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taorui/Desktop/"/>
    </mc:Choice>
  </mc:AlternateContent>
  <xr:revisionPtr revIDLastSave="0" documentId="13_ncr:1_{F0A0D461-5E28-9D42-82D3-D91B579288C8}" xr6:coauthVersionLast="43" xr6:coauthVersionMax="43" xr10:uidLastSave="{00000000-0000-0000-0000-000000000000}"/>
  <bookViews>
    <workbookView xWindow="0" yWindow="460" windowWidth="28800" windowHeight="15920" tabRatio="500" activeTab="2" xr2:uid="{00000000-000D-0000-FFFF-FFFF00000000}"/>
  </bookViews>
  <sheets>
    <sheet name="factor 1(momentum)" sheetId="2" r:id="rId1"/>
    <sheet name="factor weights over time" sheetId="11" r:id="rId2"/>
    <sheet name="fixed weights benchmark 1pct" sheetId="10" r:id="rId3"/>
    <sheet name="factor 2(value,EP&amp;BP composite)" sheetId="1" r:id="rId4"/>
    <sheet name="equity index returns" sheetId="3" r:id="rId5"/>
    <sheet name="Covariance Matrix" sheetId="9" r:id="rId6"/>
    <sheet name="Volatilities" sheetId="5" r:id="rId7"/>
    <sheet name="correlations final period" sheetId="6" r:id="rId8"/>
    <sheet name="factor 1 1pct" sheetId="7" r:id="rId9"/>
    <sheet name="factor 2 1pct" sheetId="8" r:id="rId10"/>
  </sheets>
  <externalReferences>
    <externalReference r:id="rId11"/>
  </externalReference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11" l="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2" i="11"/>
  <c r="AF368" i="10" l="1" a="1"/>
  <c r="AF368" i="10" s="1"/>
  <c r="AP3" i="10"/>
  <c r="AP409" i="10"/>
  <c r="B409" i="10"/>
  <c r="AF409" i="10" s="1" a="1"/>
  <c r="AF409" i="10" s="1"/>
  <c r="AP408" i="10"/>
  <c r="B408" i="10"/>
  <c r="AF408" i="10" s="1" a="1"/>
  <c r="AF408" i="10" s="1"/>
  <c r="AP407" i="10"/>
  <c r="B407" i="10"/>
  <c r="AF407" i="10" s="1" a="1"/>
  <c r="AF407" i="10" s="1"/>
  <c r="AP406" i="10"/>
  <c r="B406" i="10"/>
  <c r="AF406" i="10" s="1" a="1"/>
  <c r="AF406" i="10" s="1"/>
  <c r="AP405" i="10"/>
  <c r="B405" i="10"/>
  <c r="AF405" i="10" s="1" a="1"/>
  <c r="AF405" i="10" s="1"/>
  <c r="AP404" i="10"/>
  <c r="B404" i="10"/>
  <c r="AF404" i="10" s="1" a="1"/>
  <c r="AF404" i="10" s="1"/>
  <c r="AP403" i="10"/>
  <c r="B403" i="10"/>
  <c r="AF403" i="10" s="1" a="1"/>
  <c r="AF403" i="10" s="1"/>
  <c r="AP402" i="10"/>
  <c r="B402" i="10"/>
  <c r="AF402" i="10" s="1" a="1"/>
  <c r="AF402" i="10" s="1"/>
  <c r="AP401" i="10"/>
  <c r="B401" i="10"/>
  <c r="AF401" i="10" s="1" a="1"/>
  <c r="AF401" i="10" s="1"/>
  <c r="AP400" i="10"/>
  <c r="B400" i="10"/>
  <c r="AF400" i="10" s="1" a="1"/>
  <c r="AF400" i="10" s="1"/>
  <c r="AP399" i="10"/>
  <c r="B399" i="10"/>
  <c r="AF399" i="10" s="1" a="1"/>
  <c r="AF399" i="10" s="1"/>
  <c r="AP398" i="10"/>
  <c r="B398" i="10"/>
  <c r="AF398" i="10" s="1" a="1"/>
  <c r="AF398" i="10" s="1"/>
  <c r="AP397" i="10"/>
  <c r="B397" i="10"/>
  <c r="AF397" i="10" s="1" a="1"/>
  <c r="AF397" i="10" s="1"/>
  <c r="AP396" i="10"/>
  <c r="B396" i="10"/>
  <c r="AF396" i="10" s="1" a="1"/>
  <c r="AF396" i="10" s="1"/>
  <c r="AP395" i="10"/>
  <c r="B395" i="10"/>
  <c r="AF395" i="10" s="1" a="1"/>
  <c r="AF395" i="10" s="1"/>
  <c r="AP394" i="10"/>
  <c r="B394" i="10"/>
  <c r="AF394" i="10" s="1" a="1"/>
  <c r="AF394" i="10" s="1"/>
  <c r="AP393" i="10"/>
  <c r="B393" i="10"/>
  <c r="AF393" i="10" s="1" a="1"/>
  <c r="AF393" i="10" s="1"/>
  <c r="AP392" i="10"/>
  <c r="B392" i="10"/>
  <c r="AF392" i="10" s="1" a="1"/>
  <c r="AF392" i="10" s="1"/>
  <c r="AP391" i="10"/>
  <c r="B391" i="10"/>
  <c r="AF391" i="10" s="1" a="1"/>
  <c r="AF391" i="10" s="1"/>
  <c r="AP390" i="10"/>
  <c r="B390" i="10"/>
  <c r="AF390" i="10" s="1" a="1"/>
  <c r="AF390" i="10" s="1"/>
  <c r="AP389" i="10"/>
  <c r="B389" i="10"/>
  <c r="AF389" i="10" s="1" a="1"/>
  <c r="AF389" i="10" s="1"/>
  <c r="AP388" i="10"/>
  <c r="B388" i="10"/>
  <c r="AF388" i="10" s="1" a="1"/>
  <c r="AF388" i="10" s="1"/>
  <c r="AP387" i="10"/>
  <c r="B387" i="10"/>
  <c r="AF387" i="10" s="1" a="1"/>
  <c r="AF387" i="10" s="1"/>
  <c r="AP386" i="10"/>
  <c r="B386" i="10"/>
  <c r="AF386" i="10" s="1" a="1"/>
  <c r="AF386" i="10" s="1"/>
  <c r="AP385" i="10"/>
  <c r="B385" i="10"/>
  <c r="AF385" i="10" s="1" a="1"/>
  <c r="AF385" i="10" s="1"/>
  <c r="AP384" i="10"/>
  <c r="B384" i="10"/>
  <c r="AF384" i="10" s="1" a="1"/>
  <c r="AF384" i="10" s="1"/>
  <c r="AP383" i="10"/>
  <c r="B383" i="10"/>
  <c r="AF383" i="10" s="1" a="1"/>
  <c r="AF383" i="10" s="1"/>
  <c r="AP382" i="10"/>
  <c r="B382" i="10"/>
  <c r="AF382" i="10" s="1" a="1"/>
  <c r="AF382" i="10" s="1"/>
  <c r="AP381" i="10"/>
  <c r="B381" i="10"/>
  <c r="AF381" i="10" s="1" a="1"/>
  <c r="AF381" i="10" s="1"/>
  <c r="AP380" i="10"/>
  <c r="B380" i="10"/>
  <c r="AF380" i="10" s="1" a="1"/>
  <c r="AF380" i="10" s="1"/>
  <c r="AP379" i="10"/>
  <c r="B379" i="10"/>
  <c r="AF379" i="10" s="1" a="1"/>
  <c r="AF379" i="10" s="1"/>
  <c r="AP378" i="10"/>
  <c r="B378" i="10"/>
  <c r="AF378" i="10" s="1" a="1"/>
  <c r="AF378" i="10" s="1"/>
  <c r="AP377" i="10"/>
  <c r="B377" i="10"/>
  <c r="AF377" i="10" s="1" a="1"/>
  <c r="AF377" i="10" s="1"/>
  <c r="AP376" i="10"/>
  <c r="B376" i="10"/>
  <c r="AF376" i="10" s="1" a="1"/>
  <c r="AF376" i="10" s="1"/>
  <c r="AP375" i="10"/>
  <c r="B375" i="10"/>
  <c r="AF375" i="10" s="1" a="1"/>
  <c r="AF375" i="10" s="1"/>
  <c r="AP374" i="10"/>
  <c r="B374" i="10"/>
  <c r="AF374" i="10" s="1" a="1"/>
  <c r="AF374" i="10" s="1"/>
  <c r="AP373" i="10"/>
  <c r="B373" i="10"/>
  <c r="AF373" i="10" s="1" a="1"/>
  <c r="AF373" i="10" s="1"/>
  <c r="AP372" i="10"/>
  <c r="B372" i="10"/>
  <c r="AF372" i="10" s="1" a="1"/>
  <c r="AF372" i="10" s="1"/>
  <c r="AP371" i="10"/>
  <c r="B371" i="10"/>
  <c r="AF371" i="10" s="1" a="1"/>
  <c r="AF371" i="10" s="1"/>
  <c r="AP370" i="10"/>
  <c r="B370" i="10"/>
  <c r="AF370" i="10" s="1" a="1"/>
  <c r="AF370" i="10" s="1"/>
  <c r="AP369" i="10"/>
  <c r="B369" i="10"/>
  <c r="AF369" i="10" s="1" a="1"/>
  <c r="AF369" i="10" s="1"/>
  <c r="AP368" i="10"/>
  <c r="B368" i="10"/>
  <c r="AP367" i="10"/>
  <c r="B367" i="10"/>
  <c r="AF367" i="10" s="1" a="1"/>
  <c r="AF367" i="10" s="1"/>
  <c r="AP366" i="10"/>
  <c r="B366" i="10"/>
  <c r="AF366" i="10" s="1" a="1"/>
  <c r="AF366" i="10" s="1"/>
  <c r="AP365" i="10"/>
  <c r="B365" i="10"/>
  <c r="AF365" i="10" s="1" a="1"/>
  <c r="AF365" i="10" s="1"/>
  <c r="AP364" i="10"/>
  <c r="B364" i="10"/>
  <c r="AF364" i="10" s="1" a="1"/>
  <c r="AF364" i="10" s="1"/>
  <c r="AP363" i="10"/>
  <c r="B363" i="10"/>
  <c r="AF363" i="10" s="1" a="1"/>
  <c r="AF363" i="10" s="1"/>
  <c r="AP362" i="10"/>
  <c r="B362" i="10"/>
  <c r="AF362" i="10" s="1" a="1"/>
  <c r="AF362" i="10" s="1"/>
  <c r="AP361" i="10"/>
  <c r="B361" i="10"/>
  <c r="AF361" i="10" s="1" a="1"/>
  <c r="AF361" i="10" s="1"/>
  <c r="AP360" i="10"/>
  <c r="B360" i="10"/>
  <c r="AF360" i="10" s="1" a="1"/>
  <c r="AF360" i="10" s="1"/>
  <c r="AP359" i="10"/>
  <c r="B359" i="10"/>
  <c r="AF359" i="10" s="1" a="1"/>
  <c r="AF359" i="10" s="1"/>
  <c r="AP358" i="10"/>
  <c r="B358" i="10"/>
  <c r="AF358" i="10" s="1" a="1"/>
  <c r="AF358" i="10" s="1"/>
  <c r="AP357" i="10"/>
  <c r="B357" i="10"/>
  <c r="AF357" i="10" s="1" a="1"/>
  <c r="AF357" i="10" s="1"/>
  <c r="AP356" i="10"/>
  <c r="B356" i="10"/>
  <c r="AF356" i="10" s="1" a="1"/>
  <c r="AF356" i="10" s="1"/>
  <c r="AP355" i="10"/>
  <c r="B355" i="10"/>
  <c r="AF355" i="10" s="1" a="1"/>
  <c r="AF355" i="10" s="1"/>
  <c r="AP354" i="10"/>
  <c r="B354" i="10"/>
  <c r="AF354" i="10" s="1" a="1"/>
  <c r="AF354" i="10" s="1"/>
  <c r="AP353" i="10"/>
  <c r="B353" i="10"/>
  <c r="AF353" i="10" s="1" a="1"/>
  <c r="AF353" i="10" s="1"/>
  <c r="AP352" i="10"/>
  <c r="B352" i="10"/>
  <c r="AF352" i="10" s="1" a="1"/>
  <c r="AF352" i="10" s="1"/>
  <c r="AP351" i="10"/>
  <c r="B351" i="10"/>
  <c r="AF351" i="10" s="1" a="1"/>
  <c r="AF351" i="10" s="1"/>
  <c r="AP350" i="10"/>
  <c r="B350" i="10"/>
  <c r="AF350" i="10" s="1" a="1"/>
  <c r="AF350" i="10" s="1"/>
  <c r="AP349" i="10"/>
  <c r="B349" i="10"/>
  <c r="AF349" i="10" s="1" a="1"/>
  <c r="AF349" i="10" s="1"/>
  <c r="AP348" i="10"/>
  <c r="B348" i="10"/>
  <c r="AF348" i="10" s="1" a="1"/>
  <c r="AF348" i="10" s="1"/>
  <c r="AP347" i="10"/>
  <c r="B347" i="10"/>
  <c r="AF347" i="10" s="1" a="1"/>
  <c r="AF347" i="10" s="1"/>
  <c r="AP346" i="10"/>
  <c r="B346" i="10"/>
  <c r="AF346" i="10" s="1" a="1"/>
  <c r="AF346" i="10" s="1"/>
  <c r="AP345" i="10"/>
  <c r="B345" i="10"/>
  <c r="AF345" i="10" s="1" a="1"/>
  <c r="AF345" i="10" s="1"/>
  <c r="AP344" i="10"/>
  <c r="B344" i="10"/>
  <c r="AF344" i="10" s="1" a="1"/>
  <c r="AF344" i="10" s="1"/>
  <c r="AP343" i="10"/>
  <c r="B343" i="10"/>
  <c r="AF343" i="10" s="1" a="1"/>
  <c r="AF343" i="10" s="1"/>
  <c r="AP342" i="10"/>
  <c r="B342" i="10"/>
  <c r="AF342" i="10" s="1" a="1"/>
  <c r="AF342" i="10" s="1"/>
  <c r="AP341" i="10"/>
  <c r="B341" i="10"/>
  <c r="AF341" i="10" s="1" a="1"/>
  <c r="AF341" i="10" s="1"/>
  <c r="AP340" i="10"/>
  <c r="B340" i="10"/>
  <c r="AF340" i="10" s="1" a="1"/>
  <c r="AF340" i="10" s="1"/>
  <c r="AP339" i="10"/>
  <c r="B339" i="10"/>
  <c r="AF339" i="10" s="1" a="1"/>
  <c r="AF339" i="10" s="1"/>
  <c r="AP338" i="10"/>
  <c r="B338" i="10"/>
  <c r="AF338" i="10" s="1" a="1"/>
  <c r="AF338" i="10" s="1"/>
  <c r="AP337" i="10"/>
  <c r="B337" i="10"/>
  <c r="AF337" i="10" s="1" a="1"/>
  <c r="AF337" i="10" s="1"/>
  <c r="AP336" i="10"/>
  <c r="B336" i="10"/>
  <c r="AF336" i="10" s="1" a="1"/>
  <c r="AF336" i="10" s="1"/>
  <c r="AP335" i="10"/>
  <c r="B335" i="10"/>
  <c r="AF335" i="10" s="1" a="1"/>
  <c r="AF335" i="10" s="1"/>
  <c r="AP334" i="10"/>
  <c r="B334" i="10"/>
  <c r="AF334" i="10" s="1" a="1"/>
  <c r="AF334" i="10" s="1"/>
  <c r="AP333" i="10"/>
  <c r="B333" i="10"/>
  <c r="AF333" i="10" s="1" a="1"/>
  <c r="AF333" i="10" s="1"/>
  <c r="AP332" i="10"/>
  <c r="B332" i="10"/>
  <c r="AF332" i="10" s="1" a="1"/>
  <c r="AF332" i="10" s="1"/>
  <c r="AP331" i="10"/>
  <c r="B331" i="10"/>
  <c r="AF331" i="10" s="1" a="1"/>
  <c r="AF331" i="10" s="1"/>
  <c r="AP330" i="10"/>
  <c r="B330" i="10"/>
  <c r="AF330" i="10" s="1" a="1"/>
  <c r="AF330" i="10" s="1"/>
  <c r="AP329" i="10"/>
  <c r="B329" i="10"/>
  <c r="AF329" i="10" s="1" a="1"/>
  <c r="AF329" i="10" s="1"/>
  <c r="AP328" i="10"/>
  <c r="B328" i="10"/>
  <c r="AF328" i="10" s="1" a="1"/>
  <c r="AF328" i="10" s="1"/>
  <c r="AP327" i="10"/>
  <c r="B327" i="10"/>
  <c r="AF327" i="10" s="1" a="1"/>
  <c r="AF327" i="10" s="1"/>
  <c r="AP326" i="10"/>
  <c r="B326" i="10"/>
  <c r="AF326" i="10" s="1" a="1"/>
  <c r="AF326" i="10" s="1"/>
  <c r="AP325" i="10"/>
  <c r="B325" i="10"/>
  <c r="AF325" i="10" s="1" a="1"/>
  <c r="AF325" i="10" s="1"/>
  <c r="AP324" i="10"/>
  <c r="B324" i="10"/>
  <c r="AF324" i="10" s="1" a="1"/>
  <c r="AF324" i="10" s="1"/>
  <c r="AP323" i="10"/>
  <c r="B323" i="10"/>
  <c r="AF323" i="10" s="1" a="1"/>
  <c r="AF323" i="10" s="1"/>
  <c r="AP322" i="10"/>
  <c r="B322" i="10"/>
  <c r="AP321" i="10"/>
  <c r="B321" i="10"/>
  <c r="AF321" i="10" s="1" a="1"/>
  <c r="AF321" i="10" s="1"/>
  <c r="AP320" i="10"/>
  <c r="B320" i="10"/>
  <c r="AF320" i="10" s="1" a="1"/>
  <c r="AF320" i="10" s="1"/>
  <c r="AP319" i="10"/>
  <c r="B319" i="10"/>
  <c r="AF319" i="10" s="1" a="1"/>
  <c r="AF319" i="10" s="1"/>
  <c r="AP318" i="10"/>
  <c r="B318" i="10"/>
  <c r="AF318" i="10" s="1" a="1"/>
  <c r="AF318" i="10" s="1"/>
  <c r="AP317" i="10"/>
  <c r="B317" i="10"/>
  <c r="AF317" i="10" s="1" a="1"/>
  <c r="AF317" i="10" s="1"/>
  <c r="AP316" i="10"/>
  <c r="B316" i="10"/>
  <c r="AF316" i="10" s="1" a="1"/>
  <c r="AF316" i="10" s="1"/>
  <c r="AP315" i="10"/>
  <c r="B315" i="10"/>
  <c r="AP314" i="10"/>
  <c r="B314" i="10"/>
  <c r="AF314" i="10" s="1" a="1"/>
  <c r="AF314" i="10" s="1"/>
  <c r="AP313" i="10"/>
  <c r="B313" i="10"/>
  <c r="AF313" i="10" s="1" a="1"/>
  <c r="AF313" i="10" s="1"/>
  <c r="AP312" i="10"/>
  <c r="B312" i="10"/>
  <c r="AF312" i="10" s="1" a="1"/>
  <c r="AF312" i="10" s="1"/>
  <c r="AP311" i="10"/>
  <c r="B311" i="10"/>
  <c r="AF311" i="10" s="1" a="1"/>
  <c r="AF311" i="10" s="1"/>
  <c r="AP310" i="10"/>
  <c r="B310" i="10"/>
  <c r="AF310" i="10" s="1" a="1"/>
  <c r="AF310" i="10" s="1"/>
  <c r="AP309" i="10"/>
  <c r="B309" i="10"/>
  <c r="AF309" i="10" s="1" a="1"/>
  <c r="AF309" i="10" s="1"/>
  <c r="AP308" i="10"/>
  <c r="B308" i="10"/>
  <c r="AF308" i="10" s="1" a="1"/>
  <c r="AF308" i="10" s="1"/>
  <c r="AP307" i="10"/>
  <c r="B307" i="10"/>
  <c r="AP306" i="10"/>
  <c r="B306" i="10"/>
  <c r="AF306" i="10" s="1" a="1"/>
  <c r="AF306" i="10" s="1"/>
  <c r="AP305" i="10"/>
  <c r="B305" i="10"/>
  <c r="AF305" i="10" s="1" a="1"/>
  <c r="AF305" i="10" s="1"/>
  <c r="AP304" i="10"/>
  <c r="B304" i="10"/>
  <c r="AF304" i="10" s="1" a="1"/>
  <c r="AF304" i="10" s="1"/>
  <c r="AP303" i="10"/>
  <c r="B303" i="10"/>
  <c r="AF303" i="10" s="1" a="1"/>
  <c r="AF303" i="10" s="1"/>
  <c r="AP302" i="10"/>
  <c r="B302" i="10"/>
  <c r="AF302" i="10" s="1" a="1"/>
  <c r="AF302" i="10" s="1"/>
  <c r="AP301" i="10"/>
  <c r="B301" i="10"/>
  <c r="AF301" i="10" s="1" a="1"/>
  <c r="AF301" i="10" s="1"/>
  <c r="AP300" i="10"/>
  <c r="B300" i="10"/>
  <c r="AF300" i="10" s="1" a="1"/>
  <c r="AF300" i="10" s="1"/>
  <c r="AP299" i="10"/>
  <c r="B299" i="10"/>
  <c r="AF299" i="10" s="1" a="1"/>
  <c r="AF299" i="10" s="1"/>
  <c r="AP298" i="10"/>
  <c r="B298" i="10"/>
  <c r="AF298" i="10" s="1" a="1"/>
  <c r="AF298" i="10" s="1"/>
  <c r="AP297" i="10"/>
  <c r="B297" i="10"/>
  <c r="AF297" i="10" s="1" a="1"/>
  <c r="AF297" i="10" s="1"/>
  <c r="AP296" i="10"/>
  <c r="B296" i="10"/>
  <c r="AF296" i="10" s="1" a="1"/>
  <c r="AF296" i="10" s="1"/>
  <c r="AP295" i="10"/>
  <c r="B295" i="10"/>
  <c r="AF295" i="10" s="1" a="1"/>
  <c r="AF295" i="10" s="1"/>
  <c r="AP294" i="10"/>
  <c r="B294" i="10"/>
  <c r="AF294" i="10" s="1" a="1"/>
  <c r="AF294" i="10" s="1"/>
  <c r="AP293" i="10"/>
  <c r="B293" i="10"/>
  <c r="AF293" i="10" s="1" a="1"/>
  <c r="AF293" i="10" s="1"/>
  <c r="AP292" i="10"/>
  <c r="B292" i="10"/>
  <c r="AF292" i="10" s="1" a="1"/>
  <c r="AF292" i="10" s="1"/>
  <c r="AP291" i="10"/>
  <c r="B291" i="10"/>
  <c r="AF291" i="10" s="1" a="1"/>
  <c r="AF291" i="10" s="1"/>
  <c r="AP290" i="10"/>
  <c r="B290" i="10"/>
  <c r="AF290" i="10" s="1" a="1"/>
  <c r="AF290" i="10" s="1"/>
  <c r="AP289" i="10"/>
  <c r="B289" i="10"/>
  <c r="AF289" i="10" s="1" a="1"/>
  <c r="AF289" i="10" s="1"/>
  <c r="AP288" i="10"/>
  <c r="B288" i="10"/>
  <c r="AF288" i="10" s="1" a="1"/>
  <c r="AF288" i="10" s="1"/>
  <c r="AP287" i="10"/>
  <c r="B287" i="10"/>
  <c r="AF287" i="10" s="1" a="1"/>
  <c r="AF287" i="10" s="1"/>
  <c r="AP286" i="10"/>
  <c r="B286" i="10"/>
  <c r="AF286" i="10" s="1" a="1"/>
  <c r="AF286" i="10" s="1"/>
  <c r="AP285" i="10"/>
  <c r="B285" i="10"/>
  <c r="AF285" i="10" s="1" a="1"/>
  <c r="AF285" i="10" s="1"/>
  <c r="AP284" i="10"/>
  <c r="B284" i="10"/>
  <c r="AF284" i="10" s="1" a="1"/>
  <c r="AF284" i="10" s="1"/>
  <c r="AP283" i="10"/>
  <c r="B283" i="10"/>
  <c r="AF283" i="10" s="1" a="1"/>
  <c r="AF283" i="10" s="1"/>
  <c r="AP282" i="10"/>
  <c r="B282" i="10"/>
  <c r="AF282" i="10" s="1" a="1"/>
  <c r="AF282" i="10" s="1"/>
  <c r="AP281" i="10"/>
  <c r="B281" i="10"/>
  <c r="AF281" i="10" s="1" a="1"/>
  <c r="AF281" i="10" s="1"/>
  <c r="AP280" i="10"/>
  <c r="B280" i="10"/>
  <c r="AF280" i="10" s="1" a="1"/>
  <c r="AF280" i="10" s="1"/>
  <c r="AP279" i="10"/>
  <c r="B279" i="10"/>
  <c r="AF279" i="10" s="1" a="1"/>
  <c r="AF279" i="10" s="1"/>
  <c r="AP278" i="10"/>
  <c r="B278" i="10"/>
  <c r="AF278" i="10" s="1" a="1"/>
  <c r="AF278" i="10" s="1"/>
  <c r="AP277" i="10"/>
  <c r="B277" i="10"/>
  <c r="AF277" i="10" s="1" a="1"/>
  <c r="AF277" i="10" s="1"/>
  <c r="AP276" i="10"/>
  <c r="B276" i="10"/>
  <c r="AF276" i="10" s="1" a="1"/>
  <c r="AF276" i="10" s="1"/>
  <c r="AP275" i="10"/>
  <c r="B275" i="10"/>
  <c r="AF275" i="10" s="1" a="1"/>
  <c r="AF275" i="10" s="1"/>
  <c r="AP274" i="10"/>
  <c r="B274" i="10"/>
  <c r="AF274" i="10" s="1" a="1"/>
  <c r="AF274" i="10" s="1"/>
  <c r="AP273" i="10"/>
  <c r="B273" i="10"/>
  <c r="AF273" i="10" s="1" a="1"/>
  <c r="AF273" i="10" s="1"/>
  <c r="AP272" i="10"/>
  <c r="B272" i="10"/>
  <c r="AF272" i="10" s="1" a="1"/>
  <c r="AF272" i="10" s="1"/>
  <c r="AP271" i="10"/>
  <c r="B271" i="10"/>
  <c r="AF271" i="10" s="1" a="1"/>
  <c r="AF271" i="10" s="1"/>
  <c r="AP270" i="10"/>
  <c r="B270" i="10"/>
  <c r="AF270" i="10" s="1" a="1"/>
  <c r="AF270" i="10" s="1"/>
  <c r="AP269" i="10"/>
  <c r="B269" i="10"/>
  <c r="AF269" i="10" s="1" a="1"/>
  <c r="AF269" i="10" s="1"/>
  <c r="AP268" i="10"/>
  <c r="B268" i="10"/>
  <c r="AF268" i="10" s="1" a="1"/>
  <c r="AF268" i="10" s="1"/>
  <c r="AP267" i="10"/>
  <c r="B267" i="10"/>
  <c r="AF267" i="10" s="1" a="1"/>
  <c r="AF267" i="10" s="1"/>
  <c r="AP266" i="10"/>
  <c r="B266" i="10"/>
  <c r="AF266" i="10" s="1" a="1"/>
  <c r="AF266" i="10" s="1"/>
  <c r="AP265" i="10"/>
  <c r="B265" i="10"/>
  <c r="AF265" i="10" s="1" a="1"/>
  <c r="AF265" i="10" s="1"/>
  <c r="AP264" i="10"/>
  <c r="B264" i="10"/>
  <c r="AF264" i="10" s="1" a="1"/>
  <c r="AF264" i="10" s="1"/>
  <c r="AP263" i="10"/>
  <c r="B263" i="10"/>
  <c r="AF263" i="10" s="1" a="1"/>
  <c r="AF263" i="10" s="1"/>
  <c r="AP262" i="10"/>
  <c r="B262" i="10"/>
  <c r="AF262" i="10" s="1" a="1"/>
  <c r="AF262" i="10" s="1"/>
  <c r="AP261" i="10"/>
  <c r="B261" i="10"/>
  <c r="AF261" i="10" s="1" a="1"/>
  <c r="AF261" i="10" s="1"/>
  <c r="AP260" i="10"/>
  <c r="B260" i="10"/>
  <c r="AF260" i="10" s="1" a="1"/>
  <c r="AF260" i="10" s="1"/>
  <c r="AP259" i="10"/>
  <c r="B259" i="10"/>
  <c r="AF259" i="10" s="1" a="1"/>
  <c r="AF259" i="10" s="1"/>
  <c r="AP258" i="10"/>
  <c r="B258" i="10"/>
  <c r="AF258" i="10" s="1" a="1"/>
  <c r="AF258" i="10" s="1"/>
  <c r="AP257" i="10"/>
  <c r="B257" i="10"/>
  <c r="AF257" i="10" s="1" a="1"/>
  <c r="AF257" i="10" s="1"/>
  <c r="AP256" i="10"/>
  <c r="B256" i="10"/>
  <c r="AF256" i="10" s="1" a="1"/>
  <c r="AF256" i="10" s="1"/>
  <c r="AP255" i="10"/>
  <c r="B255" i="10"/>
  <c r="AF255" i="10" s="1" a="1"/>
  <c r="AF255" i="10" s="1"/>
  <c r="AP254" i="10"/>
  <c r="B254" i="10"/>
  <c r="AF254" i="10" s="1" a="1"/>
  <c r="AF254" i="10" s="1"/>
  <c r="AP253" i="10"/>
  <c r="B253" i="10"/>
  <c r="AF253" i="10" s="1" a="1"/>
  <c r="AF253" i="10" s="1"/>
  <c r="AP252" i="10"/>
  <c r="B252" i="10"/>
  <c r="AF252" i="10" s="1" a="1"/>
  <c r="AF252" i="10" s="1"/>
  <c r="AP251" i="10"/>
  <c r="B251" i="10"/>
  <c r="AF251" i="10" s="1" a="1"/>
  <c r="AF251" i="10" s="1"/>
  <c r="AP250" i="10"/>
  <c r="B250" i="10"/>
  <c r="AF250" i="10" s="1" a="1"/>
  <c r="AF250" i="10" s="1"/>
  <c r="AP249" i="10"/>
  <c r="B249" i="10"/>
  <c r="AF249" i="10" s="1" a="1"/>
  <c r="AF249" i="10" s="1"/>
  <c r="AP248" i="10"/>
  <c r="B248" i="10"/>
  <c r="AF248" i="10" s="1" a="1"/>
  <c r="AF248" i="10" s="1"/>
  <c r="AP247" i="10"/>
  <c r="B247" i="10"/>
  <c r="AF247" i="10" s="1" a="1"/>
  <c r="AF247" i="10" s="1"/>
  <c r="AP246" i="10"/>
  <c r="B246" i="10"/>
  <c r="AF246" i="10" s="1" a="1"/>
  <c r="AF246" i="10" s="1"/>
  <c r="AP245" i="10"/>
  <c r="B245" i="10"/>
  <c r="AF245" i="10" s="1" a="1"/>
  <c r="AF245" i="10" s="1"/>
  <c r="AP244" i="10"/>
  <c r="B244" i="10"/>
  <c r="AP243" i="10"/>
  <c r="B243" i="10"/>
  <c r="AF243" i="10" s="1" a="1"/>
  <c r="AF243" i="10" s="1"/>
  <c r="AP242" i="10"/>
  <c r="B242" i="10"/>
  <c r="AF242" i="10" s="1" a="1"/>
  <c r="AF242" i="10" s="1"/>
  <c r="AP241" i="10"/>
  <c r="B241" i="10"/>
  <c r="AF241" i="10" s="1" a="1"/>
  <c r="AF241" i="10" s="1"/>
  <c r="AP240" i="10"/>
  <c r="B240" i="10"/>
  <c r="AF240" i="10" s="1" a="1"/>
  <c r="AF240" i="10" s="1"/>
  <c r="AP239" i="10"/>
  <c r="B239" i="10"/>
  <c r="AF239" i="10" s="1" a="1"/>
  <c r="AF239" i="10" s="1"/>
  <c r="AP238" i="10"/>
  <c r="B238" i="10"/>
  <c r="AF238" i="10" s="1" a="1"/>
  <c r="AF238" i="10" s="1"/>
  <c r="AP237" i="10"/>
  <c r="B237" i="10"/>
  <c r="AP236" i="10"/>
  <c r="B236" i="10"/>
  <c r="AP235" i="10"/>
  <c r="B235" i="10"/>
  <c r="AF235" i="10" s="1" a="1"/>
  <c r="AF235" i="10" s="1"/>
  <c r="AP234" i="10"/>
  <c r="B234" i="10"/>
  <c r="AF234" i="10" s="1" a="1"/>
  <c r="AF234" i="10" s="1"/>
  <c r="AP233" i="10"/>
  <c r="B233" i="10"/>
  <c r="AF233" i="10" s="1" a="1"/>
  <c r="AF233" i="10" s="1"/>
  <c r="AP232" i="10"/>
  <c r="B232" i="10"/>
  <c r="AF232" i="10" s="1" a="1"/>
  <c r="AF232" i="10" s="1"/>
  <c r="AP231" i="10"/>
  <c r="B231" i="10"/>
  <c r="AF231" i="10" s="1" a="1"/>
  <c r="AF231" i="10" s="1"/>
  <c r="AP230" i="10"/>
  <c r="B230" i="10"/>
  <c r="AF230" i="10" s="1" a="1"/>
  <c r="AF230" i="10" s="1"/>
  <c r="AP229" i="10"/>
  <c r="B229" i="10"/>
  <c r="AF229" i="10" s="1" a="1"/>
  <c r="AF229" i="10" s="1"/>
  <c r="AP228" i="10"/>
  <c r="B228" i="10"/>
  <c r="AF228" i="10" s="1" a="1"/>
  <c r="AF228" i="10" s="1"/>
  <c r="AP227" i="10"/>
  <c r="B227" i="10"/>
  <c r="AF227" i="10" s="1" a="1"/>
  <c r="AF227" i="10" s="1"/>
  <c r="AP226" i="10"/>
  <c r="B226" i="10"/>
  <c r="AF226" i="10" s="1" a="1"/>
  <c r="AF226" i="10" s="1"/>
  <c r="AP225" i="10"/>
  <c r="B225" i="10"/>
  <c r="AF225" i="10" s="1" a="1"/>
  <c r="AF225" i="10" s="1"/>
  <c r="AP224" i="10"/>
  <c r="B224" i="10"/>
  <c r="AF224" i="10" s="1" a="1"/>
  <c r="AF224" i="10" s="1"/>
  <c r="AP223" i="10"/>
  <c r="B223" i="10"/>
  <c r="AF223" i="10" s="1" a="1"/>
  <c r="AF223" i="10" s="1"/>
  <c r="AP222" i="10"/>
  <c r="B222" i="10"/>
  <c r="AF222" i="10" s="1" a="1"/>
  <c r="AF222" i="10" s="1"/>
  <c r="AP221" i="10"/>
  <c r="B221" i="10"/>
  <c r="AF221" i="10" s="1" a="1"/>
  <c r="AF221" i="10" s="1"/>
  <c r="AP220" i="10"/>
  <c r="B220" i="10"/>
  <c r="AF220" i="10" s="1" a="1"/>
  <c r="AF220" i="10" s="1"/>
  <c r="AP219" i="10"/>
  <c r="B219" i="10"/>
  <c r="AF219" i="10" s="1" a="1"/>
  <c r="AF219" i="10" s="1"/>
  <c r="AP218" i="10"/>
  <c r="B218" i="10"/>
  <c r="AF218" i="10" s="1" a="1"/>
  <c r="AF218" i="10" s="1"/>
  <c r="AP217" i="10"/>
  <c r="B217" i="10"/>
  <c r="AF217" i="10" s="1" a="1"/>
  <c r="AF217" i="10" s="1"/>
  <c r="AP216" i="10"/>
  <c r="B216" i="10"/>
  <c r="AF216" i="10" s="1" a="1"/>
  <c r="AF216" i="10" s="1"/>
  <c r="AP215" i="10"/>
  <c r="B215" i="10"/>
  <c r="AP214" i="10"/>
  <c r="B214" i="10"/>
  <c r="AF214" i="10" s="1" a="1"/>
  <c r="AF214" i="10" s="1"/>
  <c r="AP213" i="10"/>
  <c r="B213" i="10"/>
  <c r="AF213" i="10" s="1" a="1"/>
  <c r="AF213" i="10" s="1"/>
  <c r="AP212" i="10"/>
  <c r="B212" i="10"/>
  <c r="AF212" i="10" s="1" a="1"/>
  <c r="AF212" i="10" s="1"/>
  <c r="AP211" i="10"/>
  <c r="B211" i="10"/>
  <c r="AF211" i="10" s="1" a="1"/>
  <c r="AF211" i="10" s="1"/>
  <c r="AP210" i="10"/>
  <c r="B210" i="10"/>
  <c r="AF210" i="10" s="1" a="1"/>
  <c r="AF210" i="10" s="1"/>
  <c r="AP209" i="10"/>
  <c r="B209" i="10"/>
  <c r="AF209" i="10" s="1" a="1"/>
  <c r="AF209" i="10" s="1"/>
  <c r="AP208" i="10"/>
  <c r="B208" i="10"/>
  <c r="AF208" i="10" s="1" a="1"/>
  <c r="AF208" i="10" s="1"/>
  <c r="AP207" i="10"/>
  <c r="B207" i="10"/>
  <c r="AF207" i="10" s="1" a="1"/>
  <c r="AF207" i="10" s="1"/>
  <c r="AP206" i="10"/>
  <c r="B206" i="10"/>
  <c r="AF206" i="10" s="1" a="1"/>
  <c r="AF206" i="10" s="1"/>
  <c r="AP205" i="10"/>
  <c r="B205" i="10"/>
  <c r="AF205" i="10" s="1" a="1"/>
  <c r="AF205" i="10" s="1"/>
  <c r="AP204" i="10"/>
  <c r="B204" i="10"/>
  <c r="AF204" i="10" s="1" a="1"/>
  <c r="AF204" i="10" s="1"/>
  <c r="AP203" i="10"/>
  <c r="B203" i="10"/>
  <c r="AF203" i="10" s="1" a="1"/>
  <c r="AF203" i="10" s="1"/>
  <c r="AP202" i="10"/>
  <c r="B202" i="10"/>
  <c r="AF202" i="10" s="1" a="1"/>
  <c r="AF202" i="10" s="1"/>
  <c r="AP201" i="10"/>
  <c r="B201" i="10"/>
  <c r="AF201" i="10" s="1" a="1"/>
  <c r="AF201" i="10" s="1"/>
  <c r="AP200" i="10"/>
  <c r="B200" i="10"/>
  <c r="AF200" i="10" s="1" a="1"/>
  <c r="AF200" i="10" s="1"/>
  <c r="AP199" i="10"/>
  <c r="B199" i="10"/>
  <c r="AF199" i="10" s="1" a="1"/>
  <c r="AF199" i="10" s="1"/>
  <c r="AP198" i="10"/>
  <c r="B198" i="10"/>
  <c r="AF198" i="10" s="1" a="1"/>
  <c r="AF198" i="10" s="1"/>
  <c r="AP197" i="10"/>
  <c r="B197" i="10"/>
  <c r="AF197" i="10" s="1" a="1"/>
  <c r="AF197" i="10" s="1"/>
  <c r="AP196" i="10"/>
  <c r="B196" i="10"/>
  <c r="AF196" i="10" s="1" a="1"/>
  <c r="AF196" i="10" s="1"/>
  <c r="AP195" i="10"/>
  <c r="B195" i="10"/>
  <c r="AF195" i="10" s="1" a="1"/>
  <c r="AF195" i="10" s="1"/>
  <c r="AP194" i="10"/>
  <c r="B194" i="10"/>
  <c r="AF194" i="10" s="1" a="1"/>
  <c r="AF194" i="10" s="1"/>
  <c r="AP193" i="10"/>
  <c r="B193" i="10"/>
  <c r="AF193" i="10" s="1" a="1"/>
  <c r="AF193" i="10" s="1"/>
  <c r="AP192" i="10"/>
  <c r="B192" i="10"/>
  <c r="AF192" i="10" s="1" a="1"/>
  <c r="AF192" i="10" s="1"/>
  <c r="AP191" i="10"/>
  <c r="B191" i="10"/>
  <c r="AF191" i="10" s="1" a="1"/>
  <c r="AF191" i="10" s="1"/>
  <c r="AP190" i="10"/>
  <c r="B190" i="10"/>
  <c r="AF190" i="10" s="1" a="1"/>
  <c r="AF190" i="10" s="1"/>
  <c r="AP189" i="10"/>
  <c r="B189" i="10"/>
  <c r="AF189" i="10" s="1" a="1"/>
  <c r="AF189" i="10" s="1"/>
  <c r="AP188" i="10"/>
  <c r="B188" i="10"/>
  <c r="AP187" i="10"/>
  <c r="B187" i="10"/>
  <c r="AF187" i="10" s="1" a="1"/>
  <c r="AF187" i="10" s="1"/>
  <c r="AP186" i="10"/>
  <c r="B186" i="10"/>
  <c r="AF186" i="10" s="1" a="1"/>
  <c r="AF186" i="10" s="1"/>
  <c r="AP185" i="10"/>
  <c r="B185" i="10"/>
  <c r="AF185" i="10" s="1" a="1"/>
  <c r="AF185" i="10" s="1"/>
  <c r="AP184" i="10"/>
  <c r="B184" i="10"/>
  <c r="AF184" i="10" s="1" a="1"/>
  <c r="AF184" i="10" s="1"/>
  <c r="AP183" i="10"/>
  <c r="B183" i="10"/>
  <c r="AF183" i="10" s="1" a="1"/>
  <c r="AF183" i="10" s="1"/>
  <c r="AP182" i="10"/>
  <c r="B182" i="10"/>
  <c r="AF182" i="10" s="1" a="1"/>
  <c r="AF182" i="10" s="1"/>
  <c r="AP181" i="10"/>
  <c r="B181" i="10"/>
  <c r="AF181" i="10" s="1" a="1"/>
  <c r="AF181" i="10" s="1"/>
  <c r="AP180" i="10"/>
  <c r="B180" i="10"/>
  <c r="AF180" i="10" s="1" a="1"/>
  <c r="AF180" i="10" s="1"/>
  <c r="AP179" i="10"/>
  <c r="B179" i="10"/>
  <c r="AF179" i="10" s="1" a="1"/>
  <c r="AF179" i="10" s="1"/>
  <c r="AP178" i="10"/>
  <c r="B178" i="10"/>
  <c r="AF178" i="10" s="1" a="1"/>
  <c r="AF178" i="10" s="1"/>
  <c r="AP177" i="10"/>
  <c r="B177" i="10"/>
  <c r="AF177" i="10" s="1" a="1"/>
  <c r="AF177" i="10" s="1"/>
  <c r="AP176" i="10"/>
  <c r="B176" i="10"/>
  <c r="AP175" i="10"/>
  <c r="B175" i="10"/>
  <c r="AF175" i="10" s="1" a="1"/>
  <c r="AF175" i="10" s="1"/>
  <c r="AP174" i="10"/>
  <c r="B174" i="10"/>
  <c r="AP173" i="10"/>
  <c r="B173" i="10"/>
  <c r="AF173" i="10" s="1" a="1"/>
  <c r="AF173" i="10" s="1"/>
  <c r="AP172" i="10"/>
  <c r="B172" i="10"/>
  <c r="AF172" i="10" s="1" a="1"/>
  <c r="AF172" i="10" s="1"/>
  <c r="AP171" i="10"/>
  <c r="B171" i="10"/>
  <c r="AF171" i="10" s="1" a="1"/>
  <c r="AF171" i="10" s="1"/>
  <c r="AP170" i="10"/>
  <c r="B170" i="10"/>
  <c r="AF170" i="10" s="1" a="1"/>
  <c r="AF170" i="10" s="1"/>
  <c r="AP169" i="10"/>
  <c r="B169" i="10"/>
  <c r="AF169" i="10" s="1" a="1"/>
  <c r="AF169" i="10" s="1"/>
  <c r="AP168" i="10"/>
  <c r="B168" i="10"/>
  <c r="AF168" i="10" s="1" a="1"/>
  <c r="AF168" i="10" s="1"/>
  <c r="AP167" i="10"/>
  <c r="B167" i="10"/>
  <c r="AF167" i="10" s="1" a="1"/>
  <c r="AF167" i="10" s="1"/>
  <c r="AP166" i="10"/>
  <c r="B166" i="10"/>
  <c r="AF166" i="10" s="1" a="1"/>
  <c r="AF166" i="10" s="1"/>
  <c r="AP165" i="10"/>
  <c r="B165" i="10"/>
  <c r="AF165" i="10" s="1" a="1"/>
  <c r="AF165" i="10" s="1"/>
  <c r="AP164" i="10"/>
  <c r="B164" i="10"/>
  <c r="AF164" i="10" s="1" a="1"/>
  <c r="AF164" i="10" s="1"/>
  <c r="AP163" i="10"/>
  <c r="B163" i="10"/>
  <c r="AF163" i="10" s="1" a="1"/>
  <c r="AF163" i="10" s="1"/>
  <c r="AP162" i="10"/>
  <c r="B162" i="10"/>
  <c r="AF162" i="10" s="1" a="1"/>
  <c r="AF162" i="10" s="1"/>
  <c r="AP161" i="10"/>
  <c r="B161" i="10"/>
  <c r="AF161" i="10" s="1" a="1"/>
  <c r="AF161" i="10" s="1"/>
  <c r="AP160" i="10"/>
  <c r="B160" i="10"/>
  <c r="AF160" i="10" s="1" a="1"/>
  <c r="AF160" i="10" s="1"/>
  <c r="AP159" i="10"/>
  <c r="B159" i="10"/>
  <c r="AF159" i="10" s="1" a="1"/>
  <c r="AF159" i="10" s="1"/>
  <c r="AP158" i="10"/>
  <c r="B158" i="10"/>
  <c r="AF158" i="10" s="1" a="1"/>
  <c r="AF158" i="10" s="1"/>
  <c r="AP157" i="10"/>
  <c r="B157" i="10"/>
  <c r="AF157" i="10" s="1" a="1"/>
  <c r="AF157" i="10" s="1"/>
  <c r="AP156" i="10"/>
  <c r="B156" i="10"/>
  <c r="AF156" i="10" s="1" a="1"/>
  <c r="AF156" i="10" s="1"/>
  <c r="AP155" i="10"/>
  <c r="B155" i="10"/>
  <c r="AF155" i="10" s="1" a="1"/>
  <c r="AF155" i="10" s="1"/>
  <c r="AP154" i="10"/>
  <c r="B154" i="10"/>
  <c r="AF154" i="10" s="1" a="1"/>
  <c r="AF154" i="10" s="1"/>
  <c r="AP153" i="10"/>
  <c r="B153" i="10"/>
  <c r="AF153" i="10" s="1" a="1"/>
  <c r="AF153" i="10" s="1"/>
  <c r="AP152" i="10"/>
  <c r="B152" i="10"/>
  <c r="AF152" i="10" s="1" a="1"/>
  <c r="AF152" i="10" s="1"/>
  <c r="AP151" i="10"/>
  <c r="B151" i="10"/>
  <c r="AF151" i="10" s="1" a="1"/>
  <c r="AF151" i="10" s="1"/>
  <c r="AP150" i="10"/>
  <c r="B150" i="10"/>
  <c r="AF150" i="10" s="1" a="1"/>
  <c r="AF150" i="10" s="1"/>
  <c r="AP149" i="10"/>
  <c r="B149" i="10"/>
  <c r="AP148" i="10"/>
  <c r="B148" i="10"/>
  <c r="AF148" i="10" s="1" a="1"/>
  <c r="AF148" i="10" s="1"/>
  <c r="AP147" i="10"/>
  <c r="B147" i="10"/>
  <c r="AF147" i="10" s="1" a="1"/>
  <c r="AF147" i="10" s="1"/>
  <c r="AP146" i="10"/>
  <c r="B146" i="10"/>
  <c r="AF146" i="10" s="1" a="1"/>
  <c r="AF146" i="10" s="1"/>
  <c r="AP145" i="10"/>
  <c r="B145" i="10"/>
  <c r="AF145" i="10" s="1" a="1"/>
  <c r="AF145" i="10" s="1"/>
  <c r="AP144" i="10"/>
  <c r="B144" i="10"/>
  <c r="AF144" i="10" s="1" a="1"/>
  <c r="AF144" i="10" s="1"/>
  <c r="AP143" i="10"/>
  <c r="B143" i="10"/>
  <c r="AF143" i="10" s="1" a="1"/>
  <c r="AF143" i="10" s="1"/>
  <c r="AP142" i="10"/>
  <c r="B142" i="10"/>
  <c r="AF142" i="10" s="1" a="1"/>
  <c r="AF142" i="10" s="1"/>
  <c r="AP141" i="10"/>
  <c r="B141" i="10"/>
  <c r="AF141" i="10" s="1" a="1"/>
  <c r="AF141" i="10" s="1"/>
  <c r="AP140" i="10"/>
  <c r="B140" i="10"/>
  <c r="AF140" i="10" s="1" a="1"/>
  <c r="AF140" i="10" s="1"/>
  <c r="AP139" i="10"/>
  <c r="B139" i="10"/>
  <c r="AF139" i="10" s="1" a="1"/>
  <c r="AF139" i="10" s="1"/>
  <c r="AP138" i="10"/>
  <c r="B138" i="10"/>
  <c r="AF138" i="10" s="1" a="1"/>
  <c r="AF138" i="10" s="1"/>
  <c r="AP137" i="10"/>
  <c r="B137" i="10"/>
  <c r="AF137" i="10" s="1" a="1"/>
  <c r="AF137" i="10" s="1"/>
  <c r="AP136" i="10"/>
  <c r="B136" i="10"/>
  <c r="AF136" i="10" s="1" a="1"/>
  <c r="AF136" i="10" s="1"/>
  <c r="AP135" i="10"/>
  <c r="B135" i="10"/>
  <c r="AF135" i="10" s="1" a="1"/>
  <c r="AF135" i="10" s="1"/>
  <c r="AP134" i="10"/>
  <c r="B134" i="10"/>
  <c r="AF134" i="10" s="1" a="1"/>
  <c r="AF134" i="10" s="1"/>
  <c r="AP133" i="10"/>
  <c r="B133" i="10"/>
  <c r="AF133" i="10" s="1" a="1"/>
  <c r="AF133" i="10" s="1"/>
  <c r="AP132" i="10"/>
  <c r="B132" i="10"/>
  <c r="AF132" i="10" s="1" a="1"/>
  <c r="AF132" i="10" s="1"/>
  <c r="AP131" i="10"/>
  <c r="B131" i="10"/>
  <c r="AF131" i="10" s="1" a="1"/>
  <c r="AF131" i="10" s="1"/>
  <c r="AP130" i="10"/>
  <c r="B130" i="10"/>
  <c r="AF130" i="10" s="1" a="1"/>
  <c r="AF130" i="10" s="1"/>
  <c r="AP129" i="10"/>
  <c r="B129" i="10"/>
  <c r="AF129" i="10" s="1" a="1"/>
  <c r="AF129" i="10" s="1"/>
  <c r="AP128" i="10"/>
  <c r="B128" i="10"/>
  <c r="AF128" i="10" s="1" a="1"/>
  <c r="AF128" i="10" s="1"/>
  <c r="AP127" i="10"/>
  <c r="B127" i="10"/>
  <c r="AF127" i="10" s="1" a="1"/>
  <c r="AF127" i="10" s="1"/>
  <c r="AP126" i="10"/>
  <c r="B126" i="10"/>
  <c r="AP125" i="10"/>
  <c r="B125" i="10"/>
  <c r="AF125" i="10" s="1" a="1"/>
  <c r="AF125" i="10" s="1"/>
  <c r="AP124" i="10"/>
  <c r="B124" i="10"/>
  <c r="AF124" i="10" s="1" a="1"/>
  <c r="AF124" i="10" s="1"/>
  <c r="AP123" i="10"/>
  <c r="B123" i="10"/>
  <c r="AF123" i="10" s="1" a="1"/>
  <c r="AF123" i="10" s="1"/>
  <c r="AP122" i="10"/>
  <c r="B122" i="10"/>
  <c r="AF122" i="10" s="1" a="1"/>
  <c r="AF122" i="10" s="1"/>
  <c r="AP121" i="10"/>
  <c r="B121" i="10"/>
  <c r="AF121" i="10" s="1" a="1"/>
  <c r="AF121" i="10" s="1"/>
  <c r="AP120" i="10"/>
  <c r="B120" i="10"/>
  <c r="AF120" i="10" s="1" a="1"/>
  <c r="AF120" i="10" s="1"/>
  <c r="AP119" i="10"/>
  <c r="B119" i="10"/>
  <c r="AF119" i="10" s="1" a="1"/>
  <c r="AF119" i="10" s="1"/>
  <c r="AP118" i="10"/>
  <c r="B118" i="10"/>
  <c r="AF118" i="10" s="1" a="1"/>
  <c r="AF118" i="10" s="1"/>
  <c r="AP117" i="10"/>
  <c r="B117" i="10"/>
  <c r="AF117" i="10" s="1" a="1"/>
  <c r="AF117" i="10" s="1"/>
  <c r="AP116" i="10"/>
  <c r="B116" i="10"/>
  <c r="AF116" i="10" s="1" a="1"/>
  <c r="AF116" i="10" s="1"/>
  <c r="AP115" i="10"/>
  <c r="B115" i="10"/>
  <c r="AF115" i="10" s="1" a="1"/>
  <c r="AF115" i="10" s="1"/>
  <c r="AP114" i="10"/>
  <c r="B114" i="10"/>
  <c r="AF114" i="10" s="1" a="1"/>
  <c r="AF114" i="10" s="1"/>
  <c r="AP113" i="10"/>
  <c r="B113" i="10"/>
  <c r="AF113" i="10" s="1" a="1"/>
  <c r="AF113" i="10" s="1"/>
  <c r="AP112" i="10"/>
  <c r="B112" i="10"/>
  <c r="AF112" i="10" s="1" a="1"/>
  <c r="AF112" i="10" s="1"/>
  <c r="AP111" i="10"/>
  <c r="B111" i="10"/>
  <c r="AF111" i="10" s="1" a="1"/>
  <c r="AF111" i="10" s="1"/>
  <c r="AP110" i="10"/>
  <c r="B110" i="10"/>
  <c r="AF110" i="10" s="1" a="1"/>
  <c r="AF110" i="10" s="1"/>
  <c r="AP109" i="10"/>
  <c r="B109" i="10"/>
  <c r="AF109" i="10" s="1" a="1"/>
  <c r="AF109" i="10" s="1"/>
  <c r="AP108" i="10"/>
  <c r="B108" i="10"/>
  <c r="AF108" i="10" s="1" a="1"/>
  <c r="AF108" i="10" s="1"/>
  <c r="AP107" i="10"/>
  <c r="B107" i="10"/>
  <c r="AF107" i="10" s="1" a="1"/>
  <c r="AF107" i="10" s="1"/>
  <c r="AP106" i="10"/>
  <c r="B106" i="10"/>
  <c r="AF106" i="10" s="1" a="1"/>
  <c r="AF106" i="10" s="1"/>
  <c r="AP105" i="10"/>
  <c r="B105" i="10"/>
  <c r="AF105" i="10" s="1" a="1"/>
  <c r="AF105" i="10" s="1"/>
  <c r="AP104" i="10"/>
  <c r="B104" i="10"/>
  <c r="AF104" i="10" s="1" a="1"/>
  <c r="AF104" i="10" s="1"/>
  <c r="AP103" i="10"/>
  <c r="B103" i="10"/>
  <c r="AF103" i="10" s="1" a="1"/>
  <c r="AF103" i="10" s="1"/>
  <c r="AP102" i="10"/>
  <c r="B102" i="10"/>
  <c r="AF102" i="10" s="1" a="1"/>
  <c r="AF102" i="10" s="1"/>
  <c r="AP101" i="10"/>
  <c r="B101" i="10"/>
  <c r="AF101" i="10" s="1" a="1"/>
  <c r="AF101" i="10" s="1"/>
  <c r="AP100" i="10"/>
  <c r="B100" i="10"/>
  <c r="AF100" i="10" s="1" a="1"/>
  <c r="AF100" i="10" s="1"/>
  <c r="AP99" i="10"/>
  <c r="B99" i="10"/>
  <c r="AF99" i="10" s="1" a="1"/>
  <c r="AF99" i="10" s="1"/>
  <c r="AP98" i="10"/>
  <c r="B98" i="10"/>
  <c r="AF98" i="10" s="1" a="1"/>
  <c r="AF98" i="10" s="1"/>
  <c r="AP97" i="10"/>
  <c r="B97" i="10"/>
  <c r="AF97" i="10" s="1" a="1"/>
  <c r="AF97" i="10" s="1"/>
  <c r="AP96" i="10"/>
  <c r="B96" i="10"/>
  <c r="AF96" i="10" s="1" a="1"/>
  <c r="AF96" i="10" s="1"/>
  <c r="AP95" i="10"/>
  <c r="B95" i="10"/>
  <c r="AF95" i="10" s="1" a="1"/>
  <c r="AF95" i="10" s="1"/>
  <c r="AP94" i="10"/>
  <c r="B94" i="10"/>
  <c r="AF94" i="10" s="1" a="1"/>
  <c r="AF94" i="10" s="1"/>
  <c r="AP93" i="10"/>
  <c r="B93" i="10"/>
  <c r="AF93" i="10" s="1" a="1"/>
  <c r="AF93" i="10" s="1"/>
  <c r="AP92" i="10"/>
  <c r="B92" i="10"/>
  <c r="AF92" i="10" s="1" a="1"/>
  <c r="AF92" i="10" s="1"/>
  <c r="AP91" i="10"/>
  <c r="B91" i="10"/>
  <c r="AF91" i="10" s="1" a="1"/>
  <c r="AF91" i="10" s="1"/>
  <c r="AP90" i="10"/>
  <c r="B90" i="10"/>
  <c r="AF90" i="10" s="1" a="1"/>
  <c r="AF90" i="10" s="1"/>
  <c r="AP89" i="10"/>
  <c r="B89" i="10"/>
  <c r="AF89" i="10" s="1" a="1"/>
  <c r="AF89" i="10" s="1"/>
  <c r="AP88" i="10"/>
  <c r="B88" i="10"/>
  <c r="AF88" i="10" s="1" a="1"/>
  <c r="AF88" i="10" s="1"/>
  <c r="AP87" i="10"/>
  <c r="B87" i="10"/>
  <c r="AF87" i="10" s="1" a="1"/>
  <c r="AF87" i="10" s="1"/>
  <c r="AP86" i="10"/>
  <c r="B86" i="10"/>
  <c r="AF86" i="10" s="1" a="1"/>
  <c r="AF86" i="10" s="1"/>
  <c r="AP85" i="10"/>
  <c r="B85" i="10"/>
  <c r="AF85" i="10" s="1" a="1"/>
  <c r="AF85" i="10" s="1"/>
  <c r="AP84" i="10"/>
  <c r="B84" i="10"/>
  <c r="AF84" i="10" s="1" a="1"/>
  <c r="AF84" i="10" s="1"/>
  <c r="AP83" i="10"/>
  <c r="B83" i="10"/>
  <c r="AF83" i="10" s="1" a="1"/>
  <c r="AF83" i="10" s="1"/>
  <c r="AP82" i="10"/>
  <c r="B82" i="10"/>
  <c r="AF82" i="10" s="1" a="1"/>
  <c r="AF82" i="10" s="1"/>
  <c r="AP81" i="10"/>
  <c r="B81" i="10"/>
  <c r="AF81" i="10" s="1" a="1"/>
  <c r="AF81" i="10" s="1"/>
  <c r="AP80" i="10"/>
  <c r="B80" i="10"/>
  <c r="AF80" i="10" s="1" a="1"/>
  <c r="AF80" i="10" s="1"/>
  <c r="AP79" i="10"/>
  <c r="B79" i="10"/>
  <c r="AF79" i="10" s="1" a="1"/>
  <c r="AF79" i="10" s="1"/>
  <c r="AP78" i="10"/>
  <c r="B78" i="10"/>
  <c r="AF78" i="10" s="1" a="1"/>
  <c r="AF78" i="10" s="1"/>
  <c r="AP77" i="10"/>
  <c r="B77" i="10"/>
  <c r="AF77" i="10" s="1" a="1"/>
  <c r="AF77" i="10" s="1"/>
  <c r="AP76" i="10"/>
  <c r="B76" i="10"/>
  <c r="AP75" i="10"/>
  <c r="B75" i="10"/>
  <c r="AF75" i="10" s="1" a="1"/>
  <c r="AF75" i="10" s="1"/>
  <c r="AP74" i="10"/>
  <c r="B74" i="10"/>
  <c r="AF74" i="10" s="1" a="1"/>
  <c r="AF74" i="10" s="1"/>
  <c r="AP73" i="10"/>
  <c r="B73" i="10"/>
  <c r="AF73" i="10" s="1" a="1"/>
  <c r="AF73" i="10" s="1"/>
  <c r="AP72" i="10"/>
  <c r="B72" i="10"/>
  <c r="AP71" i="10"/>
  <c r="B71" i="10"/>
  <c r="AF71" i="10" s="1" a="1"/>
  <c r="AF71" i="10" s="1"/>
  <c r="AP70" i="10"/>
  <c r="B70" i="10"/>
  <c r="AF70" i="10" s="1" a="1"/>
  <c r="AF70" i="10" s="1"/>
  <c r="AP69" i="10"/>
  <c r="B69" i="10"/>
  <c r="AF69" i="10" s="1" a="1"/>
  <c r="AF69" i="10" s="1"/>
  <c r="AP68" i="10"/>
  <c r="B68" i="10"/>
  <c r="AF68" i="10" s="1" a="1"/>
  <c r="AF68" i="10" s="1"/>
  <c r="AP67" i="10"/>
  <c r="B67" i="10"/>
  <c r="AF67" i="10" s="1" a="1"/>
  <c r="AF67" i="10" s="1"/>
  <c r="AP66" i="10"/>
  <c r="B66" i="10"/>
  <c r="AF66" i="10" s="1" a="1"/>
  <c r="AF66" i="10" s="1"/>
  <c r="AP65" i="10"/>
  <c r="B65" i="10"/>
  <c r="AF65" i="10" s="1" a="1"/>
  <c r="AF65" i="10" s="1"/>
  <c r="AP64" i="10"/>
  <c r="B64" i="10"/>
  <c r="AP63" i="10"/>
  <c r="B63" i="10"/>
  <c r="AF63" i="10" s="1" a="1"/>
  <c r="AF63" i="10" s="1"/>
  <c r="AP62" i="10"/>
  <c r="B62" i="10"/>
  <c r="AF62" i="10" s="1" a="1"/>
  <c r="AF62" i="10" s="1"/>
  <c r="AP61" i="10"/>
  <c r="B61" i="10"/>
  <c r="AF61" i="10" s="1" a="1"/>
  <c r="AF61" i="10" s="1"/>
  <c r="AP60" i="10"/>
  <c r="B60" i="10"/>
  <c r="AF60" i="10" s="1" a="1"/>
  <c r="AF60" i="10" s="1"/>
  <c r="AP59" i="10"/>
  <c r="B59" i="10"/>
  <c r="AF59" i="10" s="1" a="1"/>
  <c r="AF59" i="10" s="1"/>
  <c r="AP58" i="10"/>
  <c r="B58" i="10"/>
  <c r="AF58" i="10" s="1" a="1"/>
  <c r="AF58" i="10" s="1"/>
  <c r="AP57" i="10"/>
  <c r="B57" i="10"/>
  <c r="AF57" i="10" s="1" a="1"/>
  <c r="AF57" i="10" s="1"/>
  <c r="AP56" i="10"/>
  <c r="B56" i="10"/>
  <c r="AP55" i="10"/>
  <c r="B55" i="10"/>
  <c r="AF55" i="10" s="1" a="1"/>
  <c r="AF55" i="10" s="1"/>
  <c r="AP54" i="10"/>
  <c r="B54" i="10"/>
  <c r="AF54" i="10" s="1" a="1"/>
  <c r="AF54" i="10" s="1"/>
  <c r="AP53" i="10"/>
  <c r="B53" i="10"/>
  <c r="AF53" i="10" s="1" a="1"/>
  <c r="AF53" i="10" s="1"/>
  <c r="AP52" i="10"/>
  <c r="B52" i="10"/>
  <c r="AF52" i="10" s="1" a="1"/>
  <c r="AF52" i="10" s="1"/>
  <c r="AP51" i="10"/>
  <c r="B51" i="10"/>
  <c r="AF51" i="10" s="1" a="1"/>
  <c r="AF51" i="10" s="1"/>
  <c r="AP50" i="10"/>
  <c r="B50" i="10"/>
  <c r="AF50" i="10" s="1" a="1"/>
  <c r="AF50" i="10" s="1"/>
  <c r="AP49" i="10"/>
  <c r="B49" i="10"/>
  <c r="AF49" i="10" s="1" a="1"/>
  <c r="AF49" i="10" s="1"/>
  <c r="AP48" i="10"/>
  <c r="B48" i="10"/>
  <c r="AF48" i="10" s="1" a="1"/>
  <c r="AF48" i="10" s="1"/>
  <c r="AP47" i="10"/>
  <c r="B47" i="10"/>
  <c r="AF47" i="10" s="1" a="1"/>
  <c r="AF47" i="10" s="1"/>
  <c r="AP46" i="10"/>
  <c r="B46" i="10"/>
  <c r="AF46" i="10" s="1" a="1"/>
  <c r="AF46" i="10" s="1"/>
  <c r="AP45" i="10"/>
  <c r="B45" i="10"/>
  <c r="AF45" i="10" s="1" a="1"/>
  <c r="AF45" i="10" s="1"/>
  <c r="AP44" i="10"/>
  <c r="B44" i="10"/>
  <c r="AF44" i="10" s="1" a="1"/>
  <c r="AF44" i="10" s="1"/>
  <c r="AP43" i="10"/>
  <c r="B43" i="10"/>
  <c r="AF43" i="10" s="1" a="1"/>
  <c r="AF43" i="10" s="1"/>
  <c r="AP42" i="10"/>
  <c r="B42" i="10"/>
  <c r="AF42" i="10" s="1" a="1"/>
  <c r="AF42" i="10" s="1"/>
  <c r="AP41" i="10"/>
  <c r="B41" i="10"/>
  <c r="AF41" i="10" s="1" a="1"/>
  <c r="AF41" i="10" s="1"/>
  <c r="AP40" i="10"/>
  <c r="B40" i="10"/>
  <c r="AP39" i="10"/>
  <c r="B39" i="10"/>
  <c r="AP38" i="10"/>
  <c r="B38" i="10"/>
  <c r="AP37" i="10"/>
  <c r="B37" i="10"/>
  <c r="AP36" i="10"/>
  <c r="B36" i="10"/>
  <c r="AF36" i="10" s="1" a="1"/>
  <c r="AF36" i="10" s="1"/>
  <c r="AP35" i="10"/>
  <c r="B35" i="10"/>
  <c r="AF35" i="10" s="1" a="1"/>
  <c r="AF35" i="10" s="1"/>
  <c r="AP34" i="10"/>
  <c r="B34" i="10"/>
  <c r="AF34" i="10" s="1" a="1"/>
  <c r="AF34" i="10" s="1"/>
  <c r="AP33" i="10"/>
  <c r="B33" i="10"/>
  <c r="AF33" i="10" s="1" a="1"/>
  <c r="AF33" i="10" s="1"/>
  <c r="AP32" i="10"/>
  <c r="B32" i="10"/>
  <c r="AP31" i="10"/>
  <c r="B31" i="10"/>
  <c r="AP30" i="10"/>
  <c r="B30" i="10"/>
  <c r="AF30" i="10" s="1" a="1"/>
  <c r="AF30" i="10" s="1"/>
  <c r="AP29" i="10"/>
  <c r="B29" i="10"/>
  <c r="AF29" i="10" s="1" a="1"/>
  <c r="AF29" i="10" s="1"/>
  <c r="AP28" i="10"/>
  <c r="B28" i="10"/>
  <c r="AF28" i="10" s="1" a="1"/>
  <c r="AF28" i="10" s="1"/>
  <c r="AP27" i="10"/>
  <c r="B27" i="10"/>
  <c r="AF27" i="10" s="1" a="1"/>
  <c r="AF27" i="10" s="1"/>
  <c r="AP26" i="10"/>
  <c r="B26" i="10"/>
  <c r="AF26" i="10" s="1" a="1"/>
  <c r="AF26" i="10" s="1"/>
  <c r="AP25" i="10"/>
  <c r="B25" i="10"/>
  <c r="AF25" i="10" s="1" a="1"/>
  <c r="AF25" i="10" s="1"/>
  <c r="AP24" i="10"/>
  <c r="B24" i="10"/>
  <c r="AF24" i="10" s="1" a="1"/>
  <c r="AF24" i="10" s="1"/>
  <c r="AP23" i="10"/>
  <c r="B23" i="10"/>
  <c r="AF23" i="10" s="1" a="1"/>
  <c r="AF23" i="10" s="1"/>
  <c r="AP22" i="10"/>
  <c r="B22" i="10"/>
  <c r="AP21" i="10"/>
  <c r="B21" i="10"/>
  <c r="AP20" i="10"/>
  <c r="B20" i="10"/>
  <c r="AF20" i="10" s="1" a="1"/>
  <c r="AF20" i="10" s="1"/>
  <c r="AP19" i="10"/>
  <c r="B19" i="10"/>
  <c r="AF19" i="10" s="1" a="1"/>
  <c r="AF19" i="10" s="1"/>
  <c r="AP18" i="10"/>
  <c r="B18" i="10"/>
  <c r="AF18" i="10" s="1" a="1"/>
  <c r="AF18" i="10" s="1"/>
  <c r="AP17" i="10"/>
  <c r="B17" i="10"/>
  <c r="AF17" i="10" s="1" a="1"/>
  <c r="AF17" i="10" s="1"/>
  <c r="AP16" i="10"/>
  <c r="B16" i="10"/>
  <c r="AF16" i="10" s="1" a="1"/>
  <c r="AF16" i="10" s="1"/>
  <c r="AP15" i="10"/>
  <c r="B15" i="10"/>
  <c r="AP14" i="10"/>
  <c r="B14" i="10"/>
  <c r="AP13" i="10"/>
  <c r="B13" i="10"/>
  <c r="AP12" i="10"/>
  <c r="B12" i="10"/>
  <c r="AP11" i="10"/>
  <c r="B11" i="10"/>
  <c r="AP10" i="10"/>
  <c r="B10" i="10"/>
  <c r="AF10" i="10" s="1" a="1"/>
  <c r="AF10" i="10" s="1"/>
  <c r="AP9" i="10"/>
  <c r="B9" i="10"/>
  <c r="AF9" i="10" s="1" a="1"/>
  <c r="AF9" i="10" s="1"/>
  <c r="AP8" i="10"/>
  <c r="B8" i="10"/>
  <c r="AF8" i="10" s="1" a="1"/>
  <c r="AF8" i="10" s="1"/>
  <c r="AP7" i="10"/>
  <c r="B7" i="10"/>
  <c r="AF7" i="10" s="1" a="1"/>
  <c r="AF7" i="10" s="1"/>
  <c r="AP6" i="10"/>
  <c r="B6" i="10"/>
  <c r="AF6" i="10" s="1" a="1"/>
  <c r="AF6" i="10" s="1"/>
  <c r="AP5" i="10"/>
  <c r="B5" i="10"/>
  <c r="AF5" i="10" s="1" a="1"/>
  <c r="AF5" i="10" s="1"/>
  <c r="AP4" i="10"/>
  <c r="B4" i="10"/>
  <c r="AF4" i="10" s="1" a="1"/>
  <c r="AF4" i="10" s="1"/>
  <c r="B3" i="10"/>
  <c r="AF3" i="10" l="1" a="1"/>
  <c r="AF3" i="10" s="1"/>
  <c r="AF31" i="10" a="1"/>
  <c r="AF31" i="10" s="1"/>
  <c r="AF39" i="10" a="1"/>
  <c r="AF39" i="10" s="1"/>
  <c r="AF22" i="10" a="1"/>
  <c r="AF22" i="10" s="1"/>
  <c r="AF32" i="10" a="1"/>
  <c r="AF32" i="10" s="1"/>
  <c r="AF38" i="10" a="1"/>
  <c r="AF38" i="10" s="1"/>
  <c r="AF56" i="10" a="1"/>
  <c r="AF56" i="10" s="1"/>
  <c r="AF72" i="10" a="1"/>
  <c r="AF72" i="10" s="1"/>
  <c r="AF76" i="10" a="1"/>
  <c r="AF76" i="10" s="1"/>
  <c r="AF236" i="10" a="1"/>
  <c r="AF236" i="10" s="1"/>
  <c r="AF322" i="10" a="1"/>
  <c r="AF322" i="10" s="1"/>
  <c r="AF12" i="10" a="1"/>
  <c r="AF12" i="10" s="1"/>
  <c r="AF14" i="10" a="1"/>
  <c r="AF14" i="10" s="1"/>
  <c r="AF40" i="10" a="1"/>
  <c r="AF40" i="10" s="1"/>
  <c r="AF64" i="10" a="1"/>
  <c r="AF64" i="10" s="1"/>
  <c r="AF149" i="10" a="1"/>
  <c r="AF149" i="10" s="1"/>
  <c r="AF188" i="10" a="1"/>
  <c r="AF188" i="10" s="1"/>
  <c r="AF244" i="10" a="1"/>
  <c r="AF244" i="10" s="1"/>
  <c r="AF11" i="10" a="1"/>
  <c r="AF11" i="10" s="1"/>
  <c r="AF13" i="10" a="1"/>
  <c r="AF13" i="10" s="1"/>
  <c r="AF15" i="10" a="1"/>
  <c r="AF15" i="10" s="1"/>
  <c r="AF21" i="10" a="1"/>
  <c r="AF21" i="10" s="1"/>
  <c r="AF37" i="10" a="1"/>
  <c r="AF37" i="10" s="1"/>
  <c r="AF126" i="10" a="1"/>
  <c r="AF126" i="10" s="1"/>
  <c r="AF215" i="10" a="1"/>
  <c r="AF215" i="10" s="1"/>
  <c r="AF237" i="10" a="1"/>
  <c r="AF237" i="10" s="1"/>
  <c r="AF307" i="10" a="1"/>
  <c r="AF307" i="10" s="1"/>
  <c r="AF315" i="10" a="1"/>
  <c r="AF315" i="10" s="1"/>
  <c r="AF174" i="10" a="1"/>
  <c r="AF174" i="10" s="1"/>
  <c r="AF176" i="10" a="1"/>
  <c r="AF176" i="10" s="1"/>
  <c r="P10" i="1" l="1"/>
  <c r="N10" i="1"/>
  <c r="O10" i="1"/>
  <c r="Q10" i="1"/>
  <c r="R10" i="1"/>
  <c r="S10" i="1"/>
  <c r="T10" i="1"/>
  <c r="U10" i="1"/>
  <c r="AG10" i="1" s="1"/>
  <c r="V10" i="1"/>
  <c r="W10" i="1"/>
  <c r="AZ10" i="1"/>
  <c r="AX10" i="1"/>
  <c r="AY10" i="1"/>
  <c r="BA10" i="1"/>
  <c r="BB10" i="1"/>
  <c r="BC10" i="1"/>
  <c r="BD10" i="1"/>
  <c r="BE10" i="1"/>
  <c r="BF10" i="1"/>
  <c r="BR10" i="1" s="1"/>
  <c r="BG10" i="1"/>
  <c r="N4" i="1"/>
  <c r="O4" i="1"/>
  <c r="P4" i="1"/>
  <c r="AD4" i="1" s="1"/>
  <c r="Q4" i="1"/>
  <c r="AA4" i="1" s="1"/>
  <c r="R4" i="1"/>
  <c r="S4" i="1"/>
  <c r="T4" i="1"/>
  <c r="U4" i="1"/>
  <c r="AG4" i="1" s="1"/>
  <c r="V4" i="1"/>
  <c r="W4" i="1"/>
  <c r="AX4" i="1"/>
  <c r="BP4" i="1" s="1"/>
  <c r="AY4" i="1"/>
  <c r="AZ4" i="1"/>
  <c r="BA4" i="1"/>
  <c r="BB4" i="1"/>
  <c r="BC4" i="1"/>
  <c r="BD4" i="1"/>
  <c r="BE4" i="1"/>
  <c r="BF4" i="1"/>
  <c r="BR4" i="1" s="1"/>
  <c r="BG4" i="1"/>
  <c r="BL4" i="1"/>
  <c r="AE4" i="1"/>
  <c r="AI4" i="1"/>
  <c r="N5" i="1"/>
  <c r="Z5" i="1" s="1"/>
  <c r="O5" i="1"/>
  <c r="P5" i="1"/>
  <c r="Q5" i="1"/>
  <c r="R5" i="1"/>
  <c r="S5" i="1"/>
  <c r="T5" i="1"/>
  <c r="U5" i="1"/>
  <c r="V5" i="1"/>
  <c r="W5" i="1"/>
  <c r="AI5" i="1" s="1"/>
  <c r="AX5" i="1"/>
  <c r="AY5" i="1"/>
  <c r="BM5" i="1" s="1"/>
  <c r="AZ5" i="1"/>
  <c r="BA5" i="1"/>
  <c r="BB5" i="1"/>
  <c r="BC5" i="1"/>
  <c r="BD5" i="1"/>
  <c r="BP5" i="1" s="1"/>
  <c r="BE5" i="1"/>
  <c r="BF5" i="1"/>
  <c r="BG5" i="1"/>
  <c r="BJ5" i="1"/>
  <c r="AC5" i="1"/>
  <c r="BY5" i="1" s="1"/>
  <c r="E5" i="8" s="1"/>
  <c r="BN5" i="1"/>
  <c r="AG5" i="1"/>
  <c r="BR5" i="1"/>
  <c r="N6" i="1"/>
  <c r="O6" i="1"/>
  <c r="P6" i="1"/>
  <c r="AD6" i="1" s="1"/>
  <c r="Q6" i="1"/>
  <c r="AA6" i="1" s="1"/>
  <c r="R6" i="1"/>
  <c r="S6" i="1"/>
  <c r="T6" i="1"/>
  <c r="U6" i="1"/>
  <c r="AG6" i="1" s="1"/>
  <c r="V6" i="1"/>
  <c r="W6" i="1"/>
  <c r="AX6" i="1"/>
  <c r="AY6" i="1"/>
  <c r="AZ6" i="1"/>
  <c r="BA6" i="1"/>
  <c r="BB6" i="1"/>
  <c r="BC6" i="1"/>
  <c r="BD6" i="1"/>
  <c r="BE6" i="1"/>
  <c r="BF6" i="1"/>
  <c r="BR6" i="1" s="1"/>
  <c r="BG6" i="1"/>
  <c r="AE6" i="1"/>
  <c r="AI6" i="1"/>
  <c r="N7" i="1"/>
  <c r="Z7" i="1" s="1"/>
  <c r="O7" i="1"/>
  <c r="AC7" i="1" s="1"/>
  <c r="BY7" i="1" s="1"/>
  <c r="E7" i="8" s="1"/>
  <c r="P7" i="1"/>
  <c r="Q7" i="1"/>
  <c r="R7" i="1"/>
  <c r="S7" i="1"/>
  <c r="T7" i="1"/>
  <c r="U7" i="1"/>
  <c r="V7" i="1"/>
  <c r="W7" i="1"/>
  <c r="AI7" i="1" s="1"/>
  <c r="AX7" i="1"/>
  <c r="AY7" i="1"/>
  <c r="BM7" i="1" s="1"/>
  <c r="AZ7" i="1"/>
  <c r="BR7" i="1" s="1"/>
  <c r="BA7" i="1"/>
  <c r="BB7" i="1"/>
  <c r="BC7" i="1"/>
  <c r="BD7" i="1"/>
  <c r="BP7" i="1" s="1"/>
  <c r="BE7" i="1"/>
  <c r="BF7" i="1"/>
  <c r="BG7" i="1"/>
  <c r="BJ7" i="1"/>
  <c r="BN7" i="1"/>
  <c r="AG7" i="1"/>
  <c r="N8" i="1"/>
  <c r="O8" i="1"/>
  <c r="P8" i="1"/>
  <c r="Q8" i="1"/>
  <c r="AI8" i="1" s="1"/>
  <c r="R8" i="1"/>
  <c r="S8" i="1"/>
  <c r="T8" i="1"/>
  <c r="U8" i="1"/>
  <c r="AG8" i="1" s="1"/>
  <c r="V8" i="1"/>
  <c r="W8" i="1"/>
  <c r="AX8" i="1"/>
  <c r="AY8" i="1"/>
  <c r="AZ8" i="1"/>
  <c r="BA8" i="1"/>
  <c r="BB8" i="1"/>
  <c r="BC8" i="1"/>
  <c r="BD8" i="1"/>
  <c r="BE8" i="1"/>
  <c r="BF8" i="1"/>
  <c r="BR8" i="1" s="1"/>
  <c r="BG8" i="1"/>
  <c r="BL8" i="1"/>
  <c r="AE8" i="1"/>
  <c r="BP8" i="1"/>
  <c r="N9" i="1"/>
  <c r="Z9" i="1" s="1"/>
  <c r="O9" i="1"/>
  <c r="AC9" i="1" s="1"/>
  <c r="P9" i="1"/>
  <c r="Q9" i="1"/>
  <c r="R9" i="1"/>
  <c r="S9" i="1"/>
  <c r="T9" i="1"/>
  <c r="U9" i="1"/>
  <c r="V9" i="1"/>
  <c r="W9" i="1"/>
  <c r="AI9" i="1" s="1"/>
  <c r="AX9" i="1"/>
  <c r="AY9" i="1"/>
  <c r="AZ9" i="1"/>
  <c r="BA9" i="1"/>
  <c r="BB9" i="1"/>
  <c r="BC9" i="1"/>
  <c r="BD9" i="1"/>
  <c r="BP9" i="1" s="1"/>
  <c r="BE9" i="1"/>
  <c r="BF9" i="1"/>
  <c r="BG9" i="1"/>
  <c r="BJ9" i="1"/>
  <c r="AG9" i="1"/>
  <c r="BK10" i="1"/>
  <c r="AE10" i="1"/>
  <c r="AI10" i="1"/>
  <c r="N11" i="1"/>
  <c r="Z11" i="1" s="1"/>
  <c r="O11" i="1"/>
  <c r="P11" i="1"/>
  <c r="Q11" i="1"/>
  <c r="R11" i="1"/>
  <c r="S11" i="1"/>
  <c r="T11" i="1"/>
  <c r="U11" i="1"/>
  <c r="V11" i="1"/>
  <c r="W11" i="1"/>
  <c r="AI11" i="1" s="1"/>
  <c r="AX11" i="1"/>
  <c r="AY11" i="1"/>
  <c r="AZ11" i="1"/>
  <c r="BA11" i="1"/>
  <c r="BB11" i="1"/>
  <c r="BC11" i="1"/>
  <c r="BD11" i="1"/>
  <c r="BP11" i="1" s="1"/>
  <c r="BE11" i="1"/>
  <c r="BF11" i="1"/>
  <c r="BG11" i="1"/>
  <c r="BJ11" i="1"/>
  <c r="AC11" i="1"/>
  <c r="BN11" i="1"/>
  <c r="AG11" i="1"/>
  <c r="BR11" i="1"/>
  <c r="N12" i="1"/>
  <c r="O12" i="1"/>
  <c r="P12" i="1"/>
  <c r="Q12" i="1"/>
  <c r="AA12" i="1" s="1"/>
  <c r="R12" i="1"/>
  <c r="S12" i="1"/>
  <c r="T12" i="1"/>
  <c r="U12" i="1"/>
  <c r="AG12" i="1" s="1"/>
  <c r="V12" i="1"/>
  <c r="W12" i="1"/>
  <c r="AX12" i="1"/>
  <c r="BP12" i="1" s="1"/>
  <c r="AY12" i="1"/>
  <c r="AZ12" i="1"/>
  <c r="BA12" i="1"/>
  <c r="BB12" i="1"/>
  <c r="BC12" i="1"/>
  <c r="BD12" i="1"/>
  <c r="BE12" i="1"/>
  <c r="BF12" i="1"/>
  <c r="BR12" i="1" s="1"/>
  <c r="BG12" i="1"/>
  <c r="AE12" i="1"/>
  <c r="AI12" i="1"/>
  <c r="N13" i="1"/>
  <c r="O13" i="1"/>
  <c r="AC13" i="1" s="1"/>
  <c r="P13" i="1"/>
  <c r="Q13" i="1"/>
  <c r="R13" i="1"/>
  <c r="S13" i="1"/>
  <c r="T13" i="1"/>
  <c r="U13" i="1"/>
  <c r="V13" i="1"/>
  <c r="W13" i="1"/>
  <c r="AI13" i="1" s="1"/>
  <c r="AX13" i="1"/>
  <c r="AY13" i="1"/>
  <c r="AZ13" i="1"/>
  <c r="BR13" i="1" s="1"/>
  <c r="BA13" i="1"/>
  <c r="BB13" i="1"/>
  <c r="BC13" i="1"/>
  <c r="BD13" i="1"/>
  <c r="BP13" i="1" s="1"/>
  <c r="BE13" i="1"/>
  <c r="BF13" i="1"/>
  <c r="BG13" i="1"/>
  <c r="BJ13" i="1"/>
  <c r="BN13" i="1"/>
  <c r="AG13" i="1"/>
  <c r="N14" i="1"/>
  <c r="O14" i="1"/>
  <c r="P14" i="1"/>
  <c r="Q14" i="1"/>
  <c r="R14" i="1"/>
  <c r="S14" i="1"/>
  <c r="T14" i="1"/>
  <c r="U14" i="1"/>
  <c r="AG14" i="1" s="1"/>
  <c r="V14" i="1"/>
  <c r="W14" i="1"/>
  <c r="AX14" i="1"/>
  <c r="AY14" i="1"/>
  <c r="AZ14" i="1"/>
  <c r="BA14" i="1"/>
  <c r="BB14" i="1"/>
  <c r="BC14" i="1"/>
  <c r="BD14" i="1"/>
  <c r="BE14" i="1"/>
  <c r="BF14" i="1"/>
  <c r="BR14" i="1" s="1"/>
  <c r="BG14" i="1"/>
  <c r="BL14" i="1"/>
  <c r="AE14" i="1"/>
  <c r="BP14" i="1"/>
  <c r="N15" i="1"/>
  <c r="O15" i="1"/>
  <c r="AC15" i="1" s="1"/>
  <c r="P15" i="1"/>
  <c r="Q15" i="1"/>
  <c r="R15" i="1"/>
  <c r="S15" i="1"/>
  <c r="T15" i="1"/>
  <c r="U15" i="1"/>
  <c r="V15" i="1"/>
  <c r="W15" i="1"/>
  <c r="AI15" i="1" s="1"/>
  <c r="AX15" i="1"/>
  <c r="AY15" i="1"/>
  <c r="AZ15" i="1"/>
  <c r="BN15" i="1" s="1"/>
  <c r="BA15" i="1"/>
  <c r="BB15" i="1"/>
  <c r="BC15" i="1"/>
  <c r="BD15" i="1"/>
  <c r="BP15" i="1" s="1"/>
  <c r="BE15" i="1"/>
  <c r="BF15" i="1"/>
  <c r="BG15" i="1"/>
  <c r="BJ15" i="1"/>
  <c r="AG15" i="1"/>
  <c r="N16" i="1"/>
  <c r="Z16" i="1" s="1"/>
  <c r="O16" i="1"/>
  <c r="P16" i="1"/>
  <c r="Q16" i="1"/>
  <c r="R16" i="1"/>
  <c r="S16" i="1"/>
  <c r="T16" i="1"/>
  <c r="U16" i="1"/>
  <c r="AG16" i="1" s="1"/>
  <c r="V16" i="1"/>
  <c r="W16" i="1"/>
  <c r="AX16" i="1"/>
  <c r="AY16" i="1"/>
  <c r="AZ16" i="1"/>
  <c r="BA16" i="1"/>
  <c r="BB16" i="1"/>
  <c r="BC16" i="1"/>
  <c r="BD16" i="1"/>
  <c r="BE16" i="1"/>
  <c r="BF16" i="1"/>
  <c r="BR16" i="1" s="1"/>
  <c r="BG16" i="1"/>
  <c r="AA16" i="1"/>
  <c r="BL16" i="1"/>
  <c r="AE16" i="1"/>
  <c r="BP16" i="1"/>
  <c r="AI16" i="1"/>
  <c r="N17" i="1"/>
  <c r="O17" i="1"/>
  <c r="P17" i="1"/>
  <c r="Q17" i="1"/>
  <c r="R17" i="1"/>
  <c r="S17" i="1"/>
  <c r="AE17" i="1" s="1"/>
  <c r="T17" i="1"/>
  <c r="U17" i="1"/>
  <c r="V17" i="1"/>
  <c r="W17" i="1"/>
  <c r="AX17" i="1"/>
  <c r="AY17" i="1"/>
  <c r="AZ17" i="1"/>
  <c r="BA17" i="1"/>
  <c r="BB17" i="1"/>
  <c r="BC17" i="1"/>
  <c r="BD17" i="1"/>
  <c r="BP17" i="1" s="1"/>
  <c r="BE17" i="1"/>
  <c r="BF17" i="1"/>
  <c r="BG17" i="1"/>
  <c r="BJ17" i="1"/>
  <c r="BN17" i="1"/>
  <c r="AG17" i="1"/>
  <c r="BR17" i="1"/>
  <c r="N18" i="1"/>
  <c r="O18" i="1"/>
  <c r="P18" i="1"/>
  <c r="Q18" i="1"/>
  <c r="AA18" i="1" s="1"/>
  <c r="R18" i="1"/>
  <c r="S18" i="1"/>
  <c r="T18" i="1"/>
  <c r="U18" i="1"/>
  <c r="AG18" i="1" s="1"/>
  <c r="V18" i="1"/>
  <c r="W18" i="1"/>
  <c r="AX18" i="1"/>
  <c r="BP18" i="1" s="1"/>
  <c r="AY18" i="1"/>
  <c r="AZ18" i="1"/>
  <c r="BA18" i="1"/>
  <c r="BB18" i="1"/>
  <c r="BC18" i="1"/>
  <c r="BD18" i="1"/>
  <c r="BE18" i="1"/>
  <c r="BF18" i="1"/>
  <c r="BR18" i="1" s="1"/>
  <c r="BG18" i="1"/>
  <c r="BL18" i="1"/>
  <c r="AE18" i="1"/>
  <c r="AI18" i="1"/>
  <c r="N19" i="1"/>
  <c r="O19" i="1"/>
  <c r="P19" i="1"/>
  <c r="Q19" i="1"/>
  <c r="R19" i="1"/>
  <c r="S19" i="1"/>
  <c r="T19" i="1"/>
  <c r="U19" i="1"/>
  <c r="V19" i="1"/>
  <c r="W19" i="1"/>
  <c r="AI19" i="1" s="1"/>
  <c r="AX19" i="1"/>
  <c r="AY19" i="1"/>
  <c r="AZ19" i="1"/>
  <c r="BA19" i="1"/>
  <c r="BB19" i="1"/>
  <c r="BC19" i="1"/>
  <c r="BD19" i="1"/>
  <c r="BP19" i="1" s="1"/>
  <c r="BE19" i="1"/>
  <c r="BF19" i="1"/>
  <c r="BG19" i="1"/>
  <c r="BJ19" i="1"/>
  <c r="AC19" i="1"/>
  <c r="BN19" i="1"/>
  <c r="AG19" i="1"/>
  <c r="BR19" i="1"/>
  <c r="N20" i="1"/>
  <c r="O20" i="1"/>
  <c r="P20" i="1"/>
  <c r="Q20" i="1"/>
  <c r="AA20" i="1" s="1"/>
  <c r="R20" i="1"/>
  <c r="S20" i="1"/>
  <c r="T20" i="1"/>
  <c r="U20" i="1"/>
  <c r="AG20" i="1" s="1"/>
  <c r="V20" i="1"/>
  <c r="W20" i="1"/>
  <c r="AX20" i="1"/>
  <c r="BP20" i="1" s="1"/>
  <c r="AY20" i="1"/>
  <c r="AZ20" i="1"/>
  <c r="BA20" i="1"/>
  <c r="BB20" i="1"/>
  <c r="BN20" i="1" s="1"/>
  <c r="BC20" i="1"/>
  <c r="BD20" i="1"/>
  <c r="BE20" i="1"/>
  <c r="BF20" i="1"/>
  <c r="BR20" i="1" s="1"/>
  <c r="BG20" i="1"/>
  <c r="AE20" i="1"/>
  <c r="AI20" i="1"/>
  <c r="N21" i="1"/>
  <c r="O21" i="1"/>
  <c r="AC21" i="1" s="1"/>
  <c r="P21" i="1"/>
  <c r="Q21" i="1"/>
  <c r="R21" i="1"/>
  <c r="S21" i="1"/>
  <c r="T21" i="1"/>
  <c r="U21" i="1"/>
  <c r="V21" i="1"/>
  <c r="W21" i="1"/>
  <c r="AI21" i="1" s="1"/>
  <c r="AX21" i="1"/>
  <c r="AY21" i="1"/>
  <c r="AZ21" i="1"/>
  <c r="BR21" i="1" s="1"/>
  <c r="BA21" i="1"/>
  <c r="BB21" i="1"/>
  <c r="BC21" i="1"/>
  <c r="BD21" i="1"/>
  <c r="BP21" i="1" s="1"/>
  <c r="BE21" i="1"/>
  <c r="BF21" i="1"/>
  <c r="BG21" i="1"/>
  <c r="BJ21" i="1"/>
  <c r="BN21" i="1"/>
  <c r="AG21" i="1"/>
  <c r="N22" i="1"/>
  <c r="O22" i="1"/>
  <c r="P22" i="1"/>
  <c r="Q22" i="1"/>
  <c r="AE22" i="1" s="1"/>
  <c r="R22" i="1"/>
  <c r="S22" i="1"/>
  <c r="T22" i="1"/>
  <c r="U22" i="1"/>
  <c r="AG22" i="1" s="1"/>
  <c r="V22" i="1"/>
  <c r="W22" i="1"/>
  <c r="AX22" i="1"/>
  <c r="AY22" i="1"/>
  <c r="AZ22" i="1"/>
  <c r="BA22" i="1"/>
  <c r="BB22" i="1"/>
  <c r="BC22" i="1"/>
  <c r="BD22" i="1"/>
  <c r="BE22" i="1"/>
  <c r="BF22" i="1"/>
  <c r="BR22" i="1" s="1"/>
  <c r="BG22" i="1"/>
  <c r="BL22" i="1"/>
  <c r="BP22" i="1"/>
  <c r="N23" i="1"/>
  <c r="O23" i="1"/>
  <c r="AC23" i="1" s="1"/>
  <c r="P23" i="1"/>
  <c r="Q23" i="1"/>
  <c r="R23" i="1"/>
  <c r="S23" i="1"/>
  <c r="T23" i="1"/>
  <c r="U23" i="1"/>
  <c r="V23" i="1"/>
  <c r="W23" i="1"/>
  <c r="AI23" i="1" s="1"/>
  <c r="AX23" i="1"/>
  <c r="AY23" i="1"/>
  <c r="AZ23" i="1"/>
  <c r="BA23" i="1"/>
  <c r="BB23" i="1"/>
  <c r="BC23" i="1"/>
  <c r="BD23" i="1"/>
  <c r="BP23" i="1" s="1"/>
  <c r="BE23" i="1"/>
  <c r="BF23" i="1"/>
  <c r="BG23" i="1"/>
  <c r="BJ23" i="1"/>
  <c r="AG23" i="1"/>
  <c r="N24" i="1"/>
  <c r="Z24" i="1" s="1"/>
  <c r="O24" i="1"/>
  <c r="P24" i="1"/>
  <c r="Q24" i="1"/>
  <c r="R24" i="1"/>
  <c r="S24" i="1"/>
  <c r="T24" i="1"/>
  <c r="U24" i="1"/>
  <c r="AG24" i="1" s="1"/>
  <c r="V24" i="1"/>
  <c r="W24" i="1"/>
  <c r="AX24" i="1"/>
  <c r="AY24" i="1"/>
  <c r="AZ24" i="1"/>
  <c r="BA24" i="1"/>
  <c r="BB24" i="1"/>
  <c r="BC24" i="1"/>
  <c r="BD24" i="1"/>
  <c r="BE24" i="1"/>
  <c r="BF24" i="1"/>
  <c r="BR24" i="1" s="1"/>
  <c r="BG24" i="1"/>
  <c r="AA24" i="1"/>
  <c r="BL24" i="1"/>
  <c r="AE24" i="1"/>
  <c r="BP24" i="1"/>
  <c r="AI24" i="1"/>
  <c r="N25" i="1"/>
  <c r="O25" i="1"/>
  <c r="P25" i="1"/>
  <c r="Q25" i="1"/>
  <c r="R25" i="1"/>
  <c r="S25" i="1"/>
  <c r="AE25" i="1" s="1"/>
  <c r="T25" i="1"/>
  <c r="U25" i="1"/>
  <c r="V25" i="1"/>
  <c r="W25" i="1"/>
  <c r="AI25" i="1" s="1"/>
  <c r="AX25" i="1"/>
  <c r="BK25" i="1" s="1"/>
  <c r="AY25" i="1"/>
  <c r="AZ25" i="1"/>
  <c r="BA25" i="1"/>
  <c r="BB25" i="1"/>
  <c r="BC25" i="1"/>
  <c r="BD25" i="1"/>
  <c r="BP25" i="1" s="1"/>
  <c r="BE25" i="1"/>
  <c r="BF25" i="1"/>
  <c r="BG25" i="1"/>
  <c r="BJ25" i="1"/>
  <c r="BN25" i="1"/>
  <c r="AG25" i="1"/>
  <c r="BR25" i="1"/>
  <c r="N26" i="1"/>
  <c r="O26" i="1"/>
  <c r="P26" i="1"/>
  <c r="Q26" i="1"/>
  <c r="AA26" i="1" s="1"/>
  <c r="R26" i="1"/>
  <c r="S26" i="1"/>
  <c r="T26" i="1"/>
  <c r="U26" i="1"/>
  <c r="AG26" i="1" s="1"/>
  <c r="V26" i="1"/>
  <c r="W26" i="1"/>
  <c r="AX26" i="1"/>
  <c r="BP26" i="1" s="1"/>
  <c r="AY26" i="1"/>
  <c r="AZ26" i="1"/>
  <c r="BA26" i="1"/>
  <c r="BB26" i="1"/>
  <c r="BC26" i="1"/>
  <c r="BD26" i="1"/>
  <c r="BE26" i="1"/>
  <c r="BF26" i="1"/>
  <c r="BR26" i="1" s="1"/>
  <c r="BG26" i="1"/>
  <c r="BL26" i="1"/>
  <c r="AE26" i="1"/>
  <c r="AI26" i="1"/>
  <c r="N27" i="1"/>
  <c r="O27" i="1"/>
  <c r="P27" i="1"/>
  <c r="Q27" i="1"/>
  <c r="R27" i="1"/>
  <c r="S27" i="1"/>
  <c r="T27" i="1"/>
  <c r="U27" i="1"/>
  <c r="V27" i="1"/>
  <c r="W27" i="1"/>
  <c r="AI27" i="1" s="1"/>
  <c r="AX27" i="1"/>
  <c r="BK27" i="1" s="1"/>
  <c r="AY27" i="1"/>
  <c r="AZ27" i="1"/>
  <c r="BA27" i="1"/>
  <c r="BB27" i="1"/>
  <c r="BC27" i="1"/>
  <c r="BD27" i="1"/>
  <c r="BP27" i="1" s="1"/>
  <c r="BE27" i="1"/>
  <c r="BF27" i="1"/>
  <c r="BG27" i="1"/>
  <c r="BJ27" i="1"/>
  <c r="AC27" i="1"/>
  <c r="BN27" i="1"/>
  <c r="AG27" i="1"/>
  <c r="BR27" i="1"/>
  <c r="N28" i="1"/>
  <c r="O28" i="1"/>
  <c r="P28" i="1"/>
  <c r="Q28" i="1"/>
  <c r="AA28" i="1" s="1"/>
  <c r="R28" i="1"/>
  <c r="S28" i="1"/>
  <c r="T28" i="1"/>
  <c r="U28" i="1"/>
  <c r="AG28" i="1" s="1"/>
  <c r="V28" i="1"/>
  <c r="W28" i="1"/>
  <c r="AX28" i="1"/>
  <c r="AY28" i="1"/>
  <c r="AZ28" i="1"/>
  <c r="BA28" i="1"/>
  <c r="BB28" i="1"/>
  <c r="BN28" i="1" s="1"/>
  <c r="BC28" i="1"/>
  <c r="BD28" i="1"/>
  <c r="BE28" i="1"/>
  <c r="BF28" i="1"/>
  <c r="BR28" i="1" s="1"/>
  <c r="BG28" i="1"/>
  <c r="AE28" i="1"/>
  <c r="AI28" i="1"/>
  <c r="N29" i="1"/>
  <c r="O29" i="1"/>
  <c r="AC29" i="1" s="1"/>
  <c r="P29" i="1"/>
  <c r="Q29" i="1"/>
  <c r="R29" i="1"/>
  <c r="S29" i="1"/>
  <c r="T29" i="1"/>
  <c r="U29" i="1"/>
  <c r="V29" i="1"/>
  <c r="W29" i="1"/>
  <c r="AI29" i="1" s="1"/>
  <c r="AX29" i="1"/>
  <c r="AY29" i="1"/>
  <c r="AZ29" i="1"/>
  <c r="BR29" i="1" s="1"/>
  <c r="BA29" i="1"/>
  <c r="BB29" i="1"/>
  <c r="BC29" i="1"/>
  <c r="BD29" i="1"/>
  <c r="BP29" i="1" s="1"/>
  <c r="BE29" i="1"/>
  <c r="BF29" i="1"/>
  <c r="BG29" i="1"/>
  <c r="BJ29" i="1"/>
  <c r="BN29" i="1"/>
  <c r="AG29" i="1"/>
  <c r="N30" i="1"/>
  <c r="O30" i="1"/>
  <c r="P30" i="1"/>
  <c r="Q30" i="1"/>
  <c r="R30" i="1"/>
  <c r="S30" i="1"/>
  <c r="T30" i="1"/>
  <c r="U30" i="1"/>
  <c r="AG30" i="1" s="1"/>
  <c r="V30" i="1"/>
  <c r="W30" i="1"/>
  <c r="AX30" i="1"/>
  <c r="AY30" i="1"/>
  <c r="AZ30" i="1"/>
  <c r="BA30" i="1"/>
  <c r="BB30" i="1"/>
  <c r="BC30" i="1"/>
  <c r="BD30" i="1"/>
  <c r="BE30" i="1"/>
  <c r="BF30" i="1"/>
  <c r="BR30" i="1" s="1"/>
  <c r="BG30" i="1"/>
  <c r="BL30" i="1"/>
  <c r="AE30" i="1"/>
  <c r="BP30" i="1"/>
  <c r="N31" i="1"/>
  <c r="O31" i="1"/>
  <c r="AC31" i="1" s="1"/>
  <c r="P31" i="1"/>
  <c r="Q31" i="1"/>
  <c r="R31" i="1"/>
  <c r="S31" i="1"/>
  <c r="T31" i="1"/>
  <c r="U31" i="1"/>
  <c r="V31" i="1"/>
  <c r="W31" i="1"/>
  <c r="AI31" i="1" s="1"/>
  <c r="AX31" i="1"/>
  <c r="AY31" i="1"/>
  <c r="AZ31" i="1"/>
  <c r="BA31" i="1"/>
  <c r="BB31" i="1"/>
  <c r="BC31" i="1"/>
  <c r="BD31" i="1"/>
  <c r="BP31" i="1" s="1"/>
  <c r="BE31" i="1"/>
  <c r="BF31" i="1"/>
  <c r="BG31" i="1"/>
  <c r="BJ31" i="1"/>
  <c r="AG31" i="1"/>
  <c r="N32" i="1"/>
  <c r="Z32" i="1" s="1"/>
  <c r="O32" i="1"/>
  <c r="P32" i="1"/>
  <c r="Q32" i="1"/>
  <c r="R32" i="1"/>
  <c r="S32" i="1"/>
  <c r="T32" i="1"/>
  <c r="U32" i="1"/>
  <c r="AG32" i="1" s="1"/>
  <c r="V32" i="1"/>
  <c r="W32" i="1"/>
  <c r="AX32" i="1"/>
  <c r="AY32" i="1"/>
  <c r="AZ32" i="1"/>
  <c r="BA32" i="1"/>
  <c r="BB32" i="1"/>
  <c r="BC32" i="1"/>
  <c r="BD32" i="1"/>
  <c r="BE32" i="1"/>
  <c r="BF32" i="1"/>
  <c r="BR32" i="1" s="1"/>
  <c r="BG32" i="1"/>
  <c r="AA32" i="1"/>
  <c r="BL32" i="1"/>
  <c r="AE32" i="1"/>
  <c r="BP32" i="1"/>
  <c r="AI32" i="1"/>
  <c r="N33" i="1"/>
  <c r="O33" i="1"/>
  <c r="P33" i="1"/>
  <c r="Q33" i="1"/>
  <c r="R33" i="1"/>
  <c r="S33" i="1"/>
  <c r="AE33" i="1" s="1"/>
  <c r="T33" i="1"/>
  <c r="U33" i="1"/>
  <c r="V33" i="1"/>
  <c r="W33" i="1"/>
  <c r="AI33" i="1" s="1"/>
  <c r="AX33" i="1"/>
  <c r="BK33" i="1" s="1"/>
  <c r="AY33" i="1"/>
  <c r="AZ33" i="1"/>
  <c r="BA33" i="1"/>
  <c r="BB33" i="1"/>
  <c r="BC33" i="1"/>
  <c r="BD33" i="1"/>
  <c r="BP33" i="1" s="1"/>
  <c r="BE33" i="1"/>
  <c r="BF33" i="1"/>
  <c r="BG33" i="1"/>
  <c r="BJ33" i="1"/>
  <c r="BN33" i="1"/>
  <c r="BR33" i="1"/>
  <c r="N34" i="1"/>
  <c r="O34" i="1"/>
  <c r="P34" i="1"/>
  <c r="Q34" i="1"/>
  <c r="AA34" i="1" s="1"/>
  <c r="R34" i="1"/>
  <c r="S34" i="1"/>
  <c r="T34" i="1"/>
  <c r="U34" i="1"/>
  <c r="AG34" i="1" s="1"/>
  <c r="V34" i="1"/>
  <c r="W34" i="1"/>
  <c r="AX34" i="1"/>
  <c r="BP34" i="1" s="1"/>
  <c r="AY34" i="1"/>
  <c r="AZ34" i="1"/>
  <c r="BA34" i="1"/>
  <c r="BB34" i="1"/>
  <c r="BC34" i="1"/>
  <c r="BD34" i="1"/>
  <c r="BE34" i="1"/>
  <c r="BF34" i="1"/>
  <c r="BR34" i="1" s="1"/>
  <c r="BG34" i="1"/>
  <c r="BL34" i="1"/>
  <c r="AE34" i="1"/>
  <c r="AI34" i="1"/>
  <c r="N35" i="1"/>
  <c r="O35" i="1"/>
  <c r="P35" i="1"/>
  <c r="Q35" i="1"/>
  <c r="R35" i="1"/>
  <c r="S35" i="1"/>
  <c r="T35" i="1"/>
  <c r="U35" i="1"/>
  <c r="V35" i="1"/>
  <c r="W35" i="1"/>
  <c r="AI35" i="1" s="1"/>
  <c r="AX35" i="1"/>
  <c r="BK35" i="1" s="1"/>
  <c r="AY35" i="1"/>
  <c r="AZ35" i="1"/>
  <c r="BA35" i="1"/>
  <c r="BB35" i="1"/>
  <c r="BC35" i="1"/>
  <c r="BD35" i="1"/>
  <c r="BP35" i="1" s="1"/>
  <c r="BE35" i="1"/>
  <c r="BF35" i="1"/>
  <c r="BG35" i="1"/>
  <c r="BJ35" i="1"/>
  <c r="AC35" i="1"/>
  <c r="BN35" i="1"/>
  <c r="AG35" i="1"/>
  <c r="BR35" i="1"/>
  <c r="N36" i="1"/>
  <c r="O36" i="1"/>
  <c r="P36" i="1"/>
  <c r="Q36" i="1"/>
  <c r="AA36" i="1" s="1"/>
  <c r="R36" i="1"/>
  <c r="S36" i="1"/>
  <c r="T36" i="1"/>
  <c r="U36" i="1"/>
  <c r="AG36" i="1" s="1"/>
  <c r="V36" i="1"/>
  <c r="W36" i="1"/>
  <c r="AX36" i="1"/>
  <c r="AY36" i="1"/>
  <c r="AZ36" i="1"/>
  <c r="BA36" i="1"/>
  <c r="BB36" i="1"/>
  <c r="BC36" i="1"/>
  <c r="BD36" i="1"/>
  <c r="BE36" i="1"/>
  <c r="BF36" i="1"/>
  <c r="BR36" i="1" s="1"/>
  <c r="BG36" i="1"/>
  <c r="AE36" i="1"/>
  <c r="AI36" i="1"/>
  <c r="N37" i="1"/>
  <c r="O37" i="1"/>
  <c r="AC37" i="1" s="1"/>
  <c r="P37" i="1"/>
  <c r="Q37" i="1"/>
  <c r="R37" i="1"/>
  <c r="S37" i="1"/>
  <c r="T37" i="1"/>
  <c r="U37" i="1"/>
  <c r="V37" i="1"/>
  <c r="W37" i="1"/>
  <c r="AI37" i="1" s="1"/>
  <c r="AX37" i="1"/>
  <c r="AY37" i="1"/>
  <c r="AZ37" i="1"/>
  <c r="BR37" i="1" s="1"/>
  <c r="BA37" i="1"/>
  <c r="BB37" i="1"/>
  <c r="BC37" i="1"/>
  <c r="BD37" i="1"/>
  <c r="BP37" i="1" s="1"/>
  <c r="BE37" i="1"/>
  <c r="BF37" i="1"/>
  <c r="BG37" i="1"/>
  <c r="BJ37" i="1"/>
  <c r="BN37" i="1"/>
  <c r="AG37" i="1"/>
  <c r="N38" i="1"/>
  <c r="O38" i="1"/>
  <c r="P38" i="1"/>
  <c r="Q38" i="1"/>
  <c r="R38" i="1"/>
  <c r="S38" i="1"/>
  <c r="T38" i="1"/>
  <c r="U38" i="1"/>
  <c r="AG38" i="1" s="1"/>
  <c r="V38" i="1"/>
  <c r="W38" i="1"/>
  <c r="AX38" i="1"/>
  <c r="AY38" i="1"/>
  <c r="AZ38" i="1"/>
  <c r="BA38" i="1"/>
  <c r="BB38" i="1"/>
  <c r="BC38" i="1"/>
  <c r="BD38" i="1"/>
  <c r="BE38" i="1"/>
  <c r="BF38" i="1"/>
  <c r="BR38" i="1" s="1"/>
  <c r="BG38" i="1"/>
  <c r="BL38" i="1"/>
  <c r="AE38" i="1"/>
  <c r="BP38" i="1"/>
  <c r="N39" i="1"/>
  <c r="O39" i="1"/>
  <c r="AC39" i="1" s="1"/>
  <c r="P39" i="1"/>
  <c r="Q39" i="1"/>
  <c r="R39" i="1"/>
  <c r="S39" i="1"/>
  <c r="T39" i="1"/>
  <c r="U39" i="1"/>
  <c r="V39" i="1"/>
  <c r="W39" i="1"/>
  <c r="AI39" i="1" s="1"/>
  <c r="AX39" i="1"/>
  <c r="AY39" i="1"/>
  <c r="AZ39" i="1"/>
  <c r="BR39" i="1" s="1"/>
  <c r="BA39" i="1"/>
  <c r="BB39" i="1"/>
  <c r="BC39" i="1"/>
  <c r="BD39" i="1"/>
  <c r="BP39" i="1" s="1"/>
  <c r="BE39" i="1"/>
  <c r="BF39" i="1"/>
  <c r="BG39" i="1"/>
  <c r="BJ39" i="1"/>
  <c r="AG39" i="1"/>
  <c r="N40" i="1"/>
  <c r="Z40" i="1" s="1"/>
  <c r="O40" i="1"/>
  <c r="P40" i="1"/>
  <c r="Q40" i="1"/>
  <c r="R40" i="1"/>
  <c r="S40" i="1"/>
  <c r="T40" i="1"/>
  <c r="U40" i="1"/>
  <c r="AG40" i="1" s="1"/>
  <c r="V40" i="1"/>
  <c r="W40" i="1"/>
  <c r="AX40" i="1"/>
  <c r="AY40" i="1"/>
  <c r="AZ40" i="1"/>
  <c r="BA40" i="1"/>
  <c r="BB40" i="1"/>
  <c r="BC40" i="1"/>
  <c r="BD40" i="1"/>
  <c r="BE40" i="1"/>
  <c r="BF40" i="1"/>
  <c r="BR40" i="1" s="1"/>
  <c r="BG40" i="1"/>
  <c r="AA40" i="1"/>
  <c r="BL40" i="1"/>
  <c r="AE40" i="1"/>
  <c r="BP40" i="1"/>
  <c r="AI40" i="1"/>
  <c r="N41" i="1"/>
  <c r="O41" i="1"/>
  <c r="P41" i="1"/>
  <c r="Q41" i="1"/>
  <c r="R41" i="1"/>
  <c r="S41" i="1"/>
  <c r="T41" i="1"/>
  <c r="U41" i="1"/>
  <c r="V41" i="1"/>
  <c r="W41" i="1"/>
  <c r="AI41" i="1" s="1"/>
  <c r="AX41" i="1"/>
  <c r="BK41" i="1" s="1"/>
  <c r="AY41" i="1"/>
  <c r="AZ41" i="1"/>
  <c r="BA41" i="1"/>
  <c r="BB41" i="1"/>
  <c r="BC41" i="1"/>
  <c r="BD41" i="1"/>
  <c r="BP41" i="1" s="1"/>
  <c r="BE41" i="1"/>
  <c r="BF41" i="1"/>
  <c r="BG41" i="1"/>
  <c r="BJ41" i="1"/>
  <c r="BN41" i="1"/>
  <c r="AG41" i="1"/>
  <c r="BR41" i="1"/>
  <c r="N42" i="1"/>
  <c r="O42" i="1"/>
  <c r="P42" i="1"/>
  <c r="Q42" i="1"/>
  <c r="AA42" i="1" s="1"/>
  <c r="R42" i="1"/>
  <c r="S42" i="1"/>
  <c r="T42" i="1"/>
  <c r="U42" i="1"/>
  <c r="AG42" i="1" s="1"/>
  <c r="V42" i="1"/>
  <c r="W42" i="1"/>
  <c r="AX42" i="1"/>
  <c r="BP42" i="1" s="1"/>
  <c r="AY42" i="1"/>
  <c r="AZ42" i="1"/>
  <c r="BA42" i="1"/>
  <c r="BB42" i="1"/>
  <c r="BC42" i="1"/>
  <c r="BD42" i="1"/>
  <c r="BE42" i="1"/>
  <c r="BF42" i="1"/>
  <c r="BR42" i="1" s="1"/>
  <c r="BG42" i="1"/>
  <c r="BL42" i="1"/>
  <c r="AE42" i="1"/>
  <c r="AI42" i="1"/>
  <c r="N43" i="1"/>
  <c r="O43" i="1"/>
  <c r="P43" i="1"/>
  <c r="Q43" i="1"/>
  <c r="R43" i="1"/>
  <c r="S43" i="1"/>
  <c r="T43" i="1"/>
  <c r="U43" i="1"/>
  <c r="V43" i="1"/>
  <c r="W43" i="1"/>
  <c r="AI43" i="1" s="1"/>
  <c r="AX43" i="1"/>
  <c r="BK43" i="1" s="1"/>
  <c r="AY43" i="1"/>
  <c r="AZ43" i="1"/>
  <c r="BA43" i="1"/>
  <c r="BB43" i="1"/>
  <c r="BC43" i="1"/>
  <c r="BD43" i="1"/>
  <c r="BP43" i="1" s="1"/>
  <c r="BE43" i="1"/>
  <c r="BF43" i="1"/>
  <c r="BG43" i="1"/>
  <c r="BJ43" i="1"/>
  <c r="AC43" i="1"/>
  <c r="BN43" i="1"/>
  <c r="AG43" i="1"/>
  <c r="BR43" i="1"/>
  <c r="N44" i="1"/>
  <c r="O44" i="1"/>
  <c r="P44" i="1"/>
  <c r="Q44" i="1"/>
  <c r="AA44" i="1" s="1"/>
  <c r="R44" i="1"/>
  <c r="S44" i="1"/>
  <c r="T44" i="1"/>
  <c r="U44" i="1"/>
  <c r="AG44" i="1" s="1"/>
  <c r="V44" i="1"/>
  <c r="W44" i="1"/>
  <c r="AX44" i="1"/>
  <c r="BL44" i="1" s="1"/>
  <c r="AY44" i="1"/>
  <c r="AZ44" i="1"/>
  <c r="BA44" i="1"/>
  <c r="BB44" i="1"/>
  <c r="BN44" i="1" s="1"/>
  <c r="BC44" i="1"/>
  <c r="BD44" i="1"/>
  <c r="BE44" i="1"/>
  <c r="BF44" i="1"/>
  <c r="BR44" i="1" s="1"/>
  <c r="BG44" i="1"/>
  <c r="AE44" i="1"/>
  <c r="AI44" i="1"/>
  <c r="N45" i="1"/>
  <c r="O45" i="1"/>
  <c r="AC45" i="1" s="1"/>
  <c r="P45" i="1"/>
  <c r="Q45" i="1"/>
  <c r="R45" i="1"/>
  <c r="S45" i="1"/>
  <c r="T45" i="1"/>
  <c r="U45" i="1"/>
  <c r="V45" i="1"/>
  <c r="W45" i="1"/>
  <c r="AI45" i="1" s="1"/>
  <c r="AX45" i="1"/>
  <c r="AY45" i="1"/>
  <c r="AZ45" i="1"/>
  <c r="BR45" i="1" s="1"/>
  <c r="BA45" i="1"/>
  <c r="BB45" i="1"/>
  <c r="BC45" i="1"/>
  <c r="BD45" i="1"/>
  <c r="BP45" i="1" s="1"/>
  <c r="BE45" i="1"/>
  <c r="BF45" i="1"/>
  <c r="BG45" i="1"/>
  <c r="BJ45" i="1"/>
  <c r="BN45" i="1"/>
  <c r="AG45" i="1"/>
  <c r="N46" i="1"/>
  <c r="O46" i="1"/>
  <c r="P46" i="1"/>
  <c r="Q46" i="1"/>
  <c r="R46" i="1"/>
  <c r="S46" i="1"/>
  <c r="T46" i="1"/>
  <c r="U46" i="1"/>
  <c r="V46" i="1"/>
  <c r="W46" i="1"/>
  <c r="AX46" i="1"/>
  <c r="AY46" i="1"/>
  <c r="AZ46" i="1"/>
  <c r="BA46" i="1"/>
  <c r="BB46" i="1"/>
  <c r="BC46" i="1"/>
  <c r="BD46" i="1"/>
  <c r="BE46" i="1"/>
  <c r="BF46" i="1"/>
  <c r="BR46" i="1" s="1"/>
  <c r="BG46" i="1"/>
  <c r="BL46" i="1"/>
  <c r="BP46" i="1"/>
  <c r="N47" i="1"/>
  <c r="O47" i="1"/>
  <c r="AC47" i="1" s="1"/>
  <c r="P47" i="1"/>
  <c r="Q47" i="1"/>
  <c r="R47" i="1"/>
  <c r="S47" i="1"/>
  <c r="T47" i="1"/>
  <c r="U47" i="1"/>
  <c r="V47" i="1"/>
  <c r="W47" i="1"/>
  <c r="AI47" i="1" s="1"/>
  <c r="AX47" i="1"/>
  <c r="AY47" i="1"/>
  <c r="AZ47" i="1"/>
  <c r="BN47" i="1" s="1"/>
  <c r="BA47" i="1"/>
  <c r="BB47" i="1"/>
  <c r="BC47" i="1"/>
  <c r="BD47" i="1"/>
  <c r="BP47" i="1" s="1"/>
  <c r="BE47" i="1"/>
  <c r="BF47" i="1"/>
  <c r="BG47" i="1"/>
  <c r="BJ47" i="1"/>
  <c r="AG47" i="1"/>
  <c r="N48" i="1"/>
  <c r="Z48" i="1" s="1"/>
  <c r="O48" i="1"/>
  <c r="P48" i="1"/>
  <c r="Q48" i="1"/>
  <c r="R48" i="1"/>
  <c r="S48" i="1"/>
  <c r="T48" i="1"/>
  <c r="U48" i="1"/>
  <c r="AG48" i="1" s="1"/>
  <c r="V48" i="1"/>
  <c r="W48" i="1"/>
  <c r="AX48" i="1"/>
  <c r="AY48" i="1"/>
  <c r="AZ48" i="1"/>
  <c r="BA48" i="1"/>
  <c r="BB48" i="1"/>
  <c r="BC48" i="1"/>
  <c r="BD48" i="1"/>
  <c r="BE48" i="1"/>
  <c r="BF48" i="1"/>
  <c r="BR48" i="1" s="1"/>
  <c r="BG48" i="1"/>
  <c r="AA48" i="1"/>
  <c r="BL48" i="1"/>
  <c r="AE48" i="1"/>
  <c r="BP48" i="1"/>
  <c r="AI48" i="1"/>
  <c r="N49" i="1"/>
  <c r="O49" i="1"/>
  <c r="P49" i="1"/>
  <c r="Q49" i="1"/>
  <c r="R49" i="1"/>
  <c r="S49" i="1"/>
  <c r="AE49" i="1" s="1"/>
  <c r="T49" i="1"/>
  <c r="U49" i="1"/>
  <c r="V49" i="1"/>
  <c r="W49" i="1"/>
  <c r="AI49" i="1" s="1"/>
  <c r="AX49" i="1"/>
  <c r="BK49" i="1" s="1"/>
  <c r="AY49" i="1"/>
  <c r="AZ49" i="1"/>
  <c r="BA49" i="1"/>
  <c r="BB49" i="1"/>
  <c r="BC49" i="1"/>
  <c r="BD49" i="1"/>
  <c r="BP49" i="1" s="1"/>
  <c r="BE49" i="1"/>
  <c r="BF49" i="1"/>
  <c r="BG49" i="1"/>
  <c r="BJ49" i="1"/>
  <c r="BN49" i="1"/>
  <c r="AG49" i="1"/>
  <c r="BR49" i="1"/>
  <c r="N50" i="1"/>
  <c r="O50" i="1"/>
  <c r="P50" i="1"/>
  <c r="Q50" i="1"/>
  <c r="AA50" i="1" s="1"/>
  <c r="R50" i="1"/>
  <c r="S50" i="1"/>
  <c r="T50" i="1"/>
  <c r="U50" i="1"/>
  <c r="AG50" i="1" s="1"/>
  <c r="V50" i="1"/>
  <c r="W50" i="1"/>
  <c r="AX50" i="1"/>
  <c r="BP50" i="1" s="1"/>
  <c r="AY50" i="1"/>
  <c r="AZ50" i="1"/>
  <c r="BA50" i="1"/>
  <c r="BB50" i="1"/>
  <c r="BC50" i="1"/>
  <c r="BD50" i="1"/>
  <c r="BE50" i="1"/>
  <c r="BF50" i="1"/>
  <c r="BR50" i="1" s="1"/>
  <c r="BG50" i="1"/>
  <c r="BL50" i="1"/>
  <c r="AE50" i="1"/>
  <c r="AI50" i="1"/>
  <c r="N51" i="1"/>
  <c r="O51" i="1"/>
  <c r="P51" i="1"/>
  <c r="Q51" i="1"/>
  <c r="R51" i="1"/>
  <c r="S51" i="1"/>
  <c r="T51" i="1"/>
  <c r="U51" i="1"/>
  <c r="V51" i="1"/>
  <c r="W51" i="1"/>
  <c r="AI51" i="1" s="1"/>
  <c r="AX51" i="1"/>
  <c r="BK51" i="1" s="1"/>
  <c r="AY51" i="1"/>
  <c r="AZ51" i="1"/>
  <c r="BA51" i="1"/>
  <c r="BB51" i="1"/>
  <c r="BC51" i="1"/>
  <c r="BD51" i="1"/>
  <c r="BP51" i="1" s="1"/>
  <c r="BE51" i="1"/>
  <c r="BF51" i="1"/>
  <c r="BG51" i="1"/>
  <c r="BJ51" i="1"/>
  <c r="AC51" i="1"/>
  <c r="BN51" i="1"/>
  <c r="AG51" i="1"/>
  <c r="BR51" i="1"/>
  <c r="N52" i="1"/>
  <c r="O52" i="1"/>
  <c r="P52" i="1"/>
  <c r="Q52" i="1"/>
  <c r="AA52" i="1" s="1"/>
  <c r="R52" i="1"/>
  <c r="S52" i="1"/>
  <c r="T52" i="1"/>
  <c r="U52" i="1"/>
  <c r="AG52" i="1" s="1"/>
  <c r="V52" i="1"/>
  <c r="W52" i="1"/>
  <c r="AX52" i="1"/>
  <c r="AY52" i="1"/>
  <c r="AZ52" i="1"/>
  <c r="BA52" i="1"/>
  <c r="BB52" i="1"/>
  <c r="BN52" i="1" s="1"/>
  <c r="BC52" i="1"/>
  <c r="BD52" i="1"/>
  <c r="BE52" i="1"/>
  <c r="BF52" i="1"/>
  <c r="BR52" i="1" s="1"/>
  <c r="BG52" i="1"/>
  <c r="AE52" i="1"/>
  <c r="AI52" i="1"/>
  <c r="N53" i="1"/>
  <c r="O53" i="1"/>
  <c r="AC53" i="1" s="1"/>
  <c r="P53" i="1"/>
  <c r="Q53" i="1"/>
  <c r="R53" i="1"/>
  <c r="S53" i="1"/>
  <c r="T53" i="1"/>
  <c r="U53" i="1"/>
  <c r="V53" i="1"/>
  <c r="W53" i="1"/>
  <c r="AI53" i="1" s="1"/>
  <c r="AX53" i="1"/>
  <c r="AY53" i="1"/>
  <c r="AZ53" i="1"/>
  <c r="BR53" i="1" s="1"/>
  <c r="BA53" i="1"/>
  <c r="BB53" i="1"/>
  <c r="BC53" i="1"/>
  <c r="BD53" i="1"/>
  <c r="BP53" i="1" s="1"/>
  <c r="BE53" i="1"/>
  <c r="BF53" i="1"/>
  <c r="BG53" i="1"/>
  <c r="BJ53" i="1"/>
  <c r="BN53" i="1"/>
  <c r="AG53" i="1"/>
  <c r="N54" i="1"/>
  <c r="O54" i="1"/>
  <c r="P54" i="1"/>
  <c r="Q54" i="1"/>
  <c r="AI54" i="1" s="1"/>
  <c r="R54" i="1"/>
  <c r="S54" i="1"/>
  <c r="T54" i="1"/>
  <c r="U54" i="1"/>
  <c r="AG54" i="1" s="1"/>
  <c r="V54" i="1"/>
  <c r="W54" i="1"/>
  <c r="AX54" i="1"/>
  <c r="AY54" i="1"/>
  <c r="AZ54" i="1"/>
  <c r="BA54" i="1"/>
  <c r="BB54" i="1"/>
  <c r="BC54" i="1"/>
  <c r="BD54" i="1"/>
  <c r="BE54" i="1"/>
  <c r="BF54" i="1"/>
  <c r="BR54" i="1" s="1"/>
  <c r="BG54" i="1"/>
  <c r="BL54" i="1"/>
  <c r="BP54" i="1"/>
  <c r="N55" i="1"/>
  <c r="O55" i="1"/>
  <c r="AC55" i="1" s="1"/>
  <c r="P55" i="1"/>
  <c r="Q55" i="1"/>
  <c r="R55" i="1"/>
  <c r="S55" i="1"/>
  <c r="T55" i="1"/>
  <c r="U55" i="1"/>
  <c r="V55" i="1"/>
  <c r="W55" i="1"/>
  <c r="AI55" i="1" s="1"/>
  <c r="AX55" i="1"/>
  <c r="AY55" i="1"/>
  <c r="AZ55" i="1"/>
  <c r="BA55" i="1"/>
  <c r="BB55" i="1"/>
  <c r="BC55" i="1"/>
  <c r="BD55" i="1"/>
  <c r="BP55" i="1" s="1"/>
  <c r="BE55" i="1"/>
  <c r="BF55" i="1"/>
  <c r="BG55" i="1"/>
  <c r="AG55" i="1"/>
  <c r="N56" i="1"/>
  <c r="Z56" i="1" s="1"/>
  <c r="O56" i="1"/>
  <c r="P56" i="1"/>
  <c r="Q56" i="1"/>
  <c r="R56" i="1"/>
  <c r="S56" i="1"/>
  <c r="T56" i="1"/>
  <c r="U56" i="1"/>
  <c r="AG56" i="1" s="1"/>
  <c r="V56" i="1"/>
  <c r="W56" i="1"/>
  <c r="AX56" i="1"/>
  <c r="AY56" i="1"/>
  <c r="AZ56" i="1"/>
  <c r="BA56" i="1"/>
  <c r="BB56" i="1"/>
  <c r="BC56" i="1"/>
  <c r="BD56" i="1"/>
  <c r="BE56" i="1"/>
  <c r="BF56" i="1"/>
  <c r="BR56" i="1" s="1"/>
  <c r="BG56" i="1"/>
  <c r="AA56" i="1"/>
  <c r="BL56" i="1"/>
  <c r="AE56" i="1"/>
  <c r="BP56" i="1"/>
  <c r="AI56" i="1"/>
  <c r="N57" i="1"/>
  <c r="O57" i="1"/>
  <c r="P57" i="1"/>
  <c r="Q57" i="1"/>
  <c r="R57" i="1"/>
  <c r="S57" i="1"/>
  <c r="T57" i="1"/>
  <c r="U57" i="1"/>
  <c r="V57" i="1"/>
  <c r="W57" i="1"/>
  <c r="AI57" i="1" s="1"/>
  <c r="AX57" i="1"/>
  <c r="BK57" i="1" s="1"/>
  <c r="AY57" i="1"/>
  <c r="AZ57" i="1"/>
  <c r="BA57" i="1"/>
  <c r="BB57" i="1"/>
  <c r="BC57" i="1"/>
  <c r="BD57" i="1"/>
  <c r="BP57" i="1" s="1"/>
  <c r="BE57" i="1"/>
  <c r="BF57" i="1"/>
  <c r="BG57" i="1"/>
  <c r="BJ57" i="1"/>
  <c r="BN57" i="1"/>
  <c r="BR57" i="1"/>
  <c r="N58" i="1"/>
  <c r="O58" i="1"/>
  <c r="P58" i="1"/>
  <c r="Q58" i="1"/>
  <c r="AA58" i="1" s="1"/>
  <c r="R58" i="1"/>
  <c r="S58" i="1"/>
  <c r="T58" i="1"/>
  <c r="U58" i="1"/>
  <c r="AG58" i="1" s="1"/>
  <c r="V58" i="1"/>
  <c r="W58" i="1"/>
  <c r="AX58" i="1"/>
  <c r="BP58" i="1" s="1"/>
  <c r="AY58" i="1"/>
  <c r="AZ58" i="1"/>
  <c r="BA58" i="1"/>
  <c r="BB58" i="1"/>
  <c r="BC58" i="1"/>
  <c r="BD58" i="1"/>
  <c r="BE58" i="1"/>
  <c r="BF58" i="1"/>
  <c r="BR58" i="1" s="1"/>
  <c r="BG58" i="1"/>
  <c r="BL58" i="1"/>
  <c r="AE58" i="1"/>
  <c r="AI58" i="1"/>
  <c r="N59" i="1"/>
  <c r="O59" i="1"/>
  <c r="P59" i="1"/>
  <c r="Q59" i="1"/>
  <c r="R59" i="1"/>
  <c r="S59" i="1"/>
  <c r="T59" i="1"/>
  <c r="U59" i="1"/>
  <c r="V59" i="1"/>
  <c r="W59" i="1"/>
  <c r="AI59" i="1" s="1"/>
  <c r="AX59" i="1"/>
  <c r="BK59" i="1" s="1"/>
  <c r="AY59" i="1"/>
  <c r="AZ59" i="1"/>
  <c r="BA59" i="1"/>
  <c r="BB59" i="1"/>
  <c r="BC59" i="1"/>
  <c r="BD59" i="1"/>
  <c r="BP59" i="1" s="1"/>
  <c r="BE59" i="1"/>
  <c r="BF59" i="1"/>
  <c r="BG59" i="1"/>
  <c r="BJ59" i="1"/>
  <c r="AC59" i="1"/>
  <c r="BN59" i="1"/>
  <c r="AG59" i="1"/>
  <c r="BR59" i="1"/>
  <c r="N60" i="1"/>
  <c r="O60" i="1"/>
  <c r="P60" i="1"/>
  <c r="Q60" i="1"/>
  <c r="AA60" i="1" s="1"/>
  <c r="R60" i="1"/>
  <c r="S60" i="1"/>
  <c r="T60" i="1"/>
  <c r="U60" i="1"/>
  <c r="AG60" i="1" s="1"/>
  <c r="V60" i="1"/>
  <c r="W60" i="1"/>
  <c r="AX60" i="1"/>
  <c r="BL60" i="1" s="1"/>
  <c r="AY60" i="1"/>
  <c r="AZ60" i="1"/>
  <c r="BA60" i="1"/>
  <c r="BB60" i="1"/>
  <c r="BN60" i="1" s="1"/>
  <c r="BC60" i="1"/>
  <c r="BD60" i="1"/>
  <c r="BE60" i="1"/>
  <c r="BF60" i="1"/>
  <c r="BR60" i="1" s="1"/>
  <c r="BG60" i="1"/>
  <c r="AE60" i="1"/>
  <c r="AI60" i="1"/>
  <c r="N61" i="1"/>
  <c r="O61" i="1"/>
  <c r="AC61" i="1" s="1"/>
  <c r="P61" i="1"/>
  <c r="Q61" i="1"/>
  <c r="R61" i="1"/>
  <c r="S61" i="1"/>
  <c r="T61" i="1"/>
  <c r="U61" i="1"/>
  <c r="V61" i="1"/>
  <c r="W61" i="1"/>
  <c r="AI61" i="1" s="1"/>
  <c r="AX61" i="1"/>
  <c r="AY61" i="1"/>
  <c r="AZ61" i="1"/>
  <c r="BR61" i="1" s="1"/>
  <c r="BA61" i="1"/>
  <c r="BB61" i="1"/>
  <c r="BC61" i="1"/>
  <c r="BD61" i="1"/>
  <c r="BP61" i="1" s="1"/>
  <c r="BE61" i="1"/>
  <c r="BF61" i="1"/>
  <c r="BG61" i="1"/>
  <c r="BJ61" i="1"/>
  <c r="BN61" i="1"/>
  <c r="AG61" i="1"/>
  <c r="N62" i="1"/>
  <c r="O62" i="1"/>
  <c r="P62" i="1"/>
  <c r="Q62" i="1"/>
  <c r="AI62" i="1" s="1"/>
  <c r="R62" i="1"/>
  <c r="S62" i="1"/>
  <c r="T62" i="1"/>
  <c r="U62" i="1"/>
  <c r="AG62" i="1" s="1"/>
  <c r="V62" i="1"/>
  <c r="W62" i="1"/>
  <c r="AX62" i="1"/>
  <c r="AY62" i="1"/>
  <c r="AZ62" i="1"/>
  <c r="BA62" i="1"/>
  <c r="BB62" i="1"/>
  <c r="BC62" i="1"/>
  <c r="BD62" i="1"/>
  <c r="BE62" i="1"/>
  <c r="BF62" i="1"/>
  <c r="BR62" i="1" s="1"/>
  <c r="BG62" i="1"/>
  <c r="BL62" i="1"/>
  <c r="AE62" i="1"/>
  <c r="BP62" i="1"/>
  <c r="N63" i="1"/>
  <c r="O63" i="1"/>
  <c r="AC63" i="1" s="1"/>
  <c r="P63" i="1"/>
  <c r="Q63" i="1"/>
  <c r="R63" i="1"/>
  <c r="S63" i="1"/>
  <c r="T63" i="1"/>
  <c r="U63" i="1"/>
  <c r="V63" i="1"/>
  <c r="W63" i="1"/>
  <c r="AI63" i="1" s="1"/>
  <c r="AX63" i="1"/>
  <c r="AY63" i="1"/>
  <c r="AZ63" i="1"/>
  <c r="BA63" i="1"/>
  <c r="BB63" i="1"/>
  <c r="BC63" i="1"/>
  <c r="BD63" i="1"/>
  <c r="BP63" i="1" s="1"/>
  <c r="BE63" i="1"/>
  <c r="BF63" i="1"/>
  <c r="BG63" i="1"/>
  <c r="BJ63" i="1"/>
  <c r="AG63" i="1"/>
  <c r="N64" i="1"/>
  <c r="Z64" i="1" s="1"/>
  <c r="O64" i="1"/>
  <c r="P64" i="1"/>
  <c r="Q64" i="1"/>
  <c r="R64" i="1"/>
  <c r="S64" i="1"/>
  <c r="T64" i="1"/>
  <c r="U64" i="1"/>
  <c r="AG64" i="1" s="1"/>
  <c r="V64" i="1"/>
  <c r="W64" i="1"/>
  <c r="AX64" i="1"/>
  <c r="AY64" i="1"/>
  <c r="AZ64" i="1"/>
  <c r="BA64" i="1"/>
  <c r="BB64" i="1"/>
  <c r="BC64" i="1"/>
  <c r="BD64" i="1"/>
  <c r="BE64" i="1"/>
  <c r="BF64" i="1"/>
  <c r="BR64" i="1" s="1"/>
  <c r="BG64" i="1"/>
  <c r="AA64" i="1"/>
  <c r="BL64" i="1"/>
  <c r="AE64" i="1"/>
  <c r="BP64" i="1"/>
  <c r="AI64" i="1"/>
  <c r="N65" i="1"/>
  <c r="O65" i="1"/>
  <c r="P65" i="1"/>
  <c r="Q65" i="1"/>
  <c r="R65" i="1"/>
  <c r="S65" i="1"/>
  <c r="AE65" i="1" s="1"/>
  <c r="T65" i="1"/>
  <c r="U65" i="1"/>
  <c r="V65" i="1"/>
  <c r="W65" i="1"/>
  <c r="AI65" i="1" s="1"/>
  <c r="AX65" i="1"/>
  <c r="BK65" i="1" s="1"/>
  <c r="AY65" i="1"/>
  <c r="AZ65" i="1"/>
  <c r="BA65" i="1"/>
  <c r="BB65" i="1"/>
  <c r="BC65" i="1"/>
  <c r="BD65" i="1"/>
  <c r="BP65" i="1" s="1"/>
  <c r="BE65" i="1"/>
  <c r="BF65" i="1"/>
  <c r="BG65" i="1"/>
  <c r="BJ65" i="1"/>
  <c r="BN65" i="1"/>
  <c r="AG65" i="1"/>
  <c r="BR65" i="1"/>
  <c r="N66" i="1"/>
  <c r="O66" i="1"/>
  <c r="P66" i="1"/>
  <c r="Q66" i="1"/>
  <c r="AA66" i="1" s="1"/>
  <c r="R66" i="1"/>
  <c r="S66" i="1"/>
  <c r="T66" i="1"/>
  <c r="U66" i="1"/>
  <c r="AG66" i="1" s="1"/>
  <c r="V66" i="1"/>
  <c r="W66" i="1"/>
  <c r="AX66" i="1"/>
  <c r="BP66" i="1" s="1"/>
  <c r="AY66" i="1"/>
  <c r="AZ66" i="1"/>
  <c r="BA66" i="1"/>
  <c r="BB66" i="1"/>
  <c r="BC66" i="1"/>
  <c r="BD66" i="1"/>
  <c r="BE66" i="1"/>
  <c r="BF66" i="1"/>
  <c r="BR66" i="1" s="1"/>
  <c r="BG66" i="1"/>
  <c r="BL66" i="1"/>
  <c r="AE66" i="1"/>
  <c r="AI66" i="1"/>
  <c r="N67" i="1"/>
  <c r="O67" i="1"/>
  <c r="P67" i="1"/>
  <c r="Q67" i="1"/>
  <c r="R67" i="1"/>
  <c r="S67" i="1"/>
  <c r="T67" i="1"/>
  <c r="U67" i="1"/>
  <c r="V67" i="1"/>
  <c r="W67" i="1"/>
  <c r="AI67" i="1" s="1"/>
  <c r="AX67" i="1"/>
  <c r="BK67" i="1" s="1"/>
  <c r="AY67" i="1"/>
  <c r="AZ67" i="1"/>
  <c r="BA67" i="1"/>
  <c r="BB67" i="1"/>
  <c r="BC67" i="1"/>
  <c r="BD67" i="1"/>
  <c r="BP67" i="1" s="1"/>
  <c r="BE67" i="1"/>
  <c r="BF67" i="1"/>
  <c r="BG67" i="1"/>
  <c r="BJ67" i="1"/>
  <c r="AC67" i="1"/>
  <c r="BN67" i="1"/>
  <c r="AG67" i="1"/>
  <c r="BR67" i="1"/>
  <c r="N68" i="1"/>
  <c r="O68" i="1"/>
  <c r="P68" i="1"/>
  <c r="Q68" i="1"/>
  <c r="AA68" i="1" s="1"/>
  <c r="R68" i="1"/>
  <c r="S68" i="1"/>
  <c r="T68" i="1"/>
  <c r="U68" i="1"/>
  <c r="AG68" i="1" s="1"/>
  <c r="V68" i="1"/>
  <c r="W68" i="1"/>
  <c r="AX68" i="1"/>
  <c r="BL68" i="1" s="1"/>
  <c r="AY68" i="1"/>
  <c r="AZ68" i="1"/>
  <c r="BA68" i="1"/>
  <c r="BB68" i="1"/>
  <c r="BN68" i="1" s="1"/>
  <c r="BC68" i="1"/>
  <c r="BD68" i="1"/>
  <c r="BE68" i="1"/>
  <c r="BF68" i="1"/>
  <c r="BR68" i="1" s="1"/>
  <c r="BG68" i="1"/>
  <c r="AE68" i="1"/>
  <c r="AI68" i="1"/>
  <c r="N69" i="1"/>
  <c r="O69" i="1"/>
  <c r="AC69" i="1" s="1"/>
  <c r="P69" i="1"/>
  <c r="Q69" i="1"/>
  <c r="R69" i="1"/>
  <c r="S69" i="1"/>
  <c r="T69" i="1"/>
  <c r="U69" i="1"/>
  <c r="V69" i="1"/>
  <c r="W69" i="1"/>
  <c r="AI69" i="1" s="1"/>
  <c r="AX69" i="1"/>
  <c r="AY69" i="1"/>
  <c r="AZ69" i="1"/>
  <c r="BR69" i="1" s="1"/>
  <c r="BA69" i="1"/>
  <c r="BB69" i="1"/>
  <c r="BC69" i="1"/>
  <c r="BD69" i="1"/>
  <c r="BP69" i="1" s="1"/>
  <c r="BE69" i="1"/>
  <c r="BF69" i="1"/>
  <c r="BG69" i="1"/>
  <c r="BJ69" i="1"/>
  <c r="BN69" i="1"/>
  <c r="AG69" i="1"/>
  <c r="N70" i="1"/>
  <c r="O70" i="1"/>
  <c r="P70" i="1"/>
  <c r="Q70" i="1"/>
  <c r="R70" i="1"/>
  <c r="S70" i="1"/>
  <c r="T70" i="1"/>
  <c r="U70" i="1"/>
  <c r="AG70" i="1" s="1"/>
  <c r="V70" i="1"/>
  <c r="W70" i="1"/>
  <c r="AX70" i="1"/>
  <c r="AY70" i="1"/>
  <c r="AZ70" i="1"/>
  <c r="BA70" i="1"/>
  <c r="BB70" i="1"/>
  <c r="BC70" i="1"/>
  <c r="BD70" i="1"/>
  <c r="BE70" i="1"/>
  <c r="BF70" i="1"/>
  <c r="BR70" i="1" s="1"/>
  <c r="BG70" i="1"/>
  <c r="BL70" i="1"/>
  <c r="BP70" i="1"/>
  <c r="N71" i="1"/>
  <c r="O71" i="1"/>
  <c r="AC71" i="1" s="1"/>
  <c r="P71" i="1"/>
  <c r="Q71" i="1"/>
  <c r="R71" i="1"/>
  <c r="S71" i="1"/>
  <c r="T71" i="1"/>
  <c r="U71" i="1"/>
  <c r="V71" i="1"/>
  <c r="W71" i="1"/>
  <c r="AI71" i="1" s="1"/>
  <c r="AX71" i="1"/>
  <c r="AY71" i="1"/>
  <c r="AZ71" i="1"/>
  <c r="BN71" i="1" s="1"/>
  <c r="BA71" i="1"/>
  <c r="BB71" i="1"/>
  <c r="BC71" i="1"/>
  <c r="BD71" i="1"/>
  <c r="BP71" i="1" s="1"/>
  <c r="BE71" i="1"/>
  <c r="BF71" i="1"/>
  <c r="BG71" i="1"/>
  <c r="AG71" i="1"/>
  <c r="N72" i="1"/>
  <c r="Z72" i="1" s="1"/>
  <c r="O72" i="1"/>
  <c r="P72" i="1"/>
  <c r="Q72" i="1"/>
  <c r="R72" i="1"/>
  <c r="S72" i="1"/>
  <c r="T72" i="1"/>
  <c r="U72" i="1"/>
  <c r="AG72" i="1" s="1"/>
  <c r="V72" i="1"/>
  <c r="W72" i="1"/>
  <c r="AX72" i="1"/>
  <c r="AY72" i="1"/>
  <c r="AZ72" i="1"/>
  <c r="BA72" i="1"/>
  <c r="BB72" i="1"/>
  <c r="BC72" i="1"/>
  <c r="BD72" i="1"/>
  <c r="BE72" i="1"/>
  <c r="BF72" i="1"/>
  <c r="BR72" i="1" s="1"/>
  <c r="BG72" i="1"/>
  <c r="AA72" i="1"/>
  <c r="BL72" i="1"/>
  <c r="AE72" i="1"/>
  <c r="BP72" i="1"/>
  <c r="AI72" i="1"/>
  <c r="N73" i="1"/>
  <c r="O73" i="1"/>
  <c r="P73" i="1"/>
  <c r="Q73" i="1"/>
  <c r="R73" i="1"/>
  <c r="S73" i="1"/>
  <c r="AE73" i="1" s="1"/>
  <c r="T73" i="1"/>
  <c r="U73" i="1"/>
  <c r="V73" i="1"/>
  <c r="W73" i="1"/>
  <c r="AI73" i="1" s="1"/>
  <c r="AX73" i="1"/>
  <c r="BK73" i="1" s="1"/>
  <c r="AY73" i="1"/>
  <c r="AZ73" i="1"/>
  <c r="BA73" i="1"/>
  <c r="BB73" i="1"/>
  <c r="BC73" i="1"/>
  <c r="BD73" i="1"/>
  <c r="BP73" i="1" s="1"/>
  <c r="BE73" i="1"/>
  <c r="BF73" i="1"/>
  <c r="BG73" i="1"/>
  <c r="BJ73" i="1"/>
  <c r="BN73" i="1"/>
  <c r="BR73" i="1"/>
  <c r="N74" i="1"/>
  <c r="O74" i="1"/>
  <c r="P74" i="1"/>
  <c r="Q74" i="1"/>
  <c r="AA74" i="1" s="1"/>
  <c r="R74" i="1"/>
  <c r="S74" i="1"/>
  <c r="T74" i="1"/>
  <c r="U74" i="1"/>
  <c r="AG74" i="1" s="1"/>
  <c r="V74" i="1"/>
  <c r="W74" i="1"/>
  <c r="AX74" i="1"/>
  <c r="BP74" i="1" s="1"/>
  <c r="AY74" i="1"/>
  <c r="AZ74" i="1"/>
  <c r="BA74" i="1"/>
  <c r="BB74" i="1"/>
  <c r="BC74" i="1"/>
  <c r="BD74" i="1"/>
  <c r="BE74" i="1"/>
  <c r="BF74" i="1"/>
  <c r="BR74" i="1" s="1"/>
  <c r="BG74" i="1"/>
  <c r="BL74" i="1"/>
  <c r="AE74" i="1"/>
  <c r="AI74" i="1"/>
  <c r="N75" i="1"/>
  <c r="O75" i="1"/>
  <c r="P75" i="1"/>
  <c r="Q75" i="1"/>
  <c r="R75" i="1"/>
  <c r="S75" i="1"/>
  <c r="T75" i="1"/>
  <c r="U75" i="1"/>
  <c r="V75" i="1"/>
  <c r="W75" i="1"/>
  <c r="AI75" i="1" s="1"/>
  <c r="AX75" i="1"/>
  <c r="BK75" i="1" s="1"/>
  <c r="AY75" i="1"/>
  <c r="AZ75" i="1"/>
  <c r="BA75" i="1"/>
  <c r="BB75" i="1"/>
  <c r="BC75" i="1"/>
  <c r="BD75" i="1"/>
  <c r="BP75" i="1" s="1"/>
  <c r="BE75" i="1"/>
  <c r="BF75" i="1"/>
  <c r="BG75" i="1"/>
  <c r="BJ75" i="1"/>
  <c r="AC75" i="1"/>
  <c r="BN75" i="1"/>
  <c r="AG75" i="1"/>
  <c r="BR75" i="1"/>
  <c r="N76" i="1"/>
  <c r="O76" i="1"/>
  <c r="P76" i="1"/>
  <c r="Q76" i="1"/>
  <c r="AA76" i="1" s="1"/>
  <c r="R76" i="1"/>
  <c r="S76" i="1"/>
  <c r="T76" i="1"/>
  <c r="U76" i="1"/>
  <c r="AG76" i="1" s="1"/>
  <c r="V76" i="1"/>
  <c r="W76" i="1"/>
  <c r="AX76" i="1"/>
  <c r="AY76" i="1"/>
  <c r="AZ76" i="1"/>
  <c r="BA76" i="1"/>
  <c r="BB76" i="1"/>
  <c r="BN76" i="1" s="1"/>
  <c r="BC76" i="1"/>
  <c r="BD76" i="1"/>
  <c r="BE76" i="1"/>
  <c r="BF76" i="1"/>
  <c r="BR76" i="1" s="1"/>
  <c r="BG76" i="1"/>
  <c r="AE76" i="1"/>
  <c r="AI76" i="1"/>
  <c r="N77" i="1"/>
  <c r="O77" i="1"/>
  <c r="AC77" i="1" s="1"/>
  <c r="P77" i="1"/>
  <c r="Q77" i="1"/>
  <c r="R77" i="1"/>
  <c r="S77" i="1"/>
  <c r="T77" i="1"/>
  <c r="U77" i="1"/>
  <c r="V77" i="1"/>
  <c r="W77" i="1"/>
  <c r="AI77" i="1" s="1"/>
  <c r="AX77" i="1"/>
  <c r="AY77" i="1"/>
  <c r="AZ77" i="1"/>
  <c r="BR77" i="1" s="1"/>
  <c r="BA77" i="1"/>
  <c r="BB77" i="1"/>
  <c r="BC77" i="1"/>
  <c r="BD77" i="1"/>
  <c r="BP77" i="1" s="1"/>
  <c r="BE77" i="1"/>
  <c r="BF77" i="1"/>
  <c r="BG77" i="1"/>
  <c r="BJ77" i="1"/>
  <c r="BN77" i="1"/>
  <c r="AG77" i="1"/>
  <c r="N78" i="1"/>
  <c r="O78" i="1"/>
  <c r="P78" i="1"/>
  <c r="Q78" i="1"/>
  <c r="AI78" i="1" s="1"/>
  <c r="R78" i="1"/>
  <c r="S78" i="1"/>
  <c r="T78" i="1"/>
  <c r="U78" i="1"/>
  <c r="AG78" i="1" s="1"/>
  <c r="V78" i="1"/>
  <c r="W78" i="1"/>
  <c r="AX78" i="1"/>
  <c r="AY78" i="1"/>
  <c r="AZ78" i="1"/>
  <c r="BA78" i="1"/>
  <c r="BB78" i="1"/>
  <c r="BC78" i="1"/>
  <c r="BD78" i="1"/>
  <c r="BE78" i="1"/>
  <c r="BF78" i="1"/>
  <c r="BR78" i="1" s="1"/>
  <c r="BG78" i="1"/>
  <c r="BL78" i="1"/>
  <c r="AE78" i="1"/>
  <c r="BP78" i="1"/>
  <c r="N79" i="1"/>
  <c r="O79" i="1"/>
  <c r="AC79" i="1" s="1"/>
  <c r="P79" i="1"/>
  <c r="Q79" i="1"/>
  <c r="R79" i="1"/>
  <c r="S79" i="1"/>
  <c r="T79" i="1"/>
  <c r="U79" i="1"/>
  <c r="V79" i="1"/>
  <c r="W79" i="1"/>
  <c r="AI79" i="1" s="1"/>
  <c r="AX79" i="1"/>
  <c r="AY79" i="1"/>
  <c r="AZ79" i="1"/>
  <c r="BA79" i="1"/>
  <c r="BB79" i="1"/>
  <c r="BC79" i="1"/>
  <c r="BD79" i="1"/>
  <c r="BP79" i="1" s="1"/>
  <c r="BE79" i="1"/>
  <c r="BF79" i="1"/>
  <c r="BG79" i="1"/>
  <c r="BJ79" i="1"/>
  <c r="AG79" i="1"/>
  <c r="N80" i="1"/>
  <c r="Z80" i="1" s="1"/>
  <c r="O80" i="1"/>
  <c r="P80" i="1"/>
  <c r="Q80" i="1"/>
  <c r="R80" i="1"/>
  <c r="S80" i="1"/>
  <c r="T80" i="1"/>
  <c r="U80" i="1"/>
  <c r="AG80" i="1" s="1"/>
  <c r="V80" i="1"/>
  <c r="W80" i="1"/>
  <c r="AX80" i="1"/>
  <c r="AY80" i="1"/>
  <c r="AZ80" i="1"/>
  <c r="BA80" i="1"/>
  <c r="BB80" i="1"/>
  <c r="BC80" i="1"/>
  <c r="BD80" i="1"/>
  <c r="BE80" i="1"/>
  <c r="BF80" i="1"/>
  <c r="BR80" i="1" s="1"/>
  <c r="BG80" i="1"/>
  <c r="AA80" i="1"/>
  <c r="BL80" i="1"/>
  <c r="AE80" i="1"/>
  <c r="BP80" i="1"/>
  <c r="AI80" i="1"/>
  <c r="N81" i="1"/>
  <c r="O81" i="1"/>
  <c r="P81" i="1"/>
  <c r="Q81" i="1"/>
  <c r="R81" i="1"/>
  <c r="S81" i="1"/>
  <c r="AE81" i="1" s="1"/>
  <c r="T81" i="1"/>
  <c r="U81" i="1"/>
  <c r="V81" i="1"/>
  <c r="W81" i="1"/>
  <c r="AI81" i="1" s="1"/>
  <c r="AX81" i="1"/>
  <c r="BK81" i="1" s="1"/>
  <c r="AY81" i="1"/>
  <c r="AZ81" i="1"/>
  <c r="BA81" i="1"/>
  <c r="BB81" i="1"/>
  <c r="BC81" i="1"/>
  <c r="BD81" i="1"/>
  <c r="BP81" i="1" s="1"/>
  <c r="BE81" i="1"/>
  <c r="BF81" i="1"/>
  <c r="BG81" i="1"/>
  <c r="BJ81" i="1"/>
  <c r="BN81" i="1"/>
  <c r="AG81" i="1"/>
  <c r="BR81" i="1"/>
  <c r="N82" i="1"/>
  <c r="O82" i="1"/>
  <c r="P82" i="1"/>
  <c r="Q82" i="1"/>
  <c r="AA82" i="1" s="1"/>
  <c r="R82" i="1"/>
  <c r="S82" i="1"/>
  <c r="T82" i="1"/>
  <c r="U82" i="1"/>
  <c r="AG82" i="1" s="1"/>
  <c r="V82" i="1"/>
  <c r="W82" i="1"/>
  <c r="AX82" i="1"/>
  <c r="BP82" i="1" s="1"/>
  <c r="AY82" i="1"/>
  <c r="AZ82" i="1"/>
  <c r="BA82" i="1"/>
  <c r="BB82" i="1"/>
  <c r="BC82" i="1"/>
  <c r="BD82" i="1"/>
  <c r="BE82" i="1"/>
  <c r="BF82" i="1"/>
  <c r="BR82" i="1" s="1"/>
  <c r="BG82" i="1"/>
  <c r="BL82" i="1"/>
  <c r="AE82" i="1"/>
  <c r="AI82" i="1"/>
  <c r="N83" i="1"/>
  <c r="O83" i="1"/>
  <c r="P83" i="1"/>
  <c r="Q83" i="1"/>
  <c r="R83" i="1"/>
  <c r="S83" i="1"/>
  <c r="T83" i="1"/>
  <c r="U83" i="1"/>
  <c r="V83" i="1"/>
  <c r="W83" i="1"/>
  <c r="AI83" i="1" s="1"/>
  <c r="AX83" i="1"/>
  <c r="BK83" i="1" s="1"/>
  <c r="AY83" i="1"/>
  <c r="AZ83" i="1"/>
  <c r="BA83" i="1"/>
  <c r="BB83" i="1"/>
  <c r="BC83" i="1"/>
  <c r="BD83" i="1"/>
  <c r="BP83" i="1" s="1"/>
  <c r="BE83" i="1"/>
  <c r="BF83" i="1"/>
  <c r="BG83" i="1"/>
  <c r="BJ83" i="1"/>
  <c r="AC83" i="1"/>
  <c r="BN83" i="1"/>
  <c r="AG83" i="1"/>
  <c r="BR83" i="1"/>
  <c r="N84" i="1"/>
  <c r="O84" i="1"/>
  <c r="P84" i="1"/>
  <c r="Q84" i="1"/>
  <c r="AA84" i="1" s="1"/>
  <c r="R84" i="1"/>
  <c r="S84" i="1"/>
  <c r="T84" i="1"/>
  <c r="U84" i="1"/>
  <c r="AG84" i="1" s="1"/>
  <c r="V84" i="1"/>
  <c r="W84" i="1"/>
  <c r="AX84" i="1"/>
  <c r="AY84" i="1"/>
  <c r="AZ84" i="1"/>
  <c r="BA84" i="1"/>
  <c r="BB84" i="1"/>
  <c r="BN84" i="1" s="1"/>
  <c r="BC84" i="1"/>
  <c r="BD84" i="1"/>
  <c r="BE84" i="1"/>
  <c r="BF84" i="1"/>
  <c r="BR84" i="1" s="1"/>
  <c r="BG84" i="1"/>
  <c r="AE84" i="1"/>
  <c r="AI84" i="1"/>
  <c r="N85" i="1"/>
  <c r="O85" i="1"/>
  <c r="AC85" i="1" s="1"/>
  <c r="P85" i="1"/>
  <c r="Q85" i="1"/>
  <c r="R85" i="1"/>
  <c r="S85" i="1"/>
  <c r="T85" i="1"/>
  <c r="U85" i="1"/>
  <c r="V85" i="1"/>
  <c r="W85" i="1"/>
  <c r="AI85" i="1" s="1"/>
  <c r="AX85" i="1"/>
  <c r="AY85" i="1"/>
  <c r="AZ85" i="1"/>
  <c r="BR85" i="1" s="1"/>
  <c r="BA85" i="1"/>
  <c r="BB85" i="1"/>
  <c r="BC85" i="1"/>
  <c r="BD85" i="1"/>
  <c r="BP85" i="1" s="1"/>
  <c r="BE85" i="1"/>
  <c r="BF85" i="1"/>
  <c r="BG85" i="1"/>
  <c r="BJ85" i="1"/>
  <c r="BN85" i="1"/>
  <c r="AG85" i="1"/>
  <c r="N86" i="1"/>
  <c r="O86" i="1"/>
  <c r="P86" i="1"/>
  <c r="Q86" i="1"/>
  <c r="AI86" i="1" s="1"/>
  <c r="R86" i="1"/>
  <c r="S86" i="1"/>
  <c r="T86" i="1"/>
  <c r="U86" i="1"/>
  <c r="AG86" i="1" s="1"/>
  <c r="V86" i="1"/>
  <c r="W86" i="1"/>
  <c r="AX86" i="1"/>
  <c r="AY86" i="1"/>
  <c r="AZ86" i="1"/>
  <c r="BA86" i="1"/>
  <c r="BB86" i="1"/>
  <c r="BC86" i="1"/>
  <c r="BD86" i="1"/>
  <c r="BE86" i="1"/>
  <c r="BF86" i="1"/>
  <c r="BR86" i="1" s="1"/>
  <c r="BG86" i="1"/>
  <c r="BL86" i="1"/>
  <c r="BP86" i="1"/>
  <c r="N87" i="1"/>
  <c r="O87" i="1"/>
  <c r="AC87" i="1" s="1"/>
  <c r="P87" i="1"/>
  <c r="Q87" i="1"/>
  <c r="R87" i="1"/>
  <c r="S87" i="1"/>
  <c r="T87" i="1"/>
  <c r="U87" i="1"/>
  <c r="V87" i="1"/>
  <c r="W87" i="1"/>
  <c r="AI87" i="1" s="1"/>
  <c r="AX87" i="1"/>
  <c r="AY87" i="1"/>
  <c r="AZ87" i="1"/>
  <c r="BA87" i="1"/>
  <c r="BB87" i="1"/>
  <c r="BC87" i="1"/>
  <c r="BD87" i="1"/>
  <c r="BP87" i="1" s="1"/>
  <c r="BE87" i="1"/>
  <c r="BF87" i="1"/>
  <c r="BG87" i="1"/>
  <c r="AG87" i="1"/>
  <c r="N88" i="1"/>
  <c r="Z88" i="1" s="1"/>
  <c r="O88" i="1"/>
  <c r="P88" i="1"/>
  <c r="Q88" i="1"/>
  <c r="R88" i="1"/>
  <c r="S88" i="1"/>
  <c r="T88" i="1"/>
  <c r="U88" i="1"/>
  <c r="AG88" i="1" s="1"/>
  <c r="V88" i="1"/>
  <c r="W88" i="1"/>
  <c r="AX88" i="1"/>
  <c r="AY88" i="1"/>
  <c r="AZ88" i="1"/>
  <c r="BA88" i="1"/>
  <c r="BB88" i="1"/>
  <c r="BC88" i="1"/>
  <c r="BD88" i="1"/>
  <c r="BE88" i="1"/>
  <c r="BF88" i="1"/>
  <c r="BR88" i="1" s="1"/>
  <c r="BG88" i="1"/>
  <c r="AA88" i="1"/>
  <c r="BL88" i="1"/>
  <c r="AE88" i="1"/>
  <c r="BP88" i="1"/>
  <c r="AI88" i="1"/>
  <c r="N89" i="1"/>
  <c r="O89" i="1"/>
  <c r="P89" i="1"/>
  <c r="Q89" i="1"/>
  <c r="R89" i="1"/>
  <c r="S89" i="1"/>
  <c r="AE89" i="1" s="1"/>
  <c r="T89" i="1"/>
  <c r="U89" i="1"/>
  <c r="V89" i="1"/>
  <c r="W89" i="1"/>
  <c r="AI89" i="1" s="1"/>
  <c r="AX89" i="1"/>
  <c r="BK89" i="1" s="1"/>
  <c r="AY89" i="1"/>
  <c r="AZ89" i="1"/>
  <c r="BA89" i="1"/>
  <c r="BB89" i="1"/>
  <c r="BC89" i="1"/>
  <c r="BD89" i="1"/>
  <c r="BP89" i="1" s="1"/>
  <c r="BE89" i="1"/>
  <c r="BF89" i="1"/>
  <c r="BG89" i="1"/>
  <c r="BJ89" i="1"/>
  <c r="BN89" i="1"/>
  <c r="AG89" i="1"/>
  <c r="BR89" i="1"/>
  <c r="N90" i="1"/>
  <c r="O90" i="1"/>
  <c r="P90" i="1"/>
  <c r="Q90" i="1"/>
  <c r="AA90" i="1" s="1"/>
  <c r="R90" i="1"/>
  <c r="S90" i="1"/>
  <c r="T90" i="1"/>
  <c r="U90" i="1"/>
  <c r="AG90" i="1" s="1"/>
  <c r="V90" i="1"/>
  <c r="W90" i="1"/>
  <c r="AX90" i="1"/>
  <c r="BP90" i="1" s="1"/>
  <c r="AY90" i="1"/>
  <c r="AZ90" i="1"/>
  <c r="BA90" i="1"/>
  <c r="BB90" i="1"/>
  <c r="BC90" i="1"/>
  <c r="BD90" i="1"/>
  <c r="BE90" i="1"/>
  <c r="BF90" i="1"/>
  <c r="BR90" i="1" s="1"/>
  <c r="BG90" i="1"/>
  <c r="BL90" i="1"/>
  <c r="AE90" i="1"/>
  <c r="AI90" i="1"/>
  <c r="N91" i="1"/>
  <c r="O91" i="1"/>
  <c r="P91" i="1"/>
  <c r="Q91" i="1"/>
  <c r="R91" i="1"/>
  <c r="S91" i="1"/>
  <c r="T91" i="1"/>
  <c r="U91" i="1"/>
  <c r="V91" i="1"/>
  <c r="W91" i="1"/>
  <c r="AI91" i="1" s="1"/>
  <c r="AX91" i="1"/>
  <c r="BK91" i="1" s="1"/>
  <c r="AY91" i="1"/>
  <c r="AZ91" i="1"/>
  <c r="BA91" i="1"/>
  <c r="BB91" i="1"/>
  <c r="BC91" i="1"/>
  <c r="BD91" i="1"/>
  <c r="BP91" i="1" s="1"/>
  <c r="BE91" i="1"/>
  <c r="BF91" i="1"/>
  <c r="BG91" i="1"/>
  <c r="BJ91" i="1"/>
  <c r="AC91" i="1"/>
  <c r="BN91" i="1"/>
  <c r="AG91" i="1"/>
  <c r="BR91" i="1"/>
  <c r="N92" i="1"/>
  <c r="O92" i="1"/>
  <c r="P92" i="1"/>
  <c r="Q92" i="1"/>
  <c r="AA92" i="1" s="1"/>
  <c r="R92" i="1"/>
  <c r="S92" i="1"/>
  <c r="T92" i="1"/>
  <c r="U92" i="1"/>
  <c r="AG92" i="1" s="1"/>
  <c r="V92" i="1"/>
  <c r="W92" i="1"/>
  <c r="AX92" i="1"/>
  <c r="BL92" i="1" s="1"/>
  <c r="AY92" i="1"/>
  <c r="AZ92" i="1"/>
  <c r="BA92" i="1"/>
  <c r="BB92" i="1"/>
  <c r="BC92" i="1"/>
  <c r="BD92" i="1"/>
  <c r="BE92" i="1"/>
  <c r="BF92" i="1"/>
  <c r="BR92" i="1" s="1"/>
  <c r="BG92" i="1"/>
  <c r="AE92" i="1"/>
  <c r="AI92" i="1"/>
  <c r="N93" i="1"/>
  <c r="O93" i="1"/>
  <c r="AC93" i="1" s="1"/>
  <c r="P93" i="1"/>
  <c r="Q93" i="1"/>
  <c r="R93" i="1"/>
  <c r="S93" i="1"/>
  <c r="T93" i="1"/>
  <c r="U93" i="1"/>
  <c r="V93" i="1"/>
  <c r="W93" i="1"/>
  <c r="AI93" i="1" s="1"/>
  <c r="AX93" i="1"/>
  <c r="AY93" i="1"/>
  <c r="AZ93" i="1"/>
  <c r="BR93" i="1" s="1"/>
  <c r="BA93" i="1"/>
  <c r="BB93" i="1"/>
  <c r="BC93" i="1"/>
  <c r="BD93" i="1"/>
  <c r="BP93" i="1" s="1"/>
  <c r="BE93" i="1"/>
  <c r="BF93" i="1"/>
  <c r="BG93" i="1"/>
  <c r="BJ93" i="1"/>
  <c r="BN93" i="1"/>
  <c r="AG93" i="1"/>
  <c r="N94" i="1"/>
  <c r="O94" i="1"/>
  <c r="P94" i="1"/>
  <c r="Q94" i="1"/>
  <c r="R94" i="1"/>
  <c r="S94" i="1"/>
  <c r="T94" i="1"/>
  <c r="U94" i="1"/>
  <c r="AG94" i="1" s="1"/>
  <c r="V94" i="1"/>
  <c r="W94" i="1"/>
  <c r="AX94" i="1"/>
  <c r="AY94" i="1"/>
  <c r="AZ94" i="1"/>
  <c r="BA94" i="1"/>
  <c r="BB94" i="1"/>
  <c r="BC94" i="1"/>
  <c r="BD94" i="1"/>
  <c r="BE94" i="1"/>
  <c r="BF94" i="1"/>
  <c r="BR94" i="1" s="1"/>
  <c r="BG94" i="1"/>
  <c r="BL94" i="1"/>
  <c r="AE94" i="1"/>
  <c r="BP94" i="1"/>
  <c r="N95" i="1"/>
  <c r="O95" i="1"/>
  <c r="AC95" i="1" s="1"/>
  <c r="P95" i="1"/>
  <c r="Q95" i="1"/>
  <c r="R95" i="1"/>
  <c r="S95" i="1"/>
  <c r="T95" i="1"/>
  <c r="U95" i="1"/>
  <c r="V95" i="1"/>
  <c r="W95" i="1"/>
  <c r="AI95" i="1" s="1"/>
  <c r="AX95" i="1"/>
  <c r="AY95" i="1"/>
  <c r="AZ95" i="1"/>
  <c r="BR95" i="1" s="1"/>
  <c r="BA95" i="1"/>
  <c r="BB95" i="1"/>
  <c r="BC95" i="1"/>
  <c r="BD95" i="1"/>
  <c r="BP95" i="1" s="1"/>
  <c r="BE95" i="1"/>
  <c r="BF95" i="1"/>
  <c r="BG95" i="1"/>
  <c r="BJ95" i="1"/>
  <c r="AG95" i="1"/>
  <c r="N96" i="1"/>
  <c r="Z96" i="1" s="1"/>
  <c r="O96" i="1"/>
  <c r="P96" i="1"/>
  <c r="Q96" i="1"/>
  <c r="R96" i="1"/>
  <c r="S96" i="1"/>
  <c r="T96" i="1"/>
  <c r="U96" i="1"/>
  <c r="AG96" i="1" s="1"/>
  <c r="V96" i="1"/>
  <c r="W96" i="1"/>
  <c r="AX96" i="1"/>
  <c r="AY96" i="1"/>
  <c r="AZ96" i="1"/>
  <c r="BA96" i="1"/>
  <c r="BB96" i="1"/>
  <c r="BC96" i="1"/>
  <c r="BD96" i="1"/>
  <c r="BE96" i="1"/>
  <c r="BF96" i="1"/>
  <c r="BR96" i="1" s="1"/>
  <c r="BG96" i="1"/>
  <c r="AA96" i="1"/>
  <c r="BL96" i="1"/>
  <c r="AE96" i="1"/>
  <c r="BP96" i="1"/>
  <c r="AI96" i="1"/>
  <c r="N97" i="1"/>
  <c r="O97" i="1"/>
  <c r="P97" i="1"/>
  <c r="Q97" i="1"/>
  <c r="R97" i="1"/>
  <c r="S97" i="1"/>
  <c r="AE97" i="1" s="1"/>
  <c r="T97" i="1"/>
  <c r="U97" i="1"/>
  <c r="V97" i="1"/>
  <c r="W97" i="1"/>
  <c r="AI97" i="1" s="1"/>
  <c r="AX97" i="1"/>
  <c r="BK97" i="1" s="1"/>
  <c r="AY97" i="1"/>
  <c r="AZ97" i="1"/>
  <c r="BA97" i="1"/>
  <c r="BB97" i="1"/>
  <c r="BC97" i="1"/>
  <c r="BD97" i="1"/>
  <c r="BP97" i="1" s="1"/>
  <c r="BE97" i="1"/>
  <c r="BF97" i="1"/>
  <c r="BG97" i="1"/>
  <c r="BJ97" i="1"/>
  <c r="BN97" i="1"/>
  <c r="AG97" i="1"/>
  <c r="BR97" i="1"/>
  <c r="N98" i="1"/>
  <c r="O98" i="1"/>
  <c r="P98" i="1"/>
  <c r="Q98" i="1"/>
  <c r="AA98" i="1" s="1"/>
  <c r="R98" i="1"/>
  <c r="S98" i="1"/>
  <c r="T98" i="1"/>
  <c r="U98" i="1"/>
  <c r="AG98" i="1" s="1"/>
  <c r="V98" i="1"/>
  <c r="W98" i="1"/>
  <c r="AX98" i="1"/>
  <c r="BP98" i="1" s="1"/>
  <c r="AY98" i="1"/>
  <c r="AZ98" i="1"/>
  <c r="BA98" i="1"/>
  <c r="BB98" i="1"/>
  <c r="BC98" i="1"/>
  <c r="BD98" i="1"/>
  <c r="BE98" i="1"/>
  <c r="BF98" i="1"/>
  <c r="BR98" i="1" s="1"/>
  <c r="BG98" i="1"/>
  <c r="BL98" i="1"/>
  <c r="AE98" i="1"/>
  <c r="AI98" i="1"/>
  <c r="N99" i="1"/>
  <c r="O99" i="1"/>
  <c r="P99" i="1"/>
  <c r="Q99" i="1"/>
  <c r="R99" i="1"/>
  <c r="S99" i="1"/>
  <c r="T99" i="1"/>
  <c r="U99" i="1"/>
  <c r="V99" i="1"/>
  <c r="W99" i="1"/>
  <c r="AI99" i="1" s="1"/>
  <c r="AX99" i="1"/>
  <c r="BK99" i="1" s="1"/>
  <c r="AY99" i="1"/>
  <c r="AZ99" i="1"/>
  <c r="BA99" i="1"/>
  <c r="BB99" i="1"/>
  <c r="BC99" i="1"/>
  <c r="BD99" i="1"/>
  <c r="BP99" i="1" s="1"/>
  <c r="BE99" i="1"/>
  <c r="BF99" i="1"/>
  <c r="BG99" i="1"/>
  <c r="BJ99" i="1"/>
  <c r="AC99" i="1"/>
  <c r="BN99" i="1"/>
  <c r="AG99" i="1"/>
  <c r="BR99" i="1"/>
  <c r="N100" i="1"/>
  <c r="O100" i="1"/>
  <c r="P100" i="1"/>
  <c r="Q100" i="1"/>
  <c r="AA100" i="1" s="1"/>
  <c r="R100" i="1"/>
  <c r="S100" i="1"/>
  <c r="T100" i="1"/>
  <c r="U100" i="1"/>
  <c r="AG100" i="1" s="1"/>
  <c r="V100" i="1"/>
  <c r="W100" i="1"/>
  <c r="AX100" i="1"/>
  <c r="AY100" i="1"/>
  <c r="AZ100" i="1"/>
  <c r="BA100" i="1"/>
  <c r="BB100" i="1"/>
  <c r="BN100" i="1" s="1"/>
  <c r="BC100" i="1"/>
  <c r="BD100" i="1"/>
  <c r="BE100" i="1"/>
  <c r="BF100" i="1"/>
  <c r="BR100" i="1" s="1"/>
  <c r="BG100" i="1"/>
  <c r="AE100" i="1"/>
  <c r="AI100" i="1"/>
  <c r="N101" i="1"/>
  <c r="O101" i="1"/>
  <c r="AC101" i="1" s="1"/>
  <c r="P101" i="1"/>
  <c r="Q101" i="1"/>
  <c r="R101" i="1"/>
  <c r="S101" i="1"/>
  <c r="T101" i="1"/>
  <c r="U101" i="1"/>
  <c r="V101" i="1"/>
  <c r="W101" i="1"/>
  <c r="AI101" i="1" s="1"/>
  <c r="AX101" i="1"/>
  <c r="AY101" i="1"/>
  <c r="AZ101" i="1"/>
  <c r="BR101" i="1" s="1"/>
  <c r="BA101" i="1"/>
  <c r="BB101" i="1"/>
  <c r="BC101" i="1"/>
  <c r="BD101" i="1"/>
  <c r="BP101" i="1" s="1"/>
  <c r="BE101" i="1"/>
  <c r="BF101" i="1"/>
  <c r="BG101" i="1"/>
  <c r="BJ101" i="1"/>
  <c r="BN101" i="1"/>
  <c r="AG101" i="1"/>
  <c r="N102" i="1"/>
  <c r="O102" i="1"/>
  <c r="P102" i="1"/>
  <c r="Q102" i="1"/>
  <c r="AI102" i="1" s="1"/>
  <c r="R102" i="1"/>
  <c r="S102" i="1"/>
  <c r="T102" i="1"/>
  <c r="U102" i="1"/>
  <c r="AG102" i="1" s="1"/>
  <c r="V102" i="1"/>
  <c r="W102" i="1"/>
  <c r="AX102" i="1"/>
  <c r="AY102" i="1"/>
  <c r="AZ102" i="1"/>
  <c r="BA102" i="1"/>
  <c r="BB102" i="1"/>
  <c r="BC102" i="1"/>
  <c r="BD102" i="1"/>
  <c r="BE102" i="1"/>
  <c r="BF102" i="1"/>
  <c r="BR102" i="1" s="1"/>
  <c r="BG102" i="1"/>
  <c r="BL102" i="1"/>
  <c r="AE102" i="1"/>
  <c r="BP102" i="1"/>
  <c r="N103" i="1"/>
  <c r="O103" i="1"/>
  <c r="AC103" i="1" s="1"/>
  <c r="P103" i="1"/>
  <c r="Q103" i="1"/>
  <c r="R103" i="1"/>
  <c r="S103" i="1"/>
  <c r="T103" i="1"/>
  <c r="U103" i="1"/>
  <c r="V103" i="1"/>
  <c r="W103" i="1"/>
  <c r="AI103" i="1" s="1"/>
  <c r="AX103" i="1"/>
  <c r="AY103" i="1"/>
  <c r="AZ103" i="1"/>
  <c r="BA103" i="1"/>
  <c r="BB103" i="1"/>
  <c r="BC103" i="1"/>
  <c r="BD103" i="1"/>
  <c r="BP103" i="1" s="1"/>
  <c r="BE103" i="1"/>
  <c r="BF103" i="1"/>
  <c r="BG103" i="1"/>
  <c r="BJ103" i="1"/>
  <c r="AG103" i="1"/>
  <c r="N104" i="1"/>
  <c r="Z104" i="1" s="1"/>
  <c r="O104" i="1"/>
  <c r="P104" i="1"/>
  <c r="Q104" i="1"/>
  <c r="R104" i="1"/>
  <c r="S104" i="1"/>
  <c r="T104" i="1"/>
  <c r="U104" i="1"/>
  <c r="AG104" i="1" s="1"/>
  <c r="V104" i="1"/>
  <c r="W104" i="1"/>
  <c r="AX104" i="1"/>
  <c r="AY104" i="1"/>
  <c r="AZ104" i="1"/>
  <c r="BA104" i="1"/>
  <c r="BB104" i="1"/>
  <c r="BC104" i="1"/>
  <c r="BD104" i="1"/>
  <c r="BE104" i="1"/>
  <c r="BF104" i="1"/>
  <c r="BR104" i="1" s="1"/>
  <c r="BG104" i="1"/>
  <c r="AA104" i="1"/>
  <c r="BL104" i="1"/>
  <c r="AE104" i="1"/>
  <c r="BP104" i="1"/>
  <c r="AI104" i="1"/>
  <c r="N105" i="1"/>
  <c r="O105" i="1"/>
  <c r="P105" i="1"/>
  <c r="Q105" i="1"/>
  <c r="R105" i="1"/>
  <c r="S105" i="1"/>
  <c r="AE105" i="1" s="1"/>
  <c r="T105" i="1"/>
  <c r="U105" i="1"/>
  <c r="V105" i="1"/>
  <c r="W105" i="1"/>
  <c r="AI105" i="1" s="1"/>
  <c r="AX105" i="1"/>
  <c r="BK105" i="1" s="1"/>
  <c r="AY105" i="1"/>
  <c r="AZ105" i="1"/>
  <c r="BA105" i="1"/>
  <c r="BB105" i="1"/>
  <c r="BC105" i="1"/>
  <c r="BD105" i="1"/>
  <c r="BP105" i="1" s="1"/>
  <c r="BE105" i="1"/>
  <c r="BF105" i="1"/>
  <c r="BG105" i="1"/>
  <c r="BJ105" i="1"/>
  <c r="BN105" i="1"/>
  <c r="AG105" i="1"/>
  <c r="BR105" i="1"/>
  <c r="N106" i="1"/>
  <c r="O106" i="1"/>
  <c r="P106" i="1"/>
  <c r="Q106" i="1"/>
  <c r="AA106" i="1" s="1"/>
  <c r="R106" i="1"/>
  <c r="S106" i="1"/>
  <c r="T106" i="1"/>
  <c r="U106" i="1"/>
  <c r="AG106" i="1" s="1"/>
  <c r="V106" i="1"/>
  <c r="W106" i="1"/>
  <c r="AX106" i="1"/>
  <c r="BP106" i="1" s="1"/>
  <c r="AY106" i="1"/>
  <c r="AZ106" i="1"/>
  <c r="BA106" i="1"/>
  <c r="BB106" i="1"/>
  <c r="BC106" i="1"/>
  <c r="BD106" i="1"/>
  <c r="BE106" i="1"/>
  <c r="BF106" i="1"/>
  <c r="BR106" i="1" s="1"/>
  <c r="BG106" i="1"/>
  <c r="BL106" i="1"/>
  <c r="AE106" i="1"/>
  <c r="AI106" i="1"/>
  <c r="N107" i="1"/>
  <c r="O107" i="1"/>
  <c r="P107" i="1"/>
  <c r="Q107" i="1"/>
  <c r="R107" i="1"/>
  <c r="S107" i="1"/>
  <c r="T107" i="1"/>
  <c r="U107" i="1"/>
  <c r="V107" i="1"/>
  <c r="W107" i="1"/>
  <c r="AI107" i="1" s="1"/>
  <c r="AX107" i="1"/>
  <c r="BK107" i="1" s="1"/>
  <c r="AY107" i="1"/>
  <c r="AZ107" i="1"/>
  <c r="BA107" i="1"/>
  <c r="BB107" i="1"/>
  <c r="BC107" i="1"/>
  <c r="BD107" i="1"/>
  <c r="BP107" i="1" s="1"/>
  <c r="BE107" i="1"/>
  <c r="BF107" i="1"/>
  <c r="BG107" i="1"/>
  <c r="BJ107" i="1"/>
  <c r="AC107" i="1"/>
  <c r="BN107" i="1"/>
  <c r="AG107" i="1"/>
  <c r="BR107" i="1"/>
  <c r="N108" i="1"/>
  <c r="O108" i="1"/>
  <c r="P108" i="1"/>
  <c r="Q108" i="1"/>
  <c r="AA108" i="1" s="1"/>
  <c r="R108" i="1"/>
  <c r="S108" i="1"/>
  <c r="T108" i="1"/>
  <c r="U108" i="1"/>
  <c r="AG108" i="1" s="1"/>
  <c r="V108" i="1"/>
  <c r="W108" i="1"/>
  <c r="AX108" i="1"/>
  <c r="BP108" i="1" s="1"/>
  <c r="AY108" i="1"/>
  <c r="AZ108" i="1"/>
  <c r="BA108" i="1"/>
  <c r="BB108" i="1"/>
  <c r="BN108" i="1" s="1"/>
  <c r="BC108" i="1"/>
  <c r="BD108" i="1"/>
  <c r="BE108" i="1"/>
  <c r="BF108" i="1"/>
  <c r="BR108" i="1" s="1"/>
  <c r="BG108" i="1"/>
  <c r="AE108" i="1"/>
  <c r="AI108" i="1"/>
  <c r="N109" i="1"/>
  <c r="O109" i="1"/>
  <c r="AC109" i="1" s="1"/>
  <c r="P109" i="1"/>
  <c r="Q109" i="1"/>
  <c r="R109" i="1"/>
  <c r="S109" i="1"/>
  <c r="T109" i="1"/>
  <c r="U109" i="1"/>
  <c r="V109" i="1"/>
  <c r="W109" i="1"/>
  <c r="AI109" i="1" s="1"/>
  <c r="AX109" i="1"/>
  <c r="AY109" i="1"/>
  <c r="AZ109" i="1"/>
  <c r="BR109" i="1" s="1"/>
  <c r="BA109" i="1"/>
  <c r="BB109" i="1"/>
  <c r="BC109" i="1"/>
  <c r="BD109" i="1"/>
  <c r="BP109" i="1" s="1"/>
  <c r="BE109" i="1"/>
  <c r="BF109" i="1"/>
  <c r="BG109" i="1"/>
  <c r="BJ109" i="1"/>
  <c r="BN109" i="1"/>
  <c r="AG109" i="1"/>
  <c r="N110" i="1"/>
  <c r="O110" i="1"/>
  <c r="P110" i="1"/>
  <c r="Q110" i="1"/>
  <c r="R110" i="1"/>
  <c r="S110" i="1"/>
  <c r="T110" i="1"/>
  <c r="U110" i="1"/>
  <c r="AG110" i="1" s="1"/>
  <c r="V110" i="1"/>
  <c r="W110" i="1"/>
  <c r="AX110" i="1"/>
  <c r="AY110" i="1"/>
  <c r="AZ110" i="1"/>
  <c r="BA110" i="1"/>
  <c r="BB110" i="1"/>
  <c r="BC110" i="1"/>
  <c r="BD110" i="1"/>
  <c r="BE110" i="1"/>
  <c r="BF110" i="1"/>
  <c r="BR110" i="1" s="1"/>
  <c r="BG110" i="1"/>
  <c r="BL110" i="1"/>
  <c r="AE110" i="1"/>
  <c r="BP110" i="1"/>
  <c r="N111" i="1"/>
  <c r="O111" i="1"/>
  <c r="AC111" i="1" s="1"/>
  <c r="P111" i="1"/>
  <c r="Q111" i="1"/>
  <c r="R111" i="1"/>
  <c r="S111" i="1"/>
  <c r="T111" i="1"/>
  <c r="U111" i="1"/>
  <c r="V111" i="1"/>
  <c r="W111" i="1"/>
  <c r="AI111" i="1" s="1"/>
  <c r="AX111" i="1"/>
  <c r="AY111" i="1"/>
  <c r="AZ111" i="1"/>
  <c r="BN111" i="1" s="1"/>
  <c r="BA111" i="1"/>
  <c r="BB111" i="1"/>
  <c r="BC111" i="1"/>
  <c r="BD111" i="1"/>
  <c r="BP111" i="1" s="1"/>
  <c r="BE111" i="1"/>
  <c r="BF111" i="1"/>
  <c r="BG111" i="1"/>
  <c r="BJ111" i="1"/>
  <c r="AG111" i="1"/>
  <c r="N112" i="1"/>
  <c r="Z112" i="1" s="1"/>
  <c r="O112" i="1"/>
  <c r="P112" i="1"/>
  <c r="Q112" i="1"/>
  <c r="R112" i="1"/>
  <c r="S112" i="1"/>
  <c r="T112" i="1"/>
  <c r="U112" i="1"/>
  <c r="AG112" i="1" s="1"/>
  <c r="V112" i="1"/>
  <c r="W112" i="1"/>
  <c r="AX112" i="1"/>
  <c r="AY112" i="1"/>
  <c r="AZ112" i="1"/>
  <c r="BA112" i="1"/>
  <c r="BB112" i="1"/>
  <c r="BC112" i="1"/>
  <c r="BD112" i="1"/>
  <c r="BE112" i="1"/>
  <c r="BF112" i="1"/>
  <c r="BR112" i="1" s="1"/>
  <c r="BG112" i="1"/>
  <c r="AA112" i="1"/>
  <c r="BL112" i="1"/>
  <c r="AE112" i="1"/>
  <c r="BP112" i="1"/>
  <c r="AI112" i="1"/>
  <c r="N113" i="1"/>
  <c r="O113" i="1"/>
  <c r="P113" i="1"/>
  <c r="Q113" i="1"/>
  <c r="R113" i="1"/>
  <c r="S113" i="1"/>
  <c r="AE113" i="1" s="1"/>
  <c r="T113" i="1"/>
  <c r="U113" i="1"/>
  <c r="V113" i="1"/>
  <c r="W113" i="1"/>
  <c r="AI113" i="1" s="1"/>
  <c r="AX113" i="1"/>
  <c r="BK113" i="1" s="1"/>
  <c r="AY113" i="1"/>
  <c r="AZ113" i="1"/>
  <c r="BA113" i="1"/>
  <c r="BB113" i="1"/>
  <c r="BC113" i="1"/>
  <c r="BD113" i="1"/>
  <c r="BP113" i="1" s="1"/>
  <c r="BE113" i="1"/>
  <c r="BF113" i="1"/>
  <c r="BG113" i="1"/>
  <c r="BJ113" i="1"/>
  <c r="BN113" i="1"/>
  <c r="AG113" i="1"/>
  <c r="BR113" i="1"/>
  <c r="N114" i="1"/>
  <c r="O114" i="1"/>
  <c r="P114" i="1"/>
  <c r="Q114" i="1"/>
  <c r="AA114" i="1" s="1"/>
  <c r="R114" i="1"/>
  <c r="S114" i="1"/>
  <c r="T114" i="1"/>
  <c r="U114" i="1"/>
  <c r="AG114" i="1" s="1"/>
  <c r="V114" i="1"/>
  <c r="W114" i="1"/>
  <c r="AX114" i="1"/>
  <c r="BP114" i="1" s="1"/>
  <c r="AY114" i="1"/>
  <c r="AZ114" i="1"/>
  <c r="BA114" i="1"/>
  <c r="BB114" i="1"/>
  <c r="BC114" i="1"/>
  <c r="BD114" i="1"/>
  <c r="BE114" i="1"/>
  <c r="BF114" i="1"/>
  <c r="BR114" i="1" s="1"/>
  <c r="BG114" i="1"/>
  <c r="BL114" i="1"/>
  <c r="AE114" i="1"/>
  <c r="AI114" i="1"/>
  <c r="N115" i="1"/>
  <c r="O115" i="1"/>
  <c r="P115" i="1"/>
  <c r="Q115" i="1"/>
  <c r="R115" i="1"/>
  <c r="S115" i="1"/>
  <c r="T115" i="1"/>
  <c r="U115" i="1"/>
  <c r="V115" i="1"/>
  <c r="W115" i="1"/>
  <c r="AI115" i="1" s="1"/>
  <c r="AX115" i="1"/>
  <c r="BK115" i="1" s="1"/>
  <c r="AY115" i="1"/>
  <c r="AZ115" i="1"/>
  <c r="BA115" i="1"/>
  <c r="BB115" i="1"/>
  <c r="BC115" i="1"/>
  <c r="BD115" i="1"/>
  <c r="BP115" i="1" s="1"/>
  <c r="BE115" i="1"/>
  <c r="BF115" i="1"/>
  <c r="BG115" i="1"/>
  <c r="BJ115" i="1"/>
  <c r="AC115" i="1"/>
  <c r="BN115" i="1"/>
  <c r="AG115" i="1"/>
  <c r="BR115" i="1"/>
  <c r="N116" i="1"/>
  <c r="O116" i="1"/>
  <c r="P116" i="1"/>
  <c r="Q116" i="1"/>
  <c r="AA116" i="1" s="1"/>
  <c r="R116" i="1"/>
  <c r="S116" i="1"/>
  <c r="T116" i="1"/>
  <c r="U116" i="1"/>
  <c r="AG116" i="1" s="1"/>
  <c r="V116" i="1"/>
  <c r="W116" i="1"/>
  <c r="AX116" i="1"/>
  <c r="BL116" i="1" s="1"/>
  <c r="AY116" i="1"/>
  <c r="AZ116" i="1"/>
  <c r="BA116" i="1"/>
  <c r="BB116" i="1"/>
  <c r="BN116" i="1" s="1"/>
  <c r="BC116" i="1"/>
  <c r="BD116" i="1"/>
  <c r="BE116" i="1"/>
  <c r="BF116" i="1"/>
  <c r="BR116" i="1" s="1"/>
  <c r="BG116" i="1"/>
  <c r="AE116" i="1"/>
  <c r="AI116" i="1"/>
  <c r="N117" i="1"/>
  <c r="O117" i="1"/>
  <c r="AC117" i="1" s="1"/>
  <c r="P117" i="1"/>
  <c r="Q117" i="1"/>
  <c r="R117" i="1"/>
  <c r="S117" i="1"/>
  <c r="T117" i="1"/>
  <c r="U117" i="1"/>
  <c r="V117" i="1"/>
  <c r="W117" i="1"/>
  <c r="AI117" i="1" s="1"/>
  <c r="AX117" i="1"/>
  <c r="AY117" i="1"/>
  <c r="AZ117" i="1"/>
  <c r="BR117" i="1" s="1"/>
  <c r="BA117" i="1"/>
  <c r="BB117" i="1"/>
  <c r="BC117" i="1"/>
  <c r="BD117" i="1"/>
  <c r="BP117" i="1" s="1"/>
  <c r="BE117" i="1"/>
  <c r="BF117" i="1"/>
  <c r="BG117" i="1"/>
  <c r="BJ117" i="1"/>
  <c r="BN117" i="1"/>
  <c r="AG117" i="1"/>
  <c r="N118" i="1"/>
  <c r="O118" i="1"/>
  <c r="P118" i="1"/>
  <c r="Q118" i="1"/>
  <c r="R118" i="1"/>
  <c r="S118" i="1"/>
  <c r="T118" i="1"/>
  <c r="U118" i="1"/>
  <c r="V118" i="1"/>
  <c r="W118" i="1"/>
  <c r="AX118" i="1"/>
  <c r="AY118" i="1"/>
  <c r="AZ118" i="1"/>
  <c r="BA118" i="1"/>
  <c r="BB118" i="1"/>
  <c r="BC118" i="1"/>
  <c r="BD118" i="1"/>
  <c r="BE118" i="1"/>
  <c r="BF118" i="1"/>
  <c r="BR118" i="1" s="1"/>
  <c r="BG118" i="1"/>
  <c r="BL118" i="1"/>
  <c r="AE118" i="1"/>
  <c r="BP118" i="1"/>
  <c r="N119" i="1"/>
  <c r="O119" i="1"/>
  <c r="AC119" i="1" s="1"/>
  <c r="P119" i="1"/>
  <c r="Q119" i="1"/>
  <c r="R119" i="1"/>
  <c r="S119" i="1"/>
  <c r="T119" i="1"/>
  <c r="U119" i="1"/>
  <c r="V119" i="1"/>
  <c r="W119" i="1"/>
  <c r="AI119" i="1" s="1"/>
  <c r="AX119" i="1"/>
  <c r="AY119" i="1"/>
  <c r="AZ119" i="1"/>
  <c r="BR119" i="1" s="1"/>
  <c r="BA119" i="1"/>
  <c r="BB119" i="1"/>
  <c r="BC119" i="1"/>
  <c r="BD119" i="1"/>
  <c r="BP119" i="1" s="1"/>
  <c r="BE119" i="1"/>
  <c r="BF119" i="1"/>
  <c r="BG119" i="1"/>
  <c r="BJ119" i="1"/>
  <c r="AG119" i="1"/>
  <c r="N120" i="1"/>
  <c r="Z120" i="1" s="1"/>
  <c r="O120" i="1"/>
  <c r="P120" i="1"/>
  <c r="Q120" i="1"/>
  <c r="R120" i="1"/>
  <c r="S120" i="1"/>
  <c r="T120" i="1"/>
  <c r="U120" i="1"/>
  <c r="AG120" i="1" s="1"/>
  <c r="V120" i="1"/>
  <c r="W120" i="1"/>
  <c r="AX120" i="1"/>
  <c r="AY120" i="1"/>
  <c r="AZ120" i="1"/>
  <c r="BA120" i="1"/>
  <c r="BB120" i="1"/>
  <c r="BC120" i="1"/>
  <c r="BD120" i="1"/>
  <c r="BE120" i="1"/>
  <c r="BF120" i="1"/>
  <c r="BR120" i="1" s="1"/>
  <c r="BG120" i="1"/>
  <c r="AA120" i="1"/>
  <c r="BL120" i="1"/>
  <c r="AE120" i="1"/>
  <c r="BP120" i="1"/>
  <c r="AI120" i="1"/>
  <c r="N121" i="1"/>
  <c r="O121" i="1"/>
  <c r="P121" i="1"/>
  <c r="Q121" i="1"/>
  <c r="R121" i="1"/>
  <c r="S121" i="1"/>
  <c r="AE121" i="1" s="1"/>
  <c r="T121" i="1"/>
  <c r="U121" i="1"/>
  <c r="V121" i="1"/>
  <c r="W121" i="1"/>
  <c r="AI121" i="1" s="1"/>
  <c r="AX121" i="1"/>
  <c r="BK121" i="1" s="1"/>
  <c r="AY121" i="1"/>
  <c r="AZ121" i="1"/>
  <c r="BA121" i="1"/>
  <c r="BB121" i="1"/>
  <c r="BC121" i="1"/>
  <c r="BD121" i="1"/>
  <c r="BP121" i="1" s="1"/>
  <c r="BE121" i="1"/>
  <c r="BF121" i="1"/>
  <c r="BG121" i="1"/>
  <c r="BJ121" i="1"/>
  <c r="BN121" i="1"/>
  <c r="AG121" i="1"/>
  <c r="BR121" i="1"/>
  <c r="N122" i="1"/>
  <c r="O122" i="1"/>
  <c r="P122" i="1"/>
  <c r="Q122" i="1"/>
  <c r="AA122" i="1" s="1"/>
  <c r="R122" i="1"/>
  <c r="S122" i="1"/>
  <c r="T122" i="1"/>
  <c r="U122" i="1"/>
  <c r="AG122" i="1" s="1"/>
  <c r="V122" i="1"/>
  <c r="W122" i="1"/>
  <c r="AX122" i="1"/>
  <c r="BP122" i="1" s="1"/>
  <c r="AY122" i="1"/>
  <c r="AZ122" i="1"/>
  <c r="BA122" i="1"/>
  <c r="BB122" i="1"/>
  <c r="BC122" i="1"/>
  <c r="BD122" i="1"/>
  <c r="BE122" i="1"/>
  <c r="BF122" i="1"/>
  <c r="BR122" i="1" s="1"/>
  <c r="BG122" i="1"/>
  <c r="BL122" i="1"/>
  <c r="AE122" i="1"/>
  <c r="AI122" i="1"/>
  <c r="N123" i="1"/>
  <c r="O123" i="1"/>
  <c r="P123" i="1"/>
  <c r="Q123" i="1"/>
  <c r="R123" i="1"/>
  <c r="S123" i="1"/>
  <c r="T123" i="1"/>
  <c r="U123" i="1"/>
  <c r="V123" i="1"/>
  <c r="W123" i="1"/>
  <c r="AI123" i="1" s="1"/>
  <c r="AX123" i="1"/>
  <c r="BK123" i="1" s="1"/>
  <c r="AY123" i="1"/>
  <c r="AZ123" i="1"/>
  <c r="BA123" i="1"/>
  <c r="BB123" i="1"/>
  <c r="BC123" i="1"/>
  <c r="BD123" i="1"/>
  <c r="BP123" i="1" s="1"/>
  <c r="BE123" i="1"/>
  <c r="BF123" i="1"/>
  <c r="BG123" i="1"/>
  <c r="BJ123" i="1"/>
  <c r="AC123" i="1"/>
  <c r="BN123" i="1"/>
  <c r="AG123" i="1"/>
  <c r="BR123" i="1"/>
  <c r="N124" i="1"/>
  <c r="O124" i="1"/>
  <c r="P124" i="1"/>
  <c r="Q124" i="1"/>
  <c r="AA124" i="1" s="1"/>
  <c r="R124" i="1"/>
  <c r="S124" i="1"/>
  <c r="T124" i="1"/>
  <c r="U124" i="1"/>
  <c r="AG124" i="1" s="1"/>
  <c r="V124" i="1"/>
  <c r="W124" i="1"/>
  <c r="AX124" i="1"/>
  <c r="AY124" i="1"/>
  <c r="AZ124" i="1"/>
  <c r="BA124" i="1"/>
  <c r="BB124" i="1"/>
  <c r="BN124" i="1" s="1"/>
  <c r="BC124" i="1"/>
  <c r="BD124" i="1"/>
  <c r="BE124" i="1"/>
  <c r="BF124" i="1"/>
  <c r="BR124" i="1" s="1"/>
  <c r="BG124" i="1"/>
  <c r="AE124" i="1"/>
  <c r="AI124" i="1"/>
  <c r="N125" i="1"/>
  <c r="O125" i="1"/>
  <c r="AC125" i="1" s="1"/>
  <c r="P125" i="1"/>
  <c r="Q125" i="1"/>
  <c r="R125" i="1"/>
  <c r="S125" i="1"/>
  <c r="T125" i="1"/>
  <c r="U125" i="1"/>
  <c r="V125" i="1"/>
  <c r="W125" i="1"/>
  <c r="AI125" i="1" s="1"/>
  <c r="AX125" i="1"/>
  <c r="AY125" i="1"/>
  <c r="AZ125" i="1"/>
  <c r="BR125" i="1" s="1"/>
  <c r="BA125" i="1"/>
  <c r="BB125" i="1"/>
  <c r="BC125" i="1"/>
  <c r="BD125" i="1"/>
  <c r="BP125" i="1" s="1"/>
  <c r="BE125" i="1"/>
  <c r="BF125" i="1"/>
  <c r="BG125" i="1"/>
  <c r="BJ125" i="1"/>
  <c r="BN125" i="1"/>
  <c r="AG125" i="1"/>
  <c r="N126" i="1"/>
  <c r="O126" i="1"/>
  <c r="P126" i="1"/>
  <c r="Q126" i="1"/>
  <c r="R126" i="1"/>
  <c r="S126" i="1"/>
  <c r="T126" i="1"/>
  <c r="U126" i="1"/>
  <c r="AG126" i="1" s="1"/>
  <c r="V126" i="1"/>
  <c r="W126" i="1"/>
  <c r="AX126" i="1"/>
  <c r="AY126" i="1"/>
  <c r="AZ126" i="1"/>
  <c r="BA126" i="1"/>
  <c r="BB126" i="1"/>
  <c r="BC126" i="1"/>
  <c r="BD126" i="1"/>
  <c r="BE126" i="1"/>
  <c r="BF126" i="1"/>
  <c r="BR126" i="1" s="1"/>
  <c r="BG126" i="1"/>
  <c r="BL126" i="1"/>
  <c r="BP126" i="1"/>
  <c r="N127" i="1"/>
  <c r="O127" i="1"/>
  <c r="AC127" i="1" s="1"/>
  <c r="P127" i="1"/>
  <c r="Q127" i="1"/>
  <c r="R127" i="1"/>
  <c r="S127" i="1"/>
  <c r="T127" i="1"/>
  <c r="U127" i="1"/>
  <c r="V127" i="1"/>
  <c r="W127" i="1"/>
  <c r="AI127" i="1" s="1"/>
  <c r="AX127" i="1"/>
  <c r="AY127" i="1"/>
  <c r="AZ127" i="1"/>
  <c r="BR127" i="1" s="1"/>
  <c r="BA127" i="1"/>
  <c r="BB127" i="1"/>
  <c r="BC127" i="1"/>
  <c r="BD127" i="1"/>
  <c r="BP127" i="1" s="1"/>
  <c r="BE127" i="1"/>
  <c r="BF127" i="1"/>
  <c r="BG127" i="1"/>
  <c r="AG127" i="1"/>
  <c r="N128" i="1"/>
  <c r="Z128" i="1" s="1"/>
  <c r="O128" i="1"/>
  <c r="P128" i="1"/>
  <c r="Q128" i="1"/>
  <c r="R128" i="1"/>
  <c r="S128" i="1"/>
  <c r="T128" i="1"/>
  <c r="U128" i="1"/>
  <c r="AG128" i="1" s="1"/>
  <c r="V128" i="1"/>
  <c r="W128" i="1"/>
  <c r="AX128" i="1"/>
  <c r="AY128" i="1"/>
  <c r="AZ128" i="1"/>
  <c r="BA128" i="1"/>
  <c r="BB128" i="1"/>
  <c r="BC128" i="1"/>
  <c r="BD128" i="1"/>
  <c r="BE128" i="1"/>
  <c r="BF128" i="1"/>
  <c r="BR128" i="1" s="1"/>
  <c r="BG128" i="1"/>
  <c r="AA128" i="1"/>
  <c r="BL128" i="1"/>
  <c r="AE128" i="1"/>
  <c r="BP128" i="1"/>
  <c r="AI128" i="1"/>
  <c r="N129" i="1"/>
  <c r="O129" i="1"/>
  <c r="P129" i="1"/>
  <c r="Q129" i="1"/>
  <c r="R129" i="1"/>
  <c r="S129" i="1"/>
  <c r="AE129" i="1" s="1"/>
  <c r="T129" i="1"/>
  <c r="U129" i="1"/>
  <c r="V129" i="1"/>
  <c r="W129" i="1"/>
  <c r="AI129" i="1" s="1"/>
  <c r="AX129" i="1"/>
  <c r="BK129" i="1" s="1"/>
  <c r="AY129" i="1"/>
  <c r="AZ129" i="1"/>
  <c r="BA129" i="1"/>
  <c r="BB129" i="1"/>
  <c r="BC129" i="1"/>
  <c r="BD129" i="1"/>
  <c r="BP129" i="1" s="1"/>
  <c r="BE129" i="1"/>
  <c r="BF129" i="1"/>
  <c r="BG129" i="1"/>
  <c r="BJ129" i="1"/>
  <c r="BN129" i="1"/>
  <c r="AG129" i="1"/>
  <c r="BR129" i="1"/>
  <c r="N130" i="1"/>
  <c r="O130" i="1"/>
  <c r="P130" i="1"/>
  <c r="Q130" i="1"/>
  <c r="AA130" i="1" s="1"/>
  <c r="R130" i="1"/>
  <c r="S130" i="1"/>
  <c r="T130" i="1"/>
  <c r="U130" i="1"/>
  <c r="AG130" i="1" s="1"/>
  <c r="V130" i="1"/>
  <c r="W130" i="1"/>
  <c r="AX130" i="1"/>
  <c r="BP130" i="1" s="1"/>
  <c r="AY130" i="1"/>
  <c r="AZ130" i="1"/>
  <c r="BA130" i="1"/>
  <c r="BB130" i="1"/>
  <c r="BC130" i="1"/>
  <c r="BD130" i="1"/>
  <c r="BE130" i="1"/>
  <c r="BF130" i="1"/>
  <c r="BR130" i="1" s="1"/>
  <c r="BG130" i="1"/>
  <c r="BL130" i="1"/>
  <c r="AE130" i="1"/>
  <c r="AI130" i="1"/>
  <c r="N131" i="1"/>
  <c r="O131" i="1"/>
  <c r="P131" i="1"/>
  <c r="Q131" i="1"/>
  <c r="R131" i="1"/>
  <c r="S131" i="1"/>
  <c r="T131" i="1"/>
  <c r="U131" i="1"/>
  <c r="V131" i="1"/>
  <c r="W131" i="1"/>
  <c r="AI131" i="1" s="1"/>
  <c r="AX131" i="1"/>
  <c r="BK131" i="1" s="1"/>
  <c r="AY131" i="1"/>
  <c r="AZ131" i="1"/>
  <c r="BA131" i="1"/>
  <c r="BB131" i="1"/>
  <c r="BC131" i="1"/>
  <c r="BD131" i="1"/>
  <c r="BP131" i="1" s="1"/>
  <c r="BE131" i="1"/>
  <c r="BF131" i="1"/>
  <c r="BG131" i="1"/>
  <c r="BJ131" i="1"/>
  <c r="AC131" i="1"/>
  <c r="BN131" i="1"/>
  <c r="AG131" i="1"/>
  <c r="BR131" i="1"/>
  <c r="N132" i="1"/>
  <c r="O132" i="1"/>
  <c r="P132" i="1"/>
  <c r="Q132" i="1"/>
  <c r="AA132" i="1" s="1"/>
  <c r="R132" i="1"/>
  <c r="S132" i="1"/>
  <c r="T132" i="1"/>
  <c r="U132" i="1"/>
  <c r="AG132" i="1" s="1"/>
  <c r="V132" i="1"/>
  <c r="W132" i="1"/>
  <c r="AX132" i="1"/>
  <c r="BP132" i="1" s="1"/>
  <c r="AY132" i="1"/>
  <c r="AZ132" i="1"/>
  <c r="BA132" i="1"/>
  <c r="BB132" i="1"/>
  <c r="BN132" i="1" s="1"/>
  <c r="BC132" i="1"/>
  <c r="BD132" i="1"/>
  <c r="BE132" i="1"/>
  <c r="BF132" i="1"/>
  <c r="BR132" i="1" s="1"/>
  <c r="BG132" i="1"/>
  <c r="AE132" i="1"/>
  <c r="AI132" i="1"/>
  <c r="N133" i="1"/>
  <c r="O133" i="1"/>
  <c r="AC133" i="1" s="1"/>
  <c r="P133" i="1"/>
  <c r="Q133" i="1"/>
  <c r="R133" i="1"/>
  <c r="S133" i="1"/>
  <c r="T133" i="1"/>
  <c r="U133" i="1"/>
  <c r="V133" i="1"/>
  <c r="W133" i="1"/>
  <c r="AI133" i="1" s="1"/>
  <c r="AX133" i="1"/>
  <c r="AY133" i="1"/>
  <c r="AZ133" i="1"/>
  <c r="BR133" i="1" s="1"/>
  <c r="BA133" i="1"/>
  <c r="BB133" i="1"/>
  <c r="BC133" i="1"/>
  <c r="BD133" i="1"/>
  <c r="BP133" i="1" s="1"/>
  <c r="BE133" i="1"/>
  <c r="BF133" i="1"/>
  <c r="BG133" i="1"/>
  <c r="BJ133" i="1"/>
  <c r="BN133" i="1"/>
  <c r="AG133" i="1"/>
  <c r="N134" i="1"/>
  <c r="O134" i="1"/>
  <c r="P134" i="1"/>
  <c r="Q134" i="1"/>
  <c r="AI134" i="1" s="1"/>
  <c r="R134" i="1"/>
  <c r="S134" i="1"/>
  <c r="T134" i="1"/>
  <c r="U134" i="1"/>
  <c r="AG134" i="1" s="1"/>
  <c r="V134" i="1"/>
  <c r="W134" i="1"/>
  <c r="AX134" i="1"/>
  <c r="AY134" i="1"/>
  <c r="AZ134" i="1"/>
  <c r="BA134" i="1"/>
  <c r="BB134" i="1"/>
  <c r="BC134" i="1"/>
  <c r="BD134" i="1"/>
  <c r="BE134" i="1"/>
  <c r="BF134" i="1"/>
  <c r="BR134" i="1" s="1"/>
  <c r="BG134" i="1"/>
  <c r="BL134" i="1"/>
  <c r="AE134" i="1"/>
  <c r="BP134" i="1"/>
  <c r="N135" i="1"/>
  <c r="O135" i="1"/>
  <c r="AC135" i="1" s="1"/>
  <c r="P135" i="1"/>
  <c r="Q135" i="1"/>
  <c r="R135" i="1"/>
  <c r="S135" i="1"/>
  <c r="T135" i="1"/>
  <c r="U135" i="1"/>
  <c r="V135" i="1"/>
  <c r="W135" i="1"/>
  <c r="AI135" i="1" s="1"/>
  <c r="AX135" i="1"/>
  <c r="AY135" i="1"/>
  <c r="AZ135" i="1"/>
  <c r="BA135" i="1"/>
  <c r="BB135" i="1"/>
  <c r="BC135" i="1"/>
  <c r="BD135" i="1"/>
  <c r="BP135" i="1" s="1"/>
  <c r="BE135" i="1"/>
  <c r="BF135" i="1"/>
  <c r="BG135" i="1"/>
  <c r="BJ135" i="1"/>
  <c r="AG135" i="1"/>
  <c r="N136" i="1"/>
  <c r="Z136" i="1" s="1"/>
  <c r="O136" i="1"/>
  <c r="P136" i="1"/>
  <c r="Q136" i="1"/>
  <c r="R136" i="1"/>
  <c r="S136" i="1"/>
  <c r="T136" i="1"/>
  <c r="U136" i="1"/>
  <c r="AG136" i="1" s="1"/>
  <c r="V136" i="1"/>
  <c r="W136" i="1"/>
  <c r="AX136" i="1"/>
  <c r="AY136" i="1"/>
  <c r="AZ136" i="1"/>
  <c r="BA136" i="1"/>
  <c r="BB136" i="1"/>
  <c r="BC136" i="1"/>
  <c r="BD136" i="1"/>
  <c r="BE136" i="1"/>
  <c r="BF136" i="1"/>
  <c r="BR136" i="1" s="1"/>
  <c r="BG136" i="1"/>
  <c r="AA136" i="1"/>
  <c r="BL136" i="1"/>
  <c r="AE136" i="1"/>
  <c r="BP136" i="1"/>
  <c r="AI136" i="1"/>
  <c r="N137" i="1"/>
  <c r="O137" i="1"/>
  <c r="P137" i="1"/>
  <c r="Q137" i="1"/>
  <c r="R137" i="1"/>
  <c r="S137" i="1"/>
  <c r="AE137" i="1" s="1"/>
  <c r="T137" i="1"/>
  <c r="U137" i="1"/>
  <c r="V137" i="1"/>
  <c r="W137" i="1"/>
  <c r="AI137" i="1" s="1"/>
  <c r="AX137" i="1"/>
  <c r="BK137" i="1" s="1"/>
  <c r="AY137" i="1"/>
  <c r="AZ137" i="1"/>
  <c r="BA137" i="1"/>
  <c r="BB137" i="1"/>
  <c r="BC137" i="1"/>
  <c r="BD137" i="1"/>
  <c r="BP137" i="1" s="1"/>
  <c r="BE137" i="1"/>
  <c r="BF137" i="1"/>
  <c r="BG137" i="1"/>
  <c r="BJ137" i="1"/>
  <c r="BN137" i="1"/>
  <c r="BR137" i="1"/>
  <c r="N138" i="1"/>
  <c r="O138" i="1"/>
  <c r="P138" i="1"/>
  <c r="Q138" i="1"/>
  <c r="R138" i="1"/>
  <c r="S138" i="1"/>
  <c r="T138" i="1"/>
  <c r="U138" i="1"/>
  <c r="AG138" i="1" s="1"/>
  <c r="V138" i="1"/>
  <c r="W138" i="1"/>
  <c r="AX138" i="1"/>
  <c r="BP138" i="1" s="1"/>
  <c r="AY138" i="1"/>
  <c r="AZ138" i="1"/>
  <c r="BA138" i="1"/>
  <c r="BB138" i="1"/>
  <c r="BC138" i="1"/>
  <c r="BD138" i="1"/>
  <c r="BE138" i="1"/>
  <c r="BF138" i="1"/>
  <c r="BR138" i="1" s="1"/>
  <c r="BG138" i="1"/>
  <c r="BL138" i="1"/>
  <c r="AE138" i="1"/>
  <c r="AI138" i="1"/>
  <c r="N139" i="1"/>
  <c r="O139" i="1"/>
  <c r="P139" i="1"/>
  <c r="Q139" i="1"/>
  <c r="R139" i="1"/>
  <c r="S139" i="1"/>
  <c r="T139" i="1"/>
  <c r="U139" i="1"/>
  <c r="V139" i="1"/>
  <c r="W139" i="1"/>
  <c r="AI139" i="1" s="1"/>
  <c r="AX139" i="1"/>
  <c r="BK139" i="1" s="1"/>
  <c r="AY139" i="1"/>
  <c r="AZ139" i="1"/>
  <c r="BA139" i="1"/>
  <c r="BB139" i="1"/>
  <c r="BC139" i="1"/>
  <c r="BD139" i="1"/>
  <c r="BP139" i="1" s="1"/>
  <c r="BE139" i="1"/>
  <c r="BF139" i="1"/>
  <c r="BG139" i="1"/>
  <c r="BJ139" i="1"/>
  <c r="AC139" i="1"/>
  <c r="BN139" i="1"/>
  <c r="AG139" i="1"/>
  <c r="BR139" i="1"/>
  <c r="N140" i="1"/>
  <c r="O140" i="1"/>
  <c r="P140" i="1"/>
  <c r="Q140" i="1"/>
  <c r="AA140" i="1" s="1"/>
  <c r="R140" i="1"/>
  <c r="S140" i="1"/>
  <c r="T140" i="1"/>
  <c r="U140" i="1"/>
  <c r="AG140" i="1" s="1"/>
  <c r="V140" i="1"/>
  <c r="W140" i="1"/>
  <c r="AX140" i="1"/>
  <c r="AY140" i="1"/>
  <c r="AZ140" i="1"/>
  <c r="BA140" i="1"/>
  <c r="BB140" i="1"/>
  <c r="BN140" i="1" s="1"/>
  <c r="BC140" i="1"/>
  <c r="BD140" i="1"/>
  <c r="BE140" i="1"/>
  <c r="BF140" i="1"/>
  <c r="BR140" i="1" s="1"/>
  <c r="BG140" i="1"/>
  <c r="AE140" i="1"/>
  <c r="AI140" i="1"/>
  <c r="N141" i="1"/>
  <c r="O141" i="1"/>
  <c r="AC141" i="1" s="1"/>
  <c r="P141" i="1"/>
  <c r="Q141" i="1"/>
  <c r="R141" i="1"/>
  <c r="S141" i="1"/>
  <c r="T141" i="1"/>
  <c r="U141" i="1"/>
  <c r="V141" i="1"/>
  <c r="W141" i="1"/>
  <c r="AI141" i="1" s="1"/>
  <c r="AX141" i="1"/>
  <c r="AY141" i="1"/>
  <c r="AZ141" i="1"/>
  <c r="BR141" i="1" s="1"/>
  <c r="BA141" i="1"/>
  <c r="BB141" i="1"/>
  <c r="BC141" i="1"/>
  <c r="BD141" i="1"/>
  <c r="BP141" i="1" s="1"/>
  <c r="BE141" i="1"/>
  <c r="BF141" i="1"/>
  <c r="BG141" i="1"/>
  <c r="BJ141" i="1"/>
  <c r="BN141" i="1"/>
  <c r="AG141" i="1"/>
  <c r="N142" i="1"/>
  <c r="O142" i="1"/>
  <c r="P142" i="1"/>
  <c r="Q142" i="1"/>
  <c r="AI142" i="1" s="1"/>
  <c r="R142" i="1"/>
  <c r="S142" i="1"/>
  <c r="T142" i="1"/>
  <c r="U142" i="1"/>
  <c r="AG142" i="1" s="1"/>
  <c r="V142" i="1"/>
  <c r="W142" i="1"/>
  <c r="AX142" i="1"/>
  <c r="AY142" i="1"/>
  <c r="AZ142" i="1"/>
  <c r="BA142" i="1"/>
  <c r="BB142" i="1"/>
  <c r="BC142" i="1"/>
  <c r="BD142" i="1"/>
  <c r="BE142" i="1"/>
  <c r="BF142" i="1"/>
  <c r="BR142" i="1" s="1"/>
  <c r="BG142" i="1"/>
  <c r="BL142" i="1"/>
  <c r="BP142" i="1"/>
  <c r="N143" i="1"/>
  <c r="O143" i="1"/>
  <c r="AC143" i="1" s="1"/>
  <c r="P143" i="1"/>
  <c r="Q143" i="1"/>
  <c r="R143" i="1"/>
  <c r="S143" i="1"/>
  <c r="T143" i="1"/>
  <c r="U143" i="1"/>
  <c r="V143" i="1"/>
  <c r="W143" i="1"/>
  <c r="AI143" i="1" s="1"/>
  <c r="AX143" i="1"/>
  <c r="AY143" i="1"/>
  <c r="AZ143" i="1"/>
  <c r="BA143" i="1"/>
  <c r="BB143" i="1"/>
  <c r="BC143" i="1"/>
  <c r="BD143" i="1"/>
  <c r="BP143" i="1" s="1"/>
  <c r="BE143" i="1"/>
  <c r="BF143" i="1"/>
  <c r="BG143" i="1"/>
  <c r="AG143" i="1"/>
  <c r="N144" i="1"/>
  <c r="Z144" i="1" s="1"/>
  <c r="O144" i="1"/>
  <c r="P144" i="1"/>
  <c r="Q144" i="1"/>
  <c r="R144" i="1"/>
  <c r="S144" i="1"/>
  <c r="T144" i="1"/>
  <c r="U144" i="1"/>
  <c r="AG144" i="1" s="1"/>
  <c r="V144" i="1"/>
  <c r="W144" i="1"/>
  <c r="AX144" i="1"/>
  <c r="AY144" i="1"/>
  <c r="AZ144" i="1"/>
  <c r="BA144" i="1"/>
  <c r="BB144" i="1"/>
  <c r="BC144" i="1"/>
  <c r="BD144" i="1"/>
  <c r="BE144" i="1"/>
  <c r="BF144" i="1"/>
  <c r="BR144" i="1" s="1"/>
  <c r="BG144" i="1"/>
  <c r="AA144" i="1"/>
  <c r="BL144" i="1"/>
  <c r="AE144" i="1"/>
  <c r="BP144" i="1"/>
  <c r="AI144" i="1"/>
  <c r="N145" i="1"/>
  <c r="O145" i="1"/>
  <c r="P145" i="1"/>
  <c r="Q145" i="1"/>
  <c r="R145" i="1"/>
  <c r="S145" i="1"/>
  <c r="AE145" i="1" s="1"/>
  <c r="T145" i="1"/>
  <c r="U145" i="1"/>
  <c r="V145" i="1"/>
  <c r="W145" i="1"/>
  <c r="AI145" i="1" s="1"/>
  <c r="AX145" i="1"/>
  <c r="BK145" i="1" s="1"/>
  <c r="AY145" i="1"/>
  <c r="AZ145" i="1"/>
  <c r="BA145" i="1"/>
  <c r="BB145" i="1"/>
  <c r="BC145" i="1"/>
  <c r="BD145" i="1"/>
  <c r="BP145" i="1" s="1"/>
  <c r="BE145" i="1"/>
  <c r="BF145" i="1"/>
  <c r="BG145" i="1"/>
  <c r="BJ145" i="1"/>
  <c r="BN145" i="1"/>
  <c r="AG145" i="1"/>
  <c r="BR145" i="1"/>
  <c r="N146" i="1"/>
  <c r="O146" i="1"/>
  <c r="P146" i="1"/>
  <c r="Q146" i="1"/>
  <c r="R146" i="1"/>
  <c r="S146" i="1"/>
  <c r="T146" i="1"/>
  <c r="U146" i="1"/>
  <c r="AG146" i="1" s="1"/>
  <c r="V146" i="1"/>
  <c r="W146" i="1"/>
  <c r="AX146" i="1"/>
  <c r="BP146" i="1" s="1"/>
  <c r="AY146" i="1"/>
  <c r="AZ146" i="1"/>
  <c r="BA146" i="1"/>
  <c r="BB146" i="1"/>
  <c r="BC146" i="1"/>
  <c r="BD146" i="1"/>
  <c r="BE146" i="1"/>
  <c r="BF146" i="1"/>
  <c r="BR146" i="1" s="1"/>
  <c r="BG146" i="1"/>
  <c r="BL146" i="1"/>
  <c r="AE146" i="1"/>
  <c r="AI146" i="1"/>
  <c r="N147" i="1"/>
  <c r="O147" i="1"/>
  <c r="P147" i="1"/>
  <c r="Q147" i="1"/>
  <c r="R147" i="1"/>
  <c r="S147" i="1"/>
  <c r="T147" i="1"/>
  <c r="U147" i="1"/>
  <c r="V147" i="1"/>
  <c r="W147" i="1"/>
  <c r="AI147" i="1" s="1"/>
  <c r="AX147" i="1"/>
  <c r="BK147" i="1" s="1"/>
  <c r="AY147" i="1"/>
  <c r="AZ147" i="1"/>
  <c r="BA147" i="1"/>
  <c r="BB147" i="1"/>
  <c r="BC147" i="1"/>
  <c r="BD147" i="1"/>
  <c r="BP147" i="1" s="1"/>
  <c r="BE147" i="1"/>
  <c r="BF147" i="1"/>
  <c r="BG147" i="1"/>
  <c r="BJ147" i="1"/>
  <c r="AC147" i="1"/>
  <c r="BN147" i="1"/>
  <c r="AG147" i="1"/>
  <c r="BR147" i="1"/>
  <c r="N148" i="1"/>
  <c r="O148" i="1"/>
  <c r="P148" i="1"/>
  <c r="Q148" i="1"/>
  <c r="AA148" i="1" s="1"/>
  <c r="R148" i="1"/>
  <c r="S148" i="1"/>
  <c r="T148" i="1"/>
  <c r="U148" i="1"/>
  <c r="AG148" i="1" s="1"/>
  <c r="V148" i="1"/>
  <c r="W148" i="1"/>
  <c r="AX148" i="1"/>
  <c r="BL148" i="1" s="1"/>
  <c r="AY148" i="1"/>
  <c r="AZ148" i="1"/>
  <c r="BA148" i="1"/>
  <c r="BB148" i="1"/>
  <c r="BN148" i="1" s="1"/>
  <c r="BC148" i="1"/>
  <c r="BD148" i="1"/>
  <c r="BE148" i="1"/>
  <c r="BF148" i="1"/>
  <c r="BR148" i="1" s="1"/>
  <c r="BG148" i="1"/>
  <c r="AE148" i="1"/>
  <c r="AI148" i="1"/>
  <c r="N149" i="1"/>
  <c r="O149" i="1"/>
  <c r="AC149" i="1" s="1"/>
  <c r="P149" i="1"/>
  <c r="Q149" i="1"/>
  <c r="R149" i="1"/>
  <c r="S149" i="1"/>
  <c r="T149" i="1"/>
  <c r="U149" i="1"/>
  <c r="V149" i="1"/>
  <c r="W149" i="1"/>
  <c r="AI149" i="1" s="1"/>
  <c r="AX149" i="1"/>
  <c r="AY149" i="1"/>
  <c r="AZ149" i="1"/>
  <c r="BR149" i="1" s="1"/>
  <c r="BA149" i="1"/>
  <c r="BB149" i="1"/>
  <c r="BC149" i="1"/>
  <c r="BD149" i="1"/>
  <c r="BP149" i="1" s="1"/>
  <c r="BE149" i="1"/>
  <c r="BF149" i="1"/>
  <c r="BG149" i="1"/>
  <c r="BJ149" i="1"/>
  <c r="BN149" i="1"/>
  <c r="AG149" i="1"/>
  <c r="N150" i="1"/>
  <c r="O150" i="1"/>
  <c r="P150" i="1"/>
  <c r="Q150" i="1"/>
  <c r="R150" i="1"/>
  <c r="S150" i="1"/>
  <c r="T150" i="1"/>
  <c r="U150" i="1"/>
  <c r="AG150" i="1" s="1"/>
  <c r="V150" i="1"/>
  <c r="W150" i="1"/>
  <c r="AX150" i="1"/>
  <c r="AY150" i="1"/>
  <c r="AZ150" i="1"/>
  <c r="BA150" i="1"/>
  <c r="BB150" i="1"/>
  <c r="BC150" i="1"/>
  <c r="BD150" i="1"/>
  <c r="BE150" i="1"/>
  <c r="BF150" i="1"/>
  <c r="BR150" i="1" s="1"/>
  <c r="BG150" i="1"/>
  <c r="BL150" i="1"/>
  <c r="BP150" i="1"/>
  <c r="N151" i="1"/>
  <c r="O151" i="1"/>
  <c r="AC151" i="1" s="1"/>
  <c r="P151" i="1"/>
  <c r="Q151" i="1"/>
  <c r="R151" i="1"/>
  <c r="S151" i="1"/>
  <c r="T151" i="1"/>
  <c r="U151" i="1"/>
  <c r="V151" i="1"/>
  <c r="W151" i="1"/>
  <c r="AI151" i="1" s="1"/>
  <c r="AX151" i="1"/>
  <c r="AY151" i="1"/>
  <c r="AZ151" i="1"/>
  <c r="BA151" i="1"/>
  <c r="BB151" i="1"/>
  <c r="BC151" i="1"/>
  <c r="BD151" i="1"/>
  <c r="BP151" i="1" s="1"/>
  <c r="BE151" i="1"/>
  <c r="BF151" i="1"/>
  <c r="BG151" i="1"/>
  <c r="AG151" i="1"/>
  <c r="N152" i="1"/>
  <c r="Z152" i="1" s="1"/>
  <c r="O152" i="1"/>
  <c r="P152" i="1"/>
  <c r="Q152" i="1"/>
  <c r="R152" i="1"/>
  <c r="S152" i="1"/>
  <c r="T152" i="1"/>
  <c r="U152" i="1"/>
  <c r="AG152" i="1" s="1"/>
  <c r="V152" i="1"/>
  <c r="W152" i="1"/>
  <c r="AX152" i="1"/>
  <c r="AY152" i="1"/>
  <c r="AZ152" i="1"/>
  <c r="BA152" i="1"/>
  <c r="BB152" i="1"/>
  <c r="BC152" i="1"/>
  <c r="BD152" i="1"/>
  <c r="BE152" i="1"/>
  <c r="BF152" i="1"/>
  <c r="BR152" i="1" s="1"/>
  <c r="BG152" i="1"/>
  <c r="AA152" i="1"/>
  <c r="BL152" i="1"/>
  <c r="AE152" i="1"/>
  <c r="BP152" i="1"/>
  <c r="AI152" i="1"/>
  <c r="N153" i="1"/>
  <c r="O153" i="1"/>
  <c r="P153" i="1"/>
  <c r="Q153" i="1"/>
  <c r="R153" i="1"/>
  <c r="S153" i="1"/>
  <c r="AE153" i="1" s="1"/>
  <c r="T153" i="1"/>
  <c r="U153" i="1"/>
  <c r="V153" i="1"/>
  <c r="W153" i="1"/>
  <c r="AI153" i="1" s="1"/>
  <c r="AX153" i="1"/>
  <c r="BK153" i="1" s="1"/>
  <c r="AY153" i="1"/>
  <c r="AZ153" i="1"/>
  <c r="BA153" i="1"/>
  <c r="BB153" i="1"/>
  <c r="BC153" i="1"/>
  <c r="BD153" i="1"/>
  <c r="BP153" i="1" s="1"/>
  <c r="BE153" i="1"/>
  <c r="BF153" i="1"/>
  <c r="BG153" i="1"/>
  <c r="BJ153" i="1"/>
  <c r="BN153" i="1"/>
  <c r="AG153" i="1"/>
  <c r="BR153" i="1"/>
  <c r="N154" i="1"/>
  <c r="O154" i="1"/>
  <c r="P154" i="1"/>
  <c r="Q154" i="1"/>
  <c r="R154" i="1"/>
  <c r="S154" i="1"/>
  <c r="T154" i="1"/>
  <c r="U154" i="1"/>
  <c r="AG154" i="1" s="1"/>
  <c r="V154" i="1"/>
  <c r="W154" i="1"/>
  <c r="AX154" i="1"/>
  <c r="BP154" i="1" s="1"/>
  <c r="AY154" i="1"/>
  <c r="AZ154" i="1"/>
  <c r="BA154" i="1"/>
  <c r="BB154" i="1"/>
  <c r="BC154" i="1"/>
  <c r="BD154" i="1"/>
  <c r="BE154" i="1"/>
  <c r="BF154" i="1"/>
  <c r="BR154" i="1" s="1"/>
  <c r="BG154" i="1"/>
  <c r="BL154" i="1"/>
  <c r="AE154" i="1"/>
  <c r="AI154" i="1"/>
  <c r="N155" i="1"/>
  <c r="O155" i="1"/>
  <c r="P155" i="1"/>
  <c r="Q155" i="1"/>
  <c r="R155" i="1"/>
  <c r="S155" i="1"/>
  <c r="T155" i="1"/>
  <c r="U155" i="1"/>
  <c r="V155" i="1"/>
  <c r="W155" i="1"/>
  <c r="AI155" i="1" s="1"/>
  <c r="AX155" i="1"/>
  <c r="BK155" i="1" s="1"/>
  <c r="AY155" i="1"/>
  <c r="AZ155" i="1"/>
  <c r="BA155" i="1"/>
  <c r="BB155" i="1"/>
  <c r="BC155" i="1"/>
  <c r="BD155" i="1"/>
  <c r="BP155" i="1" s="1"/>
  <c r="BE155" i="1"/>
  <c r="BF155" i="1"/>
  <c r="BG155" i="1"/>
  <c r="BJ155" i="1"/>
  <c r="AC155" i="1"/>
  <c r="BN155" i="1"/>
  <c r="AG155" i="1"/>
  <c r="BR155" i="1"/>
  <c r="N156" i="1"/>
  <c r="O156" i="1"/>
  <c r="P156" i="1"/>
  <c r="Q156" i="1"/>
  <c r="AA156" i="1" s="1"/>
  <c r="R156" i="1"/>
  <c r="S156" i="1"/>
  <c r="T156" i="1"/>
  <c r="U156" i="1"/>
  <c r="AG156" i="1" s="1"/>
  <c r="V156" i="1"/>
  <c r="W156" i="1"/>
  <c r="AX156" i="1"/>
  <c r="BL156" i="1" s="1"/>
  <c r="AY156" i="1"/>
  <c r="AZ156" i="1"/>
  <c r="BA156" i="1"/>
  <c r="BB156" i="1"/>
  <c r="BN156" i="1" s="1"/>
  <c r="BC156" i="1"/>
  <c r="BD156" i="1"/>
  <c r="BE156" i="1"/>
  <c r="BF156" i="1"/>
  <c r="BR156" i="1" s="1"/>
  <c r="BG156" i="1"/>
  <c r="AE156" i="1"/>
  <c r="AI156" i="1"/>
  <c r="N157" i="1"/>
  <c r="O157" i="1"/>
  <c r="AC157" i="1" s="1"/>
  <c r="P157" i="1"/>
  <c r="Q157" i="1"/>
  <c r="R157" i="1"/>
  <c r="S157" i="1"/>
  <c r="T157" i="1"/>
  <c r="U157" i="1"/>
  <c r="V157" i="1"/>
  <c r="W157" i="1"/>
  <c r="AI157" i="1" s="1"/>
  <c r="AX157" i="1"/>
  <c r="AY157" i="1"/>
  <c r="AZ157" i="1"/>
  <c r="BR157" i="1" s="1"/>
  <c r="BA157" i="1"/>
  <c r="BB157" i="1"/>
  <c r="BC157" i="1"/>
  <c r="BD157" i="1"/>
  <c r="BP157" i="1" s="1"/>
  <c r="BE157" i="1"/>
  <c r="BF157" i="1"/>
  <c r="BG157" i="1"/>
  <c r="BJ157" i="1"/>
  <c r="BN157" i="1"/>
  <c r="AG157" i="1"/>
  <c r="N158" i="1"/>
  <c r="O158" i="1"/>
  <c r="P158" i="1"/>
  <c r="Q158" i="1"/>
  <c r="AI158" i="1" s="1"/>
  <c r="R158" i="1"/>
  <c r="S158" i="1"/>
  <c r="T158" i="1"/>
  <c r="U158" i="1"/>
  <c r="AG158" i="1" s="1"/>
  <c r="V158" i="1"/>
  <c r="W158" i="1"/>
  <c r="AX158" i="1"/>
  <c r="AY158" i="1"/>
  <c r="AZ158" i="1"/>
  <c r="BA158" i="1"/>
  <c r="BB158" i="1"/>
  <c r="BC158" i="1"/>
  <c r="BD158" i="1"/>
  <c r="BE158" i="1"/>
  <c r="BF158" i="1"/>
  <c r="BR158" i="1" s="1"/>
  <c r="BG158" i="1"/>
  <c r="BL158" i="1"/>
  <c r="BP158" i="1"/>
  <c r="N159" i="1"/>
  <c r="O159" i="1"/>
  <c r="AC159" i="1" s="1"/>
  <c r="P159" i="1"/>
  <c r="Q159" i="1"/>
  <c r="R159" i="1"/>
  <c r="S159" i="1"/>
  <c r="T159" i="1"/>
  <c r="U159" i="1"/>
  <c r="V159" i="1"/>
  <c r="W159" i="1"/>
  <c r="AI159" i="1" s="1"/>
  <c r="AX159" i="1"/>
  <c r="AY159" i="1"/>
  <c r="AZ159" i="1"/>
  <c r="BA159" i="1"/>
  <c r="BB159" i="1"/>
  <c r="BC159" i="1"/>
  <c r="BD159" i="1"/>
  <c r="BP159" i="1" s="1"/>
  <c r="BE159" i="1"/>
  <c r="BF159" i="1"/>
  <c r="BG159" i="1"/>
  <c r="AG159" i="1"/>
  <c r="N160" i="1"/>
  <c r="Z160" i="1" s="1"/>
  <c r="O160" i="1"/>
  <c r="P160" i="1"/>
  <c r="Q160" i="1"/>
  <c r="R160" i="1"/>
  <c r="S160" i="1"/>
  <c r="T160" i="1"/>
  <c r="U160" i="1"/>
  <c r="AG160" i="1" s="1"/>
  <c r="V160" i="1"/>
  <c r="W160" i="1"/>
  <c r="AX160" i="1"/>
  <c r="AY160" i="1"/>
  <c r="AZ160" i="1"/>
  <c r="BA160" i="1"/>
  <c r="BB160" i="1"/>
  <c r="BC160" i="1"/>
  <c r="BD160" i="1"/>
  <c r="BE160" i="1"/>
  <c r="BF160" i="1"/>
  <c r="BR160" i="1" s="1"/>
  <c r="BG160" i="1"/>
  <c r="AA160" i="1"/>
  <c r="BL160" i="1"/>
  <c r="AE160" i="1"/>
  <c r="BP160" i="1"/>
  <c r="AI160" i="1"/>
  <c r="N161" i="1"/>
  <c r="O161" i="1"/>
  <c r="P161" i="1"/>
  <c r="Q161" i="1"/>
  <c r="R161" i="1"/>
  <c r="S161" i="1"/>
  <c r="AE161" i="1" s="1"/>
  <c r="T161" i="1"/>
  <c r="U161" i="1"/>
  <c r="V161" i="1"/>
  <c r="W161" i="1"/>
  <c r="AI161" i="1" s="1"/>
  <c r="AX161" i="1"/>
  <c r="BK161" i="1" s="1"/>
  <c r="AY161" i="1"/>
  <c r="AZ161" i="1"/>
  <c r="BA161" i="1"/>
  <c r="BB161" i="1"/>
  <c r="BC161" i="1"/>
  <c r="BD161" i="1"/>
  <c r="BP161" i="1" s="1"/>
  <c r="BE161" i="1"/>
  <c r="BF161" i="1"/>
  <c r="BG161" i="1"/>
  <c r="BJ161" i="1"/>
  <c r="BN161" i="1"/>
  <c r="AG161" i="1"/>
  <c r="BR161" i="1"/>
  <c r="N162" i="1"/>
  <c r="O162" i="1"/>
  <c r="P162" i="1"/>
  <c r="Q162" i="1"/>
  <c r="AA162" i="1" s="1"/>
  <c r="R162" i="1"/>
  <c r="S162" i="1"/>
  <c r="T162" i="1"/>
  <c r="U162" i="1"/>
  <c r="AG162" i="1" s="1"/>
  <c r="V162" i="1"/>
  <c r="W162" i="1"/>
  <c r="AX162" i="1"/>
  <c r="BP162" i="1" s="1"/>
  <c r="AY162" i="1"/>
  <c r="AZ162" i="1"/>
  <c r="BA162" i="1"/>
  <c r="BB162" i="1"/>
  <c r="BC162" i="1"/>
  <c r="BD162" i="1"/>
  <c r="BE162" i="1"/>
  <c r="BF162" i="1"/>
  <c r="BR162" i="1" s="1"/>
  <c r="BG162" i="1"/>
  <c r="BL162" i="1"/>
  <c r="AE162" i="1"/>
  <c r="AI162" i="1"/>
  <c r="N163" i="1"/>
  <c r="O163" i="1"/>
  <c r="P163" i="1"/>
  <c r="Q163" i="1"/>
  <c r="R163" i="1"/>
  <c r="S163" i="1"/>
  <c r="T163" i="1"/>
  <c r="U163" i="1"/>
  <c r="V163" i="1"/>
  <c r="W163" i="1"/>
  <c r="AI163" i="1" s="1"/>
  <c r="AX163" i="1"/>
  <c r="BK163" i="1" s="1"/>
  <c r="AY163" i="1"/>
  <c r="AZ163" i="1"/>
  <c r="BA163" i="1"/>
  <c r="BB163" i="1"/>
  <c r="BC163" i="1"/>
  <c r="BD163" i="1"/>
  <c r="BP163" i="1" s="1"/>
  <c r="BE163" i="1"/>
  <c r="BF163" i="1"/>
  <c r="BG163" i="1"/>
  <c r="BJ163" i="1"/>
  <c r="AC163" i="1"/>
  <c r="BN163" i="1"/>
  <c r="AG163" i="1"/>
  <c r="BR163" i="1"/>
  <c r="N164" i="1"/>
  <c r="O164" i="1"/>
  <c r="P164" i="1"/>
  <c r="Q164" i="1"/>
  <c r="AA164" i="1" s="1"/>
  <c r="R164" i="1"/>
  <c r="S164" i="1"/>
  <c r="T164" i="1"/>
  <c r="U164" i="1"/>
  <c r="AG164" i="1" s="1"/>
  <c r="V164" i="1"/>
  <c r="W164" i="1"/>
  <c r="AX164" i="1"/>
  <c r="BP164" i="1" s="1"/>
  <c r="AY164" i="1"/>
  <c r="AZ164" i="1"/>
  <c r="BA164" i="1"/>
  <c r="BB164" i="1"/>
  <c r="BN164" i="1" s="1"/>
  <c r="BC164" i="1"/>
  <c r="BD164" i="1"/>
  <c r="BE164" i="1"/>
  <c r="BF164" i="1"/>
  <c r="BR164" i="1" s="1"/>
  <c r="BG164" i="1"/>
  <c r="AE164" i="1"/>
  <c r="AI164" i="1"/>
  <c r="N165" i="1"/>
  <c r="O165" i="1"/>
  <c r="AC165" i="1" s="1"/>
  <c r="P165" i="1"/>
  <c r="Q165" i="1"/>
  <c r="R165" i="1"/>
  <c r="S165" i="1"/>
  <c r="T165" i="1"/>
  <c r="U165" i="1"/>
  <c r="V165" i="1"/>
  <c r="W165" i="1"/>
  <c r="AI165" i="1" s="1"/>
  <c r="AX165" i="1"/>
  <c r="AY165" i="1"/>
  <c r="AZ165" i="1"/>
  <c r="BR165" i="1" s="1"/>
  <c r="BA165" i="1"/>
  <c r="BB165" i="1"/>
  <c r="BC165" i="1"/>
  <c r="BD165" i="1"/>
  <c r="BP165" i="1" s="1"/>
  <c r="BE165" i="1"/>
  <c r="BF165" i="1"/>
  <c r="BG165" i="1"/>
  <c r="BJ165" i="1"/>
  <c r="BN165" i="1"/>
  <c r="AG165" i="1"/>
  <c r="N166" i="1"/>
  <c r="O166" i="1"/>
  <c r="P166" i="1"/>
  <c r="Q166" i="1"/>
  <c r="AI166" i="1" s="1"/>
  <c r="R166" i="1"/>
  <c r="S166" i="1"/>
  <c r="T166" i="1"/>
  <c r="U166" i="1"/>
  <c r="AG166" i="1" s="1"/>
  <c r="V166" i="1"/>
  <c r="W166" i="1"/>
  <c r="AX166" i="1"/>
  <c r="AY166" i="1"/>
  <c r="AZ166" i="1"/>
  <c r="BA166" i="1"/>
  <c r="BB166" i="1"/>
  <c r="BC166" i="1"/>
  <c r="BD166" i="1"/>
  <c r="BE166" i="1"/>
  <c r="BF166" i="1"/>
  <c r="BR166" i="1" s="1"/>
  <c r="BG166" i="1"/>
  <c r="BL166" i="1"/>
  <c r="AE166" i="1"/>
  <c r="BP166" i="1"/>
  <c r="N167" i="1"/>
  <c r="O167" i="1"/>
  <c r="AC167" i="1" s="1"/>
  <c r="P167" i="1"/>
  <c r="Q167" i="1"/>
  <c r="R167" i="1"/>
  <c r="S167" i="1"/>
  <c r="T167" i="1"/>
  <c r="U167" i="1"/>
  <c r="V167" i="1"/>
  <c r="W167" i="1"/>
  <c r="AI167" i="1" s="1"/>
  <c r="AX167" i="1"/>
  <c r="AY167" i="1"/>
  <c r="AZ167" i="1"/>
  <c r="BA167" i="1"/>
  <c r="BB167" i="1"/>
  <c r="BC167" i="1"/>
  <c r="BD167" i="1"/>
  <c r="BP167" i="1" s="1"/>
  <c r="BE167" i="1"/>
  <c r="BF167" i="1"/>
  <c r="BG167" i="1"/>
  <c r="BJ167" i="1"/>
  <c r="AG167" i="1"/>
  <c r="N168" i="1"/>
  <c r="Z168" i="1" s="1"/>
  <c r="O168" i="1"/>
  <c r="P168" i="1"/>
  <c r="Q168" i="1"/>
  <c r="R168" i="1"/>
  <c r="S168" i="1"/>
  <c r="T168" i="1"/>
  <c r="U168" i="1"/>
  <c r="AG168" i="1" s="1"/>
  <c r="V168" i="1"/>
  <c r="W168" i="1"/>
  <c r="AX168" i="1"/>
  <c r="AY168" i="1"/>
  <c r="AZ168" i="1"/>
  <c r="BA168" i="1"/>
  <c r="BB168" i="1"/>
  <c r="BC168" i="1"/>
  <c r="BD168" i="1"/>
  <c r="BE168" i="1"/>
  <c r="BF168" i="1"/>
  <c r="BR168" i="1" s="1"/>
  <c r="BG168" i="1"/>
  <c r="AA168" i="1"/>
  <c r="BL168" i="1"/>
  <c r="AE168" i="1"/>
  <c r="BP168" i="1"/>
  <c r="AI168" i="1"/>
  <c r="N169" i="1"/>
  <c r="O169" i="1"/>
  <c r="P169" i="1"/>
  <c r="Q169" i="1"/>
  <c r="R169" i="1"/>
  <c r="S169" i="1"/>
  <c r="AE169" i="1" s="1"/>
  <c r="T169" i="1"/>
  <c r="U169" i="1"/>
  <c r="V169" i="1"/>
  <c r="W169" i="1"/>
  <c r="AI169" i="1" s="1"/>
  <c r="AX169" i="1"/>
  <c r="BK169" i="1" s="1"/>
  <c r="AY169" i="1"/>
  <c r="AZ169" i="1"/>
  <c r="BA169" i="1"/>
  <c r="BB169" i="1"/>
  <c r="BC169" i="1"/>
  <c r="BD169" i="1"/>
  <c r="BP169" i="1" s="1"/>
  <c r="BE169" i="1"/>
  <c r="BF169" i="1"/>
  <c r="BG169" i="1"/>
  <c r="BJ169" i="1"/>
  <c r="BN169" i="1"/>
  <c r="AG169" i="1"/>
  <c r="BR169" i="1"/>
  <c r="N170" i="1"/>
  <c r="O170" i="1"/>
  <c r="P170" i="1"/>
  <c r="Q170" i="1"/>
  <c r="AA170" i="1" s="1"/>
  <c r="R170" i="1"/>
  <c r="S170" i="1"/>
  <c r="T170" i="1"/>
  <c r="U170" i="1"/>
  <c r="AG170" i="1" s="1"/>
  <c r="V170" i="1"/>
  <c r="W170" i="1"/>
  <c r="AX170" i="1"/>
  <c r="BP170" i="1" s="1"/>
  <c r="AY170" i="1"/>
  <c r="AZ170" i="1"/>
  <c r="BA170" i="1"/>
  <c r="BB170" i="1"/>
  <c r="BC170" i="1"/>
  <c r="BD170" i="1"/>
  <c r="BE170" i="1"/>
  <c r="BF170" i="1"/>
  <c r="BR170" i="1" s="1"/>
  <c r="BG170" i="1"/>
  <c r="BL170" i="1"/>
  <c r="AE170" i="1"/>
  <c r="AI170" i="1"/>
  <c r="N171" i="1"/>
  <c r="O171" i="1"/>
  <c r="P171" i="1"/>
  <c r="Q171" i="1"/>
  <c r="R171" i="1"/>
  <c r="S171" i="1"/>
  <c r="T171" i="1"/>
  <c r="U171" i="1"/>
  <c r="V171" i="1"/>
  <c r="W171" i="1"/>
  <c r="AI171" i="1" s="1"/>
  <c r="AX171" i="1"/>
  <c r="BK171" i="1" s="1"/>
  <c r="AY171" i="1"/>
  <c r="AZ171" i="1"/>
  <c r="BA171" i="1"/>
  <c r="BB171" i="1"/>
  <c r="BC171" i="1"/>
  <c r="BD171" i="1"/>
  <c r="BP171" i="1" s="1"/>
  <c r="BE171" i="1"/>
  <c r="BF171" i="1"/>
  <c r="BG171" i="1"/>
  <c r="BJ171" i="1"/>
  <c r="AC171" i="1"/>
  <c r="BN171" i="1"/>
  <c r="AG171" i="1"/>
  <c r="BR171" i="1"/>
  <c r="N172" i="1"/>
  <c r="O172" i="1"/>
  <c r="P172" i="1"/>
  <c r="Q172" i="1"/>
  <c r="AA172" i="1" s="1"/>
  <c r="R172" i="1"/>
  <c r="S172" i="1"/>
  <c r="T172" i="1"/>
  <c r="U172" i="1"/>
  <c r="AG172" i="1" s="1"/>
  <c r="V172" i="1"/>
  <c r="W172" i="1"/>
  <c r="AX172" i="1"/>
  <c r="AY172" i="1"/>
  <c r="AZ172" i="1"/>
  <c r="BA172" i="1"/>
  <c r="BB172" i="1"/>
  <c r="BN172" i="1" s="1"/>
  <c r="BC172" i="1"/>
  <c r="BD172" i="1"/>
  <c r="BE172" i="1"/>
  <c r="BF172" i="1"/>
  <c r="BR172" i="1" s="1"/>
  <c r="BG172" i="1"/>
  <c r="AE172" i="1"/>
  <c r="AI172" i="1"/>
  <c r="N173" i="1"/>
  <c r="O173" i="1"/>
  <c r="AC173" i="1" s="1"/>
  <c r="P173" i="1"/>
  <c r="Q173" i="1"/>
  <c r="R173" i="1"/>
  <c r="S173" i="1"/>
  <c r="T173" i="1"/>
  <c r="U173" i="1"/>
  <c r="V173" i="1"/>
  <c r="W173" i="1"/>
  <c r="AI173" i="1" s="1"/>
  <c r="AX173" i="1"/>
  <c r="AY173" i="1"/>
  <c r="AZ173" i="1"/>
  <c r="BR173" i="1" s="1"/>
  <c r="BA173" i="1"/>
  <c r="BB173" i="1"/>
  <c r="BC173" i="1"/>
  <c r="BD173" i="1"/>
  <c r="BP173" i="1" s="1"/>
  <c r="BE173" i="1"/>
  <c r="BF173" i="1"/>
  <c r="BG173" i="1"/>
  <c r="BJ173" i="1"/>
  <c r="BN173" i="1"/>
  <c r="AG173" i="1"/>
  <c r="N174" i="1"/>
  <c r="O174" i="1"/>
  <c r="P174" i="1"/>
  <c r="Q174" i="1"/>
  <c r="AI174" i="1" s="1"/>
  <c r="R174" i="1"/>
  <c r="S174" i="1"/>
  <c r="T174" i="1"/>
  <c r="U174" i="1"/>
  <c r="AG174" i="1" s="1"/>
  <c r="V174" i="1"/>
  <c r="W174" i="1"/>
  <c r="AX174" i="1"/>
  <c r="AY174" i="1"/>
  <c r="AZ174" i="1"/>
  <c r="BA174" i="1"/>
  <c r="BB174" i="1"/>
  <c r="BC174" i="1"/>
  <c r="BD174" i="1"/>
  <c r="BE174" i="1"/>
  <c r="BF174" i="1"/>
  <c r="BR174" i="1" s="1"/>
  <c r="BG174" i="1"/>
  <c r="BL174" i="1"/>
  <c r="AE174" i="1"/>
  <c r="BP174" i="1"/>
  <c r="N175" i="1"/>
  <c r="O175" i="1"/>
  <c r="AC175" i="1" s="1"/>
  <c r="P175" i="1"/>
  <c r="Q175" i="1"/>
  <c r="R175" i="1"/>
  <c r="S175" i="1"/>
  <c r="T175" i="1"/>
  <c r="U175" i="1"/>
  <c r="V175" i="1"/>
  <c r="W175" i="1"/>
  <c r="AI175" i="1" s="1"/>
  <c r="AX175" i="1"/>
  <c r="AY175" i="1"/>
  <c r="AZ175" i="1"/>
  <c r="BA175" i="1"/>
  <c r="BB175" i="1"/>
  <c r="BC175" i="1"/>
  <c r="BD175" i="1"/>
  <c r="BP175" i="1" s="1"/>
  <c r="BE175" i="1"/>
  <c r="BF175" i="1"/>
  <c r="BG175" i="1"/>
  <c r="BJ175" i="1"/>
  <c r="AG175" i="1"/>
  <c r="N176" i="1"/>
  <c r="Z176" i="1" s="1"/>
  <c r="O176" i="1"/>
  <c r="P176" i="1"/>
  <c r="Q176" i="1"/>
  <c r="R176" i="1"/>
  <c r="S176" i="1"/>
  <c r="T176" i="1"/>
  <c r="U176" i="1"/>
  <c r="AG176" i="1" s="1"/>
  <c r="V176" i="1"/>
  <c r="W176" i="1"/>
  <c r="AX176" i="1"/>
  <c r="AY176" i="1"/>
  <c r="AZ176" i="1"/>
  <c r="BA176" i="1"/>
  <c r="BB176" i="1"/>
  <c r="BC176" i="1"/>
  <c r="BD176" i="1"/>
  <c r="BE176" i="1"/>
  <c r="BF176" i="1"/>
  <c r="BR176" i="1" s="1"/>
  <c r="BG176" i="1"/>
  <c r="AA176" i="1"/>
  <c r="BL176" i="1"/>
  <c r="AE176" i="1"/>
  <c r="BP176" i="1"/>
  <c r="AI176" i="1"/>
  <c r="N177" i="1"/>
  <c r="O177" i="1"/>
  <c r="P177" i="1"/>
  <c r="Q177" i="1"/>
  <c r="R177" i="1"/>
  <c r="S177" i="1"/>
  <c r="AE177" i="1" s="1"/>
  <c r="T177" i="1"/>
  <c r="U177" i="1"/>
  <c r="V177" i="1"/>
  <c r="W177" i="1"/>
  <c r="AI177" i="1" s="1"/>
  <c r="AX177" i="1"/>
  <c r="BK177" i="1" s="1"/>
  <c r="AY177" i="1"/>
  <c r="AZ177" i="1"/>
  <c r="BA177" i="1"/>
  <c r="BB177" i="1"/>
  <c r="BC177" i="1"/>
  <c r="BD177" i="1"/>
  <c r="BP177" i="1" s="1"/>
  <c r="BE177" i="1"/>
  <c r="BF177" i="1"/>
  <c r="BG177" i="1"/>
  <c r="BJ177" i="1"/>
  <c r="BN177" i="1"/>
  <c r="AG177" i="1"/>
  <c r="BR177" i="1"/>
  <c r="N178" i="1"/>
  <c r="O178" i="1"/>
  <c r="P178" i="1"/>
  <c r="Q178" i="1"/>
  <c r="AA178" i="1" s="1"/>
  <c r="R178" i="1"/>
  <c r="S178" i="1"/>
  <c r="T178" i="1"/>
  <c r="U178" i="1"/>
  <c r="AG178" i="1" s="1"/>
  <c r="V178" i="1"/>
  <c r="W178" i="1"/>
  <c r="AX178" i="1"/>
  <c r="BP178" i="1" s="1"/>
  <c r="AY178" i="1"/>
  <c r="AZ178" i="1"/>
  <c r="BA178" i="1"/>
  <c r="BB178" i="1"/>
  <c r="BC178" i="1"/>
  <c r="BD178" i="1"/>
  <c r="BE178" i="1"/>
  <c r="BF178" i="1"/>
  <c r="BR178" i="1" s="1"/>
  <c r="BG178" i="1"/>
  <c r="BL178" i="1"/>
  <c r="AE178" i="1"/>
  <c r="AI178" i="1"/>
  <c r="N179" i="1"/>
  <c r="O179" i="1"/>
  <c r="P179" i="1"/>
  <c r="Q179" i="1"/>
  <c r="R179" i="1"/>
  <c r="S179" i="1"/>
  <c r="T179" i="1"/>
  <c r="U179" i="1"/>
  <c r="V179" i="1"/>
  <c r="W179" i="1"/>
  <c r="AI179" i="1" s="1"/>
  <c r="AX179" i="1"/>
  <c r="BK179" i="1" s="1"/>
  <c r="AY179" i="1"/>
  <c r="AZ179" i="1"/>
  <c r="BA179" i="1"/>
  <c r="BB179" i="1"/>
  <c r="BC179" i="1"/>
  <c r="BD179" i="1"/>
  <c r="BP179" i="1" s="1"/>
  <c r="BE179" i="1"/>
  <c r="BF179" i="1"/>
  <c r="BG179" i="1"/>
  <c r="BJ179" i="1"/>
  <c r="AC179" i="1"/>
  <c r="BN179" i="1"/>
  <c r="AG179" i="1"/>
  <c r="BR179" i="1"/>
  <c r="N180" i="1"/>
  <c r="O180" i="1"/>
  <c r="P180" i="1"/>
  <c r="Q180" i="1"/>
  <c r="AA180" i="1" s="1"/>
  <c r="R180" i="1"/>
  <c r="S180" i="1"/>
  <c r="T180" i="1"/>
  <c r="U180" i="1"/>
  <c r="AG180" i="1" s="1"/>
  <c r="V180" i="1"/>
  <c r="W180" i="1"/>
  <c r="AX180" i="1"/>
  <c r="AY180" i="1"/>
  <c r="AZ180" i="1"/>
  <c r="BA180" i="1"/>
  <c r="BB180" i="1"/>
  <c r="BN180" i="1" s="1"/>
  <c r="BC180" i="1"/>
  <c r="BD180" i="1"/>
  <c r="BE180" i="1"/>
  <c r="BF180" i="1"/>
  <c r="BR180" i="1" s="1"/>
  <c r="BG180" i="1"/>
  <c r="AE180" i="1"/>
  <c r="AI180" i="1"/>
  <c r="N181" i="1"/>
  <c r="O181" i="1"/>
  <c r="AC181" i="1" s="1"/>
  <c r="P181" i="1"/>
  <c r="Q181" i="1"/>
  <c r="R181" i="1"/>
  <c r="S181" i="1"/>
  <c r="T181" i="1"/>
  <c r="U181" i="1"/>
  <c r="V181" i="1"/>
  <c r="W181" i="1"/>
  <c r="AI181" i="1" s="1"/>
  <c r="AX181" i="1"/>
  <c r="AY181" i="1"/>
  <c r="AZ181" i="1"/>
  <c r="BR181" i="1" s="1"/>
  <c r="BA181" i="1"/>
  <c r="BB181" i="1"/>
  <c r="BC181" i="1"/>
  <c r="BD181" i="1"/>
  <c r="BP181" i="1" s="1"/>
  <c r="BE181" i="1"/>
  <c r="BF181" i="1"/>
  <c r="BG181" i="1"/>
  <c r="BJ181" i="1"/>
  <c r="BN181" i="1"/>
  <c r="AG181" i="1"/>
  <c r="N182" i="1"/>
  <c r="O182" i="1"/>
  <c r="P182" i="1"/>
  <c r="Q182" i="1"/>
  <c r="AI182" i="1" s="1"/>
  <c r="R182" i="1"/>
  <c r="S182" i="1"/>
  <c r="T182" i="1"/>
  <c r="U182" i="1"/>
  <c r="AG182" i="1" s="1"/>
  <c r="V182" i="1"/>
  <c r="W182" i="1"/>
  <c r="AX182" i="1"/>
  <c r="AY182" i="1"/>
  <c r="AZ182" i="1"/>
  <c r="BA182" i="1"/>
  <c r="BB182" i="1"/>
  <c r="BC182" i="1"/>
  <c r="BD182" i="1"/>
  <c r="BE182" i="1"/>
  <c r="BF182" i="1"/>
  <c r="BR182" i="1" s="1"/>
  <c r="BG182" i="1"/>
  <c r="BL182" i="1"/>
  <c r="BP182" i="1"/>
  <c r="N183" i="1"/>
  <c r="O183" i="1"/>
  <c r="AC183" i="1" s="1"/>
  <c r="P183" i="1"/>
  <c r="Q183" i="1"/>
  <c r="R183" i="1"/>
  <c r="S183" i="1"/>
  <c r="T183" i="1"/>
  <c r="U183" i="1"/>
  <c r="V183" i="1"/>
  <c r="W183" i="1"/>
  <c r="AI183" i="1" s="1"/>
  <c r="AX183" i="1"/>
  <c r="AY183" i="1"/>
  <c r="AZ183" i="1"/>
  <c r="BA183" i="1"/>
  <c r="BB183" i="1"/>
  <c r="BC183" i="1"/>
  <c r="BD183" i="1"/>
  <c r="BP183" i="1" s="1"/>
  <c r="BE183" i="1"/>
  <c r="BF183" i="1"/>
  <c r="BG183" i="1"/>
  <c r="BJ183" i="1"/>
  <c r="AG183" i="1"/>
  <c r="N184" i="1"/>
  <c r="Z184" i="1" s="1"/>
  <c r="O184" i="1"/>
  <c r="P184" i="1"/>
  <c r="Q184" i="1"/>
  <c r="R184" i="1"/>
  <c r="S184" i="1"/>
  <c r="T184" i="1"/>
  <c r="U184" i="1"/>
  <c r="AG184" i="1" s="1"/>
  <c r="V184" i="1"/>
  <c r="W184" i="1"/>
  <c r="AX184" i="1"/>
  <c r="AY184" i="1"/>
  <c r="AZ184" i="1"/>
  <c r="BA184" i="1"/>
  <c r="BB184" i="1"/>
  <c r="BC184" i="1"/>
  <c r="BD184" i="1"/>
  <c r="BE184" i="1"/>
  <c r="BF184" i="1"/>
  <c r="BR184" i="1" s="1"/>
  <c r="BG184" i="1"/>
  <c r="AA184" i="1"/>
  <c r="BL184" i="1"/>
  <c r="AE184" i="1"/>
  <c r="BP184" i="1"/>
  <c r="AI184" i="1"/>
  <c r="N185" i="1"/>
  <c r="O185" i="1"/>
  <c r="P185" i="1"/>
  <c r="Q185" i="1"/>
  <c r="R185" i="1"/>
  <c r="S185" i="1"/>
  <c r="AE185" i="1" s="1"/>
  <c r="T185" i="1"/>
  <c r="U185" i="1"/>
  <c r="V185" i="1"/>
  <c r="W185" i="1"/>
  <c r="AI185" i="1" s="1"/>
  <c r="AX185" i="1"/>
  <c r="BK185" i="1" s="1"/>
  <c r="AY185" i="1"/>
  <c r="AZ185" i="1"/>
  <c r="BA185" i="1"/>
  <c r="BB185" i="1"/>
  <c r="BC185" i="1"/>
  <c r="BD185" i="1"/>
  <c r="BP185" i="1" s="1"/>
  <c r="BE185" i="1"/>
  <c r="BF185" i="1"/>
  <c r="BG185" i="1"/>
  <c r="BJ185" i="1"/>
  <c r="BN185" i="1"/>
  <c r="BR185" i="1"/>
  <c r="N186" i="1"/>
  <c r="O186" i="1"/>
  <c r="P186" i="1"/>
  <c r="Q186" i="1"/>
  <c r="AA186" i="1" s="1"/>
  <c r="R186" i="1"/>
  <c r="S186" i="1"/>
  <c r="T186" i="1"/>
  <c r="U186" i="1"/>
  <c r="AG186" i="1" s="1"/>
  <c r="V186" i="1"/>
  <c r="W186" i="1"/>
  <c r="AX186" i="1"/>
  <c r="BP186" i="1" s="1"/>
  <c r="AY186" i="1"/>
  <c r="AZ186" i="1"/>
  <c r="BA186" i="1"/>
  <c r="BB186" i="1"/>
  <c r="BC186" i="1"/>
  <c r="BD186" i="1"/>
  <c r="BE186" i="1"/>
  <c r="BF186" i="1"/>
  <c r="BR186" i="1" s="1"/>
  <c r="BG186" i="1"/>
  <c r="BL186" i="1"/>
  <c r="AE186" i="1"/>
  <c r="AI186" i="1"/>
  <c r="N187" i="1"/>
  <c r="O187" i="1"/>
  <c r="P187" i="1"/>
  <c r="Q187" i="1"/>
  <c r="R187" i="1"/>
  <c r="S187" i="1"/>
  <c r="T187" i="1"/>
  <c r="U187" i="1"/>
  <c r="V187" i="1"/>
  <c r="W187" i="1"/>
  <c r="AI187" i="1" s="1"/>
  <c r="AX187" i="1"/>
  <c r="BK187" i="1" s="1"/>
  <c r="AY187" i="1"/>
  <c r="AZ187" i="1"/>
  <c r="BA187" i="1"/>
  <c r="BB187" i="1"/>
  <c r="BC187" i="1"/>
  <c r="BD187" i="1"/>
  <c r="BP187" i="1" s="1"/>
  <c r="BE187" i="1"/>
  <c r="BF187" i="1"/>
  <c r="BG187" i="1"/>
  <c r="BJ187" i="1"/>
  <c r="AC187" i="1"/>
  <c r="BN187" i="1"/>
  <c r="AG187" i="1"/>
  <c r="BR187" i="1"/>
  <c r="N188" i="1"/>
  <c r="O188" i="1"/>
  <c r="P188" i="1"/>
  <c r="Q188" i="1"/>
  <c r="AA188" i="1" s="1"/>
  <c r="R188" i="1"/>
  <c r="S188" i="1"/>
  <c r="T188" i="1"/>
  <c r="U188" i="1"/>
  <c r="AG188" i="1" s="1"/>
  <c r="V188" i="1"/>
  <c r="W188" i="1"/>
  <c r="AX188" i="1"/>
  <c r="AY188" i="1"/>
  <c r="AZ188" i="1"/>
  <c r="BA188" i="1"/>
  <c r="BB188" i="1"/>
  <c r="BC188" i="1"/>
  <c r="BD188" i="1"/>
  <c r="BE188" i="1"/>
  <c r="BF188" i="1"/>
  <c r="BR188" i="1" s="1"/>
  <c r="BG188" i="1"/>
  <c r="AE188" i="1"/>
  <c r="AI188" i="1"/>
  <c r="N189" i="1"/>
  <c r="O189" i="1"/>
  <c r="AC189" i="1" s="1"/>
  <c r="P189" i="1"/>
  <c r="Q189" i="1"/>
  <c r="R189" i="1"/>
  <c r="S189" i="1"/>
  <c r="T189" i="1"/>
  <c r="U189" i="1"/>
  <c r="V189" i="1"/>
  <c r="W189" i="1"/>
  <c r="AI189" i="1" s="1"/>
  <c r="AX189" i="1"/>
  <c r="AY189" i="1"/>
  <c r="AZ189" i="1"/>
  <c r="BR189" i="1" s="1"/>
  <c r="BA189" i="1"/>
  <c r="BB189" i="1"/>
  <c r="BC189" i="1"/>
  <c r="BD189" i="1"/>
  <c r="BP189" i="1" s="1"/>
  <c r="BE189" i="1"/>
  <c r="BF189" i="1"/>
  <c r="BG189" i="1"/>
  <c r="BJ189" i="1"/>
  <c r="BN189" i="1"/>
  <c r="AG189" i="1"/>
  <c r="N190" i="1"/>
  <c r="O190" i="1"/>
  <c r="P190" i="1"/>
  <c r="Q190" i="1"/>
  <c r="R190" i="1"/>
  <c r="S190" i="1"/>
  <c r="T190" i="1"/>
  <c r="U190" i="1"/>
  <c r="AG190" i="1" s="1"/>
  <c r="V190" i="1"/>
  <c r="W190" i="1"/>
  <c r="AX190" i="1"/>
  <c r="AY190" i="1"/>
  <c r="AZ190" i="1"/>
  <c r="BA190" i="1"/>
  <c r="BB190" i="1"/>
  <c r="BC190" i="1"/>
  <c r="BD190" i="1"/>
  <c r="BE190" i="1"/>
  <c r="BF190" i="1"/>
  <c r="BR190" i="1" s="1"/>
  <c r="BG190" i="1"/>
  <c r="BL190" i="1"/>
  <c r="AE190" i="1"/>
  <c r="BP190" i="1"/>
  <c r="N191" i="1"/>
  <c r="O191" i="1"/>
  <c r="AC191" i="1" s="1"/>
  <c r="P191" i="1"/>
  <c r="Q191" i="1"/>
  <c r="R191" i="1"/>
  <c r="S191" i="1"/>
  <c r="T191" i="1"/>
  <c r="U191" i="1"/>
  <c r="V191" i="1"/>
  <c r="W191" i="1"/>
  <c r="AI191" i="1" s="1"/>
  <c r="AX191" i="1"/>
  <c r="AY191" i="1"/>
  <c r="AZ191" i="1"/>
  <c r="BA191" i="1"/>
  <c r="BB191" i="1"/>
  <c r="BC191" i="1"/>
  <c r="BD191" i="1"/>
  <c r="BP191" i="1" s="1"/>
  <c r="BE191" i="1"/>
  <c r="BF191" i="1"/>
  <c r="BG191" i="1"/>
  <c r="BJ191" i="1"/>
  <c r="AG191" i="1"/>
  <c r="N192" i="1"/>
  <c r="Z192" i="1" s="1"/>
  <c r="O192" i="1"/>
  <c r="P192" i="1"/>
  <c r="Q192" i="1"/>
  <c r="R192" i="1"/>
  <c r="S192" i="1"/>
  <c r="T192" i="1"/>
  <c r="U192" i="1"/>
  <c r="AG192" i="1" s="1"/>
  <c r="V192" i="1"/>
  <c r="W192" i="1"/>
  <c r="AX192" i="1"/>
  <c r="AY192" i="1"/>
  <c r="AZ192" i="1"/>
  <c r="BA192" i="1"/>
  <c r="BB192" i="1"/>
  <c r="BC192" i="1"/>
  <c r="BD192" i="1"/>
  <c r="BE192" i="1"/>
  <c r="BF192" i="1"/>
  <c r="BR192" i="1" s="1"/>
  <c r="BG192" i="1"/>
  <c r="AA192" i="1"/>
  <c r="BL192" i="1"/>
  <c r="AE192" i="1"/>
  <c r="BP192" i="1"/>
  <c r="AI192" i="1"/>
  <c r="N193" i="1"/>
  <c r="O193" i="1"/>
  <c r="P193" i="1"/>
  <c r="Q193" i="1"/>
  <c r="R193" i="1"/>
  <c r="S193" i="1"/>
  <c r="AE193" i="1" s="1"/>
  <c r="T193" i="1"/>
  <c r="U193" i="1"/>
  <c r="V193" i="1"/>
  <c r="W193" i="1"/>
  <c r="AI193" i="1" s="1"/>
  <c r="AX193" i="1"/>
  <c r="BK193" i="1" s="1"/>
  <c r="AY193" i="1"/>
  <c r="AZ193" i="1"/>
  <c r="BA193" i="1"/>
  <c r="BB193" i="1"/>
  <c r="BC193" i="1"/>
  <c r="BD193" i="1"/>
  <c r="BP193" i="1" s="1"/>
  <c r="BE193" i="1"/>
  <c r="BF193" i="1"/>
  <c r="BG193" i="1"/>
  <c r="BJ193" i="1"/>
  <c r="BN193" i="1"/>
  <c r="AG193" i="1"/>
  <c r="BR193" i="1"/>
  <c r="N194" i="1"/>
  <c r="O194" i="1"/>
  <c r="P194" i="1"/>
  <c r="Q194" i="1"/>
  <c r="AA194" i="1" s="1"/>
  <c r="R194" i="1"/>
  <c r="S194" i="1"/>
  <c r="T194" i="1"/>
  <c r="U194" i="1"/>
  <c r="AG194" i="1" s="1"/>
  <c r="V194" i="1"/>
  <c r="W194" i="1"/>
  <c r="AX194" i="1"/>
  <c r="BP194" i="1" s="1"/>
  <c r="AY194" i="1"/>
  <c r="AZ194" i="1"/>
  <c r="BA194" i="1"/>
  <c r="BB194" i="1"/>
  <c r="BC194" i="1"/>
  <c r="BD194" i="1"/>
  <c r="BE194" i="1"/>
  <c r="BF194" i="1"/>
  <c r="BR194" i="1" s="1"/>
  <c r="BG194" i="1"/>
  <c r="BL194" i="1"/>
  <c r="AE194" i="1"/>
  <c r="AI194" i="1"/>
  <c r="N195" i="1"/>
  <c r="O195" i="1"/>
  <c r="P195" i="1"/>
  <c r="Q195" i="1"/>
  <c r="R195" i="1"/>
  <c r="S195" i="1"/>
  <c r="T195" i="1"/>
  <c r="U195" i="1"/>
  <c r="V195" i="1"/>
  <c r="W195" i="1"/>
  <c r="AI195" i="1" s="1"/>
  <c r="AX195" i="1"/>
  <c r="BK195" i="1" s="1"/>
  <c r="AY195" i="1"/>
  <c r="AZ195" i="1"/>
  <c r="BA195" i="1"/>
  <c r="BB195" i="1"/>
  <c r="BC195" i="1"/>
  <c r="BD195" i="1"/>
  <c r="BP195" i="1" s="1"/>
  <c r="BE195" i="1"/>
  <c r="BF195" i="1"/>
  <c r="BG195" i="1"/>
  <c r="BJ195" i="1"/>
  <c r="AC195" i="1"/>
  <c r="BN195" i="1"/>
  <c r="AG195" i="1"/>
  <c r="BR195" i="1"/>
  <c r="N196" i="1"/>
  <c r="O196" i="1"/>
  <c r="P196" i="1"/>
  <c r="Q196" i="1"/>
  <c r="AA196" i="1" s="1"/>
  <c r="R196" i="1"/>
  <c r="S196" i="1"/>
  <c r="T196" i="1"/>
  <c r="U196" i="1"/>
  <c r="AG196" i="1" s="1"/>
  <c r="V196" i="1"/>
  <c r="W196" i="1"/>
  <c r="AX196" i="1"/>
  <c r="AY196" i="1"/>
  <c r="AZ196" i="1"/>
  <c r="BA196" i="1"/>
  <c r="BB196" i="1"/>
  <c r="BN196" i="1" s="1"/>
  <c r="BC196" i="1"/>
  <c r="BD196" i="1"/>
  <c r="BE196" i="1"/>
  <c r="BF196" i="1"/>
  <c r="BR196" i="1" s="1"/>
  <c r="BG196" i="1"/>
  <c r="AE196" i="1"/>
  <c r="AI196" i="1"/>
  <c r="N197" i="1"/>
  <c r="O197" i="1"/>
  <c r="AC197" i="1" s="1"/>
  <c r="P197" i="1"/>
  <c r="Q197" i="1"/>
  <c r="R197" i="1"/>
  <c r="S197" i="1"/>
  <c r="T197" i="1"/>
  <c r="U197" i="1"/>
  <c r="V197" i="1"/>
  <c r="W197" i="1"/>
  <c r="AI197" i="1" s="1"/>
  <c r="AX197" i="1"/>
  <c r="AY197" i="1"/>
  <c r="AZ197" i="1"/>
  <c r="BR197" i="1" s="1"/>
  <c r="BA197" i="1"/>
  <c r="BB197" i="1"/>
  <c r="BC197" i="1"/>
  <c r="BD197" i="1"/>
  <c r="BP197" i="1" s="1"/>
  <c r="BE197" i="1"/>
  <c r="BF197" i="1"/>
  <c r="BG197" i="1"/>
  <c r="BJ197" i="1"/>
  <c r="BN197" i="1"/>
  <c r="AG197" i="1"/>
  <c r="N198" i="1"/>
  <c r="O198" i="1"/>
  <c r="P198" i="1"/>
  <c r="Q198" i="1"/>
  <c r="AI198" i="1" s="1"/>
  <c r="R198" i="1"/>
  <c r="S198" i="1"/>
  <c r="T198" i="1"/>
  <c r="U198" i="1"/>
  <c r="AG198" i="1" s="1"/>
  <c r="V198" i="1"/>
  <c r="W198" i="1"/>
  <c r="AX198" i="1"/>
  <c r="AY198" i="1"/>
  <c r="AZ198" i="1"/>
  <c r="BA198" i="1"/>
  <c r="BB198" i="1"/>
  <c r="BC198" i="1"/>
  <c r="BD198" i="1"/>
  <c r="BE198" i="1"/>
  <c r="BF198" i="1"/>
  <c r="BR198" i="1" s="1"/>
  <c r="BG198" i="1"/>
  <c r="BL198" i="1"/>
  <c r="AE198" i="1"/>
  <c r="BP198" i="1"/>
  <c r="N199" i="1"/>
  <c r="O199" i="1"/>
  <c r="AC199" i="1" s="1"/>
  <c r="P199" i="1"/>
  <c r="Q199" i="1"/>
  <c r="R199" i="1"/>
  <c r="S199" i="1"/>
  <c r="T199" i="1"/>
  <c r="U199" i="1"/>
  <c r="V199" i="1"/>
  <c r="W199" i="1"/>
  <c r="AI199" i="1" s="1"/>
  <c r="AX199" i="1"/>
  <c r="AY199" i="1"/>
  <c r="AZ199" i="1"/>
  <c r="BA199" i="1"/>
  <c r="BB199" i="1"/>
  <c r="BC199" i="1"/>
  <c r="BD199" i="1"/>
  <c r="BP199" i="1" s="1"/>
  <c r="BE199" i="1"/>
  <c r="BF199" i="1"/>
  <c r="BG199" i="1"/>
  <c r="BJ199" i="1"/>
  <c r="AG199" i="1"/>
  <c r="N200" i="1"/>
  <c r="Z200" i="1" s="1"/>
  <c r="O200" i="1"/>
  <c r="P200" i="1"/>
  <c r="Q200" i="1"/>
  <c r="R200" i="1"/>
  <c r="S200" i="1"/>
  <c r="T200" i="1"/>
  <c r="U200" i="1"/>
  <c r="AG200" i="1" s="1"/>
  <c r="V200" i="1"/>
  <c r="W200" i="1"/>
  <c r="AX200" i="1"/>
  <c r="AY200" i="1"/>
  <c r="AZ200" i="1"/>
  <c r="BA200" i="1"/>
  <c r="BB200" i="1"/>
  <c r="BC200" i="1"/>
  <c r="BD200" i="1"/>
  <c r="BE200" i="1"/>
  <c r="BF200" i="1"/>
  <c r="BR200" i="1" s="1"/>
  <c r="BG200" i="1"/>
  <c r="AA200" i="1"/>
  <c r="BL200" i="1"/>
  <c r="AE200" i="1"/>
  <c r="BP200" i="1"/>
  <c r="AI200" i="1"/>
  <c r="N201" i="1"/>
  <c r="O201" i="1"/>
  <c r="P201" i="1"/>
  <c r="Q201" i="1"/>
  <c r="R201" i="1"/>
  <c r="S201" i="1"/>
  <c r="AE201" i="1" s="1"/>
  <c r="T201" i="1"/>
  <c r="U201" i="1"/>
  <c r="V201" i="1"/>
  <c r="W201" i="1"/>
  <c r="AI201" i="1" s="1"/>
  <c r="AX201" i="1"/>
  <c r="BK201" i="1" s="1"/>
  <c r="AY201" i="1"/>
  <c r="AZ201" i="1"/>
  <c r="BA201" i="1"/>
  <c r="BB201" i="1"/>
  <c r="BC201" i="1"/>
  <c r="BD201" i="1"/>
  <c r="BP201" i="1" s="1"/>
  <c r="BE201" i="1"/>
  <c r="BF201" i="1"/>
  <c r="BG201" i="1"/>
  <c r="BJ201" i="1"/>
  <c r="BN201" i="1"/>
  <c r="AG201" i="1"/>
  <c r="BR201" i="1"/>
  <c r="N202" i="1"/>
  <c r="O202" i="1"/>
  <c r="P202" i="1"/>
  <c r="Q202" i="1"/>
  <c r="R202" i="1"/>
  <c r="S202" i="1"/>
  <c r="T202" i="1"/>
  <c r="U202" i="1"/>
  <c r="AG202" i="1" s="1"/>
  <c r="V202" i="1"/>
  <c r="W202" i="1"/>
  <c r="AX202" i="1"/>
  <c r="BP202" i="1" s="1"/>
  <c r="AY202" i="1"/>
  <c r="AZ202" i="1"/>
  <c r="BA202" i="1"/>
  <c r="BB202" i="1"/>
  <c r="BC202" i="1"/>
  <c r="BD202" i="1"/>
  <c r="BE202" i="1"/>
  <c r="BF202" i="1"/>
  <c r="BR202" i="1" s="1"/>
  <c r="BG202" i="1"/>
  <c r="BL202" i="1"/>
  <c r="AE202" i="1"/>
  <c r="AI202" i="1"/>
  <c r="N203" i="1"/>
  <c r="O203" i="1"/>
  <c r="P203" i="1"/>
  <c r="Q203" i="1"/>
  <c r="R203" i="1"/>
  <c r="S203" i="1"/>
  <c r="T203" i="1"/>
  <c r="U203" i="1"/>
  <c r="V203" i="1"/>
  <c r="W203" i="1"/>
  <c r="AI203" i="1" s="1"/>
  <c r="AX203" i="1"/>
  <c r="BK203" i="1" s="1"/>
  <c r="AY203" i="1"/>
  <c r="AZ203" i="1"/>
  <c r="BA203" i="1"/>
  <c r="BB203" i="1"/>
  <c r="BC203" i="1"/>
  <c r="BD203" i="1"/>
  <c r="BP203" i="1" s="1"/>
  <c r="BE203" i="1"/>
  <c r="BF203" i="1"/>
  <c r="BG203" i="1"/>
  <c r="BJ203" i="1"/>
  <c r="AC203" i="1"/>
  <c r="BN203" i="1"/>
  <c r="AG203" i="1"/>
  <c r="BR203" i="1"/>
  <c r="N204" i="1"/>
  <c r="O204" i="1"/>
  <c r="P204" i="1"/>
  <c r="Q204" i="1"/>
  <c r="AA204" i="1" s="1"/>
  <c r="R204" i="1"/>
  <c r="S204" i="1"/>
  <c r="T204" i="1"/>
  <c r="U204" i="1"/>
  <c r="AG204" i="1" s="1"/>
  <c r="V204" i="1"/>
  <c r="W204" i="1"/>
  <c r="AX204" i="1"/>
  <c r="BP204" i="1" s="1"/>
  <c r="AY204" i="1"/>
  <c r="AZ204" i="1"/>
  <c r="BA204" i="1"/>
  <c r="BB204" i="1"/>
  <c r="BN204" i="1" s="1"/>
  <c r="BC204" i="1"/>
  <c r="BD204" i="1"/>
  <c r="BE204" i="1"/>
  <c r="BF204" i="1"/>
  <c r="BR204" i="1" s="1"/>
  <c r="BG204" i="1"/>
  <c r="AE204" i="1"/>
  <c r="AI204" i="1"/>
  <c r="N205" i="1"/>
  <c r="O205" i="1"/>
  <c r="AC205" i="1" s="1"/>
  <c r="P205" i="1"/>
  <c r="Q205" i="1"/>
  <c r="R205" i="1"/>
  <c r="S205" i="1"/>
  <c r="T205" i="1"/>
  <c r="U205" i="1"/>
  <c r="V205" i="1"/>
  <c r="W205" i="1"/>
  <c r="AI205" i="1" s="1"/>
  <c r="AX205" i="1"/>
  <c r="AY205" i="1"/>
  <c r="AZ205" i="1"/>
  <c r="BR205" i="1" s="1"/>
  <c r="BA205" i="1"/>
  <c r="BB205" i="1"/>
  <c r="BC205" i="1"/>
  <c r="BD205" i="1"/>
  <c r="BP205" i="1" s="1"/>
  <c r="BE205" i="1"/>
  <c r="BF205" i="1"/>
  <c r="BG205" i="1"/>
  <c r="BJ205" i="1"/>
  <c r="BN205" i="1"/>
  <c r="AG205" i="1"/>
  <c r="N206" i="1"/>
  <c r="O206" i="1"/>
  <c r="P206" i="1"/>
  <c r="Q206" i="1"/>
  <c r="R206" i="1"/>
  <c r="S206" i="1"/>
  <c r="T206" i="1"/>
  <c r="U206" i="1"/>
  <c r="AG206" i="1" s="1"/>
  <c r="V206" i="1"/>
  <c r="W206" i="1"/>
  <c r="AX206" i="1"/>
  <c r="AY206" i="1"/>
  <c r="AZ206" i="1"/>
  <c r="BA206" i="1"/>
  <c r="BB206" i="1"/>
  <c r="BC206" i="1"/>
  <c r="BD206" i="1"/>
  <c r="BE206" i="1"/>
  <c r="BF206" i="1"/>
  <c r="BR206" i="1" s="1"/>
  <c r="BG206" i="1"/>
  <c r="BL206" i="1"/>
  <c r="BP206" i="1"/>
  <c r="N207" i="1"/>
  <c r="O207" i="1"/>
  <c r="AC207" i="1" s="1"/>
  <c r="P207" i="1"/>
  <c r="Q207" i="1"/>
  <c r="R207" i="1"/>
  <c r="S207" i="1"/>
  <c r="T207" i="1"/>
  <c r="U207" i="1"/>
  <c r="V207" i="1"/>
  <c r="W207" i="1"/>
  <c r="AI207" i="1" s="1"/>
  <c r="AX207" i="1"/>
  <c r="AY207" i="1"/>
  <c r="AZ207" i="1"/>
  <c r="BR207" i="1" s="1"/>
  <c r="BA207" i="1"/>
  <c r="BB207" i="1"/>
  <c r="BC207" i="1"/>
  <c r="BD207" i="1"/>
  <c r="BP207" i="1" s="1"/>
  <c r="BE207" i="1"/>
  <c r="BF207" i="1"/>
  <c r="BG207" i="1"/>
  <c r="BJ207" i="1"/>
  <c r="AG207" i="1"/>
  <c r="N208" i="1"/>
  <c r="Z208" i="1" s="1"/>
  <c r="O208" i="1"/>
  <c r="P208" i="1"/>
  <c r="Q208" i="1"/>
  <c r="R208" i="1"/>
  <c r="S208" i="1"/>
  <c r="T208" i="1"/>
  <c r="U208" i="1"/>
  <c r="AG208" i="1" s="1"/>
  <c r="V208" i="1"/>
  <c r="W208" i="1"/>
  <c r="AX208" i="1"/>
  <c r="AY208" i="1"/>
  <c r="AZ208" i="1"/>
  <c r="BA208" i="1"/>
  <c r="BB208" i="1"/>
  <c r="BC208" i="1"/>
  <c r="BD208" i="1"/>
  <c r="BE208" i="1"/>
  <c r="BF208" i="1"/>
  <c r="BR208" i="1" s="1"/>
  <c r="BG208" i="1"/>
  <c r="AA208" i="1"/>
  <c r="BL208" i="1"/>
  <c r="AE208" i="1"/>
  <c r="BP208" i="1"/>
  <c r="AI208" i="1"/>
  <c r="N209" i="1"/>
  <c r="O209" i="1"/>
  <c r="P209" i="1"/>
  <c r="Q209" i="1"/>
  <c r="R209" i="1"/>
  <c r="S209" i="1"/>
  <c r="T209" i="1"/>
  <c r="U209" i="1"/>
  <c r="V209" i="1"/>
  <c r="W209" i="1"/>
  <c r="AI209" i="1" s="1"/>
  <c r="AX209" i="1"/>
  <c r="BK209" i="1" s="1"/>
  <c r="AY209" i="1"/>
  <c r="AZ209" i="1"/>
  <c r="BA209" i="1"/>
  <c r="BB209" i="1"/>
  <c r="BC209" i="1"/>
  <c r="BD209" i="1"/>
  <c r="BP209" i="1" s="1"/>
  <c r="BE209" i="1"/>
  <c r="BF209" i="1"/>
  <c r="BG209" i="1"/>
  <c r="BJ209" i="1"/>
  <c r="BN209" i="1"/>
  <c r="BR209" i="1"/>
  <c r="N210" i="1"/>
  <c r="O210" i="1"/>
  <c r="P210" i="1"/>
  <c r="Q210" i="1"/>
  <c r="R210" i="1"/>
  <c r="S210" i="1"/>
  <c r="T210" i="1"/>
  <c r="U210" i="1"/>
  <c r="AG210" i="1" s="1"/>
  <c r="V210" i="1"/>
  <c r="W210" i="1"/>
  <c r="AX210" i="1"/>
  <c r="BP210" i="1" s="1"/>
  <c r="AY210" i="1"/>
  <c r="AZ210" i="1"/>
  <c r="BA210" i="1"/>
  <c r="BB210" i="1"/>
  <c r="BC210" i="1"/>
  <c r="BD210" i="1"/>
  <c r="BE210" i="1"/>
  <c r="BF210" i="1"/>
  <c r="BR210" i="1" s="1"/>
  <c r="BG210" i="1"/>
  <c r="AA210" i="1"/>
  <c r="BL210" i="1"/>
  <c r="AE210" i="1"/>
  <c r="AI210" i="1"/>
  <c r="N211" i="1"/>
  <c r="O211" i="1"/>
  <c r="P211" i="1"/>
  <c r="Q211" i="1"/>
  <c r="R211" i="1"/>
  <c r="S211" i="1"/>
  <c r="T211" i="1"/>
  <c r="U211" i="1"/>
  <c r="V211" i="1"/>
  <c r="W211" i="1"/>
  <c r="AI211" i="1" s="1"/>
  <c r="AX211" i="1"/>
  <c r="BK211" i="1" s="1"/>
  <c r="AY211" i="1"/>
  <c r="AZ211" i="1"/>
  <c r="BA211" i="1"/>
  <c r="BB211" i="1"/>
  <c r="BC211" i="1"/>
  <c r="BD211" i="1"/>
  <c r="BP211" i="1" s="1"/>
  <c r="BE211" i="1"/>
  <c r="BF211" i="1"/>
  <c r="BG211" i="1"/>
  <c r="BJ211" i="1"/>
  <c r="AC211" i="1"/>
  <c r="BN211" i="1"/>
  <c r="AG211" i="1"/>
  <c r="BR211" i="1"/>
  <c r="N212" i="1"/>
  <c r="O212" i="1"/>
  <c r="P212" i="1"/>
  <c r="Q212" i="1"/>
  <c r="AA212" i="1" s="1"/>
  <c r="R212" i="1"/>
  <c r="S212" i="1"/>
  <c r="T212" i="1"/>
  <c r="U212" i="1"/>
  <c r="AG212" i="1" s="1"/>
  <c r="V212" i="1"/>
  <c r="W212" i="1"/>
  <c r="AX212" i="1"/>
  <c r="AY212" i="1"/>
  <c r="AZ212" i="1"/>
  <c r="BA212" i="1"/>
  <c r="BB212" i="1"/>
  <c r="BN212" i="1" s="1"/>
  <c r="BC212" i="1"/>
  <c r="BD212" i="1"/>
  <c r="BE212" i="1"/>
  <c r="BF212" i="1"/>
  <c r="BR212" i="1" s="1"/>
  <c r="BG212" i="1"/>
  <c r="AE212" i="1"/>
  <c r="AI212" i="1"/>
  <c r="N213" i="1"/>
  <c r="O213" i="1"/>
  <c r="P213" i="1"/>
  <c r="Q213" i="1"/>
  <c r="R213" i="1"/>
  <c r="S213" i="1"/>
  <c r="AC213" i="1" s="1"/>
  <c r="T213" i="1"/>
  <c r="U213" i="1"/>
  <c r="V213" i="1"/>
  <c r="W213" i="1"/>
  <c r="AI213" i="1" s="1"/>
  <c r="AX213" i="1"/>
  <c r="AY213" i="1"/>
  <c r="AZ213" i="1"/>
  <c r="BR213" i="1" s="1"/>
  <c r="BA213" i="1"/>
  <c r="BB213" i="1"/>
  <c r="BC213" i="1"/>
  <c r="BD213" i="1"/>
  <c r="BP213" i="1" s="1"/>
  <c r="BE213" i="1"/>
  <c r="BF213" i="1"/>
  <c r="BG213" i="1"/>
  <c r="BJ213" i="1"/>
  <c r="BN213" i="1"/>
  <c r="AG213" i="1"/>
  <c r="N214" i="1"/>
  <c r="O214" i="1"/>
  <c r="P214" i="1"/>
  <c r="Q214" i="1"/>
  <c r="AI214" i="1" s="1"/>
  <c r="R214" i="1"/>
  <c r="S214" i="1"/>
  <c r="T214" i="1"/>
  <c r="U214" i="1"/>
  <c r="AG214" i="1" s="1"/>
  <c r="V214" i="1"/>
  <c r="W214" i="1"/>
  <c r="AX214" i="1"/>
  <c r="AY214" i="1"/>
  <c r="AZ214" i="1"/>
  <c r="BA214" i="1"/>
  <c r="BB214" i="1"/>
  <c r="BC214" i="1"/>
  <c r="BD214" i="1"/>
  <c r="BE214" i="1"/>
  <c r="BF214" i="1"/>
  <c r="BR214" i="1" s="1"/>
  <c r="BG214" i="1"/>
  <c r="BL214" i="1"/>
  <c r="AE214" i="1"/>
  <c r="BP214" i="1"/>
  <c r="N215" i="1"/>
  <c r="O215" i="1"/>
  <c r="AC215" i="1" s="1"/>
  <c r="P215" i="1"/>
  <c r="Q215" i="1"/>
  <c r="R215" i="1"/>
  <c r="S215" i="1"/>
  <c r="T215" i="1"/>
  <c r="U215" i="1"/>
  <c r="V215" i="1"/>
  <c r="W215" i="1"/>
  <c r="AI215" i="1" s="1"/>
  <c r="AX215" i="1"/>
  <c r="AY215" i="1"/>
  <c r="AZ215" i="1"/>
  <c r="BA215" i="1"/>
  <c r="BB215" i="1"/>
  <c r="BC215" i="1"/>
  <c r="BD215" i="1"/>
  <c r="BP215" i="1" s="1"/>
  <c r="BE215" i="1"/>
  <c r="BF215" i="1"/>
  <c r="BG215" i="1"/>
  <c r="BJ215" i="1"/>
  <c r="AG215" i="1"/>
  <c r="N216" i="1"/>
  <c r="Z216" i="1" s="1"/>
  <c r="O216" i="1"/>
  <c r="P216" i="1"/>
  <c r="Q216" i="1"/>
  <c r="R216" i="1"/>
  <c r="S216" i="1"/>
  <c r="T216" i="1"/>
  <c r="U216" i="1"/>
  <c r="AG216" i="1" s="1"/>
  <c r="V216" i="1"/>
  <c r="W216" i="1"/>
  <c r="AX216" i="1"/>
  <c r="AY216" i="1"/>
  <c r="AZ216" i="1"/>
  <c r="BA216" i="1"/>
  <c r="BB216" i="1"/>
  <c r="BC216" i="1"/>
  <c r="BD216" i="1"/>
  <c r="BE216" i="1"/>
  <c r="BF216" i="1"/>
  <c r="BR216" i="1" s="1"/>
  <c r="BG216" i="1"/>
  <c r="AA216" i="1"/>
  <c r="BL216" i="1"/>
  <c r="AE216" i="1"/>
  <c r="BP216" i="1"/>
  <c r="AI216" i="1"/>
  <c r="N217" i="1"/>
  <c r="O217" i="1"/>
  <c r="P217" i="1"/>
  <c r="Q217" i="1"/>
  <c r="R217" i="1"/>
  <c r="S217" i="1"/>
  <c r="AE217" i="1" s="1"/>
  <c r="T217" i="1"/>
  <c r="U217" i="1"/>
  <c r="V217" i="1"/>
  <c r="W217" i="1"/>
  <c r="AI217" i="1" s="1"/>
  <c r="AX217" i="1"/>
  <c r="BK217" i="1" s="1"/>
  <c r="AY217" i="1"/>
  <c r="AZ217" i="1"/>
  <c r="BA217" i="1"/>
  <c r="BB217" i="1"/>
  <c r="BC217" i="1"/>
  <c r="BD217" i="1"/>
  <c r="BP217" i="1" s="1"/>
  <c r="BE217" i="1"/>
  <c r="BF217" i="1"/>
  <c r="BG217" i="1"/>
  <c r="BJ217" i="1"/>
  <c r="BN217" i="1"/>
  <c r="AG217" i="1"/>
  <c r="BR217" i="1"/>
  <c r="N218" i="1"/>
  <c r="O218" i="1"/>
  <c r="P218" i="1"/>
  <c r="Q218" i="1"/>
  <c r="R218" i="1"/>
  <c r="S218" i="1"/>
  <c r="T218" i="1"/>
  <c r="U218" i="1"/>
  <c r="AG218" i="1" s="1"/>
  <c r="V218" i="1"/>
  <c r="W218" i="1"/>
  <c r="AX218" i="1"/>
  <c r="BP218" i="1" s="1"/>
  <c r="AY218" i="1"/>
  <c r="AZ218" i="1"/>
  <c r="BA218" i="1"/>
  <c r="BB218" i="1"/>
  <c r="BC218" i="1"/>
  <c r="BD218" i="1"/>
  <c r="BE218" i="1"/>
  <c r="BF218" i="1"/>
  <c r="BR218" i="1" s="1"/>
  <c r="BG218" i="1"/>
  <c r="BL218" i="1"/>
  <c r="AE218" i="1"/>
  <c r="AI218" i="1"/>
  <c r="N219" i="1"/>
  <c r="O219" i="1"/>
  <c r="P219" i="1"/>
  <c r="Q219" i="1"/>
  <c r="R219" i="1"/>
  <c r="S219" i="1"/>
  <c r="T219" i="1"/>
  <c r="U219" i="1"/>
  <c r="V219" i="1"/>
  <c r="W219" i="1"/>
  <c r="AI219" i="1" s="1"/>
  <c r="AX219" i="1"/>
  <c r="BK219" i="1" s="1"/>
  <c r="AY219" i="1"/>
  <c r="AZ219" i="1"/>
  <c r="BA219" i="1"/>
  <c r="BB219" i="1"/>
  <c r="BC219" i="1"/>
  <c r="BD219" i="1"/>
  <c r="BP219" i="1" s="1"/>
  <c r="BE219" i="1"/>
  <c r="BF219" i="1"/>
  <c r="BG219" i="1"/>
  <c r="BJ219" i="1"/>
  <c r="AC219" i="1"/>
  <c r="BN219" i="1"/>
  <c r="AG219" i="1"/>
  <c r="BR219" i="1"/>
  <c r="N220" i="1"/>
  <c r="O220" i="1"/>
  <c r="P220" i="1"/>
  <c r="Q220" i="1"/>
  <c r="AA220" i="1" s="1"/>
  <c r="R220" i="1"/>
  <c r="S220" i="1"/>
  <c r="T220" i="1"/>
  <c r="U220" i="1"/>
  <c r="AG220" i="1" s="1"/>
  <c r="V220" i="1"/>
  <c r="W220" i="1"/>
  <c r="AX220" i="1"/>
  <c r="BL220" i="1" s="1"/>
  <c r="AY220" i="1"/>
  <c r="AZ220" i="1"/>
  <c r="BA220" i="1"/>
  <c r="BB220" i="1"/>
  <c r="BN220" i="1" s="1"/>
  <c r="BC220" i="1"/>
  <c r="BD220" i="1"/>
  <c r="BE220" i="1"/>
  <c r="BF220" i="1"/>
  <c r="BR220" i="1" s="1"/>
  <c r="BG220" i="1"/>
  <c r="AE220" i="1"/>
  <c r="AI220" i="1"/>
  <c r="N221" i="1"/>
  <c r="O221" i="1"/>
  <c r="AC221" i="1" s="1"/>
  <c r="P221" i="1"/>
  <c r="Q221" i="1"/>
  <c r="R221" i="1"/>
  <c r="S221" i="1"/>
  <c r="T221" i="1"/>
  <c r="U221" i="1"/>
  <c r="V221" i="1"/>
  <c r="W221" i="1"/>
  <c r="AI221" i="1" s="1"/>
  <c r="AX221" i="1"/>
  <c r="AY221" i="1"/>
  <c r="AZ221" i="1"/>
  <c r="BR221" i="1" s="1"/>
  <c r="BA221" i="1"/>
  <c r="BB221" i="1"/>
  <c r="BC221" i="1"/>
  <c r="BD221" i="1"/>
  <c r="BP221" i="1" s="1"/>
  <c r="BE221" i="1"/>
  <c r="BF221" i="1"/>
  <c r="BG221" i="1"/>
  <c r="BJ221" i="1"/>
  <c r="BN221" i="1"/>
  <c r="AG221" i="1"/>
  <c r="N222" i="1"/>
  <c r="O222" i="1"/>
  <c r="P222" i="1"/>
  <c r="Q222" i="1"/>
  <c r="AI222" i="1" s="1"/>
  <c r="R222" i="1"/>
  <c r="S222" i="1"/>
  <c r="T222" i="1"/>
  <c r="U222" i="1"/>
  <c r="V222" i="1"/>
  <c r="W222" i="1"/>
  <c r="AX222" i="1"/>
  <c r="AY222" i="1"/>
  <c r="AZ222" i="1"/>
  <c r="BA222" i="1"/>
  <c r="BB222" i="1"/>
  <c r="BC222" i="1"/>
  <c r="BD222" i="1"/>
  <c r="BE222" i="1"/>
  <c r="BF222" i="1"/>
  <c r="BR222" i="1" s="1"/>
  <c r="BG222" i="1"/>
  <c r="BL222" i="1"/>
  <c r="BP222" i="1"/>
  <c r="N223" i="1"/>
  <c r="O223" i="1"/>
  <c r="AC223" i="1" s="1"/>
  <c r="P223" i="1"/>
  <c r="Q223" i="1"/>
  <c r="R223" i="1"/>
  <c r="S223" i="1"/>
  <c r="T223" i="1"/>
  <c r="U223" i="1"/>
  <c r="V223" i="1"/>
  <c r="W223" i="1"/>
  <c r="AI223" i="1" s="1"/>
  <c r="AX223" i="1"/>
  <c r="AY223" i="1"/>
  <c r="AZ223" i="1"/>
  <c r="BA223" i="1"/>
  <c r="BB223" i="1"/>
  <c r="BC223" i="1"/>
  <c r="BD223" i="1"/>
  <c r="BP223" i="1" s="1"/>
  <c r="BE223" i="1"/>
  <c r="BF223" i="1"/>
  <c r="BG223" i="1"/>
  <c r="AG223" i="1"/>
  <c r="N224" i="1"/>
  <c r="Z224" i="1" s="1"/>
  <c r="O224" i="1"/>
  <c r="P224" i="1"/>
  <c r="Q224" i="1"/>
  <c r="R224" i="1"/>
  <c r="S224" i="1"/>
  <c r="T224" i="1"/>
  <c r="U224" i="1"/>
  <c r="AG224" i="1" s="1"/>
  <c r="V224" i="1"/>
  <c r="W224" i="1"/>
  <c r="AX224" i="1"/>
  <c r="AY224" i="1"/>
  <c r="AZ224" i="1"/>
  <c r="BA224" i="1"/>
  <c r="BB224" i="1"/>
  <c r="BC224" i="1"/>
  <c r="BD224" i="1"/>
  <c r="BE224" i="1"/>
  <c r="BF224" i="1"/>
  <c r="BR224" i="1" s="1"/>
  <c r="BG224" i="1"/>
  <c r="AA224" i="1"/>
  <c r="BL224" i="1"/>
  <c r="AE224" i="1"/>
  <c r="BP224" i="1"/>
  <c r="AI224" i="1"/>
  <c r="N225" i="1"/>
  <c r="O225" i="1"/>
  <c r="P225" i="1"/>
  <c r="Q225" i="1"/>
  <c r="R225" i="1"/>
  <c r="S225" i="1"/>
  <c r="AE225" i="1" s="1"/>
  <c r="T225" i="1"/>
  <c r="U225" i="1"/>
  <c r="V225" i="1"/>
  <c r="W225" i="1"/>
  <c r="AI225" i="1" s="1"/>
  <c r="AX225" i="1"/>
  <c r="BK225" i="1" s="1"/>
  <c r="AY225" i="1"/>
  <c r="AZ225" i="1"/>
  <c r="BA225" i="1"/>
  <c r="BB225" i="1"/>
  <c r="BC225" i="1"/>
  <c r="BD225" i="1"/>
  <c r="BP225" i="1" s="1"/>
  <c r="BE225" i="1"/>
  <c r="BF225" i="1"/>
  <c r="BG225" i="1"/>
  <c r="BJ225" i="1"/>
  <c r="BN225" i="1"/>
  <c r="AG225" i="1"/>
  <c r="BR225" i="1"/>
  <c r="N226" i="1"/>
  <c r="O226" i="1"/>
  <c r="P226" i="1"/>
  <c r="Q226" i="1"/>
  <c r="R226" i="1"/>
  <c r="S226" i="1"/>
  <c r="T226" i="1"/>
  <c r="U226" i="1"/>
  <c r="AG226" i="1" s="1"/>
  <c r="V226" i="1"/>
  <c r="W226" i="1"/>
  <c r="AX226" i="1"/>
  <c r="BP226" i="1" s="1"/>
  <c r="AY226" i="1"/>
  <c r="AZ226" i="1"/>
  <c r="BA226" i="1"/>
  <c r="BB226" i="1"/>
  <c r="BC226" i="1"/>
  <c r="BD226" i="1"/>
  <c r="BE226" i="1"/>
  <c r="BF226" i="1"/>
  <c r="BR226" i="1" s="1"/>
  <c r="BG226" i="1"/>
  <c r="AA226" i="1"/>
  <c r="BL226" i="1"/>
  <c r="AE226" i="1"/>
  <c r="AI226" i="1"/>
  <c r="N227" i="1"/>
  <c r="O227" i="1"/>
  <c r="P227" i="1"/>
  <c r="Q227" i="1"/>
  <c r="R227" i="1"/>
  <c r="S227" i="1"/>
  <c r="T227" i="1"/>
  <c r="U227" i="1"/>
  <c r="V227" i="1"/>
  <c r="W227" i="1"/>
  <c r="AI227" i="1" s="1"/>
  <c r="AX227" i="1"/>
  <c r="BK227" i="1" s="1"/>
  <c r="AY227" i="1"/>
  <c r="AZ227" i="1"/>
  <c r="BA227" i="1"/>
  <c r="BB227" i="1"/>
  <c r="BC227" i="1"/>
  <c r="BD227" i="1"/>
  <c r="BP227" i="1" s="1"/>
  <c r="BE227" i="1"/>
  <c r="BF227" i="1"/>
  <c r="BG227" i="1"/>
  <c r="BJ227" i="1"/>
  <c r="AC227" i="1"/>
  <c r="BN227" i="1"/>
  <c r="AG227" i="1"/>
  <c r="BR227" i="1"/>
  <c r="N228" i="1"/>
  <c r="O228" i="1"/>
  <c r="P228" i="1"/>
  <c r="Q228" i="1"/>
  <c r="AA228" i="1" s="1"/>
  <c r="R228" i="1"/>
  <c r="S228" i="1"/>
  <c r="T228" i="1"/>
  <c r="U228" i="1"/>
  <c r="AG228" i="1" s="1"/>
  <c r="V228" i="1"/>
  <c r="W228" i="1"/>
  <c r="AX228" i="1"/>
  <c r="BL228" i="1" s="1"/>
  <c r="AY228" i="1"/>
  <c r="AZ228" i="1"/>
  <c r="BA228" i="1"/>
  <c r="BB228" i="1"/>
  <c r="BN228" i="1" s="1"/>
  <c r="BC228" i="1"/>
  <c r="BD228" i="1"/>
  <c r="BE228" i="1"/>
  <c r="BF228" i="1"/>
  <c r="BR228" i="1" s="1"/>
  <c r="BG228" i="1"/>
  <c r="AE228" i="1"/>
  <c r="AI228" i="1"/>
  <c r="N229" i="1"/>
  <c r="O229" i="1"/>
  <c r="P229" i="1"/>
  <c r="Q229" i="1"/>
  <c r="R229" i="1"/>
  <c r="S229" i="1"/>
  <c r="AC229" i="1" s="1"/>
  <c r="T229" i="1"/>
  <c r="U229" i="1"/>
  <c r="V229" i="1"/>
  <c r="W229" i="1"/>
  <c r="AI229" i="1" s="1"/>
  <c r="AX229" i="1"/>
  <c r="AY229" i="1"/>
  <c r="AZ229" i="1"/>
  <c r="BR229" i="1" s="1"/>
  <c r="BA229" i="1"/>
  <c r="BB229" i="1"/>
  <c r="BC229" i="1"/>
  <c r="BD229" i="1"/>
  <c r="BP229" i="1" s="1"/>
  <c r="BE229" i="1"/>
  <c r="BF229" i="1"/>
  <c r="BG229" i="1"/>
  <c r="BJ229" i="1"/>
  <c r="BN229" i="1"/>
  <c r="AG229" i="1"/>
  <c r="N230" i="1"/>
  <c r="O230" i="1"/>
  <c r="P230" i="1"/>
  <c r="Q230" i="1"/>
  <c r="AI230" i="1" s="1"/>
  <c r="R230" i="1"/>
  <c r="S230" i="1"/>
  <c r="T230" i="1"/>
  <c r="U230" i="1"/>
  <c r="AG230" i="1" s="1"/>
  <c r="V230" i="1"/>
  <c r="W230" i="1"/>
  <c r="AX230" i="1"/>
  <c r="AY230" i="1"/>
  <c r="AZ230" i="1"/>
  <c r="BA230" i="1"/>
  <c r="BB230" i="1"/>
  <c r="BC230" i="1"/>
  <c r="BD230" i="1"/>
  <c r="BE230" i="1"/>
  <c r="BF230" i="1"/>
  <c r="BR230" i="1" s="1"/>
  <c r="BG230" i="1"/>
  <c r="BL230" i="1"/>
  <c r="BP230" i="1"/>
  <c r="N231" i="1"/>
  <c r="O231" i="1"/>
  <c r="AC231" i="1" s="1"/>
  <c r="P231" i="1"/>
  <c r="Q231" i="1"/>
  <c r="R231" i="1"/>
  <c r="S231" i="1"/>
  <c r="T231" i="1"/>
  <c r="U231" i="1"/>
  <c r="V231" i="1"/>
  <c r="W231" i="1"/>
  <c r="AI231" i="1" s="1"/>
  <c r="AX231" i="1"/>
  <c r="AY231" i="1"/>
  <c r="AZ231" i="1"/>
  <c r="BA231" i="1"/>
  <c r="BB231" i="1"/>
  <c r="BC231" i="1"/>
  <c r="BD231" i="1"/>
  <c r="BP231" i="1" s="1"/>
  <c r="BE231" i="1"/>
  <c r="BF231" i="1"/>
  <c r="BG231" i="1"/>
  <c r="AG231" i="1"/>
  <c r="N232" i="1"/>
  <c r="Z232" i="1" s="1"/>
  <c r="O232" i="1"/>
  <c r="P232" i="1"/>
  <c r="Q232" i="1"/>
  <c r="R232" i="1"/>
  <c r="S232" i="1"/>
  <c r="T232" i="1"/>
  <c r="U232" i="1"/>
  <c r="AG232" i="1" s="1"/>
  <c r="V232" i="1"/>
  <c r="W232" i="1"/>
  <c r="AX232" i="1"/>
  <c r="AY232" i="1"/>
  <c r="AZ232" i="1"/>
  <c r="BA232" i="1"/>
  <c r="BB232" i="1"/>
  <c r="BC232" i="1"/>
  <c r="BD232" i="1"/>
  <c r="BE232" i="1"/>
  <c r="BF232" i="1"/>
  <c r="BR232" i="1" s="1"/>
  <c r="BG232" i="1"/>
  <c r="AA232" i="1"/>
  <c r="BL232" i="1"/>
  <c r="AE232" i="1"/>
  <c r="BP232" i="1"/>
  <c r="AI232" i="1"/>
  <c r="N233" i="1"/>
  <c r="O233" i="1"/>
  <c r="P233" i="1"/>
  <c r="Q233" i="1"/>
  <c r="R233" i="1"/>
  <c r="S233" i="1"/>
  <c r="AE233" i="1" s="1"/>
  <c r="T233" i="1"/>
  <c r="U233" i="1"/>
  <c r="V233" i="1"/>
  <c r="W233" i="1"/>
  <c r="AI233" i="1" s="1"/>
  <c r="AX233" i="1"/>
  <c r="BK233" i="1" s="1"/>
  <c r="AY233" i="1"/>
  <c r="AZ233" i="1"/>
  <c r="BA233" i="1"/>
  <c r="BB233" i="1"/>
  <c r="BC233" i="1"/>
  <c r="BD233" i="1"/>
  <c r="BP233" i="1" s="1"/>
  <c r="BE233" i="1"/>
  <c r="BF233" i="1"/>
  <c r="BG233" i="1"/>
  <c r="BJ233" i="1"/>
  <c r="BN233" i="1"/>
  <c r="AG233" i="1"/>
  <c r="BR233" i="1"/>
  <c r="N234" i="1"/>
  <c r="O234" i="1"/>
  <c r="P234" i="1"/>
  <c r="Q234" i="1"/>
  <c r="R234" i="1"/>
  <c r="S234" i="1"/>
  <c r="T234" i="1"/>
  <c r="U234" i="1"/>
  <c r="AG234" i="1" s="1"/>
  <c r="V234" i="1"/>
  <c r="W234" i="1"/>
  <c r="AX234" i="1"/>
  <c r="BP234" i="1" s="1"/>
  <c r="AY234" i="1"/>
  <c r="AZ234" i="1"/>
  <c r="BA234" i="1"/>
  <c r="BB234" i="1"/>
  <c r="BC234" i="1"/>
  <c r="BD234" i="1"/>
  <c r="BE234" i="1"/>
  <c r="BF234" i="1"/>
  <c r="BR234" i="1" s="1"/>
  <c r="BG234" i="1"/>
  <c r="AA234" i="1"/>
  <c r="BL234" i="1"/>
  <c r="AE234" i="1"/>
  <c r="AI234" i="1"/>
  <c r="N235" i="1"/>
  <c r="O235" i="1"/>
  <c r="P235" i="1"/>
  <c r="Q235" i="1"/>
  <c r="R235" i="1"/>
  <c r="S235" i="1"/>
  <c r="T235" i="1"/>
  <c r="U235" i="1"/>
  <c r="V235" i="1"/>
  <c r="W235" i="1"/>
  <c r="AI235" i="1" s="1"/>
  <c r="AX235" i="1"/>
  <c r="BK235" i="1" s="1"/>
  <c r="AY235" i="1"/>
  <c r="AZ235" i="1"/>
  <c r="BA235" i="1"/>
  <c r="BB235" i="1"/>
  <c r="BC235" i="1"/>
  <c r="BD235" i="1"/>
  <c r="BP235" i="1" s="1"/>
  <c r="BE235" i="1"/>
  <c r="BF235" i="1"/>
  <c r="BG235" i="1"/>
  <c r="BJ235" i="1"/>
  <c r="AC235" i="1"/>
  <c r="BN235" i="1"/>
  <c r="AG235" i="1"/>
  <c r="BR235" i="1"/>
  <c r="N236" i="1"/>
  <c r="O236" i="1"/>
  <c r="P236" i="1"/>
  <c r="Q236" i="1"/>
  <c r="AA236" i="1" s="1"/>
  <c r="R236" i="1"/>
  <c r="S236" i="1"/>
  <c r="T236" i="1"/>
  <c r="U236" i="1"/>
  <c r="AG236" i="1" s="1"/>
  <c r="V236" i="1"/>
  <c r="W236" i="1"/>
  <c r="AX236" i="1"/>
  <c r="BP236" i="1" s="1"/>
  <c r="AY236" i="1"/>
  <c r="AZ236" i="1"/>
  <c r="BA236" i="1"/>
  <c r="BB236" i="1"/>
  <c r="BN236" i="1" s="1"/>
  <c r="BC236" i="1"/>
  <c r="BD236" i="1"/>
  <c r="BE236" i="1"/>
  <c r="BF236" i="1"/>
  <c r="BR236" i="1" s="1"/>
  <c r="BG236" i="1"/>
  <c r="AE236" i="1"/>
  <c r="AI236" i="1"/>
  <c r="N237" i="1"/>
  <c r="O237" i="1"/>
  <c r="AC237" i="1" s="1"/>
  <c r="P237" i="1"/>
  <c r="Q237" i="1"/>
  <c r="R237" i="1"/>
  <c r="S237" i="1"/>
  <c r="T237" i="1"/>
  <c r="U237" i="1"/>
  <c r="V237" i="1"/>
  <c r="W237" i="1"/>
  <c r="AI237" i="1" s="1"/>
  <c r="AX237" i="1"/>
  <c r="AY237" i="1"/>
  <c r="AZ237" i="1"/>
  <c r="BR237" i="1" s="1"/>
  <c r="BA237" i="1"/>
  <c r="BB237" i="1"/>
  <c r="BC237" i="1"/>
  <c r="BD237" i="1"/>
  <c r="BP237" i="1" s="1"/>
  <c r="BE237" i="1"/>
  <c r="BF237" i="1"/>
  <c r="BG237" i="1"/>
  <c r="BJ237" i="1"/>
  <c r="BN237" i="1"/>
  <c r="AG237" i="1"/>
  <c r="N238" i="1"/>
  <c r="O238" i="1"/>
  <c r="P238" i="1"/>
  <c r="Q238" i="1"/>
  <c r="R238" i="1"/>
  <c r="S238" i="1"/>
  <c r="T238" i="1"/>
  <c r="U238" i="1"/>
  <c r="AG238" i="1" s="1"/>
  <c r="V238" i="1"/>
  <c r="W238" i="1"/>
  <c r="AX238" i="1"/>
  <c r="AY238" i="1"/>
  <c r="AZ238" i="1"/>
  <c r="BA238" i="1"/>
  <c r="BB238" i="1"/>
  <c r="BC238" i="1"/>
  <c r="BD238" i="1"/>
  <c r="BE238" i="1"/>
  <c r="BF238" i="1"/>
  <c r="BR238" i="1" s="1"/>
  <c r="BG238" i="1"/>
  <c r="BL238" i="1"/>
  <c r="AE238" i="1"/>
  <c r="BP238" i="1"/>
  <c r="N239" i="1"/>
  <c r="O239" i="1"/>
  <c r="AC239" i="1" s="1"/>
  <c r="P239" i="1"/>
  <c r="Q239" i="1"/>
  <c r="R239" i="1"/>
  <c r="S239" i="1"/>
  <c r="T239" i="1"/>
  <c r="U239" i="1"/>
  <c r="V239" i="1"/>
  <c r="W239" i="1"/>
  <c r="AI239" i="1" s="1"/>
  <c r="AX239" i="1"/>
  <c r="AY239" i="1"/>
  <c r="AZ239" i="1"/>
  <c r="BA239" i="1"/>
  <c r="BB239" i="1"/>
  <c r="BC239" i="1"/>
  <c r="BD239" i="1"/>
  <c r="BP239" i="1" s="1"/>
  <c r="BE239" i="1"/>
  <c r="BF239" i="1"/>
  <c r="BG239" i="1"/>
  <c r="BJ239" i="1"/>
  <c r="AG239" i="1"/>
  <c r="N240" i="1"/>
  <c r="Z240" i="1" s="1"/>
  <c r="O240" i="1"/>
  <c r="P240" i="1"/>
  <c r="Q240" i="1"/>
  <c r="R240" i="1"/>
  <c r="S240" i="1"/>
  <c r="T240" i="1"/>
  <c r="U240" i="1"/>
  <c r="AG240" i="1" s="1"/>
  <c r="V240" i="1"/>
  <c r="W240" i="1"/>
  <c r="AX240" i="1"/>
  <c r="AY240" i="1"/>
  <c r="AZ240" i="1"/>
  <c r="BA240" i="1"/>
  <c r="BB240" i="1"/>
  <c r="BC240" i="1"/>
  <c r="BD240" i="1"/>
  <c r="BE240" i="1"/>
  <c r="BF240" i="1"/>
  <c r="BR240" i="1" s="1"/>
  <c r="BG240" i="1"/>
  <c r="AA240" i="1"/>
  <c r="BL240" i="1"/>
  <c r="AE240" i="1"/>
  <c r="BP240" i="1"/>
  <c r="AI240" i="1"/>
  <c r="N241" i="1"/>
  <c r="O241" i="1"/>
  <c r="P241" i="1"/>
  <c r="Q241" i="1"/>
  <c r="R241" i="1"/>
  <c r="S241" i="1"/>
  <c r="AE241" i="1" s="1"/>
  <c r="T241" i="1"/>
  <c r="U241" i="1"/>
  <c r="V241" i="1"/>
  <c r="W241" i="1"/>
  <c r="AI241" i="1" s="1"/>
  <c r="AX241" i="1"/>
  <c r="BK241" i="1" s="1"/>
  <c r="AY241" i="1"/>
  <c r="AZ241" i="1"/>
  <c r="BA241" i="1"/>
  <c r="BB241" i="1"/>
  <c r="BC241" i="1"/>
  <c r="BD241" i="1"/>
  <c r="BP241" i="1" s="1"/>
  <c r="BE241" i="1"/>
  <c r="BF241" i="1"/>
  <c r="BG241" i="1"/>
  <c r="BJ241" i="1"/>
  <c r="BN241" i="1"/>
  <c r="AG241" i="1"/>
  <c r="BR241" i="1"/>
  <c r="N242" i="1"/>
  <c r="O242" i="1"/>
  <c r="P242" i="1"/>
  <c r="Q242" i="1"/>
  <c r="AA242" i="1" s="1"/>
  <c r="R242" i="1"/>
  <c r="S242" i="1"/>
  <c r="T242" i="1"/>
  <c r="U242" i="1"/>
  <c r="AG242" i="1" s="1"/>
  <c r="V242" i="1"/>
  <c r="W242" i="1"/>
  <c r="AX242" i="1"/>
  <c r="BP242" i="1" s="1"/>
  <c r="AY242" i="1"/>
  <c r="AZ242" i="1"/>
  <c r="BA242" i="1"/>
  <c r="BB242" i="1"/>
  <c r="BC242" i="1"/>
  <c r="BD242" i="1"/>
  <c r="BE242" i="1"/>
  <c r="BF242" i="1"/>
  <c r="BR242" i="1" s="1"/>
  <c r="BG242" i="1"/>
  <c r="BL242" i="1"/>
  <c r="AE242" i="1"/>
  <c r="AI242" i="1"/>
  <c r="N243" i="1"/>
  <c r="O243" i="1"/>
  <c r="P243" i="1"/>
  <c r="Q243" i="1"/>
  <c r="R243" i="1"/>
  <c r="S243" i="1"/>
  <c r="T243" i="1"/>
  <c r="U243" i="1"/>
  <c r="V243" i="1"/>
  <c r="W243" i="1"/>
  <c r="AI243" i="1" s="1"/>
  <c r="AX243" i="1"/>
  <c r="BK243" i="1" s="1"/>
  <c r="AY243" i="1"/>
  <c r="AZ243" i="1"/>
  <c r="BA243" i="1"/>
  <c r="BB243" i="1"/>
  <c r="BC243" i="1"/>
  <c r="BD243" i="1"/>
  <c r="BP243" i="1" s="1"/>
  <c r="BE243" i="1"/>
  <c r="BF243" i="1"/>
  <c r="BG243" i="1"/>
  <c r="BJ243" i="1"/>
  <c r="AC243" i="1"/>
  <c r="BN243" i="1"/>
  <c r="AG243" i="1"/>
  <c r="BR243" i="1"/>
  <c r="N244" i="1"/>
  <c r="O244" i="1"/>
  <c r="P244" i="1"/>
  <c r="Q244" i="1"/>
  <c r="AA244" i="1" s="1"/>
  <c r="R244" i="1"/>
  <c r="S244" i="1"/>
  <c r="T244" i="1"/>
  <c r="U244" i="1"/>
  <c r="AG244" i="1" s="1"/>
  <c r="V244" i="1"/>
  <c r="W244" i="1"/>
  <c r="AX244" i="1"/>
  <c r="BP244" i="1" s="1"/>
  <c r="AY244" i="1"/>
  <c r="AZ244" i="1"/>
  <c r="BA244" i="1"/>
  <c r="BB244" i="1"/>
  <c r="BN244" i="1" s="1"/>
  <c r="BC244" i="1"/>
  <c r="BD244" i="1"/>
  <c r="BE244" i="1"/>
  <c r="BF244" i="1"/>
  <c r="BR244" i="1" s="1"/>
  <c r="BG244" i="1"/>
  <c r="AE244" i="1"/>
  <c r="AI244" i="1"/>
  <c r="N245" i="1"/>
  <c r="O245" i="1"/>
  <c r="AC245" i="1" s="1"/>
  <c r="P245" i="1"/>
  <c r="Q245" i="1"/>
  <c r="R245" i="1"/>
  <c r="S245" i="1"/>
  <c r="T245" i="1"/>
  <c r="U245" i="1"/>
  <c r="V245" i="1"/>
  <c r="W245" i="1"/>
  <c r="AI245" i="1" s="1"/>
  <c r="AX245" i="1"/>
  <c r="AY245" i="1"/>
  <c r="AZ245" i="1"/>
  <c r="BR245" i="1" s="1"/>
  <c r="BA245" i="1"/>
  <c r="BB245" i="1"/>
  <c r="BC245" i="1"/>
  <c r="BD245" i="1"/>
  <c r="BP245" i="1" s="1"/>
  <c r="BE245" i="1"/>
  <c r="BF245" i="1"/>
  <c r="BG245" i="1"/>
  <c r="BJ245" i="1"/>
  <c r="BN245" i="1"/>
  <c r="AG245" i="1"/>
  <c r="N246" i="1"/>
  <c r="O246" i="1"/>
  <c r="P246" i="1"/>
  <c r="Q246" i="1"/>
  <c r="AI246" i="1" s="1"/>
  <c r="R246" i="1"/>
  <c r="S246" i="1"/>
  <c r="T246" i="1"/>
  <c r="U246" i="1"/>
  <c r="AG246" i="1" s="1"/>
  <c r="V246" i="1"/>
  <c r="W246" i="1"/>
  <c r="AX246" i="1"/>
  <c r="AY246" i="1"/>
  <c r="AZ246" i="1"/>
  <c r="BA246" i="1"/>
  <c r="BB246" i="1"/>
  <c r="BC246" i="1"/>
  <c r="BD246" i="1"/>
  <c r="BE246" i="1"/>
  <c r="BF246" i="1"/>
  <c r="BR246" i="1" s="1"/>
  <c r="BG246" i="1"/>
  <c r="BL246" i="1"/>
  <c r="BP246" i="1"/>
  <c r="N247" i="1"/>
  <c r="O247" i="1"/>
  <c r="AC247" i="1" s="1"/>
  <c r="P247" i="1"/>
  <c r="Q247" i="1"/>
  <c r="R247" i="1"/>
  <c r="S247" i="1"/>
  <c r="T247" i="1"/>
  <c r="U247" i="1"/>
  <c r="V247" i="1"/>
  <c r="W247" i="1"/>
  <c r="AI247" i="1" s="1"/>
  <c r="AX247" i="1"/>
  <c r="AY247" i="1"/>
  <c r="AZ247" i="1"/>
  <c r="BR247" i="1" s="1"/>
  <c r="BA247" i="1"/>
  <c r="BB247" i="1"/>
  <c r="BC247" i="1"/>
  <c r="BD247" i="1"/>
  <c r="BP247" i="1" s="1"/>
  <c r="BE247" i="1"/>
  <c r="BF247" i="1"/>
  <c r="BG247" i="1"/>
  <c r="AG247" i="1"/>
  <c r="N248" i="1"/>
  <c r="Z248" i="1" s="1"/>
  <c r="O248" i="1"/>
  <c r="P248" i="1"/>
  <c r="Q248" i="1"/>
  <c r="R248" i="1"/>
  <c r="S248" i="1"/>
  <c r="T248" i="1"/>
  <c r="U248" i="1"/>
  <c r="AG248" i="1" s="1"/>
  <c r="V248" i="1"/>
  <c r="W248" i="1"/>
  <c r="AX248" i="1"/>
  <c r="AY248" i="1"/>
  <c r="AZ248" i="1"/>
  <c r="BA248" i="1"/>
  <c r="BB248" i="1"/>
  <c r="BC248" i="1"/>
  <c r="BD248" i="1"/>
  <c r="BE248" i="1"/>
  <c r="BF248" i="1"/>
  <c r="BR248" i="1" s="1"/>
  <c r="BG248" i="1"/>
  <c r="AA248" i="1"/>
  <c r="BL248" i="1"/>
  <c r="AE248" i="1"/>
  <c r="BP248" i="1"/>
  <c r="AI248" i="1"/>
  <c r="N249" i="1"/>
  <c r="O249" i="1"/>
  <c r="P249" i="1"/>
  <c r="Q249" i="1"/>
  <c r="R249" i="1"/>
  <c r="S249" i="1"/>
  <c r="AE249" i="1" s="1"/>
  <c r="T249" i="1"/>
  <c r="U249" i="1"/>
  <c r="V249" i="1"/>
  <c r="W249" i="1"/>
  <c r="AI249" i="1" s="1"/>
  <c r="AX249" i="1"/>
  <c r="BK249" i="1" s="1"/>
  <c r="AY249" i="1"/>
  <c r="AZ249" i="1"/>
  <c r="BA249" i="1"/>
  <c r="BB249" i="1"/>
  <c r="BC249" i="1"/>
  <c r="BD249" i="1"/>
  <c r="BP249" i="1" s="1"/>
  <c r="BE249" i="1"/>
  <c r="BF249" i="1"/>
  <c r="BG249" i="1"/>
  <c r="BJ249" i="1"/>
  <c r="BN249" i="1"/>
  <c r="AG249" i="1"/>
  <c r="BR249" i="1"/>
  <c r="N250" i="1"/>
  <c r="O250" i="1"/>
  <c r="P250" i="1"/>
  <c r="Q250" i="1"/>
  <c r="AA250" i="1" s="1"/>
  <c r="R250" i="1"/>
  <c r="S250" i="1"/>
  <c r="T250" i="1"/>
  <c r="U250" i="1"/>
  <c r="AG250" i="1" s="1"/>
  <c r="V250" i="1"/>
  <c r="W250" i="1"/>
  <c r="AX250" i="1"/>
  <c r="BP250" i="1" s="1"/>
  <c r="AY250" i="1"/>
  <c r="AZ250" i="1"/>
  <c r="BA250" i="1"/>
  <c r="BB250" i="1"/>
  <c r="BC250" i="1"/>
  <c r="BD250" i="1"/>
  <c r="BE250" i="1"/>
  <c r="BF250" i="1"/>
  <c r="BR250" i="1" s="1"/>
  <c r="BG250" i="1"/>
  <c r="BL250" i="1"/>
  <c r="AE250" i="1"/>
  <c r="AI250" i="1"/>
  <c r="N251" i="1"/>
  <c r="O251" i="1"/>
  <c r="P251" i="1"/>
  <c r="Q251" i="1"/>
  <c r="R251" i="1"/>
  <c r="S251" i="1"/>
  <c r="T251" i="1"/>
  <c r="U251" i="1"/>
  <c r="V251" i="1"/>
  <c r="W251" i="1"/>
  <c r="AI251" i="1" s="1"/>
  <c r="AX251" i="1"/>
  <c r="BK251" i="1" s="1"/>
  <c r="AY251" i="1"/>
  <c r="AZ251" i="1"/>
  <c r="BA251" i="1"/>
  <c r="BB251" i="1"/>
  <c r="BC251" i="1"/>
  <c r="BD251" i="1"/>
  <c r="BP251" i="1" s="1"/>
  <c r="BE251" i="1"/>
  <c r="BF251" i="1"/>
  <c r="BG251" i="1"/>
  <c r="BJ251" i="1"/>
  <c r="AC251" i="1"/>
  <c r="BN251" i="1"/>
  <c r="AG251" i="1"/>
  <c r="BR251" i="1"/>
  <c r="N252" i="1"/>
  <c r="O252" i="1"/>
  <c r="P252" i="1"/>
  <c r="Q252" i="1"/>
  <c r="AA252" i="1" s="1"/>
  <c r="R252" i="1"/>
  <c r="S252" i="1"/>
  <c r="T252" i="1"/>
  <c r="U252" i="1"/>
  <c r="AG252" i="1" s="1"/>
  <c r="V252" i="1"/>
  <c r="W252" i="1"/>
  <c r="AX252" i="1"/>
  <c r="AY252" i="1"/>
  <c r="AZ252" i="1"/>
  <c r="BA252" i="1"/>
  <c r="BB252" i="1"/>
  <c r="BN252" i="1" s="1"/>
  <c r="BC252" i="1"/>
  <c r="BD252" i="1"/>
  <c r="BE252" i="1"/>
  <c r="BF252" i="1"/>
  <c r="BR252" i="1" s="1"/>
  <c r="BG252" i="1"/>
  <c r="AE252" i="1"/>
  <c r="AI252" i="1"/>
  <c r="N253" i="1"/>
  <c r="O253" i="1"/>
  <c r="AC253" i="1" s="1"/>
  <c r="P253" i="1"/>
  <c r="Q253" i="1"/>
  <c r="R253" i="1"/>
  <c r="S253" i="1"/>
  <c r="T253" i="1"/>
  <c r="U253" i="1"/>
  <c r="V253" i="1"/>
  <c r="W253" i="1"/>
  <c r="AI253" i="1" s="1"/>
  <c r="AX253" i="1"/>
  <c r="AY253" i="1"/>
  <c r="AZ253" i="1"/>
  <c r="BR253" i="1" s="1"/>
  <c r="BA253" i="1"/>
  <c r="BB253" i="1"/>
  <c r="BC253" i="1"/>
  <c r="BD253" i="1"/>
  <c r="BP253" i="1" s="1"/>
  <c r="BE253" i="1"/>
  <c r="BF253" i="1"/>
  <c r="BG253" i="1"/>
  <c r="BJ253" i="1"/>
  <c r="BN253" i="1"/>
  <c r="AG253" i="1"/>
  <c r="N254" i="1"/>
  <c r="O254" i="1"/>
  <c r="P254" i="1"/>
  <c r="Q254" i="1"/>
  <c r="AE254" i="1" s="1"/>
  <c r="R254" i="1"/>
  <c r="S254" i="1"/>
  <c r="T254" i="1"/>
  <c r="U254" i="1"/>
  <c r="AG254" i="1" s="1"/>
  <c r="V254" i="1"/>
  <c r="W254" i="1"/>
  <c r="AX254" i="1"/>
  <c r="AY254" i="1"/>
  <c r="AZ254" i="1"/>
  <c r="BA254" i="1"/>
  <c r="BB254" i="1"/>
  <c r="BC254" i="1"/>
  <c r="BD254" i="1"/>
  <c r="BE254" i="1"/>
  <c r="BF254" i="1"/>
  <c r="BR254" i="1" s="1"/>
  <c r="BG254" i="1"/>
  <c r="BL254" i="1"/>
  <c r="BP254" i="1"/>
  <c r="N255" i="1"/>
  <c r="O255" i="1"/>
  <c r="AC255" i="1" s="1"/>
  <c r="P255" i="1"/>
  <c r="Q255" i="1"/>
  <c r="R255" i="1"/>
  <c r="S255" i="1"/>
  <c r="T255" i="1"/>
  <c r="U255" i="1"/>
  <c r="V255" i="1"/>
  <c r="W255" i="1"/>
  <c r="AI255" i="1" s="1"/>
  <c r="AX255" i="1"/>
  <c r="AY255" i="1"/>
  <c r="AZ255" i="1"/>
  <c r="BN255" i="1" s="1"/>
  <c r="BA255" i="1"/>
  <c r="BB255" i="1"/>
  <c r="BC255" i="1"/>
  <c r="BD255" i="1"/>
  <c r="BP255" i="1" s="1"/>
  <c r="BE255" i="1"/>
  <c r="BF255" i="1"/>
  <c r="BG255" i="1"/>
  <c r="BJ255" i="1"/>
  <c r="AG255" i="1"/>
  <c r="N256" i="1"/>
  <c r="Z256" i="1" s="1"/>
  <c r="O256" i="1"/>
  <c r="P256" i="1"/>
  <c r="Q256" i="1"/>
  <c r="R256" i="1"/>
  <c r="S256" i="1"/>
  <c r="T256" i="1"/>
  <c r="U256" i="1"/>
  <c r="AG256" i="1" s="1"/>
  <c r="V256" i="1"/>
  <c r="W256" i="1"/>
  <c r="AX256" i="1"/>
  <c r="AY256" i="1"/>
  <c r="AZ256" i="1"/>
  <c r="BA256" i="1"/>
  <c r="BB256" i="1"/>
  <c r="BC256" i="1"/>
  <c r="BD256" i="1"/>
  <c r="BE256" i="1"/>
  <c r="BF256" i="1"/>
  <c r="BR256" i="1" s="1"/>
  <c r="BG256" i="1"/>
  <c r="AA256" i="1"/>
  <c r="BL256" i="1"/>
  <c r="AE256" i="1"/>
  <c r="BP256" i="1"/>
  <c r="AI256" i="1"/>
  <c r="N257" i="1"/>
  <c r="O257" i="1"/>
  <c r="P257" i="1"/>
  <c r="Q257" i="1"/>
  <c r="R257" i="1"/>
  <c r="S257" i="1"/>
  <c r="T257" i="1"/>
  <c r="U257" i="1"/>
  <c r="V257" i="1"/>
  <c r="W257" i="1"/>
  <c r="AI257" i="1" s="1"/>
  <c r="AX257" i="1"/>
  <c r="BK257" i="1" s="1"/>
  <c r="AY257" i="1"/>
  <c r="AZ257" i="1"/>
  <c r="BA257" i="1"/>
  <c r="BB257" i="1"/>
  <c r="BC257" i="1"/>
  <c r="BD257" i="1"/>
  <c r="BP257" i="1" s="1"/>
  <c r="BE257" i="1"/>
  <c r="BF257" i="1"/>
  <c r="BG257" i="1"/>
  <c r="BJ257" i="1"/>
  <c r="BN257" i="1"/>
  <c r="AG257" i="1"/>
  <c r="BR257" i="1"/>
  <c r="N258" i="1"/>
  <c r="O258" i="1"/>
  <c r="P258" i="1"/>
  <c r="Q258" i="1"/>
  <c r="AA258" i="1" s="1"/>
  <c r="R258" i="1"/>
  <c r="S258" i="1"/>
  <c r="T258" i="1"/>
  <c r="U258" i="1"/>
  <c r="AG258" i="1" s="1"/>
  <c r="V258" i="1"/>
  <c r="W258" i="1"/>
  <c r="AX258" i="1"/>
  <c r="BP258" i="1" s="1"/>
  <c r="AY258" i="1"/>
  <c r="AZ258" i="1"/>
  <c r="BA258" i="1"/>
  <c r="BB258" i="1"/>
  <c r="BC258" i="1"/>
  <c r="BD258" i="1"/>
  <c r="BE258" i="1"/>
  <c r="BF258" i="1"/>
  <c r="BR258" i="1" s="1"/>
  <c r="BG258" i="1"/>
  <c r="BL258" i="1"/>
  <c r="AE258" i="1"/>
  <c r="AI258" i="1"/>
  <c r="N259" i="1"/>
  <c r="O259" i="1"/>
  <c r="P259" i="1"/>
  <c r="Q259" i="1"/>
  <c r="R259" i="1"/>
  <c r="S259" i="1"/>
  <c r="T259" i="1"/>
  <c r="U259" i="1"/>
  <c r="V259" i="1"/>
  <c r="W259" i="1"/>
  <c r="AI259" i="1" s="1"/>
  <c r="AX259" i="1"/>
  <c r="BK259" i="1" s="1"/>
  <c r="AY259" i="1"/>
  <c r="AZ259" i="1"/>
  <c r="BA259" i="1"/>
  <c r="BB259" i="1"/>
  <c r="BC259" i="1"/>
  <c r="BD259" i="1"/>
  <c r="BP259" i="1" s="1"/>
  <c r="BE259" i="1"/>
  <c r="BF259" i="1"/>
  <c r="BG259" i="1"/>
  <c r="BJ259" i="1"/>
  <c r="AC259" i="1"/>
  <c r="BN259" i="1"/>
  <c r="AG259" i="1"/>
  <c r="BR259" i="1"/>
  <c r="N260" i="1"/>
  <c r="O260" i="1"/>
  <c r="P260" i="1"/>
  <c r="Q260" i="1"/>
  <c r="AA260" i="1" s="1"/>
  <c r="R260" i="1"/>
  <c r="S260" i="1"/>
  <c r="T260" i="1"/>
  <c r="U260" i="1"/>
  <c r="AG260" i="1" s="1"/>
  <c r="V260" i="1"/>
  <c r="W260" i="1"/>
  <c r="AX260" i="1"/>
  <c r="BL260" i="1" s="1"/>
  <c r="AY260" i="1"/>
  <c r="AZ260" i="1"/>
  <c r="BA260" i="1"/>
  <c r="BB260" i="1"/>
  <c r="BC260" i="1"/>
  <c r="BD260" i="1"/>
  <c r="BE260" i="1"/>
  <c r="BF260" i="1"/>
  <c r="BR260" i="1" s="1"/>
  <c r="BG260" i="1"/>
  <c r="AE260" i="1"/>
  <c r="AI260" i="1"/>
  <c r="N261" i="1"/>
  <c r="O261" i="1"/>
  <c r="AC261" i="1" s="1"/>
  <c r="P261" i="1"/>
  <c r="Q261" i="1"/>
  <c r="R261" i="1"/>
  <c r="S261" i="1"/>
  <c r="T261" i="1"/>
  <c r="U261" i="1"/>
  <c r="V261" i="1"/>
  <c r="W261" i="1"/>
  <c r="AI261" i="1" s="1"/>
  <c r="AX261" i="1"/>
  <c r="AY261" i="1"/>
  <c r="AZ261" i="1"/>
  <c r="BR261" i="1" s="1"/>
  <c r="BA261" i="1"/>
  <c r="BB261" i="1"/>
  <c r="BC261" i="1"/>
  <c r="BD261" i="1"/>
  <c r="BP261" i="1" s="1"/>
  <c r="BE261" i="1"/>
  <c r="BF261" i="1"/>
  <c r="BG261" i="1"/>
  <c r="BJ261" i="1"/>
  <c r="BN261" i="1"/>
  <c r="AG261" i="1"/>
  <c r="N262" i="1"/>
  <c r="O262" i="1"/>
  <c r="P262" i="1"/>
  <c r="Q262" i="1"/>
  <c r="AI262" i="1" s="1"/>
  <c r="R262" i="1"/>
  <c r="S262" i="1"/>
  <c r="T262" i="1"/>
  <c r="U262" i="1"/>
  <c r="AG262" i="1" s="1"/>
  <c r="V262" i="1"/>
  <c r="W262" i="1"/>
  <c r="AX262" i="1"/>
  <c r="AY262" i="1"/>
  <c r="AZ262" i="1"/>
  <c r="BA262" i="1"/>
  <c r="BB262" i="1"/>
  <c r="BC262" i="1"/>
  <c r="BD262" i="1"/>
  <c r="BE262" i="1"/>
  <c r="BF262" i="1"/>
  <c r="BR262" i="1" s="1"/>
  <c r="BG262" i="1"/>
  <c r="BL262" i="1"/>
  <c r="AE262" i="1"/>
  <c r="BP262" i="1"/>
  <c r="N263" i="1"/>
  <c r="O263" i="1"/>
  <c r="AC263" i="1" s="1"/>
  <c r="P263" i="1"/>
  <c r="Q263" i="1"/>
  <c r="R263" i="1"/>
  <c r="S263" i="1"/>
  <c r="T263" i="1"/>
  <c r="U263" i="1"/>
  <c r="V263" i="1"/>
  <c r="W263" i="1"/>
  <c r="AI263" i="1" s="1"/>
  <c r="AX263" i="1"/>
  <c r="AY263" i="1"/>
  <c r="AZ263" i="1"/>
  <c r="BR263" i="1" s="1"/>
  <c r="BA263" i="1"/>
  <c r="BB263" i="1"/>
  <c r="BC263" i="1"/>
  <c r="BD263" i="1"/>
  <c r="BP263" i="1" s="1"/>
  <c r="BE263" i="1"/>
  <c r="BF263" i="1"/>
  <c r="BG263" i="1"/>
  <c r="BJ263" i="1"/>
  <c r="AG263" i="1"/>
  <c r="N264" i="1"/>
  <c r="Z264" i="1" s="1"/>
  <c r="O264" i="1"/>
  <c r="P264" i="1"/>
  <c r="Q264" i="1"/>
  <c r="R264" i="1"/>
  <c r="S264" i="1"/>
  <c r="T264" i="1"/>
  <c r="U264" i="1"/>
  <c r="AG264" i="1" s="1"/>
  <c r="V264" i="1"/>
  <c r="W264" i="1"/>
  <c r="AX264" i="1"/>
  <c r="AY264" i="1"/>
  <c r="AZ264" i="1"/>
  <c r="BA264" i="1"/>
  <c r="BB264" i="1"/>
  <c r="BC264" i="1"/>
  <c r="BD264" i="1"/>
  <c r="BE264" i="1"/>
  <c r="BF264" i="1"/>
  <c r="BR264" i="1" s="1"/>
  <c r="BG264" i="1"/>
  <c r="AA264" i="1"/>
  <c r="BL264" i="1"/>
  <c r="AE264" i="1"/>
  <c r="BP264" i="1"/>
  <c r="AI264" i="1"/>
  <c r="N265" i="1"/>
  <c r="O265" i="1"/>
  <c r="P265" i="1"/>
  <c r="Q265" i="1"/>
  <c r="R265" i="1"/>
  <c r="S265" i="1"/>
  <c r="AE265" i="1" s="1"/>
  <c r="T265" i="1"/>
  <c r="U265" i="1"/>
  <c r="V265" i="1"/>
  <c r="W265" i="1"/>
  <c r="AI265" i="1" s="1"/>
  <c r="AX265" i="1"/>
  <c r="BK265" i="1" s="1"/>
  <c r="AY265" i="1"/>
  <c r="AZ265" i="1"/>
  <c r="BA265" i="1"/>
  <c r="BB265" i="1"/>
  <c r="BC265" i="1"/>
  <c r="BD265" i="1"/>
  <c r="BP265" i="1" s="1"/>
  <c r="BE265" i="1"/>
  <c r="BF265" i="1"/>
  <c r="BG265" i="1"/>
  <c r="BJ265" i="1"/>
  <c r="BN265" i="1"/>
  <c r="BR265" i="1"/>
  <c r="N266" i="1"/>
  <c r="O266" i="1"/>
  <c r="P266" i="1"/>
  <c r="Q266" i="1"/>
  <c r="AA266" i="1" s="1"/>
  <c r="R266" i="1"/>
  <c r="S266" i="1"/>
  <c r="T266" i="1"/>
  <c r="U266" i="1"/>
  <c r="AG266" i="1" s="1"/>
  <c r="V266" i="1"/>
  <c r="W266" i="1"/>
  <c r="AX266" i="1"/>
  <c r="BP266" i="1" s="1"/>
  <c r="AY266" i="1"/>
  <c r="AZ266" i="1"/>
  <c r="BA266" i="1"/>
  <c r="BB266" i="1"/>
  <c r="BC266" i="1"/>
  <c r="BD266" i="1"/>
  <c r="BE266" i="1"/>
  <c r="BF266" i="1"/>
  <c r="BR266" i="1" s="1"/>
  <c r="BG266" i="1"/>
  <c r="BL266" i="1"/>
  <c r="AE266" i="1"/>
  <c r="AI266" i="1"/>
  <c r="N267" i="1"/>
  <c r="O267" i="1"/>
  <c r="P267" i="1"/>
  <c r="Q267" i="1"/>
  <c r="R267" i="1"/>
  <c r="S267" i="1"/>
  <c r="T267" i="1"/>
  <c r="U267" i="1"/>
  <c r="V267" i="1"/>
  <c r="W267" i="1"/>
  <c r="AI267" i="1" s="1"/>
  <c r="AX267" i="1"/>
  <c r="BK267" i="1" s="1"/>
  <c r="AY267" i="1"/>
  <c r="AZ267" i="1"/>
  <c r="BA267" i="1"/>
  <c r="BB267" i="1"/>
  <c r="BC267" i="1"/>
  <c r="BD267" i="1"/>
  <c r="BP267" i="1" s="1"/>
  <c r="BE267" i="1"/>
  <c r="BF267" i="1"/>
  <c r="BG267" i="1"/>
  <c r="BJ267" i="1"/>
  <c r="AC267" i="1"/>
  <c r="BN267" i="1"/>
  <c r="AG267" i="1"/>
  <c r="BR267" i="1"/>
  <c r="N268" i="1"/>
  <c r="O268" i="1"/>
  <c r="P268" i="1"/>
  <c r="Q268" i="1"/>
  <c r="AA268" i="1" s="1"/>
  <c r="R268" i="1"/>
  <c r="S268" i="1"/>
  <c r="T268" i="1"/>
  <c r="U268" i="1"/>
  <c r="AG268" i="1" s="1"/>
  <c r="V268" i="1"/>
  <c r="W268" i="1"/>
  <c r="AX268" i="1"/>
  <c r="AY268" i="1"/>
  <c r="AZ268" i="1"/>
  <c r="BA268" i="1"/>
  <c r="BB268" i="1"/>
  <c r="BN268" i="1" s="1"/>
  <c r="BC268" i="1"/>
  <c r="BD268" i="1"/>
  <c r="BE268" i="1"/>
  <c r="BF268" i="1"/>
  <c r="BR268" i="1" s="1"/>
  <c r="BG268" i="1"/>
  <c r="AE268" i="1"/>
  <c r="AI268" i="1"/>
  <c r="N269" i="1"/>
  <c r="O269" i="1"/>
  <c r="AC269" i="1" s="1"/>
  <c r="P269" i="1"/>
  <c r="Q269" i="1"/>
  <c r="R269" i="1"/>
  <c r="S269" i="1"/>
  <c r="T269" i="1"/>
  <c r="U269" i="1"/>
  <c r="V269" i="1"/>
  <c r="W269" i="1"/>
  <c r="AI269" i="1" s="1"/>
  <c r="AX269" i="1"/>
  <c r="AY269" i="1"/>
  <c r="AZ269" i="1"/>
  <c r="BR269" i="1" s="1"/>
  <c r="BA269" i="1"/>
  <c r="BB269" i="1"/>
  <c r="BC269" i="1"/>
  <c r="BD269" i="1"/>
  <c r="BP269" i="1" s="1"/>
  <c r="BE269" i="1"/>
  <c r="BF269" i="1"/>
  <c r="BG269" i="1"/>
  <c r="BJ269" i="1"/>
  <c r="BN269" i="1"/>
  <c r="AG269" i="1"/>
  <c r="N270" i="1"/>
  <c r="O270" i="1"/>
  <c r="P270" i="1"/>
  <c r="Q270" i="1"/>
  <c r="AI270" i="1" s="1"/>
  <c r="R270" i="1"/>
  <c r="S270" i="1"/>
  <c r="T270" i="1"/>
  <c r="U270" i="1"/>
  <c r="AG270" i="1" s="1"/>
  <c r="V270" i="1"/>
  <c r="W270" i="1"/>
  <c r="AX270" i="1"/>
  <c r="AY270" i="1"/>
  <c r="AZ270" i="1"/>
  <c r="BA270" i="1"/>
  <c r="BB270" i="1"/>
  <c r="BC270" i="1"/>
  <c r="BD270" i="1"/>
  <c r="BE270" i="1"/>
  <c r="BF270" i="1"/>
  <c r="BR270" i="1" s="1"/>
  <c r="BG270" i="1"/>
  <c r="BL270" i="1"/>
  <c r="BP270" i="1"/>
  <c r="N271" i="1"/>
  <c r="O271" i="1"/>
  <c r="AC271" i="1" s="1"/>
  <c r="P271" i="1"/>
  <c r="Q271" i="1"/>
  <c r="R271" i="1"/>
  <c r="S271" i="1"/>
  <c r="T271" i="1"/>
  <c r="U271" i="1"/>
  <c r="V271" i="1"/>
  <c r="W271" i="1"/>
  <c r="AI271" i="1" s="1"/>
  <c r="AX271" i="1"/>
  <c r="AY271" i="1"/>
  <c r="AZ271" i="1"/>
  <c r="BA271" i="1"/>
  <c r="BB271" i="1"/>
  <c r="BC271" i="1"/>
  <c r="BD271" i="1"/>
  <c r="BP271" i="1" s="1"/>
  <c r="BE271" i="1"/>
  <c r="BF271" i="1"/>
  <c r="BG271" i="1"/>
  <c r="AG271" i="1"/>
  <c r="N272" i="1"/>
  <c r="Z272" i="1" s="1"/>
  <c r="O272" i="1"/>
  <c r="P272" i="1"/>
  <c r="Q272" i="1"/>
  <c r="R272" i="1"/>
  <c r="S272" i="1"/>
  <c r="T272" i="1"/>
  <c r="U272" i="1"/>
  <c r="AG272" i="1" s="1"/>
  <c r="V272" i="1"/>
  <c r="W272" i="1"/>
  <c r="AX272" i="1"/>
  <c r="AY272" i="1"/>
  <c r="AZ272" i="1"/>
  <c r="BA272" i="1"/>
  <c r="BB272" i="1"/>
  <c r="BC272" i="1"/>
  <c r="BD272" i="1"/>
  <c r="BE272" i="1"/>
  <c r="BF272" i="1"/>
  <c r="BG272" i="1"/>
  <c r="BL272" i="1" s="1"/>
  <c r="AA272" i="1"/>
  <c r="BW272" i="1" s="1"/>
  <c r="C272" i="8" s="1"/>
  <c r="BK272" i="1"/>
  <c r="AD272" i="1"/>
  <c r="AE272" i="1"/>
  <c r="BO272" i="1"/>
  <c r="BP272" i="1"/>
  <c r="AH272" i="1"/>
  <c r="AI272" i="1"/>
  <c r="CE272" i="1" s="1"/>
  <c r="K272" i="8" s="1"/>
  <c r="BS272" i="1"/>
  <c r="N273" i="1"/>
  <c r="O273" i="1"/>
  <c r="P273" i="1"/>
  <c r="AG273" i="1" s="1"/>
  <c r="Q273" i="1"/>
  <c r="R273" i="1"/>
  <c r="S273" i="1"/>
  <c r="T273" i="1"/>
  <c r="U273" i="1"/>
  <c r="V273" i="1"/>
  <c r="W273" i="1"/>
  <c r="Z273" i="1"/>
  <c r="AX273" i="1"/>
  <c r="AY273" i="1"/>
  <c r="AZ273" i="1"/>
  <c r="BA273" i="1"/>
  <c r="BN273" i="1" s="1"/>
  <c r="BB273" i="1"/>
  <c r="BC273" i="1"/>
  <c r="BD273" i="1"/>
  <c r="BE273" i="1"/>
  <c r="BQ273" i="1" s="1"/>
  <c r="BF273" i="1"/>
  <c r="BG273" i="1"/>
  <c r="BM273" i="1"/>
  <c r="AF273" i="1"/>
  <c r="N274" i="1"/>
  <c r="O274" i="1"/>
  <c r="P274" i="1"/>
  <c r="Q274" i="1"/>
  <c r="AA274" i="1" s="1"/>
  <c r="R274" i="1"/>
  <c r="S274" i="1"/>
  <c r="T274" i="1"/>
  <c r="U274" i="1"/>
  <c r="AG274" i="1" s="1"/>
  <c r="V274" i="1"/>
  <c r="W274" i="1"/>
  <c r="AX274" i="1"/>
  <c r="BP274" i="1" s="1"/>
  <c r="AY274" i="1"/>
  <c r="BK274" i="1" s="1"/>
  <c r="AZ274" i="1"/>
  <c r="BA274" i="1"/>
  <c r="BB274" i="1"/>
  <c r="BN274" i="1" s="1"/>
  <c r="BC274" i="1"/>
  <c r="BD274" i="1"/>
  <c r="BE274" i="1"/>
  <c r="BF274" i="1"/>
  <c r="BR274" i="1" s="1"/>
  <c r="BG274" i="1"/>
  <c r="BS274" i="1" s="1"/>
  <c r="AE274" i="1"/>
  <c r="AH274" i="1"/>
  <c r="N275" i="1"/>
  <c r="O275" i="1"/>
  <c r="Z275" i="1" s="1"/>
  <c r="BV275" i="1" s="1"/>
  <c r="B275" i="8" s="1"/>
  <c r="P275" i="1"/>
  <c r="Q275" i="1"/>
  <c r="R275" i="1"/>
  <c r="S275" i="1"/>
  <c r="T275" i="1"/>
  <c r="U275" i="1"/>
  <c r="V275" i="1"/>
  <c r="W275" i="1"/>
  <c r="AI275" i="1" s="1"/>
  <c r="AX275" i="1"/>
  <c r="AY275" i="1"/>
  <c r="AZ275" i="1"/>
  <c r="BM275" i="1" s="1"/>
  <c r="BA275" i="1"/>
  <c r="BB275" i="1"/>
  <c r="BC275" i="1"/>
  <c r="BD275" i="1"/>
  <c r="BP275" i="1" s="1"/>
  <c r="BE275" i="1"/>
  <c r="BF275" i="1"/>
  <c r="BG275" i="1"/>
  <c r="BJ275" i="1"/>
  <c r="AB275" i="1"/>
  <c r="AC275" i="1"/>
  <c r="BQ275" i="1"/>
  <c r="BR275" i="1"/>
  <c r="N276" i="1"/>
  <c r="AE276" i="1" s="1"/>
  <c r="CA276" i="1" s="1"/>
  <c r="G276" i="8" s="1"/>
  <c r="O276" i="1"/>
  <c r="P276" i="1"/>
  <c r="Q276" i="1"/>
  <c r="R276" i="1"/>
  <c r="AD276" i="1" s="1"/>
  <c r="S276" i="1"/>
  <c r="T276" i="1"/>
  <c r="U276" i="1"/>
  <c r="V276" i="1"/>
  <c r="AH276" i="1" s="1"/>
  <c r="W276" i="1"/>
  <c r="AX276" i="1"/>
  <c r="AY276" i="1"/>
  <c r="BL276" i="1" s="1"/>
  <c r="AZ276" i="1"/>
  <c r="BA276" i="1"/>
  <c r="BB276" i="1"/>
  <c r="BC276" i="1"/>
  <c r="BD276" i="1"/>
  <c r="BE276" i="1"/>
  <c r="BF276" i="1"/>
  <c r="BG276" i="1"/>
  <c r="AA276" i="1"/>
  <c r="BW276" i="1" s="1"/>
  <c r="C276" i="8" s="1"/>
  <c r="BK276" i="1"/>
  <c r="BO276" i="1"/>
  <c r="BP276" i="1"/>
  <c r="AI276" i="1"/>
  <c r="CE276" i="1" s="1"/>
  <c r="K276" i="8" s="1"/>
  <c r="BS276" i="1"/>
  <c r="N277" i="1"/>
  <c r="O277" i="1"/>
  <c r="P277" i="1"/>
  <c r="AG277" i="1" s="1"/>
  <c r="Q277" i="1"/>
  <c r="R277" i="1"/>
  <c r="S277" i="1"/>
  <c r="T277" i="1"/>
  <c r="Z277" i="1" s="1"/>
  <c r="U277" i="1"/>
  <c r="V277" i="1"/>
  <c r="W277" i="1"/>
  <c r="AX277" i="1"/>
  <c r="AY277" i="1"/>
  <c r="AZ277" i="1"/>
  <c r="BA277" i="1"/>
  <c r="BN277" i="1" s="1"/>
  <c r="BB277" i="1"/>
  <c r="BC277" i="1"/>
  <c r="BD277" i="1"/>
  <c r="BE277" i="1"/>
  <c r="BQ277" i="1" s="1"/>
  <c r="BF277" i="1"/>
  <c r="BG277" i="1"/>
  <c r="BM277" i="1"/>
  <c r="AF277" i="1"/>
  <c r="N278" i="1"/>
  <c r="O278" i="1"/>
  <c r="P278" i="1"/>
  <c r="Q278" i="1"/>
  <c r="AA278" i="1" s="1"/>
  <c r="R278" i="1"/>
  <c r="S278" i="1"/>
  <c r="T278" i="1"/>
  <c r="U278" i="1"/>
  <c r="AG278" i="1" s="1"/>
  <c r="V278" i="1"/>
  <c r="W278" i="1"/>
  <c r="AX278" i="1"/>
  <c r="BP278" i="1" s="1"/>
  <c r="AY278" i="1"/>
  <c r="BK278" i="1" s="1"/>
  <c r="AZ278" i="1"/>
  <c r="BA278" i="1"/>
  <c r="BB278" i="1"/>
  <c r="BC278" i="1"/>
  <c r="BD278" i="1"/>
  <c r="BE278" i="1"/>
  <c r="BF278" i="1"/>
  <c r="BR278" i="1" s="1"/>
  <c r="BG278" i="1"/>
  <c r="BS278" i="1" s="1"/>
  <c r="AE278" i="1"/>
  <c r="AH278" i="1"/>
  <c r="N279" i="1"/>
  <c r="O279" i="1"/>
  <c r="Z279" i="1" s="1"/>
  <c r="BV279" i="1" s="1"/>
  <c r="B279" i="8" s="1"/>
  <c r="P279" i="1"/>
  <c r="Q279" i="1"/>
  <c r="R279" i="1"/>
  <c r="S279" i="1"/>
  <c r="T279" i="1"/>
  <c r="U279" i="1"/>
  <c r="V279" i="1"/>
  <c r="W279" i="1"/>
  <c r="AI279" i="1" s="1"/>
  <c r="AX279" i="1"/>
  <c r="AY279" i="1"/>
  <c r="AZ279" i="1"/>
  <c r="BM279" i="1" s="1"/>
  <c r="BA279" i="1"/>
  <c r="BB279" i="1"/>
  <c r="BC279" i="1"/>
  <c r="BD279" i="1"/>
  <c r="BP279" i="1" s="1"/>
  <c r="BE279" i="1"/>
  <c r="BF279" i="1"/>
  <c r="BG279" i="1"/>
  <c r="BJ279" i="1"/>
  <c r="AB279" i="1"/>
  <c r="AC279" i="1"/>
  <c r="BQ279" i="1"/>
  <c r="BR279" i="1"/>
  <c r="N280" i="1"/>
  <c r="AE280" i="1" s="1"/>
  <c r="CA280" i="1" s="1"/>
  <c r="G280" i="8" s="1"/>
  <c r="O280" i="1"/>
  <c r="P280" i="1"/>
  <c r="Q280" i="1"/>
  <c r="R280" i="1"/>
  <c r="AD280" i="1" s="1"/>
  <c r="S280" i="1"/>
  <c r="T280" i="1"/>
  <c r="U280" i="1"/>
  <c r="V280" i="1"/>
  <c r="AA280" i="1" s="1"/>
  <c r="BW280" i="1" s="1"/>
  <c r="C280" i="8" s="1"/>
  <c r="W280" i="1"/>
  <c r="AX280" i="1"/>
  <c r="AY280" i="1"/>
  <c r="BL280" i="1" s="1"/>
  <c r="AZ280" i="1"/>
  <c r="BA280" i="1"/>
  <c r="BB280" i="1"/>
  <c r="BC280" i="1"/>
  <c r="BD280" i="1"/>
  <c r="BE280" i="1"/>
  <c r="BF280" i="1"/>
  <c r="BG280" i="1"/>
  <c r="BK280" i="1"/>
  <c r="BO280" i="1"/>
  <c r="BP280" i="1"/>
  <c r="AI280" i="1"/>
  <c r="CE280" i="1" s="1"/>
  <c r="K280" i="8" s="1"/>
  <c r="BS280" i="1"/>
  <c r="N281" i="1"/>
  <c r="O281" i="1"/>
  <c r="P281" i="1"/>
  <c r="AG281" i="1" s="1"/>
  <c r="Q281" i="1"/>
  <c r="R281" i="1"/>
  <c r="S281" i="1"/>
  <c r="T281" i="1"/>
  <c r="U281" i="1"/>
  <c r="V281" i="1"/>
  <c r="W281" i="1"/>
  <c r="Z281" i="1"/>
  <c r="AX281" i="1"/>
  <c r="AY281" i="1"/>
  <c r="AZ281" i="1"/>
  <c r="BA281" i="1"/>
  <c r="BN281" i="1" s="1"/>
  <c r="BB281" i="1"/>
  <c r="BC281" i="1"/>
  <c r="BD281" i="1"/>
  <c r="BE281" i="1"/>
  <c r="BQ281" i="1" s="1"/>
  <c r="BF281" i="1"/>
  <c r="BG281" i="1"/>
  <c r="BM281" i="1"/>
  <c r="AF281" i="1"/>
  <c r="N282" i="1"/>
  <c r="O282" i="1"/>
  <c r="P282" i="1"/>
  <c r="Q282" i="1"/>
  <c r="AA282" i="1" s="1"/>
  <c r="R282" i="1"/>
  <c r="S282" i="1"/>
  <c r="T282" i="1"/>
  <c r="U282" i="1"/>
  <c r="AG282" i="1" s="1"/>
  <c r="V282" i="1"/>
  <c r="W282" i="1"/>
  <c r="AX282" i="1"/>
  <c r="BP282" i="1" s="1"/>
  <c r="AY282" i="1"/>
  <c r="BK282" i="1" s="1"/>
  <c r="AZ282" i="1"/>
  <c r="BA282" i="1"/>
  <c r="BB282" i="1"/>
  <c r="BN282" i="1" s="1"/>
  <c r="BC282" i="1"/>
  <c r="BD282" i="1"/>
  <c r="BE282" i="1"/>
  <c r="BF282" i="1"/>
  <c r="BR282" i="1" s="1"/>
  <c r="BG282" i="1"/>
  <c r="BS282" i="1" s="1"/>
  <c r="AE282" i="1"/>
  <c r="AH282" i="1"/>
  <c r="N283" i="1"/>
  <c r="O283" i="1"/>
  <c r="Z283" i="1" s="1"/>
  <c r="BV283" i="1" s="1"/>
  <c r="B283" i="8" s="1"/>
  <c r="P283" i="1"/>
  <c r="Q283" i="1"/>
  <c r="R283" i="1"/>
  <c r="S283" i="1"/>
  <c r="T283" i="1"/>
  <c r="U283" i="1"/>
  <c r="V283" i="1"/>
  <c r="W283" i="1"/>
  <c r="AI283" i="1" s="1"/>
  <c r="AX283" i="1"/>
  <c r="AY283" i="1"/>
  <c r="AZ283" i="1"/>
  <c r="BM283" i="1" s="1"/>
  <c r="BA283" i="1"/>
  <c r="BB283" i="1"/>
  <c r="BC283" i="1"/>
  <c r="BD283" i="1"/>
  <c r="BP283" i="1" s="1"/>
  <c r="BE283" i="1"/>
  <c r="BF283" i="1"/>
  <c r="BG283" i="1"/>
  <c r="BJ283" i="1"/>
  <c r="AB283" i="1"/>
  <c r="AC283" i="1"/>
  <c r="BQ283" i="1"/>
  <c r="BR283" i="1"/>
  <c r="N284" i="1"/>
  <c r="O284" i="1"/>
  <c r="P284" i="1"/>
  <c r="Q284" i="1"/>
  <c r="R284" i="1"/>
  <c r="AD284" i="1" s="1"/>
  <c r="S284" i="1"/>
  <c r="T284" i="1"/>
  <c r="U284" i="1"/>
  <c r="V284" i="1"/>
  <c r="AH284" i="1" s="1"/>
  <c r="W284" i="1"/>
  <c r="AX284" i="1"/>
  <c r="AY284" i="1"/>
  <c r="BL284" i="1" s="1"/>
  <c r="AZ284" i="1"/>
  <c r="BA284" i="1"/>
  <c r="BB284" i="1"/>
  <c r="BC284" i="1"/>
  <c r="BD284" i="1"/>
  <c r="BE284" i="1"/>
  <c r="BF284" i="1"/>
  <c r="BG284" i="1"/>
  <c r="AA284" i="1"/>
  <c r="BW284" i="1" s="1"/>
  <c r="C284" i="8" s="1"/>
  <c r="BK284" i="1"/>
  <c r="BO284" i="1"/>
  <c r="BP284" i="1"/>
  <c r="AI284" i="1"/>
  <c r="CE284" i="1" s="1"/>
  <c r="K284" i="8" s="1"/>
  <c r="BS284" i="1"/>
  <c r="N285" i="1"/>
  <c r="O285" i="1"/>
  <c r="P285" i="1"/>
  <c r="AG285" i="1" s="1"/>
  <c r="CC285" i="1" s="1"/>
  <c r="I285" i="8" s="1"/>
  <c r="Q285" i="1"/>
  <c r="R285" i="1"/>
  <c r="S285" i="1"/>
  <c r="T285" i="1"/>
  <c r="Z285" i="1" s="1"/>
  <c r="U285" i="1"/>
  <c r="V285" i="1"/>
  <c r="W285" i="1"/>
  <c r="AX285" i="1"/>
  <c r="AY285" i="1"/>
  <c r="AZ285" i="1"/>
  <c r="BA285" i="1"/>
  <c r="BN285" i="1" s="1"/>
  <c r="BB285" i="1"/>
  <c r="BC285" i="1"/>
  <c r="BD285" i="1"/>
  <c r="BE285" i="1"/>
  <c r="BQ285" i="1" s="1"/>
  <c r="BF285" i="1"/>
  <c r="BG285" i="1"/>
  <c r="BM285" i="1"/>
  <c r="AF285" i="1"/>
  <c r="N286" i="1"/>
  <c r="O286" i="1"/>
  <c r="P286" i="1"/>
  <c r="Q286" i="1"/>
  <c r="AA286" i="1" s="1"/>
  <c r="R286" i="1"/>
  <c r="S286" i="1"/>
  <c r="T286" i="1"/>
  <c r="U286" i="1"/>
  <c r="AG286" i="1" s="1"/>
  <c r="V286" i="1"/>
  <c r="W286" i="1"/>
  <c r="AX286" i="1"/>
  <c r="BP286" i="1" s="1"/>
  <c r="AY286" i="1"/>
  <c r="BK286" i="1" s="1"/>
  <c r="AZ286" i="1"/>
  <c r="BA286" i="1"/>
  <c r="BB286" i="1"/>
  <c r="BN286" i="1" s="1"/>
  <c r="BC286" i="1"/>
  <c r="BD286" i="1"/>
  <c r="BE286" i="1"/>
  <c r="BF286" i="1"/>
  <c r="BR286" i="1" s="1"/>
  <c r="BG286" i="1"/>
  <c r="BS286" i="1" s="1"/>
  <c r="AE286" i="1"/>
  <c r="AH286" i="1"/>
  <c r="N287" i="1"/>
  <c r="O287" i="1"/>
  <c r="Z287" i="1" s="1"/>
  <c r="BV287" i="1" s="1"/>
  <c r="B287" i="8" s="1"/>
  <c r="P287" i="1"/>
  <c r="Q287" i="1"/>
  <c r="R287" i="1"/>
  <c r="S287" i="1"/>
  <c r="T287" i="1"/>
  <c r="U287" i="1"/>
  <c r="V287" i="1"/>
  <c r="W287" i="1"/>
  <c r="AI287" i="1" s="1"/>
  <c r="AX287" i="1"/>
  <c r="AY287" i="1"/>
  <c r="AZ287" i="1"/>
  <c r="BM287" i="1" s="1"/>
  <c r="BA287" i="1"/>
  <c r="BB287" i="1"/>
  <c r="BC287" i="1"/>
  <c r="BD287" i="1"/>
  <c r="BP287" i="1" s="1"/>
  <c r="BE287" i="1"/>
  <c r="BF287" i="1"/>
  <c r="BG287" i="1"/>
  <c r="BJ287" i="1"/>
  <c r="AB287" i="1"/>
  <c r="AC287" i="1"/>
  <c r="BQ287" i="1"/>
  <c r="BR287" i="1"/>
  <c r="N288" i="1"/>
  <c r="AE288" i="1" s="1"/>
  <c r="CA288" i="1" s="1"/>
  <c r="G288" i="8" s="1"/>
  <c r="O288" i="1"/>
  <c r="P288" i="1"/>
  <c r="Q288" i="1"/>
  <c r="R288" i="1"/>
  <c r="AD288" i="1" s="1"/>
  <c r="S288" i="1"/>
  <c r="T288" i="1"/>
  <c r="U288" i="1"/>
  <c r="V288" i="1"/>
  <c r="AA288" i="1" s="1"/>
  <c r="BW288" i="1" s="1"/>
  <c r="C288" i="8" s="1"/>
  <c r="W288" i="1"/>
  <c r="AX288" i="1"/>
  <c r="AY288" i="1"/>
  <c r="BL288" i="1" s="1"/>
  <c r="AZ288" i="1"/>
  <c r="BA288" i="1"/>
  <c r="BB288" i="1"/>
  <c r="BC288" i="1"/>
  <c r="BD288" i="1"/>
  <c r="BE288" i="1"/>
  <c r="BF288" i="1"/>
  <c r="BG288" i="1"/>
  <c r="BK288" i="1"/>
  <c r="BO288" i="1"/>
  <c r="BP288" i="1"/>
  <c r="AI288" i="1"/>
  <c r="CE288" i="1" s="1"/>
  <c r="K288" i="8" s="1"/>
  <c r="BS288" i="1"/>
  <c r="N289" i="1"/>
  <c r="O289" i="1"/>
  <c r="P289" i="1"/>
  <c r="AG289" i="1" s="1"/>
  <c r="Q289" i="1"/>
  <c r="R289" i="1"/>
  <c r="S289" i="1"/>
  <c r="T289" i="1"/>
  <c r="U289" i="1"/>
  <c r="V289" i="1"/>
  <c r="W289" i="1"/>
  <c r="AX289" i="1"/>
  <c r="AY289" i="1"/>
  <c r="AZ289" i="1"/>
  <c r="BA289" i="1"/>
  <c r="BN289" i="1" s="1"/>
  <c r="BB289" i="1"/>
  <c r="BC289" i="1"/>
  <c r="BD289" i="1"/>
  <c r="BE289" i="1"/>
  <c r="BQ289" i="1" s="1"/>
  <c r="BF289" i="1"/>
  <c r="BG289" i="1"/>
  <c r="AF289" i="1"/>
  <c r="N290" i="1"/>
  <c r="O290" i="1"/>
  <c r="P290" i="1"/>
  <c r="Q290" i="1"/>
  <c r="AA290" i="1" s="1"/>
  <c r="R290" i="1"/>
  <c r="S290" i="1"/>
  <c r="T290" i="1"/>
  <c r="U290" i="1"/>
  <c r="AG290" i="1" s="1"/>
  <c r="V290" i="1"/>
  <c r="W290" i="1"/>
  <c r="AX290" i="1"/>
  <c r="AY290" i="1"/>
  <c r="BK290" i="1" s="1"/>
  <c r="AZ290" i="1"/>
  <c r="BA290" i="1"/>
  <c r="BB290" i="1"/>
  <c r="BC290" i="1"/>
  <c r="BD290" i="1"/>
  <c r="BE290" i="1"/>
  <c r="BF290" i="1"/>
  <c r="BR290" i="1" s="1"/>
  <c r="BG290" i="1"/>
  <c r="BS290" i="1" s="1"/>
  <c r="AE290" i="1"/>
  <c r="AH290" i="1"/>
  <c r="N291" i="1"/>
  <c r="O291" i="1"/>
  <c r="Z291" i="1" s="1"/>
  <c r="BV291" i="1" s="1"/>
  <c r="B291" i="8" s="1"/>
  <c r="P291" i="1"/>
  <c r="Q291" i="1"/>
  <c r="R291" i="1"/>
  <c r="S291" i="1"/>
  <c r="T291" i="1"/>
  <c r="U291" i="1"/>
  <c r="V291" i="1"/>
  <c r="W291" i="1"/>
  <c r="AI291" i="1" s="1"/>
  <c r="AX291" i="1"/>
  <c r="AY291" i="1"/>
  <c r="AZ291" i="1"/>
  <c r="BM291" i="1" s="1"/>
  <c r="BA291" i="1"/>
  <c r="BB291" i="1"/>
  <c r="BC291" i="1"/>
  <c r="BD291" i="1"/>
  <c r="BP291" i="1" s="1"/>
  <c r="BE291" i="1"/>
  <c r="BF291" i="1"/>
  <c r="BG291" i="1"/>
  <c r="BJ291" i="1"/>
  <c r="AB291" i="1"/>
  <c r="AC291" i="1"/>
  <c r="BQ291" i="1"/>
  <c r="BR291" i="1"/>
  <c r="N292" i="1"/>
  <c r="O292" i="1"/>
  <c r="P292" i="1"/>
  <c r="Q292" i="1"/>
  <c r="R292" i="1"/>
  <c r="AD292" i="1" s="1"/>
  <c r="S292" i="1"/>
  <c r="T292" i="1"/>
  <c r="U292" i="1"/>
  <c r="V292" i="1"/>
  <c r="AA292" i="1" s="1"/>
  <c r="BW292" i="1" s="1"/>
  <c r="C292" i="8" s="1"/>
  <c r="W292" i="1"/>
  <c r="AX292" i="1"/>
  <c r="AY292" i="1"/>
  <c r="BL292" i="1" s="1"/>
  <c r="AZ292" i="1"/>
  <c r="BA292" i="1"/>
  <c r="BB292" i="1"/>
  <c r="BC292" i="1"/>
  <c r="BD292" i="1"/>
  <c r="BE292" i="1"/>
  <c r="BF292" i="1"/>
  <c r="BG292" i="1"/>
  <c r="BK292" i="1"/>
  <c r="BO292" i="1"/>
  <c r="BP292" i="1"/>
  <c r="AI292" i="1"/>
  <c r="CE292" i="1" s="1"/>
  <c r="K292" i="8" s="1"/>
  <c r="BS292" i="1"/>
  <c r="N293" i="1"/>
  <c r="O293" i="1"/>
  <c r="P293" i="1"/>
  <c r="AG293" i="1" s="1"/>
  <c r="Q293" i="1"/>
  <c r="R293" i="1"/>
  <c r="S293" i="1"/>
  <c r="T293" i="1"/>
  <c r="U293" i="1"/>
  <c r="V293" i="1"/>
  <c r="W293" i="1"/>
  <c r="Z293" i="1"/>
  <c r="AX293" i="1"/>
  <c r="AY293" i="1"/>
  <c r="AZ293" i="1"/>
  <c r="BA293" i="1"/>
  <c r="BN293" i="1" s="1"/>
  <c r="BB293" i="1"/>
  <c r="BC293" i="1"/>
  <c r="BD293" i="1"/>
  <c r="BE293" i="1"/>
  <c r="BQ293" i="1" s="1"/>
  <c r="BF293" i="1"/>
  <c r="BG293" i="1"/>
  <c r="BM293" i="1"/>
  <c r="AF293" i="1"/>
  <c r="N294" i="1"/>
  <c r="O294" i="1"/>
  <c r="P294" i="1"/>
  <c r="Q294" i="1"/>
  <c r="AA294" i="1" s="1"/>
  <c r="R294" i="1"/>
  <c r="S294" i="1"/>
  <c r="T294" i="1"/>
  <c r="U294" i="1"/>
  <c r="AG294" i="1" s="1"/>
  <c r="V294" i="1"/>
  <c r="W294" i="1"/>
  <c r="AX294" i="1"/>
  <c r="AY294" i="1"/>
  <c r="BK294" i="1" s="1"/>
  <c r="AZ294" i="1"/>
  <c r="BA294" i="1"/>
  <c r="BB294" i="1"/>
  <c r="BN294" i="1" s="1"/>
  <c r="BC294" i="1"/>
  <c r="BD294" i="1"/>
  <c r="BE294" i="1"/>
  <c r="BF294" i="1"/>
  <c r="BR294" i="1" s="1"/>
  <c r="BG294" i="1"/>
  <c r="BS294" i="1" s="1"/>
  <c r="AE294" i="1"/>
  <c r="AH294" i="1"/>
  <c r="N295" i="1"/>
  <c r="O295" i="1"/>
  <c r="Z295" i="1" s="1"/>
  <c r="BV295" i="1" s="1"/>
  <c r="B295" i="8" s="1"/>
  <c r="P295" i="1"/>
  <c r="Q295" i="1"/>
  <c r="R295" i="1"/>
  <c r="S295" i="1"/>
  <c r="T295" i="1"/>
  <c r="U295" i="1"/>
  <c r="V295" i="1"/>
  <c r="W295" i="1"/>
  <c r="AI295" i="1" s="1"/>
  <c r="AX295" i="1"/>
  <c r="AY295" i="1"/>
  <c r="AZ295" i="1"/>
  <c r="BM295" i="1" s="1"/>
  <c r="BA295" i="1"/>
  <c r="BB295" i="1"/>
  <c r="BC295" i="1"/>
  <c r="BD295" i="1"/>
  <c r="BP295" i="1" s="1"/>
  <c r="BE295" i="1"/>
  <c r="BF295" i="1"/>
  <c r="BG295" i="1"/>
  <c r="BJ295" i="1"/>
  <c r="AB295" i="1"/>
  <c r="AC295" i="1"/>
  <c r="BQ295" i="1"/>
  <c r="BR295" i="1"/>
  <c r="N296" i="1"/>
  <c r="O296" i="1"/>
  <c r="P296" i="1"/>
  <c r="Q296" i="1"/>
  <c r="R296" i="1"/>
  <c r="AD296" i="1" s="1"/>
  <c r="S296" i="1"/>
  <c r="T296" i="1"/>
  <c r="U296" i="1"/>
  <c r="V296" i="1"/>
  <c r="AH296" i="1" s="1"/>
  <c r="W296" i="1"/>
  <c r="AX296" i="1"/>
  <c r="AY296" i="1"/>
  <c r="BL296" i="1" s="1"/>
  <c r="AZ296" i="1"/>
  <c r="BA296" i="1"/>
  <c r="BB296" i="1"/>
  <c r="BC296" i="1"/>
  <c r="BD296" i="1"/>
  <c r="BE296" i="1"/>
  <c r="BF296" i="1"/>
  <c r="BG296" i="1"/>
  <c r="AA296" i="1"/>
  <c r="BW296" i="1" s="1"/>
  <c r="C296" i="8" s="1"/>
  <c r="BK296" i="1"/>
  <c r="BO296" i="1"/>
  <c r="BP296" i="1"/>
  <c r="AI296" i="1"/>
  <c r="CE296" i="1" s="1"/>
  <c r="K296" i="8" s="1"/>
  <c r="BS296" i="1"/>
  <c r="N297" i="1"/>
  <c r="O297" i="1"/>
  <c r="P297" i="1"/>
  <c r="AG297" i="1" s="1"/>
  <c r="CC297" i="1" s="1"/>
  <c r="I297" i="8" s="1"/>
  <c r="Q297" i="1"/>
  <c r="R297" i="1"/>
  <c r="S297" i="1"/>
  <c r="T297" i="1"/>
  <c r="Z297" i="1" s="1"/>
  <c r="U297" i="1"/>
  <c r="V297" i="1"/>
  <c r="W297" i="1"/>
  <c r="AX297" i="1"/>
  <c r="AY297" i="1"/>
  <c r="AZ297" i="1"/>
  <c r="BA297" i="1"/>
  <c r="BN297" i="1" s="1"/>
  <c r="BB297" i="1"/>
  <c r="BC297" i="1"/>
  <c r="BD297" i="1"/>
  <c r="BE297" i="1"/>
  <c r="BQ297" i="1" s="1"/>
  <c r="BF297" i="1"/>
  <c r="BG297" i="1"/>
  <c r="BM297" i="1"/>
  <c r="AF297" i="1"/>
  <c r="N298" i="1"/>
  <c r="O298" i="1"/>
  <c r="P298" i="1"/>
  <c r="Q298" i="1"/>
  <c r="AA298" i="1" s="1"/>
  <c r="R298" i="1"/>
  <c r="S298" i="1"/>
  <c r="T298" i="1"/>
  <c r="U298" i="1"/>
  <c r="AG298" i="1" s="1"/>
  <c r="V298" i="1"/>
  <c r="W298" i="1"/>
  <c r="AX298" i="1"/>
  <c r="AY298" i="1"/>
  <c r="BK298" i="1" s="1"/>
  <c r="AZ298" i="1"/>
  <c r="BA298" i="1"/>
  <c r="BB298" i="1"/>
  <c r="BN298" i="1" s="1"/>
  <c r="BC298" i="1"/>
  <c r="BD298" i="1"/>
  <c r="BE298" i="1"/>
  <c r="BF298" i="1"/>
  <c r="BR298" i="1" s="1"/>
  <c r="BG298" i="1"/>
  <c r="BS298" i="1" s="1"/>
  <c r="AE298" i="1"/>
  <c r="AH298" i="1"/>
  <c r="N299" i="1"/>
  <c r="O299" i="1"/>
  <c r="Z299" i="1" s="1"/>
  <c r="BV299" i="1" s="1"/>
  <c r="B299" i="8" s="1"/>
  <c r="P299" i="1"/>
  <c r="Q299" i="1"/>
  <c r="R299" i="1"/>
  <c r="S299" i="1"/>
  <c r="T299" i="1"/>
  <c r="U299" i="1"/>
  <c r="V299" i="1"/>
  <c r="W299" i="1"/>
  <c r="AI299" i="1" s="1"/>
  <c r="AX299" i="1"/>
  <c r="AY299" i="1"/>
  <c r="AZ299" i="1"/>
  <c r="BM299" i="1" s="1"/>
  <c r="BA299" i="1"/>
  <c r="BB299" i="1"/>
  <c r="BC299" i="1"/>
  <c r="BD299" i="1"/>
  <c r="BP299" i="1" s="1"/>
  <c r="BE299" i="1"/>
  <c r="BF299" i="1"/>
  <c r="BG299" i="1"/>
  <c r="BJ299" i="1"/>
  <c r="AB299" i="1"/>
  <c r="AC299" i="1"/>
  <c r="BQ299" i="1"/>
  <c r="BR299" i="1"/>
  <c r="N300" i="1"/>
  <c r="AE300" i="1" s="1"/>
  <c r="CA300" i="1" s="1"/>
  <c r="G300" i="8" s="1"/>
  <c r="O300" i="1"/>
  <c r="P300" i="1"/>
  <c r="Q300" i="1"/>
  <c r="R300" i="1"/>
  <c r="AD300" i="1" s="1"/>
  <c r="S300" i="1"/>
  <c r="T300" i="1"/>
  <c r="U300" i="1"/>
  <c r="V300" i="1"/>
  <c r="AH300" i="1" s="1"/>
  <c r="W300" i="1"/>
  <c r="AX300" i="1"/>
  <c r="AY300" i="1"/>
  <c r="BL300" i="1" s="1"/>
  <c r="AZ300" i="1"/>
  <c r="BA300" i="1"/>
  <c r="BB300" i="1"/>
  <c r="BC300" i="1"/>
  <c r="BD300" i="1"/>
  <c r="BE300" i="1"/>
  <c r="BF300" i="1"/>
  <c r="BG300" i="1"/>
  <c r="BK300" i="1"/>
  <c r="BO300" i="1"/>
  <c r="BP300" i="1"/>
  <c r="BS300" i="1"/>
  <c r="N301" i="1"/>
  <c r="O301" i="1"/>
  <c r="P301" i="1"/>
  <c r="AG301" i="1" s="1"/>
  <c r="Q301" i="1"/>
  <c r="R301" i="1"/>
  <c r="S301" i="1"/>
  <c r="T301" i="1"/>
  <c r="U301" i="1"/>
  <c r="V301" i="1"/>
  <c r="W301" i="1"/>
  <c r="Z301" i="1"/>
  <c r="AX301" i="1"/>
  <c r="AY301" i="1"/>
  <c r="AZ301" i="1"/>
  <c r="BA301" i="1"/>
  <c r="BN301" i="1" s="1"/>
  <c r="BB301" i="1"/>
  <c r="BC301" i="1"/>
  <c r="BD301" i="1"/>
  <c r="BE301" i="1"/>
  <c r="BQ301" i="1" s="1"/>
  <c r="BF301" i="1"/>
  <c r="BG301" i="1"/>
  <c r="AF301" i="1"/>
  <c r="N302" i="1"/>
  <c r="O302" i="1"/>
  <c r="P302" i="1"/>
  <c r="Q302" i="1"/>
  <c r="AA302" i="1" s="1"/>
  <c r="R302" i="1"/>
  <c r="S302" i="1"/>
  <c r="T302" i="1"/>
  <c r="U302" i="1"/>
  <c r="AG302" i="1" s="1"/>
  <c r="V302" i="1"/>
  <c r="W302" i="1"/>
  <c r="AX302" i="1"/>
  <c r="AY302" i="1"/>
  <c r="BK302" i="1" s="1"/>
  <c r="AZ302" i="1"/>
  <c r="BA302" i="1"/>
  <c r="BB302" i="1"/>
  <c r="BN302" i="1" s="1"/>
  <c r="BC302" i="1"/>
  <c r="BD302" i="1"/>
  <c r="BE302" i="1"/>
  <c r="BF302" i="1"/>
  <c r="BR302" i="1" s="1"/>
  <c r="BG302" i="1"/>
  <c r="BS302" i="1" s="1"/>
  <c r="BL302" i="1"/>
  <c r="AE302" i="1"/>
  <c r="AH302" i="1"/>
  <c r="N303" i="1"/>
  <c r="O303" i="1"/>
  <c r="Z303" i="1" s="1"/>
  <c r="BV303" i="1" s="1"/>
  <c r="B303" i="8" s="1"/>
  <c r="P303" i="1"/>
  <c r="Q303" i="1"/>
  <c r="R303" i="1"/>
  <c r="S303" i="1"/>
  <c r="T303" i="1"/>
  <c r="U303" i="1"/>
  <c r="V303" i="1"/>
  <c r="W303" i="1"/>
  <c r="AI303" i="1" s="1"/>
  <c r="AX303" i="1"/>
  <c r="AY303" i="1"/>
  <c r="AZ303" i="1"/>
  <c r="BM303" i="1" s="1"/>
  <c r="BA303" i="1"/>
  <c r="BB303" i="1"/>
  <c r="BC303" i="1"/>
  <c r="BD303" i="1"/>
  <c r="BP303" i="1" s="1"/>
  <c r="BE303" i="1"/>
  <c r="BF303" i="1"/>
  <c r="BG303" i="1"/>
  <c r="BJ303" i="1"/>
  <c r="AB303" i="1"/>
  <c r="AC303" i="1"/>
  <c r="BQ303" i="1"/>
  <c r="BR303" i="1"/>
  <c r="N304" i="1"/>
  <c r="O304" i="1"/>
  <c r="P304" i="1"/>
  <c r="Q304" i="1"/>
  <c r="R304" i="1"/>
  <c r="AD304" i="1" s="1"/>
  <c r="S304" i="1"/>
  <c r="T304" i="1"/>
  <c r="U304" i="1"/>
  <c r="V304" i="1"/>
  <c r="AH304" i="1" s="1"/>
  <c r="W304" i="1"/>
  <c r="AX304" i="1"/>
  <c r="AY304" i="1"/>
  <c r="BL304" i="1" s="1"/>
  <c r="AZ304" i="1"/>
  <c r="BA304" i="1"/>
  <c r="BB304" i="1"/>
  <c r="BC304" i="1"/>
  <c r="BD304" i="1"/>
  <c r="BE304" i="1"/>
  <c r="BF304" i="1"/>
  <c r="BG304" i="1"/>
  <c r="AA304" i="1"/>
  <c r="BW304" i="1" s="1"/>
  <c r="C304" i="8" s="1"/>
  <c r="BK304" i="1"/>
  <c r="BO304" i="1"/>
  <c r="BP304" i="1"/>
  <c r="AI304" i="1"/>
  <c r="CE304" i="1" s="1"/>
  <c r="K304" i="8" s="1"/>
  <c r="BS304" i="1"/>
  <c r="N305" i="1"/>
  <c r="O305" i="1"/>
  <c r="P305" i="1"/>
  <c r="AG305" i="1" s="1"/>
  <c r="CC305" i="1" s="1"/>
  <c r="I305" i="8" s="1"/>
  <c r="Q305" i="1"/>
  <c r="R305" i="1"/>
  <c r="S305" i="1"/>
  <c r="T305" i="1"/>
  <c r="Z305" i="1" s="1"/>
  <c r="U305" i="1"/>
  <c r="V305" i="1"/>
  <c r="W305" i="1"/>
  <c r="AX305" i="1"/>
  <c r="AY305" i="1"/>
  <c r="AZ305" i="1"/>
  <c r="BA305" i="1"/>
  <c r="BN305" i="1" s="1"/>
  <c r="BB305" i="1"/>
  <c r="BC305" i="1"/>
  <c r="BD305" i="1"/>
  <c r="BE305" i="1"/>
  <c r="BQ305" i="1" s="1"/>
  <c r="BF305" i="1"/>
  <c r="BG305" i="1"/>
  <c r="BM305" i="1"/>
  <c r="AF305" i="1"/>
  <c r="N306" i="1"/>
  <c r="O306" i="1"/>
  <c r="P306" i="1"/>
  <c r="Q306" i="1"/>
  <c r="AA306" i="1" s="1"/>
  <c r="R306" i="1"/>
  <c r="S306" i="1"/>
  <c r="T306" i="1"/>
  <c r="U306" i="1"/>
  <c r="AG306" i="1" s="1"/>
  <c r="V306" i="1"/>
  <c r="W306" i="1"/>
  <c r="AX306" i="1"/>
  <c r="BP306" i="1" s="1"/>
  <c r="AY306" i="1"/>
  <c r="BK306" i="1" s="1"/>
  <c r="AZ306" i="1"/>
  <c r="BA306" i="1"/>
  <c r="BB306" i="1"/>
  <c r="BN306" i="1" s="1"/>
  <c r="BC306" i="1"/>
  <c r="BD306" i="1"/>
  <c r="BE306" i="1"/>
  <c r="BF306" i="1"/>
  <c r="BR306" i="1" s="1"/>
  <c r="BG306" i="1"/>
  <c r="BS306" i="1" s="1"/>
  <c r="BL306" i="1"/>
  <c r="AE306" i="1"/>
  <c r="AH306" i="1"/>
  <c r="N307" i="1"/>
  <c r="O307" i="1"/>
  <c r="Z307" i="1" s="1"/>
  <c r="BV307" i="1" s="1"/>
  <c r="B307" i="8" s="1"/>
  <c r="P307" i="1"/>
  <c r="Q307" i="1"/>
  <c r="R307" i="1"/>
  <c r="S307" i="1"/>
  <c r="T307" i="1"/>
  <c r="U307" i="1"/>
  <c r="V307" i="1"/>
  <c r="W307" i="1"/>
  <c r="AI307" i="1" s="1"/>
  <c r="AX307" i="1"/>
  <c r="AY307" i="1"/>
  <c r="AZ307" i="1"/>
  <c r="BM307" i="1" s="1"/>
  <c r="BA307" i="1"/>
  <c r="BB307" i="1"/>
  <c r="BC307" i="1"/>
  <c r="BD307" i="1"/>
  <c r="BP307" i="1" s="1"/>
  <c r="BE307" i="1"/>
  <c r="BF307" i="1"/>
  <c r="BG307" i="1"/>
  <c r="BJ307" i="1"/>
  <c r="AB307" i="1"/>
  <c r="AC307" i="1"/>
  <c r="BQ307" i="1"/>
  <c r="BR307" i="1"/>
  <c r="N308" i="1"/>
  <c r="O308" i="1"/>
  <c r="P308" i="1"/>
  <c r="Q308" i="1"/>
  <c r="R308" i="1"/>
  <c r="AD308" i="1" s="1"/>
  <c r="S308" i="1"/>
  <c r="T308" i="1"/>
  <c r="U308" i="1"/>
  <c r="V308" i="1"/>
  <c r="AH308" i="1" s="1"/>
  <c r="W308" i="1"/>
  <c r="AX308" i="1"/>
  <c r="AY308" i="1"/>
  <c r="BL308" i="1" s="1"/>
  <c r="AZ308" i="1"/>
  <c r="BA308" i="1"/>
  <c r="BB308" i="1"/>
  <c r="BC308" i="1"/>
  <c r="BD308" i="1"/>
  <c r="BE308" i="1"/>
  <c r="BF308" i="1"/>
  <c r="BG308" i="1"/>
  <c r="BK308" i="1"/>
  <c r="BO308" i="1"/>
  <c r="BP308" i="1"/>
  <c r="AI308" i="1"/>
  <c r="CE308" i="1" s="1"/>
  <c r="K308" i="8" s="1"/>
  <c r="BS308" i="1"/>
  <c r="N309" i="1"/>
  <c r="O309" i="1"/>
  <c r="P309" i="1"/>
  <c r="AG309" i="1" s="1"/>
  <c r="Q309" i="1"/>
  <c r="R309" i="1"/>
  <c r="S309" i="1"/>
  <c r="T309" i="1"/>
  <c r="U309" i="1"/>
  <c r="V309" i="1"/>
  <c r="W309" i="1"/>
  <c r="Z309" i="1"/>
  <c r="AX309" i="1"/>
  <c r="AY309" i="1"/>
  <c r="AZ309" i="1"/>
  <c r="BA309" i="1"/>
  <c r="BN309" i="1" s="1"/>
  <c r="BB309" i="1"/>
  <c r="BC309" i="1"/>
  <c r="BD309" i="1"/>
  <c r="BE309" i="1"/>
  <c r="BQ309" i="1" s="1"/>
  <c r="BF309" i="1"/>
  <c r="BG309" i="1"/>
  <c r="BM309" i="1"/>
  <c r="AF309" i="1"/>
  <c r="N310" i="1"/>
  <c r="O310" i="1"/>
  <c r="P310" i="1"/>
  <c r="Q310" i="1"/>
  <c r="AA310" i="1" s="1"/>
  <c r="R310" i="1"/>
  <c r="S310" i="1"/>
  <c r="T310" i="1"/>
  <c r="U310" i="1"/>
  <c r="AG310" i="1" s="1"/>
  <c r="V310" i="1"/>
  <c r="W310" i="1"/>
  <c r="AX310" i="1"/>
  <c r="AY310" i="1"/>
  <c r="BK310" i="1" s="1"/>
  <c r="AZ310" i="1"/>
  <c r="BA310" i="1"/>
  <c r="BB310" i="1"/>
  <c r="BN310" i="1" s="1"/>
  <c r="BC310" i="1"/>
  <c r="BD310" i="1"/>
  <c r="BE310" i="1"/>
  <c r="BF310" i="1"/>
  <c r="BR310" i="1" s="1"/>
  <c r="BG310" i="1"/>
  <c r="BS310" i="1" s="1"/>
  <c r="BL310" i="1"/>
  <c r="AE310" i="1"/>
  <c r="AH310" i="1"/>
  <c r="N311" i="1"/>
  <c r="O311" i="1"/>
  <c r="Z311" i="1" s="1"/>
  <c r="BV311" i="1" s="1"/>
  <c r="B311" i="8" s="1"/>
  <c r="P311" i="1"/>
  <c r="Q311" i="1"/>
  <c r="R311" i="1"/>
  <c r="S311" i="1"/>
  <c r="T311" i="1"/>
  <c r="U311" i="1"/>
  <c r="V311" i="1"/>
  <c r="W311" i="1"/>
  <c r="AI311" i="1" s="1"/>
  <c r="AX311" i="1"/>
  <c r="AY311" i="1"/>
  <c r="AZ311" i="1"/>
  <c r="BM311" i="1" s="1"/>
  <c r="BA311" i="1"/>
  <c r="BB311" i="1"/>
  <c r="BC311" i="1"/>
  <c r="BD311" i="1"/>
  <c r="BP311" i="1" s="1"/>
  <c r="BE311" i="1"/>
  <c r="BF311" i="1"/>
  <c r="BG311" i="1"/>
  <c r="BJ311" i="1"/>
  <c r="AB311" i="1"/>
  <c r="AC311" i="1"/>
  <c r="BQ311" i="1"/>
  <c r="BR311" i="1"/>
  <c r="N312" i="1"/>
  <c r="O312" i="1"/>
  <c r="P312" i="1"/>
  <c r="Q312" i="1"/>
  <c r="R312" i="1"/>
  <c r="AD312" i="1" s="1"/>
  <c r="S312" i="1"/>
  <c r="T312" i="1"/>
  <c r="U312" i="1"/>
  <c r="V312" i="1"/>
  <c r="AH312" i="1" s="1"/>
  <c r="W312" i="1"/>
  <c r="AX312" i="1"/>
  <c r="AY312" i="1"/>
  <c r="BL312" i="1" s="1"/>
  <c r="AZ312" i="1"/>
  <c r="BA312" i="1"/>
  <c r="BB312" i="1"/>
  <c r="BC312" i="1"/>
  <c r="BD312" i="1"/>
  <c r="BE312" i="1"/>
  <c r="BF312" i="1"/>
  <c r="BG312" i="1"/>
  <c r="AA312" i="1"/>
  <c r="BW312" i="1" s="1"/>
  <c r="C312" i="8" s="1"/>
  <c r="BK312" i="1"/>
  <c r="BO312" i="1"/>
  <c r="BP312" i="1"/>
  <c r="AI312" i="1"/>
  <c r="CE312" i="1" s="1"/>
  <c r="K312" i="8" s="1"/>
  <c r="BS312" i="1"/>
  <c r="N313" i="1"/>
  <c r="O313" i="1"/>
  <c r="P313" i="1"/>
  <c r="AG313" i="1" s="1"/>
  <c r="CC313" i="1" s="1"/>
  <c r="I313" i="8" s="1"/>
  <c r="Q313" i="1"/>
  <c r="R313" i="1"/>
  <c r="S313" i="1"/>
  <c r="T313" i="1"/>
  <c r="Z313" i="1" s="1"/>
  <c r="U313" i="1"/>
  <c r="V313" i="1"/>
  <c r="W313" i="1"/>
  <c r="AX313" i="1"/>
  <c r="AY313" i="1"/>
  <c r="AZ313" i="1"/>
  <c r="BA313" i="1"/>
  <c r="BN313" i="1" s="1"/>
  <c r="BB313" i="1"/>
  <c r="BC313" i="1"/>
  <c r="BD313" i="1"/>
  <c r="BE313" i="1"/>
  <c r="BQ313" i="1" s="1"/>
  <c r="BF313" i="1"/>
  <c r="BG313" i="1"/>
  <c r="BM313" i="1"/>
  <c r="AF313" i="1"/>
  <c r="N314" i="1"/>
  <c r="O314" i="1"/>
  <c r="P314" i="1"/>
  <c r="Q314" i="1"/>
  <c r="AA314" i="1" s="1"/>
  <c r="R314" i="1"/>
  <c r="S314" i="1"/>
  <c r="T314" i="1"/>
  <c r="U314" i="1"/>
  <c r="AG314" i="1" s="1"/>
  <c r="V314" i="1"/>
  <c r="W314" i="1"/>
  <c r="AX314" i="1"/>
  <c r="AY314" i="1"/>
  <c r="BK314" i="1" s="1"/>
  <c r="AZ314" i="1"/>
  <c r="BA314" i="1"/>
  <c r="BB314" i="1"/>
  <c r="BN314" i="1" s="1"/>
  <c r="BC314" i="1"/>
  <c r="BD314" i="1"/>
  <c r="BE314" i="1"/>
  <c r="BF314" i="1"/>
  <c r="BR314" i="1" s="1"/>
  <c r="BG314" i="1"/>
  <c r="BS314" i="1" s="1"/>
  <c r="AE314" i="1"/>
  <c r="AH314" i="1"/>
  <c r="N315" i="1"/>
  <c r="O315" i="1"/>
  <c r="Z315" i="1" s="1"/>
  <c r="BV315" i="1" s="1"/>
  <c r="B315" i="8" s="1"/>
  <c r="P315" i="1"/>
  <c r="Q315" i="1"/>
  <c r="R315" i="1"/>
  <c r="S315" i="1"/>
  <c r="T315" i="1"/>
  <c r="U315" i="1"/>
  <c r="V315" i="1"/>
  <c r="W315" i="1"/>
  <c r="AI315" i="1" s="1"/>
  <c r="AX315" i="1"/>
  <c r="AY315" i="1"/>
  <c r="AZ315" i="1"/>
  <c r="BM315" i="1" s="1"/>
  <c r="BA315" i="1"/>
  <c r="BB315" i="1"/>
  <c r="BC315" i="1"/>
  <c r="BD315" i="1"/>
  <c r="BP315" i="1" s="1"/>
  <c r="BE315" i="1"/>
  <c r="BF315" i="1"/>
  <c r="BG315" i="1"/>
  <c r="BJ315" i="1"/>
  <c r="AB315" i="1"/>
  <c r="AC315" i="1"/>
  <c r="BQ315" i="1"/>
  <c r="BR315" i="1"/>
  <c r="N316" i="1"/>
  <c r="O316" i="1"/>
  <c r="P316" i="1"/>
  <c r="Q316" i="1"/>
  <c r="R316" i="1"/>
  <c r="AD316" i="1" s="1"/>
  <c r="S316" i="1"/>
  <c r="T316" i="1"/>
  <c r="U316" i="1"/>
  <c r="V316" i="1"/>
  <c r="AH316" i="1" s="1"/>
  <c r="W316" i="1"/>
  <c r="AX316" i="1"/>
  <c r="AY316" i="1"/>
  <c r="BL316" i="1" s="1"/>
  <c r="AZ316" i="1"/>
  <c r="BA316" i="1"/>
  <c r="BB316" i="1"/>
  <c r="BC316" i="1"/>
  <c r="BD316" i="1"/>
  <c r="BE316" i="1"/>
  <c r="BF316" i="1"/>
  <c r="BG316" i="1"/>
  <c r="AA316" i="1"/>
  <c r="BW316" i="1" s="1"/>
  <c r="C316" i="8" s="1"/>
  <c r="BK316" i="1"/>
  <c r="BO316" i="1"/>
  <c r="BP316" i="1"/>
  <c r="AI316" i="1"/>
  <c r="CE316" i="1" s="1"/>
  <c r="K316" i="8" s="1"/>
  <c r="BS316" i="1"/>
  <c r="N317" i="1"/>
  <c r="O317" i="1"/>
  <c r="P317" i="1"/>
  <c r="AG317" i="1" s="1"/>
  <c r="CC317" i="1" s="1"/>
  <c r="I317" i="8" s="1"/>
  <c r="Q317" i="1"/>
  <c r="R317" i="1"/>
  <c r="S317" i="1"/>
  <c r="T317" i="1"/>
  <c r="Z317" i="1" s="1"/>
  <c r="U317" i="1"/>
  <c r="V317" i="1"/>
  <c r="W317" i="1"/>
  <c r="AX317" i="1"/>
  <c r="AY317" i="1"/>
  <c r="AZ317" i="1"/>
  <c r="BA317" i="1"/>
  <c r="BN317" i="1" s="1"/>
  <c r="BB317" i="1"/>
  <c r="BC317" i="1"/>
  <c r="BD317" i="1"/>
  <c r="BE317" i="1"/>
  <c r="BQ317" i="1" s="1"/>
  <c r="BF317" i="1"/>
  <c r="BG317" i="1"/>
  <c r="BM317" i="1"/>
  <c r="AF317" i="1"/>
  <c r="N318" i="1"/>
  <c r="O318" i="1"/>
  <c r="P318" i="1"/>
  <c r="Q318" i="1"/>
  <c r="AA318" i="1" s="1"/>
  <c r="R318" i="1"/>
  <c r="S318" i="1"/>
  <c r="T318" i="1"/>
  <c r="U318" i="1"/>
  <c r="AG318" i="1" s="1"/>
  <c r="V318" i="1"/>
  <c r="W318" i="1"/>
  <c r="AX318" i="1"/>
  <c r="AY318" i="1"/>
  <c r="BK318" i="1" s="1"/>
  <c r="AZ318" i="1"/>
  <c r="BA318" i="1"/>
  <c r="BB318" i="1"/>
  <c r="BN318" i="1" s="1"/>
  <c r="BC318" i="1"/>
  <c r="BD318" i="1"/>
  <c r="BE318" i="1"/>
  <c r="BF318" i="1"/>
  <c r="BR318" i="1" s="1"/>
  <c r="BG318" i="1"/>
  <c r="BS318" i="1" s="1"/>
  <c r="BL318" i="1"/>
  <c r="AE318" i="1"/>
  <c r="AH318" i="1"/>
  <c r="N319" i="1"/>
  <c r="O319" i="1"/>
  <c r="Z319" i="1" s="1"/>
  <c r="BV319" i="1" s="1"/>
  <c r="B319" i="8" s="1"/>
  <c r="P319" i="1"/>
  <c r="Q319" i="1"/>
  <c r="R319" i="1"/>
  <c r="S319" i="1"/>
  <c r="T319" i="1"/>
  <c r="U319" i="1"/>
  <c r="V319" i="1"/>
  <c r="W319" i="1"/>
  <c r="AI319" i="1" s="1"/>
  <c r="AX319" i="1"/>
  <c r="AY319" i="1"/>
  <c r="AZ319" i="1"/>
  <c r="BM319" i="1" s="1"/>
  <c r="BA319" i="1"/>
  <c r="BB319" i="1"/>
  <c r="BC319" i="1"/>
  <c r="BD319" i="1"/>
  <c r="BP319" i="1" s="1"/>
  <c r="BE319" i="1"/>
  <c r="BF319" i="1"/>
  <c r="BG319" i="1"/>
  <c r="BJ319" i="1"/>
  <c r="AB319" i="1"/>
  <c r="AC319" i="1"/>
  <c r="BQ319" i="1"/>
  <c r="BR319" i="1"/>
  <c r="N320" i="1"/>
  <c r="O320" i="1"/>
  <c r="P320" i="1"/>
  <c r="Q320" i="1"/>
  <c r="R320" i="1"/>
  <c r="AD320" i="1" s="1"/>
  <c r="S320" i="1"/>
  <c r="T320" i="1"/>
  <c r="U320" i="1"/>
  <c r="V320" i="1"/>
  <c r="AH320" i="1" s="1"/>
  <c r="W320" i="1"/>
  <c r="AX320" i="1"/>
  <c r="AY320" i="1"/>
  <c r="BL320" i="1" s="1"/>
  <c r="AZ320" i="1"/>
  <c r="BA320" i="1"/>
  <c r="BB320" i="1"/>
  <c r="BC320" i="1"/>
  <c r="BD320" i="1"/>
  <c r="BE320" i="1"/>
  <c r="BF320" i="1"/>
  <c r="BG320" i="1"/>
  <c r="AA320" i="1"/>
  <c r="BW320" i="1" s="1"/>
  <c r="C320" i="8" s="1"/>
  <c r="BK320" i="1"/>
  <c r="BO320" i="1"/>
  <c r="BP320" i="1"/>
  <c r="AI320" i="1"/>
  <c r="CE320" i="1" s="1"/>
  <c r="K320" i="8" s="1"/>
  <c r="BS320" i="1"/>
  <c r="N321" i="1"/>
  <c r="O321" i="1"/>
  <c r="P321" i="1"/>
  <c r="AG321" i="1" s="1"/>
  <c r="Q321" i="1"/>
  <c r="R321" i="1"/>
  <c r="S321" i="1"/>
  <c r="T321" i="1"/>
  <c r="U321" i="1"/>
  <c r="V321" i="1"/>
  <c r="W321" i="1"/>
  <c r="Z321" i="1"/>
  <c r="AX321" i="1"/>
  <c r="AY321" i="1"/>
  <c r="AZ321" i="1"/>
  <c r="BA321" i="1"/>
  <c r="BN321" i="1" s="1"/>
  <c r="BB321" i="1"/>
  <c r="BC321" i="1"/>
  <c r="BD321" i="1"/>
  <c r="BE321" i="1"/>
  <c r="BQ321" i="1" s="1"/>
  <c r="BF321" i="1"/>
  <c r="BG321" i="1"/>
  <c r="BM321" i="1"/>
  <c r="AF321" i="1"/>
  <c r="N322" i="1"/>
  <c r="O322" i="1"/>
  <c r="P322" i="1"/>
  <c r="Q322" i="1"/>
  <c r="AA322" i="1" s="1"/>
  <c r="R322" i="1"/>
  <c r="S322" i="1"/>
  <c r="T322" i="1"/>
  <c r="U322" i="1"/>
  <c r="AG322" i="1" s="1"/>
  <c r="V322" i="1"/>
  <c r="W322" i="1"/>
  <c r="AX322" i="1"/>
  <c r="AY322" i="1"/>
  <c r="BK322" i="1" s="1"/>
  <c r="AZ322" i="1"/>
  <c r="BA322" i="1"/>
  <c r="BB322" i="1"/>
  <c r="BN322" i="1" s="1"/>
  <c r="BC322" i="1"/>
  <c r="BD322" i="1"/>
  <c r="BE322" i="1"/>
  <c r="BF322" i="1"/>
  <c r="BR322" i="1" s="1"/>
  <c r="BG322" i="1"/>
  <c r="BS322" i="1" s="1"/>
  <c r="AE322" i="1"/>
  <c r="AH322" i="1"/>
  <c r="N323" i="1"/>
  <c r="O323" i="1"/>
  <c r="Z323" i="1" s="1"/>
  <c r="BV323" i="1" s="1"/>
  <c r="B323" i="8" s="1"/>
  <c r="P323" i="1"/>
  <c r="Q323" i="1"/>
  <c r="R323" i="1"/>
  <c r="S323" i="1"/>
  <c r="T323" i="1"/>
  <c r="U323" i="1"/>
  <c r="V323" i="1"/>
  <c r="W323" i="1"/>
  <c r="AI323" i="1" s="1"/>
  <c r="AX323" i="1"/>
  <c r="AY323" i="1"/>
  <c r="AZ323" i="1"/>
  <c r="BM323" i="1" s="1"/>
  <c r="BA323" i="1"/>
  <c r="BB323" i="1"/>
  <c r="BC323" i="1"/>
  <c r="BD323" i="1"/>
  <c r="BP323" i="1" s="1"/>
  <c r="BE323" i="1"/>
  <c r="BF323" i="1"/>
  <c r="BG323" i="1"/>
  <c r="BJ323" i="1"/>
  <c r="AB323" i="1"/>
  <c r="AC323" i="1"/>
  <c r="BQ323" i="1"/>
  <c r="BR323" i="1"/>
  <c r="N324" i="1"/>
  <c r="O324" i="1"/>
  <c r="P324" i="1"/>
  <c r="Q324" i="1"/>
  <c r="R324" i="1"/>
  <c r="AD324" i="1" s="1"/>
  <c r="S324" i="1"/>
  <c r="T324" i="1"/>
  <c r="U324" i="1"/>
  <c r="V324" i="1"/>
  <c r="AH324" i="1" s="1"/>
  <c r="W324" i="1"/>
  <c r="AX324" i="1"/>
  <c r="AY324" i="1"/>
  <c r="BL324" i="1" s="1"/>
  <c r="AZ324" i="1"/>
  <c r="BA324" i="1"/>
  <c r="BB324" i="1"/>
  <c r="BC324" i="1"/>
  <c r="BD324" i="1"/>
  <c r="BE324" i="1"/>
  <c r="BF324" i="1"/>
  <c r="BG324" i="1"/>
  <c r="AA324" i="1"/>
  <c r="BW324" i="1" s="1"/>
  <c r="C324" i="8" s="1"/>
  <c r="BK324" i="1"/>
  <c r="BO324" i="1"/>
  <c r="BP324" i="1"/>
  <c r="AI324" i="1"/>
  <c r="CE324" i="1" s="1"/>
  <c r="K324" i="8" s="1"/>
  <c r="BS324" i="1"/>
  <c r="N325" i="1"/>
  <c r="O325" i="1"/>
  <c r="P325" i="1"/>
  <c r="AG325" i="1" s="1"/>
  <c r="Q325" i="1"/>
  <c r="R325" i="1"/>
  <c r="S325" i="1"/>
  <c r="T325" i="1"/>
  <c r="U325" i="1"/>
  <c r="V325" i="1"/>
  <c r="W325" i="1"/>
  <c r="Z325" i="1"/>
  <c r="AX325" i="1"/>
  <c r="AY325" i="1"/>
  <c r="AZ325" i="1"/>
  <c r="BA325" i="1"/>
  <c r="BN325" i="1" s="1"/>
  <c r="BB325" i="1"/>
  <c r="BC325" i="1"/>
  <c r="BD325" i="1"/>
  <c r="BE325" i="1"/>
  <c r="BQ325" i="1" s="1"/>
  <c r="BF325" i="1"/>
  <c r="BG325" i="1"/>
  <c r="BM325" i="1"/>
  <c r="AF325" i="1"/>
  <c r="N326" i="1"/>
  <c r="O326" i="1"/>
  <c r="P326" i="1"/>
  <c r="Q326" i="1"/>
  <c r="AA326" i="1" s="1"/>
  <c r="R326" i="1"/>
  <c r="S326" i="1"/>
  <c r="T326" i="1"/>
  <c r="U326" i="1"/>
  <c r="AG326" i="1" s="1"/>
  <c r="V326" i="1"/>
  <c r="W326" i="1"/>
  <c r="AX326" i="1"/>
  <c r="AY326" i="1"/>
  <c r="BK326" i="1" s="1"/>
  <c r="AZ326" i="1"/>
  <c r="BA326" i="1"/>
  <c r="BB326" i="1"/>
  <c r="BC326" i="1"/>
  <c r="BD326" i="1"/>
  <c r="BE326" i="1"/>
  <c r="BF326" i="1"/>
  <c r="BR326" i="1" s="1"/>
  <c r="BG326" i="1"/>
  <c r="BS326" i="1" s="1"/>
  <c r="AE326" i="1"/>
  <c r="AH326" i="1"/>
  <c r="N327" i="1"/>
  <c r="O327" i="1"/>
  <c r="Z327" i="1" s="1"/>
  <c r="BV327" i="1" s="1"/>
  <c r="B327" i="8" s="1"/>
  <c r="P327" i="1"/>
  <c r="Q327" i="1"/>
  <c r="R327" i="1"/>
  <c r="S327" i="1"/>
  <c r="T327" i="1"/>
  <c r="U327" i="1"/>
  <c r="V327" i="1"/>
  <c r="W327" i="1"/>
  <c r="AI327" i="1" s="1"/>
  <c r="AX327" i="1"/>
  <c r="AY327" i="1"/>
  <c r="AZ327" i="1"/>
  <c r="BM327" i="1" s="1"/>
  <c r="BA327" i="1"/>
  <c r="BB327" i="1"/>
  <c r="BC327" i="1"/>
  <c r="BD327" i="1"/>
  <c r="BP327" i="1" s="1"/>
  <c r="BE327" i="1"/>
  <c r="BF327" i="1"/>
  <c r="BG327" i="1"/>
  <c r="BJ327" i="1"/>
  <c r="AB327" i="1"/>
  <c r="AC327" i="1"/>
  <c r="BQ327" i="1"/>
  <c r="BR327" i="1"/>
  <c r="N328" i="1"/>
  <c r="AE328" i="1" s="1"/>
  <c r="CA328" i="1" s="1"/>
  <c r="G328" i="8" s="1"/>
  <c r="O328" i="1"/>
  <c r="P328" i="1"/>
  <c r="Q328" i="1"/>
  <c r="R328" i="1"/>
  <c r="AD328" i="1" s="1"/>
  <c r="S328" i="1"/>
  <c r="T328" i="1"/>
  <c r="U328" i="1"/>
  <c r="V328" i="1"/>
  <c r="AH328" i="1" s="1"/>
  <c r="W328" i="1"/>
  <c r="AX328" i="1"/>
  <c r="AY328" i="1"/>
  <c r="BL328" i="1" s="1"/>
  <c r="AZ328" i="1"/>
  <c r="BA328" i="1"/>
  <c r="BB328" i="1"/>
  <c r="BC328" i="1"/>
  <c r="BD328" i="1"/>
  <c r="BE328" i="1"/>
  <c r="BF328" i="1"/>
  <c r="BG328" i="1"/>
  <c r="BK328" i="1"/>
  <c r="BO328" i="1"/>
  <c r="BP328" i="1"/>
  <c r="AI328" i="1"/>
  <c r="CE328" i="1" s="1"/>
  <c r="K328" i="8" s="1"/>
  <c r="BS328" i="1"/>
  <c r="N329" i="1"/>
  <c r="O329" i="1"/>
  <c r="P329" i="1"/>
  <c r="AG329" i="1" s="1"/>
  <c r="Q329" i="1"/>
  <c r="R329" i="1"/>
  <c r="S329" i="1"/>
  <c r="T329" i="1"/>
  <c r="U329" i="1"/>
  <c r="V329" i="1"/>
  <c r="W329" i="1"/>
  <c r="Z329" i="1"/>
  <c r="AX329" i="1"/>
  <c r="AY329" i="1"/>
  <c r="AZ329" i="1"/>
  <c r="BA329" i="1"/>
  <c r="BN329" i="1" s="1"/>
  <c r="BB329" i="1"/>
  <c r="BC329" i="1"/>
  <c r="BD329" i="1"/>
  <c r="BE329" i="1"/>
  <c r="BQ329" i="1" s="1"/>
  <c r="BF329" i="1"/>
  <c r="BG329" i="1"/>
  <c r="BM329" i="1"/>
  <c r="AF329" i="1"/>
  <c r="N330" i="1"/>
  <c r="O330" i="1"/>
  <c r="P330" i="1"/>
  <c r="Q330" i="1"/>
  <c r="AA330" i="1" s="1"/>
  <c r="R330" i="1"/>
  <c r="S330" i="1"/>
  <c r="T330" i="1"/>
  <c r="U330" i="1"/>
  <c r="AG330" i="1" s="1"/>
  <c r="V330" i="1"/>
  <c r="W330" i="1"/>
  <c r="AX330" i="1"/>
  <c r="BP330" i="1" s="1"/>
  <c r="AY330" i="1"/>
  <c r="BK330" i="1" s="1"/>
  <c r="AZ330" i="1"/>
  <c r="BA330" i="1"/>
  <c r="BB330" i="1"/>
  <c r="BN330" i="1" s="1"/>
  <c r="BC330" i="1"/>
  <c r="BD330" i="1"/>
  <c r="BE330" i="1"/>
  <c r="BF330" i="1"/>
  <c r="BR330" i="1" s="1"/>
  <c r="BG330" i="1"/>
  <c r="BS330" i="1" s="1"/>
  <c r="AE330" i="1"/>
  <c r="AH330" i="1"/>
  <c r="N331" i="1"/>
  <c r="O331" i="1"/>
  <c r="Z331" i="1" s="1"/>
  <c r="BV331" i="1" s="1"/>
  <c r="B331" i="8" s="1"/>
  <c r="P331" i="1"/>
  <c r="Q331" i="1"/>
  <c r="R331" i="1"/>
  <c r="S331" i="1"/>
  <c r="T331" i="1"/>
  <c r="U331" i="1"/>
  <c r="V331" i="1"/>
  <c r="W331" i="1"/>
  <c r="AI331" i="1" s="1"/>
  <c r="AX331" i="1"/>
  <c r="AY331" i="1"/>
  <c r="AZ331" i="1"/>
  <c r="BM331" i="1" s="1"/>
  <c r="BA331" i="1"/>
  <c r="BB331" i="1"/>
  <c r="BC331" i="1"/>
  <c r="BD331" i="1"/>
  <c r="BP331" i="1" s="1"/>
  <c r="BE331" i="1"/>
  <c r="BF331" i="1"/>
  <c r="BG331" i="1"/>
  <c r="BJ331" i="1"/>
  <c r="AB331" i="1"/>
  <c r="AC331" i="1"/>
  <c r="BQ331" i="1"/>
  <c r="BR331" i="1"/>
  <c r="N332" i="1"/>
  <c r="O332" i="1"/>
  <c r="P332" i="1"/>
  <c r="Q332" i="1"/>
  <c r="R332" i="1"/>
  <c r="AD332" i="1" s="1"/>
  <c r="S332" i="1"/>
  <c r="T332" i="1"/>
  <c r="U332" i="1"/>
  <c r="V332" i="1"/>
  <c r="AH332" i="1" s="1"/>
  <c r="W332" i="1"/>
  <c r="AX332" i="1"/>
  <c r="AY332" i="1"/>
  <c r="BL332" i="1" s="1"/>
  <c r="AZ332" i="1"/>
  <c r="BA332" i="1"/>
  <c r="BB332" i="1"/>
  <c r="BC332" i="1"/>
  <c r="BD332" i="1"/>
  <c r="BE332" i="1"/>
  <c r="BF332" i="1"/>
  <c r="BG332" i="1"/>
  <c r="AA332" i="1"/>
  <c r="BW332" i="1" s="1"/>
  <c r="C332" i="8" s="1"/>
  <c r="BK332" i="1"/>
  <c r="BO332" i="1"/>
  <c r="BP332" i="1"/>
  <c r="AI332" i="1"/>
  <c r="CE332" i="1" s="1"/>
  <c r="K332" i="8" s="1"/>
  <c r="BS332" i="1"/>
  <c r="N333" i="1"/>
  <c r="O333" i="1"/>
  <c r="P333" i="1"/>
  <c r="AG333" i="1" s="1"/>
  <c r="Q333" i="1"/>
  <c r="R333" i="1"/>
  <c r="S333" i="1"/>
  <c r="T333" i="1"/>
  <c r="Z333" i="1" s="1"/>
  <c r="U333" i="1"/>
  <c r="V333" i="1"/>
  <c r="W333" i="1"/>
  <c r="AX333" i="1"/>
  <c r="AY333" i="1"/>
  <c r="AZ333" i="1"/>
  <c r="BA333" i="1"/>
  <c r="BN333" i="1" s="1"/>
  <c r="BB333" i="1"/>
  <c r="BC333" i="1"/>
  <c r="BD333" i="1"/>
  <c r="BE333" i="1"/>
  <c r="BQ333" i="1" s="1"/>
  <c r="BF333" i="1"/>
  <c r="BG333" i="1"/>
  <c r="BM333" i="1"/>
  <c r="AF333" i="1"/>
  <c r="N334" i="1"/>
  <c r="O334" i="1"/>
  <c r="P334" i="1"/>
  <c r="Q334" i="1"/>
  <c r="AA334" i="1" s="1"/>
  <c r="R334" i="1"/>
  <c r="S334" i="1"/>
  <c r="T334" i="1"/>
  <c r="U334" i="1"/>
  <c r="AG334" i="1" s="1"/>
  <c r="V334" i="1"/>
  <c r="W334" i="1"/>
  <c r="AX334" i="1"/>
  <c r="AY334" i="1"/>
  <c r="BK334" i="1" s="1"/>
  <c r="AZ334" i="1"/>
  <c r="BA334" i="1"/>
  <c r="BB334" i="1"/>
  <c r="BN334" i="1" s="1"/>
  <c r="BC334" i="1"/>
  <c r="BD334" i="1"/>
  <c r="BE334" i="1"/>
  <c r="BF334" i="1"/>
  <c r="BR334" i="1" s="1"/>
  <c r="BG334" i="1"/>
  <c r="BS334" i="1" s="1"/>
  <c r="AE334" i="1"/>
  <c r="AH334" i="1"/>
  <c r="N335" i="1"/>
  <c r="O335" i="1"/>
  <c r="Z335" i="1" s="1"/>
  <c r="BV335" i="1" s="1"/>
  <c r="B335" i="8" s="1"/>
  <c r="P335" i="1"/>
  <c r="Q335" i="1"/>
  <c r="R335" i="1"/>
  <c r="S335" i="1"/>
  <c r="T335" i="1"/>
  <c r="U335" i="1"/>
  <c r="V335" i="1"/>
  <c r="W335" i="1"/>
  <c r="AI335" i="1" s="1"/>
  <c r="AX335" i="1"/>
  <c r="AY335" i="1"/>
  <c r="AZ335" i="1"/>
  <c r="BM335" i="1" s="1"/>
  <c r="BA335" i="1"/>
  <c r="BB335" i="1"/>
  <c r="BC335" i="1"/>
  <c r="BD335" i="1"/>
  <c r="BP335" i="1" s="1"/>
  <c r="BE335" i="1"/>
  <c r="BF335" i="1"/>
  <c r="BG335" i="1"/>
  <c r="BJ335" i="1"/>
  <c r="AB335" i="1"/>
  <c r="AC335" i="1"/>
  <c r="BQ335" i="1"/>
  <c r="BR335" i="1"/>
  <c r="N336" i="1"/>
  <c r="AE336" i="1" s="1"/>
  <c r="CA336" i="1" s="1"/>
  <c r="G336" i="8" s="1"/>
  <c r="O336" i="1"/>
  <c r="P336" i="1"/>
  <c r="Q336" i="1"/>
  <c r="R336" i="1"/>
  <c r="AD336" i="1" s="1"/>
  <c r="S336" i="1"/>
  <c r="T336" i="1"/>
  <c r="U336" i="1"/>
  <c r="V336" i="1"/>
  <c r="AH336" i="1" s="1"/>
  <c r="W336" i="1"/>
  <c r="AX336" i="1"/>
  <c r="AY336" i="1"/>
  <c r="BL336" i="1" s="1"/>
  <c r="AZ336" i="1"/>
  <c r="BA336" i="1"/>
  <c r="BB336" i="1"/>
  <c r="BC336" i="1"/>
  <c r="BD336" i="1"/>
  <c r="BE336" i="1"/>
  <c r="BF336" i="1"/>
  <c r="BG336" i="1"/>
  <c r="AA336" i="1"/>
  <c r="BW336" i="1" s="1"/>
  <c r="C336" i="8" s="1"/>
  <c r="BK336" i="1"/>
  <c r="BO336" i="1"/>
  <c r="BP336" i="1"/>
  <c r="AI336" i="1"/>
  <c r="CE336" i="1" s="1"/>
  <c r="K336" i="8" s="1"/>
  <c r="BS336" i="1"/>
  <c r="N337" i="1"/>
  <c r="O337" i="1"/>
  <c r="P337" i="1"/>
  <c r="AG337" i="1" s="1"/>
  <c r="CC337" i="1" s="1"/>
  <c r="I337" i="8" s="1"/>
  <c r="Q337" i="1"/>
  <c r="R337" i="1"/>
  <c r="S337" i="1"/>
  <c r="T337" i="1"/>
  <c r="Z337" i="1" s="1"/>
  <c r="U337" i="1"/>
  <c r="V337" i="1"/>
  <c r="W337" i="1"/>
  <c r="AX337" i="1"/>
  <c r="AY337" i="1"/>
  <c r="AZ337" i="1"/>
  <c r="BA337" i="1"/>
  <c r="BN337" i="1" s="1"/>
  <c r="BB337" i="1"/>
  <c r="BC337" i="1"/>
  <c r="BD337" i="1"/>
  <c r="BE337" i="1"/>
  <c r="BQ337" i="1" s="1"/>
  <c r="BF337" i="1"/>
  <c r="BG337" i="1"/>
  <c r="BM337" i="1"/>
  <c r="AF337" i="1"/>
  <c r="N338" i="1"/>
  <c r="O338" i="1"/>
  <c r="P338" i="1"/>
  <c r="Q338" i="1"/>
  <c r="AA338" i="1" s="1"/>
  <c r="R338" i="1"/>
  <c r="S338" i="1"/>
  <c r="T338" i="1"/>
  <c r="U338" i="1"/>
  <c r="AG338" i="1" s="1"/>
  <c r="V338" i="1"/>
  <c r="W338" i="1"/>
  <c r="AX338" i="1"/>
  <c r="AY338" i="1"/>
  <c r="BK338" i="1" s="1"/>
  <c r="AZ338" i="1"/>
  <c r="BA338" i="1"/>
  <c r="BB338" i="1"/>
  <c r="BN338" i="1" s="1"/>
  <c r="BC338" i="1"/>
  <c r="BD338" i="1"/>
  <c r="BE338" i="1"/>
  <c r="BF338" i="1"/>
  <c r="BR338" i="1" s="1"/>
  <c r="BG338" i="1"/>
  <c r="BS338" i="1" s="1"/>
  <c r="BL338" i="1"/>
  <c r="AE338" i="1"/>
  <c r="AH338" i="1"/>
  <c r="N339" i="1"/>
  <c r="O339" i="1"/>
  <c r="Z339" i="1" s="1"/>
  <c r="BV339" i="1" s="1"/>
  <c r="B339" i="8" s="1"/>
  <c r="P339" i="1"/>
  <c r="Q339" i="1"/>
  <c r="R339" i="1"/>
  <c r="S339" i="1"/>
  <c r="T339" i="1"/>
  <c r="U339" i="1"/>
  <c r="V339" i="1"/>
  <c r="W339" i="1"/>
  <c r="AI339" i="1" s="1"/>
  <c r="AX339" i="1"/>
  <c r="AY339" i="1"/>
  <c r="AZ339" i="1"/>
  <c r="BM339" i="1" s="1"/>
  <c r="BA339" i="1"/>
  <c r="BB339" i="1"/>
  <c r="BC339" i="1"/>
  <c r="BD339" i="1"/>
  <c r="BP339" i="1" s="1"/>
  <c r="BE339" i="1"/>
  <c r="BF339" i="1"/>
  <c r="BG339" i="1"/>
  <c r="BJ339" i="1"/>
  <c r="AB339" i="1"/>
  <c r="AC339" i="1"/>
  <c r="BQ339" i="1"/>
  <c r="BR339" i="1"/>
  <c r="N340" i="1"/>
  <c r="O340" i="1"/>
  <c r="P340" i="1"/>
  <c r="Q340" i="1"/>
  <c r="R340" i="1"/>
  <c r="AD340" i="1" s="1"/>
  <c r="S340" i="1"/>
  <c r="T340" i="1"/>
  <c r="U340" i="1"/>
  <c r="V340" i="1"/>
  <c r="AA340" i="1" s="1"/>
  <c r="BW340" i="1" s="1"/>
  <c r="C340" i="8" s="1"/>
  <c r="W340" i="1"/>
  <c r="AX340" i="1"/>
  <c r="AY340" i="1"/>
  <c r="BL340" i="1" s="1"/>
  <c r="AZ340" i="1"/>
  <c r="BA340" i="1"/>
  <c r="BB340" i="1"/>
  <c r="BC340" i="1"/>
  <c r="BD340" i="1"/>
  <c r="BE340" i="1"/>
  <c r="BF340" i="1"/>
  <c r="BG340" i="1"/>
  <c r="BK340" i="1"/>
  <c r="BO340" i="1"/>
  <c r="BP340" i="1"/>
  <c r="AI340" i="1"/>
  <c r="CE340" i="1" s="1"/>
  <c r="K340" i="8" s="1"/>
  <c r="BS340" i="1"/>
  <c r="N341" i="1"/>
  <c r="O341" i="1"/>
  <c r="P341" i="1"/>
  <c r="AG341" i="1" s="1"/>
  <c r="Q341" i="1"/>
  <c r="R341" i="1"/>
  <c r="S341" i="1"/>
  <c r="T341" i="1"/>
  <c r="U341" i="1"/>
  <c r="V341" i="1"/>
  <c r="W341" i="1"/>
  <c r="Z341" i="1"/>
  <c r="AX341" i="1"/>
  <c r="AY341" i="1"/>
  <c r="AZ341" i="1"/>
  <c r="BA341" i="1"/>
  <c r="BN341" i="1" s="1"/>
  <c r="BB341" i="1"/>
  <c r="BC341" i="1"/>
  <c r="BD341" i="1"/>
  <c r="BE341" i="1"/>
  <c r="BQ341" i="1" s="1"/>
  <c r="BF341" i="1"/>
  <c r="BG341" i="1"/>
  <c r="BM341" i="1"/>
  <c r="AF341" i="1"/>
  <c r="N342" i="1"/>
  <c r="O342" i="1"/>
  <c r="P342" i="1"/>
  <c r="Q342" i="1"/>
  <c r="AA342" i="1" s="1"/>
  <c r="R342" i="1"/>
  <c r="S342" i="1"/>
  <c r="T342" i="1"/>
  <c r="U342" i="1"/>
  <c r="AG342" i="1" s="1"/>
  <c r="V342" i="1"/>
  <c r="W342" i="1"/>
  <c r="AX342" i="1"/>
  <c r="AY342" i="1"/>
  <c r="BK342" i="1" s="1"/>
  <c r="AZ342" i="1"/>
  <c r="BA342" i="1"/>
  <c r="BB342" i="1"/>
  <c r="BN342" i="1" s="1"/>
  <c r="BC342" i="1"/>
  <c r="BD342" i="1"/>
  <c r="BE342" i="1"/>
  <c r="BF342" i="1"/>
  <c r="BR342" i="1" s="1"/>
  <c r="BG342" i="1"/>
  <c r="BS342" i="1" s="1"/>
  <c r="AE342" i="1"/>
  <c r="AH342" i="1"/>
  <c r="N343" i="1"/>
  <c r="O343" i="1"/>
  <c r="Z343" i="1" s="1"/>
  <c r="BV343" i="1" s="1"/>
  <c r="B343" i="8" s="1"/>
  <c r="P343" i="1"/>
  <c r="Q343" i="1"/>
  <c r="R343" i="1"/>
  <c r="S343" i="1"/>
  <c r="T343" i="1"/>
  <c r="U343" i="1"/>
  <c r="V343" i="1"/>
  <c r="W343" i="1"/>
  <c r="AI343" i="1" s="1"/>
  <c r="AX343" i="1"/>
  <c r="AY343" i="1"/>
  <c r="AZ343" i="1"/>
  <c r="BM343" i="1" s="1"/>
  <c r="BA343" i="1"/>
  <c r="BB343" i="1"/>
  <c r="BC343" i="1"/>
  <c r="BD343" i="1"/>
  <c r="BP343" i="1" s="1"/>
  <c r="BE343" i="1"/>
  <c r="BF343" i="1"/>
  <c r="BG343" i="1"/>
  <c r="BJ343" i="1"/>
  <c r="AB343" i="1"/>
  <c r="AC343" i="1"/>
  <c r="BQ343" i="1"/>
  <c r="BR343" i="1"/>
  <c r="N344" i="1"/>
  <c r="O344" i="1"/>
  <c r="P344" i="1"/>
  <c r="Q344" i="1"/>
  <c r="R344" i="1"/>
  <c r="AD344" i="1" s="1"/>
  <c r="S344" i="1"/>
  <c r="T344" i="1"/>
  <c r="U344" i="1"/>
  <c r="V344" i="1"/>
  <c r="AA344" i="1" s="1"/>
  <c r="BW344" i="1" s="1"/>
  <c r="C344" i="8" s="1"/>
  <c r="W344" i="1"/>
  <c r="AX344" i="1"/>
  <c r="AY344" i="1"/>
  <c r="BL344" i="1" s="1"/>
  <c r="AZ344" i="1"/>
  <c r="BA344" i="1"/>
  <c r="BB344" i="1"/>
  <c r="BC344" i="1"/>
  <c r="BD344" i="1"/>
  <c r="BE344" i="1"/>
  <c r="BF344" i="1"/>
  <c r="BG344" i="1"/>
  <c r="BK344" i="1"/>
  <c r="BO344" i="1"/>
  <c r="BP344" i="1"/>
  <c r="AI344" i="1"/>
  <c r="CE344" i="1" s="1"/>
  <c r="K344" i="8" s="1"/>
  <c r="BS344" i="1"/>
  <c r="N345" i="1"/>
  <c r="O345" i="1"/>
  <c r="P345" i="1"/>
  <c r="AG345" i="1" s="1"/>
  <c r="CC345" i="1" s="1"/>
  <c r="I345" i="8" s="1"/>
  <c r="Q345" i="1"/>
  <c r="R345" i="1"/>
  <c r="S345" i="1"/>
  <c r="T345" i="1"/>
  <c r="Z345" i="1" s="1"/>
  <c r="U345" i="1"/>
  <c r="V345" i="1"/>
  <c r="W345" i="1"/>
  <c r="AX345" i="1"/>
  <c r="AY345" i="1"/>
  <c r="AZ345" i="1"/>
  <c r="BA345" i="1"/>
  <c r="BN345" i="1" s="1"/>
  <c r="BB345" i="1"/>
  <c r="BC345" i="1"/>
  <c r="BD345" i="1"/>
  <c r="BE345" i="1"/>
  <c r="BQ345" i="1" s="1"/>
  <c r="BF345" i="1"/>
  <c r="BG345" i="1"/>
  <c r="BM345" i="1"/>
  <c r="AF345" i="1"/>
  <c r="N346" i="1"/>
  <c r="O346" i="1"/>
  <c r="P346" i="1"/>
  <c r="Q346" i="1"/>
  <c r="AA346" i="1" s="1"/>
  <c r="R346" i="1"/>
  <c r="S346" i="1"/>
  <c r="T346" i="1"/>
  <c r="U346" i="1"/>
  <c r="AG346" i="1" s="1"/>
  <c r="V346" i="1"/>
  <c r="W346" i="1"/>
  <c r="AX346" i="1"/>
  <c r="AY346" i="1"/>
  <c r="BK346" i="1" s="1"/>
  <c r="AZ346" i="1"/>
  <c r="BA346" i="1"/>
  <c r="BB346" i="1"/>
  <c r="BN346" i="1" s="1"/>
  <c r="BC346" i="1"/>
  <c r="BD346" i="1"/>
  <c r="BE346" i="1"/>
  <c r="BF346" i="1"/>
  <c r="BR346" i="1" s="1"/>
  <c r="BG346" i="1"/>
  <c r="BS346" i="1" s="1"/>
  <c r="BL346" i="1"/>
  <c r="AE346" i="1"/>
  <c r="AH346" i="1"/>
  <c r="N347" i="1"/>
  <c r="O347" i="1"/>
  <c r="Z347" i="1" s="1"/>
  <c r="BV347" i="1" s="1"/>
  <c r="B347" i="8" s="1"/>
  <c r="P347" i="1"/>
  <c r="Q347" i="1"/>
  <c r="R347" i="1"/>
  <c r="S347" i="1"/>
  <c r="T347" i="1"/>
  <c r="U347" i="1"/>
  <c r="V347" i="1"/>
  <c r="W347" i="1"/>
  <c r="AI347" i="1" s="1"/>
  <c r="AX347" i="1"/>
  <c r="AY347" i="1"/>
  <c r="AZ347" i="1"/>
  <c r="BM347" i="1" s="1"/>
  <c r="BA347" i="1"/>
  <c r="BB347" i="1"/>
  <c r="BC347" i="1"/>
  <c r="BD347" i="1"/>
  <c r="BP347" i="1" s="1"/>
  <c r="BE347" i="1"/>
  <c r="BF347" i="1"/>
  <c r="BG347" i="1"/>
  <c r="BJ347" i="1"/>
  <c r="AB347" i="1"/>
  <c r="AC347" i="1"/>
  <c r="BQ347" i="1"/>
  <c r="BR347" i="1"/>
  <c r="N348" i="1"/>
  <c r="O348" i="1"/>
  <c r="P348" i="1"/>
  <c r="Q348" i="1"/>
  <c r="R348" i="1"/>
  <c r="AD348" i="1" s="1"/>
  <c r="S348" i="1"/>
  <c r="T348" i="1"/>
  <c r="U348" i="1"/>
  <c r="V348" i="1"/>
  <c r="AH348" i="1" s="1"/>
  <c r="W348" i="1"/>
  <c r="AX348" i="1"/>
  <c r="AY348" i="1"/>
  <c r="BL348" i="1" s="1"/>
  <c r="AZ348" i="1"/>
  <c r="BA348" i="1"/>
  <c r="BB348" i="1"/>
  <c r="BC348" i="1"/>
  <c r="BD348" i="1"/>
  <c r="BE348" i="1"/>
  <c r="BF348" i="1"/>
  <c r="BG348" i="1"/>
  <c r="BK348" i="1"/>
  <c r="BO348" i="1"/>
  <c r="BP348" i="1"/>
  <c r="AI348" i="1"/>
  <c r="CE348" i="1" s="1"/>
  <c r="K348" i="8" s="1"/>
  <c r="BS348" i="1"/>
  <c r="N349" i="1"/>
  <c r="O349" i="1"/>
  <c r="P349" i="1"/>
  <c r="AG349" i="1" s="1"/>
  <c r="Q349" i="1"/>
  <c r="R349" i="1"/>
  <c r="S349" i="1"/>
  <c r="T349" i="1"/>
  <c r="U349" i="1"/>
  <c r="V349" i="1"/>
  <c r="W349" i="1"/>
  <c r="Z349" i="1"/>
  <c r="AX349" i="1"/>
  <c r="AY349" i="1"/>
  <c r="AZ349" i="1"/>
  <c r="BA349" i="1"/>
  <c r="BN349" i="1" s="1"/>
  <c r="BB349" i="1"/>
  <c r="BC349" i="1"/>
  <c r="BD349" i="1"/>
  <c r="BE349" i="1"/>
  <c r="BQ349" i="1" s="1"/>
  <c r="BF349" i="1"/>
  <c r="BG349" i="1"/>
  <c r="BM349" i="1"/>
  <c r="AF349" i="1"/>
  <c r="N350" i="1"/>
  <c r="O350" i="1"/>
  <c r="P350" i="1"/>
  <c r="Q350" i="1"/>
  <c r="AA350" i="1" s="1"/>
  <c r="R350" i="1"/>
  <c r="S350" i="1"/>
  <c r="T350" i="1"/>
  <c r="U350" i="1"/>
  <c r="AG350" i="1" s="1"/>
  <c r="V350" i="1"/>
  <c r="W350" i="1"/>
  <c r="AX350" i="1"/>
  <c r="AY350" i="1"/>
  <c r="BK350" i="1" s="1"/>
  <c r="AZ350" i="1"/>
  <c r="BA350" i="1"/>
  <c r="BB350" i="1"/>
  <c r="BN350" i="1" s="1"/>
  <c r="BC350" i="1"/>
  <c r="BD350" i="1"/>
  <c r="BE350" i="1"/>
  <c r="BF350" i="1"/>
  <c r="BR350" i="1" s="1"/>
  <c r="BG350" i="1"/>
  <c r="BS350" i="1" s="1"/>
  <c r="AE350" i="1"/>
  <c r="AH350" i="1"/>
  <c r="N351" i="1"/>
  <c r="O351" i="1"/>
  <c r="Z351" i="1" s="1"/>
  <c r="BV351" i="1" s="1"/>
  <c r="B351" i="8" s="1"/>
  <c r="P351" i="1"/>
  <c r="Q351" i="1"/>
  <c r="R351" i="1"/>
  <c r="S351" i="1"/>
  <c r="T351" i="1"/>
  <c r="U351" i="1"/>
  <c r="V351" i="1"/>
  <c r="W351" i="1"/>
  <c r="AI351" i="1" s="1"/>
  <c r="AX351" i="1"/>
  <c r="AY351" i="1"/>
  <c r="AZ351" i="1"/>
  <c r="BM351" i="1" s="1"/>
  <c r="BA351" i="1"/>
  <c r="BB351" i="1"/>
  <c r="BC351" i="1"/>
  <c r="BD351" i="1"/>
  <c r="BP351" i="1" s="1"/>
  <c r="BE351" i="1"/>
  <c r="BF351" i="1"/>
  <c r="BG351" i="1"/>
  <c r="BJ351" i="1"/>
  <c r="AB351" i="1"/>
  <c r="AC351" i="1"/>
  <c r="BQ351" i="1"/>
  <c r="BR351" i="1"/>
  <c r="N352" i="1"/>
  <c r="AE352" i="1" s="1"/>
  <c r="CA352" i="1" s="1"/>
  <c r="G352" i="8" s="1"/>
  <c r="O352" i="1"/>
  <c r="P352" i="1"/>
  <c r="Q352" i="1"/>
  <c r="R352" i="1"/>
  <c r="AD352" i="1" s="1"/>
  <c r="S352" i="1"/>
  <c r="T352" i="1"/>
  <c r="U352" i="1"/>
  <c r="V352" i="1"/>
  <c r="AA352" i="1" s="1"/>
  <c r="BW352" i="1" s="1"/>
  <c r="C352" i="8" s="1"/>
  <c r="W352" i="1"/>
  <c r="AX352" i="1"/>
  <c r="AY352" i="1"/>
  <c r="BL352" i="1" s="1"/>
  <c r="AZ352" i="1"/>
  <c r="BA352" i="1"/>
  <c r="BB352" i="1"/>
  <c r="BC352" i="1"/>
  <c r="BD352" i="1"/>
  <c r="BE352" i="1"/>
  <c r="BF352" i="1"/>
  <c r="BG352" i="1"/>
  <c r="BK352" i="1"/>
  <c r="BO352" i="1"/>
  <c r="BP352" i="1"/>
  <c r="AI352" i="1"/>
  <c r="CE352" i="1" s="1"/>
  <c r="K352" i="8" s="1"/>
  <c r="BS352" i="1"/>
  <c r="N353" i="1"/>
  <c r="O353" i="1"/>
  <c r="P353" i="1"/>
  <c r="AG353" i="1" s="1"/>
  <c r="Q353" i="1"/>
  <c r="R353" i="1"/>
  <c r="S353" i="1"/>
  <c r="T353" i="1"/>
  <c r="U353" i="1"/>
  <c r="V353" i="1"/>
  <c r="W353" i="1"/>
  <c r="Z353" i="1"/>
  <c r="AX353" i="1"/>
  <c r="AY353" i="1"/>
  <c r="AZ353" i="1"/>
  <c r="BA353" i="1"/>
  <c r="BN353" i="1" s="1"/>
  <c r="BB353" i="1"/>
  <c r="BC353" i="1"/>
  <c r="BD353" i="1"/>
  <c r="BE353" i="1"/>
  <c r="BQ353" i="1" s="1"/>
  <c r="BF353" i="1"/>
  <c r="BG353" i="1"/>
  <c r="BM353" i="1"/>
  <c r="AF353" i="1"/>
  <c r="N354" i="1"/>
  <c r="O354" i="1"/>
  <c r="P354" i="1"/>
  <c r="Q354" i="1"/>
  <c r="AA354" i="1" s="1"/>
  <c r="R354" i="1"/>
  <c r="S354" i="1"/>
  <c r="T354" i="1"/>
  <c r="U354" i="1"/>
  <c r="AG354" i="1" s="1"/>
  <c r="V354" i="1"/>
  <c r="W354" i="1"/>
  <c r="AX354" i="1"/>
  <c r="AY354" i="1"/>
  <c r="BK354" i="1" s="1"/>
  <c r="AZ354" i="1"/>
  <c r="BA354" i="1"/>
  <c r="BB354" i="1"/>
  <c r="BN354" i="1" s="1"/>
  <c r="BC354" i="1"/>
  <c r="BD354" i="1"/>
  <c r="BE354" i="1"/>
  <c r="BF354" i="1"/>
  <c r="BR354" i="1" s="1"/>
  <c r="BG354" i="1"/>
  <c r="BS354" i="1" s="1"/>
  <c r="AE354" i="1"/>
  <c r="AH354" i="1"/>
  <c r="N355" i="1"/>
  <c r="O355" i="1"/>
  <c r="Z355" i="1" s="1"/>
  <c r="BV355" i="1" s="1"/>
  <c r="B355" i="8" s="1"/>
  <c r="P355" i="1"/>
  <c r="Q355" i="1"/>
  <c r="R355" i="1"/>
  <c r="S355" i="1"/>
  <c r="T355" i="1"/>
  <c r="U355" i="1"/>
  <c r="V355" i="1"/>
  <c r="W355" i="1"/>
  <c r="AI355" i="1" s="1"/>
  <c r="AX355" i="1"/>
  <c r="AY355" i="1"/>
  <c r="AZ355" i="1"/>
  <c r="BM355" i="1" s="1"/>
  <c r="BA355" i="1"/>
  <c r="BB355" i="1"/>
  <c r="BC355" i="1"/>
  <c r="BD355" i="1"/>
  <c r="BP355" i="1" s="1"/>
  <c r="BE355" i="1"/>
  <c r="BF355" i="1"/>
  <c r="BG355" i="1"/>
  <c r="BJ355" i="1"/>
  <c r="AB355" i="1"/>
  <c r="AC355" i="1"/>
  <c r="BQ355" i="1"/>
  <c r="BR355" i="1"/>
  <c r="N356" i="1"/>
  <c r="O356" i="1"/>
  <c r="P356" i="1"/>
  <c r="Q356" i="1"/>
  <c r="R356" i="1"/>
  <c r="AD356" i="1" s="1"/>
  <c r="S356" i="1"/>
  <c r="T356" i="1"/>
  <c r="U356" i="1"/>
  <c r="V356" i="1"/>
  <c r="AA356" i="1" s="1"/>
  <c r="BW356" i="1" s="1"/>
  <c r="C356" i="8" s="1"/>
  <c r="W356" i="1"/>
  <c r="AX356" i="1"/>
  <c r="AY356" i="1"/>
  <c r="BL356" i="1" s="1"/>
  <c r="AZ356" i="1"/>
  <c r="BA356" i="1"/>
  <c r="BB356" i="1"/>
  <c r="BC356" i="1"/>
  <c r="BD356" i="1"/>
  <c r="BE356" i="1"/>
  <c r="BF356" i="1"/>
  <c r="BG356" i="1"/>
  <c r="BK356" i="1"/>
  <c r="BO356" i="1"/>
  <c r="BP356" i="1"/>
  <c r="AI356" i="1"/>
  <c r="CE356" i="1" s="1"/>
  <c r="K356" i="8" s="1"/>
  <c r="BS356" i="1"/>
  <c r="N357" i="1"/>
  <c r="O357" i="1"/>
  <c r="P357" i="1"/>
  <c r="AG357" i="1" s="1"/>
  <c r="Q357" i="1"/>
  <c r="R357" i="1"/>
  <c r="S357" i="1"/>
  <c r="T357" i="1"/>
  <c r="U357" i="1"/>
  <c r="V357" i="1"/>
  <c r="W357" i="1"/>
  <c r="Z357" i="1"/>
  <c r="AX357" i="1"/>
  <c r="AY357" i="1"/>
  <c r="AZ357" i="1"/>
  <c r="BA357" i="1"/>
  <c r="BN357" i="1" s="1"/>
  <c r="BB357" i="1"/>
  <c r="BC357" i="1"/>
  <c r="BD357" i="1"/>
  <c r="BE357" i="1"/>
  <c r="BQ357" i="1" s="1"/>
  <c r="BF357" i="1"/>
  <c r="BG357" i="1"/>
  <c r="BM357" i="1"/>
  <c r="AF357" i="1"/>
  <c r="N358" i="1"/>
  <c r="O358" i="1"/>
  <c r="P358" i="1"/>
  <c r="Q358" i="1"/>
  <c r="AA358" i="1" s="1"/>
  <c r="R358" i="1"/>
  <c r="S358" i="1"/>
  <c r="T358" i="1"/>
  <c r="U358" i="1"/>
  <c r="AG358" i="1" s="1"/>
  <c r="V358" i="1"/>
  <c r="W358" i="1"/>
  <c r="AX358" i="1"/>
  <c r="AY358" i="1"/>
  <c r="BK358" i="1" s="1"/>
  <c r="AZ358" i="1"/>
  <c r="BA358" i="1"/>
  <c r="BB358" i="1"/>
  <c r="BC358" i="1"/>
  <c r="BD358" i="1"/>
  <c r="BE358" i="1"/>
  <c r="BF358" i="1"/>
  <c r="BR358" i="1" s="1"/>
  <c r="BG358" i="1"/>
  <c r="BS358" i="1" s="1"/>
  <c r="AE358" i="1"/>
  <c r="AH358" i="1"/>
  <c r="N359" i="1"/>
  <c r="O359" i="1"/>
  <c r="Z359" i="1" s="1"/>
  <c r="BV359" i="1" s="1"/>
  <c r="B359" i="8" s="1"/>
  <c r="P359" i="1"/>
  <c r="Q359" i="1"/>
  <c r="R359" i="1"/>
  <c r="S359" i="1"/>
  <c r="T359" i="1"/>
  <c r="U359" i="1"/>
  <c r="V359" i="1"/>
  <c r="W359" i="1"/>
  <c r="AI359" i="1" s="1"/>
  <c r="AX359" i="1"/>
  <c r="AY359" i="1"/>
  <c r="AZ359" i="1"/>
  <c r="BM359" i="1" s="1"/>
  <c r="BA359" i="1"/>
  <c r="BB359" i="1"/>
  <c r="BC359" i="1"/>
  <c r="BD359" i="1"/>
  <c r="BP359" i="1" s="1"/>
  <c r="BE359" i="1"/>
  <c r="BF359" i="1"/>
  <c r="BG359" i="1"/>
  <c r="BJ359" i="1"/>
  <c r="AB359" i="1"/>
  <c r="AC359" i="1"/>
  <c r="BQ359" i="1"/>
  <c r="BR359" i="1"/>
  <c r="N360" i="1"/>
  <c r="O360" i="1"/>
  <c r="P360" i="1"/>
  <c r="Q360" i="1"/>
  <c r="R360" i="1"/>
  <c r="AD360" i="1" s="1"/>
  <c r="S360" i="1"/>
  <c r="T360" i="1"/>
  <c r="U360" i="1"/>
  <c r="V360" i="1"/>
  <c r="AH360" i="1" s="1"/>
  <c r="W360" i="1"/>
  <c r="AX360" i="1"/>
  <c r="AY360" i="1"/>
  <c r="BL360" i="1" s="1"/>
  <c r="AZ360" i="1"/>
  <c r="BA360" i="1"/>
  <c r="BB360" i="1"/>
  <c r="BC360" i="1"/>
  <c r="BD360" i="1"/>
  <c r="BE360" i="1"/>
  <c r="BF360" i="1"/>
  <c r="BG360" i="1"/>
  <c r="AA360" i="1"/>
  <c r="BW360" i="1" s="1"/>
  <c r="C360" i="8" s="1"/>
  <c r="BK360" i="1"/>
  <c r="BO360" i="1"/>
  <c r="BP360" i="1"/>
  <c r="AI360" i="1"/>
  <c r="CE360" i="1" s="1"/>
  <c r="K360" i="8" s="1"/>
  <c r="BS360" i="1"/>
  <c r="N361" i="1"/>
  <c r="O361" i="1"/>
  <c r="P361" i="1"/>
  <c r="AG361" i="1" s="1"/>
  <c r="Q361" i="1"/>
  <c r="R361" i="1"/>
  <c r="S361" i="1"/>
  <c r="T361" i="1"/>
  <c r="U361" i="1"/>
  <c r="V361" i="1"/>
  <c r="W361" i="1"/>
  <c r="Z361" i="1"/>
  <c r="AX361" i="1"/>
  <c r="AY361" i="1"/>
  <c r="AZ361" i="1"/>
  <c r="BA361" i="1"/>
  <c r="BN361" i="1" s="1"/>
  <c r="BB361" i="1"/>
  <c r="BC361" i="1"/>
  <c r="BD361" i="1"/>
  <c r="BE361" i="1"/>
  <c r="BQ361" i="1" s="1"/>
  <c r="BF361" i="1"/>
  <c r="BG361" i="1"/>
  <c r="BM361" i="1"/>
  <c r="AF361" i="1"/>
  <c r="N362" i="1"/>
  <c r="O362" i="1"/>
  <c r="P362" i="1"/>
  <c r="Q362" i="1"/>
  <c r="AA362" i="1" s="1"/>
  <c r="R362" i="1"/>
  <c r="S362" i="1"/>
  <c r="T362" i="1"/>
  <c r="U362" i="1"/>
  <c r="AG362" i="1" s="1"/>
  <c r="V362" i="1"/>
  <c r="W362" i="1"/>
  <c r="AX362" i="1"/>
  <c r="AY362" i="1"/>
  <c r="BK362" i="1" s="1"/>
  <c r="AZ362" i="1"/>
  <c r="BA362" i="1"/>
  <c r="BB362" i="1"/>
  <c r="BN362" i="1" s="1"/>
  <c r="BC362" i="1"/>
  <c r="BD362" i="1"/>
  <c r="BE362" i="1"/>
  <c r="BF362" i="1"/>
  <c r="BR362" i="1" s="1"/>
  <c r="BG362" i="1"/>
  <c r="BS362" i="1" s="1"/>
  <c r="AE362" i="1"/>
  <c r="AH362" i="1"/>
  <c r="N363" i="1"/>
  <c r="O363" i="1"/>
  <c r="Z363" i="1" s="1"/>
  <c r="BV363" i="1" s="1"/>
  <c r="B363" i="8" s="1"/>
  <c r="P363" i="1"/>
  <c r="Q363" i="1"/>
  <c r="R363" i="1"/>
  <c r="S363" i="1"/>
  <c r="T363" i="1"/>
  <c r="U363" i="1"/>
  <c r="V363" i="1"/>
  <c r="W363" i="1"/>
  <c r="AI363" i="1" s="1"/>
  <c r="AX363" i="1"/>
  <c r="AY363" i="1"/>
  <c r="AZ363" i="1"/>
  <c r="BM363" i="1" s="1"/>
  <c r="BA363" i="1"/>
  <c r="BB363" i="1"/>
  <c r="BC363" i="1"/>
  <c r="BD363" i="1"/>
  <c r="BP363" i="1" s="1"/>
  <c r="BE363" i="1"/>
  <c r="BF363" i="1"/>
  <c r="BG363" i="1"/>
  <c r="BJ363" i="1"/>
  <c r="AB363" i="1"/>
  <c r="AC363" i="1"/>
  <c r="BQ363" i="1"/>
  <c r="BR363" i="1"/>
  <c r="N364" i="1"/>
  <c r="O364" i="1"/>
  <c r="P364" i="1"/>
  <c r="Q364" i="1"/>
  <c r="R364" i="1"/>
  <c r="AD364" i="1" s="1"/>
  <c r="S364" i="1"/>
  <c r="T364" i="1"/>
  <c r="U364" i="1"/>
  <c r="AG364" i="1" s="1"/>
  <c r="V364" i="1"/>
  <c r="W364" i="1"/>
  <c r="AX364" i="1"/>
  <c r="AY364" i="1"/>
  <c r="BL364" i="1" s="1"/>
  <c r="AZ364" i="1"/>
  <c r="BA364" i="1"/>
  <c r="BB364" i="1"/>
  <c r="BC364" i="1"/>
  <c r="BD364" i="1"/>
  <c r="BE364" i="1"/>
  <c r="BF364" i="1"/>
  <c r="BG364" i="1"/>
  <c r="AA364" i="1"/>
  <c r="BW364" i="1" s="1"/>
  <c r="C364" i="8" s="1"/>
  <c r="BK364" i="1"/>
  <c r="BO364" i="1"/>
  <c r="BP364" i="1"/>
  <c r="AH364" i="1"/>
  <c r="CD364" i="1" s="1"/>
  <c r="J364" i="8" s="1"/>
  <c r="BR364" i="1"/>
  <c r="BS364" i="1"/>
  <c r="N365" i="1"/>
  <c r="O365" i="1"/>
  <c r="P365" i="1"/>
  <c r="AB365" i="1" s="1"/>
  <c r="Q365" i="1"/>
  <c r="AE365" i="1" s="1"/>
  <c r="R365" i="1"/>
  <c r="S365" i="1"/>
  <c r="T365" i="1"/>
  <c r="U365" i="1"/>
  <c r="AG365" i="1" s="1"/>
  <c r="V365" i="1"/>
  <c r="W365" i="1"/>
  <c r="AX365" i="1"/>
  <c r="AY365" i="1"/>
  <c r="AZ365" i="1"/>
  <c r="BA365" i="1"/>
  <c r="BB365" i="1"/>
  <c r="BN365" i="1" s="1"/>
  <c r="BC365" i="1"/>
  <c r="BD365" i="1"/>
  <c r="BE365" i="1"/>
  <c r="BQ365" i="1" s="1"/>
  <c r="BF365" i="1"/>
  <c r="BG365" i="1"/>
  <c r="AA365" i="1"/>
  <c r="AC365" i="1"/>
  <c r="BP365" i="1"/>
  <c r="BR365" i="1"/>
  <c r="N366" i="1"/>
  <c r="O366" i="1"/>
  <c r="P366" i="1"/>
  <c r="Q366" i="1"/>
  <c r="AC366" i="1" s="1"/>
  <c r="R366" i="1"/>
  <c r="S366" i="1"/>
  <c r="AE366" i="1" s="1"/>
  <c r="T366" i="1"/>
  <c r="U366" i="1"/>
  <c r="V366" i="1"/>
  <c r="AH366" i="1" s="1"/>
  <c r="W366" i="1"/>
  <c r="AI366" i="1" s="1"/>
  <c r="CE366" i="1" s="1"/>
  <c r="K366" i="8" s="1"/>
  <c r="AX366" i="1"/>
  <c r="AY366" i="1"/>
  <c r="BK366" i="1" s="1"/>
  <c r="AZ366" i="1"/>
  <c r="BN366" i="1" s="1"/>
  <c r="BA366" i="1"/>
  <c r="BB366" i="1"/>
  <c r="BC366" i="1"/>
  <c r="BD366" i="1"/>
  <c r="BP366" i="1" s="1"/>
  <c r="BE366" i="1"/>
  <c r="BF366" i="1"/>
  <c r="BG366" i="1"/>
  <c r="BJ366" i="1"/>
  <c r="BL366" i="1"/>
  <c r="AD366" i="1"/>
  <c r="BS366" i="1"/>
  <c r="N367" i="1"/>
  <c r="O367" i="1"/>
  <c r="P367" i="1"/>
  <c r="AA367" i="1" s="1"/>
  <c r="Q367" i="1"/>
  <c r="R367" i="1"/>
  <c r="S367" i="1"/>
  <c r="AE367" i="1" s="1"/>
  <c r="T367" i="1"/>
  <c r="U367" i="1"/>
  <c r="AG367" i="1" s="1"/>
  <c r="V367" i="1"/>
  <c r="W367" i="1"/>
  <c r="AX367" i="1"/>
  <c r="BJ367" i="1" s="1"/>
  <c r="AY367" i="1"/>
  <c r="AZ367" i="1"/>
  <c r="BA367" i="1"/>
  <c r="BP367" i="1" s="1"/>
  <c r="BB367" i="1"/>
  <c r="BC367" i="1"/>
  <c r="BD367" i="1"/>
  <c r="BE367" i="1"/>
  <c r="BQ367" i="1" s="1"/>
  <c r="BF367" i="1"/>
  <c r="BG367" i="1"/>
  <c r="AF367" i="1"/>
  <c r="N368" i="1"/>
  <c r="AA368" i="1" s="1"/>
  <c r="O368" i="1"/>
  <c r="P368" i="1"/>
  <c r="Q368" i="1"/>
  <c r="AD368" i="1" s="1"/>
  <c r="R368" i="1"/>
  <c r="S368" i="1"/>
  <c r="T368" i="1"/>
  <c r="U368" i="1"/>
  <c r="V368" i="1"/>
  <c r="AH368" i="1" s="1"/>
  <c r="W368" i="1"/>
  <c r="AX368" i="1"/>
  <c r="AY368" i="1"/>
  <c r="BJ368" i="1" s="1"/>
  <c r="AZ368" i="1"/>
  <c r="BA368" i="1"/>
  <c r="BB368" i="1"/>
  <c r="BN368" i="1" s="1"/>
  <c r="BC368" i="1"/>
  <c r="BO368" i="1" s="1"/>
  <c r="BD368" i="1"/>
  <c r="BP368" i="1" s="1"/>
  <c r="BE368" i="1"/>
  <c r="BF368" i="1"/>
  <c r="BG368" i="1"/>
  <c r="BS368" i="1" s="1"/>
  <c r="AG368" i="1"/>
  <c r="AI368" i="1"/>
  <c r="CE368" i="1" s="1"/>
  <c r="K368" i="8" s="1"/>
  <c r="N369" i="1"/>
  <c r="O369" i="1"/>
  <c r="AA369" i="1" s="1"/>
  <c r="P369" i="1"/>
  <c r="Q369" i="1"/>
  <c r="R369" i="1"/>
  <c r="S369" i="1"/>
  <c r="AE369" i="1" s="1"/>
  <c r="T369" i="1"/>
  <c r="U369" i="1"/>
  <c r="V369" i="1"/>
  <c r="W369" i="1"/>
  <c r="AX369" i="1"/>
  <c r="AY369" i="1"/>
  <c r="AZ369" i="1"/>
  <c r="BL369" i="1" s="1"/>
  <c r="BA369" i="1"/>
  <c r="BM369" i="1" s="1"/>
  <c r="BB369" i="1"/>
  <c r="BC369" i="1"/>
  <c r="BD369" i="1"/>
  <c r="BP369" i="1" s="1"/>
  <c r="BE369" i="1"/>
  <c r="BF369" i="1"/>
  <c r="BG369" i="1"/>
  <c r="AB369" i="1"/>
  <c r="BQ369" i="1"/>
  <c r="AI369" i="1"/>
  <c r="N370" i="1"/>
  <c r="O370" i="1"/>
  <c r="AD370" i="1" s="1"/>
  <c r="P370" i="1"/>
  <c r="Q370" i="1"/>
  <c r="AA370" i="1" s="1"/>
  <c r="BW370" i="1" s="1"/>
  <c r="C370" i="8" s="1"/>
  <c r="R370" i="1"/>
  <c r="S370" i="1"/>
  <c r="T370" i="1"/>
  <c r="U370" i="1"/>
  <c r="V370" i="1"/>
  <c r="W370" i="1"/>
  <c r="AX370" i="1"/>
  <c r="BP370" i="1" s="1"/>
  <c r="AY370" i="1"/>
  <c r="AZ370" i="1"/>
  <c r="BA370" i="1"/>
  <c r="BB370" i="1"/>
  <c r="BN370" i="1" s="1"/>
  <c r="BC370" i="1"/>
  <c r="BD370" i="1"/>
  <c r="BE370" i="1"/>
  <c r="BF370" i="1"/>
  <c r="BG370" i="1"/>
  <c r="BS370" i="1" s="1"/>
  <c r="BK370" i="1"/>
  <c r="AC370" i="1"/>
  <c r="AE370" i="1"/>
  <c r="AG370" i="1"/>
  <c r="BR370" i="1"/>
  <c r="AI370" i="1"/>
  <c r="N371" i="1"/>
  <c r="O371" i="1"/>
  <c r="Z371" i="1" s="1"/>
  <c r="BV371" i="1" s="1"/>
  <c r="B371" i="8" s="1"/>
  <c r="P371" i="1"/>
  <c r="Q371" i="1"/>
  <c r="R371" i="1"/>
  <c r="S371" i="1"/>
  <c r="T371" i="1"/>
  <c r="U371" i="1"/>
  <c r="V371" i="1"/>
  <c r="W371" i="1"/>
  <c r="AX371" i="1"/>
  <c r="AY371" i="1"/>
  <c r="AZ371" i="1"/>
  <c r="BL371" i="1" s="1"/>
  <c r="BA371" i="1"/>
  <c r="BB371" i="1"/>
  <c r="BN371" i="1" s="1"/>
  <c r="BC371" i="1"/>
  <c r="BD371" i="1"/>
  <c r="BP371" i="1" s="1"/>
  <c r="BE371" i="1"/>
  <c r="BF371" i="1"/>
  <c r="BG371" i="1"/>
  <c r="BJ371" i="1"/>
  <c r="AB371" i="1"/>
  <c r="BM371" i="1"/>
  <c r="AE371" i="1"/>
  <c r="AG371" i="1"/>
  <c r="CC371" i="1" s="1"/>
  <c r="I371" i="8" s="1"/>
  <c r="BQ371" i="1"/>
  <c r="AI371" i="1"/>
  <c r="N372" i="1"/>
  <c r="O372" i="1"/>
  <c r="AC372" i="1" s="1"/>
  <c r="P372" i="1"/>
  <c r="Q372" i="1"/>
  <c r="R372" i="1"/>
  <c r="S372" i="1"/>
  <c r="AE372" i="1" s="1"/>
  <c r="T372" i="1"/>
  <c r="U372" i="1"/>
  <c r="V372" i="1"/>
  <c r="W372" i="1"/>
  <c r="AI372" i="1" s="1"/>
  <c r="AX372" i="1"/>
  <c r="BO372" i="1" s="1"/>
  <c r="AY372" i="1"/>
  <c r="AZ372" i="1"/>
  <c r="BA372" i="1"/>
  <c r="BB372" i="1"/>
  <c r="BC372" i="1"/>
  <c r="BD372" i="1"/>
  <c r="BE372" i="1"/>
  <c r="BF372" i="1"/>
  <c r="BG372" i="1"/>
  <c r="BK372" i="1"/>
  <c r="BN372" i="1"/>
  <c r="BP372" i="1"/>
  <c r="AH372" i="1"/>
  <c r="CD372" i="1" s="1"/>
  <c r="J372" i="8" s="1"/>
  <c r="BR372" i="1"/>
  <c r="N373" i="1"/>
  <c r="O373" i="1"/>
  <c r="P373" i="1"/>
  <c r="AB373" i="1" s="1"/>
  <c r="Q373" i="1"/>
  <c r="AE373" i="1" s="1"/>
  <c r="R373" i="1"/>
  <c r="S373" i="1"/>
  <c r="T373" i="1"/>
  <c r="U373" i="1"/>
  <c r="AG373" i="1" s="1"/>
  <c r="V373" i="1"/>
  <c r="W373" i="1"/>
  <c r="AX373" i="1"/>
  <c r="AY373" i="1"/>
  <c r="AZ373" i="1"/>
  <c r="BA373" i="1"/>
  <c r="BB373" i="1"/>
  <c r="BN373" i="1" s="1"/>
  <c r="BC373" i="1"/>
  <c r="BD373" i="1"/>
  <c r="BE373" i="1"/>
  <c r="BQ373" i="1" s="1"/>
  <c r="BF373" i="1"/>
  <c r="BG373" i="1"/>
  <c r="AA373" i="1"/>
  <c r="AC373" i="1"/>
  <c r="BP373" i="1"/>
  <c r="BR373" i="1"/>
  <c r="N374" i="1"/>
  <c r="O374" i="1"/>
  <c r="P374" i="1"/>
  <c r="Q374" i="1"/>
  <c r="AC374" i="1" s="1"/>
  <c r="R374" i="1"/>
  <c r="S374" i="1"/>
  <c r="AE374" i="1" s="1"/>
  <c r="T374" i="1"/>
  <c r="U374" i="1"/>
  <c r="V374" i="1"/>
  <c r="AH374" i="1" s="1"/>
  <c r="W374" i="1"/>
  <c r="AI374" i="1" s="1"/>
  <c r="CE374" i="1" s="1"/>
  <c r="K374" i="8" s="1"/>
  <c r="AX374" i="1"/>
  <c r="AY374" i="1"/>
  <c r="BK374" i="1" s="1"/>
  <c r="AZ374" i="1"/>
  <c r="BN374" i="1" s="1"/>
  <c r="BA374" i="1"/>
  <c r="BB374" i="1"/>
  <c r="BC374" i="1"/>
  <c r="BD374" i="1"/>
  <c r="BP374" i="1" s="1"/>
  <c r="BE374" i="1"/>
  <c r="BF374" i="1"/>
  <c r="BG374" i="1"/>
  <c r="BL374" i="1"/>
  <c r="AD374" i="1"/>
  <c r="BS374" i="1"/>
  <c r="N375" i="1"/>
  <c r="O375" i="1"/>
  <c r="P375" i="1"/>
  <c r="AA375" i="1" s="1"/>
  <c r="Q375" i="1"/>
  <c r="R375" i="1"/>
  <c r="S375" i="1"/>
  <c r="AE375" i="1" s="1"/>
  <c r="T375" i="1"/>
  <c r="Z375" i="1" s="1"/>
  <c r="U375" i="1"/>
  <c r="AG375" i="1" s="1"/>
  <c r="CC375" i="1" s="1"/>
  <c r="I375" i="8" s="1"/>
  <c r="V375" i="1"/>
  <c r="W375" i="1"/>
  <c r="AX375" i="1"/>
  <c r="BJ375" i="1" s="1"/>
  <c r="AY375" i="1"/>
  <c r="AZ375" i="1"/>
  <c r="BA375" i="1"/>
  <c r="BP375" i="1" s="1"/>
  <c r="BB375" i="1"/>
  <c r="BC375" i="1"/>
  <c r="BD375" i="1"/>
  <c r="BE375" i="1"/>
  <c r="BQ375" i="1" s="1"/>
  <c r="BF375" i="1"/>
  <c r="BG375" i="1"/>
  <c r="AF375" i="1"/>
  <c r="N376" i="1"/>
  <c r="AA376" i="1" s="1"/>
  <c r="O376" i="1"/>
  <c r="P376" i="1"/>
  <c r="Q376" i="1"/>
  <c r="AD376" i="1" s="1"/>
  <c r="R376" i="1"/>
  <c r="S376" i="1"/>
  <c r="T376" i="1"/>
  <c r="U376" i="1"/>
  <c r="V376" i="1"/>
  <c r="AH376" i="1" s="1"/>
  <c r="W376" i="1"/>
  <c r="AX376" i="1"/>
  <c r="AY376" i="1"/>
  <c r="BJ376" i="1" s="1"/>
  <c r="AZ376" i="1"/>
  <c r="BA376" i="1"/>
  <c r="BB376" i="1"/>
  <c r="BN376" i="1" s="1"/>
  <c r="BC376" i="1"/>
  <c r="BO376" i="1" s="1"/>
  <c r="BD376" i="1"/>
  <c r="BP376" i="1" s="1"/>
  <c r="BE376" i="1"/>
  <c r="BF376" i="1"/>
  <c r="BG376" i="1"/>
  <c r="BS376" i="1" s="1"/>
  <c r="AG376" i="1"/>
  <c r="AI376" i="1"/>
  <c r="CE376" i="1" s="1"/>
  <c r="K376" i="8" s="1"/>
  <c r="N377" i="1"/>
  <c r="O377" i="1"/>
  <c r="P377" i="1"/>
  <c r="Q377" i="1"/>
  <c r="R377" i="1"/>
  <c r="S377" i="1"/>
  <c r="AE377" i="1" s="1"/>
  <c r="T377" i="1"/>
  <c r="U377" i="1"/>
  <c r="V377" i="1"/>
  <c r="W377" i="1"/>
  <c r="AX377" i="1"/>
  <c r="AY377" i="1"/>
  <c r="AZ377" i="1"/>
  <c r="BL377" i="1" s="1"/>
  <c r="BA377" i="1"/>
  <c r="BM377" i="1" s="1"/>
  <c r="BB377" i="1"/>
  <c r="BC377" i="1"/>
  <c r="BD377" i="1"/>
  <c r="BP377" i="1" s="1"/>
  <c r="BE377" i="1"/>
  <c r="BF377" i="1"/>
  <c r="BG377" i="1"/>
  <c r="AB377" i="1"/>
  <c r="BQ377" i="1"/>
  <c r="AI377" i="1"/>
  <c r="N378" i="1"/>
  <c r="O378" i="1"/>
  <c r="AD378" i="1" s="1"/>
  <c r="BZ378" i="1" s="1"/>
  <c r="F378" i="8" s="1"/>
  <c r="P378" i="1"/>
  <c r="Q378" i="1"/>
  <c r="AA378" i="1" s="1"/>
  <c r="BW378" i="1" s="1"/>
  <c r="C378" i="8" s="1"/>
  <c r="R378" i="1"/>
  <c r="S378" i="1"/>
  <c r="T378" i="1"/>
  <c r="U378" i="1"/>
  <c r="V378" i="1"/>
  <c r="W378" i="1"/>
  <c r="AX378" i="1"/>
  <c r="AY378" i="1"/>
  <c r="AZ378" i="1"/>
  <c r="BA378" i="1"/>
  <c r="BB378" i="1"/>
  <c r="BN378" i="1" s="1"/>
  <c r="BC378" i="1"/>
  <c r="BD378" i="1"/>
  <c r="BE378" i="1"/>
  <c r="BF378" i="1"/>
  <c r="BK378" i="1" s="1"/>
  <c r="BG378" i="1"/>
  <c r="BS378" i="1" s="1"/>
  <c r="AC378" i="1"/>
  <c r="AE378" i="1"/>
  <c r="AG378" i="1"/>
  <c r="BR378" i="1"/>
  <c r="AI378" i="1"/>
  <c r="CE378" i="1" s="1"/>
  <c r="K378" i="8" s="1"/>
  <c r="N379" i="1"/>
  <c r="O379" i="1"/>
  <c r="Z379" i="1" s="1"/>
  <c r="P379" i="1"/>
  <c r="Q379" i="1"/>
  <c r="R379" i="1"/>
  <c r="S379" i="1"/>
  <c r="T379" i="1"/>
  <c r="U379" i="1"/>
  <c r="V379" i="1"/>
  <c r="W379" i="1"/>
  <c r="AX379" i="1"/>
  <c r="AY379" i="1"/>
  <c r="AZ379" i="1"/>
  <c r="BR379" i="1" s="1"/>
  <c r="BA379" i="1"/>
  <c r="BJ379" i="1" s="1"/>
  <c r="BB379" i="1"/>
  <c r="BC379" i="1"/>
  <c r="BD379" i="1"/>
  <c r="BP379" i="1" s="1"/>
  <c r="BE379" i="1"/>
  <c r="BQ379" i="1" s="1"/>
  <c r="BF379" i="1"/>
  <c r="BG379" i="1"/>
  <c r="AB379" i="1"/>
  <c r="BL379" i="1"/>
  <c r="BM379" i="1"/>
  <c r="BN379" i="1"/>
  <c r="AE379" i="1"/>
  <c r="AF379" i="1"/>
  <c r="AG379" i="1"/>
  <c r="CC379" i="1" s="1"/>
  <c r="I379" i="8" s="1"/>
  <c r="AI379" i="1"/>
  <c r="N380" i="1"/>
  <c r="O380" i="1"/>
  <c r="AG380" i="1" s="1"/>
  <c r="P380" i="1"/>
  <c r="Q380" i="1"/>
  <c r="AC380" i="1" s="1"/>
  <c r="R380" i="1"/>
  <c r="S380" i="1"/>
  <c r="AE380" i="1" s="1"/>
  <c r="CA380" i="1" s="1"/>
  <c r="G380" i="8" s="1"/>
  <c r="T380" i="1"/>
  <c r="U380" i="1"/>
  <c r="V380" i="1"/>
  <c r="W380" i="1"/>
  <c r="AI380" i="1" s="1"/>
  <c r="AX380" i="1"/>
  <c r="BJ380" i="1" s="1"/>
  <c r="AY380" i="1"/>
  <c r="BK380" i="1" s="1"/>
  <c r="AZ380" i="1"/>
  <c r="BA380" i="1"/>
  <c r="BB380" i="1"/>
  <c r="BC380" i="1"/>
  <c r="BD380" i="1"/>
  <c r="BE380" i="1"/>
  <c r="BF380" i="1"/>
  <c r="BG380" i="1"/>
  <c r="BS380" i="1" s="1"/>
  <c r="AA380" i="1"/>
  <c r="BW380" i="1" s="1"/>
  <c r="C380" i="8" s="1"/>
  <c r="BN380" i="1"/>
  <c r="BO380" i="1"/>
  <c r="BP380" i="1"/>
  <c r="AH380" i="1"/>
  <c r="N381" i="1"/>
  <c r="O381" i="1"/>
  <c r="Z381" i="1" s="1"/>
  <c r="P381" i="1"/>
  <c r="Q381" i="1"/>
  <c r="AB381" i="1" s="1"/>
  <c r="BX381" i="1" s="1"/>
  <c r="D381" i="8" s="1"/>
  <c r="R381" i="1"/>
  <c r="S381" i="1"/>
  <c r="AE381" i="1" s="1"/>
  <c r="T381" i="1"/>
  <c r="U381" i="1"/>
  <c r="AG381" i="1" s="1"/>
  <c r="V381" i="1"/>
  <c r="W381" i="1"/>
  <c r="AX381" i="1"/>
  <c r="AY381" i="1"/>
  <c r="AZ381" i="1"/>
  <c r="BL381" i="1" s="1"/>
  <c r="BA381" i="1"/>
  <c r="BB381" i="1"/>
  <c r="BN381" i="1" s="1"/>
  <c r="BC381" i="1"/>
  <c r="BD381" i="1"/>
  <c r="BE381" i="1"/>
  <c r="BF381" i="1"/>
  <c r="BG381" i="1"/>
  <c r="AA381" i="1"/>
  <c r="AC381" i="1"/>
  <c r="BP381" i="1"/>
  <c r="BR381" i="1"/>
  <c r="N382" i="1"/>
  <c r="O382" i="1"/>
  <c r="P382" i="1"/>
  <c r="Q382" i="1"/>
  <c r="R382" i="1"/>
  <c r="S382" i="1"/>
  <c r="T382" i="1"/>
  <c r="U382" i="1"/>
  <c r="V382" i="1"/>
  <c r="AH382" i="1" s="1"/>
  <c r="W382" i="1"/>
  <c r="AI382" i="1" s="1"/>
  <c r="CE382" i="1" s="1"/>
  <c r="K382" i="8" s="1"/>
  <c r="AX382" i="1"/>
  <c r="BO382" i="1" s="1"/>
  <c r="AY382" i="1"/>
  <c r="AZ382" i="1"/>
  <c r="BL382" i="1" s="1"/>
  <c r="BA382" i="1"/>
  <c r="BB382" i="1"/>
  <c r="BN382" i="1" s="1"/>
  <c r="BC382" i="1"/>
  <c r="BD382" i="1"/>
  <c r="BP382" i="1" s="1"/>
  <c r="BE382" i="1"/>
  <c r="BF382" i="1"/>
  <c r="BG382" i="1"/>
  <c r="AD382" i="1"/>
  <c r="BS382" i="1"/>
  <c r="N383" i="1"/>
  <c r="O383" i="1"/>
  <c r="P383" i="1"/>
  <c r="AA383" i="1" s="1"/>
  <c r="Q383" i="1"/>
  <c r="R383" i="1"/>
  <c r="S383" i="1"/>
  <c r="T383" i="1"/>
  <c r="U383" i="1"/>
  <c r="V383" i="1"/>
  <c r="W383" i="1"/>
  <c r="Z383" i="1"/>
  <c r="AX383" i="1"/>
  <c r="BJ383" i="1" s="1"/>
  <c r="AY383" i="1"/>
  <c r="AZ383" i="1"/>
  <c r="BA383" i="1"/>
  <c r="BP383" i="1" s="1"/>
  <c r="BB383" i="1"/>
  <c r="BC383" i="1"/>
  <c r="BD383" i="1"/>
  <c r="BE383" i="1"/>
  <c r="BL383" i="1" s="1"/>
  <c r="BF383" i="1"/>
  <c r="BG383" i="1"/>
  <c r="BN383" i="1"/>
  <c r="AF383" i="1"/>
  <c r="N384" i="1"/>
  <c r="O384" i="1"/>
  <c r="AD384" i="1" s="1"/>
  <c r="P384" i="1"/>
  <c r="Q384" i="1"/>
  <c r="AA384" i="1" s="1"/>
  <c r="R384" i="1"/>
  <c r="S384" i="1"/>
  <c r="AE384" i="1" s="1"/>
  <c r="CA384" i="1" s="1"/>
  <c r="G384" i="8" s="1"/>
  <c r="T384" i="1"/>
  <c r="U384" i="1"/>
  <c r="V384" i="1"/>
  <c r="W384" i="1"/>
  <c r="AX384" i="1"/>
  <c r="AY384" i="1"/>
  <c r="BJ384" i="1" s="1"/>
  <c r="AZ384" i="1"/>
  <c r="BA384" i="1"/>
  <c r="BB384" i="1"/>
  <c r="BC384" i="1"/>
  <c r="BD384" i="1"/>
  <c r="BE384" i="1"/>
  <c r="BF384" i="1"/>
  <c r="BG384" i="1"/>
  <c r="BS384" i="1" s="1"/>
  <c r="BO384" i="1"/>
  <c r="AG384" i="1"/>
  <c r="AI384" i="1"/>
  <c r="CE384" i="1" s="1"/>
  <c r="K384" i="8" s="1"/>
  <c r="N385" i="1"/>
  <c r="O385" i="1"/>
  <c r="P385" i="1"/>
  <c r="Q385" i="1"/>
  <c r="R385" i="1"/>
  <c r="S385" i="1"/>
  <c r="AE385" i="1" s="1"/>
  <c r="T385" i="1"/>
  <c r="U385" i="1"/>
  <c r="AG385" i="1" s="1"/>
  <c r="CC385" i="1" s="1"/>
  <c r="I385" i="8" s="1"/>
  <c r="V385" i="1"/>
  <c r="W385" i="1"/>
  <c r="AX385" i="1"/>
  <c r="AY385" i="1"/>
  <c r="AZ385" i="1"/>
  <c r="BL385" i="1" s="1"/>
  <c r="BA385" i="1"/>
  <c r="BM385" i="1" s="1"/>
  <c r="BB385" i="1"/>
  <c r="BN385" i="1" s="1"/>
  <c r="BC385" i="1"/>
  <c r="BD385" i="1"/>
  <c r="BP385" i="1" s="1"/>
  <c r="BE385" i="1"/>
  <c r="BF385" i="1"/>
  <c r="BG385" i="1"/>
  <c r="BJ385" i="1"/>
  <c r="AB385" i="1"/>
  <c r="BQ385" i="1"/>
  <c r="AI385" i="1"/>
  <c r="N386" i="1"/>
  <c r="AA386" i="1" s="1"/>
  <c r="O386" i="1"/>
  <c r="P386" i="1"/>
  <c r="Q386" i="1"/>
  <c r="R386" i="1"/>
  <c r="S386" i="1"/>
  <c r="T386" i="1"/>
  <c r="U386" i="1"/>
  <c r="V386" i="1"/>
  <c r="AH386" i="1" s="1"/>
  <c r="CD386" i="1" s="1"/>
  <c r="J386" i="8" s="1"/>
  <c r="W386" i="1"/>
  <c r="AX386" i="1"/>
  <c r="BJ386" i="1" s="1"/>
  <c r="AY386" i="1"/>
  <c r="AZ386" i="1"/>
  <c r="BA386" i="1"/>
  <c r="BB386" i="1"/>
  <c r="BK386" i="1" s="1"/>
  <c r="BC386" i="1"/>
  <c r="BD386" i="1"/>
  <c r="BP386" i="1" s="1"/>
  <c r="BE386" i="1"/>
  <c r="BF386" i="1"/>
  <c r="BG386" i="1"/>
  <c r="AC386" i="1"/>
  <c r="AD386" i="1"/>
  <c r="AE386" i="1"/>
  <c r="BR386" i="1"/>
  <c r="N387" i="1"/>
  <c r="O387" i="1"/>
  <c r="AA387" i="1" s="1"/>
  <c r="P387" i="1"/>
  <c r="AB387" i="1" s="1"/>
  <c r="BX387" i="1" s="1"/>
  <c r="D387" i="8" s="1"/>
  <c r="Q387" i="1"/>
  <c r="R387" i="1"/>
  <c r="S387" i="1"/>
  <c r="T387" i="1"/>
  <c r="U387" i="1"/>
  <c r="V387" i="1"/>
  <c r="W387" i="1"/>
  <c r="Z387" i="1"/>
  <c r="AX387" i="1"/>
  <c r="AY387" i="1"/>
  <c r="AZ387" i="1"/>
  <c r="BR387" i="1" s="1"/>
  <c r="BA387" i="1"/>
  <c r="BJ387" i="1" s="1"/>
  <c r="BV387" i="1" s="1"/>
  <c r="B387" i="8" s="1"/>
  <c r="BB387" i="1"/>
  <c r="BC387" i="1"/>
  <c r="BD387" i="1"/>
  <c r="BP387" i="1" s="1"/>
  <c r="BE387" i="1"/>
  <c r="BQ387" i="1" s="1"/>
  <c r="BF387" i="1"/>
  <c r="BG387" i="1"/>
  <c r="BL387" i="1"/>
  <c r="BM387" i="1"/>
  <c r="BN387" i="1"/>
  <c r="AE387" i="1"/>
  <c r="AF387" i="1"/>
  <c r="AG387" i="1"/>
  <c r="CC387" i="1" s="1"/>
  <c r="I387" i="8" s="1"/>
  <c r="N388" i="1"/>
  <c r="O388" i="1"/>
  <c r="AG388" i="1" s="1"/>
  <c r="P388" i="1"/>
  <c r="Q388" i="1"/>
  <c r="AC388" i="1" s="1"/>
  <c r="R388" i="1"/>
  <c r="S388" i="1"/>
  <c r="AE388" i="1" s="1"/>
  <c r="CA388" i="1" s="1"/>
  <c r="G388" i="8" s="1"/>
  <c r="T388" i="1"/>
  <c r="U388" i="1"/>
  <c r="V388" i="1"/>
  <c r="W388" i="1"/>
  <c r="AI388" i="1" s="1"/>
  <c r="AX388" i="1"/>
  <c r="BJ388" i="1" s="1"/>
  <c r="AY388" i="1"/>
  <c r="BK388" i="1" s="1"/>
  <c r="AZ388" i="1"/>
  <c r="BA388" i="1"/>
  <c r="BB388" i="1"/>
  <c r="BC388" i="1"/>
  <c r="BD388" i="1"/>
  <c r="BE388" i="1"/>
  <c r="BF388" i="1"/>
  <c r="BG388" i="1"/>
  <c r="BS388" i="1" s="1"/>
  <c r="AA388" i="1"/>
  <c r="BW388" i="1" s="1"/>
  <c r="C388" i="8" s="1"/>
  <c r="BN388" i="1"/>
  <c r="BO388" i="1"/>
  <c r="BP388" i="1"/>
  <c r="AH388" i="1"/>
  <c r="N389" i="1"/>
  <c r="O389" i="1"/>
  <c r="Z389" i="1" s="1"/>
  <c r="P389" i="1"/>
  <c r="Q389" i="1"/>
  <c r="AB389" i="1" s="1"/>
  <c r="BX389" i="1" s="1"/>
  <c r="D389" i="8" s="1"/>
  <c r="R389" i="1"/>
  <c r="S389" i="1"/>
  <c r="AE389" i="1" s="1"/>
  <c r="T389" i="1"/>
  <c r="U389" i="1"/>
  <c r="AG389" i="1" s="1"/>
  <c r="V389" i="1"/>
  <c r="W389" i="1"/>
  <c r="AX389" i="1"/>
  <c r="AY389" i="1"/>
  <c r="AZ389" i="1"/>
  <c r="BL389" i="1" s="1"/>
  <c r="BA389" i="1"/>
  <c r="BB389" i="1"/>
  <c r="BN389" i="1" s="1"/>
  <c r="BC389" i="1"/>
  <c r="BD389" i="1"/>
  <c r="BE389" i="1"/>
  <c r="BF389" i="1"/>
  <c r="BG389" i="1"/>
  <c r="AA389" i="1"/>
  <c r="AC389" i="1"/>
  <c r="BP389" i="1"/>
  <c r="BR389" i="1"/>
  <c r="N390" i="1"/>
  <c r="AC390" i="1" s="1"/>
  <c r="O390" i="1"/>
  <c r="P390" i="1"/>
  <c r="Q390" i="1"/>
  <c r="R390" i="1"/>
  <c r="S390" i="1"/>
  <c r="T390" i="1"/>
  <c r="U390" i="1"/>
  <c r="V390" i="1"/>
  <c r="AH390" i="1" s="1"/>
  <c r="W390" i="1"/>
  <c r="AI390" i="1" s="1"/>
  <c r="CE390" i="1" s="1"/>
  <c r="K390" i="8" s="1"/>
  <c r="AX390" i="1"/>
  <c r="BO390" i="1" s="1"/>
  <c r="AY390" i="1"/>
  <c r="AZ390" i="1"/>
  <c r="BK390" i="1" s="1"/>
  <c r="BA390" i="1"/>
  <c r="BB390" i="1"/>
  <c r="BN390" i="1" s="1"/>
  <c r="BC390" i="1"/>
  <c r="BD390" i="1"/>
  <c r="BP390" i="1" s="1"/>
  <c r="BE390" i="1"/>
  <c r="BF390" i="1"/>
  <c r="BG390" i="1"/>
  <c r="BJ390" i="1"/>
  <c r="BL390" i="1"/>
  <c r="AD390" i="1"/>
  <c r="BS390" i="1"/>
  <c r="N391" i="1"/>
  <c r="O391" i="1"/>
  <c r="P391" i="1"/>
  <c r="AA391" i="1" s="1"/>
  <c r="Q391" i="1"/>
  <c r="R391" i="1"/>
  <c r="S391" i="1"/>
  <c r="T391" i="1"/>
  <c r="Z391" i="1" s="1"/>
  <c r="U391" i="1"/>
  <c r="V391" i="1"/>
  <c r="W391" i="1"/>
  <c r="AX391" i="1"/>
  <c r="BJ391" i="1" s="1"/>
  <c r="AY391" i="1"/>
  <c r="AZ391" i="1"/>
  <c r="BA391" i="1"/>
  <c r="BP391" i="1" s="1"/>
  <c r="BB391" i="1"/>
  <c r="BC391" i="1"/>
  <c r="BD391" i="1"/>
  <c r="BE391" i="1"/>
  <c r="BQ391" i="1" s="1"/>
  <c r="BF391" i="1"/>
  <c r="BG391" i="1"/>
  <c r="BN391" i="1"/>
  <c r="AF391" i="1"/>
  <c r="N392" i="1"/>
  <c r="O392" i="1"/>
  <c r="AD392" i="1" s="1"/>
  <c r="P392" i="1"/>
  <c r="Q392" i="1"/>
  <c r="AA392" i="1" s="1"/>
  <c r="R392" i="1"/>
  <c r="S392" i="1"/>
  <c r="AE392" i="1" s="1"/>
  <c r="CA392" i="1" s="1"/>
  <c r="G392" i="8" s="1"/>
  <c r="T392" i="1"/>
  <c r="U392" i="1"/>
  <c r="V392" i="1"/>
  <c r="W392" i="1"/>
  <c r="AX392" i="1"/>
  <c r="AY392" i="1"/>
  <c r="BJ392" i="1" s="1"/>
  <c r="AZ392" i="1"/>
  <c r="BA392" i="1"/>
  <c r="BB392" i="1"/>
  <c r="BC392" i="1"/>
  <c r="BD392" i="1"/>
  <c r="BE392" i="1"/>
  <c r="BF392" i="1"/>
  <c r="BG392" i="1"/>
  <c r="BS392" i="1" s="1"/>
  <c r="BO392" i="1"/>
  <c r="AG392" i="1"/>
  <c r="AI392" i="1"/>
  <c r="CE392" i="1" s="1"/>
  <c r="K392" i="8" s="1"/>
  <c r="N393" i="1"/>
  <c r="O393" i="1"/>
  <c r="P393" i="1"/>
  <c r="Q393" i="1"/>
  <c r="R393" i="1"/>
  <c r="S393" i="1"/>
  <c r="AE393" i="1" s="1"/>
  <c r="T393" i="1"/>
  <c r="U393" i="1"/>
  <c r="AG393" i="1" s="1"/>
  <c r="CC393" i="1" s="1"/>
  <c r="I393" i="8" s="1"/>
  <c r="V393" i="1"/>
  <c r="W393" i="1"/>
  <c r="AX393" i="1"/>
  <c r="AY393" i="1"/>
  <c r="AZ393" i="1"/>
  <c r="BL393" i="1" s="1"/>
  <c r="BA393" i="1"/>
  <c r="BM393" i="1" s="1"/>
  <c r="BB393" i="1"/>
  <c r="BN393" i="1" s="1"/>
  <c r="BC393" i="1"/>
  <c r="BD393" i="1"/>
  <c r="BP393" i="1" s="1"/>
  <c r="BE393" i="1"/>
  <c r="BF393" i="1"/>
  <c r="BG393" i="1"/>
  <c r="BJ393" i="1"/>
  <c r="AB393" i="1"/>
  <c r="BQ393" i="1"/>
  <c r="AI393" i="1"/>
  <c r="N394" i="1"/>
  <c r="AA394" i="1" s="1"/>
  <c r="O394" i="1"/>
  <c r="P394" i="1"/>
  <c r="Q394" i="1"/>
  <c r="R394" i="1"/>
  <c r="S394" i="1"/>
  <c r="T394" i="1"/>
  <c r="U394" i="1"/>
  <c r="V394" i="1"/>
  <c r="AH394" i="1" s="1"/>
  <c r="CD394" i="1" s="1"/>
  <c r="J394" i="8" s="1"/>
  <c r="W394" i="1"/>
  <c r="AX394" i="1"/>
  <c r="AY394" i="1"/>
  <c r="AZ394" i="1"/>
  <c r="BA394" i="1"/>
  <c r="BB394" i="1"/>
  <c r="BN394" i="1" s="1"/>
  <c r="BC394" i="1"/>
  <c r="BD394" i="1"/>
  <c r="BP394" i="1" s="1"/>
  <c r="BE394" i="1"/>
  <c r="BF394" i="1"/>
  <c r="BK394" i="1" s="1"/>
  <c r="BG394" i="1"/>
  <c r="AC394" i="1"/>
  <c r="AD394" i="1"/>
  <c r="AE394" i="1"/>
  <c r="BR394" i="1"/>
  <c r="N395" i="1"/>
  <c r="O395" i="1"/>
  <c r="AA395" i="1" s="1"/>
  <c r="P395" i="1"/>
  <c r="AB395" i="1" s="1"/>
  <c r="BX395" i="1" s="1"/>
  <c r="D395" i="8" s="1"/>
  <c r="Q395" i="1"/>
  <c r="R395" i="1"/>
  <c r="S395" i="1"/>
  <c r="T395" i="1"/>
  <c r="U395" i="1"/>
  <c r="V395" i="1"/>
  <c r="W395" i="1"/>
  <c r="Z395" i="1"/>
  <c r="AX395" i="1"/>
  <c r="AY395" i="1"/>
  <c r="AZ395" i="1"/>
  <c r="BR395" i="1" s="1"/>
  <c r="BA395" i="1"/>
  <c r="BJ395" i="1" s="1"/>
  <c r="BV395" i="1" s="1"/>
  <c r="B395" i="8" s="1"/>
  <c r="BB395" i="1"/>
  <c r="BC395" i="1"/>
  <c r="BD395" i="1"/>
  <c r="BP395" i="1" s="1"/>
  <c r="BE395" i="1"/>
  <c r="BQ395" i="1" s="1"/>
  <c r="BF395" i="1"/>
  <c r="BG395" i="1"/>
  <c r="BL395" i="1"/>
  <c r="BM395" i="1"/>
  <c r="BN395" i="1"/>
  <c r="AE395" i="1"/>
  <c r="AF395" i="1"/>
  <c r="AG395" i="1"/>
  <c r="CC395" i="1" s="1"/>
  <c r="I395" i="8" s="1"/>
  <c r="N396" i="1"/>
  <c r="O396" i="1"/>
  <c r="AG396" i="1" s="1"/>
  <c r="P396" i="1"/>
  <c r="Q396" i="1"/>
  <c r="AC396" i="1" s="1"/>
  <c r="R396" i="1"/>
  <c r="S396" i="1"/>
  <c r="AE396" i="1" s="1"/>
  <c r="CA396" i="1" s="1"/>
  <c r="G396" i="8" s="1"/>
  <c r="T396" i="1"/>
  <c r="U396" i="1"/>
  <c r="V396" i="1"/>
  <c r="W396" i="1"/>
  <c r="AI396" i="1" s="1"/>
  <c r="AX396" i="1"/>
  <c r="BJ396" i="1" s="1"/>
  <c r="AY396" i="1"/>
  <c r="BK396" i="1" s="1"/>
  <c r="AZ396" i="1"/>
  <c r="BA396" i="1"/>
  <c r="BB396" i="1"/>
  <c r="BC396" i="1"/>
  <c r="BD396" i="1"/>
  <c r="BE396" i="1"/>
  <c r="BF396" i="1"/>
  <c r="BG396" i="1"/>
  <c r="BS396" i="1" s="1"/>
  <c r="AA396" i="1"/>
  <c r="BN396" i="1"/>
  <c r="BO396" i="1"/>
  <c r="BP396" i="1"/>
  <c r="AH396" i="1"/>
  <c r="N397" i="1"/>
  <c r="O397" i="1"/>
  <c r="Z397" i="1" s="1"/>
  <c r="P397" i="1"/>
  <c r="Q397" i="1"/>
  <c r="AB397" i="1" s="1"/>
  <c r="R397" i="1"/>
  <c r="S397" i="1"/>
  <c r="AE397" i="1" s="1"/>
  <c r="T397" i="1"/>
  <c r="U397" i="1"/>
  <c r="AG397" i="1" s="1"/>
  <c r="V397" i="1"/>
  <c r="W397" i="1"/>
  <c r="AX397" i="1"/>
  <c r="AY397" i="1"/>
  <c r="AZ397" i="1"/>
  <c r="BL397" i="1" s="1"/>
  <c r="BA397" i="1"/>
  <c r="BB397" i="1"/>
  <c r="BN397" i="1" s="1"/>
  <c r="BC397" i="1"/>
  <c r="BD397" i="1"/>
  <c r="BE397" i="1"/>
  <c r="BF397" i="1"/>
  <c r="BG397" i="1"/>
  <c r="AA397" i="1"/>
  <c r="AC397" i="1"/>
  <c r="BP397" i="1"/>
  <c r="BR397" i="1"/>
  <c r="N398" i="1"/>
  <c r="AG398" i="1" s="1"/>
  <c r="O398" i="1"/>
  <c r="P398" i="1"/>
  <c r="Q398" i="1"/>
  <c r="R398" i="1"/>
  <c r="S398" i="1"/>
  <c r="T398" i="1"/>
  <c r="U398" i="1"/>
  <c r="V398" i="1"/>
  <c r="AH398" i="1" s="1"/>
  <c r="W398" i="1"/>
  <c r="AI398" i="1" s="1"/>
  <c r="CE398" i="1" s="1"/>
  <c r="K398" i="8" s="1"/>
  <c r="AX398" i="1"/>
  <c r="BO398" i="1" s="1"/>
  <c r="AY398" i="1"/>
  <c r="AZ398" i="1"/>
  <c r="BK398" i="1" s="1"/>
  <c r="BA398" i="1"/>
  <c r="BB398" i="1"/>
  <c r="BN398" i="1" s="1"/>
  <c r="BC398" i="1"/>
  <c r="BD398" i="1"/>
  <c r="BP398" i="1" s="1"/>
  <c r="BE398" i="1"/>
  <c r="BF398" i="1"/>
  <c r="BG398" i="1"/>
  <c r="BL398" i="1"/>
  <c r="AD398" i="1"/>
  <c r="BS398" i="1"/>
  <c r="N399" i="1"/>
  <c r="O399" i="1"/>
  <c r="P399" i="1"/>
  <c r="AA399" i="1" s="1"/>
  <c r="Q399" i="1"/>
  <c r="R399" i="1"/>
  <c r="S399" i="1"/>
  <c r="T399" i="1"/>
  <c r="Z399" i="1" s="1"/>
  <c r="U399" i="1"/>
  <c r="V399" i="1"/>
  <c r="W399" i="1"/>
  <c r="AX399" i="1"/>
  <c r="BJ399" i="1" s="1"/>
  <c r="AY399" i="1"/>
  <c r="AZ399" i="1"/>
  <c r="BA399" i="1"/>
  <c r="BP399" i="1" s="1"/>
  <c r="BB399" i="1"/>
  <c r="BC399" i="1"/>
  <c r="BD399" i="1"/>
  <c r="BE399" i="1"/>
  <c r="BQ399" i="1" s="1"/>
  <c r="BF399" i="1"/>
  <c r="BG399" i="1"/>
  <c r="BL399" i="1"/>
  <c r="BN399" i="1"/>
  <c r="AF399" i="1"/>
  <c r="N400" i="1"/>
  <c r="O400" i="1"/>
  <c r="AD400" i="1" s="1"/>
  <c r="P400" i="1"/>
  <c r="Q400" i="1"/>
  <c r="AA400" i="1" s="1"/>
  <c r="R400" i="1"/>
  <c r="S400" i="1"/>
  <c r="AE400" i="1" s="1"/>
  <c r="CA400" i="1" s="1"/>
  <c r="G400" i="8" s="1"/>
  <c r="T400" i="1"/>
  <c r="U400" i="1"/>
  <c r="V400" i="1"/>
  <c r="W400" i="1"/>
  <c r="AX400" i="1"/>
  <c r="AY400" i="1"/>
  <c r="BJ400" i="1" s="1"/>
  <c r="AZ400" i="1"/>
  <c r="BA400" i="1"/>
  <c r="BB400" i="1"/>
  <c r="BC400" i="1"/>
  <c r="BD400" i="1"/>
  <c r="BE400" i="1"/>
  <c r="BF400" i="1"/>
  <c r="BG400" i="1"/>
  <c r="BS400" i="1" s="1"/>
  <c r="BO400" i="1"/>
  <c r="AG400" i="1"/>
  <c r="AI400" i="1"/>
  <c r="N401" i="1"/>
  <c r="O401" i="1"/>
  <c r="P401" i="1"/>
  <c r="Q401" i="1"/>
  <c r="R401" i="1"/>
  <c r="S401" i="1"/>
  <c r="AE401" i="1" s="1"/>
  <c r="T401" i="1"/>
  <c r="U401" i="1"/>
  <c r="AG401" i="1" s="1"/>
  <c r="CC401" i="1" s="1"/>
  <c r="I401" i="8" s="1"/>
  <c r="V401" i="1"/>
  <c r="W401" i="1"/>
  <c r="AX401" i="1"/>
  <c r="AY401" i="1"/>
  <c r="AZ401" i="1"/>
  <c r="BL401" i="1" s="1"/>
  <c r="BA401" i="1"/>
  <c r="BM401" i="1" s="1"/>
  <c r="BB401" i="1"/>
  <c r="BN401" i="1" s="1"/>
  <c r="BC401" i="1"/>
  <c r="BD401" i="1"/>
  <c r="BP401" i="1" s="1"/>
  <c r="BE401" i="1"/>
  <c r="BF401" i="1"/>
  <c r="BG401" i="1"/>
  <c r="BJ401" i="1"/>
  <c r="AB401" i="1"/>
  <c r="BQ401" i="1"/>
  <c r="AI401" i="1"/>
  <c r="N402" i="1"/>
  <c r="AA402" i="1" s="1"/>
  <c r="O402" i="1"/>
  <c r="P402" i="1"/>
  <c r="Q402" i="1"/>
  <c r="R402" i="1"/>
  <c r="S402" i="1"/>
  <c r="T402" i="1"/>
  <c r="U402" i="1"/>
  <c r="V402" i="1"/>
  <c r="AH402" i="1" s="1"/>
  <c r="CD402" i="1" s="1"/>
  <c r="J402" i="8" s="1"/>
  <c r="W402" i="1"/>
  <c r="AX402" i="1"/>
  <c r="AY402" i="1"/>
  <c r="AZ402" i="1"/>
  <c r="BA402" i="1"/>
  <c r="BB402" i="1"/>
  <c r="BN402" i="1" s="1"/>
  <c r="BC402" i="1"/>
  <c r="BD402" i="1"/>
  <c r="BP402" i="1" s="1"/>
  <c r="BE402" i="1"/>
  <c r="BF402" i="1"/>
  <c r="BG402" i="1"/>
  <c r="AC402" i="1"/>
  <c r="AD402" i="1"/>
  <c r="AE402" i="1"/>
  <c r="BR402" i="1"/>
  <c r="N403" i="1"/>
  <c r="O403" i="1"/>
  <c r="AA403" i="1" s="1"/>
  <c r="P403" i="1"/>
  <c r="AB403" i="1" s="1"/>
  <c r="BX403" i="1" s="1"/>
  <c r="D403" i="8" s="1"/>
  <c r="Q403" i="1"/>
  <c r="R403" i="1"/>
  <c r="S403" i="1"/>
  <c r="T403" i="1"/>
  <c r="U403" i="1"/>
  <c r="V403" i="1"/>
  <c r="W403" i="1"/>
  <c r="Z403" i="1"/>
  <c r="AX403" i="1"/>
  <c r="AY403" i="1"/>
  <c r="AZ403" i="1"/>
  <c r="BR403" i="1" s="1"/>
  <c r="BA403" i="1"/>
  <c r="BJ403" i="1" s="1"/>
  <c r="BV403" i="1" s="1"/>
  <c r="B403" i="8" s="1"/>
  <c r="BB403" i="1"/>
  <c r="BC403" i="1"/>
  <c r="BD403" i="1"/>
  <c r="BP403" i="1" s="1"/>
  <c r="BE403" i="1"/>
  <c r="BQ403" i="1" s="1"/>
  <c r="BF403" i="1"/>
  <c r="BG403" i="1"/>
  <c r="BL403" i="1"/>
  <c r="BM403" i="1"/>
  <c r="BN403" i="1"/>
  <c r="AE403" i="1"/>
  <c r="AF403" i="1"/>
  <c r="AG403" i="1"/>
  <c r="CC403" i="1" s="1"/>
  <c r="I403" i="8" s="1"/>
  <c r="N404" i="1"/>
  <c r="O404" i="1"/>
  <c r="AG404" i="1" s="1"/>
  <c r="P404" i="1"/>
  <c r="Q404" i="1"/>
  <c r="AC404" i="1" s="1"/>
  <c r="R404" i="1"/>
  <c r="S404" i="1"/>
  <c r="AE404" i="1" s="1"/>
  <c r="CA404" i="1" s="1"/>
  <c r="G404" i="8" s="1"/>
  <c r="T404" i="1"/>
  <c r="U404" i="1"/>
  <c r="V404" i="1"/>
  <c r="W404" i="1"/>
  <c r="AI404" i="1" s="1"/>
  <c r="CE404" i="1" s="1"/>
  <c r="K404" i="8" s="1"/>
  <c r="AX404" i="1"/>
  <c r="BJ404" i="1" s="1"/>
  <c r="AY404" i="1"/>
  <c r="BK404" i="1" s="1"/>
  <c r="AZ404" i="1"/>
  <c r="BA404" i="1"/>
  <c r="BB404" i="1"/>
  <c r="BC404" i="1"/>
  <c r="BD404" i="1"/>
  <c r="BE404" i="1"/>
  <c r="BF404" i="1"/>
  <c r="BG404" i="1"/>
  <c r="BS404" i="1" s="1"/>
  <c r="AA404" i="1"/>
  <c r="BN404" i="1"/>
  <c r="BO404" i="1"/>
  <c r="BP404" i="1"/>
  <c r="AH404" i="1"/>
  <c r="N405" i="1"/>
  <c r="O405" i="1"/>
  <c r="Z405" i="1" s="1"/>
  <c r="P405" i="1"/>
  <c r="Q405" i="1"/>
  <c r="AB405" i="1" s="1"/>
  <c r="R405" i="1"/>
  <c r="S405" i="1"/>
  <c r="AE405" i="1" s="1"/>
  <c r="T405" i="1"/>
  <c r="U405" i="1"/>
  <c r="AG405" i="1" s="1"/>
  <c r="V405" i="1"/>
  <c r="W405" i="1"/>
  <c r="AX405" i="1"/>
  <c r="AY405" i="1"/>
  <c r="AZ405" i="1"/>
  <c r="BL405" i="1" s="1"/>
  <c r="BA405" i="1"/>
  <c r="BB405" i="1"/>
  <c r="BN405" i="1" s="1"/>
  <c r="BC405" i="1"/>
  <c r="BD405" i="1"/>
  <c r="BE405" i="1"/>
  <c r="BF405" i="1"/>
  <c r="BG405" i="1"/>
  <c r="AA405" i="1"/>
  <c r="AC405" i="1"/>
  <c r="BP405" i="1"/>
  <c r="BR405" i="1"/>
  <c r="N406" i="1"/>
  <c r="O406" i="1"/>
  <c r="P406" i="1"/>
  <c r="Q406" i="1"/>
  <c r="R406" i="1"/>
  <c r="S406" i="1"/>
  <c r="T406" i="1"/>
  <c r="U406" i="1"/>
  <c r="V406" i="1"/>
  <c r="AH406" i="1" s="1"/>
  <c r="W406" i="1"/>
  <c r="AI406" i="1" s="1"/>
  <c r="CE406" i="1" s="1"/>
  <c r="K406" i="8" s="1"/>
  <c r="AX406" i="1"/>
  <c r="BO406" i="1" s="1"/>
  <c r="AY406" i="1"/>
  <c r="AZ406" i="1"/>
  <c r="BL406" i="1" s="1"/>
  <c r="BA406" i="1"/>
  <c r="BB406" i="1"/>
  <c r="BN406" i="1" s="1"/>
  <c r="BC406" i="1"/>
  <c r="BD406" i="1"/>
  <c r="BP406" i="1" s="1"/>
  <c r="BE406" i="1"/>
  <c r="BF406" i="1"/>
  <c r="BG406" i="1"/>
  <c r="AD406" i="1"/>
  <c r="BS406" i="1"/>
  <c r="N407" i="1"/>
  <c r="O407" i="1"/>
  <c r="P407" i="1"/>
  <c r="AA407" i="1" s="1"/>
  <c r="Q407" i="1"/>
  <c r="R407" i="1"/>
  <c r="S407" i="1"/>
  <c r="T407" i="1"/>
  <c r="U407" i="1"/>
  <c r="V407" i="1"/>
  <c r="W407" i="1"/>
  <c r="Z407" i="1"/>
  <c r="AX407" i="1"/>
  <c r="BJ407" i="1" s="1"/>
  <c r="AY407" i="1"/>
  <c r="AZ407" i="1"/>
  <c r="BA407" i="1"/>
  <c r="BP407" i="1" s="1"/>
  <c r="BB407" i="1"/>
  <c r="BC407" i="1"/>
  <c r="BD407" i="1"/>
  <c r="BE407" i="1"/>
  <c r="BQ407" i="1" s="1"/>
  <c r="BF407" i="1"/>
  <c r="BG407" i="1"/>
  <c r="BL407" i="1"/>
  <c r="BN407" i="1"/>
  <c r="AF407" i="1"/>
  <c r="N408" i="1"/>
  <c r="O408" i="1"/>
  <c r="AD408" i="1" s="1"/>
  <c r="P408" i="1"/>
  <c r="Q408" i="1"/>
  <c r="AA408" i="1" s="1"/>
  <c r="R408" i="1"/>
  <c r="S408" i="1"/>
  <c r="AE408" i="1" s="1"/>
  <c r="T408" i="1"/>
  <c r="U408" i="1"/>
  <c r="V408" i="1"/>
  <c r="W408" i="1"/>
  <c r="AX408" i="1"/>
  <c r="AY408" i="1"/>
  <c r="BJ408" i="1" s="1"/>
  <c r="AZ408" i="1"/>
  <c r="BA408" i="1"/>
  <c r="BB408" i="1"/>
  <c r="BC408" i="1"/>
  <c r="BO408" i="1" s="1"/>
  <c r="BD408" i="1"/>
  <c r="BE408" i="1"/>
  <c r="BF408" i="1"/>
  <c r="BG408" i="1"/>
  <c r="BS408" i="1" s="1"/>
  <c r="AG408" i="1"/>
  <c r="AI408" i="1"/>
  <c r="N409" i="1"/>
  <c r="O409" i="1"/>
  <c r="AA409" i="1" s="1"/>
  <c r="P409" i="1"/>
  <c r="Q409" i="1"/>
  <c r="R409" i="1"/>
  <c r="S409" i="1"/>
  <c r="AE409" i="1" s="1"/>
  <c r="T409" i="1"/>
  <c r="U409" i="1"/>
  <c r="AG409" i="1" s="1"/>
  <c r="CC409" i="1" s="1"/>
  <c r="I409" i="8" s="1"/>
  <c r="V409" i="1"/>
  <c r="W409" i="1"/>
  <c r="AX409" i="1"/>
  <c r="AY409" i="1"/>
  <c r="AZ409" i="1"/>
  <c r="BL409" i="1" s="1"/>
  <c r="BA409" i="1"/>
  <c r="BM409" i="1" s="1"/>
  <c r="BB409" i="1"/>
  <c r="BN409" i="1" s="1"/>
  <c r="BC409" i="1"/>
  <c r="BD409" i="1"/>
  <c r="BP409" i="1" s="1"/>
  <c r="BE409" i="1"/>
  <c r="BF409" i="1"/>
  <c r="BG409" i="1"/>
  <c r="BJ409" i="1"/>
  <c r="AB409" i="1"/>
  <c r="BQ409" i="1"/>
  <c r="AI409" i="1"/>
  <c r="O3" i="1"/>
  <c r="AB3" i="1" s="1"/>
  <c r="N3" i="1"/>
  <c r="P3" i="1"/>
  <c r="Q3" i="1"/>
  <c r="R3" i="1"/>
  <c r="S3" i="1"/>
  <c r="T3" i="1"/>
  <c r="U3" i="1"/>
  <c r="V3" i="1"/>
  <c r="AH3" i="1" s="1"/>
  <c r="CD3" i="1" s="1"/>
  <c r="J3" i="8" s="1"/>
  <c r="W3" i="1"/>
  <c r="AY3" i="1"/>
  <c r="BK3" i="1" s="1"/>
  <c r="AX3" i="1"/>
  <c r="BQ3" i="1" s="1"/>
  <c r="AZ3" i="1"/>
  <c r="BA3" i="1"/>
  <c r="BB3" i="1"/>
  <c r="BN3" i="1" s="1"/>
  <c r="BC3" i="1"/>
  <c r="BO3" i="1" s="1"/>
  <c r="BD3" i="1"/>
  <c r="BP3" i="1" s="1"/>
  <c r="BE3" i="1"/>
  <c r="BF3" i="1"/>
  <c r="BR3" i="1" s="1"/>
  <c r="BG3" i="1"/>
  <c r="AD3" i="1"/>
  <c r="BZ3" i="1" s="1"/>
  <c r="F3" i="8" s="1"/>
  <c r="AE3" i="1"/>
  <c r="AF3" i="1"/>
  <c r="BS3" i="1"/>
  <c r="Z15" i="2"/>
  <c r="Z499" i="2"/>
  <c r="AL499" i="2" s="1"/>
  <c r="AA499" i="2"/>
  <c r="AB499" i="2"/>
  <c r="AC499" i="2"/>
  <c r="AD499" i="2"/>
  <c r="AE499" i="2"/>
  <c r="AF499" i="2"/>
  <c r="AG499" i="2"/>
  <c r="AH499" i="2"/>
  <c r="AI499" i="2"/>
  <c r="AU499" i="2" s="1"/>
  <c r="AN499" i="2"/>
  <c r="AP499" i="2"/>
  <c r="AS499" i="2"/>
  <c r="Z500" i="2"/>
  <c r="AS500" i="2" s="1"/>
  <c r="AA500" i="2"/>
  <c r="AB500" i="2"/>
  <c r="AN500" i="2" s="1"/>
  <c r="AC500" i="2"/>
  <c r="AD500" i="2"/>
  <c r="AP500" i="2" s="1"/>
  <c r="AE500" i="2"/>
  <c r="AF500" i="2"/>
  <c r="AG500" i="2"/>
  <c r="AH500" i="2"/>
  <c r="AI500" i="2"/>
  <c r="AL500" i="2"/>
  <c r="AR500" i="2"/>
  <c r="Z501" i="2"/>
  <c r="AA501" i="2"/>
  <c r="AM501" i="2" s="1"/>
  <c r="AB501" i="2"/>
  <c r="AC501" i="2"/>
  <c r="AD501" i="2"/>
  <c r="AE501" i="2"/>
  <c r="AF501" i="2"/>
  <c r="AG501" i="2"/>
  <c r="AH501" i="2"/>
  <c r="AI501" i="2"/>
  <c r="AU501" i="2" s="1"/>
  <c r="AP501" i="2"/>
  <c r="Z502" i="2"/>
  <c r="AL502" i="2" s="1"/>
  <c r="AA502" i="2"/>
  <c r="AB502" i="2"/>
  <c r="AN502" i="2" s="1"/>
  <c r="AC502" i="2"/>
  <c r="AD502" i="2"/>
  <c r="AP502" i="2" s="1"/>
  <c r="AE502" i="2"/>
  <c r="AF502" i="2"/>
  <c r="AG502" i="2"/>
  <c r="AH502" i="2"/>
  <c r="AI502" i="2"/>
  <c r="AO502" i="2"/>
  <c r="AT502" i="2"/>
  <c r="Z503" i="2"/>
  <c r="AL503" i="2" s="1"/>
  <c r="AA503" i="2"/>
  <c r="AB503" i="2"/>
  <c r="AC503" i="2"/>
  <c r="AD503" i="2"/>
  <c r="AE503" i="2"/>
  <c r="AF503" i="2"/>
  <c r="AG503" i="2"/>
  <c r="AH503" i="2"/>
  <c r="AI503" i="2"/>
  <c r="AU503" i="2" s="1"/>
  <c r="AN503" i="2"/>
  <c r="AP503" i="2"/>
  <c r="AS503" i="2"/>
  <c r="Z504" i="2"/>
  <c r="AS504" i="2" s="1"/>
  <c r="AA504" i="2"/>
  <c r="AB504" i="2"/>
  <c r="AN504" i="2" s="1"/>
  <c r="AC504" i="2"/>
  <c r="AD504" i="2"/>
  <c r="AP504" i="2" s="1"/>
  <c r="AE504" i="2"/>
  <c r="AF504" i="2"/>
  <c r="AR504" i="2" s="1"/>
  <c r="AG504" i="2"/>
  <c r="AH504" i="2"/>
  <c r="AI504" i="2"/>
  <c r="AL504" i="2"/>
  <c r="Z505" i="2"/>
  <c r="AA505" i="2"/>
  <c r="AM505" i="2" s="1"/>
  <c r="AB505" i="2"/>
  <c r="AC505" i="2"/>
  <c r="AD505" i="2"/>
  <c r="AE505" i="2"/>
  <c r="AQ505" i="2" s="1"/>
  <c r="AF505" i="2"/>
  <c r="AG505" i="2"/>
  <c r="AH505" i="2"/>
  <c r="AI505" i="2"/>
  <c r="AU505" i="2" s="1"/>
  <c r="AP505" i="2"/>
  <c r="Z506" i="2"/>
  <c r="AO506" i="2" s="1"/>
  <c r="AA506" i="2"/>
  <c r="AM506" i="2" s="1"/>
  <c r="AB506" i="2"/>
  <c r="AC506" i="2"/>
  <c r="AD506" i="2"/>
  <c r="AP506" i="2" s="1"/>
  <c r="AE506" i="2"/>
  <c r="AQ506" i="2" s="1"/>
  <c r="AF506" i="2"/>
  <c r="AG506" i="2"/>
  <c r="AH506" i="2"/>
  <c r="AT506" i="2" s="1"/>
  <c r="AI506" i="2"/>
  <c r="AU506" i="2" s="1"/>
  <c r="AN506" i="2"/>
  <c r="AR506" i="2"/>
  <c r="Z507" i="2"/>
  <c r="AO507" i="2" s="1"/>
  <c r="AA507" i="2"/>
  <c r="AM507" i="2" s="1"/>
  <c r="AB507" i="2"/>
  <c r="AC507" i="2"/>
  <c r="AD507" i="2"/>
  <c r="AP507" i="2" s="1"/>
  <c r="AE507" i="2"/>
  <c r="AQ507" i="2" s="1"/>
  <c r="AF507" i="2"/>
  <c r="AG507" i="2"/>
  <c r="AH507" i="2"/>
  <c r="AT507" i="2" s="1"/>
  <c r="AI507" i="2"/>
  <c r="AU507" i="2" s="1"/>
  <c r="AN507" i="2"/>
  <c r="AR507" i="2"/>
  <c r="Z508" i="2"/>
  <c r="AO508" i="2" s="1"/>
  <c r="AA508" i="2"/>
  <c r="AM508" i="2" s="1"/>
  <c r="AB508" i="2"/>
  <c r="AC508" i="2"/>
  <c r="AD508" i="2"/>
  <c r="AP508" i="2" s="1"/>
  <c r="AE508" i="2"/>
  <c r="AQ508" i="2" s="1"/>
  <c r="AF508" i="2"/>
  <c r="AG508" i="2"/>
  <c r="AH508" i="2"/>
  <c r="AT508" i="2" s="1"/>
  <c r="AI508" i="2"/>
  <c r="AU508" i="2" s="1"/>
  <c r="AN508" i="2"/>
  <c r="AR508" i="2"/>
  <c r="Z509" i="2"/>
  <c r="AO509" i="2" s="1"/>
  <c r="AA509" i="2"/>
  <c r="AM509" i="2" s="1"/>
  <c r="AB509" i="2"/>
  <c r="AC509" i="2"/>
  <c r="AD509" i="2"/>
  <c r="AP509" i="2" s="1"/>
  <c r="AE509" i="2"/>
  <c r="AQ509" i="2" s="1"/>
  <c r="AF509" i="2"/>
  <c r="AG509" i="2"/>
  <c r="AH509" i="2"/>
  <c r="AT509" i="2" s="1"/>
  <c r="AI509" i="2"/>
  <c r="AU509" i="2" s="1"/>
  <c r="AN509" i="2"/>
  <c r="AR509" i="2"/>
  <c r="Z510" i="2"/>
  <c r="AO510" i="2" s="1"/>
  <c r="AA510" i="2"/>
  <c r="AM510" i="2" s="1"/>
  <c r="AB510" i="2"/>
  <c r="AC510" i="2"/>
  <c r="AD510" i="2"/>
  <c r="AP510" i="2" s="1"/>
  <c r="AE510" i="2"/>
  <c r="AQ510" i="2" s="1"/>
  <c r="AF510" i="2"/>
  <c r="AG510" i="2"/>
  <c r="AH510" i="2"/>
  <c r="AT510" i="2" s="1"/>
  <c r="AI510" i="2"/>
  <c r="AU510" i="2" s="1"/>
  <c r="AN510" i="2"/>
  <c r="AR510" i="2"/>
  <c r="Z511" i="2"/>
  <c r="AO511" i="2" s="1"/>
  <c r="AA511" i="2"/>
  <c r="AM511" i="2" s="1"/>
  <c r="AB511" i="2"/>
  <c r="AC511" i="2"/>
  <c r="AD511" i="2"/>
  <c r="AP511" i="2" s="1"/>
  <c r="AE511" i="2"/>
  <c r="AQ511" i="2" s="1"/>
  <c r="AF511" i="2"/>
  <c r="AG511" i="2"/>
  <c r="AH511" i="2"/>
  <c r="AT511" i="2" s="1"/>
  <c r="AI511" i="2"/>
  <c r="AU511" i="2" s="1"/>
  <c r="AN511" i="2"/>
  <c r="AR511" i="2"/>
  <c r="Z512" i="2"/>
  <c r="AO512" i="2" s="1"/>
  <c r="AA512" i="2"/>
  <c r="AM512" i="2" s="1"/>
  <c r="AB512" i="2"/>
  <c r="AC512" i="2"/>
  <c r="AD512" i="2"/>
  <c r="AP512" i="2" s="1"/>
  <c r="AE512" i="2"/>
  <c r="AQ512" i="2" s="1"/>
  <c r="AF512" i="2"/>
  <c r="AG512" i="2"/>
  <c r="AH512" i="2"/>
  <c r="AT512" i="2" s="1"/>
  <c r="AI512" i="2"/>
  <c r="AU512" i="2" s="1"/>
  <c r="AN512" i="2"/>
  <c r="AR512" i="2"/>
  <c r="Z513" i="2"/>
  <c r="AO513" i="2" s="1"/>
  <c r="AA513" i="2"/>
  <c r="AM513" i="2" s="1"/>
  <c r="AB513" i="2"/>
  <c r="AC513" i="2"/>
  <c r="AD513" i="2"/>
  <c r="AP513" i="2" s="1"/>
  <c r="AE513" i="2"/>
  <c r="AQ513" i="2" s="1"/>
  <c r="AF513" i="2"/>
  <c r="AG513" i="2"/>
  <c r="AH513" i="2"/>
  <c r="AT513" i="2" s="1"/>
  <c r="AI513" i="2"/>
  <c r="AU513" i="2" s="1"/>
  <c r="AN513" i="2"/>
  <c r="AR513" i="2"/>
  <c r="Z514" i="2"/>
  <c r="AO514" i="2" s="1"/>
  <c r="AA514" i="2"/>
  <c r="AM514" i="2" s="1"/>
  <c r="AB514" i="2"/>
  <c r="AC514" i="2"/>
  <c r="AD514" i="2"/>
  <c r="AP514" i="2" s="1"/>
  <c r="AE514" i="2"/>
  <c r="AQ514" i="2" s="1"/>
  <c r="AF514" i="2"/>
  <c r="AG514" i="2"/>
  <c r="AH514" i="2"/>
  <c r="AT514" i="2" s="1"/>
  <c r="AI514" i="2"/>
  <c r="AU514" i="2" s="1"/>
  <c r="AN514" i="2"/>
  <c r="AR514" i="2"/>
  <c r="Z515" i="2"/>
  <c r="AO515" i="2" s="1"/>
  <c r="AA515" i="2"/>
  <c r="AM515" i="2" s="1"/>
  <c r="AB515" i="2"/>
  <c r="AC515" i="2"/>
  <c r="AD515" i="2"/>
  <c r="AP515" i="2" s="1"/>
  <c r="AE515" i="2"/>
  <c r="AQ515" i="2" s="1"/>
  <c r="AF515" i="2"/>
  <c r="AG515" i="2"/>
  <c r="AH515" i="2"/>
  <c r="AT515" i="2" s="1"/>
  <c r="AI515" i="2"/>
  <c r="AU515" i="2" s="1"/>
  <c r="AN515" i="2"/>
  <c r="AR515" i="2"/>
  <c r="Z516" i="2"/>
  <c r="AO516" i="2" s="1"/>
  <c r="AA516" i="2"/>
  <c r="AM516" i="2" s="1"/>
  <c r="AB516" i="2"/>
  <c r="AC516" i="2"/>
  <c r="AD516" i="2"/>
  <c r="AP516" i="2" s="1"/>
  <c r="AE516" i="2"/>
  <c r="AQ516" i="2" s="1"/>
  <c r="AF516" i="2"/>
  <c r="AG516" i="2"/>
  <c r="AH516" i="2"/>
  <c r="AT516" i="2" s="1"/>
  <c r="AI516" i="2"/>
  <c r="AU516" i="2" s="1"/>
  <c r="AN516" i="2"/>
  <c r="AR516" i="2"/>
  <c r="Z517" i="2"/>
  <c r="AO517" i="2" s="1"/>
  <c r="AA517" i="2"/>
  <c r="AM517" i="2" s="1"/>
  <c r="AB517" i="2"/>
  <c r="AC517" i="2"/>
  <c r="AD517" i="2"/>
  <c r="AP517" i="2" s="1"/>
  <c r="AE517" i="2"/>
  <c r="AQ517" i="2" s="1"/>
  <c r="AF517" i="2"/>
  <c r="AG517" i="2"/>
  <c r="AH517" i="2"/>
  <c r="AT517" i="2" s="1"/>
  <c r="AI517" i="2"/>
  <c r="AU517" i="2" s="1"/>
  <c r="AN517" i="2"/>
  <c r="AR517" i="2"/>
  <c r="Z518" i="2"/>
  <c r="AO518" i="2" s="1"/>
  <c r="AA518" i="2"/>
  <c r="AM518" i="2" s="1"/>
  <c r="AB518" i="2"/>
  <c r="AC518" i="2"/>
  <c r="AD518" i="2"/>
  <c r="AP518" i="2" s="1"/>
  <c r="AE518" i="2"/>
  <c r="AQ518" i="2" s="1"/>
  <c r="AF518" i="2"/>
  <c r="AG518" i="2"/>
  <c r="AH518" i="2"/>
  <c r="AT518" i="2" s="1"/>
  <c r="AI518" i="2"/>
  <c r="AU518" i="2" s="1"/>
  <c r="AN518" i="2"/>
  <c r="AR518" i="2"/>
  <c r="Z519" i="2"/>
  <c r="AO519" i="2" s="1"/>
  <c r="AA519" i="2"/>
  <c r="AM519" i="2" s="1"/>
  <c r="AB519" i="2"/>
  <c r="AC519" i="2"/>
  <c r="AD519" i="2"/>
  <c r="AP519" i="2" s="1"/>
  <c r="AE519" i="2"/>
  <c r="AQ519" i="2" s="1"/>
  <c r="AF519" i="2"/>
  <c r="AG519" i="2"/>
  <c r="AH519" i="2"/>
  <c r="AT519" i="2" s="1"/>
  <c r="AI519" i="2"/>
  <c r="AU519" i="2" s="1"/>
  <c r="AN519" i="2"/>
  <c r="AR519" i="2"/>
  <c r="Z520" i="2"/>
  <c r="AO520" i="2" s="1"/>
  <c r="AA520" i="2"/>
  <c r="AM520" i="2" s="1"/>
  <c r="AB520" i="2"/>
  <c r="AC520" i="2"/>
  <c r="AD520" i="2"/>
  <c r="AP520" i="2" s="1"/>
  <c r="AE520" i="2"/>
  <c r="AQ520" i="2" s="1"/>
  <c r="AF520" i="2"/>
  <c r="AG520" i="2"/>
  <c r="AH520" i="2"/>
  <c r="AT520" i="2" s="1"/>
  <c r="AI520" i="2"/>
  <c r="AU520" i="2" s="1"/>
  <c r="AN520" i="2"/>
  <c r="AR520" i="2"/>
  <c r="Z521" i="2"/>
  <c r="AO521" i="2" s="1"/>
  <c r="AA521" i="2"/>
  <c r="AM521" i="2" s="1"/>
  <c r="AB521" i="2"/>
  <c r="AC521" i="2"/>
  <c r="AD521" i="2"/>
  <c r="AP521" i="2" s="1"/>
  <c r="AE521" i="2"/>
  <c r="AQ521" i="2" s="1"/>
  <c r="AF521" i="2"/>
  <c r="AG521" i="2"/>
  <c r="AH521" i="2"/>
  <c r="AT521" i="2" s="1"/>
  <c r="AI521" i="2"/>
  <c r="AU521" i="2" s="1"/>
  <c r="AN521" i="2"/>
  <c r="AR521" i="2"/>
  <c r="Z522" i="2"/>
  <c r="AO522" i="2" s="1"/>
  <c r="AA522" i="2"/>
  <c r="AM522" i="2" s="1"/>
  <c r="AB522" i="2"/>
  <c r="AC522" i="2"/>
  <c r="AD522" i="2"/>
  <c r="AP522" i="2" s="1"/>
  <c r="AE522" i="2"/>
  <c r="AQ522" i="2" s="1"/>
  <c r="AF522" i="2"/>
  <c r="AG522" i="2"/>
  <c r="AH522" i="2"/>
  <c r="AT522" i="2" s="1"/>
  <c r="AI522" i="2"/>
  <c r="AU522" i="2" s="1"/>
  <c r="AN522" i="2"/>
  <c r="AR522" i="2"/>
  <c r="Z523" i="2"/>
  <c r="AO523" i="2" s="1"/>
  <c r="AA523" i="2"/>
  <c r="AM523" i="2" s="1"/>
  <c r="AB523" i="2"/>
  <c r="AC523" i="2"/>
  <c r="AD523" i="2"/>
  <c r="AP523" i="2" s="1"/>
  <c r="AE523" i="2"/>
  <c r="AQ523" i="2" s="1"/>
  <c r="AF523" i="2"/>
  <c r="AG523" i="2"/>
  <c r="AH523" i="2"/>
  <c r="AT523" i="2" s="1"/>
  <c r="AI523" i="2"/>
  <c r="AU523" i="2" s="1"/>
  <c r="AN523" i="2"/>
  <c r="AR523" i="2"/>
  <c r="Z524" i="2"/>
  <c r="AO524" i="2" s="1"/>
  <c r="AA524" i="2"/>
  <c r="AM524" i="2" s="1"/>
  <c r="AB524" i="2"/>
  <c r="AC524" i="2"/>
  <c r="AD524" i="2"/>
  <c r="AP524" i="2" s="1"/>
  <c r="AE524" i="2"/>
  <c r="AQ524" i="2" s="1"/>
  <c r="AF524" i="2"/>
  <c r="AG524" i="2"/>
  <c r="AH524" i="2"/>
  <c r="AT524" i="2" s="1"/>
  <c r="AI524" i="2"/>
  <c r="AU524" i="2" s="1"/>
  <c r="AN524" i="2"/>
  <c r="AR524" i="2"/>
  <c r="Z525" i="2"/>
  <c r="AO525" i="2" s="1"/>
  <c r="AA525" i="2"/>
  <c r="AM525" i="2" s="1"/>
  <c r="AB525" i="2"/>
  <c r="AC525" i="2"/>
  <c r="AD525" i="2"/>
  <c r="AP525" i="2" s="1"/>
  <c r="AE525" i="2"/>
  <c r="AQ525" i="2" s="1"/>
  <c r="AF525" i="2"/>
  <c r="AG525" i="2"/>
  <c r="AH525" i="2"/>
  <c r="AT525" i="2" s="1"/>
  <c r="AI525" i="2"/>
  <c r="AU525" i="2" s="1"/>
  <c r="AN525" i="2"/>
  <c r="AR525" i="2"/>
  <c r="Z526" i="2"/>
  <c r="AO526" i="2" s="1"/>
  <c r="AA526" i="2"/>
  <c r="AM526" i="2" s="1"/>
  <c r="AB526" i="2"/>
  <c r="AC526" i="2"/>
  <c r="AD526" i="2"/>
  <c r="AP526" i="2" s="1"/>
  <c r="AE526" i="2"/>
  <c r="AQ526" i="2" s="1"/>
  <c r="AF526" i="2"/>
  <c r="AG526" i="2"/>
  <c r="AH526" i="2"/>
  <c r="AT526" i="2" s="1"/>
  <c r="AI526" i="2"/>
  <c r="AU526" i="2" s="1"/>
  <c r="AN526" i="2"/>
  <c r="AR526" i="2"/>
  <c r="Z527" i="2"/>
  <c r="AO527" i="2" s="1"/>
  <c r="AA527" i="2"/>
  <c r="AM527" i="2" s="1"/>
  <c r="AB527" i="2"/>
  <c r="AC527" i="2"/>
  <c r="AD527" i="2"/>
  <c r="AP527" i="2" s="1"/>
  <c r="AE527" i="2"/>
  <c r="AQ527" i="2" s="1"/>
  <c r="AF527" i="2"/>
  <c r="AG527" i="2"/>
  <c r="AH527" i="2"/>
  <c r="AT527" i="2" s="1"/>
  <c r="AI527" i="2"/>
  <c r="AU527" i="2" s="1"/>
  <c r="AN527" i="2"/>
  <c r="AR527" i="2"/>
  <c r="Z528" i="2"/>
  <c r="AO528" i="2" s="1"/>
  <c r="AA528" i="2"/>
  <c r="AM528" i="2" s="1"/>
  <c r="AB528" i="2"/>
  <c r="AC528" i="2"/>
  <c r="AD528" i="2"/>
  <c r="AP528" i="2" s="1"/>
  <c r="AE528" i="2"/>
  <c r="AQ528" i="2" s="1"/>
  <c r="AF528" i="2"/>
  <c r="AG528" i="2"/>
  <c r="AH528" i="2"/>
  <c r="AT528" i="2" s="1"/>
  <c r="AI528" i="2"/>
  <c r="AU528" i="2" s="1"/>
  <c r="AN528" i="2"/>
  <c r="AR528" i="2"/>
  <c r="Z529" i="2"/>
  <c r="AO529" i="2" s="1"/>
  <c r="AA529" i="2"/>
  <c r="AM529" i="2" s="1"/>
  <c r="AB529" i="2"/>
  <c r="AC529" i="2"/>
  <c r="AD529" i="2"/>
  <c r="AP529" i="2" s="1"/>
  <c r="AE529" i="2"/>
  <c r="AQ529" i="2" s="1"/>
  <c r="AF529" i="2"/>
  <c r="AG529" i="2"/>
  <c r="AH529" i="2"/>
  <c r="AT529" i="2" s="1"/>
  <c r="AI529" i="2"/>
  <c r="AU529" i="2" s="1"/>
  <c r="AN529" i="2"/>
  <c r="AR529" i="2"/>
  <c r="Z530" i="2"/>
  <c r="AO530" i="2" s="1"/>
  <c r="AA530" i="2"/>
  <c r="AM530" i="2" s="1"/>
  <c r="AB530" i="2"/>
  <c r="AC530" i="2"/>
  <c r="AD530" i="2"/>
  <c r="AP530" i="2" s="1"/>
  <c r="AE530" i="2"/>
  <c r="AQ530" i="2" s="1"/>
  <c r="AF530" i="2"/>
  <c r="AG530" i="2"/>
  <c r="AH530" i="2"/>
  <c r="AT530" i="2" s="1"/>
  <c r="AI530" i="2"/>
  <c r="AU530" i="2" s="1"/>
  <c r="AN530" i="2"/>
  <c r="AR530" i="2"/>
  <c r="Z531" i="2"/>
  <c r="AO531" i="2" s="1"/>
  <c r="AA531" i="2"/>
  <c r="AM531" i="2" s="1"/>
  <c r="AB531" i="2"/>
  <c r="AC531" i="2"/>
  <c r="AD531" i="2"/>
  <c r="AP531" i="2" s="1"/>
  <c r="AE531" i="2"/>
  <c r="AQ531" i="2" s="1"/>
  <c r="AF531" i="2"/>
  <c r="AG531" i="2"/>
  <c r="AH531" i="2"/>
  <c r="AT531" i="2" s="1"/>
  <c r="AI531" i="2"/>
  <c r="AU531" i="2" s="1"/>
  <c r="AN531" i="2"/>
  <c r="AR531" i="2"/>
  <c r="Z532" i="2"/>
  <c r="AO532" i="2" s="1"/>
  <c r="AA532" i="2"/>
  <c r="AM532" i="2" s="1"/>
  <c r="AB532" i="2"/>
  <c r="AC532" i="2"/>
  <c r="AD532" i="2"/>
  <c r="AP532" i="2" s="1"/>
  <c r="AE532" i="2"/>
  <c r="AQ532" i="2" s="1"/>
  <c r="AF532" i="2"/>
  <c r="AG532" i="2"/>
  <c r="AH532" i="2"/>
  <c r="AT532" i="2" s="1"/>
  <c r="AI532" i="2"/>
  <c r="AU532" i="2" s="1"/>
  <c r="AN532" i="2"/>
  <c r="AR532" i="2"/>
  <c r="Z533" i="2"/>
  <c r="AO533" i="2" s="1"/>
  <c r="AA533" i="2"/>
  <c r="AM533" i="2" s="1"/>
  <c r="AB533" i="2"/>
  <c r="AC533" i="2"/>
  <c r="AD533" i="2"/>
  <c r="AP533" i="2" s="1"/>
  <c r="AE533" i="2"/>
  <c r="AQ533" i="2" s="1"/>
  <c r="AF533" i="2"/>
  <c r="AG533" i="2"/>
  <c r="AH533" i="2"/>
  <c r="AT533" i="2" s="1"/>
  <c r="AI533" i="2"/>
  <c r="AU533" i="2" s="1"/>
  <c r="AN533" i="2"/>
  <c r="AR533" i="2"/>
  <c r="Z534" i="2"/>
  <c r="AO534" i="2" s="1"/>
  <c r="AA534" i="2"/>
  <c r="AM534" i="2" s="1"/>
  <c r="AB534" i="2"/>
  <c r="AC534" i="2"/>
  <c r="AD534" i="2"/>
  <c r="AP534" i="2" s="1"/>
  <c r="AE534" i="2"/>
  <c r="AQ534" i="2" s="1"/>
  <c r="AF534" i="2"/>
  <c r="AG534" i="2"/>
  <c r="AH534" i="2"/>
  <c r="AT534" i="2" s="1"/>
  <c r="AI534" i="2"/>
  <c r="AU534" i="2" s="1"/>
  <c r="AN534" i="2"/>
  <c r="AR534" i="2"/>
  <c r="Z535" i="2"/>
  <c r="AO535" i="2" s="1"/>
  <c r="AA535" i="2"/>
  <c r="AM535" i="2" s="1"/>
  <c r="AB535" i="2"/>
  <c r="AC535" i="2"/>
  <c r="AD535" i="2"/>
  <c r="AP535" i="2" s="1"/>
  <c r="AE535" i="2"/>
  <c r="AQ535" i="2" s="1"/>
  <c r="AF535" i="2"/>
  <c r="AG535" i="2"/>
  <c r="AH535" i="2"/>
  <c r="AT535" i="2" s="1"/>
  <c r="AI535" i="2"/>
  <c r="AU535" i="2" s="1"/>
  <c r="AN535" i="2"/>
  <c r="AR535" i="2"/>
  <c r="Z536" i="2"/>
  <c r="AO536" i="2" s="1"/>
  <c r="AA536" i="2"/>
  <c r="AM536" i="2" s="1"/>
  <c r="AB536" i="2"/>
  <c r="AC536" i="2"/>
  <c r="AD536" i="2"/>
  <c r="AP536" i="2" s="1"/>
  <c r="AE536" i="2"/>
  <c r="AQ536" i="2" s="1"/>
  <c r="AF536" i="2"/>
  <c r="AG536" i="2"/>
  <c r="AH536" i="2"/>
  <c r="AT536" i="2" s="1"/>
  <c r="AI536" i="2"/>
  <c r="AU536" i="2" s="1"/>
  <c r="AN536" i="2"/>
  <c r="AR536" i="2"/>
  <c r="Z537" i="2"/>
  <c r="AA537" i="2"/>
  <c r="AM537" i="2" s="1"/>
  <c r="AB537" i="2"/>
  <c r="AC537" i="2"/>
  <c r="AD537" i="2"/>
  <c r="AE537" i="2"/>
  <c r="AQ537" i="2" s="1"/>
  <c r="AF537" i="2"/>
  <c r="AG537" i="2"/>
  <c r="AH537" i="2"/>
  <c r="AT537" i="2" s="1"/>
  <c r="AI537" i="2"/>
  <c r="AU537" i="2" s="1"/>
  <c r="Z538" i="2"/>
  <c r="AA538" i="2"/>
  <c r="AM538" i="2" s="1"/>
  <c r="AB538" i="2"/>
  <c r="AC538" i="2"/>
  <c r="AD538" i="2"/>
  <c r="AE538" i="2"/>
  <c r="AQ538" i="2" s="1"/>
  <c r="AF538" i="2"/>
  <c r="AG538" i="2"/>
  <c r="AH538" i="2"/>
  <c r="AT538" i="2" s="1"/>
  <c r="AI538" i="2"/>
  <c r="AU538" i="2" s="1"/>
  <c r="Z539" i="2"/>
  <c r="AA539" i="2"/>
  <c r="AM539" i="2" s="1"/>
  <c r="AB539" i="2"/>
  <c r="AC539" i="2"/>
  <c r="AD539" i="2"/>
  <c r="AE539" i="2"/>
  <c r="AQ539" i="2" s="1"/>
  <c r="AF539" i="2"/>
  <c r="AG539" i="2"/>
  <c r="AH539" i="2"/>
  <c r="AT539" i="2" s="1"/>
  <c r="AI539" i="2"/>
  <c r="AU539" i="2" s="1"/>
  <c r="Z540" i="2"/>
  <c r="AA540" i="2"/>
  <c r="AM540" i="2" s="1"/>
  <c r="AB540" i="2"/>
  <c r="AC540" i="2"/>
  <c r="AD540" i="2"/>
  <c r="AE540" i="2"/>
  <c r="AQ540" i="2" s="1"/>
  <c r="AF540" i="2"/>
  <c r="AG540" i="2"/>
  <c r="AH540" i="2"/>
  <c r="AT540" i="2" s="1"/>
  <c r="AI540" i="2"/>
  <c r="AU540" i="2" s="1"/>
  <c r="Z541" i="2"/>
  <c r="AA541" i="2"/>
  <c r="AM541" i="2" s="1"/>
  <c r="AB541" i="2"/>
  <c r="AC541" i="2"/>
  <c r="AD541" i="2"/>
  <c r="AE541" i="2"/>
  <c r="AQ541" i="2" s="1"/>
  <c r="AF541" i="2"/>
  <c r="AG541" i="2"/>
  <c r="AH541" i="2"/>
  <c r="AT541" i="2" s="1"/>
  <c r="AI541" i="2"/>
  <c r="AU541" i="2" s="1"/>
  <c r="Z542" i="2"/>
  <c r="AA542" i="2"/>
  <c r="AM542" i="2" s="1"/>
  <c r="AB542" i="2"/>
  <c r="AC542" i="2"/>
  <c r="AD542" i="2"/>
  <c r="AE542" i="2"/>
  <c r="AQ542" i="2" s="1"/>
  <c r="AF542" i="2"/>
  <c r="AG542" i="2"/>
  <c r="AH542" i="2"/>
  <c r="AT542" i="2" s="1"/>
  <c r="AI542" i="2"/>
  <c r="AU542" i="2" s="1"/>
  <c r="Z543" i="2"/>
  <c r="AA543" i="2"/>
  <c r="AM543" i="2" s="1"/>
  <c r="AB543" i="2"/>
  <c r="AC543" i="2"/>
  <c r="AD543" i="2"/>
  <c r="AE543" i="2"/>
  <c r="AQ543" i="2" s="1"/>
  <c r="AF543" i="2"/>
  <c r="AG543" i="2"/>
  <c r="AH543" i="2"/>
  <c r="AT543" i="2" s="1"/>
  <c r="AI543" i="2"/>
  <c r="AU543" i="2" s="1"/>
  <c r="Z544" i="2"/>
  <c r="AA544" i="2"/>
  <c r="AM544" i="2" s="1"/>
  <c r="AB544" i="2"/>
  <c r="AC544" i="2"/>
  <c r="AD544" i="2"/>
  <c r="AE544" i="2"/>
  <c r="AQ544" i="2" s="1"/>
  <c r="AF544" i="2"/>
  <c r="AG544" i="2"/>
  <c r="AH544" i="2"/>
  <c r="AT544" i="2" s="1"/>
  <c r="AI544" i="2"/>
  <c r="AU544" i="2" s="1"/>
  <c r="Z545" i="2"/>
  <c r="AA545" i="2"/>
  <c r="AM545" i="2" s="1"/>
  <c r="AB545" i="2"/>
  <c r="AC545" i="2"/>
  <c r="AD545" i="2"/>
  <c r="AE545" i="2"/>
  <c r="AQ545" i="2" s="1"/>
  <c r="AF545" i="2"/>
  <c r="AG545" i="2"/>
  <c r="AH545" i="2"/>
  <c r="AT545" i="2" s="1"/>
  <c r="AI545" i="2"/>
  <c r="AU545" i="2" s="1"/>
  <c r="Z546" i="2"/>
  <c r="AA546" i="2"/>
  <c r="AM546" i="2" s="1"/>
  <c r="AB546" i="2"/>
  <c r="AC546" i="2"/>
  <c r="AD546" i="2"/>
  <c r="AE546" i="2"/>
  <c r="AQ546" i="2" s="1"/>
  <c r="AF546" i="2"/>
  <c r="AG546" i="2"/>
  <c r="AH546" i="2"/>
  <c r="AT546" i="2" s="1"/>
  <c r="AI546" i="2"/>
  <c r="AU546" i="2" s="1"/>
  <c r="Z498" i="2"/>
  <c r="AA498" i="2"/>
  <c r="AB498" i="2"/>
  <c r="AC498" i="2"/>
  <c r="AD498" i="2"/>
  <c r="AE498" i="2"/>
  <c r="AF498" i="2"/>
  <c r="AG498" i="2"/>
  <c r="AH498" i="2"/>
  <c r="AT498" i="2" s="1"/>
  <c r="AI498" i="2"/>
  <c r="AU498" i="2" s="1"/>
  <c r="AA15" i="2"/>
  <c r="AB15" i="2"/>
  <c r="AC15" i="2"/>
  <c r="AD15" i="2"/>
  <c r="AE15" i="2"/>
  <c r="AF15" i="2"/>
  <c r="AR15" i="2" s="1"/>
  <c r="AG15" i="2"/>
  <c r="AH15" i="2"/>
  <c r="AI15" i="2"/>
  <c r="AL15" i="2"/>
  <c r="N4" i="2"/>
  <c r="N184" i="2"/>
  <c r="AI497" i="2"/>
  <c r="Z497" i="2"/>
  <c r="AL497" i="2" s="1"/>
  <c r="AA497" i="2"/>
  <c r="AB497" i="2"/>
  <c r="AC497" i="2"/>
  <c r="AD497" i="2"/>
  <c r="AP497" i="2" s="1"/>
  <c r="AE497" i="2"/>
  <c r="AF497" i="2"/>
  <c r="AG497" i="2"/>
  <c r="AS497" i="2" s="1"/>
  <c r="AH497" i="2"/>
  <c r="AT497" i="2" s="1"/>
  <c r="AI496" i="2"/>
  <c r="Z496" i="2"/>
  <c r="AL496" i="2" s="1"/>
  <c r="AA496" i="2"/>
  <c r="AB496" i="2"/>
  <c r="AC496" i="2"/>
  <c r="AD496" i="2"/>
  <c r="AP496" i="2" s="1"/>
  <c r="AE496" i="2"/>
  <c r="AF496" i="2"/>
  <c r="AG496" i="2"/>
  <c r="AS496" i="2" s="1"/>
  <c r="AH496" i="2"/>
  <c r="AT496" i="2" s="1"/>
  <c r="AI495" i="2"/>
  <c r="Z495" i="2"/>
  <c r="AL495" i="2" s="1"/>
  <c r="AA495" i="2"/>
  <c r="AB495" i="2"/>
  <c r="AC495" i="2"/>
  <c r="AD495" i="2"/>
  <c r="AP495" i="2" s="1"/>
  <c r="AE495" i="2"/>
  <c r="AF495" i="2"/>
  <c r="AG495" i="2"/>
  <c r="AS495" i="2" s="1"/>
  <c r="AH495" i="2"/>
  <c r="AT495" i="2" s="1"/>
  <c r="AI494" i="2"/>
  <c r="Z494" i="2"/>
  <c r="AL494" i="2" s="1"/>
  <c r="AA494" i="2"/>
  <c r="AB494" i="2"/>
  <c r="AC494" i="2"/>
  <c r="AD494" i="2"/>
  <c r="AP494" i="2" s="1"/>
  <c r="AE494" i="2"/>
  <c r="AF494" i="2"/>
  <c r="AG494" i="2"/>
  <c r="AS494" i="2" s="1"/>
  <c r="AH494" i="2"/>
  <c r="AT494" i="2" s="1"/>
  <c r="AI493" i="2"/>
  <c r="Z493" i="2"/>
  <c r="AL493" i="2" s="1"/>
  <c r="AA493" i="2"/>
  <c r="AB493" i="2"/>
  <c r="AC493" i="2"/>
  <c r="AD493" i="2"/>
  <c r="AP493" i="2" s="1"/>
  <c r="AE493" i="2"/>
  <c r="AF493" i="2"/>
  <c r="AG493" i="2"/>
  <c r="AS493" i="2" s="1"/>
  <c r="AH493" i="2"/>
  <c r="AT493" i="2" s="1"/>
  <c r="AI492" i="2"/>
  <c r="Z492" i="2"/>
  <c r="AL492" i="2" s="1"/>
  <c r="AA492" i="2"/>
  <c r="AB492" i="2"/>
  <c r="AC492" i="2"/>
  <c r="AD492" i="2"/>
  <c r="AP492" i="2" s="1"/>
  <c r="AE492" i="2"/>
  <c r="AF492" i="2"/>
  <c r="AG492" i="2"/>
  <c r="AS492" i="2" s="1"/>
  <c r="AH492" i="2"/>
  <c r="AT492" i="2" s="1"/>
  <c r="AI491" i="2"/>
  <c r="Z491" i="2"/>
  <c r="AL491" i="2" s="1"/>
  <c r="AA491" i="2"/>
  <c r="AB491" i="2"/>
  <c r="AC491" i="2"/>
  <c r="AD491" i="2"/>
  <c r="AP491" i="2" s="1"/>
  <c r="AE491" i="2"/>
  <c r="AF491" i="2"/>
  <c r="AG491" i="2"/>
  <c r="AS491" i="2" s="1"/>
  <c r="AH491" i="2"/>
  <c r="AT491" i="2" s="1"/>
  <c r="AI490" i="2"/>
  <c r="Z490" i="2"/>
  <c r="AL490" i="2" s="1"/>
  <c r="AA490" i="2"/>
  <c r="AB490" i="2"/>
  <c r="AC490" i="2"/>
  <c r="AD490" i="2"/>
  <c r="AP490" i="2" s="1"/>
  <c r="AE490" i="2"/>
  <c r="AF490" i="2"/>
  <c r="AG490" i="2"/>
  <c r="AS490" i="2" s="1"/>
  <c r="AH490" i="2"/>
  <c r="AT490" i="2" s="1"/>
  <c r="AI489" i="2"/>
  <c r="Z489" i="2"/>
  <c r="AL489" i="2" s="1"/>
  <c r="AA489" i="2"/>
  <c r="AB489" i="2"/>
  <c r="AC489" i="2"/>
  <c r="AD489" i="2"/>
  <c r="AP489" i="2" s="1"/>
  <c r="AE489" i="2"/>
  <c r="AF489" i="2"/>
  <c r="AG489" i="2"/>
  <c r="AS489" i="2" s="1"/>
  <c r="AH489" i="2"/>
  <c r="AT489" i="2" s="1"/>
  <c r="AI488" i="2"/>
  <c r="Z488" i="2"/>
  <c r="AL488" i="2" s="1"/>
  <c r="AA488" i="2"/>
  <c r="AB488" i="2"/>
  <c r="AC488" i="2"/>
  <c r="AD488" i="2"/>
  <c r="AP488" i="2" s="1"/>
  <c r="AE488" i="2"/>
  <c r="AF488" i="2"/>
  <c r="AG488" i="2"/>
  <c r="AS488" i="2" s="1"/>
  <c r="AH488" i="2"/>
  <c r="AT488" i="2" s="1"/>
  <c r="AI487" i="2"/>
  <c r="Z487" i="2"/>
  <c r="AL487" i="2" s="1"/>
  <c r="AA487" i="2"/>
  <c r="AB487" i="2"/>
  <c r="AC487" i="2"/>
  <c r="AD487" i="2"/>
  <c r="AP487" i="2" s="1"/>
  <c r="AE487" i="2"/>
  <c r="AF487" i="2"/>
  <c r="AG487" i="2"/>
  <c r="AS487" i="2" s="1"/>
  <c r="AH487" i="2"/>
  <c r="AT487" i="2" s="1"/>
  <c r="AI486" i="2"/>
  <c r="Z486" i="2"/>
  <c r="AL486" i="2" s="1"/>
  <c r="AA486" i="2"/>
  <c r="AB486" i="2"/>
  <c r="AC486" i="2"/>
  <c r="AD486" i="2"/>
  <c r="AP486" i="2" s="1"/>
  <c r="AE486" i="2"/>
  <c r="AF486" i="2"/>
  <c r="AG486" i="2"/>
  <c r="AS486" i="2" s="1"/>
  <c r="AH486" i="2"/>
  <c r="AT486" i="2" s="1"/>
  <c r="AI485" i="2"/>
  <c r="Z485" i="2"/>
  <c r="AL485" i="2" s="1"/>
  <c r="AA485" i="2"/>
  <c r="AB485" i="2"/>
  <c r="AC485" i="2"/>
  <c r="AD485" i="2"/>
  <c r="AP485" i="2" s="1"/>
  <c r="AE485" i="2"/>
  <c r="AF485" i="2"/>
  <c r="AG485" i="2"/>
  <c r="AS485" i="2" s="1"/>
  <c r="AH485" i="2"/>
  <c r="AT485" i="2" s="1"/>
  <c r="AI484" i="2"/>
  <c r="Z484" i="2"/>
  <c r="AL484" i="2" s="1"/>
  <c r="AA484" i="2"/>
  <c r="AB484" i="2"/>
  <c r="AC484" i="2"/>
  <c r="AD484" i="2"/>
  <c r="AP484" i="2" s="1"/>
  <c r="AE484" i="2"/>
  <c r="AF484" i="2"/>
  <c r="AG484" i="2"/>
  <c r="AS484" i="2" s="1"/>
  <c r="AH484" i="2"/>
  <c r="AT484" i="2" s="1"/>
  <c r="AI483" i="2"/>
  <c r="Z483" i="2"/>
  <c r="AL483" i="2" s="1"/>
  <c r="AA483" i="2"/>
  <c r="AB483" i="2"/>
  <c r="AC483" i="2"/>
  <c r="AD483" i="2"/>
  <c r="AP483" i="2" s="1"/>
  <c r="AE483" i="2"/>
  <c r="AF483" i="2"/>
  <c r="AG483" i="2"/>
  <c r="AS483" i="2" s="1"/>
  <c r="AH483" i="2"/>
  <c r="AT483" i="2" s="1"/>
  <c r="AI482" i="2"/>
  <c r="Z482" i="2"/>
  <c r="AL482" i="2" s="1"/>
  <c r="AA482" i="2"/>
  <c r="AB482" i="2"/>
  <c r="AC482" i="2"/>
  <c r="AD482" i="2"/>
  <c r="AP482" i="2" s="1"/>
  <c r="AE482" i="2"/>
  <c r="AF482" i="2"/>
  <c r="AG482" i="2"/>
  <c r="AS482" i="2" s="1"/>
  <c r="AH482" i="2"/>
  <c r="AT482" i="2" s="1"/>
  <c r="AI481" i="2"/>
  <c r="Z481" i="2"/>
  <c r="AL481" i="2" s="1"/>
  <c r="AA481" i="2"/>
  <c r="AB481" i="2"/>
  <c r="AC481" i="2"/>
  <c r="AD481" i="2"/>
  <c r="AP481" i="2" s="1"/>
  <c r="AE481" i="2"/>
  <c r="AF481" i="2"/>
  <c r="AG481" i="2"/>
  <c r="AS481" i="2" s="1"/>
  <c r="AH481" i="2"/>
  <c r="AT481" i="2" s="1"/>
  <c r="AI480" i="2"/>
  <c r="Z480" i="2"/>
  <c r="AL480" i="2" s="1"/>
  <c r="AA480" i="2"/>
  <c r="AB480" i="2"/>
  <c r="AC480" i="2"/>
  <c r="AD480" i="2"/>
  <c r="AP480" i="2" s="1"/>
  <c r="AE480" i="2"/>
  <c r="AF480" i="2"/>
  <c r="AG480" i="2"/>
  <c r="AS480" i="2" s="1"/>
  <c r="AH480" i="2"/>
  <c r="AT480" i="2" s="1"/>
  <c r="AI479" i="2"/>
  <c r="Z479" i="2"/>
  <c r="AL479" i="2" s="1"/>
  <c r="AA479" i="2"/>
  <c r="AB479" i="2"/>
  <c r="AC479" i="2"/>
  <c r="AD479" i="2"/>
  <c r="AP479" i="2" s="1"/>
  <c r="AE479" i="2"/>
  <c r="AF479" i="2"/>
  <c r="AG479" i="2"/>
  <c r="AS479" i="2" s="1"/>
  <c r="AH479" i="2"/>
  <c r="AT479" i="2" s="1"/>
  <c r="AI478" i="2"/>
  <c r="Z478" i="2"/>
  <c r="AL478" i="2" s="1"/>
  <c r="AA478" i="2"/>
  <c r="AB478" i="2"/>
  <c r="AC478" i="2"/>
  <c r="AD478" i="2"/>
  <c r="AP478" i="2" s="1"/>
  <c r="AE478" i="2"/>
  <c r="AF478" i="2"/>
  <c r="AG478" i="2"/>
  <c r="AS478" i="2" s="1"/>
  <c r="AH478" i="2"/>
  <c r="AT478" i="2" s="1"/>
  <c r="AI477" i="2"/>
  <c r="Z477" i="2"/>
  <c r="AL477" i="2" s="1"/>
  <c r="AA477" i="2"/>
  <c r="AB477" i="2"/>
  <c r="AC477" i="2"/>
  <c r="AD477" i="2"/>
  <c r="AP477" i="2" s="1"/>
  <c r="AE477" i="2"/>
  <c r="AF477" i="2"/>
  <c r="AG477" i="2"/>
  <c r="AS477" i="2" s="1"/>
  <c r="AH477" i="2"/>
  <c r="AT477" i="2" s="1"/>
  <c r="AI476" i="2"/>
  <c r="Z476" i="2"/>
  <c r="AL476" i="2" s="1"/>
  <c r="AA476" i="2"/>
  <c r="AB476" i="2"/>
  <c r="AC476" i="2"/>
  <c r="AD476" i="2"/>
  <c r="AP476" i="2" s="1"/>
  <c r="AE476" i="2"/>
  <c r="AF476" i="2"/>
  <c r="AG476" i="2"/>
  <c r="AS476" i="2" s="1"/>
  <c r="AH476" i="2"/>
  <c r="AT476" i="2" s="1"/>
  <c r="AI475" i="2"/>
  <c r="Z475" i="2"/>
  <c r="AL475" i="2" s="1"/>
  <c r="AA475" i="2"/>
  <c r="AB475" i="2"/>
  <c r="AC475" i="2"/>
  <c r="AD475" i="2"/>
  <c r="AP475" i="2" s="1"/>
  <c r="AE475" i="2"/>
  <c r="AF475" i="2"/>
  <c r="AG475" i="2"/>
  <c r="AS475" i="2" s="1"/>
  <c r="AH475" i="2"/>
  <c r="AT475" i="2" s="1"/>
  <c r="AI474" i="2"/>
  <c r="Z474" i="2"/>
  <c r="AL474" i="2" s="1"/>
  <c r="AA474" i="2"/>
  <c r="AB474" i="2"/>
  <c r="AC474" i="2"/>
  <c r="AD474" i="2"/>
  <c r="AP474" i="2" s="1"/>
  <c r="AE474" i="2"/>
  <c r="AF474" i="2"/>
  <c r="AG474" i="2"/>
  <c r="AS474" i="2" s="1"/>
  <c r="AH474" i="2"/>
  <c r="AT474" i="2" s="1"/>
  <c r="AI473" i="2"/>
  <c r="Z473" i="2"/>
  <c r="AL473" i="2" s="1"/>
  <c r="AA473" i="2"/>
  <c r="AB473" i="2"/>
  <c r="AC473" i="2"/>
  <c r="AD473" i="2"/>
  <c r="AP473" i="2" s="1"/>
  <c r="AE473" i="2"/>
  <c r="AF473" i="2"/>
  <c r="AG473" i="2"/>
  <c r="AS473" i="2" s="1"/>
  <c r="AH473" i="2"/>
  <c r="AT473" i="2" s="1"/>
  <c r="AI472" i="2"/>
  <c r="Z472" i="2"/>
  <c r="AL472" i="2" s="1"/>
  <c r="AA472" i="2"/>
  <c r="AB472" i="2"/>
  <c r="AC472" i="2"/>
  <c r="AD472" i="2"/>
  <c r="AP472" i="2" s="1"/>
  <c r="AE472" i="2"/>
  <c r="AF472" i="2"/>
  <c r="AG472" i="2"/>
  <c r="AS472" i="2" s="1"/>
  <c r="AH472" i="2"/>
  <c r="AT472" i="2" s="1"/>
  <c r="AI471" i="2"/>
  <c r="Z471" i="2"/>
  <c r="AL471" i="2" s="1"/>
  <c r="AA471" i="2"/>
  <c r="AB471" i="2"/>
  <c r="AC471" i="2"/>
  <c r="AD471" i="2"/>
  <c r="AP471" i="2" s="1"/>
  <c r="AE471" i="2"/>
  <c r="AF471" i="2"/>
  <c r="AG471" i="2"/>
  <c r="AS471" i="2" s="1"/>
  <c r="AH471" i="2"/>
  <c r="AT471" i="2" s="1"/>
  <c r="AI470" i="2"/>
  <c r="Z470" i="2"/>
  <c r="AL470" i="2" s="1"/>
  <c r="AA470" i="2"/>
  <c r="AB470" i="2"/>
  <c r="AC470" i="2"/>
  <c r="AD470" i="2"/>
  <c r="AP470" i="2" s="1"/>
  <c r="AE470" i="2"/>
  <c r="AF470" i="2"/>
  <c r="AG470" i="2"/>
  <c r="AS470" i="2" s="1"/>
  <c r="AH470" i="2"/>
  <c r="AT470" i="2" s="1"/>
  <c r="AI469" i="2"/>
  <c r="Z469" i="2"/>
  <c r="AL469" i="2" s="1"/>
  <c r="AA469" i="2"/>
  <c r="AB469" i="2"/>
  <c r="AC469" i="2"/>
  <c r="AD469" i="2"/>
  <c r="AP469" i="2" s="1"/>
  <c r="AE469" i="2"/>
  <c r="AF469" i="2"/>
  <c r="AG469" i="2"/>
  <c r="AS469" i="2" s="1"/>
  <c r="AH469" i="2"/>
  <c r="AT469" i="2" s="1"/>
  <c r="AI468" i="2"/>
  <c r="Z468" i="2"/>
  <c r="AL468" i="2" s="1"/>
  <c r="AA468" i="2"/>
  <c r="AB468" i="2"/>
  <c r="AC468" i="2"/>
  <c r="AD468" i="2"/>
  <c r="AP468" i="2" s="1"/>
  <c r="AE468" i="2"/>
  <c r="AF468" i="2"/>
  <c r="AG468" i="2"/>
  <c r="AS468" i="2" s="1"/>
  <c r="AH468" i="2"/>
  <c r="AT468" i="2" s="1"/>
  <c r="AI467" i="2"/>
  <c r="Z467" i="2"/>
  <c r="AL467" i="2" s="1"/>
  <c r="AA467" i="2"/>
  <c r="AB467" i="2"/>
  <c r="AC467" i="2"/>
  <c r="AD467" i="2"/>
  <c r="AP467" i="2" s="1"/>
  <c r="AE467" i="2"/>
  <c r="AF467" i="2"/>
  <c r="AG467" i="2"/>
  <c r="AS467" i="2" s="1"/>
  <c r="AH467" i="2"/>
  <c r="AT467" i="2" s="1"/>
  <c r="AI466" i="2"/>
  <c r="Z466" i="2"/>
  <c r="AL466" i="2" s="1"/>
  <c r="AA466" i="2"/>
  <c r="AB466" i="2"/>
  <c r="AC466" i="2"/>
  <c r="AD466" i="2"/>
  <c r="AP466" i="2" s="1"/>
  <c r="AE466" i="2"/>
  <c r="AF466" i="2"/>
  <c r="AG466" i="2"/>
  <c r="AS466" i="2" s="1"/>
  <c r="AH466" i="2"/>
  <c r="AT466" i="2" s="1"/>
  <c r="AI465" i="2"/>
  <c r="Z465" i="2"/>
  <c r="AL465" i="2" s="1"/>
  <c r="AA465" i="2"/>
  <c r="AB465" i="2"/>
  <c r="AC465" i="2"/>
  <c r="AD465" i="2"/>
  <c r="AP465" i="2" s="1"/>
  <c r="AE465" i="2"/>
  <c r="AF465" i="2"/>
  <c r="AG465" i="2"/>
  <c r="AS465" i="2" s="1"/>
  <c r="AH465" i="2"/>
  <c r="AT465" i="2" s="1"/>
  <c r="AI464" i="2"/>
  <c r="Z464" i="2"/>
  <c r="AL464" i="2" s="1"/>
  <c r="AA464" i="2"/>
  <c r="AB464" i="2"/>
  <c r="AC464" i="2"/>
  <c r="AD464" i="2"/>
  <c r="AP464" i="2" s="1"/>
  <c r="AE464" i="2"/>
  <c r="AF464" i="2"/>
  <c r="AG464" i="2"/>
  <c r="AS464" i="2" s="1"/>
  <c r="AH464" i="2"/>
  <c r="AT464" i="2" s="1"/>
  <c r="AI463" i="2"/>
  <c r="Z463" i="2"/>
  <c r="AL463" i="2" s="1"/>
  <c r="AA463" i="2"/>
  <c r="AB463" i="2"/>
  <c r="AC463" i="2"/>
  <c r="AD463" i="2"/>
  <c r="AP463" i="2" s="1"/>
  <c r="AE463" i="2"/>
  <c r="AF463" i="2"/>
  <c r="AG463" i="2"/>
  <c r="AS463" i="2" s="1"/>
  <c r="AH463" i="2"/>
  <c r="AT463" i="2" s="1"/>
  <c r="AI462" i="2"/>
  <c r="Z462" i="2"/>
  <c r="AL462" i="2" s="1"/>
  <c r="AA462" i="2"/>
  <c r="AB462" i="2"/>
  <c r="AC462" i="2"/>
  <c r="AD462" i="2"/>
  <c r="AP462" i="2" s="1"/>
  <c r="AE462" i="2"/>
  <c r="AF462" i="2"/>
  <c r="AG462" i="2"/>
  <c r="AS462" i="2" s="1"/>
  <c r="AH462" i="2"/>
  <c r="AT462" i="2" s="1"/>
  <c r="AI461" i="2"/>
  <c r="Z461" i="2"/>
  <c r="AL461" i="2" s="1"/>
  <c r="AA461" i="2"/>
  <c r="AB461" i="2"/>
  <c r="AC461" i="2"/>
  <c r="AD461" i="2"/>
  <c r="AP461" i="2" s="1"/>
  <c r="AE461" i="2"/>
  <c r="AF461" i="2"/>
  <c r="AG461" i="2"/>
  <c r="AS461" i="2" s="1"/>
  <c r="AH461" i="2"/>
  <c r="AT461" i="2" s="1"/>
  <c r="AI460" i="2"/>
  <c r="Z460" i="2"/>
  <c r="AL460" i="2" s="1"/>
  <c r="AA460" i="2"/>
  <c r="AB460" i="2"/>
  <c r="AC460" i="2"/>
  <c r="AD460" i="2"/>
  <c r="AP460" i="2" s="1"/>
  <c r="AE460" i="2"/>
  <c r="AF460" i="2"/>
  <c r="AG460" i="2"/>
  <c r="AS460" i="2" s="1"/>
  <c r="AH460" i="2"/>
  <c r="AT460" i="2" s="1"/>
  <c r="AI459" i="2"/>
  <c r="Z459" i="2"/>
  <c r="AL459" i="2" s="1"/>
  <c r="AA459" i="2"/>
  <c r="AB459" i="2"/>
  <c r="AC459" i="2"/>
  <c r="AD459" i="2"/>
  <c r="AP459" i="2" s="1"/>
  <c r="AE459" i="2"/>
  <c r="AF459" i="2"/>
  <c r="AG459" i="2"/>
  <c r="AS459" i="2" s="1"/>
  <c r="AH459" i="2"/>
  <c r="AT459" i="2" s="1"/>
  <c r="AI458" i="2"/>
  <c r="Z458" i="2"/>
  <c r="AL458" i="2" s="1"/>
  <c r="AA458" i="2"/>
  <c r="AB458" i="2"/>
  <c r="AC458" i="2"/>
  <c r="AD458" i="2"/>
  <c r="AP458" i="2" s="1"/>
  <c r="AE458" i="2"/>
  <c r="AF458" i="2"/>
  <c r="AG458" i="2"/>
  <c r="AS458" i="2" s="1"/>
  <c r="AH458" i="2"/>
  <c r="AT458" i="2" s="1"/>
  <c r="AI457" i="2"/>
  <c r="Z457" i="2"/>
  <c r="AL457" i="2" s="1"/>
  <c r="AA457" i="2"/>
  <c r="AB457" i="2"/>
  <c r="AC457" i="2"/>
  <c r="AD457" i="2"/>
  <c r="AP457" i="2" s="1"/>
  <c r="AE457" i="2"/>
  <c r="AF457" i="2"/>
  <c r="AG457" i="2"/>
  <c r="AS457" i="2" s="1"/>
  <c r="AH457" i="2"/>
  <c r="AT457" i="2" s="1"/>
  <c r="AI456" i="2"/>
  <c r="Z456" i="2"/>
  <c r="AL456" i="2" s="1"/>
  <c r="AA456" i="2"/>
  <c r="AB456" i="2"/>
  <c r="AC456" i="2"/>
  <c r="AD456" i="2"/>
  <c r="AP456" i="2" s="1"/>
  <c r="AE456" i="2"/>
  <c r="AF456" i="2"/>
  <c r="AG456" i="2"/>
  <c r="AS456" i="2" s="1"/>
  <c r="AH456" i="2"/>
  <c r="AT456" i="2" s="1"/>
  <c r="AI455" i="2"/>
  <c r="Z455" i="2"/>
  <c r="AL455" i="2" s="1"/>
  <c r="AA455" i="2"/>
  <c r="AB455" i="2"/>
  <c r="AC455" i="2"/>
  <c r="AD455" i="2"/>
  <c r="AP455" i="2" s="1"/>
  <c r="AE455" i="2"/>
  <c r="AF455" i="2"/>
  <c r="AG455" i="2"/>
  <c r="AS455" i="2" s="1"/>
  <c r="AH455" i="2"/>
  <c r="AT455" i="2" s="1"/>
  <c r="AI454" i="2"/>
  <c r="Z454" i="2"/>
  <c r="AL454" i="2" s="1"/>
  <c r="AA454" i="2"/>
  <c r="AB454" i="2"/>
  <c r="AC454" i="2"/>
  <c r="AD454" i="2"/>
  <c r="AP454" i="2" s="1"/>
  <c r="AE454" i="2"/>
  <c r="AF454" i="2"/>
  <c r="AG454" i="2"/>
  <c r="AS454" i="2" s="1"/>
  <c r="AH454" i="2"/>
  <c r="AT454" i="2" s="1"/>
  <c r="AI453" i="2"/>
  <c r="Z453" i="2"/>
  <c r="AL453" i="2" s="1"/>
  <c r="AA453" i="2"/>
  <c r="AB453" i="2"/>
  <c r="AC453" i="2"/>
  <c r="AD453" i="2"/>
  <c r="AP453" i="2" s="1"/>
  <c r="AE453" i="2"/>
  <c r="AF453" i="2"/>
  <c r="AG453" i="2"/>
  <c r="AS453" i="2" s="1"/>
  <c r="AH453" i="2"/>
  <c r="AT453" i="2" s="1"/>
  <c r="AI452" i="2"/>
  <c r="Z452" i="2"/>
  <c r="AL452" i="2" s="1"/>
  <c r="AA452" i="2"/>
  <c r="AB452" i="2"/>
  <c r="AC452" i="2"/>
  <c r="AD452" i="2"/>
  <c r="AP452" i="2" s="1"/>
  <c r="AE452" i="2"/>
  <c r="AF452" i="2"/>
  <c r="AG452" i="2"/>
  <c r="AS452" i="2" s="1"/>
  <c r="AH452" i="2"/>
  <c r="AT452" i="2" s="1"/>
  <c r="AI451" i="2"/>
  <c r="Z451" i="2"/>
  <c r="AL451" i="2" s="1"/>
  <c r="AA451" i="2"/>
  <c r="AB451" i="2"/>
  <c r="AC451" i="2"/>
  <c r="AD451" i="2"/>
  <c r="AP451" i="2" s="1"/>
  <c r="AE451" i="2"/>
  <c r="AF451" i="2"/>
  <c r="AG451" i="2"/>
  <c r="AS451" i="2" s="1"/>
  <c r="AH451" i="2"/>
  <c r="AT451" i="2" s="1"/>
  <c r="AI450" i="2"/>
  <c r="Z450" i="2"/>
  <c r="AL450" i="2" s="1"/>
  <c r="AA450" i="2"/>
  <c r="AB450" i="2"/>
  <c r="AC450" i="2"/>
  <c r="AD450" i="2"/>
  <c r="AP450" i="2" s="1"/>
  <c r="AE450" i="2"/>
  <c r="AF450" i="2"/>
  <c r="AG450" i="2"/>
  <c r="AS450" i="2" s="1"/>
  <c r="AH450" i="2"/>
  <c r="AT450" i="2" s="1"/>
  <c r="AI449" i="2"/>
  <c r="Z449" i="2"/>
  <c r="AL449" i="2" s="1"/>
  <c r="AA449" i="2"/>
  <c r="AB449" i="2"/>
  <c r="AC449" i="2"/>
  <c r="AD449" i="2"/>
  <c r="AP449" i="2" s="1"/>
  <c r="AE449" i="2"/>
  <c r="AF449" i="2"/>
  <c r="AG449" i="2"/>
  <c r="AS449" i="2" s="1"/>
  <c r="AH449" i="2"/>
  <c r="AT449" i="2" s="1"/>
  <c r="AI448" i="2"/>
  <c r="Z448" i="2"/>
  <c r="AL448" i="2" s="1"/>
  <c r="AA448" i="2"/>
  <c r="AB448" i="2"/>
  <c r="AC448" i="2"/>
  <c r="AD448" i="2"/>
  <c r="AP448" i="2" s="1"/>
  <c r="AE448" i="2"/>
  <c r="AF448" i="2"/>
  <c r="AG448" i="2"/>
  <c r="AS448" i="2" s="1"/>
  <c r="AH448" i="2"/>
  <c r="AT448" i="2" s="1"/>
  <c r="AI447" i="2"/>
  <c r="Z447" i="2"/>
  <c r="AL447" i="2" s="1"/>
  <c r="AA447" i="2"/>
  <c r="AB447" i="2"/>
  <c r="AC447" i="2"/>
  <c r="AD447" i="2"/>
  <c r="AP447" i="2" s="1"/>
  <c r="AE447" i="2"/>
  <c r="AF447" i="2"/>
  <c r="AG447" i="2"/>
  <c r="AS447" i="2" s="1"/>
  <c r="AH447" i="2"/>
  <c r="AT447" i="2" s="1"/>
  <c r="AI446" i="2"/>
  <c r="Z446" i="2"/>
  <c r="AL446" i="2" s="1"/>
  <c r="AA446" i="2"/>
  <c r="AB446" i="2"/>
  <c r="AC446" i="2"/>
  <c r="AD446" i="2"/>
  <c r="AP446" i="2" s="1"/>
  <c r="AE446" i="2"/>
  <c r="AF446" i="2"/>
  <c r="AG446" i="2"/>
  <c r="AS446" i="2" s="1"/>
  <c r="AH446" i="2"/>
  <c r="AT446" i="2" s="1"/>
  <c r="AI445" i="2"/>
  <c r="Z445" i="2"/>
  <c r="AL445" i="2" s="1"/>
  <c r="AA445" i="2"/>
  <c r="AB445" i="2"/>
  <c r="AC445" i="2"/>
  <c r="AD445" i="2"/>
  <c r="AP445" i="2" s="1"/>
  <c r="AE445" i="2"/>
  <c r="AF445" i="2"/>
  <c r="AG445" i="2"/>
  <c r="AS445" i="2" s="1"/>
  <c r="AH445" i="2"/>
  <c r="AT445" i="2" s="1"/>
  <c r="AI444" i="2"/>
  <c r="Z444" i="2"/>
  <c r="AL444" i="2" s="1"/>
  <c r="AA444" i="2"/>
  <c r="AB444" i="2"/>
  <c r="AC444" i="2"/>
  <c r="AD444" i="2"/>
  <c r="AP444" i="2" s="1"/>
  <c r="AE444" i="2"/>
  <c r="AF444" i="2"/>
  <c r="AG444" i="2"/>
  <c r="AS444" i="2" s="1"/>
  <c r="AH444" i="2"/>
  <c r="AT444" i="2" s="1"/>
  <c r="AI443" i="2"/>
  <c r="Z443" i="2"/>
  <c r="AL443" i="2" s="1"/>
  <c r="AA443" i="2"/>
  <c r="AB443" i="2"/>
  <c r="AC443" i="2"/>
  <c r="AD443" i="2"/>
  <c r="AP443" i="2" s="1"/>
  <c r="AE443" i="2"/>
  <c r="AF443" i="2"/>
  <c r="AG443" i="2"/>
  <c r="AS443" i="2" s="1"/>
  <c r="AH443" i="2"/>
  <c r="AT443" i="2" s="1"/>
  <c r="AI442" i="2"/>
  <c r="Z442" i="2"/>
  <c r="AL442" i="2" s="1"/>
  <c r="AA442" i="2"/>
  <c r="AB442" i="2"/>
  <c r="AC442" i="2"/>
  <c r="AD442" i="2"/>
  <c r="AP442" i="2" s="1"/>
  <c r="AE442" i="2"/>
  <c r="AF442" i="2"/>
  <c r="AG442" i="2"/>
  <c r="AS442" i="2" s="1"/>
  <c r="AH442" i="2"/>
  <c r="AT442" i="2" s="1"/>
  <c r="AI441" i="2"/>
  <c r="Z441" i="2"/>
  <c r="AL441" i="2" s="1"/>
  <c r="AA441" i="2"/>
  <c r="AB441" i="2"/>
  <c r="AC441" i="2"/>
  <c r="AD441" i="2"/>
  <c r="AP441" i="2" s="1"/>
  <c r="AE441" i="2"/>
  <c r="AF441" i="2"/>
  <c r="AG441" i="2"/>
  <c r="AS441" i="2" s="1"/>
  <c r="AH441" i="2"/>
  <c r="AT441" i="2" s="1"/>
  <c r="AI440" i="2"/>
  <c r="Z440" i="2"/>
  <c r="AL440" i="2" s="1"/>
  <c r="AA440" i="2"/>
  <c r="AB440" i="2"/>
  <c r="AC440" i="2"/>
  <c r="AD440" i="2"/>
  <c r="AP440" i="2" s="1"/>
  <c r="AE440" i="2"/>
  <c r="AF440" i="2"/>
  <c r="AG440" i="2"/>
  <c r="AS440" i="2" s="1"/>
  <c r="AH440" i="2"/>
  <c r="AT440" i="2" s="1"/>
  <c r="AI439" i="2"/>
  <c r="Z439" i="2"/>
  <c r="AL439" i="2" s="1"/>
  <c r="AA439" i="2"/>
  <c r="AB439" i="2"/>
  <c r="AC439" i="2"/>
  <c r="AD439" i="2"/>
  <c r="AP439" i="2" s="1"/>
  <c r="AE439" i="2"/>
  <c r="AF439" i="2"/>
  <c r="AG439" i="2"/>
  <c r="AS439" i="2" s="1"/>
  <c r="AH439" i="2"/>
  <c r="AT439" i="2" s="1"/>
  <c r="AI438" i="2"/>
  <c r="Z438" i="2"/>
  <c r="AL438" i="2" s="1"/>
  <c r="AA438" i="2"/>
  <c r="AB438" i="2"/>
  <c r="AC438" i="2"/>
  <c r="AD438" i="2"/>
  <c r="AP438" i="2" s="1"/>
  <c r="AE438" i="2"/>
  <c r="AF438" i="2"/>
  <c r="AG438" i="2"/>
  <c r="AS438" i="2" s="1"/>
  <c r="AH438" i="2"/>
  <c r="AT438" i="2" s="1"/>
  <c r="AI437" i="2"/>
  <c r="Z437" i="2"/>
  <c r="AL437" i="2" s="1"/>
  <c r="AA437" i="2"/>
  <c r="AB437" i="2"/>
  <c r="AC437" i="2"/>
  <c r="AD437" i="2"/>
  <c r="AP437" i="2" s="1"/>
  <c r="AE437" i="2"/>
  <c r="AF437" i="2"/>
  <c r="AG437" i="2"/>
  <c r="AS437" i="2" s="1"/>
  <c r="AH437" i="2"/>
  <c r="AT437" i="2" s="1"/>
  <c r="AI436" i="2"/>
  <c r="Z436" i="2"/>
  <c r="AL436" i="2" s="1"/>
  <c r="AA436" i="2"/>
  <c r="AB436" i="2"/>
  <c r="AC436" i="2"/>
  <c r="AD436" i="2"/>
  <c r="AP436" i="2" s="1"/>
  <c r="AE436" i="2"/>
  <c r="AF436" i="2"/>
  <c r="AG436" i="2"/>
  <c r="AS436" i="2" s="1"/>
  <c r="AH436" i="2"/>
  <c r="AT436" i="2" s="1"/>
  <c r="AI435" i="2"/>
  <c r="Z435" i="2"/>
  <c r="AL435" i="2" s="1"/>
  <c r="AA435" i="2"/>
  <c r="AB435" i="2"/>
  <c r="AC435" i="2"/>
  <c r="AD435" i="2"/>
  <c r="AP435" i="2" s="1"/>
  <c r="AE435" i="2"/>
  <c r="AF435" i="2"/>
  <c r="AG435" i="2"/>
  <c r="AS435" i="2" s="1"/>
  <c r="AH435" i="2"/>
  <c r="AT435" i="2" s="1"/>
  <c r="AI434" i="2"/>
  <c r="Z434" i="2"/>
  <c r="AL434" i="2" s="1"/>
  <c r="AA434" i="2"/>
  <c r="AB434" i="2"/>
  <c r="AC434" i="2"/>
  <c r="AD434" i="2"/>
  <c r="AP434" i="2" s="1"/>
  <c r="AE434" i="2"/>
  <c r="AF434" i="2"/>
  <c r="AG434" i="2"/>
  <c r="AS434" i="2" s="1"/>
  <c r="AH434" i="2"/>
  <c r="AT434" i="2" s="1"/>
  <c r="AI433" i="2"/>
  <c r="Z433" i="2"/>
  <c r="AL433" i="2" s="1"/>
  <c r="AA433" i="2"/>
  <c r="AB433" i="2"/>
  <c r="AC433" i="2"/>
  <c r="AD433" i="2"/>
  <c r="AP433" i="2" s="1"/>
  <c r="AE433" i="2"/>
  <c r="AF433" i="2"/>
  <c r="AG433" i="2"/>
  <c r="AS433" i="2" s="1"/>
  <c r="AH433" i="2"/>
  <c r="AT433" i="2" s="1"/>
  <c r="AI432" i="2"/>
  <c r="Z432" i="2"/>
  <c r="AL432" i="2" s="1"/>
  <c r="AA432" i="2"/>
  <c r="AB432" i="2"/>
  <c r="AC432" i="2"/>
  <c r="AD432" i="2"/>
  <c r="AP432" i="2" s="1"/>
  <c r="AE432" i="2"/>
  <c r="AF432" i="2"/>
  <c r="AG432" i="2"/>
  <c r="AS432" i="2" s="1"/>
  <c r="AH432" i="2"/>
  <c r="AT432" i="2" s="1"/>
  <c r="AI431" i="2"/>
  <c r="Z431" i="2"/>
  <c r="AL431" i="2" s="1"/>
  <c r="AA431" i="2"/>
  <c r="AB431" i="2"/>
  <c r="AC431" i="2"/>
  <c r="AD431" i="2"/>
  <c r="AP431" i="2" s="1"/>
  <c r="AE431" i="2"/>
  <c r="AF431" i="2"/>
  <c r="AG431" i="2"/>
  <c r="AS431" i="2" s="1"/>
  <c r="AH431" i="2"/>
  <c r="AT431" i="2" s="1"/>
  <c r="AI430" i="2"/>
  <c r="Z430" i="2"/>
  <c r="AL430" i="2" s="1"/>
  <c r="AA430" i="2"/>
  <c r="AB430" i="2"/>
  <c r="AC430" i="2"/>
  <c r="AD430" i="2"/>
  <c r="AP430" i="2" s="1"/>
  <c r="AE430" i="2"/>
  <c r="AF430" i="2"/>
  <c r="AG430" i="2"/>
  <c r="AS430" i="2" s="1"/>
  <c r="AH430" i="2"/>
  <c r="AT430" i="2" s="1"/>
  <c r="AI429" i="2"/>
  <c r="Z429" i="2"/>
  <c r="AL429" i="2" s="1"/>
  <c r="AA429" i="2"/>
  <c r="AB429" i="2"/>
  <c r="AC429" i="2"/>
  <c r="AD429" i="2"/>
  <c r="AP429" i="2" s="1"/>
  <c r="AE429" i="2"/>
  <c r="AF429" i="2"/>
  <c r="AG429" i="2"/>
  <c r="AS429" i="2" s="1"/>
  <c r="AH429" i="2"/>
  <c r="AT429" i="2" s="1"/>
  <c r="AI428" i="2"/>
  <c r="Z428" i="2"/>
  <c r="AL428" i="2" s="1"/>
  <c r="AA428" i="2"/>
  <c r="AB428" i="2"/>
  <c r="AC428" i="2"/>
  <c r="AD428" i="2"/>
  <c r="AP428" i="2" s="1"/>
  <c r="AE428" i="2"/>
  <c r="AF428" i="2"/>
  <c r="AG428" i="2"/>
  <c r="AS428" i="2" s="1"/>
  <c r="AH428" i="2"/>
  <c r="AT428" i="2" s="1"/>
  <c r="AI427" i="2"/>
  <c r="Z427" i="2"/>
  <c r="AL427" i="2" s="1"/>
  <c r="AA427" i="2"/>
  <c r="AB427" i="2"/>
  <c r="AC427" i="2"/>
  <c r="AD427" i="2"/>
  <c r="AP427" i="2" s="1"/>
  <c r="AE427" i="2"/>
  <c r="AF427" i="2"/>
  <c r="AG427" i="2"/>
  <c r="AS427" i="2" s="1"/>
  <c r="AH427" i="2"/>
  <c r="AT427" i="2" s="1"/>
  <c r="AI426" i="2"/>
  <c r="Z426" i="2"/>
  <c r="AL426" i="2" s="1"/>
  <c r="AA426" i="2"/>
  <c r="AB426" i="2"/>
  <c r="AC426" i="2"/>
  <c r="AD426" i="2"/>
  <c r="AP426" i="2" s="1"/>
  <c r="AE426" i="2"/>
  <c r="AF426" i="2"/>
  <c r="AG426" i="2"/>
  <c r="AS426" i="2" s="1"/>
  <c r="AH426" i="2"/>
  <c r="AT426" i="2" s="1"/>
  <c r="AI425" i="2"/>
  <c r="Z425" i="2"/>
  <c r="AL425" i="2" s="1"/>
  <c r="AA425" i="2"/>
  <c r="AB425" i="2"/>
  <c r="AC425" i="2"/>
  <c r="AD425" i="2"/>
  <c r="AP425" i="2" s="1"/>
  <c r="AE425" i="2"/>
  <c r="AF425" i="2"/>
  <c r="AG425" i="2"/>
  <c r="AS425" i="2" s="1"/>
  <c r="AH425" i="2"/>
  <c r="AT425" i="2" s="1"/>
  <c r="AI424" i="2"/>
  <c r="Z424" i="2"/>
  <c r="AL424" i="2" s="1"/>
  <c r="AA424" i="2"/>
  <c r="AB424" i="2"/>
  <c r="AC424" i="2"/>
  <c r="AD424" i="2"/>
  <c r="AP424" i="2" s="1"/>
  <c r="AE424" i="2"/>
  <c r="AF424" i="2"/>
  <c r="AG424" i="2"/>
  <c r="AS424" i="2" s="1"/>
  <c r="AH424" i="2"/>
  <c r="AT424" i="2" s="1"/>
  <c r="AI423" i="2"/>
  <c r="Z423" i="2"/>
  <c r="AL423" i="2" s="1"/>
  <c r="AA423" i="2"/>
  <c r="AB423" i="2"/>
  <c r="AC423" i="2"/>
  <c r="AD423" i="2"/>
  <c r="AP423" i="2" s="1"/>
  <c r="AE423" i="2"/>
  <c r="AF423" i="2"/>
  <c r="AG423" i="2"/>
  <c r="AS423" i="2" s="1"/>
  <c r="AH423" i="2"/>
  <c r="AT423" i="2" s="1"/>
  <c r="AI422" i="2"/>
  <c r="Z422" i="2"/>
  <c r="AL422" i="2" s="1"/>
  <c r="AA422" i="2"/>
  <c r="AB422" i="2"/>
  <c r="AC422" i="2"/>
  <c r="AD422" i="2"/>
  <c r="AP422" i="2" s="1"/>
  <c r="AE422" i="2"/>
  <c r="AF422" i="2"/>
  <c r="AG422" i="2"/>
  <c r="AS422" i="2" s="1"/>
  <c r="AH422" i="2"/>
  <c r="AT422" i="2" s="1"/>
  <c r="AI421" i="2"/>
  <c r="Z421" i="2"/>
  <c r="AL421" i="2" s="1"/>
  <c r="AA421" i="2"/>
  <c r="AB421" i="2"/>
  <c r="AC421" i="2"/>
  <c r="AD421" i="2"/>
  <c r="AP421" i="2" s="1"/>
  <c r="AE421" i="2"/>
  <c r="AF421" i="2"/>
  <c r="AG421" i="2"/>
  <c r="AS421" i="2" s="1"/>
  <c r="AH421" i="2"/>
  <c r="AT421" i="2" s="1"/>
  <c r="AI420" i="2"/>
  <c r="Z420" i="2"/>
  <c r="AL420" i="2" s="1"/>
  <c r="AA420" i="2"/>
  <c r="AB420" i="2"/>
  <c r="AC420" i="2"/>
  <c r="AD420" i="2"/>
  <c r="AP420" i="2" s="1"/>
  <c r="AE420" i="2"/>
  <c r="AF420" i="2"/>
  <c r="AG420" i="2"/>
  <c r="AS420" i="2" s="1"/>
  <c r="AH420" i="2"/>
  <c r="AT420" i="2" s="1"/>
  <c r="AI419" i="2"/>
  <c r="Z419" i="2"/>
  <c r="AL419" i="2" s="1"/>
  <c r="AA419" i="2"/>
  <c r="AB419" i="2"/>
  <c r="AC419" i="2"/>
  <c r="AD419" i="2"/>
  <c r="AP419" i="2" s="1"/>
  <c r="AE419" i="2"/>
  <c r="AF419" i="2"/>
  <c r="AG419" i="2"/>
  <c r="AS419" i="2" s="1"/>
  <c r="AH419" i="2"/>
  <c r="AT419" i="2" s="1"/>
  <c r="AI418" i="2"/>
  <c r="Z418" i="2"/>
  <c r="AL418" i="2" s="1"/>
  <c r="AA418" i="2"/>
  <c r="AB418" i="2"/>
  <c r="AC418" i="2"/>
  <c r="AD418" i="2"/>
  <c r="AP418" i="2" s="1"/>
  <c r="AE418" i="2"/>
  <c r="AF418" i="2"/>
  <c r="AG418" i="2"/>
  <c r="AS418" i="2" s="1"/>
  <c r="AH418" i="2"/>
  <c r="AT418" i="2" s="1"/>
  <c r="AI417" i="2"/>
  <c r="Z417" i="2"/>
  <c r="AL417" i="2" s="1"/>
  <c r="AA417" i="2"/>
  <c r="AB417" i="2"/>
  <c r="AC417" i="2"/>
  <c r="AD417" i="2"/>
  <c r="AP417" i="2" s="1"/>
  <c r="AE417" i="2"/>
  <c r="AF417" i="2"/>
  <c r="AG417" i="2"/>
  <c r="AS417" i="2" s="1"/>
  <c r="AH417" i="2"/>
  <c r="AT417" i="2" s="1"/>
  <c r="AI416" i="2"/>
  <c r="Z416" i="2"/>
  <c r="AL416" i="2" s="1"/>
  <c r="AA416" i="2"/>
  <c r="AB416" i="2"/>
  <c r="AC416" i="2"/>
  <c r="AD416" i="2"/>
  <c r="AP416" i="2" s="1"/>
  <c r="AE416" i="2"/>
  <c r="AF416" i="2"/>
  <c r="AG416" i="2"/>
  <c r="AS416" i="2" s="1"/>
  <c r="AH416" i="2"/>
  <c r="AT416" i="2" s="1"/>
  <c r="AI415" i="2"/>
  <c r="Z415" i="2"/>
  <c r="AL415" i="2" s="1"/>
  <c r="AA415" i="2"/>
  <c r="AB415" i="2"/>
  <c r="AC415" i="2"/>
  <c r="AD415" i="2"/>
  <c r="AP415" i="2" s="1"/>
  <c r="AE415" i="2"/>
  <c r="AF415" i="2"/>
  <c r="AG415" i="2"/>
  <c r="AS415" i="2" s="1"/>
  <c r="AH415" i="2"/>
  <c r="AT415" i="2" s="1"/>
  <c r="AI414" i="2"/>
  <c r="Z414" i="2"/>
  <c r="AL414" i="2" s="1"/>
  <c r="AA414" i="2"/>
  <c r="AB414" i="2"/>
  <c r="AC414" i="2"/>
  <c r="AD414" i="2"/>
  <c r="AP414" i="2" s="1"/>
  <c r="AE414" i="2"/>
  <c r="AF414" i="2"/>
  <c r="AG414" i="2"/>
  <c r="AS414" i="2" s="1"/>
  <c r="AH414" i="2"/>
  <c r="AT414" i="2" s="1"/>
  <c r="AI413" i="2"/>
  <c r="Z413" i="2"/>
  <c r="AL413" i="2" s="1"/>
  <c r="AA413" i="2"/>
  <c r="AB413" i="2"/>
  <c r="AC413" i="2"/>
  <c r="AD413" i="2"/>
  <c r="AP413" i="2" s="1"/>
  <c r="AE413" i="2"/>
  <c r="AF413" i="2"/>
  <c r="AG413" i="2"/>
  <c r="AS413" i="2" s="1"/>
  <c r="AH413" i="2"/>
  <c r="AT413" i="2" s="1"/>
  <c r="AI412" i="2"/>
  <c r="Z412" i="2"/>
  <c r="AL412" i="2" s="1"/>
  <c r="AA412" i="2"/>
  <c r="AB412" i="2"/>
  <c r="AC412" i="2"/>
  <c r="AD412" i="2"/>
  <c r="AP412" i="2" s="1"/>
  <c r="AE412" i="2"/>
  <c r="AF412" i="2"/>
  <c r="AG412" i="2"/>
  <c r="AS412" i="2" s="1"/>
  <c r="AH412" i="2"/>
  <c r="AT412" i="2" s="1"/>
  <c r="AI411" i="2"/>
  <c r="Z411" i="2"/>
  <c r="AL411" i="2" s="1"/>
  <c r="AA411" i="2"/>
  <c r="AB411" i="2"/>
  <c r="AC411" i="2"/>
  <c r="AD411" i="2"/>
  <c r="AP411" i="2" s="1"/>
  <c r="AE411" i="2"/>
  <c r="AF411" i="2"/>
  <c r="AG411" i="2"/>
  <c r="AS411" i="2" s="1"/>
  <c r="AH411" i="2"/>
  <c r="AT411" i="2" s="1"/>
  <c r="AI410" i="2"/>
  <c r="Z410" i="2"/>
  <c r="AL410" i="2" s="1"/>
  <c r="AA410" i="2"/>
  <c r="AB410" i="2"/>
  <c r="AC410" i="2"/>
  <c r="AD410" i="2"/>
  <c r="AP410" i="2" s="1"/>
  <c r="AE410" i="2"/>
  <c r="AF410" i="2"/>
  <c r="AG410" i="2"/>
  <c r="AS410" i="2" s="1"/>
  <c r="AH410" i="2"/>
  <c r="AT410" i="2" s="1"/>
  <c r="AI409" i="2"/>
  <c r="Z409" i="2"/>
  <c r="AL409" i="2" s="1"/>
  <c r="AA409" i="2"/>
  <c r="AB409" i="2"/>
  <c r="AC409" i="2"/>
  <c r="AD409" i="2"/>
  <c r="AP409" i="2" s="1"/>
  <c r="AE409" i="2"/>
  <c r="AF409" i="2"/>
  <c r="AG409" i="2"/>
  <c r="AS409" i="2" s="1"/>
  <c r="AH409" i="2"/>
  <c r="AT409" i="2" s="1"/>
  <c r="AI408" i="2"/>
  <c r="Z408" i="2"/>
  <c r="AL408" i="2" s="1"/>
  <c r="AA408" i="2"/>
  <c r="AB408" i="2"/>
  <c r="AC408" i="2"/>
  <c r="AD408" i="2"/>
  <c r="AP408" i="2" s="1"/>
  <c r="AE408" i="2"/>
  <c r="AF408" i="2"/>
  <c r="AG408" i="2"/>
  <c r="AS408" i="2" s="1"/>
  <c r="AH408" i="2"/>
  <c r="AT408" i="2" s="1"/>
  <c r="AI407" i="2"/>
  <c r="Z407" i="2"/>
  <c r="AL407" i="2" s="1"/>
  <c r="AA407" i="2"/>
  <c r="AB407" i="2"/>
  <c r="AC407" i="2"/>
  <c r="AD407" i="2"/>
  <c r="AP407" i="2" s="1"/>
  <c r="AE407" i="2"/>
  <c r="AF407" i="2"/>
  <c r="AG407" i="2"/>
  <c r="AS407" i="2" s="1"/>
  <c r="AH407" i="2"/>
  <c r="AT407" i="2" s="1"/>
  <c r="AI406" i="2"/>
  <c r="Z406" i="2"/>
  <c r="AL406" i="2" s="1"/>
  <c r="AA406" i="2"/>
  <c r="AB406" i="2"/>
  <c r="AC406" i="2"/>
  <c r="AD406" i="2"/>
  <c r="AP406" i="2" s="1"/>
  <c r="AE406" i="2"/>
  <c r="AF406" i="2"/>
  <c r="AG406" i="2"/>
  <c r="AS406" i="2" s="1"/>
  <c r="AH406" i="2"/>
  <c r="AT406" i="2" s="1"/>
  <c r="AI405" i="2"/>
  <c r="Z405" i="2"/>
  <c r="AL405" i="2" s="1"/>
  <c r="AA405" i="2"/>
  <c r="AB405" i="2"/>
  <c r="AC405" i="2"/>
  <c r="AD405" i="2"/>
  <c r="AP405" i="2" s="1"/>
  <c r="AE405" i="2"/>
  <c r="AF405" i="2"/>
  <c r="AG405" i="2"/>
  <c r="AS405" i="2" s="1"/>
  <c r="AH405" i="2"/>
  <c r="AT405" i="2" s="1"/>
  <c r="AI404" i="2"/>
  <c r="Z404" i="2"/>
  <c r="AL404" i="2" s="1"/>
  <c r="AA404" i="2"/>
  <c r="AB404" i="2"/>
  <c r="AC404" i="2"/>
  <c r="AD404" i="2"/>
  <c r="AP404" i="2" s="1"/>
  <c r="AE404" i="2"/>
  <c r="AF404" i="2"/>
  <c r="AG404" i="2"/>
  <c r="AS404" i="2" s="1"/>
  <c r="AH404" i="2"/>
  <c r="AT404" i="2" s="1"/>
  <c r="AI403" i="2"/>
  <c r="Z403" i="2"/>
  <c r="AL403" i="2" s="1"/>
  <c r="AA403" i="2"/>
  <c r="AB403" i="2"/>
  <c r="AC403" i="2"/>
  <c r="AD403" i="2"/>
  <c r="AP403" i="2" s="1"/>
  <c r="AE403" i="2"/>
  <c r="AF403" i="2"/>
  <c r="AG403" i="2"/>
  <c r="AS403" i="2" s="1"/>
  <c r="AH403" i="2"/>
  <c r="AT403" i="2" s="1"/>
  <c r="AI402" i="2"/>
  <c r="Z402" i="2"/>
  <c r="AL402" i="2" s="1"/>
  <c r="AA402" i="2"/>
  <c r="AB402" i="2"/>
  <c r="AC402" i="2"/>
  <c r="AD402" i="2"/>
  <c r="AP402" i="2" s="1"/>
  <c r="AE402" i="2"/>
  <c r="AF402" i="2"/>
  <c r="AG402" i="2"/>
  <c r="AS402" i="2" s="1"/>
  <c r="AH402" i="2"/>
  <c r="AT402" i="2" s="1"/>
  <c r="AI401" i="2"/>
  <c r="Z401" i="2"/>
  <c r="AL401" i="2" s="1"/>
  <c r="AA401" i="2"/>
  <c r="AB401" i="2"/>
  <c r="AC401" i="2"/>
  <c r="AD401" i="2"/>
  <c r="AP401" i="2" s="1"/>
  <c r="AE401" i="2"/>
  <c r="AF401" i="2"/>
  <c r="AG401" i="2"/>
  <c r="AS401" i="2" s="1"/>
  <c r="AH401" i="2"/>
  <c r="AT401" i="2" s="1"/>
  <c r="AI400" i="2"/>
  <c r="Z400" i="2"/>
  <c r="AL400" i="2" s="1"/>
  <c r="AA400" i="2"/>
  <c r="AB400" i="2"/>
  <c r="AC400" i="2"/>
  <c r="AD400" i="2"/>
  <c r="AP400" i="2" s="1"/>
  <c r="AE400" i="2"/>
  <c r="AF400" i="2"/>
  <c r="AG400" i="2"/>
  <c r="AS400" i="2" s="1"/>
  <c r="AH400" i="2"/>
  <c r="AT400" i="2" s="1"/>
  <c r="AI399" i="2"/>
  <c r="Z399" i="2"/>
  <c r="AL399" i="2" s="1"/>
  <c r="AA399" i="2"/>
  <c r="AB399" i="2"/>
  <c r="AC399" i="2"/>
  <c r="AD399" i="2"/>
  <c r="AP399" i="2" s="1"/>
  <c r="AE399" i="2"/>
  <c r="AF399" i="2"/>
  <c r="AG399" i="2"/>
  <c r="AS399" i="2" s="1"/>
  <c r="AH399" i="2"/>
  <c r="AT399" i="2" s="1"/>
  <c r="AI398" i="2"/>
  <c r="Z398" i="2"/>
  <c r="AL398" i="2" s="1"/>
  <c r="AA398" i="2"/>
  <c r="AB398" i="2"/>
  <c r="AC398" i="2"/>
  <c r="AD398" i="2"/>
  <c r="AP398" i="2" s="1"/>
  <c r="AE398" i="2"/>
  <c r="AF398" i="2"/>
  <c r="AG398" i="2"/>
  <c r="AS398" i="2" s="1"/>
  <c r="AH398" i="2"/>
  <c r="AT398" i="2" s="1"/>
  <c r="AI397" i="2"/>
  <c r="Z397" i="2"/>
  <c r="AL397" i="2" s="1"/>
  <c r="AA397" i="2"/>
  <c r="AB397" i="2"/>
  <c r="AC397" i="2"/>
  <c r="AD397" i="2"/>
  <c r="AP397" i="2" s="1"/>
  <c r="AE397" i="2"/>
  <c r="AF397" i="2"/>
  <c r="AG397" i="2"/>
  <c r="AS397" i="2" s="1"/>
  <c r="AH397" i="2"/>
  <c r="AT397" i="2" s="1"/>
  <c r="AI396" i="2"/>
  <c r="Z396" i="2"/>
  <c r="AL396" i="2" s="1"/>
  <c r="AA396" i="2"/>
  <c r="AB396" i="2"/>
  <c r="AC396" i="2"/>
  <c r="AD396" i="2"/>
  <c r="AP396" i="2" s="1"/>
  <c r="AE396" i="2"/>
  <c r="AF396" i="2"/>
  <c r="AG396" i="2"/>
  <c r="AS396" i="2" s="1"/>
  <c r="AH396" i="2"/>
  <c r="AT396" i="2" s="1"/>
  <c r="AI395" i="2"/>
  <c r="Z395" i="2"/>
  <c r="AL395" i="2" s="1"/>
  <c r="AA395" i="2"/>
  <c r="AB395" i="2"/>
  <c r="AC395" i="2"/>
  <c r="AD395" i="2"/>
  <c r="AP395" i="2" s="1"/>
  <c r="AE395" i="2"/>
  <c r="AF395" i="2"/>
  <c r="AG395" i="2"/>
  <c r="AS395" i="2" s="1"/>
  <c r="AH395" i="2"/>
  <c r="AT395" i="2" s="1"/>
  <c r="AI394" i="2"/>
  <c r="Z394" i="2"/>
  <c r="AL394" i="2" s="1"/>
  <c r="AA394" i="2"/>
  <c r="AB394" i="2"/>
  <c r="AC394" i="2"/>
  <c r="AD394" i="2"/>
  <c r="AP394" i="2" s="1"/>
  <c r="AE394" i="2"/>
  <c r="AF394" i="2"/>
  <c r="AG394" i="2"/>
  <c r="AS394" i="2" s="1"/>
  <c r="AH394" i="2"/>
  <c r="AT394" i="2" s="1"/>
  <c r="AI393" i="2"/>
  <c r="Z393" i="2"/>
  <c r="AL393" i="2" s="1"/>
  <c r="AA393" i="2"/>
  <c r="AB393" i="2"/>
  <c r="AC393" i="2"/>
  <c r="AD393" i="2"/>
  <c r="AP393" i="2" s="1"/>
  <c r="AE393" i="2"/>
  <c r="AF393" i="2"/>
  <c r="AG393" i="2"/>
  <c r="AS393" i="2" s="1"/>
  <c r="AH393" i="2"/>
  <c r="AT393" i="2" s="1"/>
  <c r="AI392" i="2"/>
  <c r="Z392" i="2"/>
  <c r="AL392" i="2" s="1"/>
  <c r="AA392" i="2"/>
  <c r="AB392" i="2"/>
  <c r="AC392" i="2"/>
  <c r="AD392" i="2"/>
  <c r="AP392" i="2" s="1"/>
  <c r="AE392" i="2"/>
  <c r="AF392" i="2"/>
  <c r="AG392" i="2"/>
  <c r="AS392" i="2" s="1"/>
  <c r="AH392" i="2"/>
  <c r="AT392" i="2" s="1"/>
  <c r="AI391" i="2"/>
  <c r="Z391" i="2"/>
  <c r="AL391" i="2" s="1"/>
  <c r="AA391" i="2"/>
  <c r="AB391" i="2"/>
  <c r="AC391" i="2"/>
  <c r="AD391" i="2"/>
  <c r="AP391" i="2" s="1"/>
  <c r="AE391" i="2"/>
  <c r="AF391" i="2"/>
  <c r="AG391" i="2"/>
  <c r="AS391" i="2" s="1"/>
  <c r="AH391" i="2"/>
  <c r="AT391" i="2" s="1"/>
  <c r="AI390" i="2"/>
  <c r="Z390" i="2"/>
  <c r="AL390" i="2" s="1"/>
  <c r="AA390" i="2"/>
  <c r="AB390" i="2"/>
  <c r="AC390" i="2"/>
  <c r="AD390" i="2"/>
  <c r="AP390" i="2" s="1"/>
  <c r="AE390" i="2"/>
  <c r="AF390" i="2"/>
  <c r="AG390" i="2"/>
  <c r="AS390" i="2" s="1"/>
  <c r="AH390" i="2"/>
  <c r="AT390" i="2" s="1"/>
  <c r="AI389" i="2"/>
  <c r="Z389" i="2"/>
  <c r="AL389" i="2" s="1"/>
  <c r="AA389" i="2"/>
  <c r="AB389" i="2"/>
  <c r="AC389" i="2"/>
  <c r="AD389" i="2"/>
  <c r="AP389" i="2" s="1"/>
  <c r="AE389" i="2"/>
  <c r="AF389" i="2"/>
  <c r="AG389" i="2"/>
  <c r="AS389" i="2" s="1"/>
  <c r="AH389" i="2"/>
  <c r="AT389" i="2" s="1"/>
  <c r="AI388" i="2"/>
  <c r="Z388" i="2"/>
  <c r="AL388" i="2" s="1"/>
  <c r="AA388" i="2"/>
  <c r="AB388" i="2"/>
  <c r="AC388" i="2"/>
  <c r="AD388" i="2"/>
  <c r="AP388" i="2" s="1"/>
  <c r="AE388" i="2"/>
  <c r="AF388" i="2"/>
  <c r="AG388" i="2"/>
  <c r="AS388" i="2" s="1"/>
  <c r="AH388" i="2"/>
  <c r="AT388" i="2" s="1"/>
  <c r="AI387" i="2"/>
  <c r="Z387" i="2"/>
  <c r="AL387" i="2" s="1"/>
  <c r="AA387" i="2"/>
  <c r="AB387" i="2"/>
  <c r="AC387" i="2"/>
  <c r="AD387" i="2"/>
  <c r="AP387" i="2" s="1"/>
  <c r="AE387" i="2"/>
  <c r="AF387" i="2"/>
  <c r="AG387" i="2"/>
  <c r="AS387" i="2" s="1"/>
  <c r="AH387" i="2"/>
  <c r="AT387" i="2" s="1"/>
  <c r="AI386" i="2"/>
  <c r="Z386" i="2"/>
  <c r="AL386" i="2" s="1"/>
  <c r="AA386" i="2"/>
  <c r="AB386" i="2"/>
  <c r="AC386" i="2"/>
  <c r="AD386" i="2"/>
  <c r="AP386" i="2" s="1"/>
  <c r="AE386" i="2"/>
  <c r="AF386" i="2"/>
  <c r="AG386" i="2"/>
  <c r="AS386" i="2" s="1"/>
  <c r="AH386" i="2"/>
  <c r="AT386" i="2" s="1"/>
  <c r="AI385" i="2"/>
  <c r="Z385" i="2"/>
  <c r="AL385" i="2" s="1"/>
  <c r="AA385" i="2"/>
  <c r="AB385" i="2"/>
  <c r="AC385" i="2"/>
  <c r="AD385" i="2"/>
  <c r="AP385" i="2" s="1"/>
  <c r="AE385" i="2"/>
  <c r="AF385" i="2"/>
  <c r="AG385" i="2"/>
  <c r="AS385" i="2" s="1"/>
  <c r="AH385" i="2"/>
  <c r="AT385" i="2" s="1"/>
  <c r="AI384" i="2"/>
  <c r="Z384" i="2"/>
  <c r="AL384" i="2" s="1"/>
  <c r="AA384" i="2"/>
  <c r="AB384" i="2"/>
  <c r="AC384" i="2"/>
  <c r="AD384" i="2"/>
  <c r="AP384" i="2" s="1"/>
  <c r="AE384" i="2"/>
  <c r="AF384" i="2"/>
  <c r="AG384" i="2"/>
  <c r="AS384" i="2" s="1"/>
  <c r="AH384" i="2"/>
  <c r="AT384" i="2" s="1"/>
  <c r="AI383" i="2"/>
  <c r="Z383" i="2"/>
  <c r="AL383" i="2" s="1"/>
  <c r="AA383" i="2"/>
  <c r="AB383" i="2"/>
  <c r="AC383" i="2"/>
  <c r="AD383" i="2"/>
  <c r="AP383" i="2" s="1"/>
  <c r="AE383" i="2"/>
  <c r="AF383" i="2"/>
  <c r="AG383" i="2"/>
  <c r="AS383" i="2" s="1"/>
  <c r="AH383" i="2"/>
  <c r="AT383" i="2" s="1"/>
  <c r="AI382" i="2"/>
  <c r="Z382" i="2"/>
  <c r="AL382" i="2" s="1"/>
  <c r="AA382" i="2"/>
  <c r="AB382" i="2"/>
  <c r="AC382" i="2"/>
  <c r="AD382" i="2"/>
  <c r="AP382" i="2" s="1"/>
  <c r="AE382" i="2"/>
  <c r="AF382" i="2"/>
  <c r="AG382" i="2"/>
  <c r="AS382" i="2" s="1"/>
  <c r="AH382" i="2"/>
  <c r="AT382" i="2" s="1"/>
  <c r="AI381" i="2"/>
  <c r="Z381" i="2"/>
  <c r="AL381" i="2" s="1"/>
  <c r="AA381" i="2"/>
  <c r="AB381" i="2"/>
  <c r="AC381" i="2"/>
  <c r="AD381" i="2"/>
  <c r="AP381" i="2" s="1"/>
  <c r="AE381" i="2"/>
  <c r="AF381" i="2"/>
  <c r="AG381" i="2"/>
  <c r="AS381" i="2" s="1"/>
  <c r="AH381" i="2"/>
  <c r="AT381" i="2" s="1"/>
  <c r="AI380" i="2"/>
  <c r="Z380" i="2"/>
  <c r="AL380" i="2" s="1"/>
  <c r="AA380" i="2"/>
  <c r="AB380" i="2"/>
  <c r="AC380" i="2"/>
  <c r="AD380" i="2"/>
  <c r="AP380" i="2" s="1"/>
  <c r="AE380" i="2"/>
  <c r="AF380" i="2"/>
  <c r="AG380" i="2"/>
  <c r="AS380" i="2" s="1"/>
  <c r="AH380" i="2"/>
  <c r="AT380" i="2" s="1"/>
  <c r="AI379" i="2"/>
  <c r="Z379" i="2"/>
  <c r="AL379" i="2" s="1"/>
  <c r="AA379" i="2"/>
  <c r="AB379" i="2"/>
  <c r="AC379" i="2"/>
  <c r="AD379" i="2"/>
  <c r="AP379" i="2" s="1"/>
  <c r="AE379" i="2"/>
  <c r="AF379" i="2"/>
  <c r="AG379" i="2"/>
  <c r="AS379" i="2" s="1"/>
  <c r="AH379" i="2"/>
  <c r="AT379" i="2" s="1"/>
  <c r="AI378" i="2"/>
  <c r="Z378" i="2"/>
  <c r="AL378" i="2" s="1"/>
  <c r="AA378" i="2"/>
  <c r="AB378" i="2"/>
  <c r="AC378" i="2"/>
  <c r="AD378" i="2"/>
  <c r="AP378" i="2" s="1"/>
  <c r="AE378" i="2"/>
  <c r="AF378" i="2"/>
  <c r="AG378" i="2"/>
  <c r="AS378" i="2" s="1"/>
  <c r="AH378" i="2"/>
  <c r="AT378" i="2" s="1"/>
  <c r="AI377" i="2"/>
  <c r="Z377" i="2"/>
  <c r="AL377" i="2" s="1"/>
  <c r="AA377" i="2"/>
  <c r="AB377" i="2"/>
  <c r="AC377" i="2"/>
  <c r="AD377" i="2"/>
  <c r="AP377" i="2" s="1"/>
  <c r="AE377" i="2"/>
  <c r="AF377" i="2"/>
  <c r="AG377" i="2"/>
  <c r="AS377" i="2" s="1"/>
  <c r="AH377" i="2"/>
  <c r="AT377" i="2" s="1"/>
  <c r="AI376" i="2"/>
  <c r="Z376" i="2"/>
  <c r="AL376" i="2" s="1"/>
  <c r="AA376" i="2"/>
  <c r="AB376" i="2"/>
  <c r="AC376" i="2"/>
  <c r="AD376" i="2"/>
  <c r="AP376" i="2" s="1"/>
  <c r="AE376" i="2"/>
  <c r="AF376" i="2"/>
  <c r="AG376" i="2"/>
  <c r="AS376" i="2" s="1"/>
  <c r="AH376" i="2"/>
  <c r="AT376" i="2" s="1"/>
  <c r="AI375" i="2"/>
  <c r="Z375" i="2"/>
  <c r="AL375" i="2" s="1"/>
  <c r="AA375" i="2"/>
  <c r="AB375" i="2"/>
  <c r="AC375" i="2"/>
  <c r="AD375" i="2"/>
  <c r="AP375" i="2" s="1"/>
  <c r="AE375" i="2"/>
  <c r="AF375" i="2"/>
  <c r="AG375" i="2"/>
  <c r="AS375" i="2" s="1"/>
  <c r="AH375" i="2"/>
  <c r="AT375" i="2" s="1"/>
  <c r="AI374" i="2"/>
  <c r="Z374" i="2"/>
  <c r="AL374" i="2" s="1"/>
  <c r="AA374" i="2"/>
  <c r="AB374" i="2"/>
  <c r="AC374" i="2"/>
  <c r="AD374" i="2"/>
  <c r="AP374" i="2" s="1"/>
  <c r="AE374" i="2"/>
  <c r="AF374" i="2"/>
  <c r="AG374" i="2"/>
  <c r="AS374" i="2" s="1"/>
  <c r="AH374" i="2"/>
  <c r="AT374" i="2" s="1"/>
  <c r="AI373" i="2"/>
  <c r="Z373" i="2"/>
  <c r="AL373" i="2" s="1"/>
  <c r="AA373" i="2"/>
  <c r="AB373" i="2"/>
  <c r="AC373" i="2"/>
  <c r="AD373" i="2"/>
  <c r="AP373" i="2" s="1"/>
  <c r="AE373" i="2"/>
  <c r="AF373" i="2"/>
  <c r="AG373" i="2"/>
  <c r="AS373" i="2" s="1"/>
  <c r="AH373" i="2"/>
  <c r="AT373" i="2" s="1"/>
  <c r="AI372" i="2"/>
  <c r="Z372" i="2"/>
  <c r="AL372" i="2" s="1"/>
  <c r="AA372" i="2"/>
  <c r="AB372" i="2"/>
  <c r="AC372" i="2"/>
  <c r="AD372" i="2"/>
  <c r="AP372" i="2" s="1"/>
  <c r="AE372" i="2"/>
  <c r="AF372" i="2"/>
  <c r="AG372" i="2"/>
  <c r="AS372" i="2" s="1"/>
  <c r="AH372" i="2"/>
  <c r="AT372" i="2" s="1"/>
  <c r="AI371" i="2"/>
  <c r="Z371" i="2"/>
  <c r="AL371" i="2" s="1"/>
  <c r="AA371" i="2"/>
  <c r="AB371" i="2"/>
  <c r="AC371" i="2"/>
  <c r="AD371" i="2"/>
  <c r="AP371" i="2" s="1"/>
  <c r="AE371" i="2"/>
  <c r="AF371" i="2"/>
  <c r="AG371" i="2"/>
  <c r="AS371" i="2" s="1"/>
  <c r="AH371" i="2"/>
  <c r="AT371" i="2" s="1"/>
  <c r="AI370" i="2"/>
  <c r="Z370" i="2"/>
  <c r="AL370" i="2" s="1"/>
  <c r="AA370" i="2"/>
  <c r="AB370" i="2"/>
  <c r="AC370" i="2"/>
  <c r="AD370" i="2"/>
  <c r="AP370" i="2" s="1"/>
  <c r="AE370" i="2"/>
  <c r="AF370" i="2"/>
  <c r="AG370" i="2"/>
  <c r="AS370" i="2" s="1"/>
  <c r="AH370" i="2"/>
  <c r="AT370" i="2" s="1"/>
  <c r="AI369" i="2"/>
  <c r="Z369" i="2"/>
  <c r="AL369" i="2" s="1"/>
  <c r="AA369" i="2"/>
  <c r="AB369" i="2"/>
  <c r="AC369" i="2"/>
  <c r="AD369" i="2"/>
  <c r="AP369" i="2" s="1"/>
  <c r="AE369" i="2"/>
  <c r="AF369" i="2"/>
  <c r="AG369" i="2"/>
  <c r="AS369" i="2" s="1"/>
  <c r="AH369" i="2"/>
  <c r="AT369" i="2" s="1"/>
  <c r="AI368" i="2"/>
  <c r="Z368" i="2"/>
  <c r="AL368" i="2" s="1"/>
  <c r="AA368" i="2"/>
  <c r="AB368" i="2"/>
  <c r="AC368" i="2"/>
  <c r="AD368" i="2"/>
  <c r="AP368" i="2" s="1"/>
  <c r="AE368" i="2"/>
  <c r="AF368" i="2"/>
  <c r="AG368" i="2"/>
  <c r="AS368" i="2" s="1"/>
  <c r="AH368" i="2"/>
  <c r="AT368" i="2" s="1"/>
  <c r="AI367" i="2"/>
  <c r="Z367" i="2"/>
  <c r="AL367" i="2" s="1"/>
  <c r="AA367" i="2"/>
  <c r="AB367" i="2"/>
  <c r="AC367" i="2"/>
  <c r="AD367" i="2"/>
  <c r="AP367" i="2" s="1"/>
  <c r="AE367" i="2"/>
  <c r="AF367" i="2"/>
  <c r="AG367" i="2"/>
  <c r="AS367" i="2" s="1"/>
  <c r="AH367" i="2"/>
  <c r="AT367" i="2" s="1"/>
  <c r="AI366" i="2"/>
  <c r="Z366" i="2"/>
  <c r="AL366" i="2" s="1"/>
  <c r="AA366" i="2"/>
  <c r="AB366" i="2"/>
  <c r="AC366" i="2"/>
  <c r="AD366" i="2"/>
  <c r="AP366" i="2" s="1"/>
  <c r="AE366" i="2"/>
  <c r="AF366" i="2"/>
  <c r="AG366" i="2"/>
  <c r="AS366" i="2" s="1"/>
  <c r="AH366" i="2"/>
  <c r="AT366" i="2" s="1"/>
  <c r="AI365" i="2"/>
  <c r="Z365" i="2"/>
  <c r="AL365" i="2" s="1"/>
  <c r="AA365" i="2"/>
  <c r="AB365" i="2"/>
  <c r="AC365" i="2"/>
  <c r="AD365" i="2"/>
  <c r="AP365" i="2" s="1"/>
  <c r="AE365" i="2"/>
  <c r="AF365" i="2"/>
  <c r="AG365" i="2"/>
  <c r="AS365" i="2" s="1"/>
  <c r="AH365" i="2"/>
  <c r="AT365" i="2" s="1"/>
  <c r="AI364" i="2"/>
  <c r="Z364" i="2"/>
  <c r="AL364" i="2" s="1"/>
  <c r="AA364" i="2"/>
  <c r="AB364" i="2"/>
  <c r="AC364" i="2"/>
  <c r="AD364" i="2"/>
  <c r="AP364" i="2" s="1"/>
  <c r="AE364" i="2"/>
  <c r="AF364" i="2"/>
  <c r="AG364" i="2"/>
  <c r="AS364" i="2" s="1"/>
  <c r="AH364" i="2"/>
  <c r="AT364" i="2" s="1"/>
  <c r="AI363" i="2"/>
  <c r="Z363" i="2"/>
  <c r="AL363" i="2" s="1"/>
  <c r="AA363" i="2"/>
  <c r="AB363" i="2"/>
  <c r="AC363" i="2"/>
  <c r="AD363" i="2"/>
  <c r="AP363" i="2" s="1"/>
  <c r="AE363" i="2"/>
  <c r="AF363" i="2"/>
  <c r="AG363" i="2"/>
  <c r="AS363" i="2" s="1"/>
  <c r="AH363" i="2"/>
  <c r="AT363" i="2" s="1"/>
  <c r="AI362" i="2"/>
  <c r="Z362" i="2"/>
  <c r="AL362" i="2" s="1"/>
  <c r="AA362" i="2"/>
  <c r="AB362" i="2"/>
  <c r="AC362" i="2"/>
  <c r="AD362" i="2"/>
  <c r="AP362" i="2" s="1"/>
  <c r="AE362" i="2"/>
  <c r="AF362" i="2"/>
  <c r="AG362" i="2"/>
  <c r="AS362" i="2" s="1"/>
  <c r="AH362" i="2"/>
  <c r="AT362" i="2" s="1"/>
  <c r="AI361" i="2"/>
  <c r="Z361" i="2"/>
  <c r="AL361" i="2" s="1"/>
  <c r="AA361" i="2"/>
  <c r="AB361" i="2"/>
  <c r="AC361" i="2"/>
  <c r="AD361" i="2"/>
  <c r="AP361" i="2" s="1"/>
  <c r="AE361" i="2"/>
  <c r="AF361" i="2"/>
  <c r="AG361" i="2"/>
  <c r="AS361" i="2" s="1"/>
  <c r="AH361" i="2"/>
  <c r="AT361" i="2" s="1"/>
  <c r="AI360" i="2"/>
  <c r="Z360" i="2"/>
  <c r="AL360" i="2" s="1"/>
  <c r="AA360" i="2"/>
  <c r="AB360" i="2"/>
  <c r="AC360" i="2"/>
  <c r="AD360" i="2"/>
  <c r="AP360" i="2" s="1"/>
  <c r="AE360" i="2"/>
  <c r="AF360" i="2"/>
  <c r="AG360" i="2"/>
  <c r="AS360" i="2" s="1"/>
  <c r="AH360" i="2"/>
  <c r="AT360" i="2" s="1"/>
  <c r="AI359" i="2"/>
  <c r="Z359" i="2"/>
  <c r="AL359" i="2" s="1"/>
  <c r="AA359" i="2"/>
  <c r="AB359" i="2"/>
  <c r="AC359" i="2"/>
  <c r="AD359" i="2"/>
  <c r="AP359" i="2" s="1"/>
  <c r="AE359" i="2"/>
  <c r="AF359" i="2"/>
  <c r="AG359" i="2"/>
  <c r="AS359" i="2" s="1"/>
  <c r="AH359" i="2"/>
  <c r="AT359" i="2" s="1"/>
  <c r="AI358" i="2"/>
  <c r="Z358" i="2"/>
  <c r="AL358" i="2" s="1"/>
  <c r="AA358" i="2"/>
  <c r="AB358" i="2"/>
  <c r="AC358" i="2"/>
  <c r="AD358" i="2"/>
  <c r="AP358" i="2" s="1"/>
  <c r="AE358" i="2"/>
  <c r="AF358" i="2"/>
  <c r="AG358" i="2"/>
  <c r="AS358" i="2" s="1"/>
  <c r="AH358" i="2"/>
  <c r="AT358" i="2" s="1"/>
  <c r="AI357" i="2"/>
  <c r="Z357" i="2"/>
  <c r="AL357" i="2" s="1"/>
  <c r="AA357" i="2"/>
  <c r="AB357" i="2"/>
  <c r="AC357" i="2"/>
  <c r="AD357" i="2"/>
  <c r="AP357" i="2" s="1"/>
  <c r="AE357" i="2"/>
  <c r="AF357" i="2"/>
  <c r="AG357" i="2"/>
  <c r="AS357" i="2" s="1"/>
  <c r="AH357" i="2"/>
  <c r="AT357" i="2" s="1"/>
  <c r="AI356" i="2"/>
  <c r="Z356" i="2"/>
  <c r="AL356" i="2" s="1"/>
  <c r="AA356" i="2"/>
  <c r="AB356" i="2"/>
  <c r="AC356" i="2"/>
  <c r="AD356" i="2"/>
  <c r="AP356" i="2" s="1"/>
  <c r="AE356" i="2"/>
  <c r="AF356" i="2"/>
  <c r="AG356" i="2"/>
  <c r="AS356" i="2" s="1"/>
  <c r="AH356" i="2"/>
  <c r="AT356" i="2" s="1"/>
  <c r="AI355" i="2"/>
  <c r="Z355" i="2"/>
  <c r="AL355" i="2" s="1"/>
  <c r="AA355" i="2"/>
  <c r="AB355" i="2"/>
  <c r="AC355" i="2"/>
  <c r="AD355" i="2"/>
  <c r="AP355" i="2" s="1"/>
  <c r="AE355" i="2"/>
  <c r="AF355" i="2"/>
  <c r="AG355" i="2"/>
  <c r="AS355" i="2" s="1"/>
  <c r="AH355" i="2"/>
  <c r="AT355" i="2" s="1"/>
  <c r="AI354" i="2"/>
  <c r="Z354" i="2"/>
  <c r="AL354" i="2" s="1"/>
  <c r="AA354" i="2"/>
  <c r="AB354" i="2"/>
  <c r="AC354" i="2"/>
  <c r="AD354" i="2"/>
  <c r="AP354" i="2" s="1"/>
  <c r="AE354" i="2"/>
  <c r="AF354" i="2"/>
  <c r="AG354" i="2"/>
  <c r="AS354" i="2" s="1"/>
  <c r="AH354" i="2"/>
  <c r="AT354" i="2" s="1"/>
  <c r="AI353" i="2"/>
  <c r="Z353" i="2"/>
  <c r="AL353" i="2" s="1"/>
  <c r="AA353" i="2"/>
  <c r="AB353" i="2"/>
  <c r="AC353" i="2"/>
  <c r="AD353" i="2"/>
  <c r="AP353" i="2" s="1"/>
  <c r="AE353" i="2"/>
  <c r="AF353" i="2"/>
  <c r="AG353" i="2"/>
  <c r="AS353" i="2" s="1"/>
  <c r="AH353" i="2"/>
  <c r="AT353" i="2" s="1"/>
  <c r="AI352" i="2"/>
  <c r="Z352" i="2"/>
  <c r="AL352" i="2" s="1"/>
  <c r="AA352" i="2"/>
  <c r="AB352" i="2"/>
  <c r="AC352" i="2"/>
  <c r="AD352" i="2"/>
  <c r="AP352" i="2" s="1"/>
  <c r="AE352" i="2"/>
  <c r="AF352" i="2"/>
  <c r="AG352" i="2"/>
  <c r="AS352" i="2" s="1"/>
  <c r="AH352" i="2"/>
  <c r="AT352" i="2" s="1"/>
  <c r="AI351" i="2"/>
  <c r="Z351" i="2"/>
  <c r="AL351" i="2" s="1"/>
  <c r="AA351" i="2"/>
  <c r="AB351" i="2"/>
  <c r="AC351" i="2"/>
  <c r="AD351" i="2"/>
  <c r="AP351" i="2" s="1"/>
  <c r="AE351" i="2"/>
  <c r="AF351" i="2"/>
  <c r="AG351" i="2"/>
  <c r="AS351" i="2" s="1"/>
  <c r="AH351" i="2"/>
  <c r="AT351" i="2" s="1"/>
  <c r="AI350" i="2"/>
  <c r="Z350" i="2"/>
  <c r="AL350" i="2" s="1"/>
  <c r="AA350" i="2"/>
  <c r="AB350" i="2"/>
  <c r="AC350" i="2"/>
  <c r="AD350" i="2"/>
  <c r="AP350" i="2" s="1"/>
  <c r="AE350" i="2"/>
  <c r="AF350" i="2"/>
  <c r="AG350" i="2"/>
  <c r="AS350" i="2" s="1"/>
  <c r="AH350" i="2"/>
  <c r="AT350" i="2" s="1"/>
  <c r="AI349" i="2"/>
  <c r="Z349" i="2"/>
  <c r="AL349" i="2" s="1"/>
  <c r="AA349" i="2"/>
  <c r="AB349" i="2"/>
  <c r="AC349" i="2"/>
  <c r="AD349" i="2"/>
  <c r="AP349" i="2" s="1"/>
  <c r="AE349" i="2"/>
  <c r="AF349" i="2"/>
  <c r="AG349" i="2"/>
  <c r="AS349" i="2" s="1"/>
  <c r="AH349" i="2"/>
  <c r="AT349" i="2" s="1"/>
  <c r="AI348" i="2"/>
  <c r="Z348" i="2"/>
  <c r="AL348" i="2" s="1"/>
  <c r="AA348" i="2"/>
  <c r="AB348" i="2"/>
  <c r="AC348" i="2"/>
  <c r="AD348" i="2"/>
  <c r="AP348" i="2" s="1"/>
  <c r="AE348" i="2"/>
  <c r="AF348" i="2"/>
  <c r="AG348" i="2"/>
  <c r="AS348" i="2" s="1"/>
  <c r="AH348" i="2"/>
  <c r="AT348" i="2" s="1"/>
  <c r="AI347" i="2"/>
  <c r="Z347" i="2"/>
  <c r="AL347" i="2" s="1"/>
  <c r="AA347" i="2"/>
  <c r="AB347" i="2"/>
  <c r="AC347" i="2"/>
  <c r="AD347" i="2"/>
  <c r="AP347" i="2" s="1"/>
  <c r="AE347" i="2"/>
  <c r="AF347" i="2"/>
  <c r="AG347" i="2"/>
  <c r="AS347" i="2" s="1"/>
  <c r="AH347" i="2"/>
  <c r="AT347" i="2" s="1"/>
  <c r="AI346" i="2"/>
  <c r="Z346" i="2"/>
  <c r="AL346" i="2" s="1"/>
  <c r="AA346" i="2"/>
  <c r="AB346" i="2"/>
  <c r="AC346" i="2"/>
  <c r="AD346" i="2"/>
  <c r="AP346" i="2" s="1"/>
  <c r="AE346" i="2"/>
  <c r="AF346" i="2"/>
  <c r="AG346" i="2"/>
  <c r="AS346" i="2" s="1"/>
  <c r="AH346" i="2"/>
  <c r="AT346" i="2" s="1"/>
  <c r="AI345" i="2"/>
  <c r="Z345" i="2"/>
  <c r="AL345" i="2" s="1"/>
  <c r="AA345" i="2"/>
  <c r="AB345" i="2"/>
  <c r="AC345" i="2"/>
  <c r="AD345" i="2"/>
  <c r="AP345" i="2" s="1"/>
  <c r="AE345" i="2"/>
  <c r="AF345" i="2"/>
  <c r="AG345" i="2"/>
  <c r="AS345" i="2" s="1"/>
  <c r="AH345" i="2"/>
  <c r="AT345" i="2" s="1"/>
  <c r="AI344" i="2"/>
  <c r="Z344" i="2"/>
  <c r="AL344" i="2" s="1"/>
  <c r="AA344" i="2"/>
  <c r="AB344" i="2"/>
  <c r="AC344" i="2"/>
  <c r="AD344" i="2"/>
  <c r="AP344" i="2" s="1"/>
  <c r="AE344" i="2"/>
  <c r="AF344" i="2"/>
  <c r="AG344" i="2"/>
  <c r="AS344" i="2" s="1"/>
  <c r="AH344" i="2"/>
  <c r="AT344" i="2" s="1"/>
  <c r="AI343" i="2"/>
  <c r="Z343" i="2"/>
  <c r="AL343" i="2" s="1"/>
  <c r="AA343" i="2"/>
  <c r="AB343" i="2"/>
  <c r="AC343" i="2"/>
  <c r="AD343" i="2"/>
  <c r="AP343" i="2" s="1"/>
  <c r="AE343" i="2"/>
  <c r="AF343" i="2"/>
  <c r="AG343" i="2"/>
  <c r="AS343" i="2" s="1"/>
  <c r="AH343" i="2"/>
  <c r="AT343" i="2" s="1"/>
  <c r="AI342" i="2"/>
  <c r="Z342" i="2"/>
  <c r="AL342" i="2" s="1"/>
  <c r="AA342" i="2"/>
  <c r="AB342" i="2"/>
  <c r="AC342" i="2"/>
  <c r="AD342" i="2"/>
  <c r="AP342" i="2" s="1"/>
  <c r="AE342" i="2"/>
  <c r="AF342" i="2"/>
  <c r="AG342" i="2"/>
  <c r="AS342" i="2" s="1"/>
  <c r="AH342" i="2"/>
  <c r="AT342" i="2" s="1"/>
  <c r="AI341" i="2"/>
  <c r="Z341" i="2"/>
  <c r="AL341" i="2" s="1"/>
  <c r="AA341" i="2"/>
  <c r="AB341" i="2"/>
  <c r="AC341" i="2"/>
  <c r="AD341" i="2"/>
  <c r="AP341" i="2" s="1"/>
  <c r="AE341" i="2"/>
  <c r="AF341" i="2"/>
  <c r="AG341" i="2"/>
  <c r="AS341" i="2" s="1"/>
  <c r="AH341" i="2"/>
  <c r="AT341" i="2" s="1"/>
  <c r="AI340" i="2"/>
  <c r="Z340" i="2"/>
  <c r="AL340" i="2" s="1"/>
  <c r="AA340" i="2"/>
  <c r="AB340" i="2"/>
  <c r="AC340" i="2"/>
  <c r="AD340" i="2"/>
  <c r="AP340" i="2" s="1"/>
  <c r="AE340" i="2"/>
  <c r="AF340" i="2"/>
  <c r="AG340" i="2"/>
  <c r="AS340" i="2" s="1"/>
  <c r="AH340" i="2"/>
  <c r="AT340" i="2" s="1"/>
  <c r="AI339" i="2"/>
  <c r="Z339" i="2"/>
  <c r="AL339" i="2" s="1"/>
  <c r="AA339" i="2"/>
  <c r="AB339" i="2"/>
  <c r="AC339" i="2"/>
  <c r="AD339" i="2"/>
  <c r="AP339" i="2" s="1"/>
  <c r="AE339" i="2"/>
  <c r="AF339" i="2"/>
  <c r="AG339" i="2"/>
  <c r="AS339" i="2" s="1"/>
  <c r="AH339" i="2"/>
  <c r="AT339" i="2" s="1"/>
  <c r="AI338" i="2"/>
  <c r="Z338" i="2"/>
  <c r="AL338" i="2" s="1"/>
  <c r="AA338" i="2"/>
  <c r="AB338" i="2"/>
  <c r="AC338" i="2"/>
  <c r="AD338" i="2"/>
  <c r="AP338" i="2" s="1"/>
  <c r="AE338" i="2"/>
  <c r="AF338" i="2"/>
  <c r="AG338" i="2"/>
  <c r="AS338" i="2" s="1"/>
  <c r="AH338" i="2"/>
  <c r="AT338" i="2" s="1"/>
  <c r="AI337" i="2"/>
  <c r="Z337" i="2"/>
  <c r="AL337" i="2" s="1"/>
  <c r="AA337" i="2"/>
  <c r="AB337" i="2"/>
  <c r="AC337" i="2"/>
  <c r="AD337" i="2"/>
  <c r="AP337" i="2" s="1"/>
  <c r="AE337" i="2"/>
  <c r="AF337" i="2"/>
  <c r="AG337" i="2"/>
  <c r="AS337" i="2" s="1"/>
  <c r="AH337" i="2"/>
  <c r="AT337" i="2" s="1"/>
  <c r="AI336" i="2"/>
  <c r="Z336" i="2"/>
  <c r="AL336" i="2" s="1"/>
  <c r="AA336" i="2"/>
  <c r="AB336" i="2"/>
  <c r="AC336" i="2"/>
  <c r="AD336" i="2"/>
  <c r="AP336" i="2" s="1"/>
  <c r="AE336" i="2"/>
  <c r="AF336" i="2"/>
  <c r="AG336" i="2"/>
  <c r="AS336" i="2" s="1"/>
  <c r="AH336" i="2"/>
  <c r="AT336" i="2" s="1"/>
  <c r="AI335" i="2"/>
  <c r="Z335" i="2"/>
  <c r="AL335" i="2" s="1"/>
  <c r="AA335" i="2"/>
  <c r="AB335" i="2"/>
  <c r="AC335" i="2"/>
  <c r="AD335" i="2"/>
  <c r="AP335" i="2" s="1"/>
  <c r="AE335" i="2"/>
  <c r="AF335" i="2"/>
  <c r="AG335" i="2"/>
  <c r="AS335" i="2" s="1"/>
  <c r="AH335" i="2"/>
  <c r="AT335" i="2" s="1"/>
  <c r="AI334" i="2"/>
  <c r="Z334" i="2"/>
  <c r="AL334" i="2" s="1"/>
  <c r="AA334" i="2"/>
  <c r="AB334" i="2"/>
  <c r="AC334" i="2"/>
  <c r="AD334" i="2"/>
  <c r="AP334" i="2" s="1"/>
  <c r="AE334" i="2"/>
  <c r="AF334" i="2"/>
  <c r="AG334" i="2"/>
  <c r="AS334" i="2" s="1"/>
  <c r="AH334" i="2"/>
  <c r="AT334" i="2" s="1"/>
  <c r="AI333" i="2"/>
  <c r="Z333" i="2"/>
  <c r="AL333" i="2" s="1"/>
  <c r="AA333" i="2"/>
  <c r="AB333" i="2"/>
  <c r="AC333" i="2"/>
  <c r="AD333" i="2"/>
  <c r="AP333" i="2" s="1"/>
  <c r="AE333" i="2"/>
  <c r="AF333" i="2"/>
  <c r="AG333" i="2"/>
  <c r="AS333" i="2" s="1"/>
  <c r="AH333" i="2"/>
  <c r="AT333" i="2" s="1"/>
  <c r="AI332" i="2"/>
  <c r="Z332" i="2"/>
  <c r="AL332" i="2" s="1"/>
  <c r="AA332" i="2"/>
  <c r="AB332" i="2"/>
  <c r="AC332" i="2"/>
  <c r="AD332" i="2"/>
  <c r="AP332" i="2" s="1"/>
  <c r="AE332" i="2"/>
  <c r="AF332" i="2"/>
  <c r="AG332" i="2"/>
  <c r="AS332" i="2" s="1"/>
  <c r="AH332" i="2"/>
  <c r="AT332" i="2" s="1"/>
  <c r="AI331" i="2"/>
  <c r="Z331" i="2"/>
  <c r="AL331" i="2" s="1"/>
  <c r="AA331" i="2"/>
  <c r="AB331" i="2"/>
  <c r="AC331" i="2"/>
  <c r="AD331" i="2"/>
  <c r="AP331" i="2" s="1"/>
  <c r="AE331" i="2"/>
  <c r="AF331" i="2"/>
  <c r="AG331" i="2"/>
  <c r="AS331" i="2" s="1"/>
  <c r="AH331" i="2"/>
  <c r="AT331" i="2" s="1"/>
  <c r="AI330" i="2"/>
  <c r="Z330" i="2"/>
  <c r="AL330" i="2" s="1"/>
  <c r="AA330" i="2"/>
  <c r="AB330" i="2"/>
  <c r="AC330" i="2"/>
  <c r="AD330" i="2"/>
  <c r="AP330" i="2" s="1"/>
  <c r="AE330" i="2"/>
  <c r="AF330" i="2"/>
  <c r="AG330" i="2"/>
  <c r="AS330" i="2" s="1"/>
  <c r="AH330" i="2"/>
  <c r="AT330" i="2" s="1"/>
  <c r="AI329" i="2"/>
  <c r="Z329" i="2"/>
  <c r="AL329" i="2" s="1"/>
  <c r="AA329" i="2"/>
  <c r="AB329" i="2"/>
  <c r="AC329" i="2"/>
  <c r="AD329" i="2"/>
  <c r="AP329" i="2" s="1"/>
  <c r="AE329" i="2"/>
  <c r="AF329" i="2"/>
  <c r="AG329" i="2"/>
  <c r="AS329" i="2" s="1"/>
  <c r="AH329" i="2"/>
  <c r="AT329" i="2" s="1"/>
  <c r="AI328" i="2"/>
  <c r="Z328" i="2"/>
  <c r="AL328" i="2" s="1"/>
  <c r="AA328" i="2"/>
  <c r="AB328" i="2"/>
  <c r="AC328" i="2"/>
  <c r="AD328" i="2"/>
  <c r="AP328" i="2" s="1"/>
  <c r="AE328" i="2"/>
  <c r="AF328" i="2"/>
  <c r="AG328" i="2"/>
  <c r="AS328" i="2" s="1"/>
  <c r="AH328" i="2"/>
  <c r="AT328" i="2" s="1"/>
  <c r="AI327" i="2"/>
  <c r="Z327" i="2"/>
  <c r="AL327" i="2" s="1"/>
  <c r="AA327" i="2"/>
  <c r="AB327" i="2"/>
  <c r="AC327" i="2"/>
  <c r="AD327" i="2"/>
  <c r="AP327" i="2" s="1"/>
  <c r="AE327" i="2"/>
  <c r="AF327" i="2"/>
  <c r="AG327" i="2"/>
  <c r="AS327" i="2" s="1"/>
  <c r="AH327" i="2"/>
  <c r="AT327" i="2" s="1"/>
  <c r="AI326" i="2"/>
  <c r="Z326" i="2"/>
  <c r="AL326" i="2" s="1"/>
  <c r="AA326" i="2"/>
  <c r="AB326" i="2"/>
  <c r="AC326" i="2"/>
  <c r="AD326" i="2"/>
  <c r="AP326" i="2" s="1"/>
  <c r="AE326" i="2"/>
  <c r="AF326" i="2"/>
  <c r="AG326" i="2"/>
  <c r="AS326" i="2" s="1"/>
  <c r="AH326" i="2"/>
  <c r="AT326" i="2" s="1"/>
  <c r="AI325" i="2"/>
  <c r="Z325" i="2"/>
  <c r="AL325" i="2" s="1"/>
  <c r="AA325" i="2"/>
  <c r="AB325" i="2"/>
  <c r="AC325" i="2"/>
  <c r="AD325" i="2"/>
  <c r="AP325" i="2" s="1"/>
  <c r="AE325" i="2"/>
  <c r="AF325" i="2"/>
  <c r="AG325" i="2"/>
  <c r="AS325" i="2" s="1"/>
  <c r="AH325" i="2"/>
  <c r="AT325" i="2" s="1"/>
  <c r="AI324" i="2"/>
  <c r="Z324" i="2"/>
  <c r="AL324" i="2" s="1"/>
  <c r="AA324" i="2"/>
  <c r="AB324" i="2"/>
  <c r="AC324" i="2"/>
  <c r="AD324" i="2"/>
  <c r="AP324" i="2" s="1"/>
  <c r="AE324" i="2"/>
  <c r="AF324" i="2"/>
  <c r="AG324" i="2"/>
  <c r="AS324" i="2" s="1"/>
  <c r="AH324" i="2"/>
  <c r="AT324" i="2" s="1"/>
  <c r="AI323" i="2"/>
  <c r="Z323" i="2"/>
  <c r="AL323" i="2" s="1"/>
  <c r="AA323" i="2"/>
  <c r="AB323" i="2"/>
  <c r="AC323" i="2"/>
  <c r="AD323" i="2"/>
  <c r="AP323" i="2" s="1"/>
  <c r="AE323" i="2"/>
  <c r="AF323" i="2"/>
  <c r="AG323" i="2"/>
  <c r="AS323" i="2" s="1"/>
  <c r="AH323" i="2"/>
  <c r="AT323" i="2" s="1"/>
  <c r="AI322" i="2"/>
  <c r="Z322" i="2"/>
  <c r="AL322" i="2" s="1"/>
  <c r="AA322" i="2"/>
  <c r="AB322" i="2"/>
  <c r="AC322" i="2"/>
  <c r="AD322" i="2"/>
  <c r="AP322" i="2" s="1"/>
  <c r="AE322" i="2"/>
  <c r="AF322" i="2"/>
  <c r="AG322" i="2"/>
  <c r="AS322" i="2" s="1"/>
  <c r="AH322" i="2"/>
  <c r="AT322" i="2" s="1"/>
  <c r="AI321" i="2"/>
  <c r="Z321" i="2"/>
  <c r="AL321" i="2" s="1"/>
  <c r="AA321" i="2"/>
  <c r="AB321" i="2"/>
  <c r="AC321" i="2"/>
  <c r="AD321" i="2"/>
  <c r="AP321" i="2" s="1"/>
  <c r="AE321" i="2"/>
  <c r="AF321" i="2"/>
  <c r="AG321" i="2"/>
  <c r="AS321" i="2" s="1"/>
  <c r="AH321" i="2"/>
  <c r="AT321" i="2" s="1"/>
  <c r="AI320" i="2"/>
  <c r="Z320" i="2"/>
  <c r="AL320" i="2" s="1"/>
  <c r="AA320" i="2"/>
  <c r="AB320" i="2"/>
  <c r="AC320" i="2"/>
  <c r="AD320" i="2"/>
  <c r="AP320" i="2" s="1"/>
  <c r="AE320" i="2"/>
  <c r="AF320" i="2"/>
  <c r="AG320" i="2"/>
  <c r="AS320" i="2" s="1"/>
  <c r="AH320" i="2"/>
  <c r="AT320" i="2" s="1"/>
  <c r="AI319" i="2"/>
  <c r="Z319" i="2"/>
  <c r="AL319" i="2" s="1"/>
  <c r="AA319" i="2"/>
  <c r="AB319" i="2"/>
  <c r="AC319" i="2"/>
  <c r="AD319" i="2"/>
  <c r="AP319" i="2" s="1"/>
  <c r="AE319" i="2"/>
  <c r="AF319" i="2"/>
  <c r="AG319" i="2"/>
  <c r="AS319" i="2" s="1"/>
  <c r="AH319" i="2"/>
  <c r="AT319" i="2" s="1"/>
  <c r="AI318" i="2"/>
  <c r="Z318" i="2"/>
  <c r="AL318" i="2" s="1"/>
  <c r="AA318" i="2"/>
  <c r="AB318" i="2"/>
  <c r="AC318" i="2"/>
  <c r="AD318" i="2"/>
  <c r="AP318" i="2" s="1"/>
  <c r="AE318" i="2"/>
  <c r="AF318" i="2"/>
  <c r="AG318" i="2"/>
  <c r="AS318" i="2" s="1"/>
  <c r="AH318" i="2"/>
  <c r="AT318" i="2" s="1"/>
  <c r="AI317" i="2"/>
  <c r="Z317" i="2"/>
  <c r="AL317" i="2" s="1"/>
  <c r="AA317" i="2"/>
  <c r="AB317" i="2"/>
  <c r="AC317" i="2"/>
  <c r="AD317" i="2"/>
  <c r="AP317" i="2" s="1"/>
  <c r="AE317" i="2"/>
  <c r="AF317" i="2"/>
  <c r="AG317" i="2"/>
  <c r="AS317" i="2" s="1"/>
  <c r="AH317" i="2"/>
  <c r="AT317" i="2" s="1"/>
  <c r="AI316" i="2"/>
  <c r="Z316" i="2"/>
  <c r="AL316" i="2" s="1"/>
  <c r="AA316" i="2"/>
  <c r="AB316" i="2"/>
  <c r="AC316" i="2"/>
  <c r="AD316" i="2"/>
  <c r="AP316" i="2" s="1"/>
  <c r="AE316" i="2"/>
  <c r="AF316" i="2"/>
  <c r="AG316" i="2"/>
  <c r="AS316" i="2" s="1"/>
  <c r="AH316" i="2"/>
  <c r="AT316" i="2" s="1"/>
  <c r="AI315" i="2"/>
  <c r="Z315" i="2"/>
  <c r="AL315" i="2" s="1"/>
  <c r="AA315" i="2"/>
  <c r="AB315" i="2"/>
  <c r="AC315" i="2"/>
  <c r="AD315" i="2"/>
  <c r="AP315" i="2" s="1"/>
  <c r="AE315" i="2"/>
  <c r="AF315" i="2"/>
  <c r="AG315" i="2"/>
  <c r="AS315" i="2" s="1"/>
  <c r="AH315" i="2"/>
  <c r="AT315" i="2" s="1"/>
  <c r="AI314" i="2"/>
  <c r="Z314" i="2"/>
  <c r="AL314" i="2" s="1"/>
  <c r="AA314" i="2"/>
  <c r="AB314" i="2"/>
  <c r="AC314" i="2"/>
  <c r="AD314" i="2"/>
  <c r="AP314" i="2" s="1"/>
  <c r="AE314" i="2"/>
  <c r="AF314" i="2"/>
  <c r="AG314" i="2"/>
  <c r="AS314" i="2" s="1"/>
  <c r="AH314" i="2"/>
  <c r="AT314" i="2" s="1"/>
  <c r="AI313" i="2"/>
  <c r="Z313" i="2"/>
  <c r="AL313" i="2" s="1"/>
  <c r="AA313" i="2"/>
  <c r="AB313" i="2"/>
  <c r="AC313" i="2"/>
  <c r="AD313" i="2"/>
  <c r="AP313" i="2" s="1"/>
  <c r="AE313" i="2"/>
  <c r="AF313" i="2"/>
  <c r="AG313" i="2"/>
  <c r="AS313" i="2" s="1"/>
  <c r="AH313" i="2"/>
  <c r="AT313" i="2" s="1"/>
  <c r="AI312" i="2"/>
  <c r="Z312" i="2"/>
  <c r="AL312" i="2" s="1"/>
  <c r="AA312" i="2"/>
  <c r="AB312" i="2"/>
  <c r="AC312" i="2"/>
  <c r="AD312" i="2"/>
  <c r="AP312" i="2" s="1"/>
  <c r="AE312" i="2"/>
  <c r="AF312" i="2"/>
  <c r="AG312" i="2"/>
  <c r="AS312" i="2" s="1"/>
  <c r="AH312" i="2"/>
  <c r="AT312" i="2" s="1"/>
  <c r="AI311" i="2"/>
  <c r="Z311" i="2"/>
  <c r="AL311" i="2" s="1"/>
  <c r="AA311" i="2"/>
  <c r="AB311" i="2"/>
  <c r="AC311" i="2"/>
  <c r="AD311" i="2"/>
  <c r="AP311" i="2" s="1"/>
  <c r="AE311" i="2"/>
  <c r="AF311" i="2"/>
  <c r="AG311" i="2"/>
  <c r="AS311" i="2" s="1"/>
  <c r="AH311" i="2"/>
  <c r="AT311" i="2" s="1"/>
  <c r="AI310" i="2"/>
  <c r="Z310" i="2"/>
  <c r="AL310" i="2" s="1"/>
  <c r="AA310" i="2"/>
  <c r="AB310" i="2"/>
  <c r="AC310" i="2"/>
  <c r="AD310" i="2"/>
  <c r="AP310" i="2" s="1"/>
  <c r="AE310" i="2"/>
  <c r="AF310" i="2"/>
  <c r="AG310" i="2"/>
  <c r="AS310" i="2" s="1"/>
  <c r="AH310" i="2"/>
  <c r="AT310" i="2" s="1"/>
  <c r="AI309" i="2"/>
  <c r="Z309" i="2"/>
  <c r="AL309" i="2" s="1"/>
  <c r="AA309" i="2"/>
  <c r="AB309" i="2"/>
  <c r="AC309" i="2"/>
  <c r="AD309" i="2"/>
  <c r="AP309" i="2" s="1"/>
  <c r="AE309" i="2"/>
  <c r="AF309" i="2"/>
  <c r="AG309" i="2"/>
  <c r="AS309" i="2" s="1"/>
  <c r="AH309" i="2"/>
  <c r="AT309" i="2" s="1"/>
  <c r="AI308" i="2"/>
  <c r="Z308" i="2"/>
  <c r="AL308" i="2" s="1"/>
  <c r="AA308" i="2"/>
  <c r="AB308" i="2"/>
  <c r="AC308" i="2"/>
  <c r="AD308" i="2"/>
  <c r="AP308" i="2" s="1"/>
  <c r="AE308" i="2"/>
  <c r="AF308" i="2"/>
  <c r="AG308" i="2"/>
  <c r="AS308" i="2" s="1"/>
  <c r="AH308" i="2"/>
  <c r="AT308" i="2" s="1"/>
  <c r="AI307" i="2"/>
  <c r="Z307" i="2"/>
  <c r="AL307" i="2" s="1"/>
  <c r="AA307" i="2"/>
  <c r="AB307" i="2"/>
  <c r="AC307" i="2"/>
  <c r="AD307" i="2"/>
  <c r="AP307" i="2" s="1"/>
  <c r="AE307" i="2"/>
  <c r="AF307" i="2"/>
  <c r="AG307" i="2"/>
  <c r="AS307" i="2" s="1"/>
  <c r="AH307" i="2"/>
  <c r="AT307" i="2" s="1"/>
  <c r="AI306" i="2"/>
  <c r="Z306" i="2"/>
  <c r="AL306" i="2" s="1"/>
  <c r="AA306" i="2"/>
  <c r="AB306" i="2"/>
  <c r="AC306" i="2"/>
  <c r="AD306" i="2"/>
  <c r="AP306" i="2" s="1"/>
  <c r="AE306" i="2"/>
  <c r="AF306" i="2"/>
  <c r="AG306" i="2"/>
  <c r="AS306" i="2" s="1"/>
  <c r="AH306" i="2"/>
  <c r="AT306" i="2" s="1"/>
  <c r="AI305" i="2"/>
  <c r="Z305" i="2"/>
  <c r="AL305" i="2" s="1"/>
  <c r="AA305" i="2"/>
  <c r="AB305" i="2"/>
  <c r="AC305" i="2"/>
  <c r="AD305" i="2"/>
  <c r="AP305" i="2" s="1"/>
  <c r="AE305" i="2"/>
  <c r="AF305" i="2"/>
  <c r="AG305" i="2"/>
  <c r="AS305" i="2" s="1"/>
  <c r="AH305" i="2"/>
  <c r="AT305" i="2" s="1"/>
  <c r="AI304" i="2"/>
  <c r="Z304" i="2"/>
  <c r="AL304" i="2" s="1"/>
  <c r="AA304" i="2"/>
  <c r="AB304" i="2"/>
  <c r="AC304" i="2"/>
  <c r="AD304" i="2"/>
  <c r="AP304" i="2" s="1"/>
  <c r="AE304" i="2"/>
  <c r="AF304" i="2"/>
  <c r="AG304" i="2"/>
  <c r="AS304" i="2" s="1"/>
  <c r="AH304" i="2"/>
  <c r="AT304" i="2" s="1"/>
  <c r="AI303" i="2"/>
  <c r="Z303" i="2"/>
  <c r="AL303" i="2" s="1"/>
  <c r="AA303" i="2"/>
  <c r="AB303" i="2"/>
  <c r="AC303" i="2"/>
  <c r="AD303" i="2"/>
  <c r="AP303" i="2" s="1"/>
  <c r="AE303" i="2"/>
  <c r="AF303" i="2"/>
  <c r="AG303" i="2"/>
  <c r="AS303" i="2" s="1"/>
  <c r="AH303" i="2"/>
  <c r="AT303" i="2" s="1"/>
  <c r="AI302" i="2"/>
  <c r="Z302" i="2"/>
  <c r="AL302" i="2" s="1"/>
  <c r="AA302" i="2"/>
  <c r="AB302" i="2"/>
  <c r="AC302" i="2"/>
  <c r="AD302" i="2"/>
  <c r="AP302" i="2" s="1"/>
  <c r="AE302" i="2"/>
  <c r="AF302" i="2"/>
  <c r="AG302" i="2"/>
  <c r="AS302" i="2" s="1"/>
  <c r="AH302" i="2"/>
  <c r="AT302" i="2" s="1"/>
  <c r="AI301" i="2"/>
  <c r="Z301" i="2"/>
  <c r="AL301" i="2" s="1"/>
  <c r="AA301" i="2"/>
  <c r="AB301" i="2"/>
  <c r="AC301" i="2"/>
  <c r="AD301" i="2"/>
  <c r="AP301" i="2" s="1"/>
  <c r="AE301" i="2"/>
  <c r="AF301" i="2"/>
  <c r="AG301" i="2"/>
  <c r="AS301" i="2" s="1"/>
  <c r="AH301" i="2"/>
  <c r="AT301" i="2" s="1"/>
  <c r="AI300" i="2"/>
  <c r="Z300" i="2"/>
  <c r="AL300" i="2" s="1"/>
  <c r="AA300" i="2"/>
  <c r="AB300" i="2"/>
  <c r="AC300" i="2"/>
  <c r="AD300" i="2"/>
  <c r="AP300" i="2" s="1"/>
  <c r="AE300" i="2"/>
  <c r="AF300" i="2"/>
  <c r="AG300" i="2"/>
  <c r="AS300" i="2" s="1"/>
  <c r="AH300" i="2"/>
  <c r="AT300" i="2" s="1"/>
  <c r="AI299" i="2"/>
  <c r="Z299" i="2"/>
  <c r="AL299" i="2" s="1"/>
  <c r="AA299" i="2"/>
  <c r="AB299" i="2"/>
  <c r="AC299" i="2"/>
  <c r="AD299" i="2"/>
  <c r="AP299" i="2" s="1"/>
  <c r="AE299" i="2"/>
  <c r="AF299" i="2"/>
  <c r="AG299" i="2"/>
  <c r="AS299" i="2" s="1"/>
  <c r="AH299" i="2"/>
  <c r="AT299" i="2" s="1"/>
  <c r="AI298" i="2"/>
  <c r="Z298" i="2"/>
  <c r="AL298" i="2" s="1"/>
  <c r="AA298" i="2"/>
  <c r="AB298" i="2"/>
  <c r="AC298" i="2"/>
  <c r="AD298" i="2"/>
  <c r="AP298" i="2" s="1"/>
  <c r="AE298" i="2"/>
  <c r="AF298" i="2"/>
  <c r="AG298" i="2"/>
  <c r="AS298" i="2" s="1"/>
  <c r="AH298" i="2"/>
  <c r="AT298" i="2" s="1"/>
  <c r="AI297" i="2"/>
  <c r="Z297" i="2"/>
  <c r="AL297" i="2" s="1"/>
  <c r="AA297" i="2"/>
  <c r="AB297" i="2"/>
  <c r="AC297" i="2"/>
  <c r="AD297" i="2"/>
  <c r="AP297" i="2" s="1"/>
  <c r="AE297" i="2"/>
  <c r="AF297" i="2"/>
  <c r="AG297" i="2"/>
  <c r="AS297" i="2" s="1"/>
  <c r="AH297" i="2"/>
  <c r="AT297" i="2" s="1"/>
  <c r="AI296" i="2"/>
  <c r="Z296" i="2"/>
  <c r="AL296" i="2" s="1"/>
  <c r="AA296" i="2"/>
  <c r="AB296" i="2"/>
  <c r="AC296" i="2"/>
  <c r="AD296" i="2"/>
  <c r="AP296" i="2" s="1"/>
  <c r="AE296" i="2"/>
  <c r="AF296" i="2"/>
  <c r="AG296" i="2"/>
  <c r="AS296" i="2" s="1"/>
  <c r="AH296" i="2"/>
  <c r="AT296" i="2" s="1"/>
  <c r="AI295" i="2"/>
  <c r="Z295" i="2"/>
  <c r="AL295" i="2" s="1"/>
  <c r="AA295" i="2"/>
  <c r="AB295" i="2"/>
  <c r="AC295" i="2"/>
  <c r="AD295" i="2"/>
  <c r="AP295" i="2" s="1"/>
  <c r="AE295" i="2"/>
  <c r="AF295" i="2"/>
  <c r="AG295" i="2"/>
  <c r="AS295" i="2" s="1"/>
  <c r="AH295" i="2"/>
  <c r="AT295" i="2" s="1"/>
  <c r="AI294" i="2"/>
  <c r="Z294" i="2"/>
  <c r="AL294" i="2" s="1"/>
  <c r="AA294" i="2"/>
  <c r="AB294" i="2"/>
  <c r="AC294" i="2"/>
  <c r="AD294" i="2"/>
  <c r="AP294" i="2" s="1"/>
  <c r="AE294" i="2"/>
  <c r="AF294" i="2"/>
  <c r="AG294" i="2"/>
  <c r="AS294" i="2" s="1"/>
  <c r="AH294" i="2"/>
  <c r="AT294" i="2" s="1"/>
  <c r="AI293" i="2"/>
  <c r="Z293" i="2"/>
  <c r="AL293" i="2" s="1"/>
  <c r="AA293" i="2"/>
  <c r="AB293" i="2"/>
  <c r="AC293" i="2"/>
  <c r="AD293" i="2"/>
  <c r="AP293" i="2" s="1"/>
  <c r="AE293" i="2"/>
  <c r="AF293" i="2"/>
  <c r="AG293" i="2"/>
  <c r="AS293" i="2" s="1"/>
  <c r="AH293" i="2"/>
  <c r="AT293" i="2" s="1"/>
  <c r="AI292" i="2"/>
  <c r="Z292" i="2"/>
  <c r="AL292" i="2" s="1"/>
  <c r="AA292" i="2"/>
  <c r="AB292" i="2"/>
  <c r="AC292" i="2"/>
  <c r="AD292" i="2"/>
  <c r="AP292" i="2" s="1"/>
  <c r="AE292" i="2"/>
  <c r="AF292" i="2"/>
  <c r="AG292" i="2"/>
  <c r="AS292" i="2" s="1"/>
  <c r="AH292" i="2"/>
  <c r="AT292" i="2" s="1"/>
  <c r="AI291" i="2"/>
  <c r="Z291" i="2"/>
  <c r="AL291" i="2" s="1"/>
  <c r="AA291" i="2"/>
  <c r="AB291" i="2"/>
  <c r="AC291" i="2"/>
  <c r="AD291" i="2"/>
  <c r="AP291" i="2" s="1"/>
  <c r="AE291" i="2"/>
  <c r="AF291" i="2"/>
  <c r="AG291" i="2"/>
  <c r="AS291" i="2" s="1"/>
  <c r="AH291" i="2"/>
  <c r="AT291" i="2" s="1"/>
  <c r="AI290" i="2"/>
  <c r="Z290" i="2"/>
  <c r="AL290" i="2" s="1"/>
  <c r="AA290" i="2"/>
  <c r="AB290" i="2"/>
  <c r="AC290" i="2"/>
  <c r="AD290" i="2"/>
  <c r="AP290" i="2" s="1"/>
  <c r="AE290" i="2"/>
  <c r="AF290" i="2"/>
  <c r="AG290" i="2"/>
  <c r="AS290" i="2" s="1"/>
  <c r="AH290" i="2"/>
  <c r="AT290" i="2" s="1"/>
  <c r="AI289" i="2"/>
  <c r="Z289" i="2"/>
  <c r="AL289" i="2" s="1"/>
  <c r="AA289" i="2"/>
  <c r="AB289" i="2"/>
  <c r="AC289" i="2"/>
  <c r="AD289" i="2"/>
  <c r="AP289" i="2" s="1"/>
  <c r="AE289" i="2"/>
  <c r="AF289" i="2"/>
  <c r="AG289" i="2"/>
  <c r="AS289" i="2" s="1"/>
  <c r="AH289" i="2"/>
  <c r="AT289" i="2" s="1"/>
  <c r="AI288" i="2"/>
  <c r="Z288" i="2"/>
  <c r="AL288" i="2" s="1"/>
  <c r="AA288" i="2"/>
  <c r="AB288" i="2"/>
  <c r="AC288" i="2"/>
  <c r="AD288" i="2"/>
  <c r="AP288" i="2" s="1"/>
  <c r="AE288" i="2"/>
  <c r="AF288" i="2"/>
  <c r="AG288" i="2"/>
  <c r="AS288" i="2" s="1"/>
  <c r="AH288" i="2"/>
  <c r="AT288" i="2" s="1"/>
  <c r="AI287" i="2"/>
  <c r="Z287" i="2"/>
  <c r="AL287" i="2" s="1"/>
  <c r="AA287" i="2"/>
  <c r="AB287" i="2"/>
  <c r="AC287" i="2"/>
  <c r="AD287" i="2"/>
  <c r="AP287" i="2" s="1"/>
  <c r="AE287" i="2"/>
  <c r="AF287" i="2"/>
  <c r="AG287" i="2"/>
  <c r="AS287" i="2" s="1"/>
  <c r="AH287" i="2"/>
  <c r="AT287" i="2" s="1"/>
  <c r="AI286" i="2"/>
  <c r="Z286" i="2"/>
  <c r="AL286" i="2" s="1"/>
  <c r="AA286" i="2"/>
  <c r="AB286" i="2"/>
  <c r="AC286" i="2"/>
  <c r="AD286" i="2"/>
  <c r="AP286" i="2" s="1"/>
  <c r="AE286" i="2"/>
  <c r="AF286" i="2"/>
  <c r="AG286" i="2"/>
  <c r="AS286" i="2" s="1"/>
  <c r="AH286" i="2"/>
  <c r="AT286" i="2" s="1"/>
  <c r="AI285" i="2"/>
  <c r="Z285" i="2"/>
  <c r="AL285" i="2" s="1"/>
  <c r="AA285" i="2"/>
  <c r="AB285" i="2"/>
  <c r="AC285" i="2"/>
  <c r="AD285" i="2"/>
  <c r="AP285" i="2" s="1"/>
  <c r="AE285" i="2"/>
  <c r="AF285" i="2"/>
  <c r="AG285" i="2"/>
  <c r="AS285" i="2" s="1"/>
  <c r="AH285" i="2"/>
  <c r="AT285" i="2" s="1"/>
  <c r="AI284" i="2"/>
  <c r="Z284" i="2"/>
  <c r="AL284" i="2" s="1"/>
  <c r="AA284" i="2"/>
  <c r="AB284" i="2"/>
  <c r="AC284" i="2"/>
  <c r="AD284" i="2"/>
  <c r="AP284" i="2" s="1"/>
  <c r="AE284" i="2"/>
  <c r="AF284" i="2"/>
  <c r="AG284" i="2"/>
  <c r="AS284" i="2" s="1"/>
  <c r="AH284" i="2"/>
  <c r="AT284" i="2" s="1"/>
  <c r="AI283" i="2"/>
  <c r="Z283" i="2"/>
  <c r="AL283" i="2" s="1"/>
  <c r="AA283" i="2"/>
  <c r="AB283" i="2"/>
  <c r="AC283" i="2"/>
  <c r="AD283" i="2"/>
  <c r="AP283" i="2" s="1"/>
  <c r="AE283" i="2"/>
  <c r="AF283" i="2"/>
  <c r="AG283" i="2"/>
  <c r="AS283" i="2" s="1"/>
  <c r="AH283" i="2"/>
  <c r="AT283" i="2" s="1"/>
  <c r="AI282" i="2"/>
  <c r="Z282" i="2"/>
  <c r="AL282" i="2" s="1"/>
  <c r="AA282" i="2"/>
  <c r="AB282" i="2"/>
  <c r="AC282" i="2"/>
  <c r="AD282" i="2"/>
  <c r="AP282" i="2" s="1"/>
  <c r="AE282" i="2"/>
  <c r="AF282" i="2"/>
  <c r="AG282" i="2"/>
  <c r="AS282" i="2" s="1"/>
  <c r="AH282" i="2"/>
  <c r="AT282" i="2" s="1"/>
  <c r="AI281" i="2"/>
  <c r="Z281" i="2"/>
  <c r="AL281" i="2" s="1"/>
  <c r="AA281" i="2"/>
  <c r="AB281" i="2"/>
  <c r="AC281" i="2"/>
  <c r="AD281" i="2"/>
  <c r="AP281" i="2" s="1"/>
  <c r="AE281" i="2"/>
  <c r="AF281" i="2"/>
  <c r="AG281" i="2"/>
  <c r="AS281" i="2" s="1"/>
  <c r="AH281" i="2"/>
  <c r="AT281" i="2" s="1"/>
  <c r="AI280" i="2"/>
  <c r="Z280" i="2"/>
  <c r="AL280" i="2" s="1"/>
  <c r="AA280" i="2"/>
  <c r="AB280" i="2"/>
  <c r="AC280" i="2"/>
  <c r="AD280" i="2"/>
  <c r="AP280" i="2" s="1"/>
  <c r="AE280" i="2"/>
  <c r="AF280" i="2"/>
  <c r="AG280" i="2"/>
  <c r="AS280" i="2" s="1"/>
  <c r="AH280" i="2"/>
  <c r="AT280" i="2" s="1"/>
  <c r="AI279" i="2"/>
  <c r="Z279" i="2"/>
  <c r="AL279" i="2" s="1"/>
  <c r="AA279" i="2"/>
  <c r="AB279" i="2"/>
  <c r="AC279" i="2"/>
  <c r="AD279" i="2"/>
  <c r="AP279" i="2" s="1"/>
  <c r="AE279" i="2"/>
  <c r="AF279" i="2"/>
  <c r="AG279" i="2"/>
  <c r="AS279" i="2" s="1"/>
  <c r="AH279" i="2"/>
  <c r="AT279" i="2" s="1"/>
  <c r="AI278" i="2"/>
  <c r="Z278" i="2"/>
  <c r="AL278" i="2" s="1"/>
  <c r="AA278" i="2"/>
  <c r="AB278" i="2"/>
  <c r="AC278" i="2"/>
  <c r="AD278" i="2"/>
  <c r="AP278" i="2" s="1"/>
  <c r="AE278" i="2"/>
  <c r="AF278" i="2"/>
  <c r="AG278" i="2"/>
  <c r="AS278" i="2" s="1"/>
  <c r="AH278" i="2"/>
  <c r="AT278" i="2" s="1"/>
  <c r="AI277" i="2"/>
  <c r="Z277" i="2"/>
  <c r="AL277" i="2" s="1"/>
  <c r="AA277" i="2"/>
  <c r="AB277" i="2"/>
  <c r="AC277" i="2"/>
  <c r="AD277" i="2"/>
  <c r="AP277" i="2" s="1"/>
  <c r="AE277" i="2"/>
  <c r="AF277" i="2"/>
  <c r="AG277" i="2"/>
  <c r="AS277" i="2" s="1"/>
  <c r="AH277" i="2"/>
  <c r="AT277" i="2" s="1"/>
  <c r="AI276" i="2"/>
  <c r="Z276" i="2"/>
  <c r="AL276" i="2" s="1"/>
  <c r="AA276" i="2"/>
  <c r="AB276" i="2"/>
  <c r="AC276" i="2"/>
  <c r="AD276" i="2"/>
  <c r="AP276" i="2" s="1"/>
  <c r="AE276" i="2"/>
  <c r="AF276" i="2"/>
  <c r="AG276" i="2"/>
  <c r="AS276" i="2" s="1"/>
  <c r="AH276" i="2"/>
  <c r="AT276" i="2" s="1"/>
  <c r="AI275" i="2"/>
  <c r="Z275" i="2"/>
  <c r="AL275" i="2" s="1"/>
  <c r="AA275" i="2"/>
  <c r="AB275" i="2"/>
  <c r="AC275" i="2"/>
  <c r="AD275" i="2"/>
  <c r="AP275" i="2" s="1"/>
  <c r="AE275" i="2"/>
  <c r="AF275" i="2"/>
  <c r="AG275" i="2"/>
  <c r="AS275" i="2" s="1"/>
  <c r="AH275" i="2"/>
  <c r="AT275" i="2" s="1"/>
  <c r="AI274" i="2"/>
  <c r="Z274" i="2"/>
  <c r="AL274" i="2" s="1"/>
  <c r="AA274" i="2"/>
  <c r="AB274" i="2"/>
  <c r="AC274" i="2"/>
  <c r="AD274" i="2"/>
  <c r="AP274" i="2" s="1"/>
  <c r="AE274" i="2"/>
  <c r="AF274" i="2"/>
  <c r="AG274" i="2"/>
  <c r="AS274" i="2" s="1"/>
  <c r="AH274" i="2"/>
  <c r="AT274" i="2" s="1"/>
  <c r="AI273" i="2"/>
  <c r="Z273" i="2"/>
  <c r="AL273" i="2" s="1"/>
  <c r="AA273" i="2"/>
  <c r="AB273" i="2"/>
  <c r="AC273" i="2"/>
  <c r="AD273" i="2"/>
  <c r="AP273" i="2" s="1"/>
  <c r="AE273" i="2"/>
  <c r="AF273" i="2"/>
  <c r="AG273" i="2"/>
  <c r="AS273" i="2" s="1"/>
  <c r="AH273" i="2"/>
  <c r="AT273" i="2" s="1"/>
  <c r="AI272" i="2"/>
  <c r="Z272" i="2"/>
  <c r="AL272" i="2" s="1"/>
  <c r="AA272" i="2"/>
  <c r="AB272" i="2"/>
  <c r="AC272" i="2"/>
  <c r="AD272" i="2"/>
  <c r="AP272" i="2" s="1"/>
  <c r="AE272" i="2"/>
  <c r="AF272" i="2"/>
  <c r="AG272" i="2"/>
  <c r="AS272" i="2" s="1"/>
  <c r="AH272" i="2"/>
  <c r="AT272" i="2" s="1"/>
  <c r="AI271" i="2"/>
  <c r="Z271" i="2"/>
  <c r="AL271" i="2" s="1"/>
  <c r="AA271" i="2"/>
  <c r="AB271" i="2"/>
  <c r="AC271" i="2"/>
  <c r="AD271" i="2"/>
  <c r="AP271" i="2" s="1"/>
  <c r="AE271" i="2"/>
  <c r="AF271" i="2"/>
  <c r="AG271" i="2"/>
  <c r="AS271" i="2" s="1"/>
  <c r="AH271" i="2"/>
  <c r="AT271" i="2" s="1"/>
  <c r="AI270" i="2"/>
  <c r="Z270" i="2"/>
  <c r="AL270" i="2" s="1"/>
  <c r="AA270" i="2"/>
  <c r="AB270" i="2"/>
  <c r="AC270" i="2"/>
  <c r="AD270" i="2"/>
  <c r="AP270" i="2" s="1"/>
  <c r="AE270" i="2"/>
  <c r="AF270" i="2"/>
  <c r="AG270" i="2"/>
  <c r="AS270" i="2" s="1"/>
  <c r="AH270" i="2"/>
  <c r="AT270" i="2" s="1"/>
  <c r="AI269" i="2"/>
  <c r="Z269" i="2"/>
  <c r="AL269" i="2" s="1"/>
  <c r="AA269" i="2"/>
  <c r="AB269" i="2"/>
  <c r="AC269" i="2"/>
  <c r="AD269" i="2"/>
  <c r="AP269" i="2" s="1"/>
  <c r="AE269" i="2"/>
  <c r="AF269" i="2"/>
  <c r="AG269" i="2"/>
  <c r="AS269" i="2" s="1"/>
  <c r="AH269" i="2"/>
  <c r="AT269" i="2" s="1"/>
  <c r="AI268" i="2"/>
  <c r="Z268" i="2"/>
  <c r="AL268" i="2" s="1"/>
  <c r="AA268" i="2"/>
  <c r="AB268" i="2"/>
  <c r="AC268" i="2"/>
  <c r="AD268" i="2"/>
  <c r="AP268" i="2" s="1"/>
  <c r="AE268" i="2"/>
  <c r="AF268" i="2"/>
  <c r="AG268" i="2"/>
  <c r="AS268" i="2" s="1"/>
  <c r="AH268" i="2"/>
  <c r="AT268" i="2" s="1"/>
  <c r="AI267" i="2"/>
  <c r="Z267" i="2"/>
  <c r="AL267" i="2" s="1"/>
  <c r="AA267" i="2"/>
  <c r="AB267" i="2"/>
  <c r="AC267" i="2"/>
  <c r="AD267" i="2"/>
  <c r="AP267" i="2" s="1"/>
  <c r="AE267" i="2"/>
  <c r="AF267" i="2"/>
  <c r="AG267" i="2"/>
  <c r="AS267" i="2" s="1"/>
  <c r="AH267" i="2"/>
  <c r="AT267" i="2" s="1"/>
  <c r="AI266" i="2"/>
  <c r="Z266" i="2"/>
  <c r="AL266" i="2" s="1"/>
  <c r="AA266" i="2"/>
  <c r="AB266" i="2"/>
  <c r="AC266" i="2"/>
  <c r="AD266" i="2"/>
  <c r="AP266" i="2" s="1"/>
  <c r="AE266" i="2"/>
  <c r="AF266" i="2"/>
  <c r="AG266" i="2"/>
  <c r="AS266" i="2" s="1"/>
  <c r="AH266" i="2"/>
  <c r="AT266" i="2" s="1"/>
  <c r="AI265" i="2"/>
  <c r="Z265" i="2"/>
  <c r="AL265" i="2" s="1"/>
  <c r="AA265" i="2"/>
  <c r="AB265" i="2"/>
  <c r="AC265" i="2"/>
  <c r="AD265" i="2"/>
  <c r="AP265" i="2" s="1"/>
  <c r="AE265" i="2"/>
  <c r="AF265" i="2"/>
  <c r="AG265" i="2"/>
  <c r="AS265" i="2" s="1"/>
  <c r="AH265" i="2"/>
  <c r="AT265" i="2" s="1"/>
  <c r="AI264" i="2"/>
  <c r="Z264" i="2"/>
  <c r="AL264" i="2" s="1"/>
  <c r="AA264" i="2"/>
  <c r="AB264" i="2"/>
  <c r="AC264" i="2"/>
  <c r="AD264" i="2"/>
  <c r="AP264" i="2" s="1"/>
  <c r="AE264" i="2"/>
  <c r="AF264" i="2"/>
  <c r="AG264" i="2"/>
  <c r="AS264" i="2" s="1"/>
  <c r="AH264" i="2"/>
  <c r="AT264" i="2" s="1"/>
  <c r="AI263" i="2"/>
  <c r="Z263" i="2"/>
  <c r="AL263" i="2" s="1"/>
  <c r="AA263" i="2"/>
  <c r="AB263" i="2"/>
  <c r="AC263" i="2"/>
  <c r="AD263" i="2"/>
  <c r="AP263" i="2" s="1"/>
  <c r="AE263" i="2"/>
  <c r="AF263" i="2"/>
  <c r="AG263" i="2"/>
  <c r="AS263" i="2" s="1"/>
  <c r="AH263" i="2"/>
  <c r="AT263" i="2" s="1"/>
  <c r="AI262" i="2"/>
  <c r="Z262" i="2"/>
  <c r="AL262" i="2" s="1"/>
  <c r="AA262" i="2"/>
  <c r="AB262" i="2"/>
  <c r="AC262" i="2"/>
  <c r="AD262" i="2"/>
  <c r="AP262" i="2" s="1"/>
  <c r="AE262" i="2"/>
  <c r="AF262" i="2"/>
  <c r="AG262" i="2"/>
  <c r="AS262" i="2" s="1"/>
  <c r="AH262" i="2"/>
  <c r="AT262" i="2" s="1"/>
  <c r="AI261" i="2"/>
  <c r="Z261" i="2"/>
  <c r="AL261" i="2" s="1"/>
  <c r="AA261" i="2"/>
  <c r="AB261" i="2"/>
  <c r="AC261" i="2"/>
  <c r="AD261" i="2"/>
  <c r="AP261" i="2" s="1"/>
  <c r="AE261" i="2"/>
  <c r="AF261" i="2"/>
  <c r="AG261" i="2"/>
  <c r="AS261" i="2" s="1"/>
  <c r="AH261" i="2"/>
  <c r="AT261" i="2" s="1"/>
  <c r="AI260" i="2"/>
  <c r="Z260" i="2"/>
  <c r="AL260" i="2" s="1"/>
  <c r="AA260" i="2"/>
  <c r="AB260" i="2"/>
  <c r="AC260" i="2"/>
  <c r="AD260" i="2"/>
  <c r="AP260" i="2" s="1"/>
  <c r="AE260" i="2"/>
  <c r="AF260" i="2"/>
  <c r="AG260" i="2"/>
  <c r="AS260" i="2" s="1"/>
  <c r="AH260" i="2"/>
  <c r="AT260" i="2" s="1"/>
  <c r="AI259" i="2"/>
  <c r="Z259" i="2"/>
  <c r="AL259" i="2" s="1"/>
  <c r="AA259" i="2"/>
  <c r="AB259" i="2"/>
  <c r="AC259" i="2"/>
  <c r="AD259" i="2"/>
  <c r="AP259" i="2" s="1"/>
  <c r="AE259" i="2"/>
  <c r="AF259" i="2"/>
  <c r="AG259" i="2"/>
  <c r="AS259" i="2" s="1"/>
  <c r="AH259" i="2"/>
  <c r="AT259" i="2" s="1"/>
  <c r="AI258" i="2"/>
  <c r="Z258" i="2"/>
  <c r="AL258" i="2" s="1"/>
  <c r="AA258" i="2"/>
  <c r="AB258" i="2"/>
  <c r="AC258" i="2"/>
  <c r="AD258" i="2"/>
  <c r="AP258" i="2" s="1"/>
  <c r="AE258" i="2"/>
  <c r="AF258" i="2"/>
  <c r="AG258" i="2"/>
  <c r="AS258" i="2" s="1"/>
  <c r="AH258" i="2"/>
  <c r="AT258" i="2" s="1"/>
  <c r="AI257" i="2"/>
  <c r="Z257" i="2"/>
  <c r="AL257" i="2" s="1"/>
  <c r="AA257" i="2"/>
  <c r="AB257" i="2"/>
  <c r="AC257" i="2"/>
  <c r="AD257" i="2"/>
  <c r="AP257" i="2" s="1"/>
  <c r="AE257" i="2"/>
  <c r="AF257" i="2"/>
  <c r="AG257" i="2"/>
  <c r="AS257" i="2" s="1"/>
  <c r="AH257" i="2"/>
  <c r="AT257" i="2" s="1"/>
  <c r="AI256" i="2"/>
  <c r="Z256" i="2"/>
  <c r="AL256" i="2" s="1"/>
  <c r="AA256" i="2"/>
  <c r="AB256" i="2"/>
  <c r="AC256" i="2"/>
  <c r="AD256" i="2"/>
  <c r="AP256" i="2" s="1"/>
  <c r="AE256" i="2"/>
  <c r="AF256" i="2"/>
  <c r="AG256" i="2"/>
  <c r="AS256" i="2" s="1"/>
  <c r="AH256" i="2"/>
  <c r="AT256" i="2" s="1"/>
  <c r="AI255" i="2"/>
  <c r="Z255" i="2"/>
  <c r="AL255" i="2" s="1"/>
  <c r="AA255" i="2"/>
  <c r="AB255" i="2"/>
  <c r="AC255" i="2"/>
  <c r="AD255" i="2"/>
  <c r="AP255" i="2" s="1"/>
  <c r="AE255" i="2"/>
  <c r="AF255" i="2"/>
  <c r="AG255" i="2"/>
  <c r="AS255" i="2" s="1"/>
  <c r="AH255" i="2"/>
  <c r="AT255" i="2" s="1"/>
  <c r="AI254" i="2"/>
  <c r="Z254" i="2"/>
  <c r="AL254" i="2" s="1"/>
  <c r="AA254" i="2"/>
  <c r="AB254" i="2"/>
  <c r="AC254" i="2"/>
  <c r="AD254" i="2"/>
  <c r="AP254" i="2" s="1"/>
  <c r="AE254" i="2"/>
  <c r="AF254" i="2"/>
  <c r="AG254" i="2"/>
  <c r="AS254" i="2" s="1"/>
  <c r="AH254" i="2"/>
  <c r="AT254" i="2" s="1"/>
  <c r="AI253" i="2"/>
  <c r="Z253" i="2"/>
  <c r="AL253" i="2" s="1"/>
  <c r="AA253" i="2"/>
  <c r="AB253" i="2"/>
  <c r="AC253" i="2"/>
  <c r="AD253" i="2"/>
  <c r="AP253" i="2" s="1"/>
  <c r="AE253" i="2"/>
  <c r="AF253" i="2"/>
  <c r="AG253" i="2"/>
  <c r="AS253" i="2" s="1"/>
  <c r="AH253" i="2"/>
  <c r="AT253" i="2" s="1"/>
  <c r="AI252" i="2"/>
  <c r="Z252" i="2"/>
  <c r="AL252" i="2" s="1"/>
  <c r="AA252" i="2"/>
  <c r="AB252" i="2"/>
  <c r="AC252" i="2"/>
  <c r="AD252" i="2"/>
  <c r="AP252" i="2" s="1"/>
  <c r="AE252" i="2"/>
  <c r="AF252" i="2"/>
  <c r="AG252" i="2"/>
  <c r="AS252" i="2" s="1"/>
  <c r="AH252" i="2"/>
  <c r="AT252" i="2" s="1"/>
  <c r="AI251" i="2"/>
  <c r="Z251" i="2"/>
  <c r="AL251" i="2" s="1"/>
  <c r="AA251" i="2"/>
  <c r="AB251" i="2"/>
  <c r="AC251" i="2"/>
  <c r="AD251" i="2"/>
  <c r="AP251" i="2" s="1"/>
  <c r="AE251" i="2"/>
  <c r="AF251" i="2"/>
  <c r="AG251" i="2"/>
  <c r="AS251" i="2" s="1"/>
  <c r="AH251" i="2"/>
  <c r="AT251" i="2" s="1"/>
  <c r="AI250" i="2"/>
  <c r="Z250" i="2"/>
  <c r="AL250" i="2" s="1"/>
  <c r="AA250" i="2"/>
  <c r="AB250" i="2"/>
  <c r="AC250" i="2"/>
  <c r="AO250" i="2" s="1"/>
  <c r="AD250" i="2"/>
  <c r="AP250" i="2" s="1"/>
  <c r="AE250" i="2"/>
  <c r="AF250" i="2"/>
  <c r="AG250" i="2"/>
  <c r="AH250" i="2"/>
  <c r="AT250" i="2" s="1"/>
  <c r="AI249" i="2"/>
  <c r="Z249" i="2"/>
  <c r="AL249" i="2" s="1"/>
  <c r="AA249" i="2"/>
  <c r="AB249" i="2"/>
  <c r="AC249" i="2"/>
  <c r="AD249" i="2"/>
  <c r="AP249" i="2" s="1"/>
  <c r="AE249" i="2"/>
  <c r="AF249" i="2"/>
  <c r="AG249" i="2"/>
  <c r="AS249" i="2" s="1"/>
  <c r="AH249" i="2"/>
  <c r="AT249" i="2" s="1"/>
  <c r="AI248" i="2"/>
  <c r="Z248" i="2"/>
  <c r="AL248" i="2" s="1"/>
  <c r="AA248" i="2"/>
  <c r="AB248" i="2"/>
  <c r="AC248" i="2"/>
  <c r="AD248" i="2"/>
  <c r="AP248" i="2" s="1"/>
  <c r="AE248" i="2"/>
  <c r="AF248" i="2"/>
  <c r="AG248" i="2"/>
  <c r="AS248" i="2" s="1"/>
  <c r="AH248" i="2"/>
  <c r="AT248" i="2" s="1"/>
  <c r="AI247" i="2"/>
  <c r="Z247" i="2"/>
  <c r="AL247" i="2" s="1"/>
  <c r="AA247" i="2"/>
  <c r="AB247" i="2"/>
  <c r="AC247" i="2"/>
  <c r="AO247" i="2" s="1"/>
  <c r="AD247" i="2"/>
  <c r="AP247" i="2" s="1"/>
  <c r="AE247" i="2"/>
  <c r="AF247" i="2"/>
  <c r="AG247" i="2"/>
  <c r="AH247" i="2"/>
  <c r="AT247" i="2" s="1"/>
  <c r="AI246" i="2"/>
  <c r="Z246" i="2"/>
  <c r="AL246" i="2" s="1"/>
  <c r="AA246" i="2"/>
  <c r="AB246" i="2"/>
  <c r="AC246" i="2"/>
  <c r="AD246" i="2"/>
  <c r="AP246" i="2" s="1"/>
  <c r="AE246" i="2"/>
  <c r="AF246" i="2"/>
  <c r="AG246" i="2"/>
  <c r="AS246" i="2" s="1"/>
  <c r="AH246" i="2"/>
  <c r="AT246" i="2" s="1"/>
  <c r="AI245" i="2"/>
  <c r="Z245" i="2"/>
  <c r="AL245" i="2" s="1"/>
  <c r="AA245" i="2"/>
  <c r="AB245" i="2"/>
  <c r="AC245" i="2"/>
  <c r="AD245" i="2"/>
  <c r="AP245" i="2" s="1"/>
  <c r="AE245" i="2"/>
  <c r="AF245" i="2"/>
  <c r="AG245" i="2"/>
  <c r="AS245" i="2" s="1"/>
  <c r="AH245" i="2"/>
  <c r="AT245" i="2" s="1"/>
  <c r="AI244" i="2"/>
  <c r="Z244" i="2"/>
  <c r="AL244" i="2" s="1"/>
  <c r="AA244" i="2"/>
  <c r="AB244" i="2"/>
  <c r="AC244" i="2"/>
  <c r="AD244" i="2"/>
  <c r="AP244" i="2" s="1"/>
  <c r="AE244" i="2"/>
  <c r="AF244" i="2"/>
  <c r="AG244" i="2"/>
  <c r="AS244" i="2" s="1"/>
  <c r="AH244" i="2"/>
  <c r="AT244" i="2" s="1"/>
  <c r="AI243" i="2"/>
  <c r="Z243" i="2"/>
  <c r="AL243" i="2" s="1"/>
  <c r="AA243" i="2"/>
  <c r="AB243" i="2"/>
  <c r="AC243" i="2"/>
  <c r="AD243" i="2"/>
  <c r="AP243" i="2" s="1"/>
  <c r="AE243" i="2"/>
  <c r="AF243" i="2"/>
  <c r="AG243" i="2"/>
  <c r="AS243" i="2" s="1"/>
  <c r="AH243" i="2"/>
  <c r="AT243" i="2" s="1"/>
  <c r="AI242" i="2"/>
  <c r="Z242" i="2"/>
  <c r="AL242" i="2" s="1"/>
  <c r="AA242" i="2"/>
  <c r="AB242" i="2"/>
  <c r="AC242" i="2"/>
  <c r="AD242" i="2"/>
  <c r="AP242" i="2" s="1"/>
  <c r="AE242" i="2"/>
  <c r="AF242" i="2"/>
  <c r="AG242" i="2"/>
  <c r="AS242" i="2" s="1"/>
  <c r="AH242" i="2"/>
  <c r="AT242" i="2" s="1"/>
  <c r="AI241" i="2"/>
  <c r="Z241" i="2"/>
  <c r="AL241" i="2" s="1"/>
  <c r="AA241" i="2"/>
  <c r="AB241" i="2"/>
  <c r="AC241" i="2"/>
  <c r="AD241" i="2"/>
  <c r="AP241" i="2" s="1"/>
  <c r="AE241" i="2"/>
  <c r="AF241" i="2"/>
  <c r="AG241" i="2"/>
  <c r="AS241" i="2" s="1"/>
  <c r="AH241" i="2"/>
  <c r="AT241" i="2" s="1"/>
  <c r="AI240" i="2"/>
  <c r="Z240" i="2"/>
  <c r="AL240" i="2" s="1"/>
  <c r="AA240" i="2"/>
  <c r="AB240" i="2"/>
  <c r="AC240" i="2"/>
  <c r="AD240" i="2"/>
  <c r="AP240" i="2" s="1"/>
  <c r="AE240" i="2"/>
  <c r="AF240" i="2"/>
  <c r="AG240" i="2"/>
  <c r="AS240" i="2" s="1"/>
  <c r="AH240" i="2"/>
  <c r="AT240" i="2" s="1"/>
  <c r="AI239" i="2"/>
  <c r="Z239" i="2"/>
  <c r="AL239" i="2" s="1"/>
  <c r="AA239" i="2"/>
  <c r="AB239" i="2"/>
  <c r="AC239" i="2"/>
  <c r="AD239" i="2"/>
  <c r="AP239" i="2" s="1"/>
  <c r="AE239" i="2"/>
  <c r="AF239" i="2"/>
  <c r="AG239" i="2"/>
  <c r="AS239" i="2" s="1"/>
  <c r="AH239" i="2"/>
  <c r="AT239" i="2" s="1"/>
  <c r="AI238" i="2"/>
  <c r="Z238" i="2"/>
  <c r="AL238" i="2" s="1"/>
  <c r="AA238" i="2"/>
  <c r="AB238" i="2"/>
  <c r="AC238" i="2"/>
  <c r="AD238" i="2"/>
  <c r="AP238" i="2" s="1"/>
  <c r="AE238" i="2"/>
  <c r="AF238" i="2"/>
  <c r="AG238" i="2"/>
  <c r="AS238" i="2" s="1"/>
  <c r="AH238" i="2"/>
  <c r="AT238" i="2" s="1"/>
  <c r="AI237" i="2"/>
  <c r="Z237" i="2"/>
  <c r="AL237" i="2" s="1"/>
  <c r="AA237" i="2"/>
  <c r="AB237" i="2"/>
  <c r="AC237" i="2"/>
  <c r="AD237" i="2"/>
  <c r="AP237" i="2" s="1"/>
  <c r="AE237" i="2"/>
  <c r="AF237" i="2"/>
  <c r="AG237" i="2"/>
  <c r="AS237" i="2" s="1"/>
  <c r="AH237" i="2"/>
  <c r="AT237" i="2" s="1"/>
  <c r="AI236" i="2"/>
  <c r="Z236" i="2"/>
  <c r="AL236" i="2" s="1"/>
  <c r="AA236" i="2"/>
  <c r="AB236" i="2"/>
  <c r="AC236" i="2"/>
  <c r="AD236" i="2"/>
  <c r="AP236" i="2" s="1"/>
  <c r="AE236" i="2"/>
  <c r="AF236" i="2"/>
  <c r="AG236" i="2"/>
  <c r="AS236" i="2" s="1"/>
  <c r="AH236" i="2"/>
  <c r="AT236" i="2" s="1"/>
  <c r="AI235" i="2"/>
  <c r="Z235" i="2"/>
  <c r="AL235" i="2" s="1"/>
  <c r="AA235" i="2"/>
  <c r="AB235" i="2"/>
  <c r="AC235" i="2"/>
  <c r="AD235" i="2"/>
  <c r="AP235" i="2" s="1"/>
  <c r="AE235" i="2"/>
  <c r="AF235" i="2"/>
  <c r="AG235" i="2"/>
  <c r="AS235" i="2" s="1"/>
  <c r="AH235" i="2"/>
  <c r="AT235" i="2" s="1"/>
  <c r="AI234" i="2"/>
  <c r="Z234" i="2"/>
  <c r="AL234" i="2" s="1"/>
  <c r="AA234" i="2"/>
  <c r="AB234" i="2"/>
  <c r="AC234" i="2"/>
  <c r="AD234" i="2"/>
  <c r="AP234" i="2" s="1"/>
  <c r="AE234" i="2"/>
  <c r="AF234" i="2"/>
  <c r="AG234" i="2"/>
  <c r="AS234" i="2" s="1"/>
  <c r="AH234" i="2"/>
  <c r="AT234" i="2" s="1"/>
  <c r="AI233" i="2"/>
  <c r="Z233" i="2"/>
  <c r="AL233" i="2" s="1"/>
  <c r="AA233" i="2"/>
  <c r="AB233" i="2"/>
  <c r="AC233" i="2"/>
  <c r="AD233" i="2"/>
  <c r="AP233" i="2" s="1"/>
  <c r="AE233" i="2"/>
  <c r="AF233" i="2"/>
  <c r="AG233" i="2"/>
  <c r="AS233" i="2" s="1"/>
  <c r="AH233" i="2"/>
  <c r="AT233" i="2" s="1"/>
  <c r="AI232" i="2"/>
  <c r="Z232" i="2"/>
  <c r="AL232" i="2" s="1"/>
  <c r="AA232" i="2"/>
  <c r="AB232" i="2"/>
  <c r="AC232" i="2"/>
  <c r="AD232" i="2"/>
  <c r="AP232" i="2" s="1"/>
  <c r="AE232" i="2"/>
  <c r="AF232" i="2"/>
  <c r="AG232" i="2"/>
  <c r="AS232" i="2" s="1"/>
  <c r="AH232" i="2"/>
  <c r="AT232" i="2" s="1"/>
  <c r="AI231" i="2"/>
  <c r="Z231" i="2"/>
  <c r="AL231" i="2" s="1"/>
  <c r="AA231" i="2"/>
  <c r="AB231" i="2"/>
  <c r="AC231" i="2"/>
  <c r="AD231" i="2"/>
  <c r="AP231" i="2" s="1"/>
  <c r="AE231" i="2"/>
  <c r="AF231" i="2"/>
  <c r="AG231" i="2"/>
  <c r="AS231" i="2" s="1"/>
  <c r="AH231" i="2"/>
  <c r="AT231" i="2" s="1"/>
  <c r="AI230" i="2"/>
  <c r="Z230" i="2"/>
  <c r="AL230" i="2" s="1"/>
  <c r="AA230" i="2"/>
  <c r="AB230" i="2"/>
  <c r="AC230" i="2"/>
  <c r="AD230" i="2"/>
  <c r="AP230" i="2" s="1"/>
  <c r="AE230" i="2"/>
  <c r="AF230" i="2"/>
  <c r="AG230" i="2"/>
  <c r="AS230" i="2" s="1"/>
  <c r="AH230" i="2"/>
  <c r="AT230" i="2" s="1"/>
  <c r="AI229" i="2"/>
  <c r="Z229" i="2"/>
  <c r="AL229" i="2" s="1"/>
  <c r="AA229" i="2"/>
  <c r="AB229" i="2"/>
  <c r="AC229" i="2"/>
  <c r="AD229" i="2"/>
  <c r="AP229" i="2" s="1"/>
  <c r="AE229" i="2"/>
  <c r="AF229" i="2"/>
  <c r="AG229" i="2"/>
  <c r="AS229" i="2" s="1"/>
  <c r="AH229" i="2"/>
  <c r="AT229" i="2" s="1"/>
  <c r="AI228" i="2"/>
  <c r="Z228" i="2"/>
  <c r="AL228" i="2" s="1"/>
  <c r="AA228" i="2"/>
  <c r="AB228" i="2"/>
  <c r="AC228" i="2"/>
  <c r="AD228" i="2"/>
  <c r="AP228" i="2" s="1"/>
  <c r="AE228" i="2"/>
  <c r="AF228" i="2"/>
  <c r="AG228" i="2"/>
  <c r="AS228" i="2" s="1"/>
  <c r="AH228" i="2"/>
  <c r="AT228" i="2" s="1"/>
  <c r="AI227" i="2"/>
  <c r="Z227" i="2"/>
  <c r="AL227" i="2" s="1"/>
  <c r="AA227" i="2"/>
  <c r="AB227" i="2"/>
  <c r="AC227" i="2"/>
  <c r="AD227" i="2"/>
  <c r="AP227" i="2" s="1"/>
  <c r="AE227" i="2"/>
  <c r="AF227" i="2"/>
  <c r="AG227" i="2"/>
  <c r="AS227" i="2" s="1"/>
  <c r="AH227" i="2"/>
  <c r="AT227" i="2" s="1"/>
  <c r="AI226" i="2"/>
  <c r="Z226" i="2"/>
  <c r="AL226" i="2" s="1"/>
  <c r="AA226" i="2"/>
  <c r="AB226" i="2"/>
  <c r="AC226" i="2"/>
  <c r="AD226" i="2"/>
  <c r="AP226" i="2" s="1"/>
  <c r="AE226" i="2"/>
  <c r="AF226" i="2"/>
  <c r="AG226" i="2"/>
  <c r="AS226" i="2" s="1"/>
  <c r="AH226" i="2"/>
  <c r="AT226" i="2" s="1"/>
  <c r="AI225" i="2"/>
  <c r="Z225" i="2"/>
  <c r="AL225" i="2" s="1"/>
  <c r="AA225" i="2"/>
  <c r="AB225" i="2"/>
  <c r="AC225" i="2"/>
  <c r="AD225" i="2"/>
  <c r="AP225" i="2" s="1"/>
  <c r="AE225" i="2"/>
  <c r="AF225" i="2"/>
  <c r="AG225" i="2"/>
  <c r="AS225" i="2" s="1"/>
  <c r="AH225" i="2"/>
  <c r="AT225" i="2" s="1"/>
  <c r="AI224" i="2"/>
  <c r="Z224" i="2"/>
  <c r="AL224" i="2" s="1"/>
  <c r="AA224" i="2"/>
  <c r="AB224" i="2"/>
  <c r="AC224" i="2"/>
  <c r="AD224" i="2"/>
  <c r="AP224" i="2" s="1"/>
  <c r="AE224" i="2"/>
  <c r="AF224" i="2"/>
  <c r="AG224" i="2"/>
  <c r="AS224" i="2" s="1"/>
  <c r="AH224" i="2"/>
  <c r="AT224" i="2" s="1"/>
  <c r="AI223" i="2"/>
  <c r="Z223" i="2"/>
  <c r="AL223" i="2" s="1"/>
  <c r="AA223" i="2"/>
  <c r="AB223" i="2"/>
  <c r="AC223" i="2"/>
  <c r="AD223" i="2"/>
  <c r="AP223" i="2" s="1"/>
  <c r="AE223" i="2"/>
  <c r="AF223" i="2"/>
  <c r="AG223" i="2"/>
  <c r="AS223" i="2" s="1"/>
  <c r="AH223" i="2"/>
  <c r="AT223" i="2" s="1"/>
  <c r="AI222" i="2"/>
  <c r="Z222" i="2"/>
  <c r="AL222" i="2" s="1"/>
  <c r="AA222" i="2"/>
  <c r="AB222" i="2"/>
  <c r="AC222" i="2"/>
  <c r="AD222" i="2"/>
  <c r="AP222" i="2" s="1"/>
  <c r="AE222" i="2"/>
  <c r="AF222" i="2"/>
  <c r="AG222" i="2"/>
  <c r="AS222" i="2" s="1"/>
  <c r="AH222" i="2"/>
  <c r="AT222" i="2" s="1"/>
  <c r="AI221" i="2"/>
  <c r="Z221" i="2"/>
  <c r="AL221" i="2" s="1"/>
  <c r="AA221" i="2"/>
  <c r="AB221" i="2"/>
  <c r="AC221" i="2"/>
  <c r="AD221" i="2"/>
  <c r="AP221" i="2" s="1"/>
  <c r="AE221" i="2"/>
  <c r="AF221" i="2"/>
  <c r="AG221" i="2"/>
  <c r="AS221" i="2" s="1"/>
  <c r="AH221" i="2"/>
  <c r="AT221" i="2" s="1"/>
  <c r="AI220" i="2"/>
  <c r="Z220" i="2"/>
  <c r="AL220" i="2" s="1"/>
  <c r="AA220" i="2"/>
  <c r="AB220" i="2"/>
  <c r="AC220" i="2"/>
  <c r="AD220" i="2"/>
  <c r="AP220" i="2" s="1"/>
  <c r="AE220" i="2"/>
  <c r="AF220" i="2"/>
  <c r="AG220" i="2"/>
  <c r="AS220" i="2" s="1"/>
  <c r="AH220" i="2"/>
  <c r="AT220" i="2" s="1"/>
  <c r="AI219" i="2"/>
  <c r="Z219" i="2"/>
  <c r="AL219" i="2" s="1"/>
  <c r="AA219" i="2"/>
  <c r="AB219" i="2"/>
  <c r="AC219" i="2"/>
  <c r="AD219" i="2"/>
  <c r="AP219" i="2" s="1"/>
  <c r="AE219" i="2"/>
  <c r="AF219" i="2"/>
  <c r="AG219" i="2"/>
  <c r="AS219" i="2" s="1"/>
  <c r="AH219" i="2"/>
  <c r="AT219" i="2" s="1"/>
  <c r="AI218" i="2"/>
  <c r="Z218" i="2"/>
  <c r="AL218" i="2" s="1"/>
  <c r="AA218" i="2"/>
  <c r="AB218" i="2"/>
  <c r="AC218" i="2"/>
  <c r="AD218" i="2"/>
  <c r="AP218" i="2" s="1"/>
  <c r="AE218" i="2"/>
  <c r="AF218" i="2"/>
  <c r="AG218" i="2"/>
  <c r="AS218" i="2" s="1"/>
  <c r="AH218" i="2"/>
  <c r="AT218" i="2" s="1"/>
  <c r="AI217" i="2"/>
  <c r="Z217" i="2"/>
  <c r="AL217" i="2" s="1"/>
  <c r="AA217" i="2"/>
  <c r="AB217" i="2"/>
  <c r="AC217" i="2"/>
  <c r="AD217" i="2"/>
  <c r="AP217" i="2" s="1"/>
  <c r="AE217" i="2"/>
  <c r="AF217" i="2"/>
  <c r="AG217" i="2"/>
  <c r="AS217" i="2" s="1"/>
  <c r="AH217" i="2"/>
  <c r="AT217" i="2" s="1"/>
  <c r="AI216" i="2"/>
  <c r="Z216" i="2"/>
  <c r="AL216" i="2" s="1"/>
  <c r="AA216" i="2"/>
  <c r="AB216" i="2"/>
  <c r="AC216" i="2"/>
  <c r="AD216" i="2"/>
  <c r="AP216" i="2" s="1"/>
  <c r="AE216" i="2"/>
  <c r="AF216" i="2"/>
  <c r="AG216" i="2"/>
  <c r="AS216" i="2" s="1"/>
  <c r="AH216" i="2"/>
  <c r="AT216" i="2" s="1"/>
  <c r="AI215" i="2"/>
  <c r="Z215" i="2"/>
  <c r="AL215" i="2" s="1"/>
  <c r="AA215" i="2"/>
  <c r="AB215" i="2"/>
  <c r="AC215" i="2"/>
  <c r="AD215" i="2"/>
  <c r="AP215" i="2" s="1"/>
  <c r="AE215" i="2"/>
  <c r="AF215" i="2"/>
  <c r="AG215" i="2"/>
  <c r="AS215" i="2" s="1"/>
  <c r="AH215" i="2"/>
  <c r="AT215" i="2" s="1"/>
  <c r="AI214" i="2"/>
  <c r="Z214" i="2"/>
  <c r="AL214" i="2" s="1"/>
  <c r="AA214" i="2"/>
  <c r="AB214" i="2"/>
  <c r="AC214" i="2"/>
  <c r="AD214" i="2"/>
  <c r="AP214" i="2" s="1"/>
  <c r="AE214" i="2"/>
  <c r="AF214" i="2"/>
  <c r="AG214" i="2"/>
  <c r="AS214" i="2" s="1"/>
  <c r="AH214" i="2"/>
  <c r="AT214" i="2" s="1"/>
  <c r="AI213" i="2"/>
  <c r="Z213" i="2"/>
  <c r="AL213" i="2" s="1"/>
  <c r="AA213" i="2"/>
  <c r="AB213" i="2"/>
  <c r="AC213" i="2"/>
  <c r="AD213" i="2"/>
  <c r="AP213" i="2" s="1"/>
  <c r="AE213" i="2"/>
  <c r="AF213" i="2"/>
  <c r="AG213" i="2"/>
  <c r="AS213" i="2" s="1"/>
  <c r="AH213" i="2"/>
  <c r="AT213" i="2" s="1"/>
  <c r="AI212" i="2"/>
  <c r="Z212" i="2"/>
  <c r="AL212" i="2" s="1"/>
  <c r="AA212" i="2"/>
  <c r="AB212" i="2"/>
  <c r="AC212" i="2"/>
  <c r="AD212" i="2"/>
  <c r="AP212" i="2" s="1"/>
  <c r="AE212" i="2"/>
  <c r="AF212" i="2"/>
  <c r="AG212" i="2"/>
  <c r="AS212" i="2" s="1"/>
  <c r="AH212" i="2"/>
  <c r="AT212" i="2" s="1"/>
  <c r="AI211" i="2"/>
  <c r="Z211" i="2"/>
  <c r="AL211" i="2" s="1"/>
  <c r="AA211" i="2"/>
  <c r="AB211" i="2"/>
  <c r="AC211" i="2"/>
  <c r="AD211" i="2"/>
  <c r="AP211" i="2" s="1"/>
  <c r="AE211" i="2"/>
  <c r="AF211" i="2"/>
  <c r="AG211" i="2"/>
  <c r="AS211" i="2" s="1"/>
  <c r="AH211" i="2"/>
  <c r="AT211" i="2" s="1"/>
  <c r="AI210" i="2"/>
  <c r="Z210" i="2"/>
  <c r="AL210" i="2" s="1"/>
  <c r="AA210" i="2"/>
  <c r="AB210" i="2"/>
  <c r="AC210" i="2"/>
  <c r="AD210" i="2"/>
  <c r="AP210" i="2" s="1"/>
  <c r="AE210" i="2"/>
  <c r="AF210" i="2"/>
  <c r="AG210" i="2"/>
  <c r="AS210" i="2" s="1"/>
  <c r="AH210" i="2"/>
  <c r="AT210" i="2" s="1"/>
  <c r="AI209" i="2"/>
  <c r="Z209" i="2"/>
  <c r="AL209" i="2" s="1"/>
  <c r="AA209" i="2"/>
  <c r="AB209" i="2"/>
  <c r="AC209" i="2"/>
  <c r="AD209" i="2"/>
  <c r="AP209" i="2" s="1"/>
  <c r="AE209" i="2"/>
  <c r="AF209" i="2"/>
  <c r="AG209" i="2"/>
  <c r="AS209" i="2" s="1"/>
  <c r="AH209" i="2"/>
  <c r="AT209" i="2" s="1"/>
  <c r="AI208" i="2"/>
  <c r="Z208" i="2"/>
  <c r="AL208" i="2" s="1"/>
  <c r="AA208" i="2"/>
  <c r="AB208" i="2"/>
  <c r="AC208" i="2"/>
  <c r="AD208" i="2"/>
  <c r="AP208" i="2" s="1"/>
  <c r="AE208" i="2"/>
  <c r="AF208" i="2"/>
  <c r="AG208" i="2"/>
  <c r="AS208" i="2" s="1"/>
  <c r="AH208" i="2"/>
  <c r="AT208" i="2" s="1"/>
  <c r="AI207" i="2"/>
  <c r="Z207" i="2"/>
  <c r="AL207" i="2" s="1"/>
  <c r="AA207" i="2"/>
  <c r="AB207" i="2"/>
  <c r="AC207" i="2"/>
  <c r="AD207" i="2"/>
  <c r="AP207" i="2" s="1"/>
  <c r="AE207" i="2"/>
  <c r="AF207" i="2"/>
  <c r="AG207" i="2"/>
  <c r="AS207" i="2" s="1"/>
  <c r="AH207" i="2"/>
  <c r="AT207" i="2" s="1"/>
  <c r="AI206" i="2"/>
  <c r="Z206" i="2"/>
  <c r="AL206" i="2" s="1"/>
  <c r="AA206" i="2"/>
  <c r="AB206" i="2"/>
  <c r="AC206" i="2"/>
  <c r="AD206" i="2"/>
  <c r="AP206" i="2" s="1"/>
  <c r="AE206" i="2"/>
  <c r="AF206" i="2"/>
  <c r="AG206" i="2"/>
  <c r="AS206" i="2" s="1"/>
  <c r="AH206" i="2"/>
  <c r="AT206" i="2" s="1"/>
  <c r="AI205" i="2"/>
  <c r="Z205" i="2"/>
  <c r="AL205" i="2" s="1"/>
  <c r="AA205" i="2"/>
  <c r="AB205" i="2"/>
  <c r="AC205" i="2"/>
  <c r="AD205" i="2"/>
  <c r="AP205" i="2" s="1"/>
  <c r="AE205" i="2"/>
  <c r="AF205" i="2"/>
  <c r="AG205" i="2"/>
  <c r="AS205" i="2" s="1"/>
  <c r="AH205" i="2"/>
  <c r="AT205" i="2" s="1"/>
  <c r="AI204" i="2"/>
  <c r="Z204" i="2"/>
  <c r="AL204" i="2" s="1"/>
  <c r="AA204" i="2"/>
  <c r="AB204" i="2"/>
  <c r="AC204" i="2"/>
  <c r="AD204" i="2"/>
  <c r="AP204" i="2" s="1"/>
  <c r="AE204" i="2"/>
  <c r="AF204" i="2"/>
  <c r="AG204" i="2"/>
  <c r="AS204" i="2" s="1"/>
  <c r="AH204" i="2"/>
  <c r="AT204" i="2" s="1"/>
  <c r="AI203" i="2"/>
  <c r="Z203" i="2"/>
  <c r="AL203" i="2" s="1"/>
  <c r="AA203" i="2"/>
  <c r="AB203" i="2"/>
  <c r="AC203" i="2"/>
  <c r="AD203" i="2"/>
  <c r="AP203" i="2" s="1"/>
  <c r="AE203" i="2"/>
  <c r="AF203" i="2"/>
  <c r="AG203" i="2"/>
  <c r="AS203" i="2" s="1"/>
  <c r="AH203" i="2"/>
  <c r="AT203" i="2" s="1"/>
  <c r="AI202" i="2"/>
  <c r="Z202" i="2"/>
  <c r="AL202" i="2" s="1"/>
  <c r="AA202" i="2"/>
  <c r="AB202" i="2"/>
  <c r="AC202" i="2"/>
  <c r="AD202" i="2"/>
  <c r="AP202" i="2" s="1"/>
  <c r="AE202" i="2"/>
  <c r="AF202" i="2"/>
  <c r="AG202" i="2"/>
  <c r="AS202" i="2" s="1"/>
  <c r="AH202" i="2"/>
  <c r="AT202" i="2" s="1"/>
  <c r="AI201" i="2"/>
  <c r="Z201" i="2"/>
  <c r="AL201" i="2" s="1"/>
  <c r="AA201" i="2"/>
  <c r="AB201" i="2"/>
  <c r="AC201" i="2"/>
  <c r="AD201" i="2"/>
  <c r="AP201" i="2" s="1"/>
  <c r="AE201" i="2"/>
  <c r="AF201" i="2"/>
  <c r="AG201" i="2"/>
  <c r="AS201" i="2" s="1"/>
  <c r="AH201" i="2"/>
  <c r="AT201" i="2" s="1"/>
  <c r="AI200" i="2"/>
  <c r="Z200" i="2"/>
  <c r="AL200" i="2" s="1"/>
  <c r="AA200" i="2"/>
  <c r="AB200" i="2"/>
  <c r="AC200" i="2"/>
  <c r="AD200" i="2"/>
  <c r="AP200" i="2" s="1"/>
  <c r="AE200" i="2"/>
  <c r="AF200" i="2"/>
  <c r="AG200" i="2"/>
  <c r="AS200" i="2" s="1"/>
  <c r="AH200" i="2"/>
  <c r="AT200" i="2" s="1"/>
  <c r="AI199" i="2"/>
  <c r="Z199" i="2"/>
  <c r="AL199" i="2" s="1"/>
  <c r="AA199" i="2"/>
  <c r="AB199" i="2"/>
  <c r="AC199" i="2"/>
  <c r="AD199" i="2"/>
  <c r="AP199" i="2" s="1"/>
  <c r="AE199" i="2"/>
  <c r="AF199" i="2"/>
  <c r="AG199" i="2"/>
  <c r="AS199" i="2" s="1"/>
  <c r="AH199" i="2"/>
  <c r="AT199" i="2" s="1"/>
  <c r="AI198" i="2"/>
  <c r="Z198" i="2"/>
  <c r="AL198" i="2" s="1"/>
  <c r="AA198" i="2"/>
  <c r="AB198" i="2"/>
  <c r="AC198" i="2"/>
  <c r="AD198" i="2"/>
  <c r="AP198" i="2" s="1"/>
  <c r="AE198" i="2"/>
  <c r="AF198" i="2"/>
  <c r="AG198" i="2"/>
  <c r="AS198" i="2" s="1"/>
  <c r="AH198" i="2"/>
  <c r="AT198" i="2" s="1"/>
  <c r="AI197" i="2"/>
  <c r="Z197" i="2"/>
  <c r="AL197" i="2" s="1"/>
  <c r="AA197" i="2"/>
  <c r="AB197" i="2"/>
  <c r="AC197" i="2"/>
  <c r="AD197" i="2"/>
  <c r="AP197" i="2" s="1"/>
  <c r="AE197" i="2"/>
  <c r="AF197" i="2"/>
  <c r="AG197" i="2"/>
  <c r="AS197" i="2" s="1"/>
  <c r="AH197" i="2"/>
  <c r="AT197" i="2" s="1"/>
  <c r="AI196" i="2"/>
  <c r="Z196" i="2"/>
  <c r="AL196" i="2" s="1"/>
  <c r="AA196" i="2"/>
  <c r="AB196" i="2"/>
  <c r="AC196" i="2"/>
  <c r="AD196" i="2"/>
  <c r="AP196" i="2" s="1"/>
  <c r="AE196" i="2"/>
  <c r="AF196" i="2"/>
  <c r="AG196" i="2"/>
  <c r="AS196" i="2" s="1"/>
  <c r="AH196" i="2"/>
  <c r="AT196" i="2" s="1"/>
  <c r="AI195" i="2"/>
  <c r="Z195" i="2"/>
  <c r="AL195" i="2" s="1"/>
  <c r="AA195" i="2"/>
  <c r="AB195" i="2"/>
  <c r="AC195" i="2"/>
  <c r="AD195" i="2"/>
  <c r="AP195" i="2" s="1"/>
  <c r="AE195" i="2"/>
  <c r="AF195" i="2"/>
  <c r="AG195" i="2"/>
  <c r="AS195" i="2" s="1"/>
  <c r="AH195" i="2"/>
  <c r="AT195" i="2" s="1"/>
  <c r="AI194" i="2"/>
  <c r="Z194" i="2"/>
  <c r="AL194" i="2" s="1"/>
  <c r="AA194" i="2"/>
  <c r="AB194" i="2"/>
  <c r="AC194" i="2"/>
  <c r="AD194" i="2"/>
  <c r="AP194" i="2" s="1"/>
  <c r="AE194" i="2"/>
  <c r="AF194" i="2"/>
  <c r="AG194" i="2"/>
  <c r="AS194" i="2" s="1"/>
  <c r="AH194" i="2"/>
  <c r="AT194" i="2" s="1"/>
  <c r="AI193" i="2"/>
  <c r="Z193" i="2"/>
  <c r="AL193" i="2" s="1"/>
  <c r="AA193" i="2"/>
  <c r="AB193" i="2"/>
  <c r="AC193" i="2"/>
  <c r="AD193" i="2"/>
  <c r="AP193" i="2" s="1"/>
  <c r="AE193" i="2"/>
  <c r="AF193" i="2"/>
  <c r="AG193" i="2"/>
  <c r="AS193" i="2" s="1"/>
  <c r="AH193" i="2"/>
  <c r="AT193" i="2" s="1"/>
  <c r="AI192" i="2"/>
  <c r="Z192" i="2"/>
  <c r="AL192" i="2" s="1"/>
  <c r="AA192" i="2"/>
  <c r="AB192" i="2"/>
  <c r="AC192" i="2"/>
  <c r="AD192" i="2"/>
  <c r="AP192" i="2" s="1"/>
  <c r="AE192" i="2"/>
  <c r="AF192" i="2"/>
  <c r="AG192" i="2"/>
  <c r="AS192" i="2" s="1"/>
  <c r="AH192" i="2"/>
  <c r="AT192" i="2" s="1"/>
  <c r="AI191" i="2"/>
  <c r="Z191" i="2"/>
  <c r="AL191" i="2" s="1"/>
  <c r="AA191" i="2"/>
  <c r="AB191" i="2"/>
  <c r="AC191" i="2"/>
  <c r="AD191" i="2"/>
  <c r="AP191" i="2" s="1"/>
  <c r="AE191" i="2"/>
  <c r="AF191" i="2"/>
  <c r="AG191" i="2"/>
  <c r="AS191" i="2" s="1"/>
  <c r="AH191" i="2"/>
  <c r="AT191" i="2" s="1"/>
  <c r="AI190" i="2"/>
  <c r="AU190" i="2" s="1"/>
  <c r="Z190" i="2"/>
  <c r="AL190" i="2" s="1"/>
  <c r="AA190" i="2"/>
  <c r="AB190" i="2"/>
  <c r="AC190" i="2"/>
  <c r="AO190" i="2" s="1"/>
  <c r="AD190" i="2"/>
  <c r="AP190" i="2" s="1"/>
  <c r="AE190" i="2"/>
  <c r="AF190" i="2"/>
  <c r="AG190" i="2"/>
  <c r="AH190" i="2"/>
  <c r="AT190" i="2" s="1"/>
  <c r="AI189" i="2"/>
  <c r="Z189" i="2"/>
  <c r="AL189" i="2" s="1"/>
  <c r="AA189" i="2"/>
  <c r="AB189" i="2"/>
  <c r="AC189" i="2"/>
  <c r="AD189" i="2"/>
  <c r="AP189" i="2" s="1"/>
  <c r="AE189" i="2"/>
  <c r="AF189" i="2"/>
  <c r="AG189" i="2"/>
  <c r="AS189" i="2" s="1"/>
  <c r="AH189" i="2"/>
  <c r="AT189" i="2" s="1"/>
  <c r="AI188" i="2"/>
  <c r="Z188" i="2"/>
  <c r="AL188" i="2" s="1"/>
  <c r="AA188" i="2"/>
  <c r="AB188" i="2"/>
  <c r="AC188" i="2"/>
  <c r="AD188" i="2"/>
  <c r="AP188" i="2" s="1"/>
  <c r="AE188" i="2"/>
  <c r="AF188" i="2"/>
  <c r="AG188" i="2"/>
  <c r="AS188" i="2" s="1"/>
  <c r="AH188" i="2"/>
  <c r="AT188" i="2" s="1"/>
  <c r="AI187" i="2"/>
  <c r="AU187" i="2" s="1"/>
  <c r="Z187" i="2"/>
  <c r="AL187" i="2" s="1"/>
  <c r="AA187" i="2"/>
  <c r="AB187" i="2"/>
  <c r="AC187" i="2"/>
  <c r="AO187" i="2" s="1"/>
  <c r="AD187" i="2"/>
  <c r="AP187" i="2" s="1"/>
  <c r="AE187" i="2"/>
  <c r="AF187" i="2"/>
  <c r="AG187" i="2"/>
  <c r="AS187" i="2" s="1"/>
  <c r="AH187" i="2"/>
  <c r="AT187" i="2" s="1"/>
  <c r="AI186" i="2"/>
  <c r="Z186" i="2"/>
  <c r="AL186" i="2" s="1"/>
  <c r="AA186" i="2"/>
  <c r="AB186" i="2"/>
  <c r="AC186" i="2"/>
  <c r="AO186" i="2" s="1"/>
  <c r="AD186" i="2"/>
  <c r="AP186" i="2" s="1"/>
  <c r="AE186" i="2"/>
  <c r="AF186" i="2"/>
  <c r="AG186" i="2"/>
  <c r="AS186" i="2" s="1"/>
  <c r="AH186" i="2"/>
  <c r="AT186" i="2" s="1"/>
  <c r="AI185" i="2"/>
  <c r="Z185" i="2"/>
  <c r="AL185" i="2" s="1"/>
  <c r="AA185" i="2"/>
  <c r="AB185" i="2"/>
  <c r="AC185" i="2"/>
  <c r="AD185" i="2"/>
  <c r="AP185" i="2" s="1"/>
  <c r="AE185" i="2"/>
  <c r="AF185" i="2"/>
  <c r="AG185" i="2"/>
  <c r="AS185" i="2" s="1"/>
  <c r="AH185" i="2"/>
  <c r="AT185" i="2" s="1"/>
  <c r="AI184" i="2"/>
  <c r="AU184" i="2" s="1"/>
  <c r="Z184" i="2"/>
  <c r="AL184" i="2" s="1"/>
  <c r="AA184" i="2"/>
  <c r="AB184" i="2"/>
  <c r="AC184" i="2"/>
  <c r="AD184" i="2"/>
  <c r="AP184" i="2" s="1"/>
  <c r="AE184" i="2"/>
  <c r="AF184" i="2"/>
  <c r="AG184" i="2"/>
  <c r="AS184" i="2" s="1"/>
  <c r="AH184" i="2"/>
  <c r="AT184" i="2" s="1"/>
  <c r="AI183" i="2"/>
  <c r="Z183" i="2"/>
  <c r="AL183" i="2" s="1"/>
  <c r="AA183" i="2"/>
  <c r="AB183" i="2"/>
  <c r="AC183" i="2"/>
  <c r="AO183" i="2" s="1"/>
  <c r="AD183" i="2"/>
  <c r="AP183" i="2" s="1"/>
  <c r="AE183" i="2"/>
  <c r="AF183" i="2"/>
  <c r="AG183" i="2"/>
  <c r="AS183" i="2" s="1"/>
  <c r="AH183" i="2"/>
  <c r="AT183" i="2" s="1"/>
  <c r="AI182" i="2"/>
  <c r="Z182" i="2"/>
  <c r="AL182" i="2" s="1"/>
  <c r="AA182" i="2"/>
  <c r="AB182" i="2"/>
  <c r="AC182" i="2"/>
  <c r="AO182" i="2" s="1"/>
  <c r="AD182" i="2"/>
  <c r="AP182" i="2" s="1"/>
  <c r="AE182" i="2"/>
  <c r="AF182" i="2"/>
  <c r="AG182" i="2"/>
  <c r="AS182" i="2" s="1"/>
  <c r="AH182" i="2"/>
  <c r="AT182" i="2" s="1"/>
  <c r="AI181" i="2"/>
  <c r="Z181" i="2"/>
  <c r="AL181" i="2" s="1"/>
  <c r="AA181" i="2"/>
  <c r="AB181" i="2"/>
  <c r="AC181" i="2"/>
  <c r="AD181" i="2"/>
  <c r="AP181" i="2" s="1"/>
  <c r="AE181" i="2"/>
  <c r="AF181" i="2"/>
  <c r="AG181" i="2"/>
  <c r="AS181" i="2" s="1"/>
  <c r="AH181" i="2"/>
  <c r="AT181" i="2" s="1"/>
  <c r="AI180" i="2"/>
  <c r="Z180" i="2"/>
  <c r="AL180" i="2" s="1"/>
  <c r="AA180" i="2"/>
  <c r="AB180" i="2"/>
  <c r="AC180" i="2"/>
  <c r="AD180" i="2"/>
  <c r="AP180" i="2" s="1"/>
  <c r="AE180" i="2"/>
  <c r="AF180" i="2"/>
  <c r="AG180" i="2"/>
  <c r="AS180" i="2" s="1"/>
  <c r="AH180" i="2"/>
  <c r="AT180" i="2" s="1"/>
  <c r="AI179" i="2"/>
  <c r="Z179" i="2"/>
  <c r="AL179" i="2" s="1"/>
  <c r="AA179" i="2"/>
  <c r="AB179" i="2"/>
  <c r="AC179" i="2"/>
  <c r="AD179" i="2"/>
  <c r="AP179" i="2" s="1"/>
  <c r="AE179" i="2"/>
  <c r="AF179" i="2"/>
  <c r="AG179" i="2"/>
  <c r="AS179" i="2" s="1"/>
  <c r="AH179" i="2"/>
  <c r="AT179" i="2" s="1"/>
  <c r="AI178" i="2"/>
  <c r="Z178" i="2"/>
  <c r="AL178" i="2" s="1"/>
  <c r="AA178" i="2"/>
  <c r="AB178" i="2"/>
  <c r="AC178" i="2"/>
  <c r="AD178" i="2"/>
  <c r="AP178" i="2" s="1"/>
  <c r="AE178" i="2"/>
  <c r="AF178" i="2"/>
  <c r="AG178" i="2"/>
  <c r="AS178" i="2" s="1"/>
  <c r="AH178" i="2"/>
  <c r="AT178" i="2" s="1"/>
  <c r="AI177" i="2"/>
  <c r="Z177" i="2"/>
  <c r="AL177" i="2" s="1"/>
  <c r="AA177" i="2"/>
  <c r="AB177" i="2"/>
  <c r="AC177" i="2"/>
  <c r="AD177" i="2"/>
  <c r="AP177" i="2" s="1"/>
  <c r="AE177" i="2"/>
  <c r="AF177" i="2"/>
  <c r="AG177" i="2"/>
  <c r="AS177" i="2" s="1"/>
  <c r="AH177" i="2"/>
  <c r="AT177" i="2" s="1"/>
  <c r="AI176" i="2"/>
  <c r="Z176" i="2"/>
  <c r="AL176" i="2" s="1"/>
  <c r="AA176" i="2"/>
  <c r="AB176" i="2"/>
  <c r="AC176" i="2"/>
  <c r="AD176" i="2"/>
  <c r="AP176" i="2" s="1"/>
  <c r="AE176" i="2"/>
  <c r="AF176" i="2"/>
  <c r="AG176" i="2"/>
  <c r="AS176" i="2" s="1"/>
  <c r="AH176" i="2"/>
  <c r="AT176" i="2" s="1"/>
  <c r="AI175" i="2"/>
  <c r="Z175" i="2"/>
  <c r="AL175" i="2" s="1"/>
  <c r="AA175" i="2"/>
  <c r="AB175" i="2"/>
  <c r="AC175" i="2"/>
  <c r="AD175" i="2"/>
  <c r="AP175" i="2" s="1"/>
  <c r="AE175" i="2"/>
  <c r="AF175" i="2"/>
  <c r="AG175" i="2"/>
  <c r="AS175" i="2" s="1"/>
  <c r="AH175" i="2"/>
  <c r="AT175" i="2" s="1"/>
  <c r="AI174" i="2"/>
  <c r="Z174" i="2"/>
  <c r="AL174" i="2" s="1"/>
  <c r="AA174" i="2"/>
  <c r="AB174" i="2"/>
  <c r="AC174" i="2"/>
  <c r="AD174" i="2"/>
  <c r="AP174" i="2" s="1"/>
  <c r="AE174" i="2"/>
  <c r="AF174" i="2"/>
  <c r="AG174" i="2"/>
  <c r="AS174" i="2" s="1"/>
  <c r="AH174" i="2"/>
  <c r="AT174" i="2" s="1"/>
  <c r="AI173" i="2"/>
  <c r="Z173" i="2"/>
  <c r="AL173" i="2" s="1"/>
  <c r="AA173" i="2"/>
  <c r="AB173" i="2"/>
  <c r="AC173" i="2"/>
  <c r="AD173" i="2"/>
  <c r="AP173" i="2" s="1"/>
  <c r="AE173" i="2"/>
  <c r="AF173" i="2"/>
  <c r="AG173" i="2"/>
  <c r="AS173" i="2" s="1"/>
  <c r="AH173" i="2"/>
  <c r="AT173" i="2" s="1"/>
  <c r="AI172" i="2"/>
  <c r="Z172" i="2"/>
  <c r="AL172" i="2" s="1"/>
  <c r="AA172" i="2"/>
  <c r="AB172" i="2"/>
  <c r="AC172" i="2"/>
  <c r="AO172" i="2" s="1"/>
  <c r="AD172" i="2"/>
  <c r="AP172" i="2" s="1"/>
  <c r="AE172" i="2"/>
  <c r="AF172" i="2"/>
  <c r="AG172" i="2"/>
  <c r="AS172" i="2" s="1"/>
  <c r="AH172" i="2"/>
  <c r="AT172" i="2" s="1"/>
  <c r="AI171" i="2"/>
  <c r="Z171" i="2"/>
  <c r="AL171" i="2" s="1"/>
  <c r="AA171" i="2"/>
  <c r="AB171" i="2"/>
  <c r="AC171" i="2"/>
  <c r="AO171" i="2" s="1"/>
  <c r="AD171" i="2"/>
  <c r="AP171" i="2" s="1"/>
  <c r="AE171" i="2"/>
  <c r="AF171" i="2"/>
  <c r="AG171" i="2"/>
  <c r="AS171" i="2" s="1"/>
  <c r="AH171" i="2"/>
  <c r="AT171" i="2" s="1"/>
  <c r="AI170" i="2"/>
  <c r="Z170" i="2"/>
  <c r="AL170" i="2" s="1"/>
  <c r="AA170" i="2"/>
  <c r="AB170" i="2"/>
  <c r="AC170" i="2"/>
  <c r="AO170" i="2" s="1"/>
  <c r="AD170" i="2"/>
  <c r="AP170" i="2" s="1"/>
  <c r="AE170" i="2"/>
  <c r="AF170" i="2"/>
  <c r="AG170" i="2"/>
  <c r="AS170" i="2" s="1"/>
  <c r="AH170" i="2"/>
  <c r="AT170" i="2" s="1"/>
  <c r="AI169" i="2"/>
  <c r="Z169" i="2"/>
  <c r="AL169" i="2" s="1"/>
  <c r="AA169" i="2"/>
  <c r="AB169" i="2"/>
  <c r="AC169" i="2"/>
  <c r="AO169" i="2" s="1"/>
  <c r="AD169" i="2"/>
  <c r="AP169" i="2" s="1"/>
  <c r="AE169" i="2"/>
  <c r="AF169" i="2"/>
  <c r="AG169" i="2"/>
  <c r="AS169" i="2" s="1"/>
  <c r="AH169" i="2"/>
  <c r="AT169" i="2" s="1"/>
  <c r="AI168" i="2"/>
  <c r="AU168" i="2" s="1"/>
  <c r="Z168" i="2"/>
  <c r="AL168" i="2" s="1"/>
  <c r="AA168" i="2"/>
  <c r="AB168" i="2"/>
  <c r="AC168" i="2"/>
  <c r="AO168" i="2" s="1"/>
  <c r="AD168" i="2"/>
  <c r="AP168" i="2" s="1"/>
  <c r="AE168" i="2"/>
  <c r="AF168" i="2"/>
  <c r="AG168" i="2"/>
  <c r="AS168" i="2" s="1"/>
  <c r="AH168" i="2"/>
  <c r="AT168" i="2" s="1"/>
  <c r="AI167" i="2"/>
  <c r="AU167" i="2" s="1"/>
  <c r="Z167" i="2"/>
  <c r="AL167" i="2" s="1"/>
  <c r="AA167" i="2"/>
  <c r="AB167" i="2"/>
  <c r="AC167" i="2"/>
  <c r="AO167" i="2" s="1"/>
  <c r="AD167" i="2"/>
  <c r="AP167" i="2" s="1"/>
  <c r="AE167" i="2"/>
  <c r="AF167" i="2"/>
  <c r="AG167" i="2"/>
  <c r="AS167" i="2" s="1"/>
  <c r="AH167" i="2"/>
  <c r="AT167" i="2" s="1"/>
  <c r="AI166" i="2"/>
  <c r="AU166" i="2" s="1"/>
  <c r="Z166" i="2"/>
  <c r="AL166" i="2" s="1"/>
  <c r="AA166" i="2"/>
  <c r="AB166" i="2"/>
  <c r="AC166" i="2"/>
  <c r="AO166" i="2" s="1"/>
  <c r="AD166" i="2"/>
  <c r="AP166" i="2" s="1"/>
  <c r="AE166" i="2"/>
  <c r="AF166" i="2"/>
  <c r="AG166" i="2"/>
  <c r="AS166" i="2" s="1"/>
  <c r="AH166" i="2"/>
  <c r="AT166" i="2" s="1"/>
  <c r="AI165" i="2"/>
  <c r="AU165" i="2" s="1"/>
  <c r="Z165" i="2"/>
  <c r="AL165" i="2" s="1"/>
  <c r="AA165" i="2"/>
  <c r="AB165" i="2"/>
  <c r="AC165" i="2"/>
  <c r="AO165" i="2" s="1"/>
  <c r="AD165" i="2"/>
  <c r="AP165" i="2" s="1"/>
  <c r="AE165" i="2"/>
  <c r="AF165" i="2"/>
  <c r="AG165" i="2"/>
  <c r="AS165" i="2" s="1"/>
  <c r="AH165" i="2"/>
  <c r="AT165" i="2" s="1"/>
  <c r="AI164" i="2"/>
  <c r="AU164" i="2" s="1"/>
  <c r="Z164" i="2"/>
  <c r="AL164" i="2" s="1"/>
  <c r="AA164" i="2"/>
  <c r="AB164" i="2"/>
  <c r="AC164" i="2"/>
  <c r="AO164" i="2" s="1"/>
  <c r="AD164" i="2"/>
  <c r="AP164" i="2" s="1"/>
  <c r="AE164" i="2"/>
  <c r="AF164" i="2"/>
  <c r="AG164" i="2"/>
  <c r="AS164" i="2" s="1"/>
  <c r="AH164" i="2"/>
  <c r="AT164" i="2" s="1"/>
  <c r="AI163" i="2"/>
  <c r="AU163" i="2" s="1"/>
  <c r="Z163" i="2"/>
  <c r="AL163" i="2" s="1"/>
  <c r="AA163" i="2"/>
  <c r="AB163" i="2"/>
  <c r="AC163" i="2"/>
  <c r="AO163" i="2" s="1"/>
  <c r="AD163" i="2"/>
  <c r="AP163" i="2" s="1"/>
  <c r="AE163" i="2"/>
  <c r="AF163" i="2"/>
  <c r="AG163" i="2"/>
  <c r="AS163" i="2" s="1"/>
  <c r="AH163" i="2"/>
  <c r="AT163" i="2" s="1"/>
  <c r="AI162" i="2"/>
  <c r="Z162" i="2"/>
  <c r="AL162" i="2" s="1"/>
  <c r="AA162" i="2"/>
  <c r="AB162" i="2"/>
  <c r="AC162" i="2"/>
  <c r="AO162" i="2" s="1"/>
  <c r="AD162" i="2"/>
  <c r="AP162" i="2" s="1"/>
  <c r="AE162" i="2"/>
  <c r="AF162" i="2"/>
  <c r="AG162" i="2"/>
  <c r="AS162" i="2" s="1"/>
  <c r="AH162" i="2"/>
  <c r="AT162" i="2" s="1"/>
  <c r="AI161" i="2"/>
  <c r="Z161" i="2"/>
  <c r="AL161" i="2" s="1"/>
  <c r="AA161" i="2"/>
  <c r="AB161" i="2"/>
  <c r="AC161" i="2"/>
  <c r="AD161" i="2"/>
  <c r="AP161" i="2" s="1"/>
  <c r="AE161" i="2"/>
  <c r="AF161" i="2"/>
  <c r="AG161" i="2"/>
  <c r="AS161" i="2" s="1"/>
  <c r="AH161" i="2"/>
  <c r="AT161" i="2" s="1"/>
  <c r="AI160" i="2"/>
  <c r="Z160" i="2"/>
  <c r="AL160" i="2" s="1"/>
  <c r="AA160" i="2"/>
  <c r="AB160" i="2"/>
  <c r="AC160" i="2"/>
  <c r="AO160" i="2" s="1"/>
  <c r="AD160" i="2"/>
  <c r="AP160" i="2" s="1"/>
  <c r="AE160" i="2"/>
  <c r="AF160" i="2"/>
  <c r="AG160" i="2"/>
  <c r="AS160" i="2" s="1"/>
  <c r="AH160" i="2"/>
  <c r="AT160" i="2" s="1"/>
  <c r="AI159" i="2"/>
  <c r="AU159" i="2" s="1"/>
  <c r="Z159" i="2"/>
  <c r="AL159" i="2" s="1"/>
  <c r="AA159" i="2"/>
  <c r="AB159" i="2"/>
  <c r="AC159" i="2"/>
  <c r="AO159" i="2" s="1"/>
  <c r="AD159" i="2"/>
  <c r="AP159" i="2" s="1"/>
  <c r="AE159" i="2"/>
  <c r="AF159" i="2"/>
  <c r="AG159" i="2"/>
  <c r="AS159" i="2" s="1"/>
  <c r="AH159" i="2"/>
  <c r="AT159" i="2" s="1"/>
  <c r="AI158" i="2"/>
  <c r="AU158" i="2" s="1"/>
  <c r="Z158" i="2"/>
  <c r="AL158" i="2" s="1"/>
  <c r="AA158" i="2"/>
  <c r="AB158" i="2"/>
  <c r="AC158" i="2"/>
  <c r="AO158" i="2" s="1"/>
  <c r="AD158" i="2"/>
  <c r="AP158" i="2" s="1"/>
  <c r="AE158" i="2"/>
  <c r="AF158" i="2"/>
  <c r="AG158" i="2"/>
  <c r="AS158" i="2" s="1"/>
  <c r="AH158" i="2"/>
  <c r="AT158" i="2" s="1"/>
  <c r="AI157" i="2"/>
  <c r="Z157" i="2"/>
  <c r="AL157" i="2" s="1"/>
  <c r="AA157" i="2"/>
  <c r="AB157" i="2"/>
  <c r="AC157" i="2"/>
  <c r="AD157" i="2"/>
  <c r="AP157" i="2" s="1"/>
  <c r="AE157" i="2"/>
  <c r="AF157" i="2"/>
  <c r="AG157" i="2"/>
  <c r="AS157" i="2" s="1"/>
  <c r="AH157" i="2"/>
  <c r="AT157" i="2" s="1"/>
  <c r="AI156" i="2"/>
  <c r="Z156" i="2"/>
  <c r="AL156" i="2" s="1"/>
  <c r="AA156" i="2"/>
  <c r="AB156" i="2"/>
  <c r="AC156" i="2"/>
  <c r="AQ156" i="2" s="1"/>
  <c r="AD156" i="2"/>
  <c r="AP156" i="2" s="1"/>
  <c r="AE156" i="2"/>
  <c r="AF156" i="2"/>
  <c r="AG156" i="2"/>
  <c r="AS156" i="2" s="1"/>
  <c r="AH156" i="2"/>
  <c r="AT156" i="2" s="1"/>
  <c r="AI155" i="2"/>
  <c r="Z155" i="2"/>
  <c r="AL155" i="2" s="1"/>
  <c r="AA155" i="2"/>
  <c r="AB155" i="2"/>
  <c r="AC155" i="2"/>
  <c r="AQ155" i="2" s="1"/>
  <c r="AD155" i="2"/>
  <c r="AP155" i="2" s="1"/>
  <c r="AE155" i="2"/>
  <c r="AF155" i="2"/>
  <c r="AG155" i="2"/>
  <c r="AS155" i="2" s="1"/>
  <c r="AH155" i="2"/>
  <c r="AT155" i="2" s="1"/>
  <c r="AI154" i="2"/>
  <c r="Z154" i="2"/>
  <c r="AL154" i="2" s="1"/>
  <c r="AA154" i="2"/>
  <c r="AB154" i="2"/>
  <c r="AC154" i="2"/>
  <c r="AD154" i="2"/>
  <c r="AP154" i="2" s="1"/>
  <c r="AE154" i="2"/>
  <c r="AF154" i="2"/>
  <c r="AG154" i="2"/>
  <c r="AS154" i="2" s="1"/>
  <c r="AH154" i="2"/>
  <c r="AT154" i="2" s="1"/>
  <c r="AI153" i="2"/>
  <c r="Z153" i="2"/>
  <c r="AL153" i="2" s="1"/>
  <c r="AA153" i="2"/>
  <c r="AB153" i="2"/>
  <c r="AC153" i="2"/>
  <c r="AO153" i="2" s="1"/>
  <c r="AD153" i="2"/>
  <c r="AP153" i="2" s="1"/>
  <c r="AE153" i="2"/>
  <c r="AF153" i="2"/>
  <c r="AG153" i="2"/>
  <c r="AS153" i="2" s="1"/>
  <c r="AH153" i="2"/>
  <c r="AT153" i="2" s="1"/>
  <c r="AI152" i="2"/>
  <c r="Z152" i="2"/>
  <c r="AL152" i="2" s="1"/>
  <c r="AA152" i="2"/>
  <c r="AB152" i="2"/>
  <c r="AC152" i="2"/>
  <c r="AO152" i="2" s="1"/>
  <c r="AD152" i="2"/>
  <c r="AP152" i="2" s="1"/>
  <c r="AE152" i="2"/>
  <c r="AF152" i="2"/>
  <c r="AG152" i="2"/>
  <c r="AS152" i="2" s="1"/>
  <c r="AH152" i="2"/>
  <c r="AT152" i="2" s="1"/>
  <c r="AI151" i="2"/>
  <c r="Z151" i="2"/>
  <c r="AL151" i="2" s="1"/>
  <c r="AA151" i="2"/>
  <c r="AB151" i="2"/>
  <c r="AC151" i="2"/>
  <c r="AQ151" i="2" s="1"/>
  <c r="AD151" i="2"/>
  <c r="AP151" i="2" s="1"/>
  <c r="AE151" i="2"/>
  <c r="AF151" i="2"/>
  <c r="AG151" i="2"/>
  <c r="AS151" i="2" s="1"/>
  <c r="AH151" i="2"/>
  <c r="AT151" i="2" s="1"/>
  <c r="AI150" i="2"/>
  <c r="Z150" i="2"/>
  <c r="AL150" i="2" s="1"/>
  <c r="AA150" i="2"/>
  <c r="AB150" i="2"/>
  <c r="AC150" i="2"/>
  <c r="AQ150" i="2" s="1"/>
  <c r="AD150" i="2"/>
  <c r="AP150" i="2" s="1"/>
  <c r="AE150" i="2"/>
  <c r="AF150" i="2"/>
  <c r="AG150" i="2"/>
  <c r="AS150" i="2" s="1"/>
  <c r="AH150" i="2"/>
  <c r="AT150" i="2" s="1"/>
  <c r="AI149" i="2"/>
  <c r="Z149" i="2"/>
  <c r="AL149" i="2" s="1"/>
  <c r="AA149" i="2"/>
  <c r="AB149" i="2"/>
  <c r="AC149" i="2"/>
  <c r="AO149" i="2" s="1"/>
  <c r="AD149" i="2"/>
  <c r="AP149" i="2" s="1"/>
  <c r="AE149" i="2"/>
  <c r="AF149" i="2"/>
  <c r="AG149" i="2"/>
  <c r="AH149" i="2"/>
  <c r="AT149" i="2" s="1"/>
  <c r="AI148" i="2"/>
  <c r="Z148" i="2"/>
  <c r="AL148" i="2" s="1"/>
  <c r="AA148" i="2"/>
  <c r="AB148" i="2"/>
  <c r="AC148" i="2"/>
  <c r="AD148" i="2"/>
  <c r="AP148" i="2" s="1"/>
  <c r="AE148" i="2"/>
  <c r="AF148" i="2"/>
  <c r="AG148" i="2"/>
  <c r="AS148" i="2" s="1"/>
  <c r="AH148" i="2"/>
  <c r="AT148" i="2" s="1"/>
  <c r="AI147" i="2"/>
  <c r="Z147" i="2"/>
  <c r="AL147" i="2" s="1"/>
  <c r="AA147" i="2"/>
  <c r="AB147" i="2"/>
  <c r="AC147" i="2"/>
  <c r="AO147" i="2" s="1"/>
  <c r="AD147" i="2"/>
  <c r="AP147" i="2" s="1"/>
  <c r="AE147" i="2"/>
  <c r="AF147" i="2"/>
  <c r="AG147" i="2"/>
  <c r="AS147" i="2" s="1"/>
  <c r="AH147" i="2"/>
  <c r="AT147" i="2" s="1"/>
  <c r="AI146" i="2"/>
  <c r="Z146" i="2"/>
  <c r="AL146" i="2" s="1"/>
  <c r="AA146" i="2"/>
  <c r="AB146" i="2"/>
  <c r="AC146" i="2"/>
  <c r="AD146" i="2"/>
  <c r="AP146" i="2" s="1"/>
  <c r="AE146" i="2"/>
  <c r="AF146" i="2"/>
  <c r="AG146" i="2"/>
  <c r="AS146" i="2" s="1"/>
  <c r="AH146" i="2"/>
  <c r="AT146" i="2" s="1"/>
  <c r="AI145" i="2"/>
  <c r="Z145" i="2"/>
  <c r="AL145" i="2" s="1"/>
  <c r="AA145" i="2"/>
  <c r="AB145" i="2"/>
  <c r="AC145" i="2"/>
  <c r="AO145" i="2" s="1"/>
  <c r="AD145" i="2"/>
  <c r="AP145" i="2" s="1"/>
  <c r="AE145" i="2"/>
  <c r="AF145" i="2"/>
  <c r="AG145" i="2"/>
  <c r="AS145" i="2" s="1"/>
  <c r="AH145" i="2"/>
  <c r="AT145" i="2" s="1"/>
  <c r="AI144" i="2"/>
  <c r="AU144" i="2" s="1"/>
  <c r="Z144" i="2"/>
  <c r="AL144" i="2" s="1"/>
  <c r="AA144" i="2"/>
  <c r="AB144" i="2"/>
  <c r="AC144" i="2"/>
  <c r="AO144" i="2" s="1"/>
  <c r="AD144" i="2"/>
  <c r="AP144" i="2" s="1"/>
  <c r="AE144" i="2"/>
  <c r="AF144" i="2"/>
  <c r="AG144" i="2"/>
  <c r="AS144" i="2" s="1"/>
  <c r="AH144" i="2"/>
  <c r="AT144" i="2" s="1"/>
  <c r="AI143" i="2"/>
  <c r="AU143" i="2" s="1"/>
  <c r="Z143" i="2"/>
  <c r="AL143" i="2" s="1"/>
  <c r="AA143" i="2"/>
  <c r="AB143" i="2"/>
  <c r="AC143" i="2"/>
  <c r="AO143" i="2" s="1"/>
  <c r="AD143" i="2"/>
  <c r="AP143" i="2" s="1"/>
  <c r="AE143" i="2"/>
  <c r="AF143" i="2"/>
  <c r="AG143" i="2"/>
  <c r="AS143" i="2" s="1"/>
  <c r="AH143" i="2"/>
  <c r="AT143" i="2" s="1"/>
  <c r="AI142" i="2"/>
  <c r="Z142" i="2"/>
  <c r="AL142" i="2" s="1"/>
  <c r="AA142" i="2"/>
  <c r="AB142" i="2"/>
  <c r="AC142" i="2"/>
  <c r="AD142" i="2"/>
  <c r="AP142" i="2" s="1"/>
  <c r="AE142" i="2"/>
  <c r="AF142" i="2"/>
  <c r="AG142" i="2"/>
  <c r="AS142" i="2" s="1"/>
  <c r="AH142" i="2"/>
  <c r="AT142" i="2" s="1"/>
  <c r="AI141" i="2"/>
  <c r="Z141" i="2"/>
  <c r="AL141" i="2" s="1"/>
  <c r="AA141" i="2"/>
  <c r="AB141" i="2"/>
  <c r="AC141" i="2"/>
  <c r="AD141" i="2"/>
  <c r="AP141" i="2" s="1"/>
  <c r="AE141" i="2"/>
  <c r="AF141" i="2"/>
  <c r="AG141" i="2"/>
  <c r="AS141" i="2" s="1"/>
  <c r="AH141" i="2"/>
  <c r="AT141" i="2" s="1"/>
  <c r="AI140" i="2"/>
  <c r="AU140" i="2" s="1"/>
  <c r="Z140" i="2"/>
  <c r="AL140" i="2" s="1"/>
  <c r="AA140" i="2"/>
  <c r="AB140" i="2"/>
  <c r="AC140" i="2"/>
  <c r="AD140" i="2"/>
  <c r="AP140" i="2" s="1"/>
  <c r="AE140" i="2"/>
  <c r="AF140" i="2"/>
  <c r="AG140" i="2"/>
  <c r="AS140" i="2" s="1"/>
  <c r="AH140" i="2"/>
  <c r="AT140" i="2" s="1"/>
  <c r="AI139" i="2"/>
  <c r="Z139" i="2"/>
  <c r="AL139" i="2" s="1"/>
  <c r="AA139" i="2"/>
  <c r="AB139" i="2"/>
  <c r="AC139" i="2"/>
  <c r="AQ139" i="2" s="1"/>
  <c r="AD139" i="2"/>
  <c r="AP139" i="2" s="1"/>
  <c r="AE139" i="2"/>
  <c r="AF139" i="2"/>
  <c r="AG139" i="2"/>
  <c r="AS139" i="2" s="1"/>
  <c r="AH139" i="2"/>
  <c r="AT139" i="2" s="1"/>
  <c r="AI138" i="2"/>
  <c r="Z138" i="2"/>
  <c r="AL138" i="2" s="1"/>
  <c r="AA138" i="2"/>
  <c r="AB138" i="2"/>
  <c r="AC138" i="2"/>
  <c r="AQ138" i="2" s="1"/>
  <c r="AD138" i="2"/>
  <c r="AP138" i="2" s="1"/>
  <c r="AE138" i="2"/>
  <c r="AF138" i="2"/>
  <c r="AG138" i="2"/>
  <c r="AS138" i="2" s="1"/>
  <c r="AH138" i="2"/>
  <c r="AT138" i="2" s="1"/>
  <c r="AI137" i="2"/>
  <c r="Z137" i="2"/>
  <c r="AL137" i="2" s="1"/>
  <c r="AA137" i="2"/>
  <c r="AB137" i="2"/>
  <c r="AC137" i="2"/>
  <c r="AQ137" i="2" s="1"/>
  <c r="AD137" i="2"/>
  <c r="AP137" i="2" s="1"/>
  <c r="AE137" i="2"/>
  <c r="AF137" i="2"/>
  <c r="AG137" i="2"/>
  <c r="AS137" i="2" s="1"/>
  <c r="AH137" i="2"/>
  <c r="AT137" i="2" s="1"/>
  <c r="AI136" i="2"/>
  <c r="Z136" i="2"/>
  <c r="AL136" i="2" s="1"/>
  <c r="AA136" i="2"/>
  <c r="AB136" i="2"/>
  <c r="AC136" i="2"/>
  <c r="AO136" i="2" s="1"/>
  <c r="AD136" i="2"/>
  <c r="AP136" i="2" s="1"/>
  <c r="AE136" i="2"/>
  <c r="AF136" i="2"/>
  <c r="AG136" i="2"/>
  <c r="AH136" i="2"/>
  <c r="AT136" i="2" s="1"/>
  <c r="AI135" i="2"/>
  <c r="Z135" i="2"/>
  <c r="AL135" i="2" s="1"/>
  <c r="AA135" i="2"/>
  <c r="AB135" i="2"/>
  <c r="AC135" i="2"/>
  <c r="AO135" i="2" s="1"/>
  <c r="AD135" i="2"/>
  <c r="AP135" i="2" s="1"/>
  <c r="AE135" i="2"/>
  <c r="AF135" i="2"/>
  <c r="AG135" i="2"/>
  <c r="AS135" i="2" s="1"/>
  <c r="AH135" i="2"/>
  <c r="AT135" i="2" s="1"/>
  <c r="AI134" i="2"/>
  <c r="AU134" i="2" s="1"/>
  <c r="Z134" i="2"/>
  <c r="AL134" i="2" s="1"/>
  <c r="AA134" i="2"/>
  <c r="AB134" i="2"/>
  <c r="AC134" i="2"/>
  <c r="AO134" i="2" s="1"/>
  <c r="AD134" i="2"/>
  <c r="AP134" i="2" s="1"/>
  <c r="AE134" i="2"/>
  <c r="AF134" i="2"/>
  <c r="AG134" i="2"/>
  <c r="AS134" i="2" s="1"/>
  <c r="AH134" i="2"/>
  <c r="AT134" i="2" s="1"/>
  <c r="AI133" i="2"/>
  <c r="Z133" i="2"/>
  <c r="AL133" i="2" s="1"/>
  <c r="AA133" i="2"/>
  <c r="AB133" i="2"/>
  <c r="AC133" i="2"/>
  <c r="AO133" i="2" s="1"/>
  <c r="AD133" i="2"/>
  <c r="AP133" i="2" s="1"/>
  <c r="AE133" i="2"/>
  <c r="AF133" i="2"/>
  <c r="AG133" i="2"/>
  <c r="AS133" i="2" s="1"/>
  <c r="AH133" i="2"/>
  <c r="AT133" i="2" s="1"/>
  <c r="AI132" i="2"/>
  <c r="Z132" i="2"/>
  <c r="AL132" i="2" s="1"/>
  <c r="AA132" i="2"/>
  <c r="AB132" i="2"/>
  <c r="AC132" i="2"/>
  <c r="AO132" i="2" s="1"/>
  <c r="AD132" i="2"/>
  <c r="AP132" i="2" s="1"/>
  <c r="AE132" i="2"/>
  <c r="AF132" i="2"/>
  <c r="AG132" i="2"/>
  <c r="AS132" i="2" s="1"/>
  <c r="AH132" i="2"/>
  <c r="AT132" i="2" s="1"/>
  <c r="AI131" i="2"/>
  <c r="Z131" i="2"/>
  <c r="AL131" i="2" s="1"/>
  <c r="AA131" i="2"/>
  <c r="AB131" i="2"/>
  <c r="AC131" i="2"/>
  <c r="AO131" i="2" s="1"/>
  <c r="AD131" i="2"/>
  <c r="AP131" i="2" s="1"/>
  <c r="AE131" i="2"/>
  <c r="AF131" i="2"/>
  <c r="AG131" i="2"/>
  <c r="AS131" i="2" s="1"/>
  <c r="AH131" i="2"/>
  <c r="AT131" i="2" s="1"/>
  <c r="AI130" i="2"/>
  <c r="Z130" i="2"/>
  <c r="AL130" i="2" s="1"/>
  <c r="AA130" i="2"/>
  <c r="AB130" i="2"/>
  <c r="AC130" i="2"/>
  <c r="AO130" i="2" s="1"/>
  <c r="AD130" i="2"/>
  <c r="AP130" i="2" s="1"/>
  <c r="AE130" i="2"/>
  <c r="AF130" i="2"/>
  <c r="AG130" i="2"/>
  <c r="AS130" i="2" s="1"/>
  <c r="AH130" i="2"/>
  <c r="AT130" i="2" s="1"/>
  <c r="AI129" i="2"/>
  <c r="Z129" i="2"/>
  <c r="AL129" i="2" s="1"/>
  <c r="AA129" i="2"/>
  <c r="AB129" i="2"/>
  <c r="AC129" i="2"/>
  <c r="AO129" i="2" s="1"/>
  <c r="AD129" i="2"/>
  <c r="AP129" i="2" s="1"/>
  <c r="AE129" i="2"/>
  <c r="AF129" i="2"/>
  <c r="AG129" i="2"/>
  <c r="AS129" i="2" s="1"/>
  <c r="AH129" i="2"/>
  <c r="AT129" i="2" s="1"/>
  <c r="AI128" i="2"/>
  <c r="Z128" i="2"/>
  <c r="AL128" i="2" s="1"/>
  <c r="AA128" i="2"/>
  <c r="AB128" i="2"/>
  <c r="AC128" i="2"/>
  <c r="AO128" i="2" s="1"/>
  <c r="AD128" i="2"/>
  <c r="AP128" i="2" s="1"/>
  <c r="AE128" i="2"/>
  <c r="AF128" i="2"/>
  <c r="AG128" i="2"/>
  <c r="AS128" i="2" s="1"/>
  <c r="AH128" i="2"/>
  <c r="AT128" i="2" s="1"/>
  <c r="AI127" i="2"/>
  <c r="Z127" i="2"/>
  <c r="AL127" i="2" s="1"/>
  <c r="AA127" i="2"/>
  <c r="AB127" i="2"/>
  <c r="AC127" i="2"/>
  <c r="AO127" i="2" s="1"/>
  <c r="AD127" i="2"/>
  <c r="AP127" i="2" s="1"/>
  <c r="AE127" i="2"/>
  <c r="AF127" i="2"/>
  <c r="AG127" i="2"/>
  <c r="AS127" i="2" s="1"/>
  <c r="AH127" i="2"/>
  <c r="AT127" i="2" s="1"/>
  <c r="AI126" i="2"/>
  <c r="Z126" i="2"/>
  <c r="AL126" i="2" s="1"/>
  <c r="AA126" i="2"/>
  <c r="AB126" i="2"/>
  <c r="AC126" i="2"/>
  <c r="AO126" i="2" s="1"/>
  <c r="AD126" i="2"/>
  <c r="AP126" i="2" s="1"/>
  <c r="AE126" i="2"/>
  <c r="AF126" i="2"/>
  <c r="AG126" i="2"/>
  <c r="AS126" i="2" s="1"/>
  <c r="AH126" i="2"/>
  <c r="AT126" i="2" s="1"/>
  <c r="AI125" i="2"/>
  <c r="Z125" i="2"/>
  <c r="AL125" i="2" s="1"/>
  <c r="AA125" i="2"/>
  <c r="AB125" i="2"/>
  <c r="AC125" i="2"/>
  <c r="AD125" i="2"/>
  <c r="AP125" i="2" s="1"/>
  <c r="AE125" i="2"/>
  <c r="AF125" i="2"/>
  <c r="AG125" i="2"/>
  <c r="AS125" i="2" s="1"/>
  <c r="AH125" i="2"/>
  <c r="AT125" i="2" s="1"/>
  <c r="AI124" i="2"/>
  <c r="Z124" i="2"/>
  <c r="AL124" i="2" s="1"/>
  <c r="AA124" i="2"/>
  <c r="AB124" i="2"/>
  <c r="AC124" i="2"/>
  <c r="AD124" i="2"/>
  <c r="AP124" i="2" s="1"/>
  <c r="AE124" i="2"/>
  <c r="AF124" i="2"/>
  <c r="AG124" i="2"/>
  <c r="AS124" i="2" s="1"/>
  <c r="AH124" i="2"/>
  <c r="AT124" i="2" s="1"/>
  <c r="AI123" i="2"/>
  <c r="Z123" i="2"/>
  <c r="AL123" i="2" s="1"/>
  <c r="AA123" i="2"/>
  <c r="AB123" i="2"/>
  <c r="AC123" i="2"/>
  <c r="AD123" i="2"/>
  <c r="AP123" i="2" s="1"/>
  <c r="AE123" i="2"/>
  <c r="AF123" i="2"/>
  <c r="AG123" i="2"/>
  <c r="AS123" i="2" s="1"/>
  <c r="AH123" i="2"/>
  <c r="AT123" i="2" s="1"/>
  <c r="AI122" i="2"/>
  <c r="Z122" i="2"/>
  <c r="AL122" i="2" s="1"/>
  <c r="AA122" i="2"/>
  <c r="AB122" i="2"/>
  <c r="AC122" i="2"/>
  <c r="AD122" i="2"/>
  <c r="AP122" i="2" s="1"/>
  <c r="AE122" i="2"/>
  <c r="AF122" i="2"/>
  <c r="AG122" i="2"/>
  <c r="AS122" i="2" s="1"/>
  <c r="AH122" i="2"/>
  <c r="AT122" i="2" s="1"/>
  <c r="AI121" i="2"/>
  <c r="Z121" i="2"/>
  <c r="AL121" i="2" s="1"/>
  <c r="AA121" i="2"/>
  <c r="AB121" i="2"/>
  <c r="AC121" i="2"/>
  <c r="AD121" i="2"/>
  <c r="AP121" i="2" s="1"/>
  <c r="AE121" i="2"/>
  <c r="AF121" i="2"/>
  <c r="AG121" i="2"/>
  <c r="AS121" i="2" s="1"/>
  <c r="AH121" i="2"/>
  <c r="AT121" i="2" s="1"/>
  <c r="AI120" i="2"/>
  <c r="Z120" i="2"/>
  <c r="AL120" i="2" s="1"/>
  <c r="AA120" i="2"/>
  <c r="AB120" i="2"/>
  <c r="AC120" i="2"/>
  <c r="AD120" i="2"/>
  <c r="AP120" i="2" s="1"/>
  <c r="AE120" i="2"/>
  <c r="AF120" i="2"/>
  <c r="AG120" i="2"/>
  <c r="AS120" i="2" s="1"/>
  <c r="AH120" i="2"/>
  <c r="AT120" i="2" s="1"/>
  <c r="AI119" i="2"/>
  <c r="Z119" i="2"/>
  <c r="AL119" i="2" s="1"/>
  <c r="AA119" i="2"/>
  <c r="AB119" i="2"/>
  <c r="AC119" i="2"/>
  <c r="AD119" i="2"/>
  <c r="AP119" i="2" s="1"/>
  <c r="AE119" i="2"/>
  <c r="AF119" i="2"/>
  <c r="AG119" i="2"/>
  <c r="AS119" i="2" s="1"/>
  <c r="AH119" i="2"/>
  <c r="AT119" i="2" s="1"/>
  <c r="AI118" i="2"/>
  <c r="Z118" i="2"/>
  <c r="AL118" i="2" s="1"/>
  <c r="AA118" i="2"/>
  <c r="AB118" i="2"/>
  <c r="AC118" i="2"/>
  <c r="AD118" i="2"/>
  <c r="AP118" i="2" s="1"/>
  <c r="AE118" i="2"/>
  <c r="AF118" i="2"/>
  <c r="AG118" i="2"/>
  <c r="AS118" i="2" s="1"/>
  <c r="AH118" i="2"/>
  <c r="AT118" i="2" s="1"/>
  <c r="AI117" i="2"/>
  <c r="Z117" i="2"/>
  <c r="AL117" i="2" s="1"/>
  <c r="AA117" i="2"/>
  <c r="AB117" i="2"/>
  <c r="AC117" i="2"/>
  <c r="AO117" i="2" s="1"/>
  <c r="AD117" i="2"/>
  <c r="AP117" i="2" s="1"/>
  <c r="AE117" i="2"/>
  <c r="AF117" i="2"/>
  <c r="AG117" i="2"/>
  <c r="AH117" i="2"/>
  <c r="AT117" i="2" s="1"/>
  <c r="AI116" i="2"/>
  <c r="Z116" i="2"/>
  <c r="AL116" i="2" s="1"/>
  <c r="AA116" i="2"/>
  <c r="AB116" i="2"/>
  <c r="AC116" i="2"/>
  <c r="AD116" i="2"/>
  <c r="AP116" i="2" s="1"/>
  <c r="AE116" i="2"/>
  <c r="AF116" i="2"/>
  <c r="AG116" i="2"/>
  <c r="AS116" i="2" s="1"/>
  <c r="AH116" i="2"/>
  <c r="AT116" i="2" s="1"/>
  <c r="AI115" i="2"/>
  <c r="Z115" i="2"/>
  <c r="AL115" i="2" s="1"/>
  <c r="AA115" i="2"/>
  <c r="AB115" i="2"/>
  <c r="AC115" i="2"/>
  <c r="AD115" i="2"/>
  <c r="AP115" i="2" s="1"/>
  <c r="AE115" i="2"/>
  <c r="AF115" i="2"/>
  <c r="AG115" i="2"/>
  <c r="AS115" i="2" s="1"/>
  <c r="AH115" i="2"/>
  <c r="AT115" i="2" s="1"/>
  <c r="AI114" i="2"/>
  <c r="AU114" i="2" s="1"/>
  <c r="Z114" i="2"/>
  <c r="AL114" i="2" s="1"/>
  <c r="AA114" i="2"/>
  <c r="AB114" i="2"/>
  <c r="AC114" i="2"/>
  <c r="AD114" i="2"/>
  <c r="AP114" i="2" s="1"/>
  <c r="AE114" i="2"/>
  <c r="AF114" i="2"/>
  <c r="AG114" i="2"/>
  <c r="AS114" i="2" s="1"/>
  <c r="AH114" i="2"/>
  <c r="AT114" i="2" s="1"/>
  <c r="AI113" i="2"/>
  <c r="Z113" i="2"/>
  <c r="AL113" i="2" s="1"/>
  <c r="AA113" i="2"/>
  <c r="AB113" i="2"/>
  <c r="AC113" i="2"/>
  <c r="AQ113" i="2" s="1"/>
  <c r="AD113" i="2"/>
  <c r="AP113" i="2" s="1"/>
  <c r="AE113" i="2"/>
  <c r="AF113" i="2"/>
  <c r="AG113" i="2"/>
  <c r="AS113" i="2" s="1"/>
  <c r="AH113" i="2"/>
  <c r="AT113" i="2" s="1"/>
  <c r="AI112" i="2"/>
  <c r="Z112" i="2"/>
  <c r="AL112" i="2" s="1"/>
  <c r="AA112" i="2"/>
  <c r="AB112" i="2"/>
  <c r="AC112" i="2"/>
  <c r="AO112" i="2" s="1"/>
  <c r="AD112" i="2"/>
  <c r="AP112" i="2" s="1"/>
  <c r="AE112" i="2"/>
  <c r="AF112" i="2"/>
  <c r="AG112" i="2"/>
  <c r="AS112" i="2" s="1"/>
  <c r="AH112" i="2"/>
  <c r="AT112" i="2" s="1"/>
  <c r="AI111" i="2"/>
  <c r="AU111" i="2" s="1"/>
  <c r="Z111" i="2"/>
  <c r="AL111" i="2" s="1"/>
  <c r="AA111" i="2"/>
  <c r="AB111" i="2"/>
  <c r="AC111" i="2"/>
  <c r="AO111" i="2" s="1"/>
  <c r="AD111" i="2"/>
  <c r="AP111" i="2" s="1"/>
  <c r="AE111" i="2"/>
  <c r="AF111" i="2"/>
  <c r="AG111" i="2"/>
  <c r="AS111" i="2" s="1"/>
  <c r="AH111" i="2"/>
  <c r="AT111" i="2" s="1"/>
  <c r="AI110" i="2"/>
  <c r="AU110" i="2" s="1"/>
  <c r="Z110" i="2"/>
  <c r="AL110" i="2" s="1"/>
  <c r="AA110" i="2"/>
  <c r="AB110" i="2"/>
  <c r="AC110" i="2"/>
  <c r="AO110" i="2" s="1"/>
  <c r="AD110" i="2"/>
  <c r="AP110" i="2" s="1"/>
  <c r="AE110" i="2"/>
  <c r="AF110" i="2"/>
  <c r="AG110" i="2"/>
  <c r="AS110" i="2" s="1"/>
  <c r="AH110" i="2"/>
  <c r="AT110" i="2" s="1"/>
  <c r="AI109" i="2"/>
  <c r="Z109" i="2"/>
  <c r="AL109" i="2" s="1"/>
  <c r="AA109" i="2"/>
  <c r="AB109" i="2"/>
  <c r="AC109" i="2"/>
  <c r="AO109" i="2" s="1"/>
  <c r="AD109" i="2"/>
  <c r="AP109" i="2" s="1"/>
  <c r="AE109" i="2"/>
  <c r="AF109" i="2"/>
  <c r="AG109" i="2"/>
  <c r="AS109" i="2" s="1"/>
  <c r="AH109" i="2"/>
  <c r="AT109" i="2" s="1"/>
  <c r="AI108" i="2"/>
  <c r="AU108" i="2" s="1"/>
  <c r="Z108" i="2"/>
  <c r="AL108" i="2" s="1"/>
  <c r="AA108" i="2"/>
  <c r="AB108" i="2"/>
  <c r="AC108" i="2"/>
  <c r="AO108" i="2" s="1"/>
  <c r="AD108" i="2"/>
  <c r="AP108" i="2" s="1"/>
  <c r="AE108" i="2"/>
  <c r="AF108" i="2"/>
  <c r="AG108" i="2"/>
  <c r="AS108" i="2" s="1"/>
  <c r="AH108" i="2"/>
  <c r="AT108" i="2" s="1"/>
  <c r="AI107" i="2"/>
  <c r="AU107" i="2" s="1"/>
  <c r="Z107" i="2"/>
  <c r="AL107" i="2" s="1"/>
  <c r="AA107" i="2"/>
  <c r="AB107" i="2"/>
  <c r="AC107" i="2"/>
  <c r="AO107" i="2" s="1"/>
  <c r="AD107" i="2"/>
  <c r="AP107" i="2" s="1"/>
  <c r="AE107" i="2"/>
  <c r="AF107" i="2"/>
  <c r="AG107" i="2"/>
  <c r="AS107" i="2" s="1"/>
  <c r="AH107" i="2"/>
  <c r="AT107" i="2" s="1"/>
  <c r="AI106" i="2"/>
  <c r="AU106" i="2" s="1"/>
  <c r="Z106" i="2"/>
  <c r="AL106" i="2" s="1"/>
  <c r="AA106" i="2"/>
  <c r="AB106" i="2"/>
  <c r="AC106" i="2"/>
  <c r="AO106" i="2" s="1"/>
  <c r="AD106" i="2"/>
  <c r="AP106" i="2" s="1"/>
  <c r="AE106" i="2"/>
  <c r="AF106" i="2"/>
  <c r="AG106" i="2"/>
  <c r="AS106" i="2" s="1"/>
  <c r="AH106" i="2"/>
  <c r="AT106" i="2" s="1"/>
  <c r="AI105" i="2"/>
  <c r="AU105" i="2" s="1"/>
  <c r="Z105" i="2"/>
  <c r="AL105" i="2" s="1"/>
  <c r="AA105" i="2"/>
  <c r="AB105" i="2"/>
  <c r="AC105" i="2"/>
  <c r="AO105" i="2" s="1"/>
  <c r="AD105" i="2"/>
  <c r="AP105" i="2" s="1"/>
  <c r="AE105" i="2"/>
  <c r="AF105" i="2"/>
  <c r="AG105" i="2"/>
  <c r="AS105" i="2" s="1"/>
  <c r="AH105" i="2"/>
  <c r="AT105" i="2" s="1"/>
  <c r="AI104" i="2"/>
  <c r="AU104" i="2" s="1"/>
  <c r="Z104" i="2"/>
  <c r="AL104" i="2" s="1"/>
  <c r="AA104" i="2"/>
  <c r="AB104" i="2"/>
  <c r="AC104" i="2"/>
  <c r="AO104" i="2" s="1"/>
  <c r="AD104" i="2"/>
  <c r="AP104" i="2" s="1"/>
  <c r="AE104" i="2"/>
  <c r="AF104" i="2"/>
  <c r="AG104" i="2"/>
  <c r="AS104" i="2" s="1"/>
  <c r="AH104" i="2"/>
  <c r="AT104" i="2" s="1"/>
  <c r="AI103" i="2"/>
  <c r="AU103" i="2" s="1"/>
  <c r="Z103" i="2"/>
  <c r="AL103" i="2" s="1"/>
  <c r="AA103" i="2"/>
  <c r="AB103" i="2"/>
  <c r="AC103" i="2"/>
  <c r="AO103" i="2" s="1"/>
  <c r="AD103" i="2"/>
  <c r="AP103" i="2" s="1"/>
  <c r="AE103" i="2"/>
  <c r="AF103" i="2"/>
  <c r="AG103" i="2"/>
  <c r="AS103" i="2" s="1"/>
  <c r="AH103" i="2"/>
  <c r="AT103" i="2" s="1"/>
  <c r="AI102" i="2"/>
  <c r="AU102" i="2" s="1"/>
  <c r="Z102" i="2"/>
  <c r="AL102" i="2" s="1"/>
  <c r="AA102" i="2"/>
  <c r="AB102" i="2"/>
  <c r="AC102" i="2"/>
  <c r="AO102" i="2" s="1"/>
  <c r="AD102" i="2"/>
  <c r="AP102" i="2" s="1"/>
  <c r="AE102" i="2"/>
  <c r="AF102" i="2"/>
  <c r="AG102" i="2"/>
  <c r="AS102" i="2" s="1"/>
  <c r="AH102" i="2"/>
  <c r="AT102" i="2" s="1"/>
  <c r="AI101" i="2"/>
  <c r="AU101" i="2" s="1"/>
  <c r="Z101" i="2"/>
  <c r="AL101" i="2" s="1"/>
  <c r="AA101" i="2"/>
  <c r="AB101" i="2"/>
  <c r="AC101" i="2"/>
  <c r="AO101" i="2" s="1"/>
  <c r="AD101" i="2"/>
  <c r="AP101" i="2" s="1"/>
  <c r="AE101" i="2"/>
  <c r="AF101" i="2"/>
  <c r="AG101" i="2"/>
  <c r="AS101" i="2" s="1"/>
  <c r="AH101" i="2"/>
  <c r="AT101" i="2" s="1"/>
  <c r="AI100" i="2"/>
  <c r="AU100" i="2" s="1"/>
  <c r="Z100" i="2"/>
  <c r="AL100" i="2" s="1"/>
  <c r="AA100" i="2"/>
  <c r="AB100" i="2"/>
  <c r="AC100" i="2"/>
  <c r="AO100" i="2" s="1"/>
  <c r="AD100" i="2"/>
  <c r="AP100" i="2" s="1"/>
  <c r="AE100" i="2"/>
  <c r="AF100" i="2"/>
  <c r="AG100" i="2"/>
  <c r="AS100" i="2" s="1"/>
  <c r="AH100" i="2"/>
  <c r="AT100" i="2" s="1"/>
  <c r="AI99" i="2"/>
  <c r="AU99" i="2" s="1"/>
  <c r="Z99" i="2"/>
  <c r="AL99" i="2" s="1"/>
  <c r="AA99" i="2"/>
  <c r="AB99" i="2"/>
  <c r="AC99" i="2"/>
  <c r="AO99" i="2" s="1"/>
  <c r="AD99" i="2"/>
  <c r="AP99" i="2" s="1"/>
  <c r="AE99" i="2"/>
  <c r="AF99" i="2"/>
  <c r="AG99" i="2"/>
  <c r="AS99" i="2" s="1"/>
  <c r="AH99" i="2"/>
  <c r="AT99" i="2" s="1"/>
  <c r="AI98" i="2"/>
  <c r="AU98" i="2" s="1"/>
  <c r="Z98" i="2"/>
  <c r="AL98" i="2" s="1"/>
  <c r="AA98" i="2"/>
  <c r="AB98" i="2"/>
  <c r="AC98" i="2"/>
  <c r="AO98" i="2" s="1"/>
  <c r="AD98" i="2"/>
  <c r="AP98" i="2" s="1"/>
  <c r="AE98" i="2"/>
  <c r="AF98" i="2"/>
  <c r="AG98" i="2"/>
  <c r="AS98" i="2" s="1"/>
  <c r="AH98" i="2"/>
  <c r="AT98" i="2" s="1"/>
  <c r="AI97" i="2"/>
  <c r="AU97" i="2" s="1"/>
  <c r="Z97" i="2"/>
  <c r="AL97" i="2" s="1"/>
  <c r="AA97" i="2"/>
  <c r="AB97" i="2"/>
  <c r="AC97" i="2"/>
  <c r="AO97" i="2" s="1"/>
  <c r="AD97" i="2"/>
  <c r="AP97" i="2" s="1"/>
  <c r="AE97" i="2"/>
  <c r="AF97" i="2"/>
  <c r="AG97" i="2"/>
  <c r="AS97" i="2" s="1"/>
  <c r="AH97" i="2"/>
  <c r="AT97" i="2" s="1"/>
  <c r="AI96" i="2"/>
  <c r="AU96" i="2" s="1"/>
  <c r="Z96" i="2"/>
  <c r="AL96" i="2" s="1"/>
  <c r="AA96" i="2"/>
  <c r="AB96" i="2"/>
  <c r="AC96" i="2"/>
  <c r="AO96" i="2" s="1"/>
  <c r="AD96" i="2"/>
  <c r="AP96" i="2" s="1"/>
  <c r="AE96" i="2"/>
  <c r="AF96" i="2"/>
  <c r="AG96" i="2"/>
  <c r="AS96" i="2" s="1"/>
  <c r="AH96" i="2"/>
  <c r="AT96" i="2" s="1"/>
  <c r="AI95" i="2"/>
  <c r="AU95" i="2" s="1"/>
  <c r="Z95" i="2"/>
  <c r="AL95" i="2" s="1"/>
  <c r="AA95" i="2"/>
  <c r="AB95" i="2"/>
  <c r="AC95" i="2"/>
  <c r="AO95" i="2" s="1"/>
  <c r="AD95" i="2"/>
  <c r="AP95" i="2" s="1"/>
  <c r="AE95" i="2"/>
  <c r="AF95" i="2"/>
  <c r="AG95" i="2"/>
  <c r="AS95" i="2" s="1"/>
  <c r="AH95" i="2"/>
  <c r="AT95" i="2" s="1"/>
  <c r="AI94" i="2"/>
  <c r="AU94" i="2" s="1"/>
  <c r="Z94" i="2"/>
  <c r="AL94" i="2" s="1"/>
  <c r="AA94" i="2"/>
  <c r="AB94" i="2"/>
  <c r="AC94" i="2"/>
  <c r="AO94" i="2" s="1"/>
  <c r="AD94" i="2"/>
  <c r="AP94" i="2" s="1"/>
  <c r="AE94" i="2"/>
  <c r="AF94" i="2"/>
  <c r="AG94" i="2"/>
  <c r="AS94" i="2" s="1"/>
  <c r="AH94" i="2"/>
  <c r="AT94" i="2" s="1"/>
  <c r="AI93" i="2"/>
  <c r="AU93" i="2" s="1"/>
  <c r="Z93" i="2"/>
  <c r="AL93" i="2" s="1"/>
  <c r="AA93" i="2"/>
  <c r="AB93" i="2"/>
  <c r="AC93" i="2"/>
  <c r="AO93" i="2" s="1"/>
  <c r="AD93" i="2"/>
  <c r="AP93" i="2" s="1"/>
  <c r="AE93" i="2"/>
  <c r="AF93" i="2"/>
  <c r="AG93" i="2"/>
  <c r="AS93" i="2" s="1"/>
  <c r="AH93" i="2"/>
  <c r="AT93" i="2" s="1"/>
  <c r="AI92" i="2"/>
  <c r="AU92" i="2" s="1"/>
  <c r="Z92" i="2"/>
  <c r="AL92" i="2" s="1"/>
  <c r="AA92" i="2"/>
  <c r="AB92" i="2"/>
  <c r="AC92" i="2"/>
  <c r="AO92" i="2" s="1"/>
  <c r="AD92" i="2"/>
  <c r="AP92" i="2" s="1"/>
  <c r="AE92" i="2"/>
  <c r="AF92" i="2"/>
  <c r="AG92" i="2"/>
  <c r="AS92" i="2" s="1"/>
  <c r="AH92" i="2"/>
  <c r="AT92" i="2" s="1"/>
  <c r="AI91" i="2"/>
  <c r="AU91" i="2" s="1"/>
  <c r="Z91" i="2"/>
  <c r="AL91" i="2" s="1"/>
  <c r="AA91" i="2"/>
  <c r="AB91" i="2"/>
  <c r="AC91" i="2"/>
  <c r="AO91" i="2" s="1"/>
  <c r="AD91" i="2"/>
  <c r="AP91" i="2" s="1"/>
  <c r="AE91" i="2"/>
  <c r="AF91" i="2"/>
  <c r="AG91" i="2"/>
  <c r="AS91" i="2" s="1"/>
  <c r="AH91" i="2"/>
  <c r="AT91" i="2" s="1"/>
  <c r="AI90" i="2"/>
  <c r="AU90" i="2" s="1"/>
  <c r="Z90" i="2"/>
  <c r="AL90" i="2" s="1"/>
  <c r="AA90" i="2"/>
  <c r="AB90" i="2"/>
  <c r="AC90" i="2"/>
  <c r="AO90" i="2" s="1"/>
  <c r="AD90" i="2"/>
  <c r="AP90" i="2" s="1"/>
  <c r="AE90" i="2"/>
  <c r="AF90" i="2"/>
  <c r="AG90" i="2"/>
  <c r="AS90" i="2" s="1"/>
  <c r="AH90" i="2"/>
  <c r="AT90" i="2" s="1"/>
  <c r="AI89" i="2"/>
  <c r="AU89" i="2" s="1"/>
  <c r="Z89" i="2"/>
  <c r="AL89" i="2" s="1"/>
  <c r="AA89" i="2"/>
  <c r="AB89" i="2"/>
  <c r="AC89" i="2"/>
  <c r="AO89" i="2" s="1"/>
  <c r="AD89" i="2"/>
  <c r="AP89" i="2" s="1"/>
  <c r="AE89" i="2"/>
  <c r="AF89" i="2"/>
  <c r="AG89" i="2"/>
  <c r="AS89" i="2" s="1"/>
  <c r="AH89" i="2"/>
  <c r="AT89" i="2" s="1"/>
  <c r="AI88" i="2"/>
  <c r="AU88" i="2" s="1"/>
  <c r="Z88" i="2"/>
  <c r="AL88" i="2" s="1"/>
  <c r="AA88" i="2"/>
  <c r="AB88" i="2"/>
  <c r="AC88" i="2"/>
  <c r="AO88" i="2" s="1"/>
  <c r="AD88" i="2"/>
  <c r="AP88" i="2" s="1"/>
  <c r="AE88" i="2"/>
  <c r="AF88" i="2"/>
  <c r="AG88" i="2"/>
  <c r="AS88" i="2" s="1"/>
  <c r="AH88" i="2"/>
  <c r="AT88" i="2" s="1"/>
  <c r="AI87" i="2"/>
  <c r="Z87" i="2"/>
  <c r="AL87" i="2" s="1"/>
  <c r="AA87" i="2"/>
  <c r="AB87" i="2"/>
  <c r="AC87" i="2"/>
  <c r="AO87" i="2" s="1"/>
  <c r="AD87" i="2"/>
  <c r="AP87" i="2" s="1"/>
  <c r="AE87" i="2"/>
  <c r="AF87" i="2"/>
  <c r="AG87" i="2"/>
  <c r="AH87" i="2"/>
  <c r="AT87" i="2" s="1"/>
  <c r="AI86" i="2"/>
  <c r="Z86" i="2"/>
  <c r="AL86" i="2" s="1"/>
  <c r="AA86" i="2"/>
  <c r="AB86" i="2"/>
  <c r="AC86" i="2"/>
  <c r="AQ86" i="2" s="1"/>
  <c r="AD86" i="2"/>
  <c r="AP86" i="2" s="1"/>
  <c r="AE86" i="2"/>
  <c r="AF86" i="2"/>
  <c r="AG86" i="2"/>
  <c r="AS86" i="2" s="1"/>
  <c r="AH86" i="2"/>
  <c r="AT86" i="2" s="1"/>
  <c r="AI85" i="2"/>
  <c r="Z85" i="2"/>
  <c r="AL85" i="2" s="1"/>
  <c r="AA85" i="2"/>
  <c r="AB85" i="2"/>
  <c r="AC85" i="2"/>
  <c r="AO85" i="2" s="1"/>
  <c r="AD85" i="2"/>
  <c r="AP85" i="2" s="1"/>
  <c r="AE85" i="2"/>
  <c r="AF85" i="2"/>
  <c r="AG85" i="2"/>
  <c r="AH85" i="2"/>
  <c r="AT85" i="2" s="1"/>
  <c r="AI84" i="2"/>
  <c r="Z84" i="2"/>
  <c r="AL84" i="2" s="1"/>
  <c r="AA84" i="2"/>
  <c r="AB84" i="2"/>
  <c r="AC84" i="2"/>
  <c r="AO84" i="2" s="1"/>
  <c r="AD84" i="2"/>
  <c r="AP84" i="2" s="1"/>
  <c r="AE84" i="2"/>
  <c r="AF84" i="2"/>
  <c r="AG84" i="2"/>
  <c r="AS84" i="2" s="1"/>
  <c r="AH84" i="2"/>
  <c r="AT84" i="2" s="1"/>
  <c r="AI83" i="2"/>
  <c r="AU83" i="2" s="1"/>
  <c r="Z83" i="2"/>
  <c r="AL83" i="2" s="1"/>
  <c r="AA83" i="2"/>
  <c r="AB83" i="2"/>
  <c r="AC83" i="2"/>
  <c r="AO83" i="2" s="1"/>
  <c r="AD83" i="2"/>
  <c r="AP83" i="2" s="1"/>
  <c r="AE83" i="2"/>
  <c r="AF83" i="2"/>
  <c r="AG83" i="2"/>
  <c r="AS83" i="2" s="1"/>
  <c r="AH83" i="2"/>
  <c r="AT83" i="2" s="1"/>
  <c r="AI82" i="2"/>
  <c r="Z82" i="2"/>
  <c r="AL82" i="2" s="1"/>
  <c r="AA82" i="2"/>
  <c r="AB82" i="2"/>
  <c r="AC82" i="2"/>
  <c r="AQ82" i="2" s="1"/>
  <c r="AD82" i="2"/>
  <c r="AP82" i="2" s="1"/>
  <c r="AE82" i="2"/>
  <c r="AF82" i="2"/>
  <c r="AG82" i="2"/>
  <c r="AS82" i="2" s="1"/>
  <c r="AH82" i="2"/>
  <c r="AT82" i="2" s="1"/>
  <c r="AI81" i="2"/>
  <c r="Z81" i="2"/>
  <c r="AL81" i="2" s="1"/>
  <c r="AA81" i="2"/>
  <c r="AB81" i="2"/>
  <c r="AC81" i="2"/>
  <c r="AQ81" i="2" s="1"/>
  <c r="AD81" i="2"/>
  <c r="AP81" i="2" s="1"/>
  <c r="AE81" i="2"/>
  <c r="AF81" i="2"/>
  <c r="AG81" i="2"/>
  <c r="AS81" i="2" s="1"/>
  <c r="AH81" i="2"/>
  <c r="AT81" i="2" s="1"/>
  <c r="AI80" i="2"/>
  <c r="Z80" i="2"/>
  <c r="AL80" i="2" s="1"/>
  <c r="AA80" i="2"/>
  <c r="AB80" i="2"/>
  <c r="AC80" i="2"/>
  <c r="AD80" i="2"/>
  <c r="AP80" i="2" s="1"/>
  <c r="AE80" i="2"/>
  <c r="AF80" i="2"/>
  <c r="AG80" i="2"/>
  <c r="AS80" i="2" s="1"/>
  <c r="AH80" i="2"/>
  <c r="AT80" i="2" s="1"/>
  <c r="AI79" i="2"/>
  <c r="Z79" i="2"/>
  <c r="AL79" i="2" s="1"/>
  <c r="AA79" i="2"/>
  <c r="AB79" i="2"/>
  <c r="AC79" i="2"/>
  <c r="AD79" i="2"/>
  <c r="AP79" i="2" s="1"/>
  <c r="AE79" i="2"/>
  <c r="AF79" i="2"/>
  <c r="AG79" i="2"/>
  <c r="AS79" i="2" s="1"/>
  <c r="AH79" i="2"/>
  <c r="AT79" i="2" s="1"/>
  <c r="AI78" i="2"/>
  <c r="Z78" i="2"/>
  <c r="AL78" i="2" s="1"/>
  <c r="AA78" i="2"/>
  <c r="AB78" i="2"/>
  <c r="AC78" i="2"/>
  <c r="AO78" i="2" s="1"/>
  <c r="AD78" i="2"/>
  <c r="AP78" i="2" s="1"/>
  <c r="AE78" i="2"/>
  <c r="AF78" i="2"/>
  <c r="AG78" i="2"/>
  <c r="AS78" i="2" s="1"/>
  <c r="AH78" i="2"/>
  <c r="AT78" i="2" s="1"/>
  <c r="AI77" i="2"/>
  <c r="Z77" i="2"/>
  <c r="AL77" i="2" s="1"/>
  <c r="AA77" i="2"/>
  <c r="AB77" i="2"/>
  <c r="AC77" i="2"/>
  <c r="AD77" i="2"/>
  <c r="AP77" i="2" s="1"/>
  <c r="AE77" i="2"/>
  <c r="AF77" i="2"/>
  <c r="AG77" i="2"/>
  <c r="AS77" i="2" s="1"/>
  <c r="AH77" i="2"/>
  <c r="AT77" i="2" s="1"/>
  <c r="AI76" i="2"/>
  <c r="Z76" i="2"/>
  <c r="AL76" i="2" s="1"/>
  <c r="AA76" i="2"/>
  <c r="AB76" i="2"/>
  <c r="AC76" i="2"/>
  <c r="AO76" i="2" s="1"/>
  <c r="AD76" i="2"/>
  <c r="AP76" i="2" s="1"/>
  <c r="AE76" i="2"/>
  <c r="AF76" i="2"/>
  <c r="AG76" i="2"/>
  <c r="AS76" i="2" s="1"/>
  <c r="AH76" i="2"/>
  <c r="AT76" i="2" s="1"/>
  <c r="AI75" i="2"/>
  <c r="Z75" i="2"/>
  <c r="AL75" i="2" s="1"/>
  <c r="AA75" i="2"/>
  <c r="AB75" i="2"/>
  <c r="AC75" i="2"/>
  <c r="AO75" i="2" s="1"/>
  <c r="AD75" i="2"/>
  <c r="AP75" i="2" s="1"/>
  <c r="AE75" i="2"/>
  <c r="AF75" i="2"/>
  <c r="AG75" i="2"/>
  <c r="AS75" i="2" s="1"/>
  <c r="AH75" i="2"/>
  <c r="AT75" i="2" s="1"/>
  <c r="AI74" i="2"/>
  <c r="Z74" i="2"/>
  <c r="AL74" i="2" s="1"/>
  <c r="AA74" i="2"/>
  <c r="AB74" i="2"/>
  <c r="AC74" i="2"/>
  <c r="AD74" i="2"/>
  <c r="AP74" i="2" s="1"/>
  <c r="AE74" i="2"/>
  <c r="AF74" i="2"/>
  <c r="AG74" i="2"/>
  <c r="AS74" i="2" s="1"/>
  <c r="AH74" i="2"/>
  <c r="AT74" i="2" s="1"/>
  <c r="AI73" i="2"/>
  <c r="Z73" i="2"/>
  <c r="AL73" i="2" s="1"/>
  <c r="AA73" i="2"/>
  <c r="AB73" i="2"/>
  <c r="AC73" i="2"/>
  <c r="AD73" i="2"/>
  <c r="AP73" i="2" s="1"/>
  <c r="AE73" i="2"/>
  <c r="AF73" i="2"/>
  <c r="AG73" i="2"/>
  <c r="AS73" i="2" s="1"/>
  <c r="AH73" i="2"/>
  <c r="AT73" i="2" s="1"/>
  <c r="AI72" i="2"/>
  <c r="Z72" i="2"/>
  <c r="AL72" i="2" s="1"/>
  <c r="AA72" i="2"/>
  <c r="AB72" i="2"/>
  <c r="AC72" i="2"/>
  <c r="AO72" i="2" s="1"/>
  <c r="AD72" i="2"/>
  <c r="AP72" i="2" s="1"/>
  <c r="AE72" i="2"/>
  <c r="AF72" i="2"/>
  <c r="AG72" i="2"/>
  <c r="AS72" i="2" s="1"/>
  <c r="AH72" i="2"/>
  <c r="AT72" i="2" s="1"/>
  <c r="AI71" i="2"/>
  <c r="Z71" i="2"/>
  <c r="AL71" i="2" s="1"/>
  <c r="AA71" i="2"/>
  <c r="AB71" i="2"/>
  <c r="AC71" i="2"/>
  <c r="AO71" i="2" s="1"/>
  <c r="AD71" i="2"/>
  <c r="AP71" i="2" s="1"/>
  <c r="AE71" i="2"/>
  <c r="AF71" i="2"/>
  <c r="AG71" i="2"/>
  <c r="AS71" i="2" s="1"/>
  <c r="AH71" i="2"/>
  <c r="AT71" i="2" s="1"/>
  <c r="AI70" i="2"/>
  <c r="Z70" i="2"/>
  <c r="AL70" i="2" s="1"/>
  <c r="AA70" i="2"/>
  <c r="AB70" i="2"/>
  <c r="AC70" i="2"/>
  <c r="AD70" i="2"/>
  <c r="AP70" i="2" s="1"/>
  <c r="AE70" i="2"/>
  <c r="AF70" i="2"/>
  <c r="AG70" i="2"/>
  <c r="AS70" i="2" s="1"/>
  <c r="AH70" i="2"/>
  <c r="AT70" i="2" s="1"/>
  <c r="AI69" i="2"/>
  <c r="Z69" i="2"/>
  <c r="AL69" i="2" s="1"/>
  <c r="AA69" i="2"/>
  <c r="AB69" i="2"/>
  <c r="AC69" i="2"/>
  <c r="AO69" i="2" s="1"/>
  <c r="AD69" i="2"/>
  <c r="AP69" i="2" s="1"/>
  <c r="AE69" i="2"/>
  <c r="AF69" i="2"/>
  <c r="AG69" i="2"/>
  <c r="AS69" i="2" s="1"/>
  <c r="AH69" i="2"/>
  <c r="AT69" i="2" s="1"/>
  <c r="AI68" i="2"/>
  <c r="Z68" i="2"/>
  <c r="AL68" i="2" s="1"/>
  <c r="AA68" i="2"/>
  <c r="AB68" i="2"/>
  <c r="AC68" i="2"/>
  <c r="AO68" i="2" s="1"/>
  <c r="AD68" i="2"/>
  <c r="AP68" i="2" s="1"/>
  <c r="AE68" i="2"/>
  <c r="AF68" i="2"/>
  <c r="AG68" i="2"/>
  <c r="AS68" i="2" s="1"/>
  <c r="AH68" i="2"/>
  <c r="AT68" i="2" s="1"/>
  <c r="AI67" i="2"/>
  <c r="Z67" i="2"/>
  <c r="AL67" i="2" s="1"/>
  <c r="AA67" i="2"/>
  <c r="AB67" i="2"/>
  <c r="AC67" i="2"/>
  <c r="AO67" i="2" s="1"/>
  <c r="AD67" i="2"/>
  <c r="AP67" i="2" s="1"/>
  <c r="AE67" i="2"/>
  <c r="AF67" i="2"/>
  <c r="AG67" i="2"/>
  <c r="AS67" i="2" s="1"/>
  <c r="AH67" i="2"/>
  <c r="AT67" i="2" s="1"/>
  <c r="AI66" i="2"/>
  <c r="Z66" i="2"/>
  <c r="AL66" i="2" s="1"/>
  <c r="AA66" i="2"/>
  <c r="AB66" i="2"/>
  <c r="AC66" i="2"/>
  <c r="AO66" i="2" s="1"/>
  <c r="AD66" i="2"/>
  <c r="AP66" i="2" s="1"/>
  <c r="AE66" i="2"/>
  <c r="AF66" i="2"/>
  <c r="AG66" i="2"/>
  <c r="AS66" i="2" s="1"/>
  <c r="AH66" i="2"/>
  <c r="AT66" i="2" s="1"/>
  <c r="AI65" i="2"/>
  <c r="Z65" i="2"/>
  <c r="AL65" i="2" s="1"/>
  <c r="AA65" i="2"/>
  <c r="AB65" i="2"/>
  <c r="AC65" i="2"/>
  <c r="AD65" i="2"/>
  <c r="AP65" i="2" s="1"/>
  <c r="AE65" i="2"/>
  <c r="AF65" i="2"/>
  <c r="AG65" i="2"/>
  <c r="AS65" i="2" s="1"/>
  <c r="AH65" i="2"/>
  <c r="AT65" i="2" s="1"/>
  <c r="AI64" i="2"/>
  <c r="Z64" i="2"/>
  <c r="AL64" i="2" s="1"/>
  <c r="AA64" i="2"/>
  <c r="AB64" i="2"/>
  <c r="AC64" i="2"/>
  <c r="AO64" i="2" s="1"/>
  <c r="AD64" i="2"/>
  <c r="AP64" i="2" s="1"/>
  <c r="AE64" i="2"/>
  <c r="AF64" i="2"/>
  <c r="AG64" i="2"/>
  <c r="AS64" i="2" s="1"/>
  <c r="AH64" i="2"/>
  <c r="AT64" i="2" s="1"/>
  <c r="AI63" i="2"/>
  <c r="Z63" i="2"/>
  <c r="AL63" i="2" s="1"/>
  <c r="AA63" i="2"/>
  <c r="AB63" i="2"/>
  <c r="AC63" i="2"/>
  <c r="AO63" i="2" s="1"/>
  <c r="AD63" i="2"/>
  <c r="AP63" i="2" s="1"/>
  <c r="AE63" i="2"/>
  <c r="AF63" i="2"/>
  <c r="AG63" i="2"/>
  <c r="AS63" i="2" s="1"/>
  <c r="AH63" i="2"/>
  <c r="AT63" i="2" s="1"/>
  <c r="AI62" i="2"/>
  <c r="Z62" i="2"/>
  <c r="AL62" i="2" s="1"/>
  <c r="AA62" i="2"/>
  <c r="AB62" i="2"/>
  <c r="AC62" i="2"/>
  <c r="AD62" i="2"/>
  <c r="AP62" i="2" s="1"/>
  <c r="AE62" i="2"/>
  <c r="AF62" i="2"/>
  <c r="AG62" i="2"/>
  <c r="AS62" i="2" s="1"/>
  <c r="AH62" i="2"/>
  <c r="AT62" i="2" s="1"/>
  <c r="AI61" i="2"/>
  <c r="Z61" i="2"/>
  <c r="AL61" i="2" s="1"/>
  <c r="AA61" i="2"/>
  <c r="AB61" i="2"/>
  <c r="AC61" i="2"/>
  <c r="AO61" i="2" s="1"/>
  <c r="AD61" i="2"/>
  <c r="AP61" i="2" s="1"/>
  <c r="AE61" i="2"/>
  <c r="AF61" i="2"/>
  <c r="AG61" i="2"/>
  <c r="AS61" i="2" s="1"/>
  <c r="AH61" i="2"/>
  <c r="AT61" i="2" s="1"/>
  <c r="AI60" i="2"/>
  <c r="Z60" i="2"/>
  <c r="AL60" i="2" s="1"/>
  <c r="AA60" i="2"/>
  <c r="AB60" i="2"/>
  <c r="AC60" i="2"/>
  <c r="AD60" i="2"/>
  <c r="AP60" i="2" s="1"/>
  <c r="AE60" i="2"/>
  <c r="AF60" i="2"/>
  <c r="AG60" i="2"/>
  <c r="AS60" i="2" s="1"/>
  <c r="AH60" i="2"/>
  <c r="AT60" i="2" s="1"/>
  <c r="AI59" i="2"/>
  <c r="Z59" i="2"/>
  <c r="AL59" i="2" s="1"/>
  <c r="AA59" i="2"/>
  <c r="AB59" i="2"/>
  <c r="AC59" i="2"/>
  <c r="AD59" i="2"/>
  <c r="AP59" i="2" s="1"/>
  <c r="AE59" i="2"/>
  <c r="AF59" i="2"/>
  <c r="AG59" i="2"/>
  <c r="AS59" i="2" s="1"/>
  <c r="AH59" i="2"/>
  <c r="AT59" i="2" s="1"/>
  <c r="AI58" i="2"/>
  <c r="Z58" i="2"/>
  <c r="AL58" i="2" s="1"/>
  <c r="AA58" i="2"/>
  <c r="AB58" i="2"/>
  <c r="AC58" i="2"/>
  <c r="AO58" i="2" s="1"/>
  <c r="AD58" i="2"/>
  <c r="AP58" i="2" s="1"/>
  <c r="AE58" i="2"/>
  <c r="AF58" i="2"/>
  <c r="AG58" i="2"/>
  <c r="AS58" i="2" s="1"/>
  <c r="AH58" i="2"/>
  <c r="AT58" i="2" s="1"/>
  <c r="AI57" i="2"/>
  <c r="Z57" i="2"/>
  <c r="AL57" i="2" s="1"/>
  <c r="AA57" i="2"/>
  <c r="AB57" i="2"/>
  <c r="AC57" i="2"/>
  <c r="AD57" i="2"/>
  <c r="AP57" i="2" s="1"/>
  <c r="AE57" i="2"/>
  <c r="AF57" i="2"/>
  <c r="AG57" i="2"/>
  <c r="AS57" i="2" s="1"/>
  <c r="AH57" i="2"/>
  <c r="AT57" i="2" s="1"/>
  <c r="AI56" i="2"/>
  <c r="Z56" i="2"/>
  <c r="AL56" i="2" s="1"/>
  <c r="AA56" i="2"/>
  <c r="AB56" i="2"/>
  <c r="AC56" i="2"/>
  <c r="AO56" i="2" s="1"/>
  <c r="AD56" i="2"/>
  <c r="AP56" i="2" s="1"/>
  <c r="AE56" i="2"/>
  <c r="AF56" i="2"/>
  <c r="AG56" i="2"/>
  <c r="AS56" i="2" s="1"/>
  <c r="AH56" i="2"/>
  <c r="AT56" i="2" s="1"/>
  <c r="AI55" i="2"/>
  <c r="Z55" i="2"/>
  <c r="AL55" i="2" s="1"/>
  <c r="AA55" i="2"/>
  <c r="AB55" i="2"/>
  <c r="AC55" i="2"/>
  <c r="AD55" i="2"/>
  <c r="AP55" i="2" s="1"/>
  <c r="AE55" i="2"/>
  <c r="AF55" i="2"/>
  <c r="AG55" i="2"/>
  <c r="AS55" i="2" s="1"/>
  <c r="AH55" i="2"/>
  <c r="AT55" i="2" s="1"/>
  <c r="AI54" i="2"/>
  <c r="Z54" i="2"/>
  <c r="AL54" i="2" s="1"/>
  <c r="AA54" i="2"/>
  <c r="AB54" i="2"/>
  <c r="AC54" i="2"/>
  <c r="AD54" i="2"/>
  <c r="AP54" i="2" s="1"/>
  <c r="AE54" i="2"/>
  <c r="AF54" i="2"/>
  <c r="AG54" i="2"/>
  <c r="AS54" i="2" s="1"/>
  <c r="AH54" i="2"/>
  <c r="AT54" i="2" s="1"/>
  <c r="AI53" i="2"/>
  <c r="Z53" i="2"/>
  <c r="AL53" i="2" s="1"/>
  <c r="AA53" i="2"/>
  <c r="AB53" i="2"/>
  <c r="AC53" i="2"/>
  <c r="AO53" i="2" s="1"/>
  <c r="AD53" i="2"/>
  <c r="AP53" i="2" s="1"/>
  <c r="AE53" i="2"/>
  <c r="AF53" i="2"/>
  <c r="AG53" i="2"/>
  <c r="AS53" i="2" s="1"/>
  <c r="AH53" i="2"/>
  <c r="AT53" i="2" s="1"/>
  <c r="AI52" i="2"/>
  <c r="Z52" i="2"/>
  <c r="AL52" i="2" s="1"/>
  <c r="AA52" i="2"/>
  <c r="AB52" i="2"/>
  <c r="AC52" i="2"/>
  <c r="AD52" i="2"/>
  <c r="AP52" i="2" s="1"/>
  <c r="AE52" i="2"/>
  <c r="AF52" i="2"/>
  <c r="AG52" i="2"/>
  <c r="AS52" i="2" s="1"/>
  <c r="AH52" i="2"/>
  <c r="AT52" i="2" s="1"/>
  <c r="AI51" i="2"/>
  <c r="Z51" i="2"/>
  <c r="AL51" i="2" s="1"/>
  <c r="AA51" i="2"/>
  <c r="AB51" i="2"/>
  <c r="AC51" i="2"/>
  <c r="AO51" i="2" s="1"/>
  <c r="AD51" i="2"/>
  <c r="AP51" i="2" s="1"/>
  <c r="AE51" i="2"/>
  <c r="AF51" i="2"/>
  <c r="AG51" i="2"/>
  <c r="AS51" i="2" s="1"/>
  <c r="AH51" i="2"/>
  <c r="AT51" i="2" s="1"/>
  <c r="AI50" i="2"/>
  <c r="Z50" i="2"/>
  <c r="AL50" i="2" s="1"/>
  <c r="AA50" i="2"/>
  <c r="AB50" i="2"/>
  <c r="AC50" i="2"/>
  <c r="AD50" i="2"/>
  <c r="AP50" i="2" s="1"/>
  <c r="AE50" i="2"/>
  <c r="AF50" i="2"/>
  <c r="AG50" i="2"/>
  <c r="AS50" i="2" s="1"/>
  <c r="AH50" i="2"/>
  <c r="AT50" i="2" s="1"/>
  <c r="AI49" i="2"/>
  <c r="AU49" i="2" s="1"/>
  <c r="Z49" i="2"/>
  <c r="AL49" i="2" s="1"/>
  <c r="AA49" i="2"/>
  <c r="AB49" i="2"/>
  <c r="AC49" i="2"/>
  <c r="AD49" i="2"/>
  <c r="AP49" i="2" s="1"/>
  <c r="AE49" i="2"/>
  <c r="AF49" i="2"/>
  <c r="AG49" i="2"/>
  <c r="AS49" i="2" s="1"/>
  <c r="AH49" i="2"/>
  <c r="AT49" i="2" s="1"/>
  <c r="AI48" i="2"/>
  <c r="Z48" i="2"/>
  <c r="AL48" i="2" s="1"/>
  <c r="AA48" i="2"/>
  <c r="AB48" i="2"/>
  <c r="AC48" i="2"/>
  <c r="AD48" i="2"/>
  <c r="AP48" i="2" s="1"/>
  <c r="AE48" i="2"/>
  <c r="AF48" i="2"/>
  <c r="AG48" i="2"/>
  <c r="AS48" i="2" s="1"/>
  <c r="AH48" i="2"/>
  <c r="AT48" i="2" s="1"/>
  <c r="AI47" i="2"/>
  <c r="Z47" i="2"/>
  <c r="AL47" i="2" s="1"/>
  <c r="AA47" i="2"/>
  <c r="AB47" i="2"/>
  <c r="AC47" i="2"/>
  <c r="AD47" i="2"/>
  <c r="AP47" i="2" s="1"/>
  <c r="AE47" i="2"/>
  <c r="AF47" i="2"/>
  <c r="AG47" i="2"/>
  <c r="AS47" i="2" s="1"/>
  <c r="AH47" i="2"/>
  <c r="AT47" i="2" s="1"/>
  <c r="AI46" i="2"/>
  <c r="Z46" i="2"/>
  <c r="AL46" i="2" s="1"/>
  <c r="AA46" i="2"/>
  <c r="AB46" i="2"/>
  <c r="AC46" i="2"/>
  <c r="AD46" i="2"/>
  <c r="AP46" i="2" s="1"/>
  <c r="AE46" i="2"/>
  <c r="AF46" i="2"/>
  <c r="AG46" i="2"/>
  <c r="AS46" i="2" s="1"/>
  <c r="AH46" i="2"/>
  <c r="AT46" i="2" s="1"/>
  <c r="AI45" i="2"/>
  <c r="Z45" i="2"/>
  <c r="AL45" i="2" s="1"/>
  <c r="AA45" i="2"/>
  <c r="AB45" i="2"/>
  <c r="AC45" i="2"/>
  <c r="AO45" i="2" s="1"/>
  <c r="AD45" i="2"/>
  <c r="AP45" i="2" s="1"/>
  <c r="AE45" i="2"/>
  <c r="AF45" i="2"/>
  <c r="AG45" i="2"/>
  <c r="AS45" i="2" s="1"/>
  <c r="AH45" i="2"/>
  <c r="AT45" i="2" s="1"/>
  <c r="AI44" i="2"/>
  <c r="Z44" i="2"/>
  <c r="AL44" i="2" s="1"/>
  <c r="AA44" i="2"/>
  <c r="AB44" i="2"/>
  <c r="AC44" i="2"/>
  <c r="AD44" i="2"/>
  <c r="AP44" i="2" s="1"/>
  <c r="AE44" i="2"/>
  <c r="AF44" i="2"/>
  <c r="AG44" i="2"/>
  <c r="AS44" i="2" s="1"/>
  <c r="AH44" i="2"/>
  <c r="AT44" i="2" s="1"/>
  <c r="AI43" i="2"/>
  <c r="Z43" i="2"/>
  <c r="AL43" i="2" s="1"/>
  <c r="AA43" i="2"/>
  <c r="AB43" i="2"/>
  <c r="AC43" i="2"/>
  <c r="AO43" i="2" s="1"/>
  <c r="AD43" i="2"/>
  <c r="AP43" i="2" s="1"/>
  <c r="AE43" i="2"/>
  <c r="AF43" i="2"/>
  <c r="AG43" i="2"/>
  <c r="AS43" i="2" s="1"/>
  <c r="AH43" i="2"/>
  <c r="AT43" i="2" s="1"/>
  <c r="AI42" i="2"/>
  <c r="Z42" i="2"/>
  <c r="AL42" i="2" s="1"/>
  <c r="AA42" i="2"/>
  <c r="AB42" i="2"/>
  <c r="AC42" i="2"/>
  <c r="AD42" i="2"/>
  <c r="AP42" i="2" s="1"/>
  <c r="AE42" i="2"/>
  <c r="AF42" i="2"/>
  <c r="AG42" i="2"/>
  <c r="AS42" i="2" s="1"/>
  <c r="AH42" i="2"/>
  <c r="AT42" i="2" s="1"/>
  <c r="AI41" i="2"/>
  <c r="Z41" i="2"/>
  <c r="AL41" i="2" s="1"/>
  <c r="AA41" i="2"/>
  <c r="AB41" i="2"/>
  <c r="AC41" i="2"/>
  <c r="AO41" i="2" s="1"/>
  <c r="AD41" i="2"/>
  <c r="AP41" i="2" s="1"/>
  <c r="AE41" i="2"/>
  <c r="AF41" i="2"/>
  <c r="AG41" i="2"/>
  <c r="AS41" i="2" s="1"/>
  <c r="AH41" i="2"/>
  <c r="AT41" i="2" s="1"/>
  <c r="AI40" i="2"/>
  <c r="Z40" i="2"/>
  <c r="AL40" i="2" s="1"/>
  <c r="AA40" i="2"/>
  <c r="AB40" i="2"/>
  <c r="AC40" i="2"/>
  <c r="AO40" i="2" s="1"/>
  <c r="AD40" i="2"/>
  <c r="AP40" i="2" s="1"/>
  <c r="AE40" i="2"/>
  <c r="AF40" i="2"/>
  <c r="AG40" i="2"/>
  <c r="AH40" i="2"/>
  <c r="AT40" i="2" s="1"/>
  <c r="AI39" i="2"/>
  <c r="Z39" i="2"/>
  <c r="AL39" i="2" s="1"/>
  <c r="AA39" i="2"/>
  <c r="AB39" i="2"/>
  <c r="AC39" i="2"/>
  <c r="AD39" i="2"/>
  <c r="AP39" i="2" s="1"/>
  <c r="AE39" i="2"/>
  <c r="AF39" i="2"/>
  <c r="AG39" i="2"/>
  <c r="AS39" i="2" s="1"/>
  <c r="AH39" i="2"/>
  <c r="AT39" i="2" s="1"/>
  <c r="BN16" i="2"/>
  <c r="BN17" i="2" s="1"/>
  <c r="BN18" i="2" s="1"/>
  <c r="BN19" i="2" s="1"/>
  <c r="BN20" i="2"/>
  <c r="BN21" i="2" s="1"/>
  <c r="BN22" i="2" s="1"/>
  <c r="BN23" i="2" s="1"/>
  <c r="BN24" i="2" s="1"/>
  <c r="BN25" i="2" s="1"/>
  <c r="BN26" i="2" s="1"/>
  <c r="BN27" i="2" s="1"/>
  <c r="BN28" i="2" s="1"/>
  <c r="BN29" i="2" s="1"/>
  <c r="BN30" i="2" s="1"/>
  <c r="BN31" i="2" s="1"/>
  <c r="BN32" i="2" s="1"/>
  <c r="BN33" i="2" s="1"/>
  <c r="BN34" i="2" s="1"/>
  <c r="BN35" i="2" s="1"/>
  <c r="BN36" i="2" s="1"/>
  <c r="BN37" i="2" s="1"/>
  <c r="BN38" i="2" s="1"/>
  <c r="AI38" i="2"/>
  <c r="Z38" i="2"/>
  <c r="AA38" i="2"/>
  <c r="AB38" i="2"/>
  <c r="AC38" i="2"/>
  <c r="AD38" i="2"/>
  <c r="AE38" i="2"/>
  <c r="AF38" i="2"/>
  <c r="AG38" i="2"/>
  <c r="AH38" i="2"/>
  <c r="AT38" i="2" s="1"/>
  <c r="AR38" i="2"/>
  <c r="AN38" i="2"/>
  <c r="AI37" i="2"/>
  <c r="Z37" i="2"/>
  <c r="AA37" i="2"/>
  <c r="AB37" i="2"/>
  <c r="AC37" i="2"/>
  <c r="AD37" i="2"/>
  <c r="AE37" i="2"/>
  <c r="AF37" i="2"/>
  <c r="AG37" i="2"/>
  <c r="AH37" i="2"/>
  <c r="AT37" i="2" s="1"/>
  <c r="AR37" i="2"/>
  <c r="AN37" i="2"/>
  <c r="AI36" i="2"/>
  <c r="Z36" i="2"/>
  <c r="AA36" i="2"/>
  <c r="AB36" i="2"/>
  <c r="AC36" i="2"/>
  <c r="AD36" i="2"/>
  <c r="AE36" i="2"/>
  <c r="AF36" i="2"/>
  <c r="AG36" i="2"/>
  <c r="AH36" i="2"/>
  <c r="AT36" i="2" s="1"/>
  <c r="AR36" i="2"/>
  <c r="AN36" i="2"/>
  <c r="AI35" i="2"/>
  <c r="Z35" i="2"/>
  <c r="AA35" i="2"/>
  <c r="AB35" i="2"/>
  <c r="AC35" i="2"/>
  <c r="AD35" i="2"/>
  <c r="AE35" i="2"/>
  <c r="AF35" i="2"/>
  <c r="AG35" i="2"/>
  <c r="AH35" i="2"/>
  <c r="AT35" i="2" s="1"/>
  <c r="AR35" i="2"/>
  <c r="AN35" i="2"/>
  <c r="AI34" i="2"/>
  <c r="Z34" i="2"/>
  <c r="AA34" i="2"/>
  <c r="AB34" i="2"/>
  <c r="AC34" i="2"/>
  <c r="AD34" i="2"/>
  <c r="AE34" i="2"/>
  <c r="AF34" i="2"/>
  <c r="AG34" i="2"/>
  <c r="AH34" i="2"/>
  <c r="AT34" i="2" s="1"/>
  <c r="AR34" i="2"/>
  <c r="AN34" i="2"/>
  <c r="AI33" i="2"/>
  <c r="Z33" i="2"/>
  <c r="AA33" i="2"/>
  <c r="AB33" i="2"/>
  <c r="AC33" i="2"/>
  <c r="AD33" i="2"/>
  <c r="AE33" i="2"/>
  <c r="AF33" i="2"/>
  <c r="AG33" i="2"/>
  <c r="AH33" i="2"/>
  <c r="AT33" i="2" s="1"/>
  <c r="AR33" i="2"/>
  <c r="AN33" i="2"/>
  <c r="AI32" i="2"/>
  <c r="Z32" i="2"/>
  <c r="AA32" i="2"/>
  <c r="AB32" i="2"/>
  <c r="AC32" i="2"/>
  <c r="AD32" i="2"/>
  <c r="AE32" i="2"/>
  <c r="AF32" i="2"/>
  <c r="AG32" i="2"/>
  <c r="AH32" i="2"/>
  <c r="AT32" i="2" s="1"/>
  <c r="AR32" i="2"/>
  <c r="AN32" i="2"/>
  <c r="AI31" i="2"/>
  <c r="Z31" i="2"/>
  <c r="AA31" i="2"/>
  <c r="AB31" i="2"/>
  <c r="AC31" i="2"/>
  <c r="AD31" i="2"/>
  <c r="AE31" i="2"/>
  <c r="AF31" i="2"/>
  <c r="AG31" i="2"/>
  <c r="AH31" i="2"/>
  <c r="AT31" i="2" s="1"/>
  <c r="AR31" i="2"/>
  <c r="AN31" i="2"/>
  <c r="AI30" i="2"/>
  <c r="Z30" i="2"/>
  <c r="AA30" i="2"/>
  <c r="AB30" i="2"/>
  <c r="AC30" i="2"/>
  <c r="AD30" i="2"/>
  <c r="AE30" i="2"/>
  <c r="AF30" i="2"/>
  <c r="AG30" i="2"/>
  <c r="AH30" i="2"/>
  <c r="AT30" i="2" s="1"/>
  <c r="AR30" i="2"/>
  <c r="AN30" i="2"/>
  <c r="AI29" i="2"/>
  <c r="Z29" i="2"/>
  <c r="AA29" i="2"/>
  <c r="AB29" i="2"/>
  <c r="AC29" i="2"/>
  <c r="AD29" i="2"/>
  <c r="AE29" i="2"/>
  <c r="AF29" i="2"/>
  <c r="AG29" i="2"/>
  <c r="AH29" i="2"/>
  <c r="AT29" i="2" s="1"/>
  <c r="AR29" i="2"/>
  <c r="AN29" i="2"/>
  <c r="AI28" i="2"/>
  <c r="Z28" i="2"/>
  <c r="AA28" i="2"/>
  <c r="AB28" i="2"/>
  <c r="AC28" i="2"/>
  <c r="AD28" i="2"/>
  <c r="AE28" i="2"/>
  <c r="AF28" i="2"/>
  <c r="AG28" i="2"/>
  <c r="AH28" i="2"/>
  <c r="AT28" i="2" s="1"/>
  <c r="AR28" i="2"/>
  <c r="AN28" i="2"/>
  <c r="AI27" i="2"/>
  <c r="Z27" i="2"/>
  <c r="AA27" i="2"/>
  <c r="AB27" i="2"/>
  <c r="AC27" i="2"/>
  <c r="AD27" i="2"/>
  <c r="AE27" i="2"/>
  <c r="AF27" i="2"/>
  <c r="AG27" i="2"/>
  <c r="AH27" i="2"/>
  <c r="AT27" i="2" s="1"/>
  <c r="AR27" i="2"/>
  <c r="AN27" i="2"/>
  <c r="AI26" i="2"/>
  <c r="Z26" i="2"/>
  <c r="AA26" i="2"/>
  <c r="AB26" i="2"/>
  <c r="AC26" i="2"/>
  <c r="AD26" i="2"/>
  <c r="AE26" i="2"/>
  <c r="AF26" i="2"/>
  <c r="AG26" i="2"/>
  <c r="AH26" i="2"/>
  <c r="AT26" i="2" s="1"/>
  <c r="AR26" i="2"/>
  <c r="AN26" i="2"/>
  <c r="AI25" i="2"/>
  <c r="Z25" i="2"/>
  <c r="AA25" i="2"/>
  <c r="AB25" i="2"/>
  <c r="AC25" i="2"/>
  <c r="AD25" i="2"/>
  <c r="AE25" i="2"/>
  <c r="AF25" i="2"/>
  <c r="AG25" i="2"/>
  <c r="AH25" i="2"/>
  <c r="AT25" i="2" s="1"/>
  <c r="AR25" i="2"/>
  <c r="AN25" i="2"/>
  <c r="AI24" i="2"/>
  <c r="Z24" i="2"/>
  <c r="AA24" i="2"/>
  <c r="AB24" i="2"/>
  <c r="AC24" i="2"/>
  <c r="AD24" i="2"/>
  <c r="AE24" i="2"/>
  <c r="AF24" i="2"/>
  <c r="AG24" i="2"/>
  <c r="AH24" i="2"/>
  <c r="AT24" i="2" s="1"/>
  <c r="AR24" i="2"/>
  <c r="AN24" i="2"/>
  <c r="AI23" i="2"/>
  <c r="Z23" i="2"/>
  <c r="AA23" i="2"/>
  <c r="AB23" i="2"/>
  <c r="AC23" i="2"/>
  <c r="AD23" i="2"/>
  <c r="AE23" i="2"/>
  <c r="AF23" i="2"/>
  <c r="AG23" i="2"/>
  <c r="AH23" i="2"/>
  <c r="AT23" i="2" s="1"/>
  <c r="AR23" i="2"/>
  <c r="AN23" i="2"/>
  <c r="AI22" i="2"/>
  <c r="Z22" i="2"/>
  <c r="AA22" i="2"/>
  <c r="AB22" i="2"/>
  <c r="AC22" i="2"/>
  <c r="AD22" i="2"/>
  <c r="AE22" i="2"/>
  <c r="AF22" i="2"/>
  <c r="AG22" i="2"/>
  <c r="AH22" i="2"/>
  <c r="AT22" i="2" s="1"/>
  <c r="AR22" i="2"/>
  <c r="AN22" i="2"/>
  <c r="AI21" i="2"/>
  <c r="Z21" i="2"/>
  <c r="AA21" i="2"/>
  <c r="AB21" i="2"/>
  <c r="AC21" i="2"/>
  <c r="AD21" i="2"/>
  <c r="AE21" i="2"/>
  <c r="AF21" i="2"/>
  <c r="AG21" i="2"/>
  <c r="AH21" i="2"/>
  <c r="AT21" i="2" s="1"/>
  <c r="AR21" i="2"/>
  <c r="AN21" i="2"/>
  <c r="AI20" i="2"/>
  <c r="Z20" i="2"/>
  <c r="AA20" i="2"/>
  <c r="AB20" i="2"/>
  <c r="AC20" i="2"/>
  <c r="AD20" i="2"/>
  <c r="AE20" i="2"/>
  <c r="AF20" i="2"/>
  <c r="AG20" i="2"/>
  <c r="AH20" i="2"/>
  <c r="AT20" i="2" s="1"/>
  <c r="AR20" i="2"/>
  <c r="AN20" i="2"/>
  <c r="AI19" i="2"/>
  <c r="Z19" i="2"/>
  <c r="AA19" i="2"/>
  <c r="AB19" i="2"/>
  <c r="AC19" i="2"/>
  <c r="AD19" i="2"/>
  <c r="AE19" i="2"/>
  <c r="AF19" i="2"/>
  <c r="AG19" i="2"/>
  <c r="AH19" i="2"/>
  <c r="AT19" i="2" s="1"/>
  <c r="AR19" i="2"/>
  <c r="AN19" i="2"/>
  <c r="AI18" i="2"/>
  <c r="Z18" i="2"/>
  <c r="AA18" i="2"/>
  <c r="AB18" i="2"/>
  <c r="AC18" i="2"/>
  <c r="AD18" i="2"/>
  <c r="AE18" i="2"/>
  <c r="AF18" i="2"/>
  <c r="AG18" i="2"/>
  <c r="AH18" i="2"/>
  <c r="AT18" i="2" s="1"/>
  <c r="AR18" i="2"/>
  <c r="AN18" i="2"/>
  <c r="AI17" i="2"/>
  <c r="Z17" i="2"/>
  <c r="AA17" i="2"/>
  <c r="AB17" i="2"/>
  <c r="AC17" i="2"/>
  <c r="AD17" i="2"/>
  <c r="AE17" i="2"/>
  <c r="AF17" i="2"/>
  <c r="AG17" i="2"/>
  <c r="AH17" i="2"/>
  <c r="AT17" i="2" s="1"/>
  <c r="AR17" i="2"/>
  <c r="AN17" i="2"/>
  <c r="AI16" i="2"/>
  <c r="Z16" i="2"/>
  <c r="AA16" i="2"/>
  <c r="AB16" i="2"/>
  <c r="AC16" i="2"/>
  <c r="AD16" i="2"/>
  <c r="AE16" i="2"/>
  <c r="AF16" i="2"/>
  <c r="AG16" i="2"/>
  <c r="AH16" i="2"/>
  <c r="AT16" i="2" s="1"/>
  <c r="AR16" i="2"/>
  <c r="AN16" i="2"/>
  <c r="AT15" i="2"/>
  <c r="AP15" i="2"/>
  <c r="U500" i="2"/>
  <c r="T499" i="2"/>
  <c r="S499" i="2"/>
  <c r="R499" i="2"/>
  <c r="U499" i="2"/>
  <c r="V499" i="2"/>
  <c r="W499" i="2"/>
  <c r="R500" i="2"/>
  <c r="S500" i="2"/>
  <c r="T500" i="2"/>
  <c r="V500" i="2"/>
  <c r="W500" i="2"/>
  <c r="R501" i="2"/>
  <c r="S501" i="2"/>
  <c r="T501" i="2"/>
  <c r="U501" i="2"/>
  <c r="V501" i="2"/>
  <c r="W501" i="2"/>
  <c r="R502" i="2"/>
  <c r="S502" i="2"/>
  <c r="T502" i="2"/>
  <c r="U502" i="2"/>
  <c r="V502" i="2"/>
  <c r="W502" i="2"/>
  <c r="R503" i="2"/>
  <c r="S503" i="2"/>
  <c r="T503" i="2"/>
  <c r="U503" i="2"/>
  <c r="V503" i="2"/>
  <c r="W503" i="2"/>
  <c r="R504" i="2"/>
  <c r="S504" i="2"/>
  <c r="T504" i="2"/>
  <c r="U504" i="2"/>
  <c r="V504" i="2"/>
  <c r="W504" i="2"/>
  <c r="R505" i="2"/>
  <c r="S505" i="2"/>
  <c r="T505" i="2"/>
  <c r="U505" i="2"/>
  <c r="V505" i="2"/>
  <c r="W505" i="2"/>
  <c r="R506" i="2"/>
  <c r="S506" i="2"/>
  <c r="T506" i="2"/>
  <c r="U506" i="2"/>
  <c r="V506" i="2"/>
  <c r="W506" i="2"/>
  <c r="R507" i="2"/>
  <c r="S507" i="2"/>
  <c r="T507" i="2"/>
  <c r="U507" i="2"/>
  <c r="V507" i="2"/>
  <c r="W507" i="2"/>
  <c r="R508" i="2"/>
  <c r="S508" i="2"/>
  <c r="T508" i="2"/>
  <c r="U508" i="2"/>
  <c r="V508" i="2"/>
  <c r="W508" i="2"/>
  <c r="R509" i="2"/>
  <c r="S509" i="2"/>
  <c r="T509" i="2"/>
  <c r="U509" i="2"/>
  <c r="V509" i="2"/>
  <c r="W509" i="2"/>
  <c r="R510" i="2"/>
  <c r="S510" i="2"/>
  <c r="T510" i="2"/>
  <c r="U510" i="2"/>
  <c r="V510" i="2"/>
  <c r="W510" i="2"/>
  <c r="R511" i="2"/>
  <c r="S511" i="2"/>
  <c r="T511" i="2"/>
  <c r="U511" i="2"/>
  <c r="V511" i="2"/>
  <c r="W511" i="2"/>
  <c r="R512" i="2"/>
  <c r="S512" i="2"/>
  <c r="T512" i="2"/>
  <c r="U512" i="2"/>
  <c r="V512" i="2"/>
  <c r="W512" i="2"/>
  <c r="R513" i="2"/>
  <c r="S513" i="2"/>
  <c r="T513" i="2"/>
  <c r="U513" i="2"/>
  <c r="V513" i="2"/>
  <c r="W513" i="2"/>
  <c r="R514" i="2"/>
  <c r="S514" i="2"/>
  <c r="T514" i="2"/>
  <c r="U514" i="2"/>
  <c r="V514" i="2"/>
  <c r="W514" i="2"/>
  <c r="R515" i="2"/>
  <c r="S515" i="2"/>
  <c r="T515" i="2"/>
  <c r="U515" i="2"/>
  <c r="V515" i="2"/>
  <c r="W515" i="2"/>
  <c r="R516" i="2"/>
  <c r="S516" i="2"/>
  <c r="T516" i="2"/>
  <c r="U516" i="2"/>
  <c r="V516" i="2"/>
  <c r="W516" i="2"/>
  <c r="R517" i="2"/>
  <c r="S517" i="2"/>
  <c r="T517" i="2"/>
  <c r="U517" i="2"/>
  <c r="V517" i="2"/>
  <c r="W517" i="2"/>
  <c r="R518" i="2"/>
  <c r="S518" i="2"/>
  <c r="T518" i="2"/>
  <c r="U518" i="2"/>
  <c r="V518" i="2"/>
  <c r="W518" i="2"/>
  <c r="R519" i="2"/>
  <c r="S519" i="2"/>
  <c r="T519" i="2"/>
  <c r="U519" i="2"/>
  <c r="V519" i="2"/>
  <c r="W519" i="2"/>
  <c r="R520" i="2"/>
  <c r="S520" i="2"/>
  <c r="T520" i="2"/>
  <c r="U520" i="2"/>
  <c r="V520" i="2"/>
  <c r="W520" i="2"/>
  <c r="R521" i="2"/>
  <c r="S521" i="2"/>
  <c r="T521" i="2"/>
  <c r="U521" i="2"/>
  <c r="V521" i="2"/>
  <c r="W521" i="2"/>
  <c r="R522" i="2"/>
  <c r="S522" i="2"/>
  <c r="T522" i="2"/>
  <c r="U522" i="2"/>
  <c r="V522" i="2"/>
  <c r="W522" i="2"/>
  <c r="R523" i="2"/>
  <c r="S523" i="2"/>
  <c r="T523" i="2"/>
  <c r="U523" i="2"/>
  <c r="V523" i="2"/>
  <c r="W523" i="2"/>
  <c r="R524" i="2"/>
  <c r="S524" i="2"/>
  <c r="T524" i="2"/>
  <c r="U524" i="2"/>
  <c r="V524" i="2"/>
  <c r="W524" i="2"/>
  <c r="R525" i="2"/>
  <c r="S525" i="2"/>
  <c r="T525" i="2"/>
  <c r="U525" i="2"/>
  <c r="V525" i="2"/>
  <c r="W525" i="2"/>
  <c r="R526" i="2"/>
  <c r="S526" i="2"/>
  <c r="T526" i="2"/>
  <c r="U526" i="2"/>
  <c r="V526" i="2"/>
  <c r="W526" i="2"/>
  <c r="R527" i="2"/>
  <c r="S527" i="2"/>
  <c r="T527" i="2"/>
  <c r="U527" i="2"/>
  <c r="V527" i="2"/>
  <c r="W527" i="2"/>
  <c r="R528" i="2"/>
  <c r="S528" i="2"/>
  <c r="T528" i="2"/>
  <c r="U528" i="2"/>
  <c r="V528" i="2"/>
  <c r="W528" i="2"/>
  <c r="R529" i="2"/>
  <c r="S529" i="2"/>
  <c r="T529" i="2"/>
  <c r="U529" i="2"/>
  <c r="V529" i="2"/>
  <c r="W529" i="2"/>
  <c r="R530" i="2"/>
  <c r="S530" i="2"/>
  <c r="T530" i="2"/>
  <c r="U530" i="2"/>
  <c r="V530" i="2"/>
  <c r="W530" i="2"/>
  <c r="R531" i="2"/>
  <c r="S531" i="2"/>
  <c r="T531" i="2"/>
  <c r="U531" i="2"/>
  <c r="V531" i="2"/>
  <c r="W531" i="2"/>
  <c r="R532" i="2"/>
  <c r="S532" i="2"/>
  <c r="T532" i="2"/>
  <c r="U532" i="2"/>
  <c r="V532" i="2"/>
  <c r="W532" i="2"/>
  <c r="R533" i="2"/>
  <c r="S533" i="2"/>
  <c r="T533" i="2"/>
  <c r="U533" i="2"/>
  <c r="V533" i="2"/>
  <c r="W533" i="2"/>
  <c r="R534" i="2"/>
  <c r="S534" i="2"/>
  <c r="T534" i="2"/>
  <c r="U534" i="2"/>
  <c r="V534" i="2"/>
  <c r="W534" i="2"/>
  <c r="R535" i="2"/>
  <c r="S535" i="2"/>
  <c r="T535" i="2"/>
  <c r="U535" i="2"/>
  <c r="V535" i="2"/>
  <c r="W535" i="2"/>
  <c r="R536" i="2"/>
  <c r="S536" i="2"/>
  <c r="T536" i="2"/>
  <c r="U536" i="2"/>
  <c r="V536" i="2"/>
  <c r="W536" i="2"/>
  <c r="R537" i="2"/>
  <c r="S537" i="2"/>
  <c r="T537" i="2"/>
  <c r="U537" i="2"/>
  <c r="V537" i="2"/>
  <c r="W537" i="2"/>
  <c r="R538" i="2"/>
  <c r="S538" i="2"/>
  <c r="T538" i="2"/>
  <c r="U538" i="2"/>
  <c r="V538" i="2"/>
  <c r="W538" i="2"/>
  <c r="R539" i="2"/>
  <c r="S539" i="2"/>
  <c r="T539" i="2"/>
  <c r="U539" i="2"/>
  <c r="V539" i="2"/>
  <c r="W539" i="2"/>
  <c r="R540" i="2"/>
  <c r="S540" i="2"/>
  <c r="T540" i="2"/>
  <c r="U540" i="2"/>
  <c r="V540" i="2"/>
  <c r="W540" i="2"/>
  <c r="R541" i="2"/>
  <c r="S541" i="2"/>
  <c r="T541" i="2"/>
  <c r="U541" i="2"/>
  <c r="V541" i="2"/>
  <c r="W541" i="2"/>
  <c r="R542" i="2"/>
  <c r="S542" i="2"/>
  <c r="T542" i="2"/>
  <c r="U542" i="2"/>
  <c r="V542" i="2"/>
  <c r="W542" i="2"/>
  <c r="R543" i="2"/>
  <c r="S543" i="2"/>
  <c r="T543" i="2"/>
  <c r="U543" i="2"/>
  <c r="V543" i="2"/>
  <c r="W543" i="2"/>
  <c r="R544" i="2"/>
  <c r="S544" i="2"/>
  <c r="T544" i="2"/>
  <c r="U544" i="2"/>
  <c r="V544" i="2"/>
  <c r="W544" i="2"/>
  <c r="R545" i="2"/>
  <c r="S545" i="2"/>
  <c r="T545" i="2"/>
  <c r="U545" i="2"/>
  <c r="V545" i="2"/>
  <c r="W545" i="2"/>
  <c r="R546" i="2"/>
  <c r="S546" i="2"/>
  <c r="T546" i="2"/>
  <c r="U546" i="2"/>
  <c r="V546" i="2"/>
  <c r="W546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498" i="2"/>
  <c r="N224" i="2"/>
  <c r="O4" i="2"/>
  <c r="W498" i="2"/>
  <c r="V498" i="2"/>
  <c r="U498" i="2"/>
  <c r="T498" i="2"/>
  <c r="S498" i="2"/>
  <c r="R498" i="2"/>
  <c r="Q498" i="2"/>
  <c r="P498" i="2"/>
  <c r="O498" i="2"/>
  <c r="W497" i="2"/>
  <c r="V497" i="2"/>
  <c r="U497" i="2"/>
  <c r="T497" i="2"/>
  <c r="S497" i="2"/>
  <c r="R497" i="2"/>
  <c r="Q497" i="2"/>
  <c r="P497" i="2"/>
  <c r="O497" i="2"/>
  <c r="N497" i="2"/>
  <c r="W496" i="2"/>
  <c r="V496" i="2"/>
  <c r="U496" i="2"/>
  <c r="T496" i="2"/>
  <c r="S496" i="2"/>
  <c r="R496" i="2"/>
  <c r="Q496" i="2"/>
  <c r="P496" i="2"/>
  <c r="O496" i="2"/>
  <c r="N496" i="2"/>
  <c r="W495" i="2"/>
  <c r="V495" i="2"/>
  <c r="U495" i="2"/>
  <c r="T495" i="2"/>
  <c r="S495" i="2"/>
  <c r="R495" i="2"/>
  <c r="Q495" i="2"/>
  <c r="P495" i="2"/>
  <c r="O495" i="2"/>
  <c r="N495" i="2"/>
  <c r="W494" i="2"/>
  <c r="V494" i="2"/>
  <c r="U494" i="2"/>
  <c r="T494" i="2"/>
  <c r="S494" i="2"/>
  <c r="R494" i="2"/>
  <c r="Q494" i="2"/>
  <c r="P494" i="2"/>
  <c r="O494" i="2"/>
  <c r="N494" i="2"/>
  <c r="W493" i="2"/>
  <c r="V493" i="2"/>
  <c r="U493" i="2"/>
  <c r="T493" i="2"/>
  <c r="S493" i="2"/>
  <c r="R493" i="2"/>
  <c r="Q493" i="2"/>
  <c r="P493" i="2"/>
  <c r="O493" i="2"/>
  <c r="N493" i="2"/>
  <c r="W492" i="2"/>
  <c r="V492" i="2"/>
  <c r="U492" i="2"/>
  <c r="T492" i="2"/>
  <c r="S492" i="2"/>
  <c r="R492" i="2"/>
  <c r="Q492" i="2"/>
  <c r="P492" i="2"/>
  <c r="O492" i="2"/>
  <c r="N492" i="2"/>
  <c r="W491" i="2"/>
  <c r="V491" i="2"/>
  <c r="U491" i="2"/>
  <c r="T491" i="2"/>
  <c r="S491" i="2"/>
  <c r="R491" i="2"/>
  <c r="Q491" i="2"/>
  <c r="P491" i="2"/>
  <c r="O491" i="2"/>
  <c r="N491" i="2"/>
  <c r="W490" i="2"/>
  <c r="V490" i="2"/>
  <c r="U490" i="2"/>
  <c r="T490" i="2"/>
  <c r="S490" i="2"/>
  <c r="R490" i="2"/>
  <c r="Q490" i="2"/>
  <c r="P490" i="2"/>
  <c r="O490" i="2"/>
  <c r="N490" i="2"/>
  <c r="W489" i="2"/>
  <c r="V489" i="2"/>
  <c r="U489" i="2"/>
  <c r="T489" i="2"/>
  <c r="S489" i="2"/>
  <c r="R489" i="2"/>
  <c r="Q489" i="2"/>
  <c r="P489" i="2"/>
  <c r="O489" i="2"/>
  <c r="N489" i="2"/>
  <c r="W488" i="2"/>
  <c r="V488" i="2"/>
  <c r="U488" i="2"/>
  <c r="T488" i="2"/>
  <c r="S488" i="2"/>
  <c r="R488" i="2"/>
  <c r="Q488" i="2"/>
  <c r="P488" i="2"/>
  <c r="O488" i="2"/>
  <c r="N488" i="2"/>
  <c r="W487" i="2"/>
  <c r="V487" i="2"/>
  <c r="U487" i="2"/>
  <c r="T487" i="2"/>
  <c r="S487" i="2"/>
  <c r="R487" i="2"/>
  <c r="Q487" i="2"/>
  <c r="P487" i="2"/>
  <c r="O487" i="2"/>
  <c r="N487" i="2"/>
  <c r="W486" i="2"/>
  <c r="V486" i="2"/>
  <c r="U486" i="2"/>
  <c r="T486" i="2"/>
  <c r="S486" i="2"/>
  <c r="R486" i="2"/>
  <c r="Q486" i="2"/>
  <c r="P486" i="2"/>
  <c r="O486" i="2"/>
  <c r="N486" i="2"/>
  <c r="W485" i="2"/>
  <c r="V485" i="2"/>
  <c r="U485" i="2"/>
  <c r="T485" i="2"/>
  <c r="S485" i="2"/>
  <c r="R485" i="2"/>
  <c r="Q485" i="2"/>
  <c r="P485" i="2"/>
  <c r="O485" i="2"/>
  <c r="N485" i="2"/>
  <c r="W484" i="2"/>
  <c r="V484" i="2"/>
  <c r="U484" i="2"/>
  <c r="T484" i="2"/>
  <c r="S484" i="2"/>
  <c r="R484" i="2"/>
  <c r="Q484" i="2"/>
  <c r="P484" i="2"/>
  <c r="O484" i="2"/>
  <c r="N484" i="2"/>
  <c r="W483" i="2"/>
  <c r="V483" i="2"/>
  <c r="U483" i="2"/>
  <c r="T483" i="2"/>
  <c r="S483" i="2"/>
  <c r="R483" i="2"/>
  <c r="Q483" i="2"/>
  <c r="P483" i="2"/>
  <c r="O483" i="2"/>
  <c r="N483" i="2"/>
  <c r="W482" i="2"/>
  <c r="V482" i="2"/>
  <c r="U482" i="2"/>
  <c r="T482" i="2"/>
  <c r="S482" i="2"/>
  <c r="R482" i="2"/>
  <c r="Q482" i="2"/>
  <c r="P482" i="2"/>
  <c r="O482" i="2"/>
  <c r="N482" i="2"/>
  <c r="W481" i="2"/>
  <c r="V481" i="2"/>
  <c r="U481" i="2"/>
  <c r="T481" i="2"/>
  <c r="S481" i="2"/>
  <c r="R481" i="2"/>
  <c r="Q481" i="2"/>
  <c r="P481" i="2"/>
  <c r="O481" i="2"/>
  <c r="N481" i="2"/>
  <c r="W480" i="2"/>
  <c r="V480" i="2"/>
  <c r="U480" i="2"/>
  <c r="T480" i="2"/>
  <c r="S480" i="2"/>
  <c r="R480" i="2"/>
  <c r="Q480" i="2"/>
  <c r="P480" i="2"/>
  <c r="O480" i="2"/>
  <c r="N480" i="2"/>
  <c r="W479" i="2"/>
  <c r="V479" i="2"/>
  <c r="U479" i="2"/>
  <c r="T479" i="2"/>
  <c r="S479" i="2"/>
  <c r="R479" i="2"/>
  <c r="Q479" i="2"/>
  <c r="P479" i="2"/>
  <c r="O479" i="2"/>
  <c r="N479" i="2"/>
  <c r="W478" i="2"/>
  <c r="V478" i="2"/>
  <c r="U478" i="2"/>
  <c r="T478" i="2"/>
  <c r="S478" i="2"/>
  <c r="R478" i="2"/>
  <c r="Q478" i="2"/>
  <c r="P478" i="2"/>
  <c r="O478" i="2"/>
  <c r="N478" i="2"/>
  <c r="W477" i="2"/>
  <c r="V477" i="2"/>
  <c r="U477" i="2"/>
  <c r="T477" i="2"/>
  <c r="S477" i="2"/>
  <c r="R477" i="2"/>
  <c r="Q477" i="2"/>
  <c r="P477" i="2"/>
  <c r="O477" i="2"/>
  <c r="N477" i="2"/>
  <c r="W476" i="2"/>
  <c r="V476" i="2"/>
  <c r="U476" i="2"/>
  <c r="T476" i="2"/>
  <c r="S476" i="2"/>
  <c r="R476" i="2"/>
  <c r="Q476" i="2"/>
  <c r="P476" i="2"/>
  <c r="O476" i="2"/>
  <c r="N476" i="2"/>
  <c r="W475" i="2"/>
  <c r="V475" i="2"/>
  <c r="U475" i="2"/>
  <c r="T475" i="2"/>
  <c r="S475" i="2"/>
  <c r="R475" i="2"/>
  <c r="Q475" i="2"/>
  <c r="P475" i="2"/>
  <c r="O475" i="2"/>
  <c r="N475" i="2"/>
  <c r="W474" i="2"/>
  <c r="V474" i="2"/>
  <c r="U474" i="2"/>
  <c r="T474" i="2"/>
  <c r="S474" i="2"/>
  <c r="R474" i="2"/>
  <c r="Q474" i="2"/>
  <c r="P474" i="2"/>
  <c r="O474" i="2"/>
  <c r="N474" i="2"/>
  <c r="W473" i="2"/>
  <c r="V473" i="2"/>
  <c r="U473" i="2"/>
  <c r="T473" i="2"/>
  <c r="S473" i="2"/>
  <c r="R473" i="2"/>
  <c r="Q473" i="2"/>
  <c r="P473" i="2"/>
  <c r="O473" i="2"/>
  <c r="N473" i="2"/>
  <c r="W472" i="2"/>
  <c r="V472" i="2"/>
  <c r="U472" i="2"/>
  <c r="T472" i="2"/>
  <c r="S472" i="2"/>
  <c r="R472" i="2"/>
  <c r="Q472" i="2"/>
  <c r="P472" i="2"/>
  <c r="O472" i="2"/>
  <c r="N472" i="2"/>
  <c r="W471" i="2"/>
  <c r="V471" i="2"/>
  <c r="U471" i="2"/>
  <c r="T471" i="2"/>
  <c r="S471" i="2"/>
  <c r="R471" i="2"/>
  <c r="Q471" i="2"/>
  <c r="P471" i="2"/>
  <c r="O471" i="2"/>
  <c r="N471" i="2"/>
  <c r="W470" i="2"/>
  <c r="V470" i="2"/>
  <c r="U470" i="2"/>
  <c r="T470" i="2"/>
  <c r="S470" i="2"/>
  <c r="R470" i="2"/>
  <c r="Q470" i="2"/>
  <c r="P470" i="2"/>
  <c r="O470" i="2"/>
  <c r="N470" i="2"/>
  <c r="W469" i="2"/>
  <c r="V469" i="2"/>
  <c r="U469" i="2"/>
  <c r="T469" i="2"/>
  <c r="S469" i="2"/>
  <c r="R469" i="2"/>
  <c r="Q469" i="2"/>
  <c r="P469" i="2"/>
  <c r="O469" i="2"/>
  <c r="N469" i="2"/>
  <c r="W468" i="2"/>
  <c r="V468" i="2"/>
  <c r="U468" i="2"/>
  <c r="T468" i="2"/>
  <c r="S468" i="2"/>
  <c r="R468" i="2"/>
  <c r="Q468" i="2"/>
  <c r="P468" i="2"/>
  <c r="O468" i="2"/>
  <c r="N468" i="2"/>
  <c r="W467" i="2"/>
  <c r="V467" i="2"/>
  <c r="U467" i="2"/>
  <c r="T467" i="2"/>
  <c r="S467" i="2"/>
  <c r="R467" i="2"/>
  <c r="Q467" i="2"/>
  <c r="P467" i="2"/>
  <c r="O467" i="2"/>
  <c r="N467" i="2"/>
  <c r="W466" i="2"/>
  <c r="V466" i="2"/>
  <c r="U466" i="2"/>
  <c r="T466" i="2"/>
  <c r="S466" i="2"/>
  <c r="R466" i="2"/>
  <c r="Q466" i="2"/>
  <c r="P466" i="2"/>
  <c r="O466" i="2"/>
  <c r="N466" i="2"/>
  <c r="W465" i="2"/>
  <c r="V465" i="2"/>
  <c r="U465" i="2"/>
  <c r="T465" i="2"/>
  <c r="S465" i="2"/>
  <c r="R465" i="2"/>
  <c r="Q465" i="2"/>
  <c r="P465" i="2"/>
  <c r="O465" i="2"/>
  <c r="N465" i="2"/>
  <c r="W464" i="2"/>
  <c r="V464" i="2"/>
  <c r="U464" i="2"/>
  <c r="T464" i="2"/>
  <c r="S464" i="2"/>
  <c r="R464" i="2"/>
  <c r="Q464" i="2"/>
  <c r="P464" i="2"/>
  <c r="O464" i="2"/>
  <c r="N464" i="2"/>
  <c r="W463" i="2"/>
  <c r="V463" i="2"/>
  <c r="U463" i="2"/>
  <c r="T463" i="2"/>
  <c r="S463" i="2"/>
  <c r="R463" i="2"/>
  <c r="Q463" i="2"/>
  <c r="P463" i="2"/>
  <c r="O463" i="2"/>
  <c r="N463" i="2"/>
  <c r="W462" i="2"/>
  <c r="V462" i="2"/>
  <c r="U462" i="2"/>
  <c r="T462" i="2"/>
  <c r="S462" i="2"/>
  <c r="R462" i="2"/>
  <c r="Q462" i="2"/>
  <c r="P462" i="2"/>
  <c r="O462" i="2"/>
  <c r="N462" i="2"/>
  <c r="W461" i="2"/>
  <c r="V461" i="2"/>
  <c r="U461" i="2"/>
  <c r="T461" i="2"/>
  <c r="S461" i="2"/>
  <c r="R461" i="2"/>
  <c r="Q461" i="2"/>
  <c r="P461" i="2"/>
  <c r="O461" i="2"/>
  <c r="N461" i="2"/>
  <c r="W460" i="2"/>
  <c r="V460" i="2"/>
  <c r="U460" i="2"/>
  <c r="T460" i="2"/>
  <c r="S460" i="2"/>
  <c r="R460" i="2"/>
  <c r="Q460" i="2"/>
  <c r="P460" i="2"/>
  <c r="O460" i="2"/>
  <c r="N460" i="2"/>
  <c r="W459" i="2"/>
  <c r="V459" i="2"/>
  <c r="U459" i="2"/>
  <c r="T459" i="2"/>
  <c r="S459" i="2"/>
  <c r="R459" i="2"/>
  <c r="Q459" i="2"/>
  <c r="P459" i="2"/>
  <c r="O459" i="2"/>
  <c r="N459" i="2"/>
  <c r="W458" i="2"/>
  <c r="V458" i="2"/>
  <c r="U458" i="2"/>
  <c r="T458" i="2"/>
  <c r="S458" i="2"/>
  <c r="R458" i="2"/>
  <c r="Q458" i="2"/>
  <c r="P458" i="2"/>
  <c r="O458" i="2"/>
  <c r="N458" i="2"/>
  <c r="W457" i="2"/>
  <c r="V457" i="2"/>
  <c r="U457" i="2"/>
  <c r="T457" i="2"/>
  <c r="S457" i="2"/>
  <c r="R457" i="2"/>
  <c r="Q457" i="2"/>
  <c r="P457" i="2"/>
  <c r="O457" i="2"/>
  <c r="N457" i="2"/>
  <c r="W456" i="2"/>
  <c r="V456" i="2"/>
  <c r="U456" i="2"/>
  <c r="T456" i="2"/>
  <c r="S456" i="2"/>
  <c r="R456" i="2"/>
  <c r="Q456" i="2"/>
  <c r="P456" i="2"/>
  <c r="O456" i="2"/>
  <c r="N456" i="2"/>
  <c r="W455" i="2"/>
  <c r="V455" i="2"/>
  <c r="U455" i="2"/>
  <c r="T455" i="2"/>
  <c r="S455" i="2"/>
  <c r="R455" i="2"/>
  <c r="Q455" i="2"/>
  <c r="P455" i="2"/>
  <c r="O455" i="2"/>
  <c r="N455" i="2"/>
  <c r="W454" i="2"/>
  <c r="V454" i="2"/>
  <c r="U454" i="2"/>
  <c r="T454" i="2"/>
  <c r="S454" i="2"/>
  <c r="R454" i="2"/>
  <c r="Q454" i="2"/>
  <c r="P454" i="2"/>
  <c r="O454" i="2"/>
  <c r="N454" i="2"/>
  <c r="W453" i="2"/>
  <c r="V453" i="2"/>
  <c r="U453" i="2"/>
  <c r="T453" i="2"/>
  <c r="S453" i="2"/>
  <c r="R453" i="2"/>
  <c r="Q453" i="2"/>
  <c r="P453" i="2"/>
  <c r="O453" i="2"/>
  <c r="N453" i="2"/>
  <c r="W452" i="2"/>
  <c r="V452" i="2"/>
  <c r="U452" i="2"/>
  <c r="T452" i="2"/>
  <c r="S452" i="2"/>
  <c r="R452" i="2"/>
  <c r="Q452" i="2"/>
  <c r="P452" i="2"/>
  <c r="O452" i="2"/>
  <c r="N452" i="2"/>
  <c r="W451" i="2"/>
  <c r="V451" i="2"/>
  <c r="U451" i="2"/>
  <c r="T451" i="2"/>
  <c r="S451" i="2"/>
  <c r="R451" i="2"/>
  <c r="Q451" i="2"/>
  <c r="P451" i="2"/>
  <c r="O451" i="2"/>
  <c r="N451" i="2"/>
  <c r="W450" i="2"/>
  <c r="V450" i="2"/>
  <c r="U450" i="2"/>
  <c r="T450" i="2"/>
  <c r="S450" i="2"/>
  <c r="R450" i="2"/>
  <c r="Q450" i="2"/>
  <c r="P450" i="2"/>
  <c r="O450" i="2"/>
  <c r="N450" i="2"/>
  <c r="W449" i="2"/>
  <c r="V449" i="2"/>
  <c r="U449" i="2"/>
  <c r="T449" i="2"/>
  <c r="S449" i="2"/>
  <c r="R449" i="2"/>
  <c r="Q449" i="2"/>
  <c r="P449" i="2"/>
  <c r="O449" i="2"/>
  <c r="N449" i="2"/>
  <c r="W448" i="2"/>
  <c r="V448" i="2"/>
  <c r="U448" i="2"/>
  <c r="T448" i="2"/>
  <c r="S448" i="2"/>
  <c r="R448" i="2"/>
  <c r="Q448" i="2"/>
  <c r="P448" i="2"/>
  <c r="O448" i="2"/>
  <c r="N448" i="2"/>
  <c r="W447" i="2"/>
  <c r="V447" i="2"/>
  <c r="U447" i="2"/>
  <c r="T447" i="2"/>
  <c r="S447" i="2"/>
  <c r="R447" i="2"/>
  <c r="Q447" i="2"/>
  <c r="P447" i="2"/>
  <c r="O447" i="2"/>
  <c r="N447" i="2"/>
  <c r="W446" i="2"/>
  <c r="V446" i="2"/>
  <c r="U446" i="2"/>
  <c r="T446" i="2"/>
  <c r="S446" i="2"/>
  <c r="R446" i="2"/>
  <c r="Q446" i="2"/>
  <c r="P446" i="2"/>
  <c r="O446" i="2"/>
  <c r="N446" i="2"/>
  <c r="W445" i="2"/>
  <c r="V445" i="2"/>
  <c r="U445" i="2"/>
  <c r="T445" i="2"/>
  <c r="S445" i="2"/>
  <c r="R445" i="2"/>
  <c r="Q445" i="2"/>
  <c r="P445" i="2"/>
  <c r="O445" i="2"/>
  <c r="N445" i="2"/>
  <c r="W444" i="2"/>
  <c r="V444" i="2"/>
  <c r="U444" i="2"/>
  <c r="T444" i="2"/>
  <c r="S444" i="2"/>
  <c r="R444" i="2"/>
  <c r="Q444" i="2"/>
  <c r="P444" i="2"/>
  <c r="O444" i="2"/>
  <c r="N444" i="2"/>
  <c r="W443" i="2"/>
  <c r="V443" i="2"/>
  <c r="U443" i="2"/>
  <c r="T443" i="2"/>
  <c r="S443" i="2"/>
  <c r="R443" i="2"/>
  <c r="Q443" i="2"/>
  <c r="P443" i="2"/>
  <c r="O443" i="2"/>
  <c r="N443" i="2"/>
  <c r="W442" i="2"/>
  <c r="V442" i="2"/>
  <c r="U442" i="2"/>
  <c r="T442" i="2"/>
  <c r="S442" i="2"/>
  <c r="R442" i="2"/>
  <c r="Q442" i="2"/>
  <c r="P442" i="2"/>
  <c r="O442" i="2"/>
  <c r="N442" i="2"/>
  <c r="W441" i="2"/>
  <c r="V441" i="2"/>
  <c r="U441" i="2"/>
  <c r="T441" i="2"/>
  <c r="S441" i="2"/>
  <c r="R441" i="2"/>
  <c r="Q441" i="2"/>
  <c r="P441" i="2"/>
  <c r="O441" i="2"/>
  <c r="N441" i="2"/>
  <c r="W440" i="2"/>
  <c r="V440" i="2"/>
  <c r="U440" i="2"/>
  <c r="T440" i="2"/>
  <c r="S440" i="2"/>
  <c r="R440" i="2"/>
  <c r="Q440" i="2"/>
  <c r="P440" i="2"/>
  <c r="O440" i="2"/>
  <c r="N440" i="2"/>
  <c r="W439" i="2"/>
  <c r="V439" i="2"/>
  <c r="U439" i="2"/>
  <c r="T439" i="2"/>
  <c r="S439" i="2"/>
  <c r="R439" i="2"/>
  <c r="Q439" i="2"/>
  <c r="P439" i="2"/>
  <c r="O439" i="2"/>
  <c r="N439" i="2"/>
  <c r="W438" i="2"/>
  <c r="V438" i="2"/>
  <c r="U438" i="2"/>
  <c r="T438" i="2"/>
  <c r="S438" i="2"/>
  <c r="R438" i="2"/>
  <c r="Q438" i="2"/>
  <c r="P438" i="2"/>
  <c r="O438" i="2"/>
  <c r="N438" i="2"/>
  <c r="W437" i="2"/>
  <c r="V437" i="2"/>
  <c r="U437" i="2"/>
  <c r="T437" i="2"/>
  <c r="S437" i="2"/>
  <c r="R437" i="2"/>
  <c r="Q437" i="2"/>
  <c r="P437" i="2"/>
  <c r="O437" i="2"/>
  <c r="N437" i="2"/>
  <c r="W436" i="2"/>
  <c r="V436" i="2"/>
  <c r="U436" i="2"/>
  <c r="T436" i="2"/>
  <c r="S436" i="2"/>
  <c r="R436" i="2"/>
  <c r="Q436" i="2"/>
  <c r="P436" i="2"/>
  <c r="O436" i="2"/>
  <c r="N436" i="2"/>
  <c r="W435" i="2"/>
  <c r="V435" i="2"/>
  <c r="U435" i="2"/>
  <c r="T435" i="2"/>
  <c r="S435" i="2"/>
  <c r="R435" i="2"/>
  <c r="Q435" i="2"/>
  <c r="P435" i="2"/>
  <c r="O435" i="2"/>
  <c r="N435" i="2"/>
  <c r="W434" i="2"/>
  <c r="V434" i="2"/>
  <c r="U434" i="2"/>
  <c r="T434" i="2"/>
  <c r="S434" i="2"/>
  <c r="R434" i="2"/>
  <c r="Q434" i="2"/>
  <c r="P434" i="2"/>
  <c r="O434" i="2"/>
  <c r="N434" i="2"/>
  <c r="W433" i="2"/>
  <c r="V433" i="2"/>
  <c r="U433" i="2"/>
  <c r="T433" i="2"/>
  <c r="S433" i="2"/>
  <c r="R433" i="2"/>
  <c r="Q433" i="2"/>
  <c r="P433" i="2"/>
  <c r="O433" i="2"/>
  <c r="N433" i="2"/>
  <c r="W432" i="2"/>
  <c r="V432" i="2"/>
  <c r="U432" i="2"/>
  <c r="T432" i="2"/>
  <c r="S432" i="2"/>
  <c r="R432" i="2"/>
  <c r="Q432" i="2"/>
  <c r="P432" i="2"/>
  <c r="O432" i="2"/>
  <c r="N432" i="2"/>
  <c r="W431" i="2"/>
  <c r="V431" i="2"/>
  <c r="U431" i="2"/>
  <c r="T431" i="2"/>
  <c r="S431" i="2"/>
  <c r="R431" i="2"/>
  <c r="Q431" i="2"/>
  <c r="P431" i="2"/>
  <c r="O431" i="2"/>
  <c r="N431" i="2"/>
  <c r="W430" i="2"/>
  <c r="V430" i="2"/>
  <c r="U430" i="2"/>
  <c r="T430" i="2"/>
  <c r="S430" i="2"/>
  <c r="R430" i="2"/>
  <c r="Q430" i="2"/>
  <c r="P430" i="2"/>
  <c r="O430" i="2"/>
  <c r="N430" i="2"/>
  <c r="W429" i="2"/>
  <c r="V429" i="2"/>
  <c r="U429" i="2"/>
  <c r="T429" i="2"/>
  <c r="S429" i="2"/>
  <c r="R429" i="2"/>
  <c r="Q429" i="2"/>
  <c r="P429" i="2"/>
  <c r="O429" i="2"/>
  <c r="N429" i="2"/>
  <c r="W428" i="2"/>
  <c r="V428" i="2"/>
  <c r="U428" i="2"/>
  <c r="T428" i="2"/>
  <c r="S428" i="2"/>
  <c r="R428" i="2"/>
  <c r="Q428" i="2"/>
  <c r="P428" i="2"/>
  <c r="O428" i="2"/>
  <c r="N428" i="2"/>
  <c r="W427" i="2"/>
  <c r="V427" i="2"/>
  <c r="U427" i="2"/>
  <c r="T427" i="2"/>
  <c r="S427" i="2"/>
  <c r="R427" i="2"/>
  <c r="Q427" i="2"/>
  <c r="P427" i="2"/>
  <c r="O427" i="2"/>
  <c r="N427" i="2"/>
  <c r="W426" i="2"/>
  <c r="V426" i="2"/>
  <c r="U426" i="2"/>
  <c r="T426" i="2"/>
  <c r="S426" i="2"/>
  <c r="R426" i="2"/>
  <c r="Q426" i="2"/>
  <c r="P426" i="2"/>
  <c r="O426" i="2"/>
  <c r="N426" i="2"/>
  <c r="W425" i="2"/>
  <c r="V425" i="2"/>
  <c r="U425" i="2"/>
  <c r="T425" i="2"/>
  <c r="S425" i="2"/>
  <c r="R425" i="2"/>
  <c r="Q425" i="2"/>
  <c r="P425" i="2"/>
  <c r="O425" i="2"/>
  <c r="N425" i="2"/>
  <c r="W424" i="2"/>
  <c r="V424" i="2"/>
  <c r="U424" i="2"/>
  <c r="T424" i="2"/>
  <c r="S424" i="2"/>
  <c r="R424" i="2"/>
  <c r="Q424" i="2"/>
  <c r="P424" i="2"/>
  <c r="O424" i="2"/>
  <c r="N424" i="2"/>
  <c r="W423" i="2"/>
  <c r="V423" i="2"/>
  <c r="U423" i="2"/>
  <c r="T423" i="2"/>
  <c r="S423" i="2"/>
  <c r="R423" i="2"/>
  <c r="Q423" i="2"/>
  <c r="P423" i="2"/>
  <c r="O423" i="2"/>
  <c r="N423" i="2"/>
  <c r="W422" i="2"/>
  <c r="V422" i="2"/>
  <c r="U422" i="2"/>
  <c r="T422" i="2"/>
  <c r="S422" i="2"/>
  <c r="R422" i="2"/>
  <c r="Q422" i="2"/>
  <c r="P422" i="2"/>
  <c r="O422" i="2"/>
  <c r="N422" i="2"/>
  <c r="W421" i="2"/>
  <c r="V421" i="2"/>
  <c r="U421" i="2"/>
  <c r="T421" i="2"/>
  <c r="S421" i="2"/>
  <c r="R421" i="2"/>
  <c r="Q421" i="2"/>
  <c r="P421" i="2"/>
  <c r="O421" i="2"/>
  <c r="N421" i="2"/>
  <c r="W420" i="2"/>
  <c r="V420" i="2"/>
  <c r="U420" i="2"/>
  <c r="T420" i="2"/>
  <c r="S420" i="2"/>
  <c r="R420" i="2"/>
  <c r="Q420" i="2"/>
  <c r="P420" i="2"/>
  <c r="O420" i="2"/>
  <c r="N420" i="2"/>
  <c r="W419" i="2"/>
  <c r="V419" i="2"/>
  <c r="U419" i="2"/>
  <c r="T419" i="2"/>
  <c r="S419" i="2"/>
  <c r="R419" i="2"/>
  <c r="Q419" i="2"/>
  <c r="P419" i="2"/>
  <c r="O419" i="2"/>
  <c r="N419" i="2"/>
  <c r="W418" i="2"/>
  <c r="V418" i="2"/>
  <c r="U418" i="2"/>
  <c r="T418" i="2"/>
  <c r="S418" i="2"/>
  <c r="R418" i="2"/>
  <c r="Q418" i="2"/>
  <c r="P418" i="2"/>
  <c r="O418" i="2"/>
  <c r="N418" i="2"/>
  <c r="W417" i="2"/>
  <c r="V417" i="2"/>
  <c r="U417" i="2"/>
  <c r="T417" i="2"/>
  <c r="S417" i="2"/>
  <c r="R417" i="2"/>
  <c r="Q417" i="2"/>
  <c r="P417" i="2"/>
  <c r="O417" i="2"/>
  <c r="N417" i="2"/>
  <c r="W416" i="2"/>
  <c r="V416" i="2"/>
  <c r="U416" i="2"/>
  <c r="T416" i="2"/>
  <c r="S416" i="2"/>
  <c r="R416" i="2"/>
  <c r="Q416" i="2"/>
  <c r="P416" i="2"/>
  <c r="O416" i="2"/>
  <c r="N416" i="2"/>
  <c r="W415" i="2"/>
  <c r="V415" i="2"/>
  <c r="U415" i="2"/>
  <c r="T415" i="2"/>
  <c r="S415" i="2"/>
  <c r="R415" i="2"/>
  <c r="Q415" i="2"/>
  <c r="P415" i="2"/>
  <c r="O415" i="2"/>
  <c r="N415" i="2"/>
  <c r="W414" i="2"/>
  <c r="V414" i="2"/>
  <c r="U414" i="2"/>
  <c r="T414" i="2"/>
  <c r="S414" i="2"/>
  <c r="R414" i="2"/>
  <c r="Q414" i="2"/>
  <c r="P414" i="2"/>
  <c r="O414" i="2"/>
  <c r="N414" i="2"/>
  <c r="W413" i="2"/>
  <c r="V413" i="2"/>
  <c r="U413" i="2"/>
  <c r="T413" i="2"/>
  <c r="S413" i="2"/>
  <c r="R413" i="2"/>
  <c r="Q413" i="2"/>
  <c r="P413" i="2"/>
  <c r="O413" i="2"/>
  <c r="N413" i="2"/>
  <c r="W412" i="2"/>
  <c r="V412" i="2"/>
  <c r="U412" i="2"/>
  <c r="T412" i="2"/>
  <c r="S412" i="2"/>
  <c r="R412" i="2"/>
  <c r="Q412" i="2"/>
  <c r="P412" i="2"/>
  <c r="O412" i="2"/>
  <c r="N412" i="2"/>
  <c r="W411" i="2"/>
  <c r="V411" i="2"/>
  <c r="U411" i="2"/>
  <c r="T411" i="2"/>
  <c r="S411" i="2"/>
  <c r="R411" i="2"/>
  <c r="Q411" i="2"/>
  <c r="P411" i="2"/>
  <c r="O411" i="2"/>
  <c r="N411" i="2"/>
  <c r="W410" i="2"/>
  <c r="V410" i="2"/>
  <c r="U410" i="2"/>
  <c r="T410" i="2"/>
  <c r="S410" i="2"/>
  <c r="R410" i="2"/>
  <c r="Q410" i="2"/>
  <c r="P410" i="2"/>
  <c r="O410" i="2"/>
  <c r="N410" i="2"/>
  <c r="W409" i="2"/>
  <c r="V409" i="2"/>
  <c r="U409" i="2"/>
  <c r="T409" i="2"/>
  <c r="S409" i="2"/>
  <c r="R409" i="2"/>
  <c r="Q409" i="2"/>
  <c r="P409" i="2"/>
  <c r="O409" i="2"/>
  <c r="N409" i="2"/>
  <c r="W408" i="2"/>
  <c r="V408" i="2"/>
  <c r="U408" i="2"/>
  <c r="T408" i="2"/>
  <c r="S408" i="2"/>
  <c r="R408" i="2"/>
  <c r="Q408" i="2"/>
  <c r="P408" i="2"/>
  <c r="O408" i="2"/>
  <c r="N408" i="2"/>
  <c r="W407" i="2"/>
  <c r="V407" i="2"/>
  <c r="U407" i="2"/>
  <c r="T407" i="2"/>
  <c r="S407" i="2"/>
  <c r="R407" i="2"/>
  <c r="Q407" i="2"/>
  <c r="P407" i="2"/>
  <c r="O407" i="2"/>
  <c r="N407" i="2"/>
  <c r="W406" i="2"/>
  <c r="V406" i="2"/>
  <c r="U406" i="2"/>
  <c r="T406" i="2"/>
  <c r="S406" i="2"/>
  <c r="R406" i="2"/>
  <c r="Q406" i="2"/>
  <c r="P406" i="2"/>
  <c r="O406" i="2"/>
  <c r="N406" i="2"/>
  <c r="W405" i="2"/>
  <c r="V405" i="2"/>
  <c r="U405" i="2"/>
  <c r="T405" i="2"/>
  <c r="S405" i="2"/>
  <c r="R405" i="2"/>
  <c r="Q405" i="2"/>
  <c r="P405" i="2"/>
  <c r="O405" i="2"/>
  <c r="N405" i="2"/>
  <c r="W404" i="2"/>
  <c r="V404" i="2"/>
  <c r="U404" i="2"/>
  <c r="T404" i="2"/>
  <c r="S404" i="2"/>
  <c r="R404" i="2"/>
  <c r="Q404" i="2"/>
  <c r="P404" i="2"/>
  <c r="O404" i="2"/>
  <c r="N404" i="2"/>
  <c r="W403" i="2"/>
  <c r="V403" i="2"/>
  <c r="U403" i="2"/>
  <c r="T403" i="2"/>
  <c r="S403" i="2"/>
  <c r="R403" i="2"/>
  <c r="Q403" i="2"/>
  <c r="P403" i="2"/>
  <c r="O403" i="2"/>
  <c r="N403" i="2"/>
  <c r="W402" i="2"/>
  <c r="V402" i="2"/>
  <c r="U402" i="2"/>
  <c r="T402" i="2"/>
  <c r="S402" i="2"/>
  <c r="R402" i="2"/>
  <c r="Q402" i="2"/>
  <c r="P402" i="2"/>
  <c r="O402" i="2"/>
  <c r="N402" i="2"/>
  <c r="W401" i="2"/>
  <c r="V401" i="2"/>
  <c r="U401" i="2"/>
  <c r="T401" i="2"/>
  <c r="S401" i="2"/>
  <c r="R401" i="2"/>
  <c r="Q401" i="2"/>
  <c r="P401" i="2"/>
  <c r="O401" i="2"/>
  <c r="N401" i="2"/>
  <c r="W400" i="2"/>
  <c r="V400" i="2"/>
  <c r="U400" i="2"/>
  <c r="T400" i="2"/>
  <c r="S400" i="2"/>
  <c r="R400" i="2"/>
  <c r="Q400" i="2"/>
  <c r="P400" i="2"/>
  <c r="O400" i="2"/>
  <c r="N400" i="2"/>
  <c r="W399" i="2"/>
  <c r="V399" i="2"/>
  <c r="U399" i="2"/>
  <c r="T399" i="2"/>
  <c r="S399" i="2"/>
  <c r="R399" i="2"/>
  <c r="Q399" i="2"/>
  <c r="P399" i="2"/>
  <c r="O399" i="2"/>
  <c r="N399" i="2"/>
  <c r="W398" i="2"/>
  <c r="V398" i="2"/>
  <c r="U398" i="2"/>
  <c r="T398" i="2"/>
  <c r="S398" i="2"/>
  <c r="R398" i="2"/>
  <c r="Q398" i="2"/>
  <c r="P398" i="2"/>
  <c r="O398" i="2"/>
  <c r="N398" i="2"/>
  <c r="W397" i="2"/>
  <c r="V397" i="2"/>
  <c r="U397" i="2"/>
  <c r="T397" i="2"/>
  <c r="S397" i="2"/>
  <c r="R397" i="2"/>
  <c r="Q397" i="2"/>
  <c r="P397" i="2"/>
  <c r="O397" i="2"/>
  <c r="N397" i="2"/>
  <c r="W396" i="2"/>
  <c r="V396" i="2"/>
  <c r="U396" i="2"/>
  <c r="T396" i="2"/>
  <c r="S396" i="2"/>
  <c r="R396" i="2"/>
  <c r="Q396" i="2"/>
  <c r="P396" i="2"/>
  <c r="O396" i="2"/>
  <c r="N396" i="2"/>
  <c r="W395" i="2"/>
  <c r="V395" i="2"/>
  <c r="U395" i="2"/>
  <c r="T395" i="2"/>
  <c r="S395" i="2"/>
  <c r="R395" i="2"/>
  <c r="Q395" i="2"/>
  <c r="P395" i="2"/>
  <c r="O395" i="2"/>
  <c r="N395" i="2"/>
  <c r="W394" i="2"/>
  <c r="V394" i="2"/>
  <c r="U394" i="2"/>
  <c r="T394" i="2"/>
  <c r="S394" i="2"/>
  <c r="R394" i="2"/>
  <c r="Q394" i="2"/>
  <c r="P394" i="2"/>
  <c r="O394" i="2"/>
  <c r="N394" i="2"/>
  <c r="W393" i="2"/>
  <c r="V393" i="2"/>
  <c r="U393" i="2"/>
  <c r="T393" i="2"/>
  <c r="S393" i="2"/>
  <c r="R393" i="2"/>
  <c r="Q393" i="2"/>
  <c r="P393" i="2"/>
  <c r="O393" i="2"/>
  <c r="N393" i="2"/>
  <c r="W392" i="2"/>
  <c r="V392" i="2"/>
  <c r="U392" i="2"/>
  <c r="T392" i="2"/>
  <c r="S392" i="2"/>
  <c r="R392" i="2"/>
  <c r="Q392" i="2"/>
  <c r="P392" i="2"/>
  <c r="O392" i="2"/>
  <c r="N392" i="2"/>
  <c r="W391" i="2"/>
  <c r="V391" i="2"/>
  <c r="U391" i="2"/>
  <c r="T391" i="2"/>
  <c r="S391" i="2"/>
  <c r="R391" i="2"/>
  <c r="Q391" i="2"/>
  <c r="P391" i="2"/>
  <c r="O391" i="2"/>
  <c r="N391" i="2"/>
  <c r="W390" i="2"/>
  <c r="V390" i="2"/>
  <c r="U390" i="2"/>
  <c r="T390" i="2"/>
  <c r="S390" i="2"/>
  <c r="R390" i="2"/>
  <c r="Q390" i="2"/>
  <c r="P390" i="2"/>
  <c r="O390" i="2"/>
  <c r="N390" i="2"/>
  <c r="W389" i="2"/>
  <c r="V389" i="2"/>
  <c r="U389" i="2"/>
  <c r="T389" i="2"/>
  <c r="S389" i="2"/>
  <c r="R389" i="2"/>
  <c r="Q389" i="2"/>
  <c r="P389" i="2"/>
  <c r="O389" i="2"/>
  <c r="N389" i="2"/>
  <c r="W388" i="2"/>
  <c r="V388" i="2"/>
  <c r="U388" i="2"/>
  <c r="T388" i="2"/>
  <c r="S388" i="2"/>
  <c r="R388" i="2"/>
  <c r="Q388" i="2"/>
  <c r="P388" i="2"/>
  <c r="O388" i="2"/>
  <c r="N388" i="2"/>
  <c r="W387" i="2"/>
  <c r="V387" i="2"/>
  <c r="U387" i="2"/>
  <c r="T387" i="2"/>
  <c r="S387" i="2"/>
  <c r="R387" i="2"/>
  <c r="Q387" i="2"/>
  <c r="P387" i="2"/>
  <c r="O387" i="2"/>
  <c r="N387" i="2"/>
  <c r="W386" i="2"/>
  <c r="V386" i="2"/>
  <c r="U386" i="2"/>
  <c r="T386" i="2"/>
  <c r="S386" i="2"/>
  <c r="R386" i="2"/>
  <c r="Q386" i="2"/>
  <c r="P386" i="2"/>
  <c r="O386" i="2"/>
  <c r="N386" i="2"/>
  <c r="W385" i="2"/>
  <c r="V385" i="2"/>
  <c r="U385" i="2"/>
  <c r="T385" i="2"/>
  <c r="S385" i="2"/>
  <c r="R385" i="2"/>
  <c r="Q385" i="2"/>
  <c r="P385" i="2"/>
  <c r="O385" i="2"/>
  <c r="N385" i="2"/>
  <c r="W384" i="2"/>
  <c r="V384" i="2"/>
  <c r="U384" i="2"/>
  <c r="T384" i="2"/>
  <c r="S384" i="2"/>
  <c r="R384" i="2"/>
  <c r="Q384" i="2"/>
  <c r="P384" i="2"/>
  <c r="O384" i="2"/>
  <c r="N384" i="2"/>
  <c r="W383" i="2"/>
  <c r="V383" i="2"/>
  <c r="U383" i="2"/>
  <c r="T383" i="2"/>
  <c r="S383" i="2"/>
  <c r="R383" i="2"/>
  <c r="Q383" i="2"/>
  <c r="P383" i="2"/>
  <c r="O383" i="2"/>
  <c r="N383" i="2"/>
  <c r="W382" i="2"/>
  <c r="V382" i="2"/>
  <c r="U382" i="2"/>
  <c r="T382" i="2"/>
  <c r="S382" i="2"/>
  <c r="R382" i="2"/>
  <c r="Q382" i="2"/>
  <c r="P382" i="2"/>
  <c r="O382" i="2"/>
  <c r="N382" i="2"/>
  <c r="W381" i="2"/>
  <c r="V381" i="2"/>
  <c r="U381" i="2"/>
  <c r="T381" i="2"/>
  <c r="S381" i="2"/>
  <c r="R381" i="2"/>
  <c r="Q381" i="2"/>
  <c r="P381" i="2"/>
  <c r="O381" i="2"/>
  <c r="N381" i="2"/>
  <c r="W380" i="2"/>
  <c r="V380" i="2"/>
  <c r="U380" i="2"/>
  <c r="T380" i="2"/>
  <c r="S380" i="2"/>
  <c r="R380" i="2"/>
  <c r="Q380" i="2"/>
  <c r="P380" i="2"/>
  <c r="O380" i="2"/>
  <c r="N380" i="2"/>
  <c r="W379" i="2"/>
  <c r="V379" i="2"/>
  <c r="U379" i="2"/>
  <c r="T379" i="2"/>
  <c r="S379" i="2"/>
  <c r="R379" i="2"/>
  <c r="Q379" i="2"/>
  <c r="P379" i="2"/>
  <c r="O379" i="2"/>
  <c r="N379" i="2"/>
  <c r="W378" i="2"/>
  <c r="V378" i="2"/>
  <c r="U378" i="2"/>
  <c r="T378" i="2"/>
  <c r="S378" i="2"/>
  <c r="R378" i="2"/>
  <c r="Q378" i="2"/>
  <c r="P378" i="2"/>
  <c r="O378" i="2"/>
  <c r="N378" i="2"/>
  <c r="W377" i="2"/>
  <c r="V377" i="2"/>
  <c r="U377" i="2"/>
  <c r="T377" i="2"/>
  <c r="S377" i="2"/>
  <c r="R377" i="2"/>
  <c r="Q377" i="2"/>
  <c r="P377" i="2"/>
  <c r="O377" i="2"/>
  <c r="N377" i="2"/>
  <c r="W376" i="2"/>
  <c r="V376" i="2"/>
  <c r="U376" i="2"/>
  <c r="T376" i="2"/>
  <c r="S376" i="2"/>
  <c r="R376" i="2"/>
  <c r="Q376" i="2"/>
  <c r="P376" i="2"/>
  <c r="O376" i="2"/>
  <c r="N376" i="2"/>
  <c r="W375" i="2"/>
  <c r="V375" i="2"/>
  <c r="U375" i="2"/>
  <c r="T375" i="2"/>
  <c r="S375" i="2"/>
  <c r="R375" i="2"/>
  <c r="Q375" i="2"/>
  <c r="P375" i="2"/>
  <c r="O375" i="2"/>
  <c r="N375" i="2"/>
  <c r="W374" i="2"/>
  <c r="V374" i="2"/>
  <c r="U374" i="2"/>
  <c r="T374" i="2"/>
  <c r="S374" i="2"/>
  <c r="R374" i="2"/>
  <c r="Q374" i="2"/>
  <c r="P374" i="2"/>
  <c r="O374" i="2"/>
  <c r="N374" i="2"/>
  <c r="W373" i="2"/>
  <c r="V373" i="2"/>
  <c r="U373" i="2"/>
  <c r="T373" i="2"/>
  <c r="S373" i="2"/>
  <c r="R373" i="2"/>
  <c r="Q373" i="2"/>
  <c r="P373" i="2"/>
  <c r="O373" i="2"/>
  <c r="N373" i="2"/>
  <c r="W372" i="2"/>
  <c r="V372" i="2"/>
  <c r="U372" i="2"/>
  <c r="T372" i="2"/>
  <c r="S372" i="2"/>
  <c r="R372" i="2"/>
  <c r="Q372" i="2"/>
  <c r="P372" i="2"/>
  <c r="O372" i="2"/>
  <c r="N372" i="2"/>
  <c r="W371" i="2"/>
  <c r="V371" i="2"/>
  <c r="U371" i="2"/>
  <c r="T371" i="2"/>
  <c r="S371" i="2"/>
  <c r="R371" i="2"/>
  <c r="Q371" i="2"/>
  <c r="P371" i="2"/>
  <c r="O371" i="2"/>
  <c r="N371" i="2"/>
  <c r="W370" i="2"/>
  <c r="V370" i="2"/>
  <c r="U370" i="2"/>
  <c r="T370" i="2"/>
  <c r="S370" i="2"/>
  <c r="R370" i="2"/>
  <c r="Q370" i="2"/>
  <c r="P370" i="2"/>
  <c r="O370" i="2"/>
  <c r="N370" i="2"/>
  <c r="W369" i="2"/>
  <c r="V369" i="2"/>
  <c r="U369" i="2"/>
  <c r="T369" i="2"/>
  <c r="S369" i="2"/>
  <c r="R369" i="2"/>
  <c r="Q369" i="2"/>
  <c r="P369" i="2"/>
  <c r="O369" i="2"/>
  <c r="N369" i="2"/>
  <c r="W368" i="2"/>
  <c r="V368" i="2"/>
  <c r="U368" i="2"/>
  <c r="T368" i="2"/>
  <c r="S368" i="2"/>
  <c r="R368" i="2"/>
  <c r="Q368" i="2"/>
  <c r="P368" i="2"/>
  <c r="O368" i="2"/>
  <c r="N368" i="2"/>
  <c r="W367" i="2"/>
  <c r="V367" i="2"/>
  <c r="U367" i="2"/>
  <c r="T367" i="2"/>
  <c r="S367" i="2"/>
  <c r="R367" i="2"/>
  <c r="Q367" i="2"/>
  <c r="P367" i="2"/>
  <c r="O367" i="2"/>
  <c r="N367" i="2"/>
  <c r="W366" i="2"/>
  <c r="V366" i="2"/>
  <c r="U366" i="2"/>
  <c r="T366" i="2"/>
  <c r="S366" i="2"/>
  <c r="R366" i="2"/>
  <c r="Q366" i="2"/>
  <c r="P366" i="2"/>
  <c r="O366" i="2"/>
  <c r="N366" i="2"/>
  <c r="W365" i="2"/>
  <c r="V365" i="2"/>
  <c r="U365" i="2"/>
  <c r="T365" i="2"/>
  <c r="S365" i="2"/>
  <c r="R365" i="2"/>
  <c r="Q365" i="2"/>
  <c r="P365" i="2"/>
  <c r="O365" i="2"/>
  <c r="N365" i="2"/>
  <c r="W364" i="2"/>
  <c r="V364" i="2"/>
  <c r="U364" i="2"/>
  <c r="T364" i="2"/>
  <c r="S364" i="2"/>
  <c r="R364" i="2"/>
  <c r="Q364" i="2"/>
  <c r="P364" i="2"/>
  <c r="O364" i="2"/>
  <c r="N364" i="2"/>
  <c r="W363" i="2"/>
  <c r="V363" i="2"/>
  <c r="U363" i="2"/>
  <c r="T363" i="2"/>
  <c r="S363" i="2"/>
  <c r="R363" i="2"/>
  <c r="Q363" i="2"/>
  <c r="P363" i="2"/>
  <c r="O363" i="2"/>
  <c r="N363" i="2"/>
  <c r="W362" i="2"/>
  <c r="V362" i="2"/>
  <c r="U362" i="2"/>
  <c r="T362" i="2"/>
  <c r="S362" i="2"/>
  <c r="R362" i="2"/>
  <c r="Q362" i="2"/>
  <c r="P362" i="2"/>
  <c r="O362" i="2"/>
  <c r="N362" i="2"/>
  <c r="W361" i="2"/>
  <c r="V361" i="2"/>
  <c r="U361" i="2"/>
  <c r="T361" i="2"/>
  <c r="S361" i="2"/>
  <c r="R361" i="2"/>
  <c r="Q361" i="2"/>
  <c r="P361" i="2"/>
  <c r="O361" i="2"/>
  <c r="N361" i="2"/>
  <c r="W360" i="2"/>
  <c r="V360" i="2"/>
  <c r="U360" i="2"/>
  <c r="T360" i="2"/>
  <c r="S360" i="2"/>
  <c r="R360" i="2"/>
  <c r="Q360" i="2"/>
  <c r="P360" i="2"/>
  <c r="O360" i="2"/>
  <c r="N360" i="2"/>
  <c r="W359" i="2"/>
  <c r="V359" i="2"/>
  <c r="U359" i="2"/>
  <c r="T359" i="2"/>
  <c r="S359" i="2"/>
  <c r="R359" i="2"/>
  <c r="Q359" i="2"/>
  <c r="P359" i="2"/>
  <c r="O359" i="2"/>
  <c r="N359" i="2"/>
  <c r="W358" i="2"/>
  <c r="V358" i="2"/>
  <c r="U358" i="2"/>
  <c r="T358" i="2"/>
  <c r="S358" i="2"/>
  <c r="R358" i="2"/>
  <c r="Q358" i="2"/>
  <c r="P358" i="2"/>
  <c r="O358" i="2"/>
  <c r="N358" i="2"/>
  <c r="W357" i="2"/>
  <c r="V357" i="2"/>
  <c r="U357" i="2"/>
  <c r="T357" i="2"/>
  <c r="S357" i="2"/>
  <c r="R357" i="2"/>
  <c r="Q357" i="2"/>
  <c r="P357" i="2"/>
  <c r="O357" i="2"/>
  <c r="N357" i="2"/>
  <c r="W356" i="2"/>
  <c r="V356" i="2"/>
  <c r="U356" i="2"/>
  <c r="T356" i="2"/>
  <c r="S356" i="2"/>
  <c r="R356" i="2"/>
  <c r="Q356" i="2"/>
  <c r="P356" i="2"/>
  <c r="O356" i="2"/>
  <c r="N356" i="2"/>
  <c r="W355" i="2"/>
  <c r="V355" i="2"/>
  <c r="U355" i="2"/>
  <c r="T355" i="2"/>
  <c r="S355" i="2"/>
  <c r="R355" i="2"/>
  <c r="Q355" i="2"/>
  <c r="P355" i="2"/>
  <c r="O355" i="2"/>
  <c r="N355" i="2"/>
  <c r="W354" i="2"/>
  <c r="V354" i="2"/>
  <c r="U354" i="2"/>
  <c r="T354" i="2"/>
  <c r="S354" i="2"/>
  <c r="R354" i="2"/>
  <c r="Q354" i="2"/>
  <c r="P354" i="2"/>
  <c r="O354" i="2"/>
  <c r="N354" i="2"/>
  <c r="W353" i="2"/>
  <c r="V353" i="2"/>
  <c r="U353" i="2"/>
  <c r="T353" i="2"/>
  <c r="S353" i="2"/>
  <c r="R353" i="2"/>
  <c r="Q353" i="2"/>
  <c r="P353" i="2"/>
  <c r="O353" i="2"/>
  <c r="N353" i="2"/>
  <c r="W352" i="2"/>
  <c r="V352" i="2"/>
  <c r="U352" i="2"/>
  <c r="T352" i="2"/>
  <c r="S352" i="2"/>
  <c r="R352" i="2"/>
  <c r="Q352" i="2"/>
  <c r="P352" i="2"/>
  <c r="O352" i="2"/>
  <c r="N352" i="2"/>
  <c r="W351" i="2"/>
  <c r="V351" i="2"/>
  <c r="U351" i="2"/>
  <c r="T351" i="2"/>
  <c r="S351" i="2"/>
  <c r="R351" i="2"/>
  <c r="Q351" i="2"/>
  <c r="P351" i="2"/>
  <c r="O351" i="2"/>
  <c r="N351" i="2"/>
  <c r="W350" i="2"/>
  <c r="V350" i="2"/>
  <c r="U350" i="2"/>
  <c r="T350" i="2"/>
  <c r="S350" i="2"/>
  <c r="R350" i="2"/>
  <c r="Q350" i="2"/>
  <c r="P350" i="2"/>
  <c r="O350" i="2"/>
  <c r="N350" i="2"/>
  <c r="W349" i="2"/>
  <c r="V349" i="2"/>
  <c r="U349" i="2"/>
  <c r="T349" i="2"/>
  <c r="S349" i="2"/>
  <c r="R349" i="2"/>
  <c r="Q349" i="2"/>
  <c r="P349" i="2"/>
  <c r="O349" i="2"/>
  <c r="N349" i="2"/>
  <c r="W348" i="2"/>
  <c r="V348" i="2"/>
  <c r="U348" i="2"/>
  <c r="T348" i="2"/>
  <c r="S348" i="2"/>
  <c r="R348" i="2"/>
  <c r="Q348" i="2"/>
  <c r="P348" i="2"/>
  <c r="O348" i="2"/>
  <c r="N348" i="2"/>
  <c r="W347" i="2"/>
  <c r="V347" i="2"/>
  <c r="U347" i="2"/>
  <c r="T347" i="2"/>
  <c r="S347" i="2"/>
  <c r="R347" i="2"/>
  <c r="Q347" i="2"/>
  <c r="P347" i="2"/>
  <c r="O347" i="2"/>
  <c r="N347" i="2"/>
  <c r="W346" i="2"/>
  <c r="V346" i="2"/>
  <c r="U346" i="2"/>
  <c r="T346" i="2"/>
  <c r="S346" i="2"/>
  <c r="R346" i="2"/>
  <c r="Q346" i="2"/>
  <c r="P346" i="2"/>
  <c r="O346" i="2"/>
  <c r="N346" i="2"/>
  <c r="W345" i="2"/>
  <c r="V345" i="2"/>
  <c r="U345" i="2"/>
  <c r="T345" i="2"/>
  <c r="S345" i="2"/>
  <c r="R345" i="2"/>
  <c r="Q345" i="2"/>
  <c r="P345" i="2"/>
  <c r="O345" i="2"/>
  <c r="N345" i="2"/>
  <c r="W344" i="2"/>
  <c r="V344" i="2"/>
  <c r="U344" i="2"/>
  <c r="T344" i="2"/>
  <c r="S344" i="2"/>
  <c r="R344" i="2"/>
  <c r="Q344" i="2"/>
  <c r="P344" i="2"/>
  <c r="O344" i="2"/>
  <c r="N344" i="2"/>
  <c r="W343" i="2"/>
  <c r="V343" i="2"/>
  <c r="U343" i="2"/>
  <c r="T343" i="2"/>
  <c r="S343" i="2"/>
  <c r="R343" i="2"/>
  <c r="Q343" i="2"/>
  <c r="P343" i="2"/>
  <c r="O343" i="2"/>
  <c r="N343" i="2"/>
  <c r="W342" i="2"/>
  <c r="V342" i="2"/>
  <c r="U342" i="2"/>
  <c r="T342" i="2"/>
  <c r="S342" i="2"/>
  <c r="R342" i="2"/>
  <c r="Q342" i="2"/>
  <c r="P342" i="2"/>
  <c r="O342" i="2"/>
  <c r="N342" i="2"/>
  <c r="W341" i="2"/>
  <c r="V341" i="2"/>
  <c r="U341" i="2"/>
  <c r="T341" i="2"/>
  <c r="S341" i="2"/>
  <c r="R341" i="2"/>
  <c r="Q341" i="2"/>
  <c r="P341" i="2"/>
  <c r="O341" i="2"/>
  <c r="N341" i="2"/>
  <c r="W340" i="2"/>
  <c r="V340" i="2"/>
  <c r="U340" i="2"/>
  <c r="T340" i="2"/>
  <c r="S340" i="2"/>
  <c r="R340" i="2"/>
  <c r="Q340" i="2"/>
  <c r="P340" i="2"/>
  <c r="O340" i="2"/>
  <c r="N340" i="2"/>
  <c r="W339" i="2"/>
  <c r="V339" i="2"/>
  <c r="U339" i="2"/>
  <c r="T339" i="2"/>
  <c r="S339" i="2"/>
  <c r="R339" i="2"/>
  <c r="Q339" i="2"/>
  <c r="P339" i="2"/>
  <c r="O339" i="2"/>
  <c r="N339" i="2"/>
  <c r="W338" i="2"/>
  <c r="V338" i="2"/>
  <c r="U338" i="2"/>
  <c r="T338" i="2"/>
  <c r="S338" i="2"/>
  <c r="R338" i="2"/>
  <c r="Q338" i="2"/>
  <c r="P338" i="2"/>
  <c r="O338" i="2"/>
  <c r="N338" i="2"/>
  <c r="W337" i="2"/>
  <c r="V337" i="2"/>
  <c r="U337" i="2"/>
  <c r="T337" i="2"/>
  <c r="S337" i="2"/>
  <c r="R337" i="2"/>
  <c r="Q337" i="2"/>
  <c r="P337" i="2"/>
  <c r="O337" i="2"/>
  <c r="N337" i="2"/>
  <c r="W336" i="2"/>
  <c r="V336" i="2"/>
  <c r="U336" i="2"/>
  <c r="T336" i="2"/>
  <c r="S336" i="2"/>
  <c r="R336" i="2"/>
  <c r="Q336" i="2"/>
  <c r="P336" i="2"/>
  <c r="O336" i="2"/>
  <c r="N336" i="2"/>
  <c r="W335" i="2"/>
  <c r="V335" i="2"/>
  <c r="U335" i="2"/>
  <c r="T335" i="2"/>
  <c r="S335" i="2"/>
  <c r="R335" i="2"/>
  <c r="Q335" i="2"/>
  <c r="P335" i="2"/>
  <c r="O335" i="2"/>
  <c r="N335" i="2"/>
  <c r="W334" i="2"/>
  <c r="V334" i="2"/>
  <c r="U334" i="2"/>
  <c r="T334" i="2"/>
  <c r="S334" i="2"/>
  <c r="R334" i="2"/>
  <c r="Q334" i="2"/>
  <c r="P334" i="2"/>
  <c r="O334" i="2"/>
  <c r="N334" i="2"/>
  <c r="W333" i="2"/>
  <c r="V333" i="2"/>
  <c r="U333" i="2"/>
  <c r="T333" i="2"/>
  <c r="S333" i="2"/>
  <c r="R333" i="2"/>
  <c r="Q333" i="2"/>
  <c r="P333" i="2"/>
  <c r="O333" i="2"/>
  <c r="N333" i="2"/>
  <c r="W332" i="2"/>
  <c r="V332" i="2"/>
  <c r="U332" i="2"/>
  <c r="T332" i="2"/>
  <c r="S332" i="2"/>
  <c r="R332" i="2"/>
  <c r="Q332" i="2"/>
  <c r="P332" i="2"/>
  <c r="O332" i="2"/>
  <c r="N332" i="2"/>
  <c r="W331" i="2"/>
  <c r="V331" i="2"/>
  <c r="U331" i="2"/>
  <c r="T331" i="2"/>
  <c r="S331" i="2"/>
  <c r="R331" i="2"/>
  <c r="Q331" i="2"/>
  <c r="P331" i="2"/>
  <c r="O331" i="2"/>
  <c r="N331" i="2"/>
  <c r="W330" i="2"/>
  <c r="V330" i="2"/>
  <c r="U330" i="2"/>
  <c r="T330" i="2"/>
  <c r="S330" i="2"/>
  <c r="R330" i="2"/>
  <c r="Q330" i="2"/>
  <c r="P330" i="2"/>
  <c r="O330" i="2"/>
  <c r="N330" i="2"/>
  <c r="W329" i="2"/>
  <c r="V329" i="2"/>
  <c r="U329" i="2"/>
  <c r="T329" i="2"/>
  <c r="S329" i="2"/>
  <c r="R329" i="2"/>
  <c r="Q329" i="2"/>
  <c r="P329" i="2"/>
  <c r="O329" i="2"/>
  <c r="N329" i="2"/>
  <c r="W328" i="2"/>
  <c r="V328" i="2"/>
  <c r="U328" i="2"/>
  <c r="T328" i="2"/>
  <c r="S328" i="2"/>
  <c r="R328" i="2"/>
  <c r="Q328" i="2"/>
  <c r="P328" i="2"/>
  <c r="O328" i="2"/>
  <c r="N328" i="2"/>
  <c r="W327" i="2"/>
  <c r="V327" i="2"/>
  <c r="U327" i="2"/>
  <c r="T327" i="2"/>
  <c r="S327" i="2"/>
  <c r="R327" i="2"/>
  <c r="Q327" i="2"/>
  <c r="P327" i="2"/>
  <c r="O327" i="2"/>
  <c r="N327" i="2"/>
  <c r="W326" i="2"/>
  <c r="V326" i="2"/>
  <c r="U326" i="2"/>
  <c r="T326" i="2"/>
  <c r="S326" i="2"/>
  <c r="R326" i="2"/>
  <c r="Q326" i="2"/>
  <c r="P326" i="2"/>
  <c r="O326" i="2"/>
  <c r="N326" i="2"/>
  <c r="W325" i="2"/>
  <c r="V325" i="2"/>
  <c r="U325" i="2"/>
  <c r="T325" i="2"/>
  <c r="S325" i="2"/>
  <c r="R325" i="2"/>
  <c r="Q325" i="2"/>
  <c r="P325" i="2"/>
  <c r="O325" i="2"/>
  <c r="N325" i="2"/>
  <c r="W324" i="2"/>
  <c r="V324" i="2"/>
  <c r="U324" i="2"/>
  <c r="T324" i="2"/>
  <c r="S324" i="2"/>
  <c r="R324" i="2"/>
  <c r="Q324" i="2"/>
  <c r="P324" i="2"/>
  <c r="O324" i="2"/>
  <c r="N324" i="2"/>
  <c r="W323" i="2"/>
  <c r="V323" i="2"/>
  <c r="U323" i="2"/>
  <c r="T323" i="2"/>
  <c r="S323" i="2"/>
  <c r="R323" i="2"/>
  <c r="Q323" i="2"/>
  <c r="P323" i="2"/>
  <c r="O323" i="2"/>
  <c r="N323" i="2"/>
  <c r="W322" i="2"/>
  <c r="V322" i="2"/>
  <c r="U322" i="2"/>
  <c r="T322" i="2"/>
  <c r="S322" i="2"/>
  <c r="R322" i="2"/>
  <c r="Q322" i="2"/>
  <c r="P322" i="2"/>
  <c r="O322" i="2"/>
  <c r="N322" i="2"/>
  <c r="W321" i="2"/>
  <c r="V321" i="2"/>
  <c r="U321" i="2"/>
  <c r="T321" i="2"/>
  <c r="S321" i="2"/>
  <c r="R321" i="2"/>
  <c r="Q321" i="2"/>
  <c r="P321" i="2"/>
  <c r="O321" i="2"/>
  <c r="N321" i="2"/>
  <c r="W320" i="2"/>
  <c r="V320" i="2"/>
  <c r="U320" i="2"/>
  <c r="T320" i="2"/>
  <c r="S320" i="2"/>
  <c r="R320" i="2"/>
  <c r="Q320" i="2"/>
  <c r="P320" i="2"/>
  <c r="O320" i="2"/>
  <c r="N320" i="2"/>
  <c r="W319" i="2"/>
  <c r="V319" i="2"/>
  <c r="U319" i="2"/>
  <c r="T319" i="2"/>
  <c r="S319" i="2"/>
  <c r="R319" i="2"/>
  <c r="Q319" i="2"/>
  <c r="P319" i="2"/>
  <c r="O319" i="2"/>
  <c r="N319" i="2"/>
  <c r="W318" i="2"/>
  <c r="V318" i="2"/>
  <c r="U318" i="2"/>
  <c r="T318" i="2"/>
  <c r="S318" i="2"/>
  <c r="R318" i="2"/>
  <c r="Q318" i="2"/>
  <c r="P318" i="2"/>
  <c r="O318" i="2"/>
  <c r="N318" i="2"/>
  <c r="W317" i="2"/>
  <c r="V317" i="2"/>
  <c r="U317" i="2"/>
  <c r="T317" i="2"/>
  <c r="S317" i="2"/>
  <c r="R317" i="2"/>
  <c r="Q317" i="2"/>
  <c r="P317" i="2"/>
  <c r="O317" i="2"/>
  <c r="N317" i="2"/>
  <c r="W316" i="2"/>
  <c r="V316" i="2"/>
  <c r="U316" i="2"/>
  <c r="T316" i="2"/>
  <c r="S316" i="2"/>
  <c r="R316" i="2"/>
  <c r="Q316" i="2"/>
  <c r="P316" i="2"/>
  <c r="O316" i="2"/>
  <c r="N316" i="2"/>
  <c r="W315" i="2"/>
  <c r="V315" i="2"/>
  <c r="U315" i="2"/>
  <c r="T315" i="2"/>
  <c r="S315" i="2"/>
  <c r="R315" i="2"/>
  <c r="Q315" i="2"/>
  <c r="P315" i="2"/>
  <c r="O315" i="2"/>
  <c r="N315" i="2"/>
  <c r="W314" i="2"/>
  <c r="V314" i="2"/>
  <c r="U314" i="2"/>
  <c r="T314" i="2"/>
  <c r="S314" i="2"/>
  <c r="R314" i="2"/>
  <c r="Q314" i="2"/>
  <c r="P314" i="2"/>
  <c r="O314" i="2"/>
  <c r="N314" i="2"/>
  <c r="W313" i="2"/>
  <c r="V313" i="2"/>
  <c r="U313" i="2"/>
  <c r="T313" i="2"/>
  <c r="S313" i="2"/>
  <c r="R313" i="2"/>
  <c r="Q313" i="2"/>
  <c r="P313" i="2"/>
  <c r="O313" i="2"/>
  <c r="N313" i="2"/>
  <c r="W312" i="2"/>
  <c r="V312" i="2"/>
  <c r="U312" i="2"/>
  <c r="T312" i="2"/>
  <c r="S312" i="2"/>
  <c r="R312" i="2"/>
  <c r="Q312" i="2"/>
  <c r="P312" i="2"/>
  <c r="O312" i="2"/>
  <c r="N312" i="2"/>
  <c r="W311" i="2"/>
  <c r="V311" i="2"/>
  <c r="U311" i="2"/>
  <c r="T311" i="2"/>
  <c r="S311" i="2"/>
  <c r="R311" i="2"/>
  <c r="Q311" i="2"/>
  <c r="P311" i="2"/>
  <c r="O311" i="2"/>
  <c r="N311" i="2"/>
  <c r="W310" i="2"/>
  <c r="V310" i="2"/>
  <c r="U310" i="2"/>
  <c r="T310" i="2"/>
  <c r="S310" i="2"/>
  <c r="R310" i="2"/>
  <c r="Q310" i="2"/>
  <c r="P310" i="2"/>
  <c r="O310" i="2"/>
  <c r="N310" i="2"/>
  <c r="W309" i="2"/>
  <c r="V309" i="2"/>
  <c r="U309" i="2"/>
  <c r="T309" i="2"/>
  <c r="S309" i="2"/>
  <c r="R309" i="2"/>
  <c r="Q309" i="2"/>
  <c r="P309" i="2"/>
  <c r="O309" i="2"/>
  <c r="N309" i="2"/>
  <c r="W308" i="2"/>
  <c r="V308" i="2"/>
  <c r="U308" i="2"/>
  <c r="T308" i="2"/>
  <c r="S308" i="2"/>
  <c r="R308" i="2"/>
  <c r="Q308" i="2"/>
  <c r="P308" i="2"/>
  <c r="O308" i="2"/>
  <c r="N308" i="2"/>
  <c r="W307" i="2"/>
  <c r="V307" i="2"/>
  <c r="U307" i="2"/>
  <c r="T307" i="2"/>
  <c r="S307" i="2"/>
  <c r="R307" i="2"/>
  <c r="Q307" i="2"/>
  <c r="P307" i="2"/>
  <c r="O307" i="2"/>
  <c r="N307" i="2"/>
  <c r="W306" i="2"/>
  <c r="V306" i="2"/>
  <c r="U306" i="2"/>
  <c r="T306" i="2"/>
  <c r="S306" i="2"/>
  <c r="R306" i="2"/>
  <c r="Q306" i="2"/>
  <c r="P306" i="2"/>
  <c r="O306" i="2"/>
  <c r="N306" i="2"/>
  <c r="W305" i="2"/>
  <c r="V305" i="2"/>
  <c r="U305" i="2"/>
  <c r="T305" i="2"/>
  <c r="S305" i="2"/>
  <c r="R305" i="2"/>
  <c r="Q305" i="2"/>
  <c r="P305" i="2"/>
  <c r="O305" i="2"/>
  <c r="N305" i="2"/>
  <c r="W304" i="2"/>
  <c r="V304" i="2"/>
  <c r="U304" i="2"/>
  <c r="T304" i="2"/>
  <c r="S304" i="2"/>
  <c r="R304" i="2"/>
  <c r="Q304" i="2"/>
  <c r="P304" i="2"/>
  <c r="O304" i="2"/>
  <c r="N304" i="2"/>
  <c r="W303" i="2"/>
  <c r="V303" i="2"/>
  <c r="U303" i="2"/>
  <c r="T303" i="2"/>
  <c r="S303" i="2"/>
  <c r="R303" i="2"/>
  <c r="Q303" i="2"/>
  <c r="P303" i="2"/>
  <c r="O303" i="2"/>
  <c r="N303" i="2"/>
  <c r="W302" i="2"/>
  <c r="V302" i="2"/>
  <c r="U302" i="2"/>
  <c r="T302" i="2"/>
  <c r="S302" i="2"/>
  <c r="R302" i="2"/>
  <c r="Q302" i="2"/>
  <c r="P302" i="2"/>
  <c r="O302" i="2"/>
  <c r="N302" i="2"/>
  <c r="W301" i="2"/>
  <c r="V301" i="2"/>
  <c r="U301" i="2"/>
  <c r="T301" i="2"/>
  <c r="S301" i="2"/>
  <c r="R301" i="2"/>
  <c r="Q301" i="2"/>
  <c r="P301" i="2"/>
  <c r="O301" i="2"/>
  <c r="N301" i="2"/>
  <c r="W300" i="2"/>
  <c r="V300" i="2"/>
  <c r="U300" i="2"/>
  <c r="T300" i="2"/>
  <c r="S300" i="2"/>
  <c r="R300" i="2"/>
  <c r="Q300" i="2"/>
  <c r="P300" i="2"/>
  <c r="O300" i="2"/>
  <c r="N300" i="2"/>
  <c r="W299" i="2"/>
  <c r="V299" i="2"/>
  <c r="U299" i="2"/>
  <c r="T299" i="2"/>
  <c r="S299" i="2"/>
  <c r="R299" i="2"/>
  <c r="Q299" i="2"/>
  <c r="P299" i="2"/>
  <c r="O299" i="2"/>
  <c r="N299" i="2"/>
  <c r="W298" i="2"/>
  <c r="V298" i="2"/>
  <c r="U298" i="2"/>
  <c r="T298" i="2"/>
  <c r="S298" i="2"/>
  <c r="R298" i="2"/>
  <c r="Q298" i="2"/>
  <c r="P298" i="2"/>
  <c r="O298" i="2"/>
  <c r="N298" i="2"/>
  <c r="W297" i="2"/>
  <c r="V297" i="2"/>
  <c r="U297" i="2"/>
  <c r="T297" i="2"/>
  <c r="S297" i="2"/>
  <c r="R297" i="2"/>
  <c r="Q297" i="2"/>
  <c r="P297" i="2"/>
  <c r="O297" i="2"/>
  <c r="N297" i="2"/>
  <c r="W296" i="2"/>
  <c r="V296" i="2"/>
  <c r="U296" i="2"/>
  <c r="T296" i="2"/>
  <c r="S296" i="2"/>
  <c r="R296" i="2"/>
  <c r="Q296" i="2"/>
  <c r="P296" i="2"/>
  <c r="O296" i="2"/>
  <c r="N296" i="2"/>
  <c r="W295" i="2"/>
  <c r="V295" i="2"/>
  <c r="U295" i="2"/>
  <c r="T295" i="2"/>
  <c r="S295" i="2"/>
  <c r="R295" i="2"/>
  <c r="Q295" i="2"/>
  <c r="P295" i="2"/>
  <c r="O295" i="2"/>
  <c r="N295" i="2"/>
  <c r="W294" i="2"/>
  <c r="V294" i="2"/>
  <c r="U294" i="2"/>
  <c r="T294" i="2"/>
  <c r="S294" i="2"/>
  <c r="R294" i="2"/>
  <c r="Q294" i="2"/>
  <c r="P294" i="2"/>
  <c r="O294" i="2"/>
  <c r="N294" i="2"/>
  <c r="W293" i="2"/>
  <c r="V293" i="2"/>
  <c r="U293" i="2"/>
  <c r="T293" i="2"/>
  <c r="S293" i="2"/>
  <c r="R293" i="2"/>
  <c r="Q293" i="2"/>
  <c r="P293" i="2"/>
  <c r="O293" i="2"/>
  <c r="N293" i="2"/>
  <c r="W292" i="2"/>
  <c r="V292" i="2"/>
  <c r="U292" i="2"/>
  <c r="T292" i="2"/>
  <c r="S292" i="2"/>
  <c r="R292" i="2"/>
  <c r="Q292" i="2"/>
  <c r="P292" i="2"/>
  <c r="O292" i="2"/>
  <c r="N292" i="2"/>
  <c r="W291" i="2"/>
  <c r="V291" i="2"/>
  <c r="U291" i="2"/>
  <c r="T291" i="2"/>
  <c r="S291" i="2"/>
  <c r="R291" i="2"/>
  <c r="Q291" i="2"/>
  <c r="P291" i="2"/>
  <c r="O291" i="2"/>
  <c r="N291" i="2"/>
  <c r="W290" i="2"/>
  <c r="V290" i="2"/>
  <c r="U290" i="2"/>
  <c r="T290" i="2"/>
  <c r="S290" i="2"/>
  <c r="R290" i="2"/>
  <c r="Q290" i="2"/>
  <c r="P290" i="2"/>
  <c r="O290" i="2"/>
  <c r="N290" i="2"/>
  <c r="W289" i="2"/>
  <c r="V289" i="2"/>
  <c r="U289" i="2"/>
  <c r="T289" i="2"/>
  <c r="S289" i="2"/>
  <c r="R289" i="2"/>
  <c r="Q289" i="2"/>
  <c r="P289" i="2"/>
  <c r="O289" i="2"/>
  <c r="N289" i="2"/>
  <c r="W288" i="2"/>
  <c r="V288" i="2"/>
  <c r="U288" i="2"/>
  <c r="T288" i="2"/>
  <c r="S288" i="2"/>
  <c r="R288" i="2"/>
  <c r="Q288" i="2"/>
  <c r="P288" i="2"/>
  <c r="O288" i="2"/>
  <c r="N288" i="2"/>
  <c r="W287" i="2"/>
  <c r="V287" i="2"/>
  <c r="U287" i="2"/>
  <c r="T287" i="2"/>
  <c r="S287" i="2"/>
  <c r="R287" i="2"/>
  <c r="Q287" i="2"/>
  <c r="P287" i="2"/>
  <c r="O287" i="2"/>
  <c r="N287" i="2"/>
  <c r="W286" i="2"/>
  <c r="V286" i="2"/>
  <c r="U286" i="2"/>
  <c r="T286" i="2"/>
  <c r="S286" i="2"/>
  <c r="R286" i="2"/>
  <c r="Q286" i="2"/>
  <c r="P286" i="2"/>
  <c r="O286" i="2"/>
  <c r="N286" i="2"/>
  <c r="W285" i="2"/>
  <c r="V285" i="2"/>
  <c r="U285" i="2"/>
  <c r="T285" i="2"/>
  <c r="S285" i="2"/>
  <c r="R285" i="2"/>
  <c r="Q285" i="2"/>
  <c r="P285" i="2"/>
  <c r="O285" i="2"/>
  <c r="N285" i="2"/>
  <c r="W284" i="2"/>
  <c r="V284" i="2"/>
  <c r="U284" i="2"/>
  <c r="T284" i="2"/>
  <c r="S284" i="2"/>
  <c r="R284" i="2"/>
  <c r="Q284" i="2"/>
  <c r="P284" i="2"/>
  <c r="O284" i="2"/>
  <c r="N284" i="2"/>
  <c r="W283" i="2"/>
  <c r="V283" i="2"/>
  <c r="U283" i="2"/>
  <c r="T283" i="2"/>
  <c r="S283" i="2"/>
  <c r="R283" i="2"/>
  <c r="Q283" i="2"/>
  <c r="P283" i="2"/>
  <c r="O283" i="2"/>
  <c r="N283" i="2"/>
  <c r="W282" i="2"/>
  <c r="V282" i="2"/>
  <c r="U282" i="2"/>
  <c r="T282" i="2"/>
  <c r="S282" i="2"/>
  <c r="R282" i="2"/>
  <c r="Q282" i="2"/>
  <c r="P282" i="2"/>
  <c r="O282" i="2"/>
  <c r="N282" i="2"/>
  <c r="W281" i="2"/>
  <c r="V281" i="2"/>
  <c r="U281" i="2"/>
  <c r="T281" i="2"/>
  <c r="S281" i="2"/>
  <c r="R281" i="2"/>
  <c r="Q281" i="2"/>
  <c r="P281" i="2"/>
  <c r="O281" i="2"/>
  <c r="N281" i="2"/>
  <c r="W280" i="2"/>
  <c r="V280" i="2"/>
  <c r="U280" i="2"/>
  <c r="T280" i="2"/>
  <c r="S280" i="2"/>
  <c r="R280" i="2"/>
  <c r="Q280" i="2"/>
  <c r="P280" i="2"/>
  <c r="O280" i="2"/>
  <c r="N280" i="2"/>
  <c r="W279" i="2"/>
  <c r="V279" i="2"/>
  <c r="U279" i="2"/>
  <c r="T279" i="2"/>
  <c r="S279" i="2"/>
  <c r="R279" i="2"/>
  <c r="Q279" i="2"/>
  <c r="P279" i="2"/>
  <c r="O279" i="2"/>
  <c r="N279" i="2"/>
  <c r="W278" i="2"/>
  <c r="V278" i="2"/>
  <c r="U278" i="2"/>
  <c r="T278" i="2"/>
  <c r="S278" i="2"/>
  <c r="R278" i="2"/>
  <c r="Q278" i="2"/>
  <c r="P278" i="2"/>
  <c r="O278" i="2"/>
  <c r="N278" i="2"/>
  <c r="W277" i="2"/>
  <c r="V277" i="2"/>
  <c r="U277" i="2"/>
  <c r="T277" i="2"/>
  <c r="S277" i="2"/>
  <c r="R277" i="2"/>
  <c r="Q277" i="2"/>
  <c r="P277" i="2"/>
  <c r="O277" i="2"/>
  <c r="N277" i="2"/>
  <c r="W276" i="2"/>
  <c r="V276" i="2"/>
  <c r="U276" i="2"/>
  <c r="T276" i="2"/>
  <c r="S276" i="2"/>
  <c r="R276" i="2"/>
  <c r="Q276" i="2"/>
  <c r="P276" i="2"/>
  <c r="O276" i="2"/>
  <c r="N276" i="2"/>
  <c r="W275" i="2"/>
  <c r="V275" i="2"/>
  <c r="U275" i="2"/>
  <c r="T275" i="2"/>
  <c r="S275" i="2"/>
  <c r="R275" i="2"/>
  <c r="Q275" i="2"/>
  <c r="P275" i="2"/>
  <c r="O275" i="2"/>
  <c r="N275" i="2"/>
  <c r="W274" i="2"/>
  <c r="V274" i="2"/>
  <c r="U274" i="2"/>
  <c r="T274" i="2"/>
  <c r="S274" i="2"/>
  <c r="R274" i="2"/>
  <c r="Q274" i="2"/>
  <c r="P274" i="2"/>
  <c r="O274" i="2"/>
  <c r="N274" i="2"/>
  <c r="W273" i="2"/>
  <c r="V273" i="2"/>
  <c r="U273" i="2"/>
  <c r="T273" i="2"/>
  <c r="S273" i="2"/>
  <c r="R273" i="2"/>
  <c r="Q273" i="2"/>
  <c r="P273" i="2"/>
  <c r="O273" i="2"/>
  <c r="N273" i="2"/>
  <c r="W272" i="2"/>
  <c r="V272" i="2"/>
  <c r="U272" i="2"/>
  <c r="T272" i="2"/>
  <c r="S272" i="2"/>
  <c r="R272" i="2"/>
  <c r="Q272" i="2"/>
  <c r="P272" i="2"/>
  <c r="O272" i="2"/>
  <c r="N272" i="2"/>
  <c r="W271" i="2"/>
  <c r="V271" i="2"/>
  <c r="U271" i="2"/>
  <c r="T271" i="2"/>
  <c r="S271" i="2"/>
  <c r="R271" i="2"/>
  <c r="Q271" i="2"/>
  <c r="P271" i="2"/>
  <c r="O271" i="2"/>
  <c r="N271" i="2"/>
  <c r="W270" i="2"/>
  <c r="V270" i="2"/>
  <c r="U270" i="2"/>
  <c r="T270" i="2"/>
  <c r="S270" i="2"/>
  <c r="R270" i="2"/>
  <c r="Q270" i="2"/>
  <c r="P270" i="2"/>
  <c r="O270" i="2"/>
  <c r="N270" i="2"/>
  <c r="W269" i="2"/>
  <c r="V269" i="2"/>
  <c r="U269" i="2"/>
  <c r="T269" i="2"/>
  <c r="S269" i="2"/>
  <c r="R269" i="2"/>
  <c r="Q269" i="2"/>
  <c r="P269" i="2"/>
  <c r="O269" i="2"/>
  <c r="N269" i="2"/>
  <c r="W268" i="2"/>
  <c r="V268" i="2"/>
  <c r="U268" i="2"/>
  <c r="T268" i="2"/>
  <c r="S268" i="2"/>
  <c r="R268" i="2"/>
  <c r="Q268" i="2"/>
  <c r="P268" i="2"/>
  <c r="O268" i="2"/>
  <c r="N268" i="2"/>
  <c r="W267" i="2"/>
  <c r="V267" i="2"/>
  <c r="U267" i="2"/>
  <c r="T267" i="2"/>
  <c r="S267" i="2"/>
  <c r="R267" i="2"/>
  <c r="Q267" i="2"/>
  <c r="P267" i="2"/>
  <c r="O267" i="2"/>
  <c r="N267" i="2"/>
  <c r="W266" i="2"/>
  <c r="V266" i="2"/>
  <c r="U266" i="2"/>
  <c r="T266" i="2"/>
  <c r="S266" i="2"/>
  <c r="R266" i="2"/>
  <c r="Q266" i="2"/>
  <c r="P266" i="2"/>
  <c r="O266" i="2"/>
  <c r="N266" i="2"/>
  <c r="W265" i="2"/>
  <c r="V265" i="2"/>
  <c r="U265" i="2"/>
  <c r="T265" i="2"/>
  <c r="S265" i="2"/>
  <c r="R265" i="2"/>
  <c r="Q265" i="2"/>
  <c r="P265" i="2"/>
  <c r="O265" i="2"/>
  <c r="N265" i="2"/>
  <c r="W264" i="2"/>
  <c r="V264" i="2"/>
  <c r="U264" i="2"/>
  <c r="T264" i="2"/>
  <c r="S264" i="2"/>
  <c r="R264" i="2"/>
  <c r="Q264" i="2"/>
  <c r="P264" i="2"/>
  <c r="O264" i="2"/>
  <c r="N264" i="2"/>
  <c r="W263" i="2"/>
  <c r="V263" i="2"/>
  <c r="U263" i="2"/>
  <c r="T263" i="2"/>
  <c r="S263" i="2"/>
  <c r="R263" i="2"/>
  <c r="Q263" i="2"/>
  <c r="P263" i="2"/>
  <c r="O263" i="2"/>
  <c r="N263" i="2"/>
  <c r="W262" i="2"/>
  <c r="V262" i="2"/>
  <c r="U262" i="2"/>
  <c r="T262" i="2"/>
  <c r="S262" i="2"/>
  <c r="R262" i="2"/>
  <c r="Q262" i="2"/>
  <c r="P262" i="2"/>
  <c r="O262" i="2"/>
  <c r="N262" i="2"/>
  <c r="W261" i="2"/>
  <c r="V261" i="2"/>
  <c r="U261" i="2"/>
  <c r="T261" i="2"/>
  <c r="S261" i="2"/>
  <c r="R261" i="2"/>
  <c r="Q261" i="2"/>
  <c r="P261" i="2"/>
  <c r="O261" i="2"/>
  <c r="N261" i="2"/>
  <c r="W260" i="2"/>
  <c r="V260" i="2"/>
  <c r="U260" i="2"/>
  <c r="T260" i="2"/>
  <c r="S260" i="2"/>
  <c r="R260" i="2"/>
  <c r="Q260" i="2"/>
  <c r="P260" i="2"/>
  <c r="O260" i="2"/>
  <c r="N260" i="2"/>
  <c r="W259" i="2"/>
  <c r="V259" i="2"/>
  <c r="U259" i="2"/>
  <c r="T259" i="2"/>
  <c r="S259" i="2"/>
  <c r="R259" i="2"/>
  <c r="Q259" i="2"/>
  <c r="P259" i="2"/>
  <c r="O259" i="2"/>
  <c r="N259" i="2"/>
  <c r="W258" i="2"/>
  <c r="V258" i="2"/>
  <c r="U258" i="2"/>
  <c r="T258" i="2"/>
  <c r="S258" i="2"/>
  <c r="R258" i="2"/>
  <c r="Q258" i="2"/>
  <c r="P258" i="2"/>
  <c r="O258" i="2"/>
  <c r="N258" i="2"/>
  <c r="W257" i="2"/>
  <c r="V257" i="2"/>
  <c r="U257" i="2"/>
  <c r="T257" i="2"/>
  <c r="S257" i="2"/>
  <c r="R257" i="2"/>
  <c r="Q257" i="2"/>
  <c r="P257" i="2"/>
  <c r="O257" i="2"/>
  <c r="N257" i="2"/>
  <c r="W256" i="2"/>
  <c r="V256" i="2"/>
  <c r="U256" i="2"/>
  <c r="T256" i="2"/>
  <c r="S256" i="2"/>
  <c r="R256" i="2"/>
  <c r="Q256" i="2"/>
  <c r="P256" i="2"/>
  <c r="O256" i="2"/>
  <c r="N256" i="2"/>
  <c r="W255" i="2"/>
  <c r="V255" i="2"/>
  <c r="U255" i="2"/>
  <c r="T255" i="2"/>
  <c r="S255" i="2"/>
  <c r="R255" i="2"/>
  <c r="Q255" i="2"/>
  <c r="P255" i="2"/>
  <c r="O255" i="2"/>
  <c r="N255" i="2"/>
  <c r="W254" i="2"/>
  <c r="V254" i="2"/>
  <c r="U254" i="2"/>
  <c r="T254" i="2"/>
  <c r="S254" i="2"/>
  <c r="R254" i="2"/>
  <c r="Q254" i="2"/>
  <c r="P254" i="2"/>
  <c r="O254" i="2"/>
  <c r="N254" i="2"/>
  <c r="W253" i="2"/>
  <c r="V253" i="2"/>
  <c r="U253" i="2"/>
  <c r="T253" i="2"/>
  <c r="S253" i="2"/>
  <c r="R253" i="2"/>
  <c r="Q253" i="2"/>
  <c r="P253" i="2"/>
  <c r="O253" i="2"/>
  <c r="N253" i="2"/>
  <c r="W252" i="2"/>
  <c r="V252" i="2"/>
  <c r="U252" i="2"/>
  <c r="T252" i="2"/>
  <c r="S252" i="2"/>
  <c r="R252" i="2"/>
  <c r="Q252" i="2"/>
  <c r="P252" i="2"/>
  <c r="O252" i="2"/>
  <c r="N252" i="2"/>
  <c r="W251" i="2"/>
  <c r="V251" i="2"/>
  <c r="U251" i="2"/>
  <c r="T251" i="2"/>
  <c r="S251" i="2"/>
  <c r="R251" i="2"/>
  <c r="Q251" i="2"/>
  <c r="P251" i="2"/>
  <c r="O251" i="2"/>
  <c r="N251" i="2"/>
  <c r="W250" i="2"/>
  <c r="V250" i="2"/>
  <c r="U250" i="2"/>
  <c r="T250" i="2"/>
  <c r="S250" i="2"/>
  <c r="R250" i="2"/>
  <c r="Q250" i="2"/>
  <c r="P250" i="2"/>
  <c r="O250" i="2"/>
  <c r="N250" i="2"/>
  <c r="W249" i="2"/>
  <c r="V249" i="2"/>
  <c r="U249" i="2"/>
  <c r="T249" i="2"/>
  <c r="S249" i="2"/>
  <c r="R249" i="2"/>
  <c r="Q249" i="2"/>
  <c r="P249" i="2"/>
  <c r="O249" i="2"/>
  <c r="N249" i="2"/>
  <c r="W248" i="2"/>
  <c r="V248" i="2"/>
  <c r="U248" i="2"/>
  <c r="T248" i="2"/>
  <c r="S248" i="2"/>
  <c r="R248" i="2"/>
  <c r="Q248" i="2"/>
  <c r="P248" i="2"/>
  <c r="O248" i="2"/>
  <c r="N248" i="2"/>
  <c r="W247" i="2"/>
  <c r="V247" i="2"/>
  <c r="U247" i="2"/>
  <c r="T247" i="2"/>
  <c r="S247" i="2"/>
  <c r="R247" i="2"/>
  <c r="Q247" i="2"/>
  <c r="P247" i="2"/>
  <c r="O247" i="2"/>
  <c r="N247" i="2"/>
  <c r="W246" i="2"/>
  <c r="V246" i="2"/>
  <c r="U246" i="2"/>
  <c r="T246" i="2"/>
  <c r="S246" i="2"/>
  <c r="R246" i="2"/>
  <c r="Q246" i="2"/>
  <c r="P246" i="2"/>
  <c r="O246" i="2"/>
  <c r="N246" i="2"/>
  <c r="W245" i="2"/>
  <c r="V245" i="2"/>
  <c r="U245" i="2"/>
  <c r="T245" i="2"/>
  <c r="S245" i="2"/>
  <c r="R245" i="2"/>
  <c r="Q245" i="2"/>
  <c r="P245" i="2"/>
  <c r="O245" i="2"/>
  <c r="N245" i="2"/>
  <c r="W244" i="2"/>
  <c r="V244" i="2"/>
  <c r="U244" i="2"/>
  <c r="T244" i="2"/>
  <c r="S244" i="2"/>
  <c r="R244" i="2"/>
  <c r="Q244" i="2"/>
  <c r="P244" i="2"/>
  <c r="O244" i="2"/>
  <c r="N244" i="2"/>
  <c r="W243" i="2"/>
  <c r="V243" i="2"/>
  <c r="U243" i="2"/>
  <c r="T243" i="2"/>
  <c r="S243" i="2"/>
  <c r="R243" i="2"/>
  <c r="Q243" i="2"/>
  <c r="P243" i="2"/>
  <c r="O243" i="2"/>
  <c r="N243" i="2"/>
  <c r="W242" i="2"/>
  <c r="V242" i="2"/>
  <c r="U242" i="2"/>
  <c r="T242" i="2"/>
  <c r="S242" i="2"/>
  <c r="R242" i="2"/>
  <c r="Q242" i="2"/>
  <c r="P242" i="2"/>
  <c r="O242" i="2"/>
  <c r="N242" i="2"/>
  <c r="W241" i="2"/>
  <c r="V241" i="2"/>
  <c r="U241" i="2"/>
  <c r="T241" i="2"/>
  <c r="S241" i="2"/>
  <c r="R241" i="2"/>
  <c r="Q241" i="2"/>
  <c r="P241" i="2"/>
  <c r="O241" i="2"/>
  <c r="N241" i="2"/>
  <c r="W240" i="2"/>
  <c r="V240" i="2"/>
  <c r="U240" i="2"/>
  <c r="T240" i="2"/>
  <c r="S240" i="2"/>
  <c r="R240" i="2"/>
  <c r="Q240" i="2"/>
  <c r="P240" i="2"/>
  <c r="O240" i="2"/>
  <c r="N240" i="2"/>
  <c r="W239" i="2"/>
  <c r="V239" i="2"/>
  <c r="U239" i="2"/>
  <c r="T239" i="2"/>
  <c r="S239" i="2"/>
  <c r="R239" i="2"/>
  <c r="Q239" i="2"/>
  <c r="P239" i="2"/>
  <c r="O239" i="2"/>
  <c r="N239" i="2"/>
  <c r="W238" i="2"/>
  <c r="V238" i="2"/>
  <c r="U238" i="2"/>
  <c r="T238" i="2"/>
  <c r="S238" i="2"/>
  <c r="R238" i="2"/>
  <c r="Q238" i="2"/>
  <c r="P238" i="2"/>
  <c r="O238" i="2"/>
  <c r="N238" i="2"/>
  <c r="W237" i="2"/>
  <c r="V237" i="2"/>
  <c r="U237" i="2"/>
  <c r="T237" i="2"/>
  <c r="S237" i="2"/>
  <c r="R237" i="2"/>
  <c r="Q237" i="2"/>
  <c r="P237" i="2"/>
  <c r="O237" i="2"/>
  <c r="N237" i="2"/>
  <c r="W236" i="2"/>
  <c r="V236" i="2"/>
  <c r="U236" i="2"/>
  <c r="T236" i="2"/>
  <c r="S236" i="2"/>
  <c r="R236" i="2"/>
  <c r="Q236" i="2"/>
  <c r="P236" i="2"/>
  <c r="O236" i="2"/>
  <c r="N236" i="2"/>
  <c r="W235" i="2"/>
  <c r="V235" i="2"/>
  <c r="U235" i="2"/>
  <c r="T235" i="2"/>
  <c r="S235" i="2"/>
  <c r="R235" i="2"/>
  <c r="Q235" i="2"/>
  <c r="P235" i="2"/>
  <c r="O235" i="2"/>
  <c r="N235" i="2"/>
  <c r="W234" i="2"/>
  <c r="V234" i="2"/>
  <c r="U234" i="2"/>
  <c r="T234" i="2"/>
  <c r="S234" i="2"/>
  <c r="R234" i="2"/>
  <c r="Q234" i="2"/>
  <c r="P234" i="2"/>
  <c r="O234" i="2"/>
  <c r="N234" i="2"/>
  <c r="W233" i="2"/>
  <c r="V233" i="2"/>
  <c r="U233" i="2"/>
  <c r="T233" i="2"/>
  <c r="S233" i="2"/>
  <c r="R233" i="2"/>
  <c r="Q233" i="2"/>
  <c r="P233" i="2"/>
  <c r="O233" i="2"/>
  <c r="N233" i="2"/>
  <c r="W232" i="2"/>
  <c r="V232" i="2"/>
  <c r="U232" i="2"/>
  <c r="T232" i="2"/>
  <c r="S232" i="2"/>
  <c r="R232" i="2"/>
  <c r="Q232" i="2"/>
  <c r="P232" i="2"/>
  <c r="O232" i="2"/>
  <c r="N232" i="2"/>
  <c r="W231" i="2"/>
  <c r="V231" i="2"/>
  <c r="U231" i="2"/>
  <c r="T231" i="2"/>
  <c r="S231" i="2"/>
  <c r="R231" i="2"/>
  <c r="Q231" i="2"/>
  <c r="P231" i="2"/>
  <c r="O231" i="2"/>
  <c r="N231" i="2"/>
  <c r="W230" i="2"/>
  <c r="V230" i="2"/>
  <c r="U230" i="2"/>
  <c r="T230" i="2"/>
  <c r="S230" i="2"/>
  <c r="R230" i="2"/>
  <c r="Q230" i="2"/>
  <c r="P230" i="2"/>
  <c r="O230" i="2"/>
  <c r="N230" i="2"/>
  <c r="W229" i="2"/>
  <c r="V229" i="2"/>
  <c r="U229" i="2"/>
  <c r="T229" i="2"/>
  <c r="S229" i="2"/>
  <c r="R229" i="2"/>
  <c r="Q229" i="2"/>
  <c r="P229" i="2"/>
  <c r="O229" i="2"/>
  <c r="N229" i="2"/>
  <c r="W228" i="2"/>
  <c r="V228" i="2"/>
  <c r="U228" i="2"/>
  <c r="T228" i="2"/>
  <c r="S228" i="2"/>
  <c r="R228" i="2"/>
  <c r="Q228" i="2"/>
  <c r="P228" i="2"/>
  <c r="O228" i="2"/>
  <c r="N228" i="2"/>
  <c r="W227" i="2"/>
  <c r="V227" i="2"/>
  <c r="U227" i="2"/>
  <c r="T227" i="2"/>
  <c r="S227" i="2"/>
  <c r="R227" i="2"/>
  <c r="Q227" i="2"/>
  <c r="P227" i="2"/>
  <c r="O227" i="2"/>
  <c r="N227" i="2"/>
  <c r="W226" i="2"/>
  <c r="V226" i="2"/>
  <c r="U226" i="2"/>
  <c r="T226" i="2"/>
  <c r="S226" i="2"/>
  <c r="R226" i="2"/>
  <c r="Q226" i="2"/>
  <c r="P226" i="2"/>
  <c r="O226" i="2"/>
  <c r="N226" i="2"/>
  <c r="W225" i="2"/>
  <c r="V225" i="2"/>
  <c r="U225" i="2"/>
  <c r="T225" i="2"/>
  <c r="S225" i="2"/>
  <c r="R225" i="2"/>
  <c r="Q225" i="2"/>
  <c r="P225" i="2"/>
  <c r="O225" i="2"/>
  <c r="N225" i="2"/>
  <c r="W224" i="2"/>
  <c r="V224" i="2"/>
  <c r="U224" i="2"/>
  <c r="T224" i="2"/>
  <c r="S224" i="2"/>
  <c r="R224" i="2"/>
  <c r="Q224" i="2"/>
  <c r="P224" i="2"/>
  <c r="O224" i="2"/>
  <c r="W223" i="2"/>
  <c r="V223" i="2"/>
  <c r="U223" i="2"/>
  <c r="T223" i="2"/>
  <c r="S223" i="2"/>
  <c r="R223" i="2"/>
  <c r="Q223" i="2"/>
  <c r="P223" i="2"/>
  <c r="O223" i="2"/>
  <c r="N223" i="2"/>
  <c r="W222" i="2"/>
  <c r="V222" i="2"/>
  <c r="U222" i="2"/>
  <c r="T222" i="2"/>
  <c r="S222" i="2"/>
  <c r="R222" i="2"/>
  <c r="Q222" i="2"/>
  <c r="P222" i="2"/>
  <c r="O222" i="2"/>
  <c r="N222" i="2"/>
  <c r="W221" i="2"/>
  <c r="V221" i="2"/>
  <c r="U221" i="2"/>
  <c r="T221" i="2"/>
  <c r="S221" i="2"/>
  <c r="R221" i="2"/>
  <c r="Q221" i="2"/>
  <c r="P221" i="2"/>
  <c r="O221" i="2"/>
  <c r="N221" i="2"/>
  <c r="W220" i="2"/>
  <c r="V220" i="2"/>
  <c r="U220" i="2"/>
  <c r="T220" i="2"/>
  <c r="S220" i="2"/>
  <c r="R220" i="2"/>
  <c r="Q220" i="2"/>
  <c r="P220" i="2"/>
  <c r="O220" i="2"/>
  <c r="N220" i="2"/>
  <c r="W219" i="2"/>
  <c r="V219" i="2"/>
  <c r="U219" i="2"/>
  <c r="T219" i="2"/>
  <c r="S219" i="2"/>
  <c r="R219" i="2"/>
  <c r="Q219" i="2"/>
  <c r="P219" i="2"/>
  <c r="O219" i="2"/>
  <c r="N219" i="2"/>
  <c r="W218" i="2"/>
  <c r="V218" i="2"/>
  <c r="U218" i="2"/>
  <c r="T218" i="2"/>
  <c r="S218" i="2"/>
  <c r="R218" i="2"/>
  <c r="Q218" i="2"/>
  <c r="P218" i="2"/>
  <c r="O218" i="2"/>
  <c r="N218" i="2"/>
  <c r="W217" i="2"/>
  <c r="V217" i="2"/>
  <c r="U217" i="2"/>
  <c r="T217" i="2"/>
  <c r="S217" i="2"/>
  <c r="R217" i="2"/>
  <c r="Q217" i="2"/>
  <c r="P217" i="2"/>
  <c r="O217" i="2"/>
  <c r="N217" i="2"/>
  <c r="W216" i="2"/>
  <c r="V216" i="2"/>
  <c r="U216" i="2"/>
  <c r="T216" i="2"/>
  <c r="S216" i="2"/>
  <c r="R216" i="2"/>
  <c r="Q216" i="2"/>
  <c r="P216" i="2"/>
  <c r="O216" i="2"/>
  <c r="N216" i="2"/>
  <c r="W215" i="2"/>
  <c r="V215" i="2"/>
  <c r="U215" i="2"/>
  <c r="T215" i="2"/>
  <c r="S215" i="2"/>
  <c r="R215" i="2"/>
  <c r="Q215" i="2"/>
  <c r="P215" i="2"/>
  <c r="O215" i="2"/>
  <c r="N215" i="2"/>
  <c r="W214" i="2"/>
  <c r="V214" i="2"/>
  <c r="U214" i="2"/>
  <c r="T214" i="2"/>
  <c r="S214" i="2"/>
  <c r="R214" i="2"/>
  <c r="Q214" i="2"/>
  <c r="P214" i="2"/>
  <c r="O214" i="2"/>
  <c r="N214" i="2"/>
  <c r="W213" i="2"/>
  <c r="V213" i="2"/>
  <c r="U213" i="2"/>
  <c r="T213" i="2"/>
  <c r="S213" i="2"/>
  <c r="R213" i="2"/>
  <c r="Q213" i="2"/>
  <c r="P213" i="2"/>
  <c r="O213" i="2"/>
  <c r="N213" i="2"/>
  <c r="W212" i="2"/>
  <c r="V212" i="2"/>
  <c r="U212" i="2"/>
  <c r="T212" i="2"/>
  <c r="S212" i="2"/>
  <c r="R212" i="2"/>
  <c r="Q212" i="2"/>
  <c r="P212" i="2"/>
  <c r="O212" i="2"/>
  <c r="N212" i="2"/>
  <c r="W211" i="2"/>
  <c r="V211" i="2"/>
  <c r="U211" i="2"/>
  <c r="T211" i="2"/>
  <c r="S211" i="2"/>
  <c r="R211" i="2"/>
  <c r="Q211" i="2"/>
  <c r="P211" i="2"/>
  <c r="O211" i="2"/>
  <c r="N211" i="2"/>
  <c r="W210" i="2"/>
  <c r="V210" i="2"/>
  <c r="U210" i="2"/>
  <c r="T210" i="2"/>
  <c r="S210" i="2"/>
  <c r="R210" i="2"/>
  <c r="Q210" i="2"/>
  <c r="P210" i="2"/>
  <c r="O210" i="2"/>
  <c r="N210" i="2"/>
  <c r="W209" i="2"/>
  <c r="V209" i="2"/>
  <c r="U209" i="2"/>
  <c r="T209" i="2"/>
  <c r="S209" i="2"/>
  <c r="R209" i="2"/>
  <c r="Q209" i="2"/>
  <c r="P209" i="2"/>
  <c r="O209" i="2"/>
  <c r="N209" i="2"/>
  <c r="W208" i="2"/>
  <c r="V208" i="2"/>
  <c r="U208" i="2"/>
  <c r="T208" i="2"/>
  <c r="S208" i="2"/>
  <c r="R208" i="2"/>
  <c r="Q208" i="2"/>
  <c r="P208" i="2"/>
  <c r="O208" i="2"/>
  <c r="N208" i="2"/>
  <c r="W207" i="2"/>
  <c r="V207" i="2"/>
  <c r="U207" i="2"/>
  <c r="T207" i="2"/>
  <c r="S207" i="2"/>
  <c r="R207" i="2"/>
  <c r="Q207" i="2"/>
  <c r="P207" i="2"/>
  <c r="O207" i="2"/>
  <c r="N207" i="2"/>
  <c r="W206" i="2"/>
  <c r="V206" i="2"/>
  <c r="U206" i="2"/>
  <c r="T206" i="2"/>
  <c r="S206" i="2"/>
  <c r="R206" i="2"/>
  <c r="Q206" i="2"/>
  <c r="P206" i="2"/>
  <c r="O206" i="2"/>
  <c r="N206" i="2"/>
  <c r="W205" i="2"/>
  <c r="V205" i="2"/>
  <c r="U205" i="2"/>
  <c r="T205" i="2"/>
  <c r="S205" i="2"/>
  <c r="R205" i="2"/>
  <c r="Q205" i="2"/>
  <c r="P205" i="2"/>
  <c r="O205" i="2"/>
  <c r="N205" i="2"/>
  <c r="W204" i="2"/>
  <c r="V204" i="2"/>
  <c r="U204" i="2"/>
  <c r="T204" i="2"/>
  <c r="S204" i="2"/>
  <c r="R204" i="2"/>
  <c r="Q204" i="2"/>
  <c r="P204" i="2"/>
  <c r="O204" i="2"/>
  <c r="N204" i="2"/>
  <c r="W203" i="2"/>
  <c r="V203" i="2"/>
  <c r="U203" i="2"/>
  <c r="T203" i="2"/>
  <c r="S203" i="2"/>
  <c r="R203" i="2"/>
  <c r="Q203" i="2"/>
  <c r="P203" i="2"/>
  <c r="O203" i="2"/>
  <c r="N203" i="2"/>
  <c r="W202" i="2"/>
  <c r="V202" i="2"/>
  <c r="U202" i="2"/>
  <c r="T202" i="2"/>
  <c r="S202" i="2"/>
  <c r="R202" i="2"/>
  <c r="Q202" i="2"/>
  <c r="P202" i="2"/>
  <c r="O202" i="2"/>
  <c r="N202" i="2"/>
  <c r="W201" i="2"/>
  <c r="V201" i="2"/>
  <c r="U201" i="2"/>
  <c r="T201" i="2"/>
  <c r="S201" i="2"/>
  <c r="R201" i="2"/>
  <c r="Q201" i="2"/>
  <c r="P201" i="2"/>
  <c r="O201" i="2"/>
  <c r="N201" i="2"/>
  <c r="W200" i="2"/>
  <c r="V200" i="2"/>
  <c r="U200" i="2"/>
  <c r="T200" i="2"/>
  <c r="S200" i="2"/>
  <c r="R200" i="2"/>
  <c r="Q200" i="2"/>
  <c r="P200" i="2"/>
  <c r="O200" i="2"/>
  <c r="N200" i="2"/>
  <c r="W199" i="2"/>
  <c r="V199" i="2"/>
  <c r="U199" i="2"/>
  <c r="T199" i="2"/>
  <c r="S199" i="2"/>
  <c r="R199" i="2"/>
  <c r="Q199" i="2"/>
  <c r="P199" i="2"/>
  <c r="O199" i="2"/>
  <c r="N199" i="2"/>
  <c r="W198" i="2"/>
  <c r="V198" i="2"/>
  <c r="U198" i="2"/>
  <c r="T198" i="2"/>
  <c r="S198" i="2"/>
  <c r="R198" i="2"/>
  <c r="Q198" i="2"/>
  <c r="P198" i="2"/>
  <c r="O198" i="2"/>
  <c r="N198" i="2"/>
  <c r="W197" i="2"/>
  <c r="V197" i="2"/>
  <c r="U197" i="2"/>
  <c r="T197" i="2"/>
  <c r="S197" i="2"/>
  <c r="R197" i="2"/>
  <c r="Q197" i="2"/>
  <c r="P197" i="2"/>
  <c r="O197" i="2"/>
  <c r="N197" i="2"/>
  <c r="W196" i="2"/>
  <c r="V196" i="2"/>
  <c r="U196" i="2"/>
  <c r="T196" i="2"/>
  <c r="S196" i="2"/>
  <c r="R196" i="2"/>
  <c r="Q196" i="2"/>
  <c r="P196" i="2"/>
  <c r="O196" i="2"/>
  <c r="N196" i="2"/>
  <c r="W195" i="2"/>
  <c r="V195" i="2"/>
  <c r="U195" i="2"/>
  <c r="T195" i="2"/>
  <c r="S195" i="2"/>
  <c r="R195" i="2"/>
  <c r="Q195" i="2"/>
  <c r="P195" i="2"/>
  <c r="O195" i="2"/>
  <c r="N195" i="2"/>
  <c r="W194" i="2"/>
  <c r="V194" i="2"/>
  <c r="U194" i="2"/>
  <c r="T194" i="2"/>
  <c r="S194" i="2"/>
  <c r="R194" i="2"/>
  <c r="Q194" i="2"/>
  <c r="P194" i="2"/>
  <c r="O194" i="2"/>
  <c r="N194" i="2"/>
  <c r="W193" i="2"/>
  <c r="V193" i="2"/>
  <c r="U193" i="2"/>
  <c r="T193" i="2"/>
  <c r="S193" i="2"/>
  <c r="R193" i="2"/>
  <c r="Q193" i="2"/>
  <c r="P193" i="2"/>
  <c r="O193" i="2"/>
  <c r="N193" i="2"/>
  <c r="W192" i="2"/>
  <c r="V192" i="2"/>
  <c r="U192" i="2"/>
  <c r="T192" i="2"/>
  <c r="S192" i="2"/>
  <c r="R192" i="2"/>
  <c r="Q192" i="2"/>
  <c r="P192" i="2"/>
  <c r="O192" i="2"/>
  <c r="N192" i="2"/>
  <c r="W191" i="2"/>
  <c r="V191" i="2"/>
  <c r="U191" i="2"/>
  <c r="T191" i="2"/>
  <c r="S191" i="2"/>
  <c r="R191" i="2"/>
  <c r="Q191" i="2"/>
  <c r="P191" i="2"/>
  <c r="O191" i="2"/>
  <c r="N191" i="2"/>
  <c r="W190" i="2"/>
  <c r="V190" i="2"/>
  <c r="U190" i="2"/>
  <c r="T190" i="2"/>
  <c r="S190" i="2"/>
  <c r="R190" i="2"/>
  <c r="Q190" i="2"/>
  <c r="P190" i="2"/>
  <c r="O190" i="2"/>
  <c r="N190" i="2"/>
  <c r="W189" i="2"/>
  <c r="V189" i="2"/>
  <c r="U189" i="2"/>
  <c r="T189" i="2"/>
  <c r="S189" i="2"/>
  <c r="R189" i="2"/>
  <c r="Q189" i="2"/>
  <c r="P189" i="2"/>
  <c r="O189" i="2"/>
  <c r="N189" i="2"/>
  <c r="W188" i="2"/>
  <c r="V188" i="2"/>
  <c r="U188" i="2"/>
  <c r="T188" i="2"/>
  <c r="S188" i="2"/>
  <c r="R188" i="2"/>
  <c r="Q188" i="2"/>
  <c r="P188" i="2"/>
  <c r="O188" i="2"/>
  <c r="N188" i="2"/>
  <c r="W187" i="2"/>
  <c r="V187" i="2"/>
  <c r="U187" i="2"/>
  <c r="T187" i="2"/>
  <c r="S187" i="2"/>
  <c r="R187" i="2"/>
  <c r="Q187" i="2"/>
  <c r="P187" i="2"/>
  <c r="O187" i="2"/>
  <c r="N187" i="2"/>
  <c r="W186" i="2"/>
  <c r="V186" i="2"/>
  <c r="U186" i="2"/>
  <c r="T186" i="2"/>
  <c r="S186" i="2"/>
  <c r="R186" i="2"/>
  <c r="Q186" i="2"/>
  <c r="P186" i="2"/>
  <c r="O186" i="2"/>
  <c r="N186" i="2"/>
  <c r="W185" i="2"/>
  <c r="V185" i="2"/>
  <c r="U185" i="2"/>
  <c r="T185" i="2"/>
  <c r="S185" i="2"/>
  <c r="R185" i="2"/>
  <c r="Q185" i="2"/>
  <c r="P185" i="2"/>
  <c r="O185" i="2"/>
  <c r="N185" i="2"/>
  <c r="W184" i="2"/>
  <c r="V184" i="2"/>
  <c r="U184" i="2"/>
  <c r="T184" i="2"/>
  <c r="S184" i="2"/>
  <c r="R184" i="2"/>
  <c r="Q184" i="2"/>
  <c r="P184" i="2"/>
  <c r="O184" i="2"/>
  <c r="W183" i="2"/>
  <c r="V183" i="2"/>
  <c r="U183" i="2"/>
  <c r="T183" i="2"/>
  <c r="S183" i="2"/>
  <c r="R183" i="2"/>
  <c r="Q183" i="2"/>
  <c r="P183" i="2"/>
  <c r="O183" i="2"/>
  <c r="N183" i="2"/>
  <c r="W182" i="2"/>
  <c r="V182" i="2"/>
  <c r="U182" i="2"/>
  <c r="T182" i="2"/>
  <c r="S182" i="2"/>
  <c r="R182" i="2"/>
  <c r="Q182" i="2"/>
  <c r="P182" i="2"/>
  <c r="O182" i="2"/>
  <c r="N182" i="2"/>
  <c r="W181" i="2"/>
  <c r="V181" i="2"/>
  <c r="U181" i="2"/>
  <c r="T181" i="2"/>
  <c r="S181" i="2"/>
  <c r="R181" i="2"/>
  <c r="Q181" i="2"/>
  <c r="P181" i="2"/>
  <c r="O181" i="2"/>
  <c r="N181" i="2"/>
  <c r="W180" i="2"/>
  <c r="V180" i="2"/>
  <c r="U180" i="2"/>
  <c r="T180" i="2"/>
  <c r="S180" i="2"/>
  <c r="R180" i="2"/>
  <c r="Q180" i="2"/>
  <c r="P180" i="2"/>
  <c r="O180" i="2"/>
  <c r="N180" i="2"/>
  <c r="W179" i="2"/>
  <c r="V179" i="2"/>
  <c r="U179" i="2"/>
  <c r="T179" i="2"/>
  <c r="S179" i="2"/>
  <c r="R179" i="2"/>
  <c r="Q179" i="2"/>
  <c r="P179" i="2"/>
  <c r="O179" i="2"/>
  <c r="N179" i="2"/>
  <c r="W178" i="2"/>
  <c r="V178" i="2"/>
  <c r="U178" i="2"/>
  <c r="T178" i="2"/>
  <c r="S178" i="2"/>
  <c r="R178" i="2"/>
  <c r="Q178" i="2"/>
  <c r="P178" i="2"/>
  <c r="O178" i="2"/>
  <c r="N178" i="2"/>
  <c r="W177" i="2"/>
  <c r="V177" i="2"/>
  <c r="U177" i="2"/>
  <c r="T177" i="2"/>
  <c r="S177" i="2"/>
  <c r="R177" i="2"/>
  <c r="Q177" i="2"/>
  <c r="P177" i="2"/>
  <c r="O177" i="2"/>
  <c r="N177" i="2"/>
  <c r="W176" i="2"/>
  <c r="V176" i="2"/>
  <c r="U176" i="2"/>
  <c r="T176" i="2"/>
  <c r="S176" i="2"/>
  <c r="R176" i="2"/>
  <c r="Q176" i="2"/>
  <c r="P176" i="2"/>
  <c r="O176" i="2"/>
  <c r="N176" i="2"/>
  <c r="W175" i="2"/>
  <c r="V175" i="2"/>
  <c r="U175" i="2"/>
  <c r="T175" i="2"/>
  <c r="S175" i="2"/>
  <c r="R175" i="2"/>
  <c r="Q175" i="2"/>
  <c r="P175" i="2"/>
  <c r="O175" i="2"/>
  <c r="N175" i="2"/>
  <c r="W174" i="2"/>
  <c r="V174" i="2"/>
  <c r="U174" i="2"/>
  <c r="T174" i="2"/>
  <c r="S174" i="2"/>
  <c r="R174" i="2"/>
  <c r="Q174" i="2"/>
  <c r="P174" i="2"/>
  <c r="O174" i="2"/>
  <c r="N174" i="2"/>
  <c r="W173" i="2"/>
  <c r="V173" i="2"/>
  <c r="U173" i="2"/>
  <c r="T173" i="2"/>
  <c r="S173" i="2"/>
  <c r="R173" i="2"/>
  <c r="Q173" i="2"/>
  <c r="P173" i="2"/>
  <c r="O173" i="2"/>
  <c r="N173" i="2"/>
  <c r="W172" i="2"/>
  <c r="V172" i="2"/>
  <c r="U172" i="2"/>
  <c r="T172" i="2"/>
  <c r="S172" i="2"/>
  <c r="R172" i="2"/>
  <c r="Q172" i="2"/>
  <c r="P172" i="2"/>
  <c r="O172" i="2"/>
  <c r="N172" i="2"/>
  <c r="W171" i="2"/>
  <c r="V171" i="2"/>
  <c r="U171" i="2"/>
  <c r="T171" i="2"/>
  <c r="S171" i="2"/>
  <c r="R171" i="2"/>
  <c r="Q171" i="2"/>
  <c r="P171" i="2"/>
  <c r="O171" i="2"/>
  <c r="N171" i="2"/>
  <c r="W170" i="2"/>
  <c r="V170" i="2"/>
  <c r="U170" i="2"/>
  <c r="T170" i="2"/>
  <c r="S170" i="2"/>
  <c r="R170" i="2"/>
  <c r="Q170" i="2"/>
  <c r="P170" i="2"/>
  <c r="O170" i="2"/>
  <c r="N170" i="2"/>
  <c r="W169" i="2"/>
  <c r="V169" i="2"/>
  <c r="U169" i="2"/>
  <c r="T169" i="2"/>
  <c r="S169" i="2"/>
  <c r="R169" i="2"/>
  <c r="Q169" i="2"/>
  <c r="P169" i="2"/>
  <c r="O169" i="2"/>
  <c r="N169" i="2"/>
  <c r="W168" i="2"/>
  <c r="V168" i="2"/>
  <c r="U168" i="2"/>
  <c r="T168" i="2"/>
  <c r="S168" i="2"/>
  <c r="R168" i="2"/>
  <c r="Q168" i="2"/>
  <c r="P168" i="2"/>
  <c r="O168" i="2"/>
  <c r="N168" i="2"/>
  <c r="W167" i="2"/>
  <c r="V167" i="2"/>
  <c r="U167" i="2"/>
  <c r="T167" i="2"/>
  <c r="S167" i="2"/>
  <c r="R167" i="2"/>
  <c r="Q167" i="2"/>
  <c r="P167" i="2"/>
  <c r="O167" i="2"/>
  <c r="N167" i="2"/>
  <c r="W166" i="2"/>
  <c r="V166" i="2"/>
  <c r="U166" i="2"/>
  <c r="T166" i="2"/>
  <c r="S166" i="2"/>
  <c r="R166" i="2"/>
  <c r="Q166" i="2"/>
  <c r="P166" i="2"/>
  <c r="O166" i="2"/>
  <c r="N166" i="2"/>
  <c r="W165" i="2"/>
  <c r="V165" i="2"/>
  <c r="U165" i="2"/>
  <c r="T165" i="2"/>
  <c r="S165" i="2"/>
  <c r="R165" i="2"/>
  <c r="Q165" i="2"/>
  <c r="P165" i="2"/>
  <c r="O165" i="2"/>
  <c r="N165" i="2"/>
  <c r="W164" i="2"/>
  <c r="V164" i="2"/>
  <c r="U164" i="2"/>
  <c r="T164" i="2"/>
  <c r="S164" i="2"/>
  <c r="R164" i="2"/>
  <c r="Q164" i="2"/>
  <c r="P164" i="2"/>
  <c r="O164" i="2"/>
  <c r="N164" i="2"/>
  <c r="W163" i="2"/>
  <c r="V163" i="2"/>
  <c r="U163" i="2"/>
  <c r="T163" i="2"/>
  <c r="S163" i="2"/>
  <c r="R163" i="2"/>
  <c r="Q163" i="2"/>
  <c r="P163" i="2"/>
  <c r="O163" i="2"/>
  <c r="N163" i="2"/>
  <c r="W162" i="2"/>
  <c r="V162" i="2"/>
  <c r="U162" i="2"/>
  <c r="T162" i="2"/>
  <c r="S162" i="2"/>
  <c r="R162" i="2"/>
  <c r="Q162" i="2"/>
  <c r="P162" i="2"/>
  <c r="O162" i="2"/>
  <c r="N162" i="2"/>
  <c r="W161" i="2"/>
  <c r="V161" i="2"/>
  <c r="U161" i="2"/>
  <c r="T161" i="2"/>
  <c r="S161" i="2"/>
  <c r="R161" i="2"/>
  <c r="Q161" i="2"/>
  <c r="P161" i="2"/>
  <c r="O161" i="2"/>
  <c r="N161" i="2"/>
  <c r="W160" i="2"/>
  <c r="V160" i="2"/>
  <c r="U160" i="2"/>
  <c r="T160" i="2"/>
  <c r="S160" i="2"/>
  <c r="R160" i="2"/>
  <c r="Q160" i="2"/>
  <c r="P160" i="2"/>
  <c r="O160" i="2"/>
  <c r="N160" i="2"/>
  <c r="W159" i="2"/>
  <c r="V159" i="2"/>
  <c r="U159" i="2"/>
  <c r="T159" i="2"/>
  <c r="S159" i="2"/>
  <c r="R159" i="2"/>
  <c r="Q159" i="2"/>
  <c r="P159" i="2"/>
  <c r="O159" i="2"/>
  <c r="N159" i="2"/>
  <c r="W158" i="2"/>
  <c r="V158" i="2"/>
  <c r="U158" i="2"/>
  <c r="T158" i="2"/>
  <c r="S158" i="2"/>
  <c r="R158" i="2"/>
  <c r="Q158" i="2"/>
  <c r="P158" i="2"/>
  <c r="O158" i="2"/>
  <c r="N158" i="2"/>
  <c r="W157" i="2"/>
  <c r="V157" i="2"/>
  <c r="U157" i="2"/>
  <c r="T157" i="2"/>
  <c r="S157" i="2"/>
  <c r="R157" i="2"/>
  <c r="Q157" i="2"/>
  <c r="P157" i="2"/>
  <c r="O157" i="2"/>
  <c r="N157" i="2"/>
  <c r="W156" i="2"/>
  <c r="V156" i="2"/>
  <c r="U156" i="2"/>
  <c r="T156" i="2"/>
  <c r="S156" i="2"/>
  <c r="R156" i="2"/>
  <c r="Q156" i="2"/>
  <c r="P156" i="2"/>
  <c r="O156" i="2"/>
  <c r="N156" i="2"/>
  <c r="W155" i="2"/>
  <c r="V155" i="2"/>
  <c r="U155" i="2"/>
  <c r="T155" i="2"/>
  <c r="S155" i="2"/>
  <c r="R155" i="2"/>
  <c r="Q155" i="2"/>
  <c r="P155" i="2"/>
  <c r="O155" i="2"/>
  <c r="N155" i="2"/>
  <c r="W154" i="2"/>
  <c r="V154" i="2"/>
  <c r="U154" i="2"/>
  <c r="T154" i="2"/>
  <c r="S154" i="2"/>
  <c r="R154" i="2"/>
  <c r="Q154" i="2"/>
  <c r="P154" i="2"/>
  <c r="O154" i="2"/>
  <c r="N154" i="2"/>
  <c r="W153" i="2"/>
  <c r="V153" i="2"/>
  <c r="U153" i="2"/>
  <c r="T153" i="2"/>
  <c r="S153" i="2"/>
  <c r="R153" i="2"/>
  <c r="Q153" i="2"/>
  <c r="P153" i="2"/>
  <c r="O153" i="2"/>
  <c r="N153" i="2"/>
  <c r="W152" i="2"/>
  <c r="V152" i="2"/>
  <c r="U152" i="2"/>
  <c r="T152" i="2"/>
  <c r="S152" i="2"/>
  <c r="R152" i="2"/>
  <c r="Q152" i="2"/>
  <c r="P152" i="2"/>
  <c r="O152" i="2"/>
  <c r="N152" i="2"/>
  <c r="W151" i="2"/>
  <c r="V151" i="2"/>
  <c r="U151" i="2"/>
  <c r="T151" i="2"/>
  <c r="S151" i="2"/>
  <c r="R151" i="2"/>
  <c r="Q151" i="2"/>
  <c r="P151" i="2"/>
  <c r="O151" i="2"/>
  <c r="N151" i="2"/>
  <c r="W150" i="2"/>
  <c r="V150" i="2"/>
  <c r="U150" i="2"/>
  <c r="T150" i="2"/>
  <c r="S150" i="2"/>
  <c r="R150" i="2"/>
  <c r="Q150" i="2"/>
  <c r="P150" i="2"/>
  <c r="O150" i="2"/>
  <c r="N150" i="2"/>
  <c r="W149" i="2"/>
  <c r="V149" i="2"/>
  <c r="U149" i="2"/>
  <c r="T149" i="2"/>
  <c r="S149" i="2"/>
  <c r="R149" i="2"/>
  <c r="Q149" i="2"/>
  <c r="P149" i="2"/>
  <c r="O149" i="2"/>
  <c r="N149" i="2"/>
  <c r="W148" i="2"/>
  <c r="V148" i="2"/>
  <c r="U148" i="2"/>
  <c r="T148" i="2"/>
  <c r="S148" i="2"/>
  <c r="R148" i="2"/>
  <c r="Q148" i="2"/>
  <c r="P148" i="2"/>
  <c r="O148" i="2"/>
  <c r="N148" i="2"/>
  <c r="W147" i="2"/>
  <c r="V147" i="2"/>
  <c r="U147" i="2"/>
  <c r="T147" i="2"/>
  <c r="S147" i="2"/>
  <c r="R147" i="2"/>
  <c r="Q147" i="2"/>
  <c r="P147" i="2"/>
  <c r="O147" i="2"/>
  <c r="N147" i="2"/>
  <c r="W146" i="2"/>
  <c r="V146" i="2"/>
  <c r="U146" i="2"/>
  <c r="T146" i="2"/>
  <c r="S146" i="2"/>
  <c r="R146" i="2"/>
  <c r="Q146" i="2"/>
  <c r="P146" i="2"/>
  <c r="O146" i="2"/>
  <c r="N146" i="2"/>
  <c r="W145" i="2"/>
  <c r="V145" i="2"/>
  <c r="U145" i="2"/>
  <c r="T145" i="2"/>
  <c r="S145" i="2"/>
  <c r="R145" i="2"/>
  <c r="Q145" i="2"/>
  <c r="P145" i="2"/>
  <c r="O145" i="2"/>
  <c r="N145" i="2"/>
  <c r="W144" i="2"/>
  <c r="V144" i="2"/>
  <c r="U144" i="2"/>
  <c r="T144" i="2"/>
  <c r="S144" i="2"/>
  <c r="R144" i="2"/>
  <c r="Q144" i="2"/>
  <c r="P144" i="2"/>
  <c r="O144" i="2"/>
  <c r="N144" i="2"/>
  <c r="W143" i="2"/>
  <c r="V143" i="2"/>
  <c r="U143" i="2"/>
  <c r="T143" i="2"/>
  <c r="S143" i="2"/>
  <c r="R143" i="2"/>
  <c r="Q143" i="2"/>
  <c r="P143" i="2"/>
  <c r="O143" i="2"/>
  <c r="N143" i="2"/>
  <c r="W142" i="2"/>
  <c r="V142" i="2"/>
  <c r="U142" i="2"/>
  <c r="T142" i="2"/>
  <c r="S142" i="2"/>
  <c r="R142" i="2"/>
  <c r="Q142" i="2"/>
  <c r="P142" i="2"/>
  <c r="O142" i="2"/>
  <c r="N142" i="2"/>
  <c r="W141" i="2"/>
  <c r="V141" i="2"/>
  <c r="U141" i="2"/>
  <c r="T141" i="2"/>
  <c r="S141" i="2"/>
  <c r="R141" i="2"/>
  <c r="Q141" i="2"/>
  <c r="P141" i="2"/>
  <c r="O141" i="2"/>
  <c r="N141" i="2"/>
  <c r="W140" i="2"/>
  <c r="V140" i="2"/>
  <c r="U140" i="2"/>
  <c r="T140" i="2"/>
  <c r="S140" i="2"/>
  <c r="R140" i="2"/>
  <c r="Q140" i="2"/>
  <c r="P140" i="2"/>
  <c r="O140" i="2"/>
  <c r="N140" i="2"/>
  <c r="W139" i="2"/>
  <c r="V139" i="2"/>
  <c r="U139" i="2"/>
  <c r="T139" i="2"/>
  <c r="S139" i="2"/>
  <c r="R139" i="2"/>
  <c r="Q139" i="2"/>
  <c r="P139" i="2"/>
  <c r="O139" i="2"/>
  <c r="N139" i="2"/>
  <c r="W138" i="2"/>
  <c r="V138" i="2"/>
  <c r="U138" i="2"/>
  <c r="T138" i="2"/>
  <c r="S138" i="2"/>
  <c r="R138" i="2"/>
  <c r="Q138" i="2"/>
  <c r="P138" i="2"/>
  <c r="O138" i="2"/>
  <c r="N138" i="2"/>
  <c r="W137" i="2"/>
  <c r="V137" i="2"/>
  <c r="U137" i="2"/>
  <c r="T137" i="2"/>
  <c r="S137" i="2"/>
  <c r="R137" i="2"/>
  <c r="Q137" i="2"/>
  <c r="P137" i="2"/>
  <c r="O137" i="2"/>
  <c r="N137" i="2"/>
  <c r="W136" i="2"/>
  <c r="V136" i="2"/>
  <c r="U136" i="2"/>
  <c r="T136" i="2"/>
  <c r="S136" i="2"/>
  <c r="R136" i="2"/>
  <c r="Q136" i="2"/>
  <c r="P136" i="2"/>
  <c r="O136" i="2"/>
  <c r="N136" i="2"/>
  <c r="W135" i="2"/>
  <c r="V135" i="2"/>
  <c r="U135" i="2"/>
  <c r="T135" i="2"/>
  <c r="S135" i="2"/>
  <c r="R135" i="2"/>
  <c r="Q135" i="2"/>
  <c r="P135" i="2"/>
  <c r="O135" i="2"/>
  <c r="N135" i="2"/>
  <c r="W134" i="2"/>
  <c r="V134" i="2"/>
  <c r="U134" i="2"/>
  <c r="T134" i="2"/>
  <c r="S134" i="2"/>
  <c r="R134" i="2"/>
  <c r="Q134" i="2"/>
  <c r="P134" i="2"/>
  <c r="O134" i="2"/>
  <c r="N134" i="2"/>
  <c r="W133" i="2"/>
  <c r="V133" i="2"/>
  <c r="U133" i="2"/>
  <c r="T133" i="2"/>
  <c r="S133" i="2"/>
  <c r="R133" i="2"/>
  <c r="Q133" i="2"/>
  <c r="P133" i="2"/>
  <c r="O133" i="2"/>
  <c r="N133" i="2"/>
  <c r="W132" i="2"/>
  <c r="V132" i="2"/>
  <c r="U132" i="2"/>
  <c r="T132" i="2"/>
  <c r="S132" i="2"/>
  <c r="R132" i="2"/>
  <c r="Q132" i="2"/>
  <c r="P132" i="2"/>
  <c r="O132" i="2"/>
  <c r="N132" i="2"/>
  <c r="W131" i="2"/>
  <c r="V131" i="2"/>
  <c r="U131" i="2"/>
  <c r="T131" i="2"/>
  <c r="S131" i="2"/>
  <c r="R131" i="2"/>
  <c r="Q131" i="2"/>
  <c r="P131" i="2"/>
  <c r="O131" i="2"/>
  <c r="N131" i="2"/>
  <c r="W130" i="2"/>
  <c r="V130" i="2"/>
  <c r="U130" i="2"/>
  <c r="T130" i="2"/>
  <c r="S130" i="2"/>
  <c r="R130" i="2"/>
  <c r="Q130" i="2"/>
  <c r="P130" i="2"/>
  <c r="O130" i="2"/>
  <c r="N130" i="2"/>
  <c r="W129" i="2"/>
  <c r="V129" i="2"/>
  <c r="U129" i="2"/>
  <c r="T129" i="2"/>
  <c r="S129" i="2"/>
  <c r="R129" i="2"/>
  <c r="Q129" i="2"/>
  <c r="P129" i="2"/>
  <c r="O129" i="2"/>
  <c r="N129" i="2"/>
  <c r="W128" i="2"/>
  <c r="V128" i="2"/>
  <c r="U128" i="2"/>
  <c r="T128" i="2"/>
  <c r="S128" i="2"/>
  <c r="R128" i="2"/>
  <c r="Q128" i="2"/>
  <c r="P128" i="2"/>
  <c r="O128" i="2"/>
  <c r="N128" i="2"/>
  <c r="W127" i="2"/>
  <c r="V127" i="2"/>
  <c r="U127" i="2"/>
  <c r="T127" i="2"/>
  <c r="S127" i="2"/>
  <c r="R127" i="2"/>
  <c r="Q127" i="2"/>
  <c r="P127" i="2"/>
  <c r="O127" i="2"/>
  <c r="N127" i="2"/>
  <c r="W126" i="2"/>
  <c r="V126" i="2"/>
  <c r="U126" i="2"/>
  <c r="T126" i="2"/>
  <c r="S126" i="2"/>
  <c r="R126" i="2"/>
  <c r="Q126" i="2"/>
  <c r="P126" i="2"/>
  <c r="O126" i="2"/>
  <c r="N126" i="2"/>
  <c r="W125" i="2"/>
  <c r="V125" i="2"/>
  <c r="U125" i="2"/>
  <c r="T125" i="2"/>
  <c r="S125" i="2"/>
  <c r="R125" i="2"/>
  <c r="Q125" i="2"/>
  <c r="P125" i="2"/>
  <c r="O125" i="2"/>
  <c r="N125" i="2"/>
  <c r="W124" i="2"/>
  <c r="V124" i="2"/>
  <c r="U124" i="2"/>
  <c r="T124" i="2"/>
  <c r="S124" i="2"/>
  <c r="R124" i="2"/>
  <c r="Q124" i="2"/>
  <c r="P124" i="2"/>
  <c r="O124" i="2"/>
  <c r="N124" i="2"/>
  <c r="W123" i="2"/>
  <c r="V123" i="2"/>
  <c r="U123" i="2"/>
  <c r="T123" i="2"/>
  <c r="S123" i="2"/>
  <c r="R123" i="2"/>
  <c r="Q123" i="2"/>
  <c r="P123" i="2"/>
  <c r="O123" i="2"/>
  <c r="N123" i="2"/>
  <c r="W122" i="2"/>
  <c r="V122" i="2"/>
  <c r="U122" i="2"/>
  <c r="T122" i="2"/>
  <c r="S122" i="2"/>
  <c r="R122" i="2"/>
  <c r="Q122" i="2"/>
  <c r="P122" i="2"/>
  <c r="O122" i="2"/>
  <c r="N122" i="2"/>
  <c r="W121" i="2"/>
  <c r="V121" i="2"/>
  <c r="U121" i="2"/>
  <c r="T121" i="2"/>
  <c r="S121" i="2"/>
  <c r="R121" i="2"/>
  <c r="Q121" i="2"/>
  <c r="P121" i="2"/>
  <c r="O121" i="2"/>
  <c r="N121" i="2"/>
  <c r="W120" i="2"/>
  <c r="V120" i="2"/>
  <c r="U120" i="2"/>
  <c r="T120" i="2"/>
  <c r="S120" i="2"/>
  <c r="R120" i="2"/>
  <c r="Q120" i="2"/>
  <c r="P120" i="2"/>
  <c r="O120" i="2"/>
  <c r="N120" i="2"/>
  <c r="W119" i="2"/>
  <c r="V119" i="2"/>
  <c r="U119" i="2"/>
  <c r="T119" i="2"/>
  <c r="S119" i="2"/>
  <c r="R119" i="2"/>
  <c r="Q119" i="2"/>
  <c r="P119" i="2"/>
  <c r="O119" i="2"/>
  <c r="N119" i="2"/>
  <c r="W118" i="2"/>
  <c r="V118" i="2"/>
  <c r="U118" i="2"/>
  <c r="T118" i="2"/>
  <c r="S118" i="2"/>
  <c r="R118" i="2"/>
  <c r="Q118" i="2"/>
  <c r="P118" i="2"/>
  <c r="O118" i="2"/>
  <c r="N118" i="2"/>
  <c r="W117" i="2"/>
  <c r="V117" i="2"/>
  <c r="U117" i="2"/>
  <c r="T117" i="2"/>
  <c r="S117" i="2"/>
  <c r="R117" i="2"/>
  <c r="Q117" i="2"/>
  <c r="P117" i="2"/>
  <c r="O117" i="2"/>
  <c r="N117" i="2"/>
  <c r="W116" i="2"/>
  <c r="V116" i="2"/>
  <c r="U116" i="2"/>
  <c r="T116" i="2"/>
  <c r="S116" i="2"/>
  <c r="R116" i="2"/>
  <c r="Q116" i="2"/>
  <c r="P116" i="2"/>
  <c r="O116" i="2"/>
  <c r="N116" i="2"/>
  <c r="W115" i="2"/>
  <c r="V115" i="2"/>
  <c r="U115" i="2"/>
  <c r="T115" i="2"/>
  <c r="S115" i="2"/>
  <c r="R115" i="2"/>
  <c r="Q115" i="2"/>
  <c r="P115" i="2"/>
  <c r="O115" i="2"/>
  <c r="N115" i="2"/>
  <c r="W114" i="2"/>
  <c r="V114" i="2"/>
  <c r="U114" i="2"/>
  <c r="T114" i="2"/>
  <c r="S114" i="2"/>
  <c r="R114" i="2"/>
  <c r="Q114" i="2"/>
  <c r="P114" i="2"/>
  <c r="O114" i="2"/>
  <c r="N114" i="2"/>
  <c r="W113" i="2"/>
  <c r="V113" i="2"/>
  <c r="U113" i="2"/>
  <c r="T113" i="2"/>
  <c r="S113" i="2"/>
  <c r="R113" i="2"/>
  <c r="Q113" i="2"/>
  <c r="P113" i="2"/>
  <c r="O113" i="2"/>
  <c r="N113" i="2"/>
  <c r="W112" i="2"/>
  <c r="V112" i="2"/>
  <c r="U112" i="2"/>
  <c r="T112" i="2"/>
  <c r="S112" i="2"/>
  <c r="R112" i="2"/>
  <c r="Q112" i="2"/>
  <c r="P112" i="2"/>
  <c r="O112" i="2"/>
  <c r="N112" i="2"/>
  <c r="W111" i="2"/>
  <c r="V111" i="2"/>
  <c r="U111" i="2"/>
  <c r="T111" i="2"/>
  <c r="S111" i="2"/>
  <c r="R111" i="2"/>
  <c r="Q111" i="2"/>
  <c r="P111" i="2"/>
  <c r="O111" i="2"/>
  <c r="N111" i="2"/>
  <c r="W110" i="2"/>
  <c r="V110" i="2"/>
  <c r="U110" i="2"/>
  <c r="T110" i="2"/>
  <c r="S110" i="2"/>
  <c r="R110" i="2"/>
  <c r="Q110" i="2"/>
  <c r="P110" i="2"/>
  <c r="O110" i="2"/>
  <c r="N110" i="2"/>
  <c r="W109" i="2"/>
  <c r="V109" i="2"/>
  <c r="U109" i="2"/>
  <c r="T109" i="2"/>
  <c r="S109" i="2"/>
  <c r="R109" i="2"/>
  <c r="Q109" i="2"/>
  <c r="P109" i="2"/>
  <c r="O109" i="2"/>
  <c r="N109" i="2"/>
  <c r="W108" i="2"/>
  <c r="V108" i="2"/>
  <c r="U108" i="2"/>
  <c r="T108" i="2"/>
  <c r="S108" i="2"/>
  <c r="R108" i="2"/>
  <c r="Q108" i="2"/>
  <c r="P108" i="2"/>
  <c r="O108" i="2"/>
  <c r="N108" i="2"/>
  <c r="W107" i="2"/>
  <c r="V107" i="2"/>
  <c r="U107" i="2"/>
  <c r="T107" i="2"/>
  <c r="S107" i="2"/>
  <c r="R107" i="2"/>
  <c r="Q107" i="2"/>
  <c r="P107" i="2"/>
  <c r="O107" i="2"/>
  <c r="N107" i="2"/>
  <c r="W106" i="2"/>
  <c r="V106" i="2"/>
  <c r="U106" i="2"/>
  <c r="T106" i="2"/>
  <c r="S106" i="2"/>
  <c r="R106" i="2"/>
  <c r="Q106" i="2"/>
  <c r="P106" i="2"/>
  <c r="O106" i="2"/>
  <c r="N106" i="2"/>
  <c r="W105" i="2"/>
  <c r="V105" i="2"/>
  <c r="U105" i="2"/>
  <c r="T105" i="2"/>
  <c r="S105" i="2"/>
  <c r="R105" i="2"/>
  <c r="Q105" i="2"/>
  <c r="P105" i="2"/>
  <c r="O105" i="2"/>
  <c r="N105" i="2"/>
  <c r="W104" i="2"/>
  <c r="V104" i="2"/>
  <c r="U104" i="2"/>
  <c r="T104" i="2"/>
  <c r="S104" i="2"/>
  <c r="R104" i="2"/>
  <c r="Q104" i="2"/>
  <c r="P104" i="2"/>
  <c r="O104" i="2"/>
  <c r="N104" i="2"/>
  <c r="W103" i="2"/>
  <c r="V103" i="2"/>
  <c r="U103" i="2"/>
  <c r="T103" i="2"/>
  <c r="S103" i="2"/>
  <c r="R103" i="2"/>
  <c r="Q103" i="2"/>
  <c r="P103" i="2"/>
  <c r="O103" i="2"/>
  <c r="N103" i="2"/>
  <c r="W102" i="2"/>
  <c r="V102" i="2"/>
  <c r="U102" i="2"/>
  <c r="T102" i="2"/>
  <c r="S102" i="2"/>
  <c r="R102" i="2"/>
  <c r="Q102" i="2"/>
  <c r="P102" i="2"/>
  <c r="O102" i="2"/>
  <c r="N102" i="2"/>
  <c r="W101" i="2"/>
  <c r="V101" i="2"/>
  <c r="U101" i="2"/>
  <c r="T101" i="2"/>
  <c r="S101" i="2"/>
  <c r="R101" i="2"/>
  <c r="Q101" i="2"/>
  <c r="P101" i="2"/>
  <c r="O101" i="2"/>
  <c r="N101" i="2"/>
  <c r="W100" i="2"/>
  <c r="V100" i="2"/>
  <c r="U100" i="2"/>
  <c r="T100" i="2"/>
  <c r="S100" i="2"/>
  <c r="R100" i="2"/>
  <c r="Q100" i="2"/>
  <c r="P100" i="2"/>
  <c r="O100" i="2"/>
  <c r="N100" i="2"/>
  <c r="W99" i="2"/>
  <c r="V99" i="2"/>
  <c r="U99" i="2"/>
  <c r="T99" i="2"/>
  <c r="S99" i="2"/>
  <c r="R99" i="2"/>
  <c r="Q99" i="2"/>
  <c r="P99" i="2"/>
  <c r="O99" i="2"/>
  <c r="N99" i="2"/>
  <c r="W98" i="2"/>
  <c r="V98" i="2"/>
  <c r="U98" i="2"/>
  <c r="T98" i="2"/>
  <c r="S98" i="2"/>
  <c r="R98" i="2"/>
  <c r="Q98" i="2"/>
  <c r="P98" i="2"/>
  <c r="O98" i="2"/>
  <c r="N98" i="2"/>
  <c r="W97" i="2"/>
  <c r="V97" i="2"/>
  <c r="U97" i="2"/>
  <c r="T97" i="2"/>
  <c r="S97" i="2"/>
  <c r="R97" i="2"/>
  <c r="Q97" i="2"/>
  <c r="P97" i="2"/>
  <c r="O97" i="2"/>
  <c r="N97" i="2"/>
  <c r="W96" i="2"/>
  <c r="V96" i="2"/>
  <c r="U96" i="2"/>
  <c r="T96" i="2"/>
  <c r="S96" i="2"/>
  <c r="R96" i="2"/>
  <c r="Q96" i="2"/>
  <c r="P96" i="2"/>
  <c r="O96" i="2"/>
  <c r="N96" i="2"/>
  <c r="W95" i="2"/>
  <c r="V95" i="2"/>
  <c r="U95" i="2"/>
  <c r="T95" i="2"/>
  <c r="S95" i="2"/>
  <c r="R95" i="2"/>
  <c r="Q95" i="2"/>
  <c r="P95" i="2"/>
  <c r="O95" i="2"/>
  <c r="N95" i="2"/>
  <c r="W94" i="2"/>
  <c r="V94" i="2"/>
  <c r="U94" i="2"/>
  <c r="T94" i="2"/>
  <c r="S94" i="2"/>
  <c r="R94" i="2"/>
  <c r="Q94" i="2"/>
  <c r="P94" i="2"/>
  <c r="O94" i="2"/>
  <c r="N94" i="2"/>
  <c r="W93" i="2"/>
  <c r="V93" i="2"/>
  <c r="U93" i="2"/>
  <c r="T93" i="2"/>
  <c r="S93" i="2"/>
  <c r="R93" i="2"/>
  <c r="Q93" i="2"/>
  <c r="P93" i="2"/>
  <c r="O93" i="2"/>
  <c r="N93" i="2"/>
  <c r="W92" i="2"/>
  <c r="V92" i="2"/>
  <c r="U92" i="2"/>
  <c r="T92" i="2"/>
  <c r="S92" i="2"/>
  <c r="R92" i="2"/>
  <c r="Q92" i="2"/>
  <c r="P92" i="2"/>
  <c r="O92" i="2"/>
  <c r="N92" i="2"/>
  <c r="W91" i="2"/>
  <c r="V91" i="2"/>
  <c r="U91" i="2"/>
  <c r="T91" i="2"/>
  <c r="S91" i="2"/>
  <c r="R91" i="2"/>
  <c r="Q91" i="2"/>
  <c r="P91" i="2"/>
  <c r="O91" i="2"/>
  <c r="N91" i="2"/>
  <c r="W90" i="2"/>
  <c r="V90" i="2"/>
  <c r="U90" i="2"/>
  <c r="T90" i="2"/>
  <c r="S90" i="2"/>
  <c r="R90" i="2"/>
  <c r="Q90" i="2"/>
  <c r="P90" i="2"/>
  <c r="O90" i="2"/>
  <c r="N90" i="2"/>
  <c r="W89" i="2"/>
  <c r="V89" i="2"/>
  <c r="U89" i="2"/>
  <c r="T89" i="2"/>
  <c r="S89" i="2"/>
  <c r="R89" i="2"/>
  <c r="Q89" i="2"/>
  <c r="P89" i="2"/>
  <c r="O89" i="2"/>
  <c r="N89" i="2"/>
  <c r="W88" i="2"/>
  <c r="V88" i="2"/>
  <c r="U88" i="2"/>
  <c r="T88" i="2"/>
  <c r="S88" i="2"/>
  <c r="R88" i="2"/>
  <c r="Q88" i="2"/>
  <c r="P88" i="2"/>
  <c r="O88" i="2"/>
  <c r="N88" i="2"/>
  <c r="W87" i="2"/>
  <c r="V87" i="2"/>
  <c r="U87" i="2"/>
  <c r="T87" i="2"/>
  <c r="S87" i="2"/>
  <c r="R87" i="2"/>
  <c r="Q87" i="2"/>
  <c r="P87" i="2"/>
  <c r="O87" i="2"/>
  <c r="N87" i="2"/>
  <c r="W86" i="2"/>
  <c r="V86" i="2"/>
  <c r="U86" i="2"/>
  <c r="T86" i="2"/>
  <c r="S86" i="2"/>
  <c r="R86" i="2"/>
  <c r="Q86" i="2"/>
  <c r="P86" i="2"/>
  <c r="O86" i="2"/>
  <c r="N86" i="2"/>
  <c r="W85" i="2"/>
  <c r="V85" i="2"/>
  <c r="U85" i="2"/>
  <c r="T85" i="2"/>
  <c r="S85" i="2"/>
  <c r="R85" i="2"/>
  <c r="Q85" i="2"/>
  <c r="P85" i="2"/>
  <c r="O85" i="2"/>
  <c r="N85" i="2"/>
  <c r="W84" i="2"/>
  <c r="V84" i="2"/>
  <c r="U84" i="2"/>
  <c r="T84" i="2"/>
  <c r="S84" i="2"/>
  <c r="R84" i="2"/>
  <c r="Q84" i="2"/>
  <c r="P84" i="2"/>
  <c r="O84" i="2"/>
  <c r="N84" i="2"/>
  <c r="W83" i="2"/>
  <c r="V83" i="2"/>
  <c r="U83" i="2"/>
  <c r="T83" i="2"/>
  <c r="S83" i="2"/>
  <c r="R83" i="2"/>
  <c r="Q83" i="2"/>
  <c r="P83" i="2"/>
  <c r="O83" i="2"/>
  <c r="N83" i="2"/>
  <c r="W82" i="2"/>
  <c r="V82" i="2"/>
  <c r="U82" i="2"/>
  <c r="T82" i="2"/>
  <c r="S82" i="2"/>
  <c r="R82" i="2"/>
  <c r="Q82" i="2"/>
  <c r="P82" i="2"/>
  <c r="O82" i="2"/>
  <c r="N82" i="2"/>
  <c r="W81" i="2"/>
  <c r="V81" i="2"/>
  <c r="U81" i="2"/>
  <c r="T81" i="2"/>
  <c r="S81" i="2"/>
  <c r="R81" i="2"/>
  <c r="Q81" i="2"/>
  <c r="P81" i="2"/>
  <c r="O81" i="2"/>
  <c r="N81" i="2"/>
  <c r="W80" i="2"/>
  <c r="V80" i="2"/>
  <c r="U80" i="2"/>
  <c r="T80" i="2"/>
  <c r="S80" i="2"/>
  <c r="R80" i="2"/>
  <c r="Q80" i="2"/>
  <c r="P80" i="2"/>
  <c r="O80" i="2"/>
  <c r="N80" i="2"/>
  <c r="W79" i="2"/>
  <c r="V79" i="2"/>
  <c r="U79" i="2"/>
  <c r="T79" i="2"/>
  <c r="S79" i="2"/>
  <c r="R79" i="2"/>
  <c r="Q79" i="2"/>
  <c r="P79" i="2"/>
  <c r="O79" i="2"/>
  <c r="N79" i="2"/>
  <c r="W78" i="2"/>
  <c r="V78" i="2"/>
  <c r="U78" i="2"/>
  <c r="T78" i="2"/>
  <c r="S78" i="2"/>
  <c r="R78" i="2"/>
  <c r="Q78" i="2"/>
  <c r="P78" i="2"/>
  <c r="O78" i="2"/>
  <c r="N78" i="2"/>
  <c r="W77" i="2"/>
  <c r="V77" i="2"/>
  <c r="U77" i="2"/>
  <c r="T77" i="2"/>
  <c r="S77" i="2"/>
  <c r="R77" i="2"/>
  <c r="Q77" i="2"/>
  <c r="P77" i="2"/>
  <c r="O77" i="2"/>
  <c r="N77" i="2"/>
  <c r="W76" i="2"/>
  <c r="V76" i="2"/>
  <c r="U76" i="2"/>
  <c r="T76" i="2"/>
  <c r="S76" i="2"/>
  <c r="R76" i="2"/>
  <c r="Q76" i="2"/>
  <c r="P76" i="2"/>
  <c r="O76" i="2"/>
  <c r="N76" i="2"/>
  <c r="W75" i="2"/>
  <c r="V75" i="2"/>
  <c r="U75" i="2"/>
  <c r="T75" i="2"/>
  <c r="S75" i="2"/>
  <c r="R75" i="2"/>
  <c r="Q75" i="2"/>
  <c r="P75" i="2"/>
  <c r="O75" i="2"/>
  <c r="N75" i="2"/>
  <c r="W74" i="2"/>
  <c r="V74" i="2"/>
  <c r="U74" i="2"/>
  <c r="T74" i="2"/>
  <c r="S74" i="2"/>
  <c r="R74" i="2"/>
  <c r="Q74" i="2"/>
  <c r="P74" i="2"/>
  <c r="O74" i="2"/>
  <c r="N74" i="2"/>
  <c r="W73" i="2"/>
  <c r="V73" i="2"/>
  <c r="U73" i="2"/>
  <c r="T73" i="2"/>
  <c r="S73" i="2"/>
  <c r="R73" i="2"/>
  <c r="Q73" i="2"/>
  <c r="P73" i="2"/>
  <c r="O73" i="2"/>
  <c r="N73" i="2"/>
  <c r="W72" i="2"/>
  <c r="V72" i="2"/>
  <c r="U72" i="2"/>
  <c r="T72" i="2"/>
  <c r="S72" i="2"/>
  <c r="R72" i="2"/>
  <c r="Q72" i="2"/>
  <c r="P72" i="2"/>
  <c r="O72" i="2"/>
  <c r="N72" i="2"/>
  <c r="W71" i="2"/>
  <c r="V71" i="2"/>
  <c r="U71" i="2"/>
  <c r="T71" i="2"/>
  <c r="S71" i="2"/>
  <c r="R71" i="2"/>
  <c r="Q71" i="2"/>
  <c r="P71" i="2"/>
  <c r="O71" i="2"/>
  <c r="N71" i="2"/>
  <c r="W70" i="2"/>
  <c r="V70" i="2"/>
  <c r="U70" i="2"/>
  <c r="T70" i="2"/>
  <c r="S70" i="2"/>
  <c r="R70" i="2"/>
  <c r="Q70" i="2"/>
  <c r="P70" i="2"/>
  <c r="O70" i="2"/>
  <c r="N70" i="2"/>
  <c r="W69" i="2"/>
  <c r="V69" i="2"/>
  <c r="U69" i="2"/>
  <c r="T69" i="2"/>
  <c r="S69" i="2"/>
  <c r="R69" i="2"/>
  <c r="Q69" i="2"/>
  <c r="P69" i="2"/>
  <c r="O69" i="2"/>
  <c r="N69" i="2"/>
  <c r="W68" i="2"/>
  <c r="V68" i="2"/>
  <c r="U68" i="2"/>
  <c r="T68" i="2"/>
  <c r="S68" i="2"/>
  <c r="R68" i="2"/>
  <c r="Q68" i="2"/>
  <c r="P68" i="2"/>
  <c r="O68" i="2"/>
  <c r="N68" i="2"/>
  <c r="W67" i="2"/>
  <c r="V67" i="2"/>
  <c r="U67" i="2"/>
  <c r="T67" i="2"/>
  <c r="S67" i="2"/>
  <c r="R67" i="2"/>
  <c r="Q67" i="2"/>
  <c r="P67" i="2"/>
  <c r="O67" i="2"/>
  <c r="N67" i="2"/>
  <c r="W66" i="2"/>
  <c r="V66" i="2"/>
  <c r="U66" i="2"/>
  <c r="T66" i="2"/>
  <c r="S66" i="2"/>
  <c r="R66" i="2"/>
  <c r="Q66" i="2"/>
  <c r="P66" i="2"/>
  <c r="O66" i="2"/>
  <c r="N66" i="2"/>
  <c r="W65" i="2"/>
  <c r="V65" i="2"/>
  <c r="U65" i="2"/>
  <c r="T65" i="2"/>
  <c r="S65" i="2"/>
  <c r="R65" i="2"/>
  <c r="Q65" i="2"/>
  <c r="P65" i="2"/>
  <c r="O65" i="2"/>
  <c r="N65" i="2"/>
  <c r="W64" i="2"/>
  <c r="V64" i="2"/>
  <c r="U64" i="2"/>
  <c r="T64" i="2"/>
  <c r="S64" i="2"/>
  <c r="R64" i="2"/>
  <c r="Q64" i="2"/>
  <c r="P64" i="2"/>
  <c r="O64" i="2"/>
  <c r="N64" i="2"/>
  <c r="W63" i="2"/>
  <c r="V63" i="2"/>
  <c r="U63" i="2"/>
  <c r="T63" i="2"/>
  <c r="S63" i="2"/>
  <c r="R63" i="2"/>
  <c r="Q63" i="2"/>
  <c r="P63" i="2"/>
  <c r="O63" i="2"/>
  <c r="N63" i="2"/>
  <c r="W62" i="2"/>
  <c r="V62" i="2"/>
  <c r="U62" i="2"/>
  <c r="T62" i="2"/>
  <c r="S62" i="2"/>
  <c r="R62" i="2"/>
  <c r="Q62" i="2"/>
  <c r="P62" i="2"/>
  <c r="O62" i="2"/>
  <c r="N62" i="2"/>
  <c r="W61" i="2"/>
  <c r="V61" i="2"/>
  <c r="U61" i="2"/>
  <c r="T61" i="2"/>
  <c r="S61" i="2"/>
  <c r="R61" i="2"/>
  <c r="Q61" i="2"/>
  <c r="P61" i="2"/>
  <c r="O61" i="2"/>
  <c r="N61" i="2"/>
  <c r="W60" i="2"/>
  <c r="V60" i="2"/>
  <c r="U60" i="2"/>
  <c r="T60" i="2"/>
  <c r="S60" i="2"/>
  <c r="R60" i="2"/>
  <c r="Q60" i="2"/>
  <c r="P60" i="2"/>
  <c r="O60" i="2"/>
  <c r="N60" i="2"/>
  <c r="W59" i="2"/>
  <c r="V59" i="2"/>
  <c r="U59" i="2"/>
  <c r="T59" i="2"/>
  <c r="S59" i="2"/>
  <c r="R59" i="2"/>
  <c r="Q59" i="2"/>
  <c r="P59" i="2"/>
  <c r="O59" i="2"/>
  <c r="N59" i="2"/>
  <c r="W58" i="2"/>
  <c r="V58" i="2"/>
  <c r="U58" i="2"/>
  <c r="T58" i="2"/>
  <c r="S58" i="2"/>
  <c r="R58" i="2"/>
  <c r="Q58" i="2"/>
  <c r="P58" i="2"/>
  <c r="O58" i="2"/>
  <c r="N58" i="2"/>
  <c r="W57" i="2"/>
  <c r="V57" i="2"/>
  <c r="U57" i="2"/>
  <c r="T57" i="2"/>
  <c r="S57" i="2"/>
  <c r="R57" i="2"/>
  <c r="Q57" i="2"/>
  <c r="P57" i="2"/>
  <c r="O57" i="2"/>
  <c r="N57" i="2"/>
  <c r="W56" i="2"/>
  <c r="V56" i="2"/>
  <c r="U56" i="2"/>
  <c r="T56" i="2"/>
  <c r="S56" i="2"/>
  <c r="R56" i="2"/>
  <c r="Q56" i="2"/>
  <c r="P56" i="2"/>
  <c r="O56" i="2"/>
  <c r="N56" i="2"/>
  <c r="W55" i="2"/>
  <c r="V55" i="2"/>
  <c r="U55" i="2"/>
  <c r="T55" i="2"/>
  <c r="S55" i="2"/>
  <c r="R55" i="2"/>
  <c r="Q55" i="2"/>
  <c r="P55" i="2"/>
  <c r="O55" i="2"/>
  <c r="N55" i="2"/>
  <c r="W54" i="2"/>
  <c r="V54" i="2"/>
  <c r="U54" i="2"/>
  <c r="T54" i="2"/>
  <c r="S54" i="2"/>
  <c r="R54" i="2"/>
  <c r="Q54" i="2"/>
  <c r="P54" i="2"/>
  <c r="O54" i="2"/>
  <c r="N54" i="2"/>
  <c r="W53" i="2"/>
  <c r="V53" i="2"/>
  <c r="U53" i="2"/>
  <c r="T53" i="2"/>
  <c r="S53" i="2"/>
  <c r="R53" i="2"/>
  <c r="Q53" i="2"/>
  <c r="P53" i="2"/>
  <c r="O53" i="2"/>
  <c r="N53" i="2"/>
  <c r="W52" i="2"/>
  <c r="V52" i="2"/>
  <c r="U52" i="2"/>
  <c r="T52" i="2"/>
  <c r="S52" i="2"/>
  <c r="R52" i="2"/>
  <c r="Q52" i="2"/>
  <c r="P52" i="2"/>
  <c r="O52" i="2"/>
  <c r="N52" i="2"/>
  <c r="W51" i="2"/>
  <c r="V51" i="2"/>
  <c r="U51" i="2"/>
  <c r="T51" i="2"/>
  <c r="S51" i="2"/>
  <c r="R51" i="2"/>
  <c r="Q51" i="2"/>
  <c r="P51" i="2"/>
  <c r="O51" i="2"/>
  <c r="N51" i="2"/>
  <c r="W50" i="2"/>
  <c r="V50" i="2"/>
  <c r="U50" i="2"/>
  <c r="T50" i="2"/>
  <c r="S50" i="2"/>
  <c r="R50" i="2"/>
  <c r="Q50" i="2"/>
  <c r="P50" i="2"/>
  <c r="O50" i="2"/>
  <c r="N50" i="2"/>
  <c r="W49" i="2"/>
  <c r="V49" i="2"/>
  <c r="U49" i="2"/>
  <c r="T49" i="2"/>
  <c r="S49" i="2"/>
  <c r="R49" i="2"/>
  <c r="Q49" i="2"/>
  <c r="P49" i="2"/>
  <c r="O49" i="2"/>
  <c r="N49" i="2"/>
  <c r="W48" i="2"/>
  <c r="V48" i="2"/>
  <c r="U48" i="2"/>
  <c r="T48" i="2"/>
  <c r="S48" i="2"/>
  <c r="R48" i="2"/>
  <c r="Q48" i="2"/>
  <c r="P48" i="2"/>
  <c r="O48" i="2"/>
  <c r="N48" i="2"/>
  <c r="W47" i="2"/>
  <c r="V47" i="2"/>
  <c r="U47" i="2"/>
  <c r="T47" i="2"/>
  <c r="S47" i="2"/>
  <c r="R47" i="2"/>
  <c r="Q47" i="2"/>
  <c r="P47" i="2"/>
  <c r="O47" i="2"/>
  <c r="N47" i="2"/>
  <c r="W46" i="2"/>
  <c r="V46" i="2"/>
  <c r="U46" i="2"/>
  <c r="T46" i="2"/>
  <c r="S46" i="2"/>
  <c r="R46" i="2"/>
  <c r="Q46" i="2"/>
  <c r="P46" i="2"/>
  <c r="O46" i="2"/>
  <c r="N46" i="2"/>
  <c r="W45" i="2"/>
  <c r="V45" i="2"/>
  <c r="U45" i="2"/>
  <c r="T45" i="2"/>
  <c r="S45" i="2"/>
  <c r="R45" i="2"/>
  <c r="Q45" i="2"/>
  <c r="P45" i="2"/>
  <c r="O45" i="2"/>
  <c r="N45" i="2"/>
  <c r="W44" i="2"/>
  <c r="V44" i="2"/>
  <c r="U44" i="2"/>
  <c r="T44" i="2"/>
  <c r="S44" i="2"/>
  <c r="R44" i="2"/>
  <c r="Q44" i="2"/>
  <c r="P44" i="2"/>
  <c r="O44" i="2"/>
  <c r="N44" i="2"/>
  <c r="W43" i="2"/>
  <c r="V43" i="2"/>
  <c r="U43" i="2"/>
  <c r="T43" i="2"/>
  <c r="S43" i="2"/>
  <c r="R43" i="2"/>
  <c r="Q43" i="2"/>
  <c r="P43" i="2"/>
  <c r="O43" i="2"/>
  <c r="N43" i="2"/>
  <c r="W42" i="2"/>
  <c r="V42" i="2"/>
  <c r="U42" i="2"/>
  <c r="T42" i="2"/>
  <c r="S42" i="2"/>
  <c r="R42" i="2"/>
  <c r="Q42" i="2"/>
  <c r="P42" i="2"/>
  <c r="O42" i="2"/>
  <c r="N42" i="2"/>
  <c r="W41" i="2"/>
  <c r="V41" i="2"/>
  <c r="U41" i="2"/>
  <c r="T41" i="2"/>
  <c r="S41" i="2"/>
  <c r="R41" i="2"/>
  <c r="Q41" i="2"/>
  <c r="P41" i="2"/>
  <c r="O41" i="2"/>
  <c r="N41" i="2"/>
  <c r="W40" i="2"/>
  <c r="V40" i="2"/>
  <c r="U40" i="2"/>
  <c r="T40" i="2"/>
  <c r="S40" i="2"/>
  <c r="R40" i="2"/>
  <c r="Q40" i="2"/>
  <c r="P40" i="2"/>
  <c r="O40" i="2"/>
  <c r="N40" i="2"/>
  <c r="W39" i="2"/>
  <c r="V39" i="2"/>
  <c r="U39" i="2"/>
  <c r="T39" i="2"/>
  <c r="S39" i="2"/>
  <c r="R39" i="2"/>
  <c r="Q39" i="2"/>
  <c r="P39" i="2"/>
  <c r="O39" i="2"/>
  <c r="N39" i="2"/>
  <c r="W38" i="2"/>
  <c r="V38" i="2"/>
  <c r="U38" i="2"/>
  <c r="T38" i="2"/>
  <c r="S38" i="2"/>
  <c r="R38" i="2"/>
  <c r="Q38" i="2"/>
  <c r="P38" i="2"/>
  <c r="O38" i="2"/>
  <c r="N38" i="2"/>
  <c r="W37" i="2"/>
  <c r="V37" i="2"/>
  <c r="U37" i="2"/>
  <c r="T37" i="2"/>
  <c r="S37" i="2"/>
  <c r="R37" i="2"/>
  <c r="Q37" i="2"/>
  <c r="P37" i="2"/>
  <c r="O37" i="2"/>
  <c r="N37" i="2"/>
  <c r="W36" i="2"/>
  <c r="V36" i="2"/>
  <c r="U36" i="2"/>
  <c r="T36" i="2"/>
  <c r="S36" i="2"/>
  <c r="R36" i="2"/>
  <c r="Q36" i="2"/>
  <c r="P36" i="2"/>
  <c r="O36" i="2"/>
  <c r="N36" i="2"/>
  <c r="W35" i="2"/>
  <c r="V35" i="2"/>
  <c r="U35" i="2"/>
  <c r="T35" i="2"/>
  <c r="S35" i="2"/>
  <c r="R35" i="2"/>
  <c r="Q35" i="2"/>
  <c r="P35" i="2"/>
  <c r="O35" i="2"/>
  <c r="N35" i="2"/>
  <c r="W34" i="2"/>
  <c r="V34" i="2"/>
  <c r="U34" i="2"/>
  <c r="T34" i="2"/>
  <c r="S34" i="2"/>
  <c r="R34" i="2"/>
  <c r="Q34" i="2"/>
  <c r="P34" i="2"/>
  <c r="O34" i="2"/>
  <c r="N34" i="2"/>
  <c r="W33" i="2"/>
  <c r="V33" i="2"/>
  <c r="U33" i="2"/>
  <c r="T33" i="2"/>
  <c r="S33" i="2"/>
  <c r="R33" i="2"/>
  <c r="Q33" i="2"/>
  <c r="P33" i="2"/>
  <c r="O33" i="2"/>
  <c r="N33" i="2"/>
  <c r="W32" i="2"/>
  <c r="V32" i="2"/>
  <c r="U32" i="2"/>
  <c r="T32" i="2"/>
  <c r="S32" i="2"/>
  <c r="R32" i="2"/>
  <c r="Q32" i="2"/>
  <c r="P32" i="2"/>
  <c r="O32" i="2"/>
  <c r="N32" i="2"/>
  <c r="W31" i="2"/>
  <c r="V31" i="2"/>
  <c r="U31" i="2"/>
  <c r="T31" i="2"/>
  <c r="S31" i="2"/>
  <c r="R31" i="2"/>
  <c r="Q31" i="2"/>
  <c r="P31" i="2"/>
  <c r="O31" i="2"/>
  <c r="N31" i="2"/>
  <c r="W30" i="2"/>
  <c r="V30" i="2"/>
  <c r="U30" i="2"/>
  <c r="T30" i="2"/>
  <c r="S30" i="2"/>
  <c r="R30" i="2"/>
  <c r="Q30" i="2"/>
  <c r="P30" i="2"/>
  <c r="O30" i="2"/>
  <c r="N30" i="2"/>
  <c r="W29" i="2"/>
  <c r="V29" i="2"/>
  <c r="U29" i="2"/>
  <c r="T29" i="2"/>
  <c r="S29" i="2"/>
  <c r="R29" i="2"/>
  <c r="Q29" i="2"/>
  <c r="P29" i="2"/>
  <c r="O29" i="2"/>
  <c r="N29" i="2"/>
  <c r="W28" i="2"/>
  <c r="V28" i="2"/>
  <c r="U28" i="2"/>
  <c r="T28" i="2"/>
  <c r="S28" i="2"/>
  <c r="R28" i="2"/>
  <c r="Q28" i="2"/>
  <c r="P28" i="2"/>
  <c r="O28" i="2"/>
  <c r="N28" i="2"/>
  <c r="W27" i="2"/>
  <c r="V27" i="2"/>
  <c r="U27" i="2"/>
  <c r="T27" i="2"/>
  <c r="S27" i="2"/>
  <c r="R27" i="2"/>
  <c r="Q27" i="2"/>
  <c r="P27" i="2"/>
  <c r="O27" i="2"/>
  <c r="N27" i="2"/>
  <c r="W26" i="2"/>
  <c r="V26" i="2"/>
  <c r="U26" i="2"/>
  <c r="T26" i="2"/>
  <c r="S26" i="2"/>
  <c r="R26" i="2"/>
  <c r="Q26" i="2"/>
  <c r="P26" i="2"/>
  <c r="O26" i="2"/>
  <c r="N26" i="2"/>
  <c r="W25" i="2"/>
  <c r="V25" i="2"/>
  <c r="U25" i="2"/>
  <c r="T25" i="2"/>
  <c r="S25" i="2"/>
  <c r="R25" i="2"/>
  <c r="Q25" i="2"/>
  <c r="P25" i="2"/>
  <c r="O25" i="2"/>
  <c r="N25" i="2"/>
  <c r="W24" i="2"/>
  <c r="V24" i="2"/>
  <c r="U24" i="2"/>
  <c r="T24" i="2"/>
  <c r="S24" i="2"/>
  <c r="R24" i="2"/>
  <c r="Q24" i="2"/>
  <c r="P24" i="2"/>
  <c r="O24" i="2"/>
  <c r="N24" i="2"/>
  <c r="W23" i="2"/>
  <c r="V23" i="2"/>
  <c r="U23" i="2"/>
  <c r="T23" i="2"/>
  <c r="S23" i="2"/>
  <c r="R23" i="2"/>
  <c r="Q23" i="2"/>
  <c r="P23" i="2"/>
  <c r="O23" i="2"/>
  <c r="N23" i="2"/>
  <c r="W22" i="2"/>
  <c r="V22" i="2"/>
  <c r="U22" i="2"/>
  <c r="T22" i="2"/>
  <c r="S22" i="2"/>
  <c r="R22" i="2"/>
  <c r="Q22" i="2"/>
  <c r="P22" i="2"/>
  <c r="O22" i="2"/>
  <c r="N22" i="2"/>
  <c r="W21" i="2"/>
  <c r="V21" i="2"/>
  <c r="U21" i="2"/>
  <c r="T21" i="2"/>
  <c r="S21" i="2"/>
  <c r="R21" i="2"/>
  <c r="Q21" i="2"/>
  <c r="P21" i="2"/>
  <c r="O21" i="2"/>
  <c r="N21" i="2"/>
  <c r="W20" i="2"/>
  <c r="V20" i="2"/>
  <c r="U20" i="2"/>
  <c r="T20" i="2"/>
  <c r="S20" i="2"/>
  <c r="R20" i="2"/>
  <c r="Q20" i="2"/>
  <c r="P20" i="2"/>
  <c r="O20" i="2"/>
  <c r="N20" i="2"/>
  <c r="W19" i="2"/>
  <c r="V19" i="2"/>
  <c r="U19" i="2"/>
  <c r="T19" i="2"/>
  <c r="S19" i="2"/>
  <c r="R19" i="2"/>
  <c r="Q19" i="2"/>
  <c r="P19" i="2"/>
  <c r="O19" i="2"/>
  <c r="N19" i="2"/>
  <c r="W18" i="2"/>
  <c r="V18" i="2"/>
  <c r="U18" i="2"/>
  <c r="T18" i="2"/>
  <c r="S18" i="2"/>
  <c r="R18" i="2"/>
  <c r="Q18" i="2"/>
  <c r="P18" i="2"/>
  <c r="O18" i="2"/>
  <c r="N18" i="2"/>
  <c r="W17" i="2"/>
  <c r="V17" i="2"/>
  <c r="U17" i="2"/>
  <c r="T17" i="2"/>
  <c r="S17" i="2"/>
  <c r="R17" i="2"/>
  <c r="Q17" i="2"/>
  <c r="P17" i="2"/>
  <c r="O17" i="2"/>
  <c r="N17" i="2"/>
  <c r="W16" i="2"/>
  <c r="V16" i="2"/>
  <c r="U16" i="2"/>
  <c r="T16" i="2"/>
  <c r="S16" i="2"/>
  <c r="R16" i="2"/>
  <c r="Q16" i="2"/>
  <c r="P16" i="2"/>
  <c r="O16" i="2"/>
  <c r="N16" i="2"/>
  <c r="W15" i="2"/>
  <c r="V15" i="2"/>
  <c r="U15" i="2"/>
  <c r="T15" i="2"/>
  <c r="S15" i="2"/>
  <c r="R15" i="2"/>
  <c r="Q15" i="2"/>
  <c r="P15" i="2"/>
  <c r="O15" i="2"/>
  <c r="N15" i="2"/>
  <c r="W14" i="2"/>
  <c r="V14" i="2"/>
  <c r="U14" i="2"/>
  <c r="T14" i="2"/>
  <c r="S14" i="2"/>
  <c r="R14" i="2"/>
  <c r="Q14" i="2"/>
  <c r="P14" i="2"/>
  <c r="O14" i="2"/>
  <c r="N14" i="2"/>
  <c r="W13" i="2"/>
  <c r="V13" i="2"/>
  <c r="U13" i="2"/>
  <c r="T13" i="2"/>
  <c r="S13" i="2"/>
  <c r="R13" i="2"/>
  <c r="Q13" i="2"/>
  <c r="P13" i="2"/>
  <c r="O13" i="2"/>
  <c r="N13" i="2"/>
  <c r="W12" i="2"/>
  <c r="V12" i="2"/>
  <c r="U12" i="2"/>
  <c r="T12" i="2"/>
  <c r="S12" i="2"/>
  <c r="R12" i="2"/>
  <c r="Q12" i="2"/>
  <c r="P12" i="2"/>
  <c r="O12" i="2"/>
  <c r="N12" i="2"/>
  <c r="W11" i="2"/>
  <c r="V11" i="2"/>
  <c r="U11" i="2"/>
  <c r="T11" i="2"/>
  <c r="S11" i="2"/>
  <c r="R11" i="2"/>
  <c r="Q11" i="2"/>
  <c r="P11" i="2"/>
  <c r="O11" i="2"/>
  <c r="N11" i="2"/>
  <c r="W10" i="2"/>
  <c r="V10" i="2"/>
  <c r="U10" i="2"/>
  <c r="T10" i="2"/>
  <c r="S10" i="2"/>
  <c r="R10" i="2"/>
  <c r="Q10" i="2"/>
  <c r="P10" i="2"/>
  <c r="O10" i="2"/>
  <c r="N10" i="2"/>
  <c r="W9" i="2"/>
  <c r="V9" i="2"/>
  <c r="U9" i="2"/>
  <c r="T9" i="2"/>
  <c r="S9" i="2"/>
  <c r="R9" i="2"/>
  <c r="Q9" i="2"/>
  <c r="P9" i="2"/>
  <c r="O9" i="2"/>
  <c r="N9" i="2"/>
  <c r="W8" i="2"/>
  <c r="V8" i="2"/>
  <c r="U8" i="2"/>
  <c r="T8" i="2"/>
  <c r="S8" i="2"/>
  <c r="R8" i="2"/>
  <c r="Q8" i="2"/>
  <c r="P8" i="2"/>
  <c r="O8" i="2"/>
  <c r="N8" i="2"/>
  <c r="W7" i="2"/>
  <c r="V7" i="2"/>
  <c r="U7" i="2"/>
  <c r="T7" i="2"/>
  <c r="S7" i="2"/>
  <c r="R7" i="2"/>
  <c r="Q7" i="2"/>
  <c r="P7" i="2"/>
  <c r="O7" i="2"/>
  <c r="N7" i="2"/>
  <c r="W6" i="2"/>
  <c r="V6" i="2"/>
  <c r="U6" i="2"/>
  <c r="T6" i="2"/>
  <c r="S6" i="2"/>
  <c r="R6" i="2"/>
  <c r="Q6" i="2"/>
  <c r="P6" i="2"/>
  <c r="O6" i="2"/>
  <c r="N6" i="2"/>
  <c r="W5" i="2"/>
  <c r="V5" i="2"/>
  <c r="U5" i="2"/>
  <c r="T5" i="2"/>
  <c r="S5" i="2"/>
  <c r="R5" i="2"/>
  <c r="Q5" i="2"/>
  <c r="P5" i="2"/>
  <c r="O5" i="2"/>
  <c r="N5" i="2"/>
  <c r="W4" i="2"/>
  <c r="V4" i="2"/>
  <c r="U4" i="2"/>
  <c r="T4" i="2"/>
  <c r="S4" i="2"/>
  <c r="R4" i="2"/>
  <c r="Q4" i="2"/>
  <c r="P4" i="2"/>
  <c r="J42" i="5"/>
  <c r="D49" i="5"/>
  <c r="H55" i="5"/>
  <c r="B62" i="5"/>
  <c r="F68" i="5"/>
  <c r="J74" i="5"/>
  <c r="D81" i="5"/>
  <c r="H87" i="5"/>
  <c r="E43" i="5"/>
  <c r="I49" i="5"/>
  <c r="C56" i="5"/>
  <c r="D42" i="5"/>
  <c r="H48" i="5"/>
  <c r="B55" i="5"/>
  <c r="F61" i="5"/>
  <c r="E38" i="5"/>
  <c r="C61" i="5"/>
  <c r="J71" i="5"/>
  <c r="E80" i="5"/>
  <c r="J88" i="5"/>
  <c r="D95" i="5"/>
  <c r="H101" i="5"/>
  <c r="B108" i="5"/>
  <c r="F114" i="5"/>
  <c r="J120" i="5"/>
  <c r="G51" i="5"/>
  <c r="I67" i="5"/>
  <c r="D76" i="5"/>
  <c r="G53" i="5"/>
  <c r="E68" i="5"/>
  <c r="K76" i="5"/>
  <c r="F38" i="5"/>
  <c r="J44" i="5"/>
  <c r="D51" i="5"/>
  <c r="H57" i="5"/>
  <c r="B64" i="5"/>
  <c r="F70" i="5"/>
  <c r="J76" i="5"/>
  <c r="D83" i="5"/>
  <c r="K38" i="5"/>
  <c r="E45" i="5"/>
  <c r="I51" i="5"/>
  <c r="C58" i="5"/>
  <c r="D44" i="5"/>
  <c r="H50" i="5"/>
  <c r="B57" i="5"/>
  <c r="F63" i="5"/>
  <c r="J38" i="5"/>
  <c r="H51" i="5"/>
  <c r="F64" i="5"/>
  <c r="D77" i="5"/>
  <c r="E39" i="5"/>
  <c r="C52" i="5"/>
  <c r="H44" i="5"/>
  <c r="F57" i="5"/>
  <c r="E46" i="5"/>
  <c r="H68" i="5"/>
  <c r="J79" i="5"/>
  <c r="J90" i="5"/>
  <c r="D99" i="5"/>
  <c r="H107" i="5"/>
  <c r="F116" i="5"/>
  <c r="K41" i="5"/>
  <c r="K66" i="5"/>
  <c r="K78" i="5"/>
  <c r="K63" i="5"/>
  <c r="E76" i="5"/>
  <c r="B87" i="5"/>
  <c r="J93" i="5"/>
  <c r="D100" i="5"/>
  <c r="H106" i="5"/>
  <c r="B113" i="5"/>
  <c r="E81" i="5"/>
  <c r="K95" i="5"/>
  <c r="I108" i="5"/>
  <c r="B119" i="5"/>
  <c r="H126" i="5"/>
  <c r="B133" i="5"/>
  <c r="F139" i="5"/>
  <c r="D39" i="5"/>
  <c r="B52" i="5"/>
  <c r="J64" i="5"/>
  <c r="H77" i="5"/>
  <c r="I39" i="5"/>
  <c r="G52" i="5"/>
  <c r="B45" i="5"/>
  <c r="J57" i="5"/>
  <c r="K47" i="5"/>
  <c r="C69" i="5"/>
  <c r="K80" i="5"/>
  <c r="D91" i="5"/>
  <c r="H99" i="5"/>
  <c r="F108" i="5"/>
  <c r="J116" i="5"/>
  <c r="G43" i="5"/>
  <c r="D68" i="5"/>
  <c r="F79" i="5"/>
  <c r="I64" i="5"/>
  <c r="F77" i="5"/>
  <c r="G87" i="5"/>
  <c r="D94" i="5"/>
  <c r="H100" i="5"/>
  <c r="B107" i="5"/>
  <c r="F113" i="5"/>
  <c r="E82" i="5"/>
  <c r="I96" i="5"/>
  <c r="G109" i="5"/>
  <c r="G119" i="5"/>
  <c r="B127" i="5"/>
  <c r="F133" i="5"/>
  <c r="J139" i="5"/>
  <c r="J46" i="5"/>
  <c r="F72" i="5"/>
  <c r="E47" i="5"/>
  <c r="H52" i="5"/>
  <c r="I62" i="5"/>
  <c r="E87" i="5"/>
  <c r="F104" i="5"/>
  <c r="H121" i="5"/>
  <c r="H74" i="5"/>
  <c r="C72" i="5"/>
  <c r="F91" i="5"/>
  <c r="D104" i="5"/>
  <c r="C70" i="5"/>
  <c r="K103" i="5"/>
  <c r="D124" i="5"/>
  <c r="B137" i="5"/>
  <c r="B147" i="5"/>
  <c r="F153" i="5"/>
  <c r="J159" i="5"/>
  <c r="D166" i="5"/>
  <c r="H172" i="5"/>
  <c r="B179" i="5"/>
  <c r="F185" i="5"/>
  <c r="J191" i="5"/>
  <c r="G47" i="5"/>
  <c r="J85" i="5"/>
  <c r="E99" i="5"/>
  <c r="C112" i="5"/>
  <c r="E121" i="5"/>
  <c r="I42" i="5"/>
  <c r="B85" i="5"/>
  <c r="I98" i="5"/>
  <c r="G111" i="5"/>
  <c r="K120" i="5"/>
  <c r="B128" i="5"/>
  <c r="F134" i="5"/>
  <c r="J140" i="5"/>
  <c r="D147" i="5"/>
  <c r="H153" i="5"/>
  <c r="B160" i="5"/>
  <c r="F166" i="5"/>
  <c r="J172" i="5"/>
  <c r="D179" i="5"/>
  <c r="C64" i="5"/>
  <c r="C123" i="5"/>
  <c r="G138" i="5"/>
  <c r="E151" i="5"/>
  <c r="C164" i="5"/>
  <c r="K176" i="5"/>
  <c r="C188" i="5"/>
  <c r="E93" i="5"/>
  <c r="K129" i="5"/>
  <c r="I142" i="5"/>
  <c r="G155" i="5"/>
  <c r="E168" i="5"/>
  <c r="C181" i="5"/>
  <c r="K190" i="5"/>
  <c r="B199" i="5"/>
  <c r="E97" i="5"/>
  <c r="K130" i="5"/>
  <c r="I143" i="5"/>
  <c r="C150" i="5"/>
  <c r="I175" i="5"/>
  <c r="K194" i="5"/>
  <c r="H53" i="5"/>
  <c r="D79" i="5"/>
  <c r="C54" i="5"/>
  <c r="F59" i="5"/>
  <c r="I70" i="5"/>
  <c r="F92" i="5"/>
  <c r="D109" i="5"/>
  <c r="E48" i="5"/>
  <c r="E42" i="5"/>
  <c r="G78" i="5"/>
  <c r="B95" i="5"/>
  <c r="J107" i="5"/>
  <c r="G84" i="5"/>
  <c r="C111" i="5"/>
  <c r="J127" i="5"/>
  <c r="H140" i="5"/>
  <c r="B149" i="5"/>
  <c r="F155" i="5"/>
  <c r="J161" i="5"/>
  <c r="D168" i="5"/>
  <c r="H174" i="5"/>
  <c r="B181" i="5"/>
  <c r="F187" i="5"/>
  <c r="J193" i="5"/>
  <c r="G68" i="5"/>
  <c r="G90" i="5"/>
  <c r="E103" i="5"/>
  <c r="F115" i="5"/>
  <c r="K123" i="5"/>
  <c r="G66" i="5"/>
  <c r="K89" i="5"/>
  <c r="I102" i="5"/>
  <c r="B115" i="5"/>
  <c r="G123" i="5"/>
  <c r="B130" i="5"/>
  <c r="F136" i="5"/>
  <c r="J142" i="5"/>
  <c r="D149" i="5"/>
  <c r="H155" i="5"/>
  <c r="B162" i="5"/>
  <c r="F168" i="5"/>
  <c r="J174" i="5"/>
  <c r="D181" i="5"/>
  <c r="G92" i="5"/>
  <c r="I129" i="5"/>
  <c r="G142" i="5"/>
  <c r="E155" i="5"/>
  <c r="C168" i="5"/>
  <c r="K180" i="5"/>
  <c r="J190" i="5"/>
  <c r="E109" i="5"/>
  <c r="K133" i="5"/>
  <c r="I146" i="5"/>
  <c r="G159" i="5"/>
  <c r="E172" i="5"/>
  <c r="C185" i="5"/>
  <c r="H193" i="5"/>
  <c r="B201" i="5"/>
  <c r="E113" i="5"/>
  <c r="K134" i="5"/>
  <c r="E101" i="5"/>
  <c r="C158" i="5"/>
  <c r="I183" i="5"/>
  <c r="E198" i="5"/>
  <c r="J62" i="5"/>
  <c r="F88" i="5"/>
  <c r="B43" i="5"/>
  <c r="G41" i="5"/>
  <c r="I78" i="5"/>
  <c r="B98" i="5"/>
  <c r="D115" i="5"/>
  <c r="E65" i="5"/>
  <c r="G61" i="5"/>
  <c r="G44" i="5"/>
  <c r="J102" i="5"/>
  <c r="I81" i="5"/>
  <c r="F109" i="5"/>
  <c r="D114" i="5"/>
  <c r="D142" i="5"/>
  <c r="D156" i="5"/>
  <c r="B169" i="5"/>
  <c r="J181" i="5"/>
  <c r="H194" i="5"/>
  <c r="C92" i="5"/>
  <c r="G116" i="5"/>
  <c r="C71" i="5"/>
  <c r="E104" i="5"/>
  <c r="F124" i="5"/>
  <c r="D137" i="5"/>
  <c r="B150" i="5"/>
  <c r="J162" i="5"/>
  <c r="H175" i="5"/>
  <c r="K98" i="5"/>
  <c r="C144" i="5"/>
  <c r="I169" i="5"/>
  <c r="K191" i="5"/>
  <c r="G135" i="5"/>
  <c r="C161" i="5"/>
  <c r="C186" i="5"/>
  <c r="J201" i="5"/>
  <c r="G136" i="5"/>
  <c r="E161" i="5"/>
  <c r="E199" i="5"/>
  <c r="G206" i="5"/>
  <c r="K212" i="5"/>
  <c r="E219" i="5"/>
  <c r="D56" i="5"/>
  <c r="E40" i="5"/>
  <c r="B93" i="5"/>
  <c r="H78" i="5"/>
  <c r="J125" i="5"/>
  <c r="J147" i="5"/>
  <c r="H160" i="5"/>
  <c r="F173" i="5"/>
  <c r="D186" i="5"/>
  <c r="E59" i="5"/>
  <c r="K100" i="5"/>
  <c r="E122" i="5"/>
  <c r="C87" i="5"/>
  <c r="C113" i="5"/>
  <c r="J128" i="5"/>
  <c r="H141" i="5"/>
  <c r="F154" i="5"/>
  <c r="D167" i="5"/>
  <c r="B180" i="5"/>
  <c r="G126" i="5"/>
  <c r="K152" i="5"/>
  <c r="G178" i="5"/>
  <c r="I99" i="5"/>
  <c r="E144" i="5"/>
  <c r="K169" i="5"/>
  <c r="B192" i="5"/>
  <c r="I103" i="5"/>
  <c r="E145" i="5"/>
  <c r="K178" i="5"/>
  <c r="B202" i="5"/>
  <c r="G208" i="5"/>
  <c r="K214" i="5"/>
  <c r="F82" i="5"/>
  <c r="F94" i="5"/>
  <c r="J75" i="5"/>
  <c r="D106" i="5"/>
  <c r="K107" i="5"/>
  <c r="B139" i="5"/>
  <c r="H154" i="5"/>
  <c r="F167" i="5"/>
  <c r="D180" i="5"/>
  <c r="B193" i="5"/>
  <c r="K88" i="5"/>
  <c r="E114" i="5"/>
  <c r="C60" i="5"/>
  <c r="C101" i="5"/>
  <c r="G122" i="5"/>
  <c r="H135" i="5"/>
  <c r="F148" i="5"/>
  <c r="D161" i="5"/>
  <c r="B174" i="5"/>
  <c r="E85" i="5"/>
  <c r="K140" i="5"/>
  <c r="G166" i="5"/>
  <c r="I189" i="5"/>
  <c r="E132" i="5"/>
  <c r="K157" i="5"/>
  <c r="G183" i="5"/>
  <c r="D200" i="5"/>
  <c r="E133" i="5"/>
  <c r="K154" i="5"/>
  <c r="C197" i="5"/>
  <c r="I205" i="5"/>
  <c r="C212" i="5"/>
  <c r="C63" i="5"/>
  <c r="H152" i="5"/>
  <c r="I83" i="5"/>
  <c r="J119" i="5"/>
  <c r="B172" i="5"/>
  <c r="C187" i="5"/>
  <c r="D198" i="5"/>
  <c r="G204" i="5"/>
  <c r="K220" i="5"/>
  <c r="E227" i="5"/>
  <c r="I233" i="5"/>
  <c r="C240" i="5"/>
  <c r="E150" i="5"/>
  <c r="K175" i="5"/>
  <c r="C195" i="5"/>
  <c r="J203" i="5"/>
  <c r="D210" i="5"/>
  <c r="H216" i="5"/>
  <c r="B223" i="5"/>
  <c r="F229" i="5"/>
  <c r="J235" i="5"/>
  <c r="D242" i="5"/>
  <c r="H248" i="5"/>
  <c r="I136" i="5"/>
  <c r="K166" i="5"/>
  <c r="B190" i="5"/>
  <c r="D201" i="5"/>
  <c r="K207" i="5"/>
  <c r="E214" i="5"/>
  <c r="I220" i="5"/>
  <c r="C227" i="5"/>
  <c r="G233" i="5"/>
  <c r="K239" i="5"/>
  <c r="K147" i="5"/>
  <c r="G173" i="5"/>
  <c r="B194" i="5"/>
  <c r="D203" i="5"/>
  <c r="H209" i="5"/>
  <c r="B216" i="5"/>
  <c r="F222" i="5"/>
  <c r="J228" i="5"/>
  <c r="C244" i="5"/>
  <c r="G252" i="5"/>
  <c r="K258" i="5"/>
  <c r="E265" i="5"/>
  <c r="I271" i="5"/>
  <c r="C278" i="5"/>
  <c r="G284" i="5"/>
  <c r="K290" i="5"/>
  <c r="E297" i="5"/>
  <c r="I303" i="5"/>
  <c r="C310" i="5"/>
  <c r="G316" i="5"/>
  <c r="K322" i="5"/>
  <c r="E329" i="5"/>
  <c r="I335" i="5"/>
  <c r="C342" i="5"/>
  <c r="H241" i="5"/>
  <c r="C250" i="5"/>
  <c r="B257" i="5"/>
  <c r="F263" i="5"/>
  <c r="J269" i="5"/>
  <c r="D276" i="5"/>
  <c r="H282" i="5"/>
  <c r="B289" i="5"/>
  <c r="J98" i="5"/>
  <c r="J141" i="5"/>
  <c r="D194" i="5"/>
  <c r="G103" i="5"/>
  <c r="F162" i="5"/>
  <c r="K168" i="5"/>
  <c r="H185" i="5"/>
  <c r="J198" i="5"/>
  <c r="I219" i="5"/>
  <c r="C226" i="5"/>
  <c r="G232" i="5"/>
  <c r="K238" i="5"/>
  <c r="G145" i="5"/>
  <c r="C171" i="5"/>
  <c r="J192" i="5"/>
  <c r="H202" i="5"/>
  <c r="B209" i="5"/>
  <c r="F215" i="5"/>
  <c r="J221" i="5"/>
  <c r="D228" i="5"/>
  <c r="H234" i="5"/>
  <c r="B241" i="5"/>
  <c r="F247" i="5"/>
  <c r="C126" i="5"/>
  <c r="C162" i="5"/>
  <c r="J186" i="5"/>
  <c r="H199" i="5"/>
  <c r="I206" i="5"/>
  <c r="C213" i="5"/>
  <c r="G219" i="5"/>
  <c r="K225" i="5"/>
  <c r="E232" i="5"/>
  <c r="I238" i="5"/>
  <c r="I140" i="5"/>
  <c r="I168" i="5"/>
  <c r="D191" i="5"/>
  <c r="K201" i="5"/>
  <c r="F208" i="5"/>
  <c r="J214" i="5"/>
  <c r="D221" i="5"/>
  <c r="H227" i="5"/>
  <c r="G242" i="5"/>
  <c r="C251" i="5"/>
  <c r="I257" i="5"/>
  <c r="C264" i="5"/>
  <c r="G270" i="5"/>
  <c r="K276" i="5"/>
  <c r="E283" i="5"/>
  <c r="I289" i="5"/>
  <c r="C296" i="5"/>
  <c r="G302" i="5"/>
  <c r="K308" i="5"/>
  <c r="E315" i="5"/>
  <c r="I321" i="5"/>
  <c r="C328" i="5"/>
  <c r="G334" i="5"/>
  <c r="K340" i="5"/>
  <c r="D237" i="5"/>
  <c r="G248" i="5"/>
  <c r="J255" i="5"/>
  <c r="D262" i="5"/>
  <c r="H268" i="5"/>
  <c r="B275" i="5"/>
  <c r="F281" i="5"/>
  <c r="J89" i="5"/>
  <c r="B159" i="5"/>
  <c r="I97" i="5"/>
  <c r="D127" i="5"/>
  <c r="F178" i="5"/>
  <c r="E86" i="5"/>
  <c r="K90" i="5"/>
  <c r="I207" i="5"/>
  <c r="I221" i="5"/>
  <c r="C228" i="5"/>
  <c r="G234" i="5"/>
  <c r="K240" i="5"/>
  <c r="G153" i="5"/>
  <c r="C179" i="5"/>
  <c r="G196" i="5"/>
  <c r="H204" i="5"/>
  <c r="B211" i="5"/>
  <c r="F217" i="5"/>
  <c r="J223" i="5"/>
  <c r="D230" i="5"/>
  <c r="H236" i="5"/>
  <c r="B243" i="5"/>
  <c r="F249" i="5"/>
  <c r="C143" i="5"/>
  <c r="C170" i="5"/>
  <c r="C192" i="5"/>
  <c r="E202" i="5"/>
  <c r="I208" i="5"/>
  <c r="C215" i="5"/>
  <c r="G221" i="5"/>
  <c r="K227" i="5"/>
  <c r="E234" i="5"/>
  <c r="I240" i="5"/>
  <c r="C151" i="5"/>
  <c r="I176" i="5"/>
  <c r="G195" i="5"/>
  <c r="B204" i="5"/>
  <c r="F210" i="5"/>
  <c r="J216" i="5"/>
  <c r="D223" i="5"/>
  <c r="H229" i="5"/>
  <c r="D245" i="5"/>
  <c r="E253" i="5"/>
  <c r="I259" i="5"/>
  <c r="C266" i="5"/>
  <c r="G272" i="5"/>
  <c r="K278" i="5"/>
  <c r="E285" i="5"/>
  <c r="I291" i="5"/>
  <c r="C298" i="5"/>
  <c r="G304" i="5"/>
  <c r="K310" i="5"/>
  <c r="E317" i="5"/>
  <c r="I323" i="5"/>
  <c r="C330" i="5"/>
  <c r="G336" i="5"/>
  <c r="K342" i="5"/>
  <c r="I242" i="5"/>
  <c r="D251" i="5"/>
  <c r="J257" i="5"/>
  <c r="D264" i="5"/>
  <c r="H270" i="5"/>
  <c r="B277" i="5"/>
  <c r="F283" i="5"/>
  <c r="I90" i="5"/>
  <c r="D185" i="5"/>
  <c r="C238" i="5"/>
  <c r="H201" i="5"/>
  <c r="F227" i="5"/>
  <c r="I107" i="5"/>
  <c r="K205" i="5"/>
  <c r="G231" i="5"/>
  <c r="C189" i="5"/>
  <c r="F220" i="5"/>
  <c r="K256" i="5"/>
  <c r="G282" i="5"/>
  <c r="C308" i="5"/>
  <c r="I333" i="5"/>
  <c r="B255" i="5"/>
  <c r="H280" i="5"/>
  <c r="F291" i="5"/>
  <c r="D298" i="5"/>
  <c r="H304" i="5"/>
  <c r="B311" i="5"/>
  <c r="F317" i="5"/>
  <c r="J323" i="5"/>
  <c r="D330" i="5"/>
  <c r="H336" i="5"/>
  <c r="B343" i="5"/>
  <c r="B246" i="5"/>
  <c r="K253" i="5"/>
  <c r="E260" i="5"/>
  <c r="I266" i="5"/>
  <c r="C273" i="5"/>
  <c r="G279" i="5"/>
  <c r="K285" i="5"/>
  <c r="E292" i="5"/>
  <c r="I298" i="5"/>
  <c r="C305" i="5"/>
  <c r="G311" i="5"/>
  <c r="K317" i="5"/>
  <c r="E324" i="5"/>
  <c r="I330" i="5"/>
  <c r="G243" i="5"/>
  <c r="B252" i="5"/>
  <c r="F258" i="5"/>
  <c r="J264" i="5"/>
  <c r="D271" i="5"/>
  <c r="H277" i="5"/>
  <c r="B284" i="5"/>
  <c r="F290" i="5"/>
  <c r="J296" i="5"/>
  <c r="D303" i="5"/>
  <c r="H309" i="5"/>
  <c r="B316" i="5"/>
  <c r="F322" i="5"/>
  <c r="J328" i="5"/>
  <c r="C337" i="5"/>
  <c r="C347" i="5"/>
  <c r="G353" i="5"/>
  <c r="K359" i="5"/>
  <c r="E366" i="5"/>
  <c r="I372" i="5"/>
  <c r="C379" i="5"/>
  <c r="G385" i="5"/>
  <c r="K391" i="5"/>
  <c r="E398" i="5"/>
  <c r="I404" i="5"/>
  <c r="C411" i="5"/>
  <c r="G115" i="5"/>
  <c r="K202" i="5"/>
  <c r="I239" i="5"/>
  <c r="F203" i="5"/>
  <c r="B229" i="5"/>
  <c r="G133" i="5"/>
  <c r="G207" i="5"/>
  <c r="C233" i="5"/>
  <c r="E193" i="5"/>
  <c r="B222" i="5"/>
  <c r="G258" i="5"/>
  <c r="C284" i="5"/>
  <c r="I309" i="5"/>
  <c r="E335" i="5"/>
  <c r="H256" i="5"/>
  <c r="D282" i="5"/>
  <c r="J291" i="5"/>
  <c r="H298" i="5"/>
  <c r="B305" i="5"/>
  <c r="F311" i="5"/>
  <c r="J317" i="5"/>
  <c r="D324" i="5"/>
  <c r="H330" i="5"/>
  <c r="B337" i="5"/>
  <c r="D231" i="5"/>
  <c r="G246" i="5"/>
  <c r="E254" i="5"/>
  <c r="I260" i="5"/>
  <c r="C267" i="5"/>
  <c r="G273" i="5"/>
  <c r="K279" i="5"/>
  <c r="E286" i="5"/>
  <c r="I292" i="5"/>
  <c r="C299" i="5"/>
  <c r="G305" i="5"/>
  <c r="K311" i="5"/>
  <c r="E318" i="5"/>
  <c r="I324" i="5"/>
  <c r="C331" i="5"/>
  <c r="B244" i="5"/>
  <c r="F252" i="5"/>
  <c r="J258" i="5"/>
  <c r="D265" i="5"/>
  <c r="H271" i="5"/>
  <c r="B278" i="5"/>
  <c r="F284" i="5"/>
  <c r="J290" i="5"/>
  <c r="D297" i="5"/>
  <c r="H303" i="5"/>
  <c r="B310" i="5"/>
  <c r="F316" i="5"/>
  <c r="J322" i="5"/>
  <c r="D329" i="5"/>
  <c r="K337" i="5"/>
  <c r="G347" i="5"/>
  <c r="K353" i="5"/>
  <c r="E360" i="5"/>
  <c r="I366" i="5"/>
  <c r="C373" i="5"/>
  <c r="G379" i="5"/>
  <c r="K385" i="5"/>
  <c r="E392" i="5"/>
  <c r="I398" i="5"/>
  <c r="C405" i="5"/>
  <c r="G411" i="5"/>
  <c r="K417" i="5"/>
  <c r="F130" i="5"/>
  <c r="E209" i="5"/>
  <c r="I71" i="5"/>
  <c r="B205" i="5"/>
  <c r="H230" i="5"/>
  <c r="C146" i="5"/>
  <c r="C209" i="5"/>
  <c r="I234" i="5"/>
  <c r="C196" i="5"/>
  <c r="H223" i="5"/>
  <c r="C260" i="5"/>
  <c r="I285" i="5"/>
  <c r="E311" i="5"/>
  <c r="K336" i="5"/>
  <c r="D258" i="5"/>
  <c r="J283" i="5"/>
  <c r="H292" i="5"/>
  <c r="B299" i="5"/>
  <c r="F305" i="5"/>
  <c r="J311" i="5"/>
  <c r="D318" i="5"/>
  <c r="H324" i="5"/>
  <c r="B331" i="5"/>
  <c r="F337" i="5"/>
  <c r="J232" i="5"/>
  <c r="C247" i="5"/>
  <c r="I254" i="5"/>
  <c r="C261" i="5"/>
  <c r="G267" i="5"/>
  <c r="K273" i="5"/>
  <c r="E280" i="5"/>
  <c r="I286" i="5"/>
  <c r="C293" i="5"/>
  <c r="G299" i="5"/>
  <c r="K305" i="5"/>
  <c r="E312" i="5"/>
  <c r="I318" i="5"/>
  <c r="C325" i="5"/>
  <c r="G331" i="5"/>
  <c r="G244" i="5"/>
  <c r="J252" i="5"/>
  <c r="D259" i="5"/>
  <c r="H265" i="5"/>
  <c r="B272" i="5"/>
  <c r="F278" i="5"/>
  <c r="J284" i="5"/>
  <c r="D291" i="5"/>
  <c r="H297" i="5"/>
  <c r="B304" i="5"/>
  <c r="F310" i="5"/>
  <c r="J316" i="5"/>
  <c r="D323" i="5"/>
  <c r="H329" i="5"/>
  <c r="I338" i="5"/>
  <c r="K347" i="5"/>
  <c r="E354" i="5"/>
  <c r="I360" i="5"/>
  <c r="C367" i="5"/>
  <c r="G373" i="5"/>
  <c r="K379" i="5"/>
  <c r="E386" i="5"/>
  <c r="I392" i="5"/>
  <c r="C399" i="5"/>
  <c r="I87" i="5"/>
  <c r="B213" i="5"/>
  <c r="K110" i="5"/>
  <c r="I293" i="5"/>
  <c r="H286" i="5"/>
  <c r="J313" i="5"/>
  <c r="F339" i="5"/>
  <c r="C263" i="5"/>
  <c r="I288" i="5"/>
  <c r="E314" i="5"/>
  <c r="D247" i="5"/>
  <c r="B274" i="5"/>
  <c r="H299" i="5"/>
  <c r="D325" i="5"/>
  <c r="E356" i="5"/>
  <c r="K381" i="5"/>
  <c r="K405" i="5"/>
  <c r="I416" i="5"/>
  <c r="G423" i="5"/>
  <c r="K429" i="5"/>
  <c r="E436" i="5"/>
  <c r="I442" i="5"/>
  <c r="H344" i="5"/>
  <c r="D351" i="5"/>
  <c r="H357" i="5"/>
  <c r="B364" i="5"/>
  <c r="F370" i="5"/>
  <c r="J376" i="5"/>
  <c r="D383" i="5"/>
  <c r="H389" i="5"/>
  <c r="B396" i="5"/>
  <c r="F402" i="5"/>
  <c r="J408" i="5"/>
  <c r="D415" i="5"/>
  <c r="H421" i="5"/>
  <c r="B428" i="5"/>
  <c r="F434" i="5"/>
  <c r="J440" i="5"/>
  <c r="D447" i="5"/>
  <c r="I344" i="5"/>
  <c r="E351" i="5"/>
  <c r="I357" i="5"/>
  <c r="C364" i="5"/>
  <c r="G370" i="5"/>
  <c r="K376" i="5"/>
  <c r="E383" i="5"/>
  <c r="I389" i="5"/>
  <c r="C396" i="5"/>
  <c r="G402" i="5"/>
  <c r="K408" i="5"/>
  <c r="E415" i="5"/>
  <c r="I421" i="5"/>
  <c r="C428" i="5"/>
  <c r="G434" i="5"/>
  <c r="H333" i="5"/>
  <c r="F345" i="5"/>
  <c r="J351" i="5"/>
  <c r="D358" i="5"/>
  <c r="H364" i="5"/>
  <c r="B371" i="5"/>
  <c r="F377" i="5"/>
  <c r="J383" i="5"/>
  <c r="D390" i="5"/>
  <c r="H408" i="5"/>
  <c r="D434" i="5"/>
  <c r="I447" i="5"/>
  <c r="C454" i="5"/>
  <c r="G460" i="5"/>
  <c r="K466" i="5"/>
  <c r="E473" i="5"/>
  <c r="I479" i="5"/>
  <c r="C486" i="5"/>
  <c r="G492" i="5"/>
  <c r="K498" i="5"/>
  <c r="E505" i="5"/>
  <c r="I511" i="5"/>
  <c r="C518" i="5"/>
  <c r="G524" i="5"/>
  <c r="K530" i="5"/>
  <c r="E537" i="5"/>
  <c r="I543" i="5"/>
  <c r="B482" i="5"/>
  <c r="H499" i="5"/>
  <c r="H521" i="5"/>
  <c r="H394" i="5"/>
  <c r="D420" i="5"/>
  <c r="C443" i="5"/>
  <c r="H450" i="5"/>
  <c r="B457" i="5"/>
  <c r="F463" i="5"/>
  <c r="J469" i="5"/>
  <c r="D476" i="5"/>
  <c r="H482" i="5"/>
  <c r="B489" i="5"/>
  <c r="F495" i="5"/>
  <c r="J501" i="5"/>
  <c r="D508" i="5"/>
  <c r="H514" i="5"/>
  <c r="B521" i="5"/>
  <c r="F527" i="5"/>
  <c r="J533" i="5"/>
  <c r="D540" i="5"/>
  <c r="H517" i="5"/>
  <c r="J542" i="5"/>
  <c r="J415" i="5"/>
  <c r="B441" i="5"/>
  <c r="G449" i="5"/>
  <c r="K455" i="5"/>
  <c r="E462" i="5"/>
  <c r="I468" i="5"/>
  <c r="C475" i="5"/>
  <c r="G481" i="5"/>
  <c r="K487" i="5"/>
  <c r="E494" i="5"/>
  <c r="I500" i="5"/>
  <c r="C507" i="5"/>
  <c r="G513" i="5"/>
  <c r="K519" i="5"/>
  <c r="E526" i="5"/>
  <c r="I532" i="5"/>
  <c r="C539" i="5"/>
  <c r="B486" i="5"/>
  <c r="J504" i="5"/>
  <c r="F186" i="5"/>
  <c r="G223" i="5"/>
  <c r="G274" i="5"/>
  <c r="H272" i="5"/>
  <c r="B309" i="5"/>
  <c r="H334" i="5"/>
  <c r="E258" i="5"/>
  <c r="K283" i="5"/>
  <c r="G309" i="5"/>
  <c r="H239" i="5"/>
  <c r="D269" i="5"/>
  <c r="J294" i="5"/>
  <c r="F320" i="5"/>
  <c r="G351" i="5"/>
  <c r="C377" i="5"/>
  <c r="I402" i="5"/>
  <c r="C415" i="5"/>
  <c r="E422" i="5"/>
  <c r="I428" i="5"/>
  <c r="C435" i="5"/>
  <c r="G441" i="5"/>
  <c r="J342" i="5"/>
  <c r="B350" i="5"/>
  <c r="F356" i="5"/>
  <c r="J362" i="5"/>
  <c r="D369" i="5"/>
  <c r="H375" i="5"/>
  <c r="B382" i="5"/>
  <c r="F388" i="5"/>
  <c r="J394" i="5"/>
  <c r="D401" i="5"/>
  <c r="H407" i="5"/>
  <c r="B414" i="5"/>
  <c r="F420" i="5"/>
  <c r="J426" i="5"/>
  <c r="D433" i="5"/>
  <c r="H439" i="5"/>
  <c r="B446" i="5"/>
  <c r="C343" i="5"/>
  <c r="C350" i="5"/>
  <c r="G356" i="5"/>
  <c r="K362" i="5"/>
  <c r="E369" i="5"/>
  <c r="I375" i="5"/>
  <c r="C382" i="5"/>
  <c r="G388" i="5"/>
  <c r="K394" i="5"/>
  <c r="E401" i="5"/>
  <c r="I407" i="5"/>
  <c r="C414" i="5"/>
  <c r="G420" i="5"/>
  <c r="K426" i="5"/>
  <c r="E433" i="5"/>
  <c r="I439" i="5"/>
  <c r="J343" i="5"/>
  <c r="H350" i="5"/>
  <c r="B357" i="5"/>
  <c r="F363" i="5"/>
  <c r="J369" i="5"/>
  <c r="D376" i="5"/>
  <c r="H382" i="5"/>
  <c r="B389" i="5"/>
  <c r="J403" i="5"/>
  <c r="F429" i="5"/>
  <c r="D446" i="5"/>
  <c r="K452" i="5"/>
  <c r="E459" i="5"/>
  <c r="I465" i="5"/>
  <c r="C472" i="5"/>
  <c r="G478" i="5"/>
  <c r="K484" i="5"/>
  <c r="E491" i="5"/>
  <c r="I497" i="5"/>
  <c r="C504" i="5"/>
  <c r="G510" i="5"/>
  <c r="K516" i="5"/>
  <c r="E523" i="5"/>
  <c r="I529" i="5"/>
  <c r="C536" i="5"/>
  <c r="G542" i="5"/>
  <c r="H477" i="5"/>
  <c r="B496" i="5"/>
  <c r="J516" i="5"/>
  <c r="B542" i="5"/>
  <c r="F415" i="5"/>
  <c r="K440" i="5"/>
  <c r="F449" i="5"/>
  <c r="J455" i="5"/>
  <c r="D462" i="5"/>
  <c r="H468" i="5"/>
  <c r="B475" i="5"/>
  <c r="F481" i="5"/>
  <c r="J487" i="5"/>
  <c r="D494" i="5"/>
  <c r="H500" i="5"/>
  <c r="B507" i="5"/>
  <c r="F513" i="5"/>
  <c r="J519" i="5"/>
  <c r="D526" i="5"/>
  <c r="G199" i="5"/>
  <c r="K229" i="5"/>
  <c r="K280" i="5"/>
  <c r="B279" i="5"/>
  <c r="H310" i="5"/>
  <c r="D336" i="5"/>
  <c r="K259" i="5"/>
  <c r="G285" i="5"/>
  <c r="C311" i="5"/>
  <c r="K242" i="5"/>
  <c r="J270" i="5"/>
  <c r="F296" i="5"/>
  <c r="B322" i="5"/>
  <c r="C353" i="5"/>
  <c r="I378" i="5"/>
  <c r="E404" i="5"/>
  <c r="G415" i="5"/>
  <c r="I422" i="5"/>
  <c r="C429" i="5"/>
  <c r="G435" i="5"/>
  <c r="K441" i="5"/>
  <c r="G343" i="5"/>
  <c r="F350" i="5"/>
  <c r="J356" i="5"/>
  <c r="D363" i="5"/>
  <c r="H369" i="5"/>
  <c r="B376" i="5"/>
  <c r="F382" i="5"/>
  <c r="J388" i="5"/>
  <c r="D395" i="5"/>
  <c r="H401" i="5"/>
  <c r="B408" i="5"/>
  <c r="F414" i="5"/>
  <c r="J420" i="5"/>
  <c r="D427" i="5"/>
  <c r="H433" i="5"/>
  <c r="B440" i="5"/>
  <c r="F446" i="5"/>
  <c r="H343" i="5"/>
  <c r="G350" i="5"/>
  <c r="K356" i="5"/>
  <c r="E363" i="5"/>
  <c r="I369" i="5"/>
  <c r="C376" i="5"/>
  <c r="G382" i="5"/>
  <c r="K388" i="5"/>
  <c r="E395" i="5"/>
  <c r="I401" i="5"/>
  <c r="C408" i="5"/>
  <c r="G414" i="5"/>
  <c r="K420" i="5"/>
  <c r="E427" i="5"/>
  <c r="I433" i="5"/>
  <c r="C440" i="5"/>
  <c r="E344" i="5"/>
  <c r="B351" i="5"/>
  <c r="F357" i="5"/>
  <c r="J363" i="5"/>
  <c r="D370" i="5"/>
  <c r="H376" i="5"/>
  <c r="B383" i="5"/>
  <c r="F389" i="5"/>
  <c r="F405" i="5"/>
  <c r="B431" i="5"/>
  <c r="I446" i="5"/>
  <c r="E453" i="5"/>
  <c r="I459" i="5"/>
  <c r="C466" i="5"/>
  <c r="G472" i="5"/>
  <c r="K478" i="5"/>
  <c r="E485" i="5"/>
  <c r="I491" i="5"/>
  <c r="C498" i="5"/>
  <c r="G504" i="5"/>
  <c r="K510" i="5"/>
  <c r="E517" i="5"/>
  <c r="I523" i="5"/>
  <c r="C530" i="5"/>
  <c r="G536" i="5"/>
  <c r="K542" i="5"/>
  <c r="H479" i="5"/>
  <c r="D497" i="5"/>
  <c r="F518" i="5"/>
  <c r="H543" i="5"/>
  <c r="B417" i="5"/>
  <c r="I441" i="5"/>
  <c r="J449" i="5"/>
  <c r="D456" i="5"/>
  <c r="H462" i="5"/>
  <c r="B469" i="5"/>
  <c r="F475" i="5"/>
  <c r="J481" i="5"/>
  <c r="D488" i="5"/>
  <c r="H494" i="5"/>
  <c r="B501" i="5"/>
  <c r="F507" i="5"/>
  <c r="J513" i="5"/>
  <c r="D520" i="5"/>
  <c r="H526" i="5"/>
  <c r="B533" i="5"/>
  <c r="F539" i="5"/>
  <c r="F514" i="5"/>
  <c r="B540" i="5"/>
  <c r="H412" i="5"/>
  <c r="D438" i="5"/>
  <c r="I448" i="5"/>
  <c r="C455" i="5"/>
  <c r="G461" i="5"/>
  <c r="K467" i="5"/>
  <c r="E474" i="5"/>
  <c r="I480" i="5"/>
  <c r="C487" i="5"/>
  <c r="G493" i="5"/>
  <c r="K499" i="5"/>
  <c r="E506" i="5"/>
  <c r="I512" i="5"/>
  <c r="C519" i="5"/>
  <c r="G525" i="5"/>
  <c r="K531" i="5"/>
  <c r="E538" i="5"/>
  <c r="H483" i="5"/>
  <c r="F502" i="5"/>
  <c r="D525" i="5"/>
  <c r="H398" i="5"/>
  <c r="D424" i="5"/>
  <c r="G444" i="5"/>
  <c r="H451" i="5"/>
  <c r="D143" i="5"/>
  <c r="B293" i="5"/>
  <c r="G293" i="5"/>
  <c r="F304" i="5"/>
  <c r="I408" i="5"/>
  <c r="G437" i="5"/>
  <c r="J358" i="5"/>
  <c r="F384" i="5"/>
  <c r="B410" i="5"/>
  <c r="H435" i="5"/>
  <c r="G352" i="5"/>
  <c r="C378" i="5"/>
  <c r="I403" i="5"/>
  <c r="E429" i="5"/>
  <c r="B353" i="5"/>
  <c r="H378" i="5"/>
  <c r="B439" i="5"/>
  <c r="C468" i="5"/>
  <c r="I493" i="5"/>
  <c r="E519" i="5"/>
  <c r="K544" i="5"/>
  <c r="F399" i="5"/>
  <c r="D458" i="5"/>
  <c r="J483" i="5"/>
  <c r="F509" i="5"/>
  <c r="B531" i="5"/>
  <c r="C543" i="5"/>
  <c r="H404" i="5"/>
  <c r="G446" i="5"/>
  <c r="G459" i="5"/>
  <c r="E472" i="5"/>
  <c r="C485" i="5"/>
  <c r="K497" i="5"/>
  <c r="I510" i="5"/>
  <c r="G523" i="5"/>
  <c r="E536" i="5"/>
  <c r="F496" i="5"/>
  <c r="B530" i="5"/>
  <c r="B413" i="5"/>
  <c r="F443" i="5"/>
  <c r="J452" i="5"/>
  <c r="F460" i="5"/>
  <c r="J466" i="5"/>
  <c r="D473" i="5"/>
  <c r="H489" i="5"/>
  <c r="D509" i="5"/>
  <c r="F534" i="5"/>
  <c r="B37" i="5"/>
  <c r="J490" i="5"/>
  <c r="B536" i="5"/>
  <c r="B510" i="5"/>
  <c r="B445" i="5"/>
  <c r="B466" i="5"/>
  <c r="H511" i="5"/>
  <c r="E287" i="5"/>
  <c r="F272" i="5"/>
  <c r="D357" i="5"/>
  <c r="B434" i="5"/>
  <c r="C402" i="5"/>
  <c r="B377" i="5"/>
  <c r="C492" i="5"/>
  <c r="B393" i="5"/>
  <c r="J507" i="5"/>
  <c r="B38" i="5"/>
  <c r="F44" i="5"/>
  <c r="J50" i="5"/>
  <c r="D57" i="5"/>
  <c r="H63" i="5"/>
  <c r="B70" i="5"/>
  <c r="F76" i="5"/>
  <c r="J82" i="5"/>
  <c r="G38" i="5"/>
  <c r="K44" i="5"/>
  <c r="E51" i="5"/>
  <c r="I57" i="5"/>
  <c r="J43" i="5"/>
  <c r="D50" i="5"/>
  <c r="H56" i="5"/>
  <c r="B63" i="5"/>
  <c r="I44" i="5"/>
  <c r="E64" i="5"/>
  <c r="K73" i="5"/>
  <c r="G82" i="5"/>
  <c r="F90" i="5"/>
  <c r="J96" i="5"/>
  <c r="D103" i="5"/>
  <c r="H109" i="5"/>
  <c r="B116" i="5"/>
  <c r="F122" i="5"/>
  <c r="K57" i="5"/>
  <c r="J69" i="5"/>
  <c r="E78" i="5"/>
  <c r="C59" i="5"/>
  <c r="G70" i="5"/>
  <c r="B79" i="5"/>
  <c r="B40" i="5"/>
  <c r="F46" i="5"/>
  <c r="J52" i="5"/>
  <c r="D59" i="5"/>
  <c r="H65" i="5"/>
  <c r="B72" i="5"/>
  <c r="F78" i="5"/>
  <c r="J84" i="5"/>
  <c r="G40" i="5"/>
  <c r="K46" i="5"/>
  <c r="E53" i="5"/>
  <c r="F39" i="5"/>
  <c r="J45" i="5"/>
  <c r="D52" i="5"/>
  <c r="H58" i="5"/>
  <c r="B65" i="5"/>
  <c r="B42" i="5"/>
  <c r="J54" i="5"/>
  <c r="H67" i="5"/>
  <c r="F80" i="5"/>
  <c r="G42" i="5"/>
  <c r="E55" i="5"/>
  <c r="J47" i="5"/>
  <c r="H60" i="5"/>
  <c r="E54" i="5"/>
  <c r="E71" i="5"/>
  <c r="B83" i="5"/>
  <c r="J92" i="5"/>
  <c r="D101" i="5"/>
  <c r="B110" i="5"/>
  <c r="F118" i="5"/>
  <c r="K49" i="5"/>
  <c r="E70" i="5"/>
  <c r="K43" i="5"/>
  <c r="J67" i="5"/>
  <c r="G79" i="5"/>
  <c r="B89" i="5"/>
  <c r="F95" i="5"/>
  <c r="J101" i="5"/>
  <c r="D108" i="5"/>
  <c r="K45" i="5"/>
  <c r="G85" i="5"/>
  <c r="C99" i="5"/>
  <c r="K111" i="5"/>
  <c r="C121" i="5"/>
  <c r="D128" i="5"/>
  <c r="H134" i="5"/>
  <c r="B141" i="5"/>
  <c r="F42" i="5"/>
  <c r="D55" i="5"/>
  <c r="B68" i="5"/>
  <c r="J80" i="5"/>
  <c r="K42" i="5"/>
  <c r="I55" i="5"/>
  <c r="D48" i="5"/>
  <c r="B61" i="5"/>
  <c r="K55" i="5"/>
  <c r="E72" i="5"/>
  <c r="G83" i="5"/>
  <c r="D93" i="5"/>
  <c r="B102" i="5"/>
  <c r="F110" i="5"/>
  <c r="J118" i="5"/>
  <c r="C53" i="5"/>
  <c r="K70" i="5"/>
  <c r="G45" i="5"/>
  <c r="K68" i="5"/>
  <c r="C80" i="5"/>
  <c r="F89" i="5"/>
  <c r="J95" i="5"/>
  <c r="D102" i="5"/>
  <c r="H108" i="5"/>
  <c r="E52" i="5"/>
  <c r="H86" i="5"/>
  <c r="K99" i="5"/>
  <c r="I112" i="5"/>
  <c r="I121" i="5"/>
  <c r="H128" i="5"/>
  <c r="B135" i="5"/>
  <c r="F141" i="5"/>
  <c r="D53" i="5"/>
  <c r="J78" i="5"/>
  <c r="I53" i="5"/>
  <c r="B59" i="5"/>
  <c r="D70" i="5"/>
  <c r="H91" i="5"/>
  <c r="J108" i="5"/>
  <c r="I46" i="5"/>
  <c r="C39" i="5"/>
  <c r="K77" i="5"/>
  <c r="H94" i="5"/>
  <c r="F107" i="5"/>
  <c r="F83" i="5"/>
  <c r="E110" i="5"/>
  <c r="F127" i="5"/>
  <c r="D140" i="5"/>
  <c r="H148" i="5"/>
  <c r="B155" i="5"/>
  <c r="F161" i="5"/>
  <c r="J167" i="5"/>
  <c r="D174" i="5"/>
  <c r="H180" i="5"/>
  <c r="B187" i="5"/>
  <c r="F193" i="5"/>
  <c r="I65" i="5"/>
  <c r="I89" i="5"/>
  <c r="G102" i="5"/>
  <c r="K114" i="5"/>
  <c r="F123" i="5"/>
  <c r="E63" i="5"/>
  <c r="C89" i="5"/>
  <c r="K101" i="5"/>
  <c r="G114" i="5"/>
  <c r="B123" i="5"/>
  <c r="H129" i="5"/>
  <c r="B136" i="5"/>
  <c r="F142" i="5"/>
  <c r="J148" i="5"/>
  <c r="D155" i="5"/>
  <c r="H161" i="5"/>
  <c r="B168" i="5"/>
  <c r="F174" i="5"/>
  <c r="J180" i="5"/>
  <c r="E89" i="5"/>
  <c r="K128" i="5"/>
  <c r="I141" i="5"/>
  <c r="G154" i="5"/>
  <c r="E167" i="5"/>
  <c r="C180" i="5"/>
  <c r="E190" i="5"/>
  <c r="C106" i="5"/>
  <c r="C133" i="5"/>
  <c r="K145" i="5"/>
  <c r="I158" i="5"/>
  <c r="G171" i="5"/>
  <c r="E184" i="5"/>
  <c r="C193" i="5"/>
  <c r="H200" i="5"/>
  <c r="C110" i="5"/>
  <c r="C134" i="5"/>
  <c r="G88" i="5"/>
  <c r="G156" i="5"/>
  <c r="C182" i="5"/>
  <c r="I197" i="5"/>
  <c r="B60" i="5"/>
  <c r="H85" i="5"/>
  <c r="D40" i="5"/>
  <c r="J65" i="5"/>
  <c r="H76" i="5"/>
  <c r="F96" i="5"/>
  <c r="H113" i="5"/>
  <c r="C62" i="5"/>
  <c r="E58" i="5"/>
  <c r="E84" i="5"/>
  <c r="D98" i="5"/>
  <c r="B111" i="5"/>
  <c r="K91" i="5"/>
  <c r="E116" i="5"/>
  <c r="B131" i="5"/>
  <c r="J143" i="5"/>
  <c r="H150" i="5"/>
  <c r="B157" i="5"/>
  <c r="F163" i="5"/>
  <c r="J169" i="5"/>
  <c r="D176" i="5"/>
  <c r="H182" i="5"/>
  <c r="B189" i="5"/>
  <c r="F195" i="5"/>
  <c r="B77" i="5"/>
  <c r="I93" i="5"/>
  <c r="G106" i="5"/>
  <c r="G117" i="5"/>
  <c r="G125" i="5"/>
  <c r="F75" i="5"/>
  <c r="C93" i="5"/>
  <c r="K105" i="5"/>
  <c r="C117" i="5"/>
  <c r="D125" i="5"/>
  <c r="H131" i="5"/>
  <c r="B138" i="5"/>
  <c r="F144" i="5"/>
  <c r="J150" i="5"/>
  <c r="D157" i="5"/>
  <c r="H163" i="5"/>
  <c r="B170" i="5"/>
  <c r="F176" i="5"/>
  <c r="J182" i="5"/>
  <c r="E105" i="5"/>
  <c r="K132" i="5"/>
  <c r="I145" i="5"/>
  <c r="G158" i="5"/>
  <c r="E171" i="5"/>
  <c r="C184" i="5"/>
  <c r="K192" i="5"/>
  <c r="F119" i="5"/>
  <c r="C137" i="5"/>
  <c r="K149" i="5"/>
  <c r="I162" i="5"/>
  <c r="G175" i="5"/>
  <c r="D187" i="5"/>
  <c r="I195" i="5"/>
  <c r="C57" i="5"/>
  <c r="C122" i="5"/>
  <c r="C138" i="5"/>
  <c r="K131" i="5"/>
  <c r="G164" i="5"/>
  <c r="F188" i="5"/>
  <c r="H43" i="5"/>
  <c r="D69" i="5"/>
  <c r="C44" i="5"/>
  <c r="F49" i="5"/>
  <c r="I58" i="5"/>
  <c r="C84" i="5"/>
  <c r="F102" i="5"/>
  <c r="H119" i="5"/>
  <c r="F71" i="5"/>
  <c r="F69" i="5"/>
  <c r="J49" i="5"/>
  <c r="B120" i="5"/>
  <c r="D90" i="5"/>
  <c r="I61" i="5"/>
  <c r="I122" i="5"/>
  <c r="H146" i="5"/>
  <c r="F159" i="5"/>
  <c r="D172" i="5"/>
  <c r="B185" i="5"/>
  <c r="C41" i="5"/>
  <c r="G98" i="5"/>
  <c r="I120" i="5"/>
  <c r="K83" i="5"/>
  <c r="I110" i="5"/>
  <c r="H127" i="5"/>
  <c r="F140" i="5"/>
  <c r="D153" i="5"/>
  <c r="B166" i="5"/>
  <c r="J178" i="5"/>
  <c r="B121" i="5"/>
  <c r="G150" i="5"/>
  <c r="C176" i="5"/>
  <c r="C90" i="5"/>
  <c r="K141" i="5"/>
  <c r="G167" i="5"/>
  <c r="F190" i="5"/>
  <c r="C94" i="5"/>
  <c r="K142" i="5"/>
  <c r="C174" i="5"/>
  <c r="G201" i="5"/>
  <c r="C208" i="5"/>
  <c r="G214" i="5"/>
  <c r="F50" i="5"/>
  <c r="C68" i="5"/>
  <c r="J77" i="5"/>
  <c r="F99" i="5"/>
  <c r="E94" i="5"/>
  <c r="D132" i="5"/>
  <c r="B151" i="5"/>
  <c r="J163" i="5"/>
  <c r="H176" i="5"/>
  <c r="F189" i="5"/>
  <c r="C79" i="5"/>
  <c r="E107" i="5"/>
  <c r="K125" i="5"/>
  <c r="K93" i="5"/>
  <c r="I117" i="5"/>
  <c r="B132" i="5"/>
  <c r="J144" i="5"/>
  <c r="H157" i="5"/>
  <c r="F170" i="5"/>
  <c r="D183" i="5"/>
  <c r="I133" i="5"/>
  <c r="E159" i="5"/>
  <c r="K184" i="5"/>
  <c r="G121" i="5"/>
  <c r="I150" i="5"/>
  <c r="E176" i="5"/>
  <c r="E196" i="5"/>
  <c r="C124" i="5"/>
  <c r="C135" i="5"/>
  <c r="G189" i="5"/>
  <c r="I203" i="5"/>
  <c r="C210" i="5"/>
  <c r="G216" i="5"/>
  <c r="E57" i="5"/>
  <c r="H111" i="5"/>
  <c r="G86" i="5"/>
  <c r="H112" i="5"/>
  <c r="G118" i="5"/>
  <c r="B145" i="5"/>
  <c r="J157" i="5"/>
  <c r="H170" i="5"/>
  <c r="F183" i="5"/>
  <c r="D196" i="5"/>
  <c r="E95" i="5"/>
  <c r="H118" i="5"/>
  <c r="I79" i="5"/>
  <c r="G107" i="5"/>
  <c r="B126" i="5"/>
  <c r="J138" i="5"/>
  <c r="H151" i="5"/>
  <c r="F164" i="5"/>
  <c r="D177" i="5"/>
  <c r="I111" i="5"/>
  <c r="E147" i="5"/>
  <c r="K172" i="5"/>
  <c r="E67" i="5"/>
  <c r="I138" i="5"/>
  <c r="E164" i="5"/>
  <c r="E188" i="5"/>
  <c r="C78" i="5"/>
  <c r="I139" i="5"/>
  <c r="I167" i="5"/>
  <c r="F200" i="5"/>
  <c r="E207" i="5"/>
  <c r="I213" i="5"/>
  <c r="H102" i="5"/>
  <c r="F165" i="5"/>
  <c r="G110" i="5"/>
  <c r="H133" i="5"/>
  <c r="J184" i="5"/>
  <c r="E128" i="5"/>
  <c r="E129" i="5"/>
  <c r="K210" i="5"/>
  <c r="G222" i="5"/>
  <c r="K228" i="5"/>
  <c r="E235" i="5"/>
  <c r="I91" i="5"/>
  <c r="I156" i="5"/>
  <c r="E182" i="5"/>
  <c r="K197" i="5"/>
  <c r="F205" i="5"/>
  <c r="J211" i="5"/>
  <c r="D218" i="5"/>
  <c r="H224" i="5"/>
  <c r="B231" i="5"/>
  <c r="F237" i="5"/>
  <c r="J243" i="5"/>
  <c r="D250" i="5"/>
  <c r="I147" i="5"/>
  <c r="E173" i="5"/>
  <c r="K193" i="5"/>
  <c r="C203" i="5"/>
  <c r="G209" i="5"/>
  <c r="K215" i="5"/>
  <c r="E222" i="5"/>
  <c r="I228" i="5"/>
  <c r="C235" i="5"/>
  <c r="G241" i="5"/>
  <c r="E154" i="5"/>
  <c r="K179" i="5"/>
  <c r="K196" i="5"/>
  <c r="J204" i="5"/>
  <c r="D211" i="5"/>
  <c r="H217" i="5"/>
  <c r="B224" i="5"/>
  <c r="F230" i="5"/>
  <c r="E246" i="5"/>
  <c r="C254" i="5"/>
  <c r="G260" i="5"/>
  <c r="K266" i="5"/>
  <c r="E273" i="5"/>
  <c r="I279" i="5"/>
  <c r="C286" i="5"/>
  <c r="G292" i="5"/>
  <c r="K298" i="5"/>
  <c r="E305" i="5"/>
  <c r="I311" i="5"/>
  <c r="C318" i="5"/>
  <c r="G324" i="5"/>
  <c r="K330" i="5"/>
  <c r="E337" i="5"/>
  <c r="I343" i="5"/>
  <c r="I243" i="5"/>
  <c r="D252" i="5"/>
  <c r="H258" i="5"/>
  <c r="B265" i="5"/>
  <c r="F271" i="5"/>
  <c r="J277" i="5"/>
  <c r="D284" i="5"/>
  <c r="H290" i="5"/>
  <c r="H80" i="5"/>
  <c r="J155" i="5"/>
  <c r="E91" i="5"/>
  <c r="B124" i="5"/>
  <c r="D175" i="5"/>
  <c r="E191" i="5"/>
  <c r="F201" i="5"/>
  <c r="C206" i="5"/>
  <c r="E221" i="5"/>
  <c r="I227" i="5"/>
  <c r="C234" i="5"/>
  <c r="G240" i="5"/>
  <c r="K151" i="5"/>
  <c r="G177" i="5"/>
  <c r="K195" i="5"/>
  <c r="D204" i="5"/>
  <c r="H210" i="5"/>
  <c r="B217" i="5"/>
  <c r="F223" i="5"/>
  <c r="J229" i="5"/>
  <c r="D236" i="5"/>
  <c r="H242" i="5"/>
  <c r="B249" i="5"/>
  <c r="K139" i="5"/>
  <c r="G168" i="5"/>
  <c r="C191" i="5"/>
  <c r="I201" i="5"/>
  <c r="E208" i="5"/>
  <c r="I214" i="5"/>
  <c r="C221" i="5"/>
  <c r="G227" i="5"/>
  <c r="K233" i="5"/>
  <c r="E240" i="5"/>
  <c r="G149" i="5"/>
  <c r="C175" i="5"/>
  <c r="J194" i="5"/>
  <c r="H203" i="5"/>
  <c r="B210" i="5"/>
  <c r="F216" i="5"/>
  <c r="J222" i="5"/>
  <c r="D229" i="5"/>
  <c r="I244" i="5"/>
  <c r="K252" i="5"/>
  <c r="E259" i="5"/>
  <c r="I265" i="5"/>
  <c r="C272" i="5"/>
  <c r="G278" i="5"/>
  <c r="K284" i="5"/>
  <c r="E291" i="5"/>
  <c r="I297" i="5"/>
  <c r="C304" i="5"/>
  <c r="G310" i="5"/>
  <c r="K316" i="5"/>
  <c r="E323" i="5"/>
  <c r="I329" i="5"/>
  <c r="C336" i="5"/>
  <c r="G342" i="5"/>
  <c r="C242" i="5"/>
  <c r="I250" i="5"/>
  <c r="F257" i="5"/>
  <c r="J263" i="5"/>
  <c r="D270" i="5"/>
  <c r="H276" i="5"/>
  <c r="B283" i="5"/>
  <c r="G58" i="5"/>
  <c r="J171" i="5"/>
  <c r="D120" i="5"/>
  <c r="B140" i="5"/>
  <c r="K118" i="5"/>
  <c r="C141" i="5"/>
  <c r="C142" i="5"/>
  <c r="C214" i="5"/>
  <c r="E223" i="5"/>
  <c r="I229" i="5"/>
  <c r="C236" i="5"/>
  <c r="D116" i="5"/>
  <c r="K159" i="5"/>
  <c r="E185" i="5"/>
  <c r="K198" i="5"/>
  <c r="D206" i="5"/>
  <c r="H212" i="5"/>
  <c r="B219" i="5"/>
  <c r="F225" i="5"/>
  <c r="J231" i="5"/>
  <c r="D238" i="5"/>
  <c r="H244" i="5"/>
  <c r="B251" i="5"/>
  <c r="K150" i="5"/>
  <c r="G176" i="5"/>
  <c r="E195" i="5"/>
  <c r="K203" i="5"/>
  <c r="E210" i="5"/>
  <c r="I216" i="5"/>
  <c r="C223" i="5"/>
  <c r="G229" i="5"/>
  <c r="K235" i="5"/>
  <c r="C98" i="5"/>
  <c r="G157" i="5"/>
  <c r="C183" i="5"/>
  <c r="C198" i="5"/>
  <c r="H205" i="5"/>
  <c r="B212" i="5"/>
  <c r="F218" i="5"/>
  <c r="J224" i="5"/>
  <c r="H233" i="5"/>
  <c r="E247" i="5"/>
  <c r="K254" i="5"/>
  <c r="E261" i="5"/>
  <c r="I267" i="5"/>
  <c r="C274" i="5"/>
  <c r="G280" i="5"/>
  <c r="K286" i="5"/>
  <c r="E293" i="5"/>
  <c r="I299" i="5"/>
  <c r="C306" i="5"/>
  <c r="G312" i="5"/>
  <c r="K318" i="5"/>
  <c r="E325" i="5"/>
  <c r="I331" i="5"/>
  <c r="C338" i="5"/>
  <c r="G344" i="5"/>
  <c r="J244" i="5"/>
  <c r="B253" i="5"/>
  <c r="F259" i="5"/>
  <c r="J265" i="5"/>
  <c r="D272" i="5"/>
  <c r="H278" i="5"/>
  <c r="C43" i="5"/>
  <c r="B156" i="5"/>
  <c r="G218" i="5"/>
  <c r="C139" i="5"/>
  <c r="D208" i="5"/>
  <c r="J233" i="5"/>
  <c r="K158" i="5"/>
  <c r="E212" i="5"/>
  <c r="K237" i="5"/>
  <c r="J200" i="5"/>
  <c r="J226" i="5"/>
  <c r="E263" i="5"/>
  <c r="K288" i="5"/>
  <c r="G314" i="5"/>
  <c r="C340" i="5"/>
  <c r="F261" i="5"/>
  <c r="B285" i="5"/>
  <c r="F293" i="5"/>
  <c r="J299" i="5"/>
  <c r="D306" i="5"/>
  <c r="H312" i="5"/>
  <c r="B319" i="5"/>
  <c r="F325" i="5"/>
  <c r="J331" i="5"/>
  <c r="D338" i="5"/>
  <c r="B236" i="5"/>
  <c r="C248" i="5"/>
  <c r="G255" i="5"/>
  <c r="K261" i="5"/>
  <c r="E268" i="5"/>
  <c r="I274" i="5"/>
  <c r="C281" i="5"/>
  <c r="G287" i="5"/>
  <c r="K293" i="5"/>
  <c r="E300" i="5"/>
  <c r="I306" i="5"/>
  <c r="C313" i="5"/>
  <c r="G319" i="5"/>
  <c r="K325" i="5"/>
  <c r="E332" i="5"/>
  <c r="H245" i="5"/>
  <c r="H253" i="5"/>
  <c r="B260" i="5"/>
  <c r="F266" i="5"/>
  <c r="J272" i="5"/>
  <c r="D279" i="5"/>
  <c r="H285" i="5"/>
  <c r="B292" i="5"/>
  <c r="F298" i="5"/>
  <c r="J304" i="5"/>
  <c r="D311" i="5"/>
  <c r="H317" i="5"/>
  <c r="B324" i="5"/>
  <c r="F330" i="5"/>
  <c r="E340" i="5"/>
  <c r="I348" i="5"/>
  <c r="C355" i="5"/>
  <c r="G361" i="5"/>
  <c r="K367" i="5"/>
  <c r="E374" i="5"/>
  <c r="I380" i="5"/>
  <c r="C387" i="5"/>
  <c r="G393" i="5"/>
  <c r="K399" i="5"/>
  <c r="E406" i="5"/>
  <c r="C66" i="5"/>
  <c r="J168" i="5"/>
  <c r="G220" i="5"/>
  <c r="I148" i="5"/>
  <c r="J209" i="5"/>
  <c r="F235" i="5"/>
  <c r="E165" i="5"/>
  <c r="K213" i="5"/>
  <c r="G239" i="5"/>
  <c r="J202" i="5"/>
  <c r="F228" i="5"/>
  <c r="K264" i="5"/>
  <c r="G290" i="5"/>
  <c r="C316" i="5"/>
  <c r="I341" i="5"/>
  <c r="B263" i="5"/>
  <c r="F285" i="5"/>
  <c r="J293" i="5"/>
  <c r="D300" i="5"/>
  <c r="H306" i="5"/>
  <c r="B313" i="5"/>
  <c r="F319" i="5"/>
  <c r="J325" i="5"/>
  <c r="D332" i="5"/>
  <c r="H338" i="5"/>
  <c r="H237" i="5"/>
  <c r="I248" i="5"/>
  <c r="K255" i="5"/>
  <c r="E262" i="5"/>
  <c r="I268" i="5"/>
  <c r="C275" i="5"/>
  <c r="G281" i="5"/>
  <c r="K287" i="5"/>
  <c r="E294" i="5"/>
  <c r="I300" i="5"/>
  <c r="C307" i="5"/>
  <c r="G313" i="5"/>
  <c r="K319" i="5"/>
  <c r="E326" i="5"/>
  <c r="I332" i="5"/>
  <c r="C246" i="5"/>
  <c r="B254" i="5"/>
  <c r="F260" i="5"/>
  <c r="J266" i="5"/>
  <c r="D273" i="5"/>
  <c r="H279" i="5"/>
  <c r="B286" i="5"/>
  <c r="F292" i="5"/>
  <c r="J298" i="5"/>
  <c r="D305" i="5"/>
  <c r="H311" i="5"/>
  <c r="B318" i="5"/>
  <c r="F324" i="5"/>
  <c r="J330" i="5"/>
  <c r="C341" i="5"/>
  <c r="C349" i="5"/>
  <c r="G355" i="5"/>
  <c r="K361" i="5"/>
  <c r="E368" i="5"/>
  <c r="I374" i="5"/>
  <c r="C381" i="5"/>
  <c r="G387" i="5"/>
  <c r="K393" i="5"/>
  <c r="E400" i="5"/>
  <c r="I406" i="5"/>
  <c r="C413" i="5"/>
  <c r="D96" i="5"/>
  <c r="H181" i="5"/>
  <c r="C222" i="5"/>
  <c r="C155" i="5"/>
  <c r="F211" i="5"/>
  <c r="B237" i="5"/>
  <c r="I171" i="5"/>
  <c r="G215" i="5"/>
  <c r="C241" i="5"/>
  <c r="F204" i="5"/>
  <c r="B230" i="5"/>
  <c r="G266" i="5"/>
  <c r="C292" i="5"/>
  <c r="I317" i="5"/>
  <c r="E343" i="5"/>
  <c r="H264" i="5"/>
  <c r="D286" i="5"/>
  <c r="D294" i="5"/>
  <c r="H300" i="5"/>
  <c r="B307" i="5"/>
  <c r="F313" i="5"/>
  <c r="J319" i="5"/>
  <c r="D326" i="5"/>
  <c r="H332" i="5"/>
  <c r="B339" i="5"/>
  <c r="D239" i="5"/>
  <c r="D249" i="5"/>
  <c r="E256" i="5"/>
  <c r="I262" i="5"/>
  <c r="C269" i="5"/>
  <c r="G275" i="5"/>
  <c r="K281" i="5"/>
  <c r="E288" i="5"/>
  <c r="I294" i="5"/>
  <c r="C301" i="5"/>
  <c r="G307" i="5"/>
  <c r="K313" i="5"/>
  <c r="E320" i="5"/>
  <c r="I326" i="5"/>
  <c r="H231" i="5"/>
  <c r="I246" i="5"/>
  <c r="F254" i="5"/>
  <c r="J260" i="5"/>
  <c r="D267" i="5"/>
  <c r="H273" i="5"/>
  <c r="B280" i="5"/>
  <c r="F286" i="5"/>
  <c r="J292" i="5"/>
  <c r="D299" i="5"/>
  <c r="H305" i="5"/>
  <c r="B312" i="5"/>
  <c r="F318" i="5"/>
  <c r="J324" i="5"/>
  <c r="D331" i="5"/>
  <c r="K341" i="5"/>
  <c r="G349" i="5"/>
  <c r="K355" i="5"/>
  <c r="E362" i="5"/>
  <c r="I368" i="5"/>
  <c r="C375" i="5"/>
  <c r="G381" i="5"/>
  <c r="K387" i="5"/>
  <c r="E394" i="5"/>
  <c r="I400" i="5"/>
  <c r="G130" i="5"/>
  <c r="H238" i="5"/>
  <c r="B206" i="5"/>
  <c r="E319" i="5"/>
  <c r="H294" i="5"/>
  <c r="D320" i="5"/>
  <c r="J240" i="5"/>
  <c r="G269" i="5"/>
  <c r="C295" i="5"/>
  <c r="I320" i="5"/>
  <c r="J254" i="5"/>
  <c r="F280" i="5"/>
  <c r="B306" i="5"/>
  <c r="H331" i="5"/>
  <c r="I362" i="5"/>
  <c r="E388" i="5"/>
  <c r="C409" i="5"/>
  <c r="I418" i="5"/>
  <c r="C425" i="5"/>
  <c r="G431" i="5"/>
  <c r="K437" i="5"/>
  <c r="H335" i="5"/>
  <c r="F346" i="5"/>
  <c r="J352" i="5"/>
  <c r="D359" i="5"/>
  <c r="H365" i="5"/>
  <c r="B372" i="5"/>
  <c r="F378" i="5"/>
  <c r="J384" i="5"/>
  <c r="D391" i="5"/>
  <c r="H397" i="5"/>
  <c r="B404" i="5"/>
  <c r="F410" i="5"/>
  <c r="J416" i="5"/>
  <c r="D423" i="5"/>
  <c r="H429" i="5"/>
  <c r="B436" i="5"/>
  <c r="F442" i="5"/>
  <c r="K335" i="5"/>
  <c r="G346" i="5"/>
  <c r="K352" i="5"/>
  <c r="E359" i="5"/>
  <c r="I365" i="5"/>
  <c r="C372" i="5"/>
  <c r="G378" i="5"/>
  <c r="K384" i="5"/>
  <c r="E391" i="5"/>
  <c r="I397" i="5"/>
  <c r="C404" i="5"/>
  <c r="G410" i="5"/>
  <c r="K416" i="5"/>
  <c r="E423" i="5"/>
  <c r="I429" i="5"/>
  <c r="C436" i="5"/>
  <c r="J336" i="5"/>
  <c r="B347" i="5"/>
  <c r="F353" i="5"/>
  <c r="J359" i="5"/>
  <c r="D366" i="5"/>
  <c r="H372" i="5"/>
  <c r="B379" i="5"/>
  <c r="F385" i="5"/>
  <c r="J391" i="5"/>
  <c r="B415" i="5"/>
  <c r="H440" i="5"/>
  <c r="E449" i="5"/>
  <c r="I455" i="5"/>
  <c r="C462" i="5"/>
  <c r="G468" i="5"/>
  <c r="K474" i="5"/>
  <c r="E481" i="5"/>
  <c r="I487" i="5"/>
  <c r="C494" i="5"/>
  <c r="G500" i="5"/>
  <c r="K506" i="5"/>
  <c r="E513" i="5"/>
  <c r="I519" i="5"/>
  <c r="C526" i="5"/>
  <c r="G532" i="5"/>
  <c r="K538" i="5"/>
  <c r="B541" i="5"/>
  <c r="F486" i="5"/>
  <c r="B504" i="5"/>
  <c r="B528" i="5"/>
  <c r="B401" i="5"/>
  <c r="H426" i="5"/>
  <c r="E445" i="5"/>
  <c r="D452" i="5"/>
  <c r="H458" i="5"/>
  <c r="B465" i="5"/>
  <c r="F471" i="5"/>
  <c r="J477" i="5"/>
  <c r="D484" i="5"/>
  <c r="H490" i="5"/>
  <c r="B497" i="5"/>
  <c r="F503" i="5"/>
  <c r="J509" i="5"/>
  <c r="D516" i="5"/>
  <c r="H522" i="5"/>
  <c r="B529" i="5"/>
  <c r="F535" i="5"/>
  <c r="B543" i="5"/>
  <c r="B524" i="5"/>
  <c r="H396" i="5"/>
  <c r="D422" i="5"/>
  <c r="J443" i="5"/>
  <c r="C451" i="5"/>
  <c r="G457" i="5"/>
  <c r="K463" i="5"/>
  <c r="E470" i="5"/>
  <c r="I476" i="5"/>
  <c r="C483" i="5"/>
  <c r="G489" i="5"/>
  <c r="K495" i="5"/>
  <c r="E502" i="5"/>
  <c r="I508" i="5"/>
  <c r="C515" i="5"/>
  <c r="G521" i="5"/>
  <c r="K527" i="5"/>
  <c r="E534" i="5"/>
  <c r="E542" i="5"/>
  <c r="B490" i="5"/>
  <c r="B175" i="5"/>
  <c r="F219" i="5"/>
  <c r="C159" i="5"/>
  <c r="C300" i="5"/>
  <c r="H288" i="5"/>
  <c r="F315" i="5"/>
  <c r="B341" i="5"/>
  <c r="I264" i="5"/>
  <c r="E290" i="5"/>
  <c r="K315" i="5"/>
  <c r="E249" i="5"/>
  <c r="H275" i="5"/>
  <c r="D301" i="5"/>
  <c r="J326" i="5"/>
  <c r="K357" i="5"/>
  <c r="G383" i="5"/>
  <c r="C407" i="5"/>
  <c r="C417" i="5"/>
  <c r="K423" i="5"/>
  <c r="E430" i="5"/>
  <c r="I436" i="5"/>
  <c r="D333" i="5"/>
  <c r="C345" i="5"/>
  <c r="H351" i="5"/>
  <c r="B358" i="5"/>
  <c r="F364" i="5"/>
  <c r="J370" i="5"/>
  <c r="D377" i="5"/>
  <c r="H383" i="5"/>
  <c r="B390" i="5"/>
  <c r="F396" i="5"/>
  <c r="J402" i="5"/>
  <c r="D409" i="5"/>
  <c r="H415" i="5"/>
  <c r="B422" i="5"/>
  <c r="F428" i="5"/>
  <c r="J434" i="5"/>
  <c r="D441" i="5"/>
  <c r="G333" i="5"/>
  <c r="D345" i="5"/>
  <c r="I351" i="5"/>
  <c r="C358" i="5"/>
  <c r="G364" i="5"/>
  <c r="K370" i="5"/>
  <c r="E377" i="5"/>
  <c r="I383" i="5"/>
  <c r="C390" i="5"/>
  <c r="G396" i="5"/>
  <c r="K402" i="5"/>
  <c r="E409" i="5"/>
  <c r="I415" i="5"/>
  <c r="C422" i="5"/>
  <c r="G428" i="5"/>
  <c r="K434" i="5"/>
  <c r="F334" i="5"/>
  <c r="J345" i="5"/>
  <c r="D352" i="5"/>
  <c r="H358" i="5"/>
  <c r="B365" i="5"/>
  <c r="F371" i="5"/>
  <c r="J377" i="5"/>
  <c r="D384" i="5"/>
  <c r="H390" i="5"/>
  <c r="D410" i="5"/>
  <c r="J435" i="5"/>
  <c r="C448" i="5"/>
  <c r="G454" i="5"/>
  <c r="K460" i="5"/>
  <c r="E467" i="5"/>
  <c r="I473" i="5"/>
  <c r="C480" i="5"/>
  <c r="G486" i="5"/>
  <c r="K492" i="5"/>
  <c r="E499" i="5"/>
  <c r="I505" i="5"/>
  <c r="C512" i="5"/>
  <c r="G518" i="5"/>
  <c r="K524" i="5"/>
  <c r="E531" i="5"/>
  <c r="I537" i="5"/>
  <c r="C544" i="5"/>
  <c r="J482" i="5"/>
  <c r="J500" i="5"/>
  <c r="D523" i="5"/>
  <c r="D396" i="5"/>
  <c r="J421" i="5"/>
  <c r="I443" i="5"/>
  <c r="B451" i="5"/>
  <c r="F457" i="5"/>
  <c r="J463" i="5"/>
  <c r="D470" i="5"/>
  <c r="H476" i="5"/>
  <c r="B483" i="5"/>
  <c r="F489" i="5"/>
  <c r="J495" i="5"/>
  <c r="D502" i="5"/>
  <c r="H508" i="5"/>
  <c r="B515" i="5"/>
  <c r="F521" i="5"/>
  <c r="E124" i="5"/>
  <c r="J225" i="5"/>
  <c r="I184" i="5"/>
  <c r="G306" i="5"/>
  <c r="B291" i="5"/>
  <c r="B317" i="5"/>
  <c r="H342" i="5"/>
  <c r="E266" i="5"/>
  <c r="K291" i="5"/>
  <c r="G317" i="5"/>
  <c r="G251" i="5"/>
  <c r="D277" i="5"/>
  <c r="J302" i="5"/>
  <c r="F328" i="5"/>
  <c r="G359" i="5"/>
  <c r="C385" i="5"/>
  <c r="G407" i="5"/>
  <c r="G417" i="5"/>
  <c r="E424" i="5"/>
  <c r="I430" i="5"/>
  <c r="C437" i="5"/>
  <c r="B334" i="5"/>
  <c r="H345" i="5"/>
  <c r="B352" i="5"/>
  <c r="F358" i="5"/>
  <c r="J364" i="5"/>
  <c r="D371" i="5"/>
  <c r="H377" i="5"/>
  <c r="B384" i="5"/>
  <c r="F390" i="5"/>
  <c r="J396" i="5"/>
  <c r="D403" i="5"/>
  <c r="H409" i="5"/>
  <c r="B416" i="5"/>
  <c r="F422" i="5"/>
  <c r="J428" i="5"/>
  <c r="D435" i="5"/>
  <c r="H441" i="5"/>
  <c r="E334" i="5"/>
  <c r="I345" i="5"/>
  <c r="C352" i="5"/>
  <c r="G358" i="5"/>
  <c r="K364" i="5"/>
  <c r="E371" i="5"/>
  <c r="I377" i="5"/>
  <c r="C384" i="5"/>
  <c r="G390" i="5"/>
  <c r="K396" i="5"/>
  <c r="E403" i="5"/>
  <c r="I409" i="5"/>
  <c r="C416" i="5"/>
  <c r="G422" i="5"/>
  <c r="K428" i="5"/>
  <c r="E435" i="5"/>
  <c r="D335" i="5"/>
  <c r="D346" i="5"/>
  <c r="H352" i="5"/>
  <c r="B359" i="5"/>
  <c r="F365" i="5"/>
  <c r="J371" i="5"/>
  <c r="D378" i="5"/>
  <c r="H384" i="5"/>
  <c r="B391" i="5"/>
  <c r="J411" i="5"/>
  <c r="F437" i="5"/>
  <c r="G448" i="5"/>
  <c r="K454" i="5"/>
  <c r="E461" i="5"/>
  <c r="I467" i="5"/>
  <c r="C474" i="5"/>
  <c r="G480" i="5"/>
  <c r="K486" i="5"/>
  <c r="E493" i="5"/>
  <c r="I499" i="5"/>
  <c r="C506" i="5"/>
  <c r="G512" i="5"/>
  <c r="K518" i="5"/>
  <c r="E525" i="5"/>
  <c r="I531" i="5"/>
  <c r="C538" i="5"/>
  <c r="G544" i="5"/>
  <c r="B484" i="5"/>
  <c r="B502" i="5"/>
  <c r="J524" i="5"/>
  <c r="J397" i="5"/>
  <c r="F423" i="5"/>
  <c r="D444" i="5"/>
  <c r="F451" i="5"/>
  <c r="J457" i="5"/>
  <c r="D464" i="5"/>
  <c r="H470" i="5"/>
  <c r="B477" i="5"/>
  <c r="F483" i="5"/>
  <c r="J489" i="5"/>
  <c r="D496" i="5"/>
  <c r="H502" i="5"/>
  <c r="B509" i="5"/>
  <c r="F515" i="5"/>
  <c r="J521" i="5"/>
  <c r="D528" i="5"/>
  <c r="H534" i="5"/>
  <c r="F541" i="5"/>
  <c r="J520" i="5"/>
  <c r="F393" i="5"/>
  <c r="B419" i="5"/>
  <c r="H442" i="5"/>
  <c r="E450" i="5"/>
  <c r="I456" i="5"/>
  <c r="C463" i="5"/>
  <c r="G469" i="5"/>
  <c r="K475" i="5"/>
  <c r="E482" i="5"/>
  <c r="I488" i="5"/>
  <c r="C495" i="5"/>
  <c r="G501" i="5"/>
  <c r="K507" i="5"/>
  <c r="E514" i="5"/>
  <c r="I520" i="5"/>
  <c r="C527" i="5"/>
  <c r="G533" i="5"/>
  <c r="K539" i="5"/>
  <c r="B488" i="5"/>
  <c r="D507" i="5"/>
  <c r="H531" i="5"/>
  <c r="B405" i="5"/>
  <c r="H430" i="5"/>
  <c r="H446" i="5"/>
  <c r="D453" i="5"/>
  <c r="D232" i="5"/>
  <c r="H318" i="5"/>
  <c r="C319" i="5"/>
  <c r="B330" i="5"/>
  <c r="E418" i="5"/>
  <c r="J334" i="5"/>
  <c r="D365" i="5"/>
  <c r="J390" i="5"/>
  <c r="F416" i="5"/>
  <c r="B442" i="5"/>
  <c r="K358" i="5"/>
  <c r="G384" i="5"/>
  <c r="C410" i="5"/>
  <c r="I435" i="5"/>
  <c r="F359" i="5"/>
  <c r="B385" i="5"/>
  <c r="K448" i="5"/>
  <c r="G474" i="5"/>
  <c r="C500" i="5"/>
  <c r="I525" i="5"/>
  <c r="D485" i="5"/>
  <c r="B425" i="5"/>
  <c r="H464" i="5"/>
  <c r="D490" i="5"/>
  <c r="J515" i="5"/>
  <c r="D534" i="5"/>
  <c r="D519" i="5"/>
  <c r="F417" i="5"/>
  <c r="K449" i="5"/>
  <c r="I462" i="5"/>
  <c r="G475" i="5"/>
  <c r="E488" i="5"/>
  <c r="C501" i="5"/>
  <c r="K513" i="5"/>
  <c r="I526" i="5"/>
  <c r="G539" i="5"/>
  <c r="B506" i="5"/>
  <c r="H539" i="5"/>
  <c r="B421" i="5"/>
  <c r="C446" i="5"/>
  <c r="D455" i="5"/>
  <c r="B462" i="5"/>
  <c r="F468" i="5"/>
  <c r="J474" i="5"/>
  <c r="F494" i="5"/>
  <c r="J514" i="5"/>
  <c r="H541" i="5"/>
  <c r="F470" i="5"/>
  <c r="F500" i="5"/>
  <c r="J37" i="5"/>
  <c r="J534" i="5"/>
  <c r="B452" i="5"/>
  <c r="J470" i="5"/>
  <c r="J530" i="5"/>
  <c r="H284" i="5"/>
  <c r="E380" i="5"/>
  <c r="F376" i="5"/>
  <c r="D344" i="5"/>
  <c r="E421" i="5"/>
  <c r="B407" i="5"/>
  <c r="H39" i="5"/>
  <c r="B46" i="5"/>
  <c r="F52" i="5"/>
  <c r="J58" i="5"/>
  <c r="D65" i="5"/>
  <c r="H71" i="5"/>
  <c r="B78" i="5"/>
  <c r="F84" i="5"/>
  <c r="C40" i="5"/>
  <c r="G46" i="5"/>
  <c r="K52" i="5"/>
  <c r="B39" i="5"/>
  <c r="F45" i="5"/>
  <c r="J51" i="5"/>
  <c r="D58" i="5"/>
  <c r="H64" i="5"/>
  <c r="C51" i="5"/>
  <c r="G67" i="5"/>
  <c r="C76" i="5"/>
  <c r="H84" i="5"/>
  <c r="B92" i="5"/>
  <c r="F98" i="5"/>
  <c r="J104" i="5"/>
  <c r="D111" i="5"/>
  <c r="H117" i="5"/>
  <c r="I38" i="5"/>
  <c r="E61" i="5"/>
  <c r="K71" i="5"/>
  <c r="I40" i="5"/>
  <c r="E62" i="5"/>
  <c r="H72" i="5"/>
  <c r="C81" i="5"/>
  <c r="H41" i="5"/>
  <c r="B48" i="5"/>
  <c r="F54" i="5"/>
  <c r="J60" i="5"/>
  <c r="D67" i="5"/>
  <c r="H73" i="5"/>
  <c r="B80" i="5"/>
  <c r="F86" i="5"/>
  <c r="C42" i="5"/>
  <c r="G48" i="5"/>
  <c r="K54" i="5"/>
  <c r="B41" i="5"/>
  <c r="F47" i="5"/>
  <c r="J53" i="5"/>
  <c r="D60" i="5"/>
  <c r="H66" i="5"/>
  <c r="D45" i="5"/>
  <c r="B58" i="5"/>
  <c r="J70" i="5"/>
  <c r="H83" i="5"/>
  <c r="I45" i="5"/>
  <c r="D38" i="5"/>
  <c r="B51" i="5"/>
  <c r="J63" i="5"/>
  <c r="E60" i="5"/>
  <c r="G74" i="5"/>
  <c r="I85" i="5"/>
  <c r="J94" i="5"/>
  <c r="H103" i="5"/>
  <c r="B112" i="5"/>
  <c r="F120" i="5"/>
  <c r="K58" i="5"/>
  <c r="B73" i="5"/>
  <c r="K51" i="5"/>
  <c r="B71" i="5"/>
  <c r="D82" i="5"/>
  <c r="H90" i="5"/>
  <c r="B97" i="5"/>
  <c r="F103" i="5"/>
  <c r="J109" i="5"/>
  <c r="K64" i="5"/>
  <c r="G89" i="5"/>
  <c r="E102" i="5"/>
  <c r="I114" i="5"/>
  <c r="E123" i="5"/>
  <c r="J129" i="5"/>
  <c r="D136" i="5"/>
  <c r="H142" i="5"/>
  <c r="H45" i="5"/>
  <c r="F58" i="5"/>
  <c r="D71" i="5"/>
  <c r="B84" i="5"/>
  <c r="C46" i="5"/>
  <c r="H38" i="5"/>
  <c r="F51" i="5"/>
  <c r="D64" i="5"/>
  <c r="K61" i="5"/>
  <c r="B75" i="5"/>
  <c r="D86" i="5"/>
  <c r="H95" i="5"/>
  <c r="B104" i="5"/>
  <c r="F112" i="5"/>
  <c r="D121" i="5"/>
  <c r="I59" i="5"/>
  <c r="G73" i="5"/>
  <c r="C55" i="5"/>
  <c r="G71" i="5"/>
  <c r="I82" i="5"/>
  <c r="B91" i="5"/>
  <c r="F97" i="5"/>
  <c r="J103" i="5"/>
  <c r="D110" i="5"/>
  <c r="K67" i="5"/>
  <c r="E90" i="5"/>
  <c r="C103" i="5"/>
  <c r="E115" i="5"/>
  <c r="J123" i="5"/>
  <c r="D130" i="5"/>
  <c r="H136" i="5"/>
  <c r="B143" i="5"/>
  <c r="H59" i="5"/>
  <c r="D85" i="5"/>
  <c r="J39" i="5"/>
  <c r="F65" i="5"/>
  <c r="G75" i="5"/>
  <c r="B96" i="5"/>
  <c r="D113" i="5"/>
  <c r="G60" i="5"/>
  <c r="I56" i="5"/>
  <c r="J83" i="5"/>
  <c r="J97" i="5"/>
  <c r="H110" i="5"/>
  <c r="C91" i="5"/>
  <c r="J115" i="5"/>
  <c r="H130" i="5"/>
  <c r="F143" i="5"/>
  <c r="D150" i="5"/>
  <c r="H156" i="5"/>
  <c r="B163" i="5"/>
  <c r="F169" i="5"/>
  <c r="J175" i="5"/>
  <c r="D182" i="5"/>
  <c r="H188" i="5"/>
  <c r="B195" i="5"/>
  <c r="K74" i="5"/>
  <c r="K92" i="5"/>
  <c r="I105" i="5"/>
  <c r="B117" i="5"/>
  <c r="C125" i="5"/>
  <c r="E73" i="5"/>
  <c r="E92" i="5"/>
  <c r="C105" i="5"/>
  <c r="H116" i="5"/>
  <c r="J124" i="5"/>
  <c r="D131" i="5"/>
  <c r="H137" i="5"/>
  <c r="B144" i="5"/>
  <c r="F150" i="5"/>
  <c r="J156" i="5"/>
  <c r="D163" i="5"/>
  <c r="H169" i="5"/>
  <c r="B176" i="5"/>
  <c r="F182" i="5"/>
  <c r="C102" i="5"/>
  <c r="C132" i="5"/>
  <c r="K144" i="5"/>
  <c r="I157" i="5"/>
  <c r="G170" i="5"/>
  <c r="E183" i="5"/>
  <c r="F192" i="5"/>
  <c r="E117" i="5"/>
  <c r="E136" i="5"/>
  <c r="C149" i="5"/>
  <c r="K161" i="5"/>
  <c r="I174" i="5"/>
  <c r="I186" i="5"/>
  <c r="D195" i="5"/>
  <c r="D202" i="5"/>
  <c r="K119" i="5"/>
  <c r="E137" i="5"/>
  <c r="I128" i="5"/>
  <c r="K162" i="5"/>
  <c r="E187" i="5"/>
  <c r="J40" i="5"/>
  <c r="F66" i="5"/>
  <c r="E41" i="5"/>
  <c r="H46" i="5"/>
  <c r="I52" i="5"/>
  <c r="K81" i="5"/>
  <c r="J100" i="5"/>
  <c r="B118" i="5"/>
  <c r="E69" i="5"/>
  <c r="C67" i="5"/>
  <c r="H88" i="5"/>
  <c r="F101" i="5"/>
  <c r="G39" i="5"/>
  <c r="E98" i="5"/>
  <c r="H120" i="5"/>
  <c r="D134" i="5"/>
  <c r="J145" i="5"/>
  <c r="D152" i="5"/>
  <c r="H158" i="5"/>
  <c r="B165" i="5"/>
  <c r="F171" i="5"/>
  <c r="J177" i="5"/>
  <c r="D184" i="5"/>
  <c r="H190" i="5"/>
  <c r="B197" i="5"/>
  <c r="H82" i="5"/>
  <c r="K96" i="5"/>
  <c r="I109" i="5"/>
  <c r="I119" i="5"/>
  <c r="C127" i="5"/>
  <c r="J81" i="5"/>
  <c r="E96" i="5"/>
  <c r="C109" i="5"/>
  <c r="E119" i="5"/>
  <c r="J126" i="5"/>
  <c r="D133" i="5"/>
  <c r="H139" i="5"/>
  <c r="B146" i="5"/>
  <c r="F152" i="5"/>
  <c r="J158" i="5"/>
  <c r="D165" i="5"/>
  <c r="H171" i="5"/>
  <c r="B178" i="5"/>
  <c r="F184" i="5"/>
  <c r="I116" i="5"/>
  <c r="C136" i="5"/>
  <c r="K148" i="5"/>
  <c r="I161" i="5"/>
  <c r="G174" i="5"/>
  <c r="G186" i="5"/>
  <c r="C82" i="5"/>
  <c r="K126" i="5"/>
  <c r="E140" i="5"/>
  <c r="C153" i="5"/>
  <c r="K165" i="5"/>
  <c r="I178" i="5"/>
  <c r="E189" i="5"/>
  <c r="J197" i="5"/>
  <c r="F87" i="5"/>
  <c r="G128" i="5"/>
  <c r="E141" i="5"/>
  <c r="I144" i="5"/>
  <c r="K170" i="5"/>
  <c r="I192" i="5"/>
  <c r="B50" i="5"/>
  <c r="H75" i="5"/>
  <c r="G50" i="5"/>
  <c r="J55" i="5"/>
  <c r="I66" i="5"/>
  <c r="H89" i="5"/>
  <c r="J106" i="5"/>
  <c r="H123" i="5"/>
  <c r="E77" i="5"/>
  <c r="B44" i="5"/>
  <c r="G59" i="5"/>
  <c r="G72" i="5"/>
  <c r="H96" i="5"/>
  <c r="I88" i="5"/>
  <c r="F129" i="5"/>
  <c r="J149" i="5"/>
  <c r="H162" i="5"/>
  <c r="F175" i="5"/>
  <c r="D188" i="5"/>
  <c r="I72" i="5"/>
  <c r="K104" i="5"/>
  <c r="I124" i="5"/>
  <c r="G91" i="5"/>
  <c r="C116" i="5"/>
  <c r="J130" i="5"/>
  <c r="H143" i="5"/>
  <c r="F156" i="5"/>
  <c r="D169" i="5"/>
  <c r="B182" i="5"/>
  <c r="E131" i="5"/>
  <c r="K156" i="5"/>
  <c r="G182" i="5"/>
  <c r="C115" i="5"/>
  <c r="E148" i="5"/>
  <c r="K173" i="5"/>
  <c r="I194" i="5"/>
  <c r="J117" i="5"/>
  <c r="H122" i="5"/>
  <c r="E186" i="5"/>
  <c r="E203" i="5"/>
  <c r="I209" i="5"/>
  <c r="C216" i="5"/>
  <c r="B76" i="5"/>
  <c r="B90" i="5"/>
  <c r="E75" i="5"/>
  <c r="J105" i="5"/>
  <c r="C107" i="5"/>
  <c r="H138" i="5"/>
  <c r="D154" i="5"/>
  <c r="B167" i="5"/>
  <c r="J179" i="5"/>
  <c r="H192" i="5"/>
  <c r="K87" i="5"/>
  <c r="I113" i="5"/>
  <c r="G55" i="5"/>
  <c r="E100" i="5"/>
  <c r="K121" i="5"/>
  <c r="D135" i="5"/>
  <c r="B148" i="5"/>
  <c r="J160" i="5"/>
  <c r="H173" i="5"/>
  <c r="B81" i="5"/>
  <c r="C140" i="5"/>
  <c r="I165" i="5"/>
  <c r="D189" i="5"/>
  <c r="G131" i="5"/>
  <c r="C157" i="5"/>
  <c r="I182" i="5"/>
  <c r="J199" i="5"/>
  <c r="G132" i="5"/>
  <c r="E153" i="5"/>
  <c r="F196" i="5"/>
  <c r="E205" i="5"/>
  <c r="I211" i="5"/>
  <c r="C218" i="5"/>
  <c r="H62" i="5"/>
  <c r="E56" i="5"/>
  <c r="F93" i="5"/>
  <c r="D80" i="5"/>
  <c r="D126" i="5"/>
  <c r="D148" i="5"/>
  <c r="B161" i="5"/>
  <c r="J173" i="5"/>
  <c r="H186" i="5"/>
  <c r="G62" i="5"/>
  <c r="I101" i="5"/>
  <c r="K122" i="5"/>
  <c r="D88" i="5"/>
  <c r="K113" i="5"/>
  <c r="D129" i="5"/>
  <c r="B142" i="5"/>
  <c r="J154" i="5"/>
  <c r="H167" i="5"/>
  <c r="F180" i="5"/>
  <c r="C128" i="5"/>
  <c r="I153" i="5"/>
  <c r="E179" i="5"/>
  <c r="K102" i="5"/>
  <c r="C145" i="5"/>
  <c r="I170" i="5"/>
  <c r="G192" i="5"/>
  <c r="K106" i="5"/>
  <c r="K60" i="5"/>
  <c r="G180" i="5"/>
  <c r="G202" i="5"/>
  <c r="K208" i="5"/>
  <c r="D63" i="5"/>
  <c r="I100" i="5"/>
  <c r="D178" i="5"/>
  <c r="G127" i="5"/>
  <c r="F146" i="5"/>
  <c r="K136" i="5"/>
  <c r="K153" i="5"/>
  <c r="K146" i="5"/>
  <c r="I215" i="5"/>
  <c r="C224" i="5"/>
  <c r="G230" i="5"/>
  <c r="K236" i="5"/>
  <c r="G129" i="5"/>
  <c r="C163" i="5"/>
  <c r="G187" i="5"/>
  <c r="B200" i="5"/>
  <c r="B207" i="5"/>
  <c r="F213" i="5"/>
  <c r="J219" i="5"/>
  <c r="D226" i="5"/>
  <c r="H232" i="5"/>
  <c r="B239" i="5"/>
  <c r="F245" i="5"/>
  <c r="J251" i="5"/>
  <c r="C154" i="5"/>
  <c r="I179" i="5"/>
  <c r="I196" i="5"/>
  <c r="I204" i="5"/>
  <c r="C211" i="5"/>
  <c r="G217" i="5"/>
  <c r="K223" i="5"/>
  <c r="E230" i="5"/>
  <c r="I236" i="5"/>
  <c r="G120" i="5"/>
  <c r="I160" i="5"/>
  <c r="K185" i="5"/>
  <c r="D199" i="5"/>
  <c r="F206" i="5"/>
  <c r="J212" i="5"/>
  <c r="D219" i="5"/>
  <c r="H225" i="5"/>
  <c r="J236" i="5"/>
  <c r="F248" i="5"/>
  <c r="I255" i="5"/>
  <c r="C262" i="5"/>
  <c r="G268" i="5"/>
  <c r="K274" i="5"/>
  <c r="E281" i="5"/>
  <c r="I287" i="5"/>
  <c r="C294" i="5"/>
  <c r="G300" i="5"/>
  <c r="K306" i="5"/>
  <c r="E313" i="5"/>
  <c r="I319" i="5"/>
  <c r="C326" i="5"/>
  <c r="G332" i="5"/>
  <c r="K338" i="5"/>
  <c r="E345" i="5"/>
  <c r="K245" i="5"/>
  <c r="J253" i="5"/>
  <c r="D260" i="5"/>
  <c r="H266" i="5"/>
  <c r="B273" i="5"/>
  <c r="F279" i="5"/>
  <c r="J285" i="5"/>
  <c r="D292" i="5"/>
  <c r="B109" i="5"/>
  <c r="H168" i="5"/>
  <c r="K115" i="5"/>
  <c r="J136" i="5"/>
  <c r="I95" i="5"/>
  <c r="I134" i="5"/>
  <c r="I135" i="5"/>
  <c r="G212" i="5"/>
  <c r="K222" i="5"/>
  <c r="E229" i="5"/>
  <c r="I235" i="5"/>
  <c r="G104" i="5"/>
  <c r="E158" i="5"/>
  <c r="K183" i="5"/>
  <c r="F198" i="5"/>
  <c r="J205" i="5"/>
  <c r="D212" i="5"/>
  <c r="H218" i="5"/>
  <c r="B225" i="5"/>
  <c r="F231" i="5"/>
  <c r="J237" i="5"/>
  <c r="D244" i="5"/>
  <c r="H250" i="5"/>
  <c r="E149" i="5"/>
  <c r="K174" i="5"/>
  <c r="G194" i="5"/>
  <c r="G203" i="5"/>
  <c r="K209" i="5"/>
  <c r="E216" i="5"/>
  <c r="I222" i="5"/>
  <c r="C229" i="5"/>
  <c r="G235" i="5"/>
  <c r="D84" i="5"/>
  <c r="K155" i="5"/>
  <c r="G181" i="5"/>
  <c r="H197" i="5"/>
  <c r="D205" i="5"/>
  <c r="H211" i="5"/>
  <c r="B218" i="5"/>
  <c r="F224" i="5"/>
  <c r="B232" i="5"/>
  <c r="J246" i="5"/>
  <c r="G254" i="5"/>
  <c r="K260" i="5"/>
  <c r="E267" i="5"/>
  <c r="I273" i="5"/>
  <c r="C280" i="5"/>
  <c r="G286" i="5"/>
  <c r="K292" i="5"/>
  <c r="E299" i="5"/>
  <c r="I305" i="5"/>
  <c r="C312" i="5"/>
  <c r="G318" i="5"/>
  <c r="K324" i="5"/>
  <c r="E331" i="5"/>
  <c r="I337" i="5"/>
  <c r="C344" i="5"/>
  <c r="E244" i="5"/>
  <c r="H252" i="5"/>
  <c r="B259" i="5"/>
  <c r="F265" i="5"/>
  <c r="J271" i="5"/>
  <c r="D278" i="5"/>
  <c r="F43" i="5"/>
  <c r="D122" i="5"/>
  <c r="H184" i="5"/>
  <c r="K82" i="5"/>
  <c r="J152" i="5"/>
  <c r="I149" i="5"/>
  <c r="I166" i="5"/>
  <c r="G172" i="5"/>
  <c r="E217" i="5"/>
  <c r="K224" i="5"/>
  <c r="E231" i="5"/>
  <c r="I237" i="5"/>
  <c r="K135" i="5"/>
  <c r="E166" i="5"/>
  <c r="H189" i="5"/>
  <c r="C201" i="5"/>
  <c r="J207" i="5"/>
  <c r="D214" i="5"/>
  <c r="H220" i="5"/>
  <c r="B227" i="5"/>
  <c r="F233" i="5"/>
  <c r="J239" i="5"/>
  <c r="D246" i="5"/>
  <c r="K94" i="5"/>
  <c r="E157" i="5"/>
  <c r="K182" i="5"/>
  <c r="B198" i="5"/>
  <c r="G205" i="5"/>
  <c r="K211" i="5"/>
  <c r="E218" i="5"/>
  <c r="I224" i="5"/>
  <c r="C231" i="5"/>
  <c r="G237" i="5"/>
  <c r="C131" i="5"/>
  <c r="K163" i="5"/>
  <c r="B188" i="5"/>
  <c r="E200" i="5"/>
  <c r="D207" i="5"/>
  <c r="H213" i="5"/>
  <c r="B220" i="5"/>
  <c r="F226" i="5"/>
  <c r="B240" i="5"/>
  <c r="G249" i="5"/>
  <c r="G256" i="5"/>
  <c r="K262" i="5"/>
  <c r="E269" i="5"/>
  <c r="I275" i="5"/>
  <c r="C282" i="5"/>
  <c r="G288" i="5"/>
  <c r="K294" i="5"/>
  <c r="E301" i="5"/>
  <c r="I307" i="5"/>
  <c r="C314" i="5"/>
  <c r="G320" i="5"/>
  <c r="K326" i="5"/>
  <c r="E333" i="5"/>
  <c r="I339" i="5"/>
  <c r="F232" i="5"/>
  <c r="K246" i="5"/>
  <c r="H254" i="5"/>
  <c r="B261" i="5"/>
  <c r="F267" i="5"/>
  <c r="J273" i="5"/>
  <c r="D280" i="5"/>
  <c r="B129" i="5"/>
  <c r="C156" i="5"/>
  <c r="E225" i="5"/>
  <c r="K167" i="5"/>
  <c r="H214" i="5"/>
  <c r="D240" i="5"/>
  <c r="G184" i="5"/>
  <c r="I218" i="5"/>
  <c r="E134" i="5"/>
  <c r="H207" i="5"/>
  <c r="E241" i="5"/>
  <c r="I269" i="5"/>
  <c r="E295" i="5"/>
  <c r="K320" i="5"/>
  <c r="B234" i="5"/>
  <c r="J267" i="5"/>
  <c r="B287" i="5"/>
  <c r="B295" i="5"/>
  <c r="F301" i="5"/>
  <c r="J307" i="5"/>
  <c r="D314" i="5"/>
  <c r="H320" i="5"/>
  <c r="B327" i="5"/>
  <c r="F333" i="5"/>
  <c r="J339" i="5"/>
  <c r="I241" i="5"/>
  <c r="E250" i="5"/>
  <c r="C257" i="5"/>
  <c r="G263" i="5"/>
  <c r="K269" i="5"/>
  <c r="E276" i="5"/>
  <c r="I282" i="5"/>
  <c r="C289" i="5"/>
  <c r="G295" i="5"/>
  <c r="K301" i="5"/>
  <c r="E308" i="5"/>
  <c r="I314" i="5"/>
  <c r="C321" i="5"/>
  <c r="G327" i="5"/>
  <c r="J234" i="5"/>
  <c r="I247" i="5"/>
  <c r="D255" i="5"/>
  <c r="H261" i="5"/>
  <c r="B268" i="5"/>
  <c r="F274" i="5"/>
  <c r="J280" i="5"/>
  <c r="D287" i="5"/>
  <c r="H293" i="5"/>
  <c r="B300" i="5"/>
  <c r="F306" i="5"/>
  <c r="J312" i="5"/>
  <c r="D319" i="5"/>
  <c r="H325" i="5"/>
  <c r="B332" i="5"/>
  <c r="F343" i="5"/>
  <c r="E350" i="5"/>
  <c r="I356" i="5"/>
  <c r="C363" i="5"/>
  <c r="G369" i="5"/>
  <c r="K375" i="5"/>
  <c r="E382" i="5"/>
  <c r="I388" i="5"/>
  <c r="C395" i="5"/>
  <c r="G401" i="5"/>
  <c r="K407" i="5"/>
  <c r="F149" i="5"/>
  <c r="I181" i="5"/>
  <c r="K226" i="5"/>
  <c r="E174" i="5"/>
  <c r="D216" i="5"/>
  <c r="J241" i="5"/>
  <c r="K188" i="5"/>
  <c r="E220" i="5"/>
  <c r="E146" i="5"/>
  <c r="D209" i="5"/>
  <c r="H243" i="5"/>
  <c r="E271" i="5"/>
  <c r="K296" i="5"/>
  <c r="G322" i="5"/>
  <c r="F240" i="5"/>
  <c r="F269" i="5"/>
  <c r="J287" i="5"/>
  <c r="F295" i="5"/>
  <c r="J301" i="5"/>
  <c r="D308" i="5"/>
  <c r="H314" i="5"/>
  <c r="B321" i="5"/>
  <c r="F327" i="5"/>
  <c r="J333" i="5"/>
  <c r="D340" i="5"/>
  <c r="E242" i="5"/>
  <c r="J250" i="5"/>
  <c r="G257" i="5"/>
  <c r="K263" i="5"/>
  <c r="E270" i="5"/>
  <c r="I276" i="5"/>
  <c r="C283" i="5"/>
  <c r="G289" i="5"/>
  <c r="K295" i="5"/>
  <c r="E302" i="5"/>
  <c r="I308" i="5"/>
  <c r="C315" i="5"/>
  <c r="G321" i="5"/>
  <c r="K327" i="5"/>
  <c r="F236" i="5"/>
  <c r="E248" i="5"/>
  <c r="H255" i="5"/>
  <c r="B262" i="5"/>
  <c r="F268" i="5"/>
  <c r="J274" i="5"/>
  <c r="D281" i="5"/>
  <c r="H287" i="5"/>
  <c r="B294" i="5"/>
  <c r="F300" i="5"/>
  <c r="J306" i="5"/>
  <c r="D313" i="5"/>
  <c r="H319" i="5"/>
  <c r="B326" i="5"/>
  <c r="F332" i="5"/>
  <c r="K343" i="5"/>
  <c r="I350" i="5"/>
  <c r="C357" i="5"/>
  <c r="G363" i="5"/>
  <c r="K369" i="5"/>
  <c r="E376" i="5"/>
  <c r="I382" i="5"/>
  <c r="C389" i="5"/>
  <c r="G395" i="5"/>
  <c r="K401" i="5"/>
  <c r="E408" i="5"/>
  <c r="I414" i="5"/>
  <c r="D162" i="5"/>
  <c r="G112" i="5"/>
  <c r="G228" i="5"/>
  <c r="I180" i="5"/>
  <c r="J217" i="5"/>
  <c r="F243" i="5"/>
  <c r="D193" i="5"/>
  <c r="K221" i="5"/>
  <c r="I152" i="5"/>
  <c r="J210" i="5"/>
  <c r="I245" i="5"/>
  <c r="K272" i="5"/>
  <c r="G298" i="5"/>
  <c r="C324" i="5"/>
  <c r="D243" i="5"/>
  <c r="B271" i="5"/>
  <c r="D288" i="5"/>
  <c r="J295" i="5"/>
  <c r="D302" i="5"/>
  <c r="H308" i="5"/>
  <c r="B315" i="5"/>
  <c r="F321" i="5"/>
  <c r="J327" i="5"/>
  <c r="D334" i="5"/>
  <c r="H340" i="5"/>
  <c r="J242" i="5"/>
  <c r="E251" i="5"/>
  <c r="K257" i="5"/>
  <c r="E264" i="5"/>
  <c r="I270" i="5"/>
  <c r="C277" i="5"/>
  <c r="G283" i="5"/>
  <c r="K289" i="5"/>
  <c r="E296" i="5"/>
  <c r="I302" i="5"/>
  <c r="C309" i="5"/>
  <c r="G315" i="5"/>
  <c r="K321" i="5"/>
  <c r="E328" i="5"/>
  <c r="B238" i="5"/>
  <c r="J248" i="5"/>
  <c r="B256" i="5"/>
  <c r="F262" i="5"/>
  <c r="J268" i="5"/>
  <c r="D275" i="5"/>
  <c r="H281" i="5"/>
  <c r="B288" i="5"/>
  <c r="F294" i="5"/>
  <c r="J300" i="5"/>
  <c r="D307" i="5"/>
  <c r="H313" i="5"/>
  <c r="B320" i="5"/>
  <c r="F326" i="5"/>
  <c r="J332" i="5"/>
  <c r="F344" i="5"/>
  <c r="C351" i="5"/>
  <c r="G357" i="5"/>
  <c r="K363" i="5"/>
  <c r="E370" i="5"/>
  <c r="I376" i="5"/>
  <c r="C383" i="5"/>
  <c r="G389" i="5"/>
  <c r="K395" i="5"/>
  <c r="E402" i="5"/>
  <c r="I223" i="5"/>
  <c r="C178" i="5"/>
  <c r="D235" i="5"/>
  <c r="K344" i="5"/>
  <c r="B301" i="5"/>
  <c r="H326" i="5"/>
  <c r="I249" i="5"/>
  <c r="K275" i="5"/>
  <c r="G301" i="5"/>
  <c r="C327" i="5"/>
  <c r="D261" i="5"/>
  <c r="J286" i="5"/>
  <c r="F312" i="5"/>
  <c r="I342" i="5"/>
  <c r="C369" i="5"/>
  <c r="I394" i="5"/>
  <c r="E412" i="5"/>
  <c r="E420" i="5"/>
  <c r="I426" i="5"/>
  <c r="C433" i="5"/>
  <c r="G439" i="5"/>
  <c r="J338" i="5"/>
  <c r="B348" i="5"/>
  <c r="F354" i="5"/>
  <c r="J360" i="5"/>
  <c r="D367" i="5"/>
  <c r="H373" i="5"/>
  <c r="B380" i="5"/>
  <c r="F386" i="5"/>
  <c r="J392" i="5"/>
  <c r="D399" i="5"/>
  <c r="H405" i="5"/>
  <c r="B412" i="5"/>
  <c r="F418" i="5"/>
  <c r="J424" i="5"/>
  <c r="D431" i="5"/>
  <c r="H437" i="5"/>
  <c r="B444" i="5"/>
  <c r="C339" i="5"/>
  <c r="C348" i="5"/>
  <c r="G354" i="5"/>
  <c r="K360" i="5"/>
  <c r="E367" i="5"/>
  <c r="I373" i="5"/>
  <c r="C380" i="5"/>
  <c r="G386" i="5"/>
  <c r="K392" i="5"/>
  <c r="E399" i="5"/>
  <c r="I405" i="5"/>
  <c r="C412" i="5"/>
  <c r="G418" i="5"/>
  <c r="K424" i="5"/>
  <c r="E431" i="5"/>
  <c r="I437" i="5"/>
  <c r="B340" i="5"/>
  <c r="H348" i="5"/>
  <c r="B355" i="5"/>
  <c r="F361" i="5"/>
  <c r="J367" i="5"/>
  <c r="D374" i="5"/>
  <c r="H380" i="5"/>
  <c r="B387" i="5"/>
  <c r="J395" i="5"/>
  <c r="F421" i="5"/>
  <c r="G443" i="5"/>
  <c r="K450" i="5"/>
  <c r="E457" i="5"/>
  <c r="I463" i="5"/>
  <c r="C470" i="5"/>
  <c r="G476" i="5"/>
  <c r="K482" i="5"/>
  <c r="E489" i="5"/>
  <c r="I495" i="5"/>
  <c r="C502" i="5"/>
  <c r="G508" i="5"/>
  <c r="K514" i="5"/>
  <c r="E521" i="5"/>
  <c r="I527" i="5"/>
  <c r="C534" i="5"/>
  <c r="G540" i="5"/>
  <c r="D544" i="5"/>
  <c r="F490" i="5"/>
  <c r="H509" i="5"/>
  <c r="B534" i="5"/>
  <c r="F407" i="5"/>
  <c r="B433" i="5"/>
  <c r="F447" i="5"/>
  <c r="J453" i="5"/>
  <c r="D460" i="5"/>
  <c r="H466" i="5"/>
  <c r="B473" i="5"/>
  <c r="F479" i="5"/>
  <c r="J485" i="5"/>
  <c r="D492" i="5"/>
  <c r="H498" i="5"/>
  <c r="B505" i="5"/>
  <c r="F511" i="5"/>
  <c r="J517" i="5"/>
  <c r="D524" i="5"/>
  <c r="H530" i="5"/>
  <c r="B537" i="5"/>
  <c r="K541" i="5"/>
  <c r="F530" i="5"/>
  <c r="B403" i="5"/>
  <c r="H428" i="5"/>
  <c r="K445" i="5"/>
  <c r="I452" i="5"/>
  <c r="C459" i="5"/>
  <c r="G465" i="5"/>
  <c r="K471" i="5"/>
  <c r="E478" i="5"/>
  <c r="I484" i="5"/>
  <c r="C491" i="5"/>
  <c r="G497" i="5"/>
  <c r="K503" i="5"/>
  <c r="E510" i="5"/>
  <c r="I516" i="5"/>
  <c r="C523" i="5"/>
  <c r="G529" i="5"/>
  <c r="K535" i="5"/>
  <c r="J478" i="5"/>
  <c r="D495" i="5"/>
  <c r="G147" i="5"/>
  <c r="B245" i="5"/>
  <c r="F212" i="5"/>
  <c r="I325" i="5"/>
  <c r="D296" i="5"/>
  <c r="J321" i="5"/>
  <c r="E243" i="5"/>
  <c r="C271" i="5"/>
  <c r="I296" i="5"/>
  <c r="E322" i="5"/>
  <c r="F256" i="5"/>
  <c r="B282" i="5"/>
  <c r="H307" i="5"/>
  <c r="C333" i="5"/>
  <c r="E364" i="5"/>
  <c r="K389" i="5"/>
  <c r="E410" i="5"/>
  <c r="C419" i="5"/>
  <c r="G425" i="5"/>
  <c r="K431" i="5"/>
  <c r="E438" i="5"/>
  <c r="F336" i="5"/>
  <c r="J346" i="5"/>
  <c r="D353" i="5"/>
  <c r="H359" i="5"/>
  <c r="B366" i="5"/>
  <c r="F372" i="5"/>
  <c r="J378" i="5"/>
  <c r="D385" i="5"/>
  <c r="H391" i="5"/>
  <c r="B398" i="5"/>
  <c r="F404" i="5"/>
  <c r="J410" i="5"/>
  <c r="D417" i="5"/>
  <c r="H423" i="5"/>
  <c r="B430" i="5"/>
  <c r="F436" i="5"/>
  <c r="J442" i="5"/>
  <c r="I336" i="5"/>
  <c r="K346" i="5"/>
  <c r="E353" i="5"/>
  <c r="I359" i="5"/>
  <c r="C366" i="5"/>
  <c r="G372" i="5"/>
  <c r="K378" i="5"/>
  <c r="E385" i="5"/>
  <c r="I391" i="5"/>
  <c r="C398" i="5"/>
  <c r="G404" i="5"/>
  <c r="K410" i="5"/>
  <c r="E417" i="5"/>
  <c r="I423" i="5"/>
  <c r="C430" i="5"/>
  <c r="G436" i="5"/>
  <c r="H337" i="5"/>
  <c r="F347" i="5"/>
  <c r="J353" i="5"/>
  <c r="D360" i="5"/>
  <c r="H366" i="5"/>
  <c r="B373" i="5"/>
  <c r="F379" i="5"/>
  <c r="J385" i="5"/>
  <c r="D392" i="5"/>
  <c r="H416" i="5"/>
  <c r="F441" i="5"/>
  <c r="I449" i="5"/>
  <c r="C456" i="5"/>
  <c r="G462" i="5"/>
  <c r="K468" i="5"/>
  <c r="E475" i="5"/>
  <c r="I481" i="5"/>
  <c r="C488" i="5"/>
  <c r="G494" i="5"/>
  <c r="K500" i="5"/>
  <c r="E507" i="5"/>
  <c r="I513" i="5"/>
  <c r="C520" i="5"/>
  <c r="G526" i="5"/>
  <c r="K532" i="5"/>
  <c r="E539" i="5"/>
  <c r="J541" i="5"/>
  <c r="D487" i="5"/>
  <c r="D505" i="5"/>
  <c r="H529" i="5"/>
  <c r="H402" i="5"/>
  <c r="D428" i="5"/>
  <c r="J445" i="5"/>
  <c r="H452" i="5"/>
  <c r="B459" i="5"/>
  <c r="F465" i="5"/>
  <c r="J471" i="5"/>
  <c r="D478" i="5"/>
  <c r="H484" i="5"/>
  <c r="B491" i="5"/>
  <c r="F497" i="5"/>
  <c r="J503" i="5"/>
  <c r="D510" i="5"/>
  <c r="H516" i="5"/>
  <c r="B523" i="5"/>
  <c r="C114" i="5"/>
  <c r="F251" i="5"/>
  <c r="J218" i="5"/>
  <c r="C332" i="5"/>
  <c r="J297" i="5"/>
  <c r="F323" i="5"/>
  <c r="G245" i="5"/>
  <c r="I272" i="5"/>
  <c r="E298" i="5"/>
  <c r="K323" i="5"/>
  <c r="B258" i="5"/>
  <c r="H283" i="5"/>
  <c r="D309" i="5"/>
  <c r="E336" i="5"/>
  <c r="K365" i="5"/>
  <c r="G391" i="5"/>
  <c r="I410" i="5"/>
  <c r="G419" i="5"/>
  <c r="K425" i="5"/>
  <c r="E432" i="5"/>
  <c r="I438" i="5"/>
  <c r="D337" i="5"/>
  <c r="D347" i="5"/>
  <c r="H353" i="5"/>
  <c r="B360" i="5"/>
  <c r="F366" i="5"/>
  <c r="J372" i="5"/>
  <c r="D379" i="5"/>
  <c r="H385" i="5"/>
  <c r="B392" i="5"/>
  <c r="F398" i="5"/>
  <c r="J404" i="5"/>
  <c r="D411" i="5"/>
  <c r="H417" i="5"/>
  <c r="B424" i="5"/>
  <c r="F430" i="5"/>
  <c r="J436" i="5"/>
  <c r="D443" i="5"/>
  <c r="G337" i="5"/>
  <c r="E347" i="5"/>
  <c r="I353" i="5"/>
  <c r="C360" i="5"/>
  <c r="G366" i="5"/>
  <c r="K372" i="5"/>
  <c r="E379" i="5"/>
  <c r="I385" i="5"/>
  <c r="C392" i="5"/>
  <c r="G398" i="5"/>
  <c r="K404" i="5"/>
  <c r="E411" i="5"/>
  <c r="I417" i="5"/>
  <c r="C424" i="5"/>
  <c r="G430" i="5"/>
  <c r="K436" i="5"/>
  <c r="F338" i="5"/>
  <c r="J347" i="5"/>
  <c r="D354" i="5"/>
  <c r="H360" i="5"/>
  <c r="B367" i="5"/>
  <c r="F373" i="5"/>
  <c r="J379" i="5"/>
  <c r="D386" i="5"/>
  <c r="H392" i="5"/>
  <c r="D418" i="5"/>
  <c r="D442" i="5"/>
  <c r="C450" i="5"/>
  <c r="G456" i="5"/>
  <c r="K462" i="5"/>
  <c r="E469" i="5"/>
  <c r="I475" i="5"/>
  <c r="C482" i="5"/>
  <c r="G488" i="5"/>
  <c r="K494" i="5"/>
  <c r="E501" i="5"/>
  <c r="I507" i="5"/>
  <c r="C514" i="5"/>
  <c r="G520" i="5"/>
  <c r="K526" i="5"/>
  <c r="E533" i="5"/>
  <c r="I539" i="5"/>
  <c r="H542" i="5"/>
  <c r="H487" i="5"/>
  <c r="F506" i="5"/>
  <c r="D531" i="5"/>
  <c r="D404" i="5"/>
  <c r="J429" i="5"/>
  <c r="E446" i="5"/>
  <c r="B453" i="5"/>
  <c r="F459" i="5"/>
  <c r="J465" i="5"/>
  <c r="D472" i="5"/>
  <c r="H478" i="5"/>
  <c r="B485" i="5"/>
  <c r="F491" i="5"/>
  <c r="J497" i="5"/>
  <c r="D504" i="5"/>
  <c r="H510" i="5"/>
  <c r="B517" i="5"/>
  <c r="F523" i="5"/>
  <c r="J529" i="5"/>
  <c r="D536" i="5"/>
  <c r="H544" i="5"/>
  <c r="D527" i="5"/>
  <c r="J399" i="5"/>
  <c r="F425" i="5"/>
  <c r="K444" i="5"/>
  <c r="K451" i="5"/>
  <c r="E458" i="5"/>
  <c r="I464" i="5"/>
  <c r="C471" i="5"/>
  <c r="G477" i="5"/>
  <c r="K483" i="5"/>
  <c r="E490" i="5"/>
  <c r="I496" i="5"/>
  <c r="C503" i="5"/>
  <c r="G509" i="5"/>
  <c r="K515" i="5"/>
  <c r="E522" i="5"/>
  <c r="I528" i="5"/>
  <c r="C535" i="5"/>
  <c r="I544" i="5"/>
  <c r="J492" i="5"/>
  <c r="J512" i="5"/>
  <c r="B538" i="5"/>
  <c r="F411" i="5"/>
  <c r="B437" i="5"/>
  <c r="F448" i="5"/>
  <c r="J454" i="5"/>
  <c r="I198" i="5"/>
  <c r="F234" i="5"/>
  <c r="D253" i="5"/>
  <c r="C361" i="5"/>
  <c r="I424" i="5"/>
  <c r="B346" i="5"/>
  <c r="H371" i="5"/>
  <c r="D397" i="5"/>
  <c r="J422" i="5"/>
  <c r="C335" i="5"/>
  <c r="E365" i="5"/>
  <c r="K390" i="5"/>
  <c r="G416" i="5"/>
  <c r="B336" i="5"/>
  <c r="J365" i="5"/>
  <c r="F391" i="5"/>
  <c r="E455" i="5"/>
  <c r="K480" i="5"/>
  <c r="G506" i="5"/>
  <c r="C532" i="5"/>
  <c r="D503" i="5"/>
  <c r="I444" i="5"/>
  <c r="B471" i="5"/>
  <c r="H496" i="5"/>
  <c r="D522" i="5"/>
  <c r="F537" i="5"/>
  <c r="B532" i="5"/>
  <c r="D430" i="5"/>
  <c r="C453" i="5"/>
  <c r="K465" i="5"/>
  <c r="I478" i="5"/>
  <c r="G491" i="5"/>
  <c r="E504" i="5"/>
  <c r="C517" i="5"/>
  <c r="K529" i="5"/>
  <c r="D479" i="5"/>
  <c r="B514" i="5"/>
  <c r="F395" i="5"/>
  <c r="B429" i="5"/>
  <c r="J448" i="5"/>
  <c r="D457" i="5"/>
  <c r="H463" i="5"/>
  <c r="B470" i="5"/>
  <c r="F476" i="5"/>
  <c r="D499" i="5"/>
  <c r="D521" i="5"/>
  <c r="K37" i="5"/>
  <c r="H473" i="5"/>
  <c r="F510" i="5"/>
  <c r="E528" i="5"/>
  <c r="D400" i="5"/>
  <c r="B458" i="5"/>
  <c r="H475" i="5"/>
  <c r="J544" i="5"/>
  <c r="J337" i="5"/>
  <c r="C423" i="5"/>
  <c r="H395" i="5"/>
  <c r="I363" i="5"/>
  <c r="G440" i="5"/>
  <c r="I453" i="5"/>
  <c r="G530" i="5"/>
  <c r="F469" i="5"/>
  <c r="H536" i="5"/>
  <c r="E452" i="5"/>
  <c r="I490" i="5"/>
  <c r="C529" i="5"/>
  <c r="F536" i="5"/>
  <c r="F452" i="5"/>
  <c r="J472" i="5"/>
  <c r="J532" i="5"/>
  <c r="D225" i="5"/>
  <c r="H247" i="5"/>
  <c r="H259" i="5"/>
  <c r="G367" i="5"/>
  <c r="E426" i="5"/>
  <c r="H347" i="5"/>
  <c r="D373" i="5"/>
  <c r="J398" i="5"/>
  <c r="F424" i="5"/>
  <c r="E338" i="5"/>
  <c r="K366" i="5"/>
  <c r="G392" i="5"/>
  <c r="C418" i="5"/>
  <c r="D339" i="5"/>
  <c r="F367" i="5"/>
  <c r="D394" i="5"/>
  <c r="K456" i="5"/>
  <c r="G482" i="5"/>
  <c r="C508" i="5"/>
  <c r="I533" i="5"/>
  <c r="H507" i="5"/>
  <c r="K446" i="5"/>
  <c r="H472" i="5"/>
  <c r="D498" i="5"/>
  <c r="J523" i="5"/>
  <c r="D538" i="5"/>
  <c r="D535" i="5"/>
  <c r="F433" i="5"/>
  <c r="K453" i="5"/>
  <c r="I466" i="5"/>
  <c r="G479" i="5"/>
  <c r="E492" i="5"/>
  <c r="C505" i="5"/>
  <c r="K517" i="5"/>
  <c r="I530" i="5"/>
  <c r="F480" i="5"/>
  <c r="H515" i="5"/>
  <c r="B397" i="5"/>
  <c r="D432" i="5"/>
  <c r="D449" i="5"/>
  <c r="H457" i="5"/>
  <c r="B464" i="5"/>
  <c r="B472" i="5"/>
  <c r="H505" i="5"/>
  <c r="F37" i="5"/>
  <c r="J526" i="5"/>
  <c r="B454" i="5"/>
  <c r="F472" i="5"/>
  <c r="F524" i="5"/>
  <c r="G261" i="5"/>
  <c r="K415" i="5"/>
  <c r="D389" i="5"/>
  <c r="E357" i="5"/>
  <c r="C434" i="5"/>
  <c r="E447" i="5"/>
  <c r="C524" i="5"/>
  <c r="B463" i="5"/>
  <c r="F533" i="5"/>
  <c r="C449" i="5"/>
  <c r="G487" i="5"/>
  <c r="I522" i="5"/>
  <c r="F528" i="5"/>
  <c r="F454" i="5"/>
  <c r="F474" i="5"/>
  <c r="D539" i="5"/>
  <c r="I261" i="5"/>
  <c r="C255" i="5"/>
  <c r="B266" i="5"/>
  <c r="K373" i="5"/>
  <c r="K427" i="5"/>
  <c r="D349" i="5"/>
  <c r="J374" i="5"/>
  <c r="F400" i="5"/>
  <c r="B426" i="5"/>
  <c r="G341" i="5"/>
  <c r="G368" i="5"/>
  <c r="C394" i="5"/>
  <c r="I419" i="5"/>
  <c r="F342" i="5"/>
  <c r="B369" i="5"/>
  <c r="H400" i="5"/>
  <c r="G458" i="5"/>
  <c r="C484" i="5"/>
  <c r="I509" i="5"/>
  <c r="E535" i="5"/>
  <c r="H513" i="5"/>
  <c r="H448" i="5"/>
  <c r="D474" i="5"/>
  <c r="J499" i="5"/>
  <c r="F525" i="5"/>
  <c r="B539" i="5"/>
  <c r="F538" i="5"/>
  <c r="H436" i="5"/>
  <c r="I454" i="5"/>
  <c r="G467" i="5"/>
  <c r="E480" i="5"/>
  <c r="C493" i="5"/>
  <c r="K505" i="5"/>
  <c r="I518" i="5"/>
  <c r="K537" i="5"/>
  <c r="D416" i="5"/>
  <c r="F464" i="5"/>
  <c r="H501" i="5"/>
  <c r="C245" i="5"/>
  <c r="B344" i="5"/>
  <c r="D421" i="5"/>
  <c r="E389" i="5"/>
  <c r="D364" i="5"/>
  <c r="E479" i="5"/>
  <c r="F498" i="5"/>
  <c r="B495" i="5"/>
  <c r="J528" i="5"/>
  <c r="C465" i="5"/>
  <c r="G503" i="5"/>
  <c r="B494" i="5"/>
  <c r="K442" i="5"/>
  <c r="F466" i="5"/>
  <c r="B508" i="5"/>
  <c r="B54" i="5"/>
  <c r="H79" i="5"/>
  <c r="G54" i="5"/>
  <c r="J59" i="5"/>
  <c r="D78" i="5"/>
  <c r="F106" i="5"/>
  <c r="G64" i="5"/>
  <c r="I74" i="5"/>
  <c r="B56" i="5"/>
  <c r="H81" i="5"/>
  <c r="G56" i="5"/>
  <c r="J61" i="5"/>
  <c r="B74" i="5"/>
  <c r="D54" i="5"/>
  <c r="E88" i="5"/>
  <c r="J122" i="5"/>
  <c r="I73" i="5"/>
  <c r="B105" i="5"/>
  <c r="G105" i="5"/>
  <c r="J137" i="5"/>
  <c r="F74" i="5"/>
  <c r="H54" i="5"/>
  <c r="D89" i="5"/>
  <c r="D123" i="5"/>
  <c r="D74" i="5"/>
  <c r="F105" i="5"/>
  <c r="E106" i="5"/>
  <c r="D138" i="5"/>
  <c r="D46" i="5"/>
  <c r="D117" i="5"/>
  <c r="B101" i="5"/>
  <c r="J133" i="5"/>
  <c r="H164" i="5"/>
  <c r="D190" i="5"/>
  <c r="K108" i="5"/>
  <c r="G95" i="5"/>
  <c r="J132" i="5"/>
  <c r="F158" i="5"/>
  <c r="B184" i="5"/>
  <c r="K160" i="5"/>
  <c r="E125" i="5"/>
  <c r="K177" i="5"/>
  <c r="E127" i="5"/>
  <c r="H191" i="5"/>
  <c r="B53" i="5"/>
  <c r="B122" i="5"/>
  <c r="H104" i="5"/>
  <c r="F137" i="5"/>
  <c r="H166" i="5"/>
  <c r="D192" i="5"/>
  <c r="K112" i="5"/>
  <c r="G99" i="5"/>
  <c r="J134" i="5"/>
  <c r="F160" i="5"/>
  <c r="J73" i="5"/>
  <c r="K164" i="5"/>
  <c r="I130" i="5"/>
  <c r="K181" i="5"/>
  <c r="I131" i="5"/>
  <c r="H195" i="5"/>
  <c r="D62" i="5"/>
  <c r="I54" i="5"/>
  <c r="K69" i="5"/>
  <c r="B153" i="5"/>
  <c r="I84" i="5"/>
  <c r="E120" i="5"/>
  <c r="F172" i="5"/>
  <c r="H187" i="5"/>
  <c r="H198" i="5"/>
  <c r="K204" i="5"/>
  <c r="D107" i="5"/>
  <c r="H144" i="5"/>
  <c r="J195" i="5"/>
  <c r="I106" i="5"/>
  <c r="B164" i="5"/>
  <c r="C172" i="5"/>
  <c r="I187" i="5"/>
  <c r="K199" i="5"/>
  <c r="F73" i="5"/>
  <c r="H132" i="5"/>
  <c r="J189" i="5"/>
  <c r="I94" i="5"/>
  <c r="B158" i="5"/>
  <c r="C160" i="5"/>
  <c r="C177" i="5"/>
  <c r="G190" i="5"/>
  <c r="F135" i="5"/>
  <c r="G162" i="5"/>
  <c r="I225" i="5"/>
  <c r="G169" i="5"/>
  <c r="B215" i="5"/>
  <c r="H240" i="5"/>
  <c r="I185" i="5"/>
  <c r="C219" i="5"/>
  <c r="G137" i="5"/>
  <c r="B208" i="5"/>
  <c r="B242" i="5"/>
  <c r="C270" i="5"/>
  <c r="I295" i="5"/>
  <c r="E321" i="5"/>
  <c r="H235" i="5"/>
  <c r="D268" i="5"/>
  <c r="C38" i="5"/>
  <c r="H149" i="5"/>
  <c r="K216" i="5"/>
  <c r="I132" i="5"/>
  <c r="F207" i="5"/>
  <c r="B233" i="5"/>
  <c r="I155" i="5"/>
  <c r="G211" i="5"/>
  <c r="C237" i="5"/>
  <c r="I199" i="5"/>
  <c r="B226" i="5"/>
  <c r="G262" i="5"/>
  <c r="C288" i="5"/>
  <c r="I313" i="5"/>
  <c r="E339" i="5"/>
  <c r="H260" i="5"/>
  <c r="H115" i="5"/>
  <c r="H165" i="5"/>
  <c r="C220" i="5"/>
  <c r="C147" i="5"/>
  <c r="F209" i="5"/>
  <c r="B235" i="5"/>
  <c r="I163" i="5"/>
  <c r="G213" i="5"/>
  <c r="C239" i="5"/>
  <c r="F202" i="5"/>
  <c r="B228" i="5"/>
  <c r="G264" i="5"/>
  <c r="C290" i="5"/>
  <c r="I315" i="5"/>
  <c r="E341" i="5"/>
  <c r="H262" i="5"/>
  <c r="J187" i="5"/>
  <c r="B221" i="5"/>
  <c r="G165" i="5"/>
  <c r="I301" i="5"/>
  <c r="F289" i="5"/>
  <c r="J315" i="5"/>
  <c r="F341" i="5"/>
  <c r="C265" i="5"/>
  <c r="I290" i="5"/>
  <c r="E316" i="5"/>
  <c r="K249" i="5"/>
  <c r="B276" i="5"/>
  <c r="H301" i="5"/>
  <c r="D327" i="5"/>
  <c r="E358" i="5"/>
  <c r="K383" i="5"/>
  <c r="G409" i="5"/>
  <c r="F194" i="5"/>
  <c r="I226" i="5"/>
  <c r="I277" i="5"/>
  <c r="J275" i="5"/>
  <c r="J309" i="5"/>
  <c r="F335" i="5"/>
  <c r="C259" i="5"/>
  <c r="I284" i="5"/>
  <c r="E310" i="5"/>
  <c r="K241" i="5"/>
  <c r="B270" i="5"/>
  <c r="H295" i="5"/>
  <c r="D321" i="5"/>
  <c r="E352" i="5"/>
  <c r="K377" i="5"/>
  <c r="G403" i="5"/>
  <c r="I115" i="5"/>
  <c r="J249" i="5"/>
  <c r="D217" i="5"/>
  <c r="G330" i="5"/>
  <c r="F297" i="5"/>
  <c r="B323" i="5"/>
  <c r="K244" i="5"/>
  <c r="E272" i="5"/>
  <c r="K297" i="5"/>
  <c r="G323" i="5"/>
  <c r="H257" i="5"/>
  <c r="D283" i="5"/>
  <c r="J308" i="5"/>
  <c r="G335" i="5"/>
  <c r="G365" i="5"/>
  <c r="C391" i="5"/>
  <c r="C217" i="5"/>
  <c r="B333" i="5"/>
  <c r="D233" i="5"/>
  <c r="K349" i="5"/>
  <c r="K421" i="5"/>
  <c r="B342" i="5"/>
  <c r="J368" i="5"/>
  <c r="F394" i="5"/>
  <c r="B420" i="5"/>
  <c r="H445" i="5"/>
  <c r="G362" i="5"/>
  <c r="C388" i="5"/>
  <c r="I413" i="5"/>
  <c r="E439" i="5"/>
  <c r="B363" i="5"/>
  <c r="H388" i="5"/>
  <c r="G452" i="5"/>
  <c r="C478" i="5"/>
  <c r="I503" i="5"/>
  <c r="E529" i="5"/>
  <c r="J494" i="5"/>
  <c r="F439" i="5"/>
  <c r="D468" i="5"/>
  <c r="J493" i="5"/>
  <c r="F519" i="5"/>
  <c r="J508" i="5"/>
  <c r="K447" i="5"/>
  <c r="G473" i="5"/>
  <c r="C499" i="5"/>
  <c r="I524" i="5"/>
  <c r="B500" i="5"/>
  <c r="E245" i="5"/>
  <c r="G277" i="5"/>
  <c r="F288" i="5"/>
  <c r="E396" i="5"/>
  <c r="G433" i="5"/>
  <c r="J354" i="5"/>
  <c r="F380" i="5"/>
  <c r="B406" i="5"/>
  <c r="H431" i="5"/>
  <c r="G348" i="5"/>
  <c r="C374" i="5"/>
  <c r="I399" i="5"/>
  <c r="E425" i="5"/>
  <c r="B349" i="5"/>
  <c r="H374" i="5"/>
  <c r="B423" i="5"/>
  <c r="C464" i="5"/>
  <c r="I489" i="5"/>
  <c r="E515" i="5"/>
  <c r="K540" i="5"/>
  <c r="H535" i="5"/>
  <c r="D454" i="5"/>
  <c r="J479" i="5"/>
  <c r="F505" i="5"/>
  <c r="G236" i="5"/>
  <c r="D304" i="5"/>
  <c r="I304" i="5"/>
  <c r="H315" i="5"/>
  <c r="G413" i="5"/>
  <c r="E440" i="5"/>
  <c r="H361" i="5"/>
  <c r="D387" i="5"/>
  <c r="J412" i="5"/>
  <c r="F438" i="5"/>
  <c r="E355" i="5"/>
  <c r="K380" i="5"/>
  <c r="G406" i="5"/>
  <c r="C432" i="5"/>
  <c r="J355" i="5"/>
  <c r="F381" i="5"/>
  <c r="H444" i="5"/>
  <c r="K470" i="5"/>
  <c r="G496" i="5"/>
  <c r="C522" i="5"/>
  <c r="G541" i="5"/>
  <c r="H410" i="5"/>
  <c r="B461" i="5"/>
  <c r="H486" i="5"/>
  <c r="D512" i="5"/>
  <c r="J537" i="5"/>
  <c r="J431" i="5"/>
  <c r="E466" i="5"/>
  <c r="K491" i="5"/>
  <c r="G517" i="5"/>
  <c r="B480" i="5"/>
  <c r="J417" i="5"/>
  <c r="K312" i="5"/>
  <c r="C431" i="5"/>
  <c r="D429" i="5"/>
  <c r="K422" i="5"/>
  <c r="I461" i="5"/>
  <c r="F526" i="5"/>
  <c r="J527" i="5"/>
  <c r="E456" i="5"/>
  <c r="G507" i="5"/>
  <c r="B522" i="5"/>
  <c r="J458" i="5"/>
  <c r="F504" i="5"/>
  <c r="J522" i="5"/>
  <c r="J496" i="5"/>
  <c r="J414" i="5"/>
  <c r="E511" i="5"/>
  <c r="B527" i="5"/>
  <c r="K461" i="5"/>
  <c r="K509" i="5"/>
  <c r="D511" i="5"/>
  <c r="F458" i="5"/>
  <c r="B498" i="5"/>
  <c r="G152" i="5"/>
  <c r="E274" i="5"/>
  <c r="J310" i="5"/>
  <c r="K419" i="5"/>
  <c r="B354" i="5"/>
  <c r="B386" i="5"/>
  <c r="B418" i="5"/>
  <c r="I347" i="5"/>
  <c r="I379" i="5"/>
  <c r="I411" i="5"/>
  <c r="D348" i="5"/>
  <c r="D380" i="5"/>
  <c r="G450" i="5"/>
  <c r="K488" i="5"/>
  <c r="K520" i="5"/>
  <c r="D489" i="5"/>
  <c r="F453" i="5"/>
  <c r="F485" i="5"/>
  <c r="F517" i="5"/>
  <c r="D542" i="5"/>
  <c r="J407" i="5"/>
  <c r="I450" i="5"/>
  <c r="K469" i="5"/>
  <c r="K485" i="5"/>
  <c r="K501" i="5"/>
  <c r="C521" i="5"/>
  <c r="C537" i="5"/>
  <c r="F508" i="5"/>
  <c r="H406" i="5"/>
  <c r="K443" i="5"/>
  <c r="H455" i="5"/>
  <c r="H465" i="5"/>
  <c r="F484" i="5"/>
  <c r="D543" i="5"/>
  <c r="D408" i="5"/>
  <c r="D461" i="5"/>
  <c r="J506" i="5"/>
  <c r="I312" i="5"/>
  <c r="J350" i="5"/>
  <c r="J446" i="5"/>
  <c r="F351" i="5"/>
  <c r="I485" i="5"/>
  <c r="G442" i="5"/>
  <c r="I540" i="5"/>
  <c r="E468" i="5"/>
  <c r="E516" i="5"/>
  <c r="J401" i="5"/>
  <c r="J464" i="5"/>
  <c r="H519" i="5"/>
  <c r="J259" i="5"/>
  <c r="E306" i="5"/>
  <c r="E348" i="5"/>
  <c r="E434" i="5"/>
  <c r="B362" i="5"/>
  <c r="B394" i="5"/>
  <c r="F432" i="5"/>
  <c r="I355" i="5"/>
  <c r="I387" i="5"/>
  <c r="C426" i="5"/>
  <c r="D356" i="5"/>
  <c r="D388" i="5"/>
  <c r="K464" i="5"/>
  <c r="K496" i="5"/>
  <c r="K528" i="5"/>
  <c r="J538" i="5"/>
  <c r="F461" i="5"/>
  <c r="F493" i="5"/>
  <c r="F529" i="5"/>
  <c r="F512" i="5"/>
  <c r="J423" i="5"/>
  <c r="K457" i="5"/>
  <c r="K473" i="5"/>
  <c r="K489" i="5"/>
  <c r="C509" i="5"/>
  <c r="C525" i="5"/>
  <c r="F542" i="5"/>
  <c r="D469" i="5"/>
  <c r="H537" i="5"/>
  <c r="G429" i="5"/>
  <c r="F440" i="5"/>
  <c r="I427" i="5"/>
  <c r="C460" i="5"/>
  <c r="H418" i="5"/>
  <c r="D530" i="5"/>
  <c r="G455" i="5"/>
  <c r="C513" i="5"/>
  <c r="J393" i="5"/>
  <c r="H461" i="5"/>
  <c r="B526" i="5"/>
  <c r="H124" i="5"/>
  <c r="E194" i="5"/>
  <c r="D151" i="5"/>
  <c r="C166" i="5"/>
  <c r="E126" i="5"/>
  <c r="G151" i="5"/>
  <c r="K218" i="5"/>
  <c r="G160" i="5"/>
  <c r="E201" i="5"/>
  <c r="K314" i="5"/>
  <c r="J261" i="5"/>
  <c r="E237" i="5"/>
  <c r="C205" i="5"/>
  <c r="C256" i="5"/>
  <c r="K332" i="5"/>
  <c r="K109" i="5"/>
  <c r="H228" i="5"/>
  <c r="I232" i="5"/>
  <c r="I283" i="5"/>
  <c r="D256" i="5"/>
  <c r="C276" i="5"/>
  <c r="B335" i="5"/>
  <c r="K309" i="5"/>
  <c r="D295" i="5"/>
  <c r="C403" i="5"/>
  <c r="C252" i="5"/>
  <c r="I252" i="5"/>
  <c r="D289" i="5"/>
  <c r="G371" i="5"/>
  <c r="E178" i="5"/>
  <c r="H316" i="5"/>
  <c r="C317" i="5"/>
  <c r="F302" i="5"/>
  <c r="G161" i="5"/>
  <c r="J318" i="5"/>
  <c r="B388" i="5"/>
  <c r="C356" i="5"/>
  <c r="H356" i="5"/>
  <c r="I471" i="5"/>
  <c r="K543" i="5"/>
  <c r="B513" i="5"/>
  <c r="C467" i="5"/>
  <c r="D481" i="5"/>
  <c r="J262" i="5"/>
  <c r="F348" i="5"/>
  <c r="K339" i="5"/>
  <c r="K418" i="5"/>
  <c r="I457" i="5"/>
  <c r="G534" i="5"/>
  <c r="B499" i="5"/>
  <c r="C279" i="5"/>
  <c r="D355" i="5"/>
  <c r="B432" i="5"/>
  <c r="F349" i="5"/>
  <c r="G464" i="5"/>
  <c r="D537" i="5"/>
  <c r="J505" i="5"/>
  <c r="K459" i="5"/>
  <c r="F544" i="5"/>
  <c r="H403" i="5"/>
  <c r="B503" i="5"/>
  <c r="J486" i="5"/>
  <c r="J462" i="5"/>
  <c r="H488" i="5"/>
  <c r="G445" i="5"/>
  <c r="B325" i="5"/>
  <c r="H379" i="5"/>
  <c r="E373" i="5"/>
  <c r="J373" i="5"/>
  <c r="G514" i="5"/>
  <c r="B479" i="5"/>
  <c r="G447" i="5"/>
  <c r="I498" i="5"/>
  <c r="J498" i="5"/>
  <c r="F462" i="5"/>
  <c r="D501" i="5"/>
  <c r="K435" i="5"/>
  <c r="G466" i="5"/>
  <c r="I458" i="5"/>
  <c r="J502" i="5"/>
  <c r="D317" i="5"/>
  <c r="H387" i="5"/>
  <c r="E413" i="5"/>
  <c r="C452" i="5"/>
  <c r="B455" i="5"/>
  <c r="J543" i="5"/>
  <c r="I470" i="5"/>
  <c r="D517" i="5"/>
  <c r="G405" i="5"/>
  <c r="H432" i="5"/>
  <c r="K493" i="5"/>
  <c r="D493" i="5"/>
  <c r="F60" i="5"/>
  <c r="B86" i="5"/>
  <c r="H40" i="5"/>
  <c r="D66" i="5"/>
  <c r="I86" i="5"/>
  <c r="J112" i="5"/>
  <c r="C74" i="5"/>
  <c r="E83" i="5"/>
  <c r="F62" i="5"/>
  <c r="B88" i="5"/>
  <c r="H42" i="5"/>
  <c r="K39" i="5"/>
  <c r="J86" i="5"/>
  <c r="B67" i="5"/>
  <c r="D97" i="5"/>
  <c r="K62" i="5"/>
  <c r="K84" i="5"/>
  <c r="F111" i="5"/>
  <c r="K116" i="5"/>
  <c r="D144" i="5"/>
  <c r="D87" i="5"/>
  <c r="F67" i="5"/>
  <c r="H97" i="5"/>
  <c r="I63" i="5"/>
  <c r="F85" i="5"/>
  <c r="J111" i="5"/>
  <c r="F117" i="5"/>
  <c r="F40" i="5"/>
  <c r="G49" i="5"/>
  <c r="I68" i="5"/>
  <c r="J113" i="5"/>
  <c r="F145" i="5"/>
  <c r="B171" i="5"/>
  <c r="H196" i="5"/>
  <c r="C119" i="5"/>
  <c r="E108" i="5"/>
  <c r="D139" i="5"/>
  <c r="J164" i="5"/>
  <c r="H114" i="5"/>
  <c r="I173" i="5"/>
  <c r="G139" i="5"/>
  <c r="J188" i="5"/>
  <c r="G140" i="5"/>
  <c r="D47" i="5"/>
  <c r="G63" i="5"/>
  <c r="C75" i="5"/>
  <c r="D72" i="5"/>
  <c r="F147" i="5"/>
  <c r="B173" i="5"/>
  <c r="K53" i="5"/>
  <c r="J121" i="5"/>
  <c r="E112" i="5"/>
  <c r="D141" i="5"/>
  <c r="J166" i="5"/>
  <c r="K124" i="5"/>
  <c r="I177" i="5"/>
  <c r="G143" i="5"/>
  <c r="G191" i="5"/>
  <c r="G144" i="5"/>
  <c r="F56" i="5"/>
  <c r="K72" i="5"/>
  <c r="I48" i="5"/>
  <c r="B103" i="5"/>
  <c r="J165" i="5"/>
  <c r="E111" i="5"/>
  <c r="B134" i="5"/>
  <c r="E44" i="5"/>
  <c r="C129" i="5"/>
  <c r="C130" i="5"/>
  <c r="E211" i="5"/>
  <c r="K85" i="5"/>
  <c r="F157" i="5"/>
  <c r="G94" i="5"/>
  <c r="H125" i="5"/>
  <c r="J176" i="5"/>
  <c r="I50" i="5"/>
  <c r="G69" i="5"/>
  <c r="K206" i="5"/>
  <c r="E50" i="5"/>
  <c r="F151" i="5"/>
  <c r="G80" i="5"/>
  <c r="D118" i="5"/>
  <c r="J170" i="5"/>
  <c r="G185" i="5"/>
  <c r="J196" i="5"/>
  <c r="C204" i="5"/>
  <c r="B191" i="5"/>
  <c r="G179" i="5"/>
  <c r="C232" i="5"/>
  <c r="I191" i="5"/>
  <c r="F221" i="5"/>
  <c r="B247" i="5"/>
  <c r="C199" i="5"/>
  <c r="G225" i="5"/>
  <c r="C167" i="5"/>
  <c r="F214" i="5"/>
  <c r="G250" i="5"/>
  <c r="G276" i="5"/>
  <c r="C302" i="5"/>
  <c r="I327" i="5"/>
  <c r="B248" i="5"/>
  <c r="H274" i="5"/>
  <c r="G113" i="5"/>
  <c r="E143" i="5"/>
  <c r="G224" i="5"/>
  <c r="I164" i="5"/>
  <c r="J213" i="5"/>
  <c r="F239" i="5"/>
  <c r="E181" i="5"/>
  <c r="K217" i="5"/>
  <c r="I127" i="5"/>
  <c r="J206" i="5"/>
  <c r="F238" i="5"/>
  <c r="K268" i="5"/>
  <c r="G294" i="5"/>
  <c r="C320" i="5"/>
  <c r="J230" i="5"/>
  <c r="B267" i="5"/>
  <c r="D146" i="5"/>
  <c r="E175" i="5"/>
  <c r="G226" i="5"/>
  <c r="I172" i="5"/>
  <c r="J215" i="5"/>
  <c r="F241" i="5"/>
  <c r="K187" i="5"/>
  <c r="K219" i="5"/>
  <c r="K143" i="5"/>
  <c r="J208" i="5"/>
  <c r="C243" i="5"/>
  <c r="K270" i="5"/>
  <c r="G296" i="5"/>
  <c r="C322" i="5"/>
  <c r="J238" i="5"/>
  <c r="B269" i="5"/>
  <c r="C173" i="5"/>
  <c r="H246" i="5"/>
  <c r="B214" i="5"/>
  <c r="E327" i="5"/>
  <c r="H296" i="5"/>
  <c r="D322" i="5"/>
  <c r="K243" i="5"/>
  <c r="G271" i="5"/>
  <c r="C297" i="5"/>
  <c r="I322" i="5"/>
  <c r="J256" i="5"/>
  <c r="F282" i="5"/>
  <c r="B308" i="5"/>
  <c r="K333" i="5"/>
  <c r="I364" i="5"/>
  <c r="E390" i="5"/>
  <c r="H70" i="5"/>
  <c r="H222" i="5"/>
  <c r="K171" i="5"/>
  <c r="E303" i="5"/>
  <c r="J289" i="5"/>
  <c r="D316" i="5"/>
  <c r="J341" i="5"/>
  <c r="G265" i="5"/>
  <c r="C291" i="5"/>
  <c r="I316" i="5"/>
  <c r="F250" i="5"/>
  <c r="F276" i="5"/>
  <c r="B302" i="5"/>
  <c r="H327" i="5"/>
  <c r="I358" i="5"/>
  <c r="E384" i="5"/>
  <c r="K409" i="5"/>
  <c r="K234" i="5"/>
  <c r="I202" i="5"/>
  <c r="I253" i="5"/>
  <c r="I251" i="5"/>
  <c r="J303" i="5"/>
  <c r="F329" i="5"/>
  <c r="C253" i="5"/>
  <c r="I278" i="5"/>
  <c r="E304" i="5"/>
  <c r="K329" i="5"/>
  <c r="B264" i="5"/>
  <c r="H289" i="5"/>
  <c r="D315" i="5"/>
  <c r="E346" i="5"/>
  <c r="K371" i="5"/>
  <c r="G397" i="5"/>
  <c r="C268" i="5"/>
  <c r="I256" i="5"/>
  <c r="H267" i="5"/>
  <c r="G375" i="5"/>
  <c r="E428" i="5"/>
  <c r="H349" i="5"/>
  <c r="D375" i="5"/>
  <c r="J400" i="5"/>
  <c r="F426" i="5"/>
  <c r="E342" i="5"/>
  <c r="K368" i="5"/>
  <c r="G394" i="5"/>
  <c r="C420" i="5"/>
  <c r="D343" i="5"/>
  <c r="F369" i="5"/>
  <c r="D402" i="5"/>
  <c r="K458" i="5"/>
  <c r="G484" i="5"/>
  <c r="C510" i="5"/>
  <c r="I535" i="5"/>
  <c r="D515" i="5"/>
  <c r="B449" i="5"/>
  <c r="H474" i="5"/>
  <c r="D500" i="5"/>
  <c r="J525" i="5"/>
  <c r="J536" i="5"/>
  <c r="E454" i="5"/>
  <c r="K479" i="5"/>
  <c r="G505" i="5"/>
  <c r="C531" i="5"/>
  <c r="C230" i="5"/>
  <c r="H302" i="5"/>
  <c r="C303" i="5"/>
  <c r="B314" i="5"/>
  <c r="I412" i="5"/>
  <c r="K439" i="5"/>
  <c r="D361" i="5"/>
  <c r="J386" i="5"/>
  <c r="F412" i="5"/>
  <c r="B438" i="5"/>
  <c r="K354" i="5"/>
  <c r="G380" i="5"/>
  <c r="C406" i="5"/>
  <c r="I431" i="5"/>
  <c r="F355" i="5"/>
  <c r="B381" i="5"/>
  <c r="C444" i="5"/>
  <c r="G470" i="5"/>
  <c r="C496" i="5"/>
  <c r="I521" i="5"/>
  <c r="E540" i="5"/>
  <c r="B409" i="5"/>
  <c r="H460" i="5"/>
  <c r="D486" i="5"/>
  <c r="J511" i="5"/>
  <c r="E204" i="5"/>
  <c r="J329" i="5"/>
  <c r="E330" i="5"/>
  <c r="I346" i="5"/>
  <c r="C421" i="5"/>
  <c r="F340" i="5"/>
  <c r="B368" i="5"/>
  <c r="H393" i="5"/>
  <c r="D419" i="5"/>
  <c r="J444" i="5"/>
  <c r="I361" i="5"/>
  <c r="E387" i="5"/>
  <c r="K412" i="5"/>
  <c r="G438" i="5"/>
  <c r="D362" i="5"/>
  <c r="J387" i="5"/>
  <c r="I451" i="5"/>
  <c r="E477" i="5"/>
  <c r="K502" i="5"/>
  <c r="G528" i="5"/>
  <c r="F492" i="5"/>
  <c r="D436" i="5"/>
  <c r="F467" i="5"/>
  <c r="B493" i="5"/>
  <c r="H518" i="5"/>
  <c r="E544" i="5"/>
  <c r="B447" i="5"/>
  <c r="I472" i="5"/>
  <c r="E498" i="5"/>
  <c r="K523" i="5"/>
  <c r="H497" i="5"/>
  <c r="C442" i="5"/>
  <c r="K267" i="5"/>
  <c r="F352" i="5"/>
  <c r="C346" i="5"/>
  <c r="H346" i="5"/>
  <c r="E487" i="5"/>
  <c r="J451" i="5"/>
  <c r="H540" i="5"/>
  <c r="C469" i="5"/>
  <c r="E520" i="5"/>
  <c r="F403" i="5"/>
  <c r="D465" i="5"/>
  <c r="H527" i="5"/>
  <c r="F482" i="5"/>
  <c r="E37" i="5"/>
  <c r="K382" i="5"/>
  <c r="J480" i="5"/>
  <c r="B516" i="5"/>
  <c r="G471" i="5"/>
  <c r="G519" i="5"/>
  <c r="J409" i="5"/>
  <c r="D463" i="5"/>
  <c r="D513" i="5"/>
  <c r="G338" i="5"/>
  <c r="K299" i="5"/>
  <c r="G339" i="5"/>
  <c r="I432" i="5"/>
  <c r="F360" i="5"/>
  <c r="F392" i="5"/>
  <c r="J430" i="5"/>
  <c r="C354" i="5"/>
  <c r="C386" i="5"/>
  <c r="G424" i="5"/>
  <c r="H354" i="5"/>
  <c r="H386" i="5"/>
  <c r="E463" i="5"/>
  <c r="E495" i="5"/>
  <c r="E527" i="5"/>
  <c r="F532" i="5"/>
  <c r="J459" i="5"/>
  <c r="J491" i="5"/>
  <c r="H528" i="5"/>
  <c r="B478" i="5"/>
  <c r="H420" i="5"/>
  <c r="C457" i="5"/>
  <c r="C473" i="5"/>
  <c r="C489" i="5"/>
  <c r="E508" i="5"/>
  <c r="E524" i="5"/>
  <c r="C541" i="5"/>
  <c r="H523" i="5"/>
  <c r="H414" i="5"/>
  <c r="C447" i="5"/>
  <c r="D459" i="5"/>
  <c r="D467" i="5"/>
  <c r="H495" i="5"/>
  <c r="G531" i="5"/>
  <c r="J433" i="5"/>
  <c r="H467" i="5"/>
  <c r="I37" i="5"/>
  <c r="B298" i="5"/>
  <c r="B370" i="5"/>
  <c r="G376" i="5"/>
  <c r="H370" i="5"/>
  <c r="K504" i="5"/>
  <c r="D482" i="5"/>
  <c r="D541" i="5"/>
  <c r="K477" i="5"/>
  <c r="E532" i="5"/>
  <c r="F427" i="5"/>
  <c r="H469" i="5"/>
  <c r="C37" i="5"/>
  <c r="J305" i="5"/>
  <c r="K331" i="5"/>
  <c r="G399" i="5"/>
  <c r="I440" i="5"/>
  <c r="F368" i="5"/>
  <c r="J406" i="5"/>
  <c r="J438" i="5"/>
  <c r="C362" i="5"/>
  <c r="G400" i="5"/>
  <c r="G432" i="5"/>
  <c r="H362" i="5"/>
  <c r="D426" i="5"/>
  <c r="E471" i="5"/>
  <c r="E503" i="5"/>
  <c r="I541" i="5"/>
  <c r="D412" i="5"/>
  <c r="J467" i="5"/>
  <c r="D506" i="5"/>
  <c r="H532" i="5"/>
  <c r="H525" i="5"/>
  <c r="E444" i="5"/>
  <c r="C461" i="5"/>
  <c r="C477" i="5"/>
  <c r="E496" i="5"/>
  <c r="E512" i="5"/>
  <c r="I534" i="5"/>
  <c r="E441" i="5"/>
  <c r="B474" i="5"/>
  <c r="E236" i="5"/>
  <c r="H363" i="5"/>
  <c r="K350" i="5"/>
  <c r="J344" i="5"/>
  <c r="G498" i="5"/>
  <c r="H456" i="5"/>
  <c r="J539" i="5"/>
  <c r="I474" i="5"/>
  <c r="K525" i="5"/>
  <c r="F419" i="5"/>
  <c r="D471" i="5"/>
  <c r="D37" i="5"/>
  <c r="J91" i="5"/>
  <c r="E180" i="5"/>
  <c r="G77" i="5"/>
  <c r="G163" i="5"/>
  <c r="B177" i="5"/>
  <c r="G134" i="5"/>
  <c r="D159" i="5"/>
  <c r="D234" i="5"/>
  <c r="E238" i="5"/>
  <c r="E289" i="5"/>
  <c r="F287" i="5"/>
  <c r="I159" i="5"/>
  <c r="K79" i="5"/>
  <c r="H219" i="5"/>
  <c r="E307" i="5"/>
  <c r="J279" i="5"/>
  <c r="B203" i="5"/>
  <c r="C207" i="5"/>
  <c r="C258" i="5"/>
  <c r="K334" i="5"/>
  <c r="C225" i="5"/>
  <c r="F309" i="5"/>
  <c r="D241" i="5"/>
  <c r="J320" i="5"/>
  <c r="E233" i="5"/>
  <c r="H249" i="5"/>
  <c r="E278" i="5"/>
  <c r="H263" i="5"/>
  <c r="K345" i="5"/>
  <c r="D224" i="5"/>
  <c r="D290" i="5"/>
  <c r="G291" i="5"/>
  <c r="J276" i="5"/>
  <c r="I384" i="5"/>
  <c r="K307" i="5"/>
  <c r="F362" i="5"/>
  <c r="D439" i="5"/>
  <c r="E407" i="5"/>
  <c r="I445" i="5"/>
  <c r="K522" i="5"/>
  <c r="F487" i="5"/>
  <c r="B435" i="5"/>
  <c r="K247" i="5"/>
  <c r="I370" i="5"/>
  <c r="B374" i="5"/>
  <c r="I367" i="5"/>
  <c r="J340" i="5"/>
  <c r="E483" i="5"/>
  <c r="J510" i="5"/>
  <c r="H524" i="5"/>
  <c r="B290" i="5"/>
  <c r="J380" i="5"/>
  <c r="K348" i="5"/>
  <c r="I425" i="5"/>
  <c r="H424" i="5"/>
  <c r="E541" i="5"/>
  <c r="D480" i="5"/>
  <c r="D406" i="5"/>
  <c r="I536" i="5"/>
  <c r="I386" i="5"/>
  <c r="G538" i="5"/>
  <c r="I494" i="5"/>
  <c r="J476" i="5"/>
  <c r="K472" i="5"/>
  <c r="J484" i="5"/>
  <c r="E215" i="5"/>
  <c r="B338" i="5"/>
  <c r="H443" i="5"/>
  <c r="B443" i="5"/>
  <c r="F543" i="5"/>
  <c r="B511" i="5"/>
  <c r="G463" i="5"/>
  <c r="I514" i="5"/>
  <c r="J540" i="5"/>
  <c r="D475" i="5"/>
  <c r="H459" i="5"/>
  <c r="H427" i="5"/>
  <c r="B520" i="5"/>
  <c r="I506" i="5"/>
  <c r="I210" i="5"/>
  <c r="G421" i="5"/>
  <c r="H419" i="5"/>
  <c r="J349" i="5"/>
  <c r="G490" i="5"/>
  <c r="B487" i="5"/>
  <c r="B411" i="5"/>
  <c r="I486" i="5"/>
  <c r="B456" i="5"/>
  <c r="B402" i="5"/>
  <c r="D514" i="5"/>
  <c r="F520" i="5"/>
  <c r="D41" i="5"/>
  <c r="J66" i="5"/>
  <c r="I41" i="5"/>
  <c r="B47" i="5"/>
  <c r="G57" i="5"/>
  <c r="H93" i="5"/>
  <c r="D119" i="5"/>
  <c r="C47" i="5"/>
  <c r="D43" i="5"/>
  <c r="J68" i="5"/>
  <c r="I43" i="5"/>
  <c r="B49" i="5"/>
  <c r="F48" i="5"/>
  <c r="K48" i="5"/>
  <c r="C65" i="5"/>
  <c r="H105" i="5"/>
  <c r="I75" i="5"/>
  <c r="D92" i="5"/>
  <c r="E74" i="5"/>
  <c r="B125" i="5"/>
  <c r="J48" i="5"/>
  <c r="E49" i="5"/>
  <c r="K65" i="5"/>
  <c r="B106" i="5"/>
  <c r="I76" i="5"/>
  <c r="H92" i="5"/>
  <c r="G76" i="5"/>
  <c r="F125" i="5"/>
  <c r="B66" i="5"/>
  <c r="F81" i="5"/>
  <c r="E66" i="5"/>
  <c r="G97" i="5"/>
  <c r="J151" i="5"/>
  <c r="F177" i="5"/>
  <c r="G81" i="5"/>
  <c r="I126" i="5"/>
  <c r="I118" i="5"/>
  <c r="H145" i="5"/>
  <c r="D171" i="5"/>
  <c r="E135" i="5"/>
  <c r="B186" i="5"/>
  <c r="E152" i="5"/>
  <c r="E197" i="5"/>
  <c r="G141" i="5"/>
  <c r="J72" i="5"/>
  <c r="J87" i="5"/>
  <c r="C73" i="5"/>
  <c r="I104" i="5"/>
  <c r="J153" i="5"/>
  <c r="F179" i="5"/>
  <c r="K86" i="5"/>
  <c r="C49" i="5"/>
  <c r="F121" i="5"/>
  <c r="H147" i="5"/>
  <c r="D173" i="5"/>
  <c r="E139" i="5"/>
  <c r="I188" i="5"/>
  <c r="E156" i="5"/>
  <c r="F199" i="5"/>
  <c r="I151" i="5"/>
  <c r="B82" i="5"/>
  <c r="B94" i="5"/>
  <c r="H69" i="5"/>
  <c r="G101" i="5"/>
  <c r="H178" i="5"/>
  <c r="K127" i="5"/>
  <c r="J146" i="5"/>
  <c r="I137" i="5"/>
  <c r="I154" i="5"/>
  <c r="G148" i="5"/>
  <c r="I217" i="5"/>
  <c r="D112" i="5"/>
  <c r="D170" i="5"/>
  <c r="C118" i="5"/>
  <c r="F138" i="5"/>
  <c r="G108" i="5"/>
  <c r="K137" i="5"/>
  <c r="K138" i="5"/>
  <c r="E213" i="5"/>
  <c r="J99" i="5"/>
  <c r="D164" i="5"/>
  <c r="C108" i="5"/>
  <c r="F132" i="5"/>
  <c r="H183" i="5"/>
  <c r="I123" i="5"/>
  <c r="I125" i="5"/>
  <c r="G210" i="5"/>
  <c r="C97" i="5"/>
  <c r="G193" i="5"/>
  <c r="G238" i="5"/>
  <c r="C202" i="5"/>
  <c r="J227" i="5"/>
  <c r="E118" i="5"/>
  <c r="E206" i="5"/>
  <c r="K231" i="5"/>
  <c r="C190" i="5"/>
  <c r="J220" i="5"/>
  <c r="E257" i="5"/>
  <c r="K282" i="5"/>
  <c r="G308" i="5"/>
  <c r="C334" i="5"/>
  <c r="F255" i="5"/>
  <c r="B281" i="5"/>
  <c r="F181" i="5"/>
  <c r="E160" i="5"/>
  <c r="K230" i="5"/>
  <c r="G188" i="5"/>
  <c r="D220" i="5"/>
  <c r="J245" i="5"/>
  <c r="G197" i="5"/>
  <c r="E224" i="5"/>
  <c r="E162" i="5"/>
  <c r="D213" i="5"/>
  <c r="K248" i="5"/>
  <c r="E275" i="5"/>
  <c r="K300" i="5"/>
  <c r="G326" i="5"/>
  <c r="F246" i="5"/>
  <c r="F273" i="5"/>
  <c r="F197" i="5"/>
  <c r="K189" i="5"/>
  <c r="K232" i="5"/>
  <c r="I193" i="5"/>
  <c r="D222" i="5"/>
  <c r="J247" i="5"/>
  <c r="C200" i="5"/>
  <c r="E226" i="5"/>
  <c r="E170" i="5"/>
  <c r="D215" i="5"/>
  <c r="H251" i="5"/>
  <c r="E277" i="5"/>
  <c r="K302" i="5"/>
  <c r="G328" i="5"/>
  <c r="C249" i="5"/>
  <c r="F275" i="5"/>
  <c r="I231" i="5"/>
  <c r="G198" i="5"/>
  <c r="B250" i="5"/>
  <c r="G247" i="5"/>
  <c r="B303" i="5"/>
  <c r="H328" i="5"/>
  <c r="E252" i="5"/>
  <c r="K277" i="5"/>
  <c r="G303" i="5"/>
  <c r="C329" i="5"/>
  <c r="D263" i="5"/>
  <c r="J288" i="5"/>
  <c r="F314" i="5"/>
  <c r="G345" i="5"/>
  <c r="C371" i="5"/>
  <c r="I396" i="5"/>
  <c r="C194" i="5"/>
  <c r="D248" i="5"/>
  <c r="H215" i="5"/>
  <c r="K328" i="5"/>
  <c r="B297" i="5"/>
  <c r="H322" i="5"/>
  <c r="F244" i="5"/>
  <c r="K271" i="5"/>
  <c r="G297" i="5"/>
  <c r="C323" i="5"/>
  <c r="D257" i="5"/>
  <c r="J282" i="5"/>
  <c r="F308" i="5"/>
  <c r="I334" i="5"/>
  <c r="C365" i="5"/>
  <c r="I390" i="5"/>
  <c r="E416" i="5"/>
  <c r="D197" i="5"/>
  <c r="E228" i="5"/>
  <c r="E279" i="5"/>
  <c r="F277" i="5"/>
  <c r="D310" i="5"/>
  <c r="J335" i="5"/>
  <c r="G259" i="5"/>
  <c r="C285" i="5"/>
  <c r="I310" i="5"/>
  <c r="F242" i="5"/>
  <c r="F270" i="5"/>
  <c r="B296" i="5"/>
  <c r="H321" i="5"/>
  <c r="I352" i="5"/>
  <c r="E378" i="5"/>
  <c r="K403" i="5"/>
  <c r="D266" i="5"/>
  <c r="E282" i="5"/>
  <c r="D293" i="5"/>
  <c r="C401" i="5"/>
  <c r="I434" i="5"/>
  <c r="B356" i="5"/>
  <c r="H381" i="5"/>
  <c r="D407" i="5"/>
  <c r="J432" i="5"/>
  <c r="I349" i="5"/>
  <c r="E375" i="5"/>
  <c r="K400" i="5"/>
  <c r="G426" i="5"/>
  <c r="D350" i="5"/>
  <c r="J375" i="5"/>
  <c r="J427" i="5"/>
  <c r="E465" i="5"/>
  <c r="K490" i="5"/>
  <c r="G516" i="5"/>
  <c r="C542" i="5"/>
  <c r="F540" i="5"/>
  <c r="F455" i="5"/>
  <c r="B481" i="5"/>
  <c r="H506" i="5"/>
  <c r="D532" i="5"/>
  <c r="F409" i="5"/>
  <c r="I460" i="5"/>
  <c r="E486" i="5"/>
  <c r="K511" i="5"/>
  <c r="G537" i="5"/>
  <c r="B196" i="5"/>
  <c r="D328" i="5"/>
  <c r="I328" i="5"/>
  <c r="B345" i="5"/>
  <c r="I420" i="5"/>
  <c r="H339" i="5"/>
  <c r="H367" i="5"/>
  <c r="D393" i="5"/>
  <c r="J418" i="5"/>
  <c r="F444" i="5"/>
  <c r="E361" i="5"/>
  <c r="K386" i="5"/>
  <c r="G412" i="5"/>
  <c r="C438" i="5"/>
  <c r="J361" i="5"/>
  <c r="F387" i="5"/>
  <c r="E451" i="5"/>
  <c r="K476" i="5"/>
  <c r="G502" i="5"/>
  <c r="C528" i="5"/>
  <c r="H491" i="5"/>
  <c r="H434" i="5"/>
  <c r="B467" i="5"/>
  <c r="H492" i="5"/>
  <c r="D518" i="5"/>
  <c r="E255" i="5"/>
  <c r="G253" i="5"/>
  <c r="F264" i="5"/>
  <c r="E372" i="5"/>
  <c r="G427" i="5"/>
  <c r="J348" i="5"/>
  <c r="F374" i="5"/>
  <c r="B400" i="5"/>
  <c r="H425" i="5"/>
  <c r="I340" i="5"/>
  <c r="C368" i="5"/>
  <c r="I393" i="5"/>
  <c r="E419" i="5"/>
  <c r="H341" i="5"/>
  <c r="H368" i="5"/>
  <c r="B399" i="5"/>
  <c r="C458" i="5"/>
  <c r="I483" i="5"/>
  <c r="E509" i="5"/>
  <c r="K534" i="5"/>
  <c r="B512" i="5"/>
  <c r="D448" i="5"/>
  <c r="J473" i="5"/>
  <c r="F499" i="5"/>
  <c r="B525" i="5"/>
  <c r="H533" i="5"/>
  <c r="G453" i="5"/>
  <c r="C479" i="5"/>
  <c r="I504" i="5"/>
  <c r="E530" i="5"/>
  <c r="J518" i="5"/>
  <c r="B450" i="5"/>
  <c r="J278" i="5"/>
  <c r="B378" i="5"/>
  <c r="I371" i="5"/>
  <c r="D372" i="5"/>
  <c r="K512" i="5"/>
  <c r="F477" i="5"/>
  <c r="B544" i="5"/>
  <c r="K481" i="5"/>
  <c r="C533" i="5"/>
  <c r="H438" i="5"/>
  <c r="H471" i="5"/>
  <c r="G37" i="5"/>
  <c r="J425" i="5"/>
  <c r="C287" i="5"/>
  <c r="J357" i="5"/>
  <c r="D450" i="5"/>
  <c r="F401" i="5"/>
  <c r="C481" i="5"/>
  <c r="I538" i="5"/>
  <c r="F435" i="5"/>
  <c r="B468" i="5"/>
  <c r="H37" i="5"/>
  <c r="F299" i="5"/>
  <c r="G325" i="5"/>
  <c r="C393" i="5"/>
  <c r="C439" i="5"/>
  <c r="J366" i="5"/>
  <c r="D405" i="5"/>
  <c r="D437" i="5"/>
  <c r="G360" i="5"/>
  <c r="K398" i="5"/>
  <c r="K430" i="5"/>
  <c r="B361" i="5"/>
  <c r="J419" i="5"/>
  <c r="I469" i="5"/>
  <c r="I501" i="5"/>
  <c r="C540" i="5"/>
  <c r="J405" i="5"/>
  <c r="D466" i="5"/>
  <c r="H504" i="5"/>
  <c r="J531" i="5"/>
  <c r="F522" i="5"/>
  <c r="E443" i="5"/>
  <c r="E460" i="5"/>
  <c r="E476" i="5"/>
  <c r="G495" i="5"/>
  <c r="G511" i="5"/>
  <c r="G527" i="5"/>
  <c r="J488" i="5"/>
  <c r="D533" i="5"/>
  <c r="H422" i="5"/>
  <c r="D451" i="5"/>
  <c r="J460" i="5"/>
  <c r="J468" i="5"/>
  <c r="F516" i="5"/>
  <c r="G543" i="5"/>
  <c r="H447" i="5"/>
  <c r="D477" i="5"/>
  <c r="H206" i="5"/>
  <c r="I354" i="5"/>
  <c r="F408" i="5"/>
  <c r="I395" i="5"/>
  <c r="J389" i="5"/>
  <c r="E543" i="5"/>
  <c r="F501" i="5"/>
  <c r="B427" i="5"/>
  <c r="C497" i="5"/>
  <c r="F478" i="5"/>
  <c r="B448" i="5"/>
  <c r="F488" i="5"/>
  <c r="G124" i="5"/>
  <c r="F331" i="5"/>
  <c r="H291" i="5"/>
  <c r="K413" i="5"/>
  <c r="D341" i="5"/>
  <c r="D381" i="5"/>
  <c r="D413" i="5"/>
  <c r="D445" i="5"/>
  <c r="K374" i="5"/>
  <c r="K406" i="5"/>
  <c r="K438" i="5"/>
  <c r="F375" i="5"/>
  <c r="C445" i="5"/>
  <c r="I477" i="5"/>
  <c r="C516" i="5"/>
  <c r="I542" i="5"/>
  <c r="J437" i="5"/>
  <c r="H480" i="5"/>
  <c r="H512" i="5"/>
  <c r="J535" i="5"/>
  <c r="D398" i="5"/>
  <c r="E448" i="5"/>
  <c r="E464" i="5"/>
  <c r="G483" i="5"/>
  <c r="G499" i="5"/>
  <c r="G515" i="5"/>
  <c r="D491" i="5"/>
  <c r="H449" i="5"/>
  <c r="H485" i="5"/>
  <c r="H323" i="5"/>
  <c r="J382" i="5"/>
  <c r="C370" i="5"/>
  <c r="F383" i="5"/>
  <c r="I517" i="5"/>
  <c r="J475" i="5"/>
  <c r="D414" i="5"/>
  <c r="E484" i="5"/>
  <c r="G535" i="5"/>
  <c r="F450" i="5"/>
  <c r="B476" i="5"/>
  <c r="H47" i="5"/>
  <c r="D73" i="5"/>
  <c r="C48" i="5"/>
  <c r="F53" i="5"/>
  <c r="I69" i="5"/>
  <c r="B100" i="5"/>
  <c r="C45" i="5"/>
  <c r="G65" i="5"/>
  <c r="H49" i="5"/>
  <c r="D75" i="5"/>
  <c r="C50" i="5"/>
  <c r="F55" i="5"/>
  <c r="D61" i="5"/>
  <c r="F41" i="5"/>
  <c r="C77" i="5"/>
  <c r="B114" i="5"/>
  <c r="K59" i="5"/>
  <c r="H98" i="5"/>
  <c r="I92" i="5"/>
  <c r="F131" i="5"/>
  <c r="H61" i="5"/>
  <c r="J41" i="5"/>
  <c r="I77" i="5"/>
  <c r="J114" i="5"/>
  <c r="I60" i="5"/>
  <c r="B99" i="5"/>
  <c r="G93" i="5"/>
  <c r="J131" i="5"/>
  <c r="K40" i="5"/>
  <c r="F100" i="5"/>
  <c r="C88" i="5"/>
  <c r="C120" i="5"/>
  <c r="D158" i="5"/>
  <c r="J183" i="5"/>
  <c r="C96" i="5"/>
  <c r="I80" i="5"/>
  <c r="F126" i="5"/>
  <c r="B152" i="5"/>
  <c r="H177" i="5"/>
  <c r="C148" i="5"/>
  <c r="K75" i="5"/>
  <c r="C165" i="5"/>
  <c r="C83" i="5"/>
  <c r="E169" i="5"/>
  <c r="I47" i="5"/>
  <c r="D105" i="5"/>
  <c r="D160" i="5"/>
  <c r="J185" i="5"/>
  <c r="C100" i="5"/>
  <c r="C86" i="5"/>
  <c r="F128" i="5"/>
  <c r="B154" i="5"/>
  <c r="H179" i="5"/>
  <c r="C152" i="5"/>
  <c r="G96" i="5"/>
  <c r="C169" i="5"/>
  <c r="G100" i="5"/>
  <c r="E177" i="5"/>
  <c r="K56" i="5"/>
  <c r="J110" i="5"/>
  <c r="C85" i="5"/>
  <c r="J135" i="5"/>
  <c r="F191" i="5"/>
  <c r="K97" i="5"/>
  <c r="H159" i="5"/>
  <c r="E163" i="5"/>
  <c r="K50" i="5"/>
  <c r="K117" i="5"/>
  <c r="B183" i="5"/>
  <c r="G146" i="5"/>
  <c r="J56" i="5"/>
  <c r="C95" i="5"/>
  <c r="D145" i="5"/>
  <c r="E138" i="5"/>
  <c r="E79" i="5"/>
  <c r="E142" i="5"/>
  <c r="H208" i="5"/>
  <c r="I212" i="5"/>
  <c r="D227" i="5"/>
  <c r="I263" i="5"/>
  <c r="G340" i="5"/>
  <c r="B69" i="5"/>
  <c r="G200" i="5"/>
  <c r="H226" i="5"/>
  <c r="I230" i="5"/>
  <c r="K186" i="5"/>
  <c r="I281" i="5"/>
  <c r="D254" i="5"/>
  <c r="K200" i="5"/>
  <c r="E239" i="5"/>
  <c r="E130" i="5"/>
  <c r="E192" i="5"/>
  <c r="H221" i="5"/>
  <c r="E309" i="5"/>
  <c r="J281" i="5"/>
  <c r="I190" i="5"/>
  <c r="D274" i="5"/>
  <c r="I258" i="5"/>
  <c r="E284" i="5"/>
  <c r="H269" i="5"/>
  <c r="K351" i="5"/>
  <c r="G377" i="5"/>
  <c r="I200" i="5"/>
  <c r="F303" i="5"/>
  <c r="B329" i="5"/>
  <c r="K303" i="5"/>
  <c r="G329" i="5"/>
  <c r="J314" i="5"/>
  <c r="C397" i="5"/>
  <c r="C104" i="5"/>
  <c r="K304" i="5"/>
  <c r="D342" i="5"/>
  <c r="K265" i="5"/>
  <c r="K250" i="5"/>
  <c r="B328" i="5"/>
  <c r="C359" i="5"/>
  <c r="F307" i="5"/>
  <c r="E414" i="5"/>
  <c r="C441" i="5"/>
  <c r="H413" i="5"/>
  <c r="I381" i="5"/>
  <c r="K432" i="5"/>
  <c r="D382" i="5"/>
  <c r="E497" i="5"/>
  <c r="J413" i="5"/>
  <c r="J461" i="5"/>
  <c r="H538" i="5"/>
  <c r="I492" i="5"/>
  <c r="E518" i="5"/>
  <c r="K251" i="5"/>
  <c r="C427" i="5"/>
  <c r="H399" i="5"/>
  <c r="D425" i="5"/>
  <c r="E393" i="5"/>
  <c r="D368" i="5"/>
  <c r="F397" i="5"/>
  <c r="K508" i="5"/>
  <c r="J447" i="5"/>
  <c r="F473" i="5"/>
  <c r="F253" i="5"/>
  <c r="K397" i="5"/>
  <c r="K433" i="5"/>
  <c r="F406" i="5"/>
  <c r="G374" i="5"/>
  <c r="C400" i="5"/>
  <c r="B375" i="5"/>
  <c r="C490" i="5"/>
  <c r="I515" i="5"/>
  <c r="H454" i="5"/>
  <c r="F531" i="5"/>
  <c r="G485" i="5"/>
  <c r="C511" i="5"/>
  <c r="F456" i="5"/>
  <c r="E397" i="5"/>
  <c r="F413" i="5"/>
  <c r="J441" i="5"/>
  <c r="J450" i="5"/>
  <c r="D483" i="5"/>
  <c r="E442" i="5"/>
  <c r="J439" i="5"/>
  <c r="E500" i="5"/>
  <c r="H481" i="5"/>
  <c r="D285" i="5"/>
  <c r="K411" i="5"/>
  <c r="H411" i="5"/>
  <c r="E405" i="5"/>
  <c r="E437" i="5"/>
  <c r="C476" i="5"/>
  <c r="F431" i="5"/>
  <c r="B535" i="5"/>
  <c r="B395" i="5"/>
  <c r="I482" i="5"/>
  <c r="K533" i="5"/>
  <c r="D440" i="5"/>
  <c r="H453" i="5"/>
  <c r="D529" i="5"/>
  <c r="B492" i="5"/>
  <c r="D312" i="5"/>
  <c r="K414" i="5"/>
  <c r="H520" i="5"/>
  <c r="H503" i="5"/>
  <c r="B460" i="5"/>
  <c r="I280" i="5"/>
  <c r="H355" i="5"/>
  <c r="E349" i="5"/>
  <c r="E381" i="5"/>
  <c r="J381" i="5"/>
  <c r="G522" i="5"/>
  <c r="H493" i="5"/>
  <c r="B519" i="5"/>
  <c r="G451" i="5"/>
  <c r="I502" i="5"/>
  <c r="K521" i="5"/>
  <c r="B518" i="5"/>
  <c r="G408" i="5"/>
  <c r="K536" i="5"/>
  <c r="F445" i="5"/>
  <c r="J456" i="5"/>
  <c r="I16" i="6" l="1"/>
  <c r="H16" i="6"/>
  <c r="C16" i="6"/>
  <c r="B16" i="6"/>
  <c r="G16" i="6"/>
  <c r="J16" i="6"/>
  <c r="E16" i="6"/>
  <c r="F16" i="6"/>
  <c r="D16" i="6"/>
  <c r="K16" i="6"/>
  <c r="F19" i="6"/>
  <c r="E19" i="6"/>
  <c r="G19" i="6"/>
  <c r="B19" i="6"/>
  <c r="K19" i="6"/>
  <c r="H19" i="6"/>
  <c r="C19" i="6"/>
  <c r="J19" i="6"/>
  <c r="D19" i="6"/>
  <c r="I19" i="6"/>
  <c r="B20" i="6"/>
  <c r="J20" i="6"/>
  <c r="K20" i="6"/>
  <c r="H20" i="6"/>
  <c r="I20" i="6"/>
  <c r="C20" i="6"/>
  <c r="G20" i="6"/>
  <c r="F20" i="6"/>
  <c r="D20" i="6"/>
  <c r="E20" i="6"/>
  <c r="E24" i="6"/>
  <c r="K24" i="6"/>
  <c r="F24" i="6"/>
  <c r="G24" i="6"/>
  <c r="B24" i="6"/>
  <c r="H24" i="6"/>
  <c r="C24" i="6"/>
  <c r="J24" i="6"/>
  <c r="I24" i="6"/>
  <c r="D24" i="6"/>
  <c r="D23" i="6"/>
  <c r="H23" i="6"/>
  <c r="K23" i="6"/>
  <c r="F23" i="6"/>
  <c r="J23" i="6"/>
  <c r="B23" i="6"/>
  <c r="G23" i="6"/>
  <c r="C23" i="6"/>
  <c r="E23" i="6"/>
  <c r="I23" i="6"/>
  <c r="G22" i="6"/>
  <c r="K22" i="6"/>
  <c r="E22" i="6"/>
  <c r="D22" i="6"/>
  <c r="H22" i="6"/>
  <c r="F22" i="6"/>
  <c r="B22" i="6"/>
  <c r="C22" i="6"/>
  <c r="I22" i="6"/>
  <c r="J22" i="6"/>
  <c r="B18" i="6"/>
  <c r="I18" i="6"/>
  <c r="F18" i="6"/>
  <c r="C18" i="6"/>
  <c r="G18" i="6"/>
  <c r="H18" i="6"/>
  <c r="D18" i="6"/>
  <c r="J18" i="6"/>
  <c r="E18" i="6"/>
  <c r="K18" i="6"/>
  <c r="J21" i="6"/>
  <c r="D21" i="6"/>
  <c r="G21" i="6"/>
  <c r="K21" i="6"/>
  <c r="C21" i="6"/>
  <c r="E21" i="6"/>
  <c r="I21" i="6"/>
  <c r="H21" i="6"/>
  <c r="B21" i="6"/>
  <c r="F21" i="6"/>
  <c r="C17" i="6"/>
  <c r="G17" i="6"/>
  <c r="D17" i="6"/>
  <c r="H17" i="6"/>
  <c r="E17" i="6"/>
  <c r="I17" i="6"/>
  <c r="J17" i="6"/>
  <c r="B17" i="6"/>
  <c r="F17" i="6"/>
  <c r="K17" i="6"/>
  <c r="C25" i="6"/>
  <c r="G25" i="6"/>
  <c r="K25" i="6"/>
  <c r="H25" i="6"/>
  <c r="E25" i="6"/>
  <c r="I25" i="6"/>
  <c r="J25" i="6"/>
  <c r="B25" i="6"/>
  <c r="D25" i="6"/>
  <c r="F25" i="6"/>
  <c r="G82" i="7"/>
  <c r="BF82" i="2"/>
  <c r="G86" i="7"/>
  <c r="BF86" i="2"/>
  <c r="G138" i="7"/>
  <c r="BF138" i="2"/>
  <c r="G150" i="7"/>
  <c r="BF150" i="2"/>
  <c r="G156" i="7"/>
  <c r="BF156" i="2"/>
  <c r="G81" i="7"/>
  <c r="BF81" i="2"/>
  <c r="G113" i="7"/>
  <c r="BF113" i="2"/>
  <c r="G137" i="7"/>
  <c r="BF137" i="2"/>
  <c r="G139" i="7"/>
  <c r="BF139" i="2"/>
  <c r="G151" i="7"/>
  <c r="BF151" i="2"/>
  <c r="G155" i="7"/>
  <c r="BF155" i="2"/>
  <c r="F40" i="7"/>
  <c r="BE40" i="2"/>
  <c r="B41" i="7"/>
  <c r="BA41" i="2"/>
  <c r="J43" i="7"/>
  <c r="BI43" i="2"/>
  <c r="F44" i="7"/>
  <c r="BE44" i="2"/>
  <c r="B45" i="7"/>
  <c r="BA45" i="2"/>
  <c r="J47" i="7"/>
  <c r="BI47" i="2"/>
  <c r="J48" i="7"/>
  <c r="BI48" i="2"/>
  <c r="F49" i="7"/>
  <c r="BE49" i="2"/>
  <c r="B50" i="7"/>
  <c r="BA50" i="2"/>
  <c r="J52" i="7"/>
  <c r="BI52" i="2"/>
  <c r="F53" i="7"/>
  <c r="BE53" i="2"/>
  <c r="B54" i="7"/>
  <c r="BA54" i="2"/>
  <c r="J56" i="7"/>
  <c r="BI56" i="2"/>
  <c r="F57" i="7"/>
  <c r="BE57" i="2"/>
  <c r="B58" i="7"/>
  <c r="BA58" i="2"/>
  <c r="J60" i="7"/>
  <c r="BI60" i="2"/>
  <c r="F61" i="7"/>
  <c r="BE61" i="2"/>
  <c r="B62" i="7"/>
  <c r="BA62" i="2"/>
  <c r="J64" i="7"/>
  <c r="BI64" i="2"/>
  <c r="F65" i="7"/>
  <c r="BE65" i="2"/>
  <c r="B66" i="7"/>
  <c r="BA66" i="2"/>
  <c r="J68" i="7"/>
  <c r="BI68" i="2"/>
  <c r="F69" i="7"/>
  <c r="BE69" i="2"/>
  <c r="B70" i="7"/>
  <c r="BA70" i="2"/>
  <c r="J72" i="7"/>
  <c r="BI72" i="2"/>
  <c r="F73" i="7"/>
  <c r="BE73" i="2"/>
  <c r="B74" i="7"/>
  <c r="BA74" i="2"/>
  <c r="J76" i="7"/>
  <c r="BI76" i="2"/>
  <c r="F77" i="7"/>
  <c r="BE77" i="2"/>
  <c r="B78" i="7"/>
  <c r="BA78" i="2"/>
  <c r="J80" i="7"/>
  <c r="BI80" i="2"/>
  <c r="F81" i="7"/>
  <c r="BE81" i="2"/>
  <c r="B82" i="7"/>
  <c r="BA82" i="2"/>
  <c r="J84" i="7"/>
  <c r="BI84" i="2"/>
  <c r="F86" i="7"/>
  <c r="BE86" i="2"/>
  <c r="F87" i="7"/>
  <c r="BE87" i="2"/>
  <c r="B88" i="7"/>
  <c r="BA88" i="2"/>
  <c r="J90" i="7"/>
  <c r="BI90" i="2"/>
  <c r="F91" i="7"/>
  <c r="BE91" i="2"/>
  <c r="B92" i="7"/>
  <c r="BA92" i="2"/>
  <c r="J94" i="7"/>
  <c r="BI94" i="2"/>
  <c r="F95" i="7"/>
  <c r="BE95" i="2"/>
  <c r="B96" i="7"/>
  <c r="BA96" i="2"/>
  <c r="J98" i="7"/>
  <c r="BI98" i="2"/>
  <c r="F99" i="7"/>
  <c r="BE99" i="2"/>
  <c r="B100" i="7"/>
  <c r="BA100" i="2"/>
  <c r="J102" i="7"/>
  <c r="BI102" i="2"/>
  <c r="F103" i="7"/>
  <c r="BE103" i="2"/>
  <c r="B104" i="7"/>
  <c r="BA104" i="2"/>
  <c r="J106" i="7"/>
  <c r="BI106" i="2"/>
  <c r="B107" i="7"/>
  <c r="BA107" i="2"/>
  <c r="J109" i="7"/>
  <c r="BI109" i="2"/>
  <c r="J110" i="7"/>
  <c r="BI110" i="2"/>
  <c r="F111" i="7"/>
  <c r="BE111" i="2"/>
  <c r="B112" i="7"/>
  <c r="BA112" i="2"/>
  <c r="J114" i="7"/>
  <c r="BI114" i="2"/>
  <c r="F115" i="7"/>
  <c r="BE115" i="2"/>
  <c r="B116" i="7"/>
  <c r="BA116" i="2"/>
  <c r="F118" i="7"/>
  <c r="BE118" i="2"/>
  <c r="F119" i="7"/>
  <c r="BE119" i="2"/>
  <c r="B120" i="7"/>
  <c r="BA120" i="2"/>
  <c r="J122" i="7"/>
  <c r="BI122" i="2"/>
  <c r="F123" i="7"/>
  <c r="BE123" i="2"/>
  <c r="B124" i="7"/>
  <c r="BA124" i="2"/>
  <c r="J126" i="7"/>
  <c r="BI126" i="2"/>
  <c r="F127" i="7"/>
  <c r="BE127" i="2"/>
  <c r="B128" i="7"/>
  <c r="BA128" i="2"/>
  <c r="J130" i="7"/>
  <c r="BI130" i="2"/>
  <c r="F131" i="7"/>
  <c r="BE131" i="2"/>
  <c r="J133" i="7"/>
  <c r="BI133" i="2"/>
  <c r="J134" i="7"/>
  <c r="BI134" i="2"/>
  <c r="F135" i="7"/>
  <c r="BE135" i="2"/>
  <c r="B136" i="7"/>
  <c r="BA136" i="2"/>
  <c r="J138" i="7"/>
  <c r="BI138" i="2"/>
  <c r="F139" i="7"/>
  <c r="BE139" i="2"/>
  <c r="B140" i="7"/>
  <c r="BA140" i="2"/>
  <c r="J142" i="7"/>
  <c r="BI142" i="2"/>
  <c r="F143" i="7"/>
  <c r="BE143" i="2"/>
  <c r="B144" i="7"/>
  <c r="BA144" i="2"/>
  <c r="J146" i="7"/>
  <c r="BI146" i="2"/>
  <c r="F147" i="7"/>
  <c r="BE147" i="2"/>
  <c r="B148" i="7"/>
  <c r="BA148" i="2"/>
  <c r="J150" i="7"/>
  <c r="BI150" i="2"/>
  <c r="F151" i="7"/>
  <c r="BE151" i="2"/>
  <c r="B152" i="7"/>
  <c r="BA152" i="2"/>
  <c r="F154" i="7"/>
  <c r="BE154" i="2"/>
  <c r="B155" i="7"/>
  <c r="BA155" i="2"/>
  <c r="J157" i="7"/>
  <c r="BI157" i="2"/>
  <c r="J158" i="7"/>
  <c r="BI158" i="2"/>
  <c r="F159" i="7"/>
  <c r="BE159" i="2"/>
  <c r="B160" i="7"/>
  <c r="BA160" i="2"/>
  <c r="J162" i="7"/>
  <c r="BI162" i="2"/>
  <c r="F163" i="7"/>
  <c r="BE163" i="2"/>
  <c r="B164" i="7"/>
  <c r="BA164" i="2"/>
  <c r="J166" i="7"/>
  <c r="BI166" i="2"/>
  <c r="F167" i="7"/>
  <c r="BE167" i="2"/>
  <c r="B168" i="7"/>
  <c r="BA168" i="2"/>
  <c r="J170" i="7"/>
  <c r="BI170" i="2"/>
  <c r="F171" i="7"/>
  <c r="BE171" i="2"/>
  <c r="B172" i="7"/>
  <c r="BA172" i="2"/>
  <c r="J174" i="7"/>
  <c r="BI174" i="2"/>
  <c r="B175" i="7"/>
  <c r="BA175" i="2"/>
  <c r="J177" i="7"/>
  <c r="BI177" i="2"/>
  <c r="F178" i="7"/>
  <c r="BE178" i="2"/>
  <c r="B179" i="7"/>
  <c r="BA179" i="2"/>
  <c r="J181" i="7"/>
  <c r="BI181" i="2"/>
  <c r="J182" i="7"/>
  <c r="BI182" i="2"/>
  <c r="F183" i="7"/>
  <c r="BE183" i="2"/>
  <c r="J185" i="7"/>
  <c r="BI185" i="2"/>
  <c r="J186" i="7"/>
  <c r="BI186" i="2"/>
  <c r="F187" i="7"/>
  <c r="BE187" i="2"/>
  <c r="B188" i="7"/>
  <c r="BA188" i="2"/>
  <c r="F190" i="7"/>
  <c r="BE190" i="2"/>
  <c r="B191" i="7"/>
  <c r="BA191" i="2"/>
  <c r="J193" i="7"/>
  <c r="BI193" i="2"/>
  <c r="J194" i="7"/>
  <c r="BI194" i="2"/>
  <c r="F195" i="7"/>
  <c r="BE195" i="2"/>
  <c r="B196" i="7"/>
  <c r="BA196" i="2"/>
  <c r="J198" i="7"/>
  <c r="BI198" i="2"/>
  <c r="F199" i="7"/>
  <c r="BE199" i="2"/>
  <c r="B200" i="7"/>
  <c r="BA200" i="2"/>
  <c r="J202" i="7"/>
  <c r="BI202" i="2"/>
  <c r="F203" i="7"/>
  <c r="BE203" i="2"/>
  <c r="B204" i="7"/>
  <c r="BA204" i="2"/>
  <c r="J206" i="7"/>
  <c r="BI206" i="2"/>
  <c r="B207" i="7"/>
  <c r="BA207" i="2"/>
  <c r="J209" i="7"/>
  <c r="BI209" i="2"/>
  <c r="F210" i="7"/>
  <c r="BE210" i="2"/>
  <c r="B211" i="7"/>
  <c r="BA211" i="2"/>
  <c r="J213" i="7"/>
  <c r="BI213" i="2"/>
  <c r="F214" i="7"/>
  <c r="BE214" i="2"/>
  <c r="B215" i="7"/>
  <c r="BA215" i="2"/>
  <c r="J217" i="7"/>
  <c r="BI217" i="2"/>
  <c r="F218" i="7"/>
  <c r="BE218" i="2"/>
  <c r="J220" i="7"/>
  <c r="BI220" i="2"/>
  <c r="B221" i="7"/>
  <c r="BA221" i="2"/>
  <c r="J223" i="7"/>
  <c r="BI223" i="2"/>
  <c r="F224" i="7"/>
  <c r="BE224" i="2"/>
  <c r="B225" i="7"/>
  <c r="BA225" i="2"/>
  <c r="J227" i="7"/>
  <c r="BI227" i="2"/>
  <c r="F228" i="7"/>
  <c r="BE228" i="2"/>
  <c r="B229" i="7"/>
  <c r="BA229" i="2"/>
  <c r="J231" i="7"/>
  <c r="BI231" i="2"/>
  <c r="F232" i="7"/>
  <c r="BE232" i="2"/>
  <c r="B233" i="7"/>
  <c r="BA233" i="2"/>
  <c r="J235" i="7"/>
  <c r="BI235" i="2"/>
  <c r="F236" i="7"/>
  <c r="BE236" i="2"/>
  <c r="B237" i="7"/>
  <c r="BA237" i="2"/>
  <c r="J239" i="7"/>
  <c r="BI239" i="2"/>
  <c r="B240" i="7"/>
  <c r="BA240" i="2"/>
  <c r="J242" i="7"/>
  <c r="BI242" i="2"/>
  <c r="J243" i="7"/>
  <c r="BI243" i="2"/>
  <c r="F244" i="7"/>
  <c r="BE244" i="2"/>
  <c r="B245" i="7"/>
  <c r="BA245" i="2"/>
  <c r="J247" i="7"/>
  <c r="BI247" i="2"/>
  <c r="F248" i="7"/>
  <c r="BE248" i="2"/>
  <c r="B249" i="7"/>
  <c r="BA249" i="2"/>
  <c r="J251" i="7"/>
  <c r="BI251" i="2"/>
  <c r="F252" i="7"/>
  <c r="BE252" i="2"/>
  <c r="B253" i="7"/>
  <c r="BA253" i="2"/>
  <c r="J255" i="7"/>
  <c r="BI255" i="2"/>
  <c r="F256" i="7"/>
  <c r="BE256" i="2"/>
  <c r="B257" i="7"/>
  <c r="BA257" i="2"/>
  <c r="J259" i="7"/>
  <c r="BI259" i="2"/>
  <c r="F260" i="7"/>
  <c r="BE260" i="2"/>
  <c r="B261" i="7"/>
  <c r="BA261" i="2"/>
  <c r="J263" i="7"/>
  <c r="BI263" i="2"/>
  <c r="F264" i="7"/>
  <c r="BE264" i="2"/>
  <c r="B265" i="7"/>
  <c r="BA265" i="2"/>
  <c r="J267" i="7"/>
  <c r="BI267" i="2"/>
  <c r="F268" i="7"/>
  <c r="BE268" i="2"/>
  <c r="B269" i="7"/>
  <c r="BA269" i="2"/>
  <c r="J271" i="7"/>
  <c r="BI271" i="2"/>
  <c r="B272" i="7"/>
  <c r="BA272" i="2"/>
  <c r="B273" i="7"/>
  <c r="BA273" i="2"/>
  <c r="J275" i="7"/>
  <c r="BI275" i="2"/>
  <c r="F276" i="7"/>
  <c r="BE276" i="2"/>
  <c r="B277" i="7"/>
  <c r="BA277" i="2"/>
  <c r="F279" i="7"/>
  <c r="BE279" i="2"/>
  <c r="B280" i="7"/>
  <c r="BA280" i="2"/>
  <c r="J282" i="7"/>
  <c r="BI282" i="2"/>
  <c r="J283" i="7"/>
  <c r="BI283" i="2"/>
  <c r="F284" i="7"/>
  <c r="BE284" i="2"/>
  <c r="B285" i="7"/>
  <c r="BA285" i="2"/>
  <c r="F287" i="7"/>
  <c r="BE287" i="2"/>
  <c r="F288" i="7"/>
  <c r="BE288" i="2"/>
  <c r="J290" i="7"/>
  <c r="BI290" i="2"/>
  <c r="J291" i="7"/>
  <c r="BI291" i="2"/>
  <c r="F292" i="7"/>
  <c r="BE292" i="2"/>
  <c r="B293" i="7"/>
  <c r="BA293" i="2"/>
  <c r="J295" i="7"/>
  <c r="BI295" i="2"/>
  <c r="F296" i="7"/>
  <c r="BE296" i="2"/>
  <c r="B297" i="7"/>
  <c r="BA297" i="2"/>
  <c r="J299" i="7"/>
  <c r="BI299" i="2"/>
  <c r="F300" i="7"/>
  <c r="BE300" i="2"/>
  <c r="B301" i="7"/>
  <c r="BA301" i="2"/>
  <c r="J303" i="7"/>
  <c r="BI303" i="2"/>
  <c r="F304" i="7"/>
  <c r="BE304" i="2"/>
  <c r="B305" i="7"/>
  <c r="BA305" i="2"/>
  <c r="J307" i="7"/>
  <c r="BI307" i="2"/>
  <c r="F308" i="7"/>
  <c r="BE308" i="2"/>
  <c r="B309" i="7"/>
  <c r="BA309" i="2"/>
  <c r="J311" i="7"/>
  <c r="BI311" i="2"/>
  <c r="F312" i="7"/>
  <c r="BE312" i="2"/>
  <c r="B313" i="7"/>
  <c r="BA313" i="2"/>
  <c r="J315" i="7"/>
  <c r="BI315" i="2"/>
  <c r="F316" i="7"/>
  <c r="BE316" i="2"/>
  <c r="B317" i="7"/>
  <c r="BA317" i="2"/>
  <c r="J319" i="7"/>
  <c r="BI319" i="2"/>
  <c r="F320" i="7"/>
  <c r="BE320" i="2"/>
  <c r="B321" i="7"/>
  <c r="BA321" i="2"/>
  <c r="J323" i="7"/>
  <c r="BI323" i="2"/>
  <c r="F324" i="7"/>
  <c r="BE324" i="2"/>
  <c r="B325" i="7"/>
  <c r="BA325" i="2"/>
  <c r="J327" i="7"/>
  <c r="BI327" i="2"/>
  <c r="F328" i="7"/>
  <c r="BE328" i="2"/>
  <c r="B329" i="7"/>
  <c r="BA329" i="2"/>
  <c r="J331" i="7"/>
  <c r="BI331" i="2"/>
  <c r="B332" i="7"/>
  <c r="BA332" i="2"/>
  <c r="J334" i="7"/>
  <c r="BI334" i="2"/>
  <c r="J335" i="7"/>
  <c r="BI335" i="2"/>
  <c r="F336" i="7"/>
  <c r="BE336" i="2"/>
  <c r="B337" i="7"/>
  <c r="BA337" i="2"/>
  <c r="J339" i="7"/>
  <c r="BI339" i="2"/>
  <c r="F340" i="7"/>
  <c r="BE340" i="2"/>
  <c r="B341" i="7"/>
  <c r="BA341" i="2"/>
  <c r="J343" i="7"/>
  <c r="BI343" i="2"/>
  <c r="F344" i="7"/>
  <c r="BE344" i="2"/>
  <c r="B345" i="7"/>
  <c r="BA345" i="2"/>
  <c r="J347" i="7"/>
  <c r="BI347" i="2"/>
  <c r="F348" i="7"/>
  <c r="BE348" i="2"/>
  <c r="B349" i="7"/>
  <c r="BA349" i="2"/>
  <c r="J351" i="7"/>
  <c r="BI351" i="2"/>
  <c r="F352" i="7"/>
  <c r="BE352" i="2"/>
  <c r="B353" i="7"/>
  <c r="BA353" i="2"/>
  <c r="J355" i="7"/>
  <c r="BI355" i="2"/>
  <c r="F356" i="7"/>
  <c r="BE356" i="2"/>
  <c r="B357" i="7"/>
  <c r="BA357" i="2"/>
  <c r="J359" i="7"/>
  <c r="BI359" i="2"/>
  <c r="F360" i="7"/>
  <c r="BE360" i="2"/>
  <c r="B361" i="7"/>
  <c r="BA361" i="2"/>
  <c r="J363" i="7"/>
  <c r="BI363" i="2"/>
  <c r="F364" i="7"/>
  <c r="BE364" i="2"/>
  <c r="B365" i="7"/>
  <c r="BA365" i="2"/>
  <c r="F367" i="7"/>
  <c r="BE367" i="2"/>
  <c r="J369" i="7"/>
  <c r="BI369" i="2"/>
  <c r="F370" i="7"/>
  <c r="BE370" i="2"/>
  <c r="B371" i="7"/>
  <c r="BA371" i="2"/>
  <c r="J373" i="7"/>
  <c r="BI373" i="2"/>
  <c r="F374" i="7"/>
  <c r="BE374" i="2"/>
  <c r="B375" i="7"/>
  <c r="BA375" i="2"/>
  <c r="J377" i="7"/>
  <c r="BI377" i="2"/>
  <c r="F378" i="7"/>
  <c r="BE378" i="2"/>
  <c r="B379" i="7"/>
  <c r="BA379" i="2"/>
  <c r="J381" i="7"/>
  <c r="BI381" i="2"/>
  <c r="F382" i="7"/>
  <c r="BE382" i="2"/>
  <c r="B383" i="7"/>
  <c r="BA383" i="2"/>
  <c r="J385" i="7"/>
  <c r="BI385" i="2"/>
  <c r="F386" i="7"/>
  <c r="BE386" i="2"/>
  <c r="B387" i="7"/>
  <c r="BA387" i="2"/>
  <c r="J389" i="7"/>
  <c r="BI389" i="2"/>
  <c r="F390" i="7"/>
  <c r="BE390" i="2"/>
  <c r="B391" i="7"/>
  <c r="BA391" i="2"/>
  <c r="J393" i="7"/>
  <c r="BI393" i="2"/>
  <c r="F394" i="7"/>
  <c r="BE394" i="2"/>
  <c r="B395" i="7"/>
  <c r="BA395" i="2"/>
  <c r="J397" i="7"/>
  <c r="BI397" i="2"/>
  <c r="F398" i="7"/>
  <c r="BE398" i="2"/>
  <c r="B399" i="7"/>
  <c r="BA399" i="2"/>
  <c r="J401" i="7"/>
  <c r="BI401" i="2"/>
  <c r="F402" i="7"/>
  <c r="BE402" i="2"/>
  <c r="B403" i="7"/>
  <c r="BA403" i="2"/>
  <c r="F405" i="7"/>
  <c r="BE405" i="2"/>
  <c r="B406" i="7"/>
  <c r="BA406" i="2"/>
  <c r="J408" i="7"/>
  <c r="BI408" i="2"/>
  <c r="F409" i="7"/>
  <c r="BE409" i="2"/>
  <c r="B410" i="7"/>
  <c r="BA410" i="2"/>
  <c r="J412" i="7"/>
  <c r="BI412" i="2"/>
  <c r="F413" i="7"/>
  <c r="BE413" i="2"/>
  <c r="B414" i="7"/>
  <c r="BA414" i="2"/>
  <c r="J416" i="7"/>
  <c r="BI416" i="2"/>
  <c r="F417" i="7"/>
  <c r="BE417" i="2"/>
  <c r="B418" i="7"/>
  <c r="BA418" i="2"/>
  <c r="J420" i="7"/>
  <c r="BI420" i="2"/>
  <c r="F421" i="7"/>
  <c r="BE421" i="2"/>
  <c r="B422" i="7"/>
  <c r="BA422" i="2"/>
  <c r="J424" i="7"/>
  <c r="BI424" i="2"/>
  <c r="F425" i="7"/>
  <c r="BE425" i="2"/>
  <c r="B426" i="7"/>
  <c r="BA426" i="2"/>
  <c r="J428" i="7"/>
  <c r="BI428" i="2"/>
  <c r="B429" i="7"/>
  <c r="BA429" i="2"/>
  <c r="J431" i="7"/>
  <c r="BI431" i="2"/>
  <c r="J432" i="7"/>
  <c r="BI432" i="2"/>
  <c r="F433" i="7"/>
  <c r="BE433" i="2"/>
  <c r="B434" i="7"/>
  <c r="BA434" i="2"/>
  <c r="J436" i="7"/>
  <c r="BI436" i="2"/>
  <c r="F437" i="7"/>
  <c r="BE437" i="2"/>
  <c r="B438" i="7"/>
  <c r="BA438" i="2"/>
  <c r="J440" i="7"/>
  <c r="BI440" i="2"/>
  <c r="F441" i="7"/>
  <c r="BE441" i="2"/>
  <c r="B442" i="7"/>
  <c r="BA442" i="2"/>
  <c r="J444" i="7"/>
  <c r="BI444" i="2"/>
  <c r="F445" i="7"/>
  <c r="BE445" i="2"/>
  <c r="J447" i="7"/>
  <c r="BI447" i="2"/>
  <c r="J448" i="7"/>
  <c r="BI448" i="2"/>
  <c r="B449" i="7"/>
  <c r="BA449" i="2"/>
  <c r="B450" i="7"/>
  <c r="BA450" i="2"/>
  <c r="J452" i="7"/>
  <c r="BI452" i="2"/>
  <c r="F453" i="7"/>
  <c r="BE453" i="2"/>
  <c r="B454" i="7"/>
  <c r="BA454" i="2"/>
  <c r="J456" i="7"/>
  <c r="BI456" i="2"/>
  <c r="F457" i="7"/>
  <c r="BE457" i="2"/>
  <c r="B458" i="7"/>
  <c r="BA458" i="2"/>
  <c r="J460" i="7"/>
  <c r="BI460" i="2"/>
  <c r="F461" i="7"/>
  <c r="BE461" i="2"/>
  <c r="B462" i="7"/>
  <c r="BA462" i="2"/>
  <c r="J464" i="7"/>
  <c r="BI464" i="2"/>
  <c r="F465" i="7"/>
  <c r="BE465" i="2"/>
  <c r="B466" i="7"/>
  <c r="BA466" i="2"/>
  <c r="J468" i="7"/>
  <c r="BI468" i="2"/>
  <c r="F469" i="7"/>
  <c r="BE469" i="2"/>
  <c r="B470" i="7"/>
  <c r="BA470" i="2"/>
  <c r="F472" i="7"/>
  <c r="BE472" i="2"/>
  <c r="B473" i="7"/>
  <c r="BA473" i="2"/>
  <c r="J475" i="7"/>
  <c r="BI475" i="2"/>
  <c r="F476" i="7"/>
  <c r="BE476" i="2"/>
  <c r="B477" i="7"/>
  <c r="BA477" i="2"/>
  <c r="J479" i="7"/>
  <c r="BI479" i="2"/>
  <c r="F480" i="7"/>
  <c r="BE480" i="2"/>
  <c r="B481" i="7"/>
  <c r="BA481" i="2"/>
  <c r="J483" i="7"/>
  <c r="BI483" i="2"/>
  <c r="F484" i="7"/>
  <c r="BE484" i="2"/>
  <c r="B485" i="7"/>
  <c r="BA485" i="2"/>
  <c r="J487" i="7"/>
  <c r="BI487" i="2"/>
  <c r="F488" i="7"/>
  <c r="BE488" i="2"/>
  <c r="B489" i="7"/>
  <c r="BA489" i="2"/>
  <c r="J491" i="7"/>
  <c r="BI491" i="2"/>
  <c r="F492" i="7"/>
  <c r="BE492" i="2"/>
  <c r="B493" i="7"/>
  <c r="BA493" i="2"/>
  <c r="J495" i="7"/>
  <c r="BI495" i="2"/>
  <c r="F496" i="7"/>
  <c r="BE496" i="2"/>
  <c r="B497" i="7"/>
  <c r="BA497" i="2"/>
  <c r="BB546" i="2"/>
  <c r="C546" i="7"/>
  <c r="K544" i="7"/>
  <c r="BJ544" i="2"/>
  <c r="G543" i="7"/>
  <c r="BF543" i="2"/>
  <c r="C542" i="7"/>
  <c r="BB542" i="2"/>
  <c r="K540" i="7"/>
  <c r="BJ540" i="2"/>
  <c r="G539" i="7"/>
  <c r="BF539" i="2"/>
  <c r="BB538" i="2"/>
  <c r="C538" i="7"/>
  <c r="BJ536" i="2"/>
  <c r="K536" i="7"/>
  <c r="G535" i="7"/>
  <c r="BF535" i="2"/>
  <c r="C534" i="7"/>
  <c r="BB534" i="2"/>
  <c r="K532" i="7"/>
  <c r="BJ532" i="2"/>
  <c r="G531" i="7"/>
  <c r="BF531" i="2"/>
  <c r="BB530" i="2"/>
  <c r="C530" i="7"/>
  <c r="G528" i="7"/>
  <c r="BF528" i="2"/>
  <c r="G527" i="7"/>
  <c r="BF527" i="2"/>
  <c r="C527" i="7"/>
  <c r="BB527" i="2"/>
  <c r="K525" i="7"/>
  <c r="BJ525" i="2"/>
  <c r="G525" i="7"/>
  <c r="BF525" i="2"/>
  <c r="C525" i="7"/>
  <c r="BB525" i="2"/>
  <c r="K524" i="7"/>
  <c r="BJ524" i="2"/>
  <c r="G524" i="7"/>
  <c r="BF524" i="2"/>
  <c r="C524" i="7"/>
  <c r="BB524" i="2"/>
  <c r="K523" i="7"/>
  <c r="BJ523" i="2"/>
  <c r="G523" i="7"/>
  <c r="BF523" i="2"/>
  <c r="C523" i="7"/>
  <c r="BB523" i="2"/>
  <c r="K522" i="7"/>
  <c r="BJ522" i="2"/>
  <c r="BF522" i="2"/>
  <c r="G522" i="7"/>
  <c r="BB522" i="2"/>
  <c r="C522" i="7"/>
  <c r="K521" i="7"/>
  <c r="BJ521" i="2"/>
  <c r="G521" i="7"/>
  <c r="BF521" i="2"/>
  <c r="C521" i="7"/>
  <c r="BB521" i="2"/>
  <c r="BJ520" i="2"/>
  <c r="K520" i="7"/>
  <c r="G520" i="7"/>
  <c r="BF520" i="2"/>
  <c r="C520" i="7"/>
  <c r="BB520" i="2"/>
  <c r="K519" i="7"/>
  <c r="BJ519" i="2"/>
  <c r="G519" i="7"/>
  <c r="BF519" i="2"/>
  <c r="C519" i="7"/>
  <c r="BB519" i="2"/>
  <c r="BJ518" i="2"/>
  <c r="K518" i="7"/>
  <c r="G518" i="7"/>
  <c r="BF518" i="2"/>
  <c r="C518" i="7"/>
  <c r="BB518" i="2"/>
  <c r="K517" i="7"/>
  <c r="BJ517" i="2"/>
  <c r="G517" i="7"/>
  <c r="BF517" i="2"/>
  <c r="C517" i="7"/>
  <c r="BB517" i="2"/>
  <c r="K516" i="7"/>
  <c r="BJ516" i="2"/>
  <c r="G516" i="7"/>
  <c r="BF516" i="2"/>
  <c r="BB516" i="2"/>
  <c r="C516" i="7"/>
  <c r="K515" i="7"/>
  <c r="BJ515" i="2"/>
  <c r="G515" i="7"/>
  <c r="BF515" i="2"/>
  <c r="C515" i="7"/>
  <c r="BB515" i="2"/>
  <c r="K514" i="7"/>
  <c r="BJ514" i="2"/>
  <c r="BF514" i="2"/>
  <c r="G514" i="7"/>
  <c r="BB514" i="2"/>
  <c r="C514" i="7"/>
  <c r="K513" i="7"/>
  <c r="BJ513" i="2"/>
  <c r="G513" i="7"/>
  <c r="BF513" i="2"/>
  <c r="C513" i="7"/>
  <c r="BB513" i="2"/>
  <c r="K512" i="7"/>
  <c r="BJ512" i="2"/>
  <c r="G512" i="7"/>
  <c r="BF512" i="2"/>
  <c r="C512" i="7"/>
  <c r="BB512" i="2"/>
  <c r="K511" i="7"/>
  <c r="BJ511" i="2"/>
  <c r="G511" i="7"/>
  <c r="BF511" i="2"/>
  <c r="C511" i="7"/>
  <c r="BB511" i="2"/>
  <c r="BJ510" i="2"/>
  <c r="K510" i="7"/>
  <c r="G510" i="7"/>
  <c r="BF510" i="2"/>
  <c r="C510" i="7"/>
  <c r="BB510" i="2"/>
  <c r="K509" i="7"/>
  <c r="BJ509" i="2"/>
  <c r="G509" i="7"/>
  <c r="BF509" i="2"/>
  <c r="C509" i="7"/>
  <c r="BB509" i="2"/>
  <c r="K508" i="7"/>
  <c r="BJ508" i="2"/>
  <c r="G508" i="7"/>
  <c r="BF508" i="2"/>
  <c r="C508" i="7"/>
  <c r="BB508" i="2"/>
  <c r="K507" i="7"/>
  <c r="BJ507" i="2"/>
  <c r="G507" i="7"/>
  <c r="BF507" i="2"/>
  <c r="C507" i="7"/>
  <c r="BB507" i="2"/>
  <c r="K506" i="7"/>
  <c r="BJ506" i="2"/>
  <c r="BF506" i="2"/>
  <c r="G506" i="7"/>
  <c r="BB506" i="2"/>
  <c r="C506" i="7"/>
  <c r="B503" i="7"/>
  <c r="BA503" i="2"/>
  <c r="F502" i="7"/>
  <c r="BE502" i="2"/>
  <c r="B502" i="7"/>
  <c r="BA502" i="2"/>
  <c r="B499" i="7"/>
  <c r="BA499" i="2"/>
  <c r="CA405" i="1"/>
  <c r="G405" i="8" s="1"/>
  <c r="G405" i="10" s="1"/>
  <c r="AK405" i="10" s="1" a="1"/>
  <c r="AK405" i="10" s="1"/>
  <c r="BY396" i="1"/>
  <c r="E396" i="8" s="1"/>
  <c r="CC392" i="1"/>
  <c r="I392" i="8" s="1"/>
  <c r="D389" i="10"/>
  <c r="AH389" i="10" s="1" a="1"/>
  <c r="AH389" i="10" s="1"/>
  <c r="C388" i="10"/>
  <c r="K384" i="10"/>
  <c r="AO384" i="10" s="1" a="1"/>
  <c r="AO384" i="10" s="1"/>
  <c r="C380" i="10"/>
  <c r="BX373" i="1"/>
  <c r="D373" i="8" s="1"/>
  <c r="D373" i="10" s="1"/>
  <c r="AH373" i="10" s="1" a="1"/>
  <c r="AH373" i="10" s="1"/>
  <c r="BW354" i="1"/>
  <c r="C354" i="8" s="1"/>
  <c r="CC353" i="1"/>
  <c r="I353" i="8" s="1"/>
  <c r="CD336" i="1"/>
  <c r="J336" i="8" s="1"/>
  <c r="J336" i="10" s="1"/>
  <c r="AN336" i="10" s="1" a="1"/>
  <c r="AN336" i="10" s="1"/>
  <c r="BW334" i="1"/>
  <c r="C334" i="8" s="1"/>
  <c r="BW278" i="1"/>
  <c r="C278" i="8" s="1"/>
  <c r="CC262" i="1"/>
  <c r="I262" i="8" s="1"/>
  <c r="I262" i="10" s="1"/>
  <c r="AM262" i="10" s="1" a="1"/>
  <c r="AM262" i="10" s="1"/>
  <c r="CE215" i="1"/>
  <c r="K215" i="8" s="1"/>
  <c r="CE175" i="1"/>
  <c r="K175" i="8" s="1"/>
  <c r="BY135" i="1"/>
  <c r="E135" i="8" s="1"/>
  <c r="BY119" i="1"/>
  <c r="E119" i="8" s="1"/>
  <c r="BY101" i="1"/>
  <c r="E101" i="8" s="1"/>
  <c r="BY85" i="1"/>
  <c r="E85" i="8" s="1"/>
  <c r="CE73" i="1"/>
  <c r="K73" i="8" s="1"/>
  <c r="CE49" i="1"/>
  <c r="K49" i="8" s="1"/>
  <c r="BW44" i="1"/>
  <c r="C44" i="8" s="1"/>
  <c r="CC6" i="1"/>
  <c r="I6" i="8" s="1"/>
  <c r="J39" i="7"/>
  <c r="BI39" i="2"/>
  <c r="J40" i="7"/>
  <c r="BI40" i="2"/>
  <c r="F41" i="7"/>
  <c r="BE41" i="2"/>
  <c r="B42" i="7"/>
  <c r="BA42" i="2"/>
  <c r="J44" i="7"/>
  <c r="BI44" i="2"/>
  <c r="F45" i="7"/>
  <c r="BE45" i="2"/>
  <c r="B46" i="7"/>
  <c r="BA46" i="2"/>
  <c r="F48" i="7"/>
  <c r="BE48" i="2"/>
  <c r="B49" i="7"/>
  <c r="BA49" i="2"/>
  <c r="J51" i="7"/>
  <c r="BI51" i="2"/>
  <c r="F52" i="7"/>
  <c r="BE52" i="2"/>
  <c r="B53" i="7"/>
  <c r="BA53" i="2"/>
  <c r="J55" i="7"/>
  <c r="BI55" i="2"/>
  <c r="F56" i="7"/>
  <c r="BE56" i="2"/>
  <c r="B57" i="7"/>
  <c r="BA57" i="2"/>
  <c r="J59" i="7"/>
  <c r="BI59" i="2"/>
  <c r="F60" i="7"/>
  <c r="BE60" i="2"/>
  <c r="B61" i="7"/>
  <c r="BA61" i="2"/>
  <c r="J63" i="7"/>
  <c r="BI63" i="2"/>
  <c r="F64" i="7"/>
  <c r="BE64" i="2"/>
  <c r="B65" i="7"/>
  <c r="BA65" i="2"/>
  <c r="J67" i="7"/>
  <c r="BI67" i="2"/>
  <c r="F68" i="7"/>
  <c r="BE68" i="2"/>
  <c r="B69" i="7"/>
  <c r="BA69" i="2"/>
  <c r="J71" i="7"/>
  <c r="BI71" i="2"/>
  <c r="F72" i="7"/>
  <c r="BE72" i="2"/>
  <c r="B73" i="7"/>
  <c r="BA73" i="2"/>
  <c r="J75" i="7"/>
  <c r="BI75" i="2"/>
  <c r="F76" i="7"/>
  <c r="BE76" i="2"/>
  <c r="B77" i="7"/>
  <c r="BA77" i="2"/>
  <c r="J79" i="7"/>
  <c r="BI79" i="2"/>
  <c r="F80" i="7"/>
  <c r="BE80" i="2"/>
  <c r="B81" i="7"/>
  <c r="BA81" i="2"/>
  <c r="J83" i="7"/>
  <c r="BI83" i="2"/>
  <c r="B84" i="7"/>
  <c r="BA84" i="2"/>
  <c r="J86" i="7"/>
  <c r="BI86" i="2"/>
  <c r="B87" i="7"/>
  <c r="BA87" i="2"/>
  <c r="J89" i="7"/>
  <c r="BI89" i="2"/>
  <c r="F90" i="7"/>
  <c r="BE90" i="2"/>
  <c r="B91" i="7"/>
  <c r="BA91" i="2"/>
  <c r="J93" i="7"/>
  <c r="BI93" i="2"/>
  <c r="F94" i="7"/>
  <c r="BE94" i="2"/>
  <c r="B95" i="7"/>
  <c r="BA95" i="2"/>
  <c r="J97" i="7"/>
  <c r="BI97" i="2"/>
  <c r="F98" i="7"/>
  <c r="BE98" i="2"/>
  <c r="B99" i="7"/>
  <c r="BA99" i="2"/>
  <c r="J101" i="7"/>
  <c r="BI101" i="2"/>
  <c r="F102" i="7"/>
  <c r="BE102" i="2"/>
  <c r="B103" i="7"/>
  <c r="BA103" i="2"/>
  <c r="J105" i="7"/>
  <c r="BI105" i="2"/>
  <c r="F106" i="7"/>
  <c r="BE106" i="2"/>
  <c r="F107" i="7"/>
  <c r="BE107" i="2"/>
  <c r="B108" i="7"/>
  <c r="BA108" i="2"/>
  <c r="F110" i="7"/>
  <c r="BE110" i="2"/>
  <c r="B111" i="7"/>
  <c r="BA111" i="2"/>
  <c r="J113" i="7"/>
  <c r="BI113" i="2"/>
  <c r="F114" i="7"/>
  <c r="BE114" i="2"/>
  <c r="B115" i="7"/>
  <c r="BA115" i="2"/>
  <c r="J117" i="7"/>
  <c r="BI117" i="2"/>
  <c r="J118" i="7"/>
  <c r="BI118" i="2"/>
  <c r="B119" i="7"/>
  <c r="BA119" i="2"/>
  <c r="J121" i="7"/>
  <c r="BI121" i="2"/>
  <c r="F122" i="7"/>
  <c r="BE122" i="2"/>
  <c r="B123" i="7"/>
  <c r="BA123" i="2"/>
  <c r="J125" i="7"/>
  <c r="BI125" i="2"/>
  <c r="F126" i="7"/>
  <c r="BE126" i="2"/>
  <c r="B127" i="7"/>
  <c r="BA127" i="2"/>
  <c r="J129" i="7"/>
  <c r="BI129" i="2"/>
  <c r="F130" i="7"/>
  <c r="BE130" i="2"/>
  <c r="B131" i="7"/>
  <c r="BA131" i="2"/>
  <c r="B132" i="7"/>
  <c r="BA132" i="2"/>
  <c r="F134" i="7"/>
  <c r="BE134" i="2"/>
  <c r="B135" i="7"/>
  <c r="BA135" i="2"/>
  <c r="J137" i="7"/>
  <c r="BI137" i="2"/>
  <c r="F138" i="7"/>
  <c r="BE138" i="2"/>
  <c r="B139" i="7"/>
  <c r="BA139" i="2"/>
  <c r="J141" i="7"/>
  <c r="BI141" i="2"/>
  <c r="F142" i="7"/>
  <c r="BE142" i="2"/>
  <c r="B143" i="7"/>
  <c r="BA143" i="2"/>
  <c r="J145" i="7"/>
  <c r="BI145" i="2"/>
  <c r="F146" i="7"/>
  <c r="BE146" i="2"/>
  <c r="B147" i="7"/>
  <c r="BA147" i="2"/>
  <c r="J149" i="7"/>
  <c r="BI149" i="2"/>
  <c r="F150" i="7"/>
  <c r="BE150" i="2"/>
  <c r="B151" i="7"/>
  <c r="BA151" i="2"/>
  <c r="J153" i="7"/>
  <c r="BI153" i="2"/>
  <c r="J154" i="7"/>
  <c r="BI154" i="2"/>
  <c r="F155" i="7"/>
  <c r="BE155" i="2"/>
  <c r="B156" i="7"/>
  <c r="BA156" i="2"/>
  <c r="F158" i="7"/>
  <c r="BE158" i="2"/>
  <c r="B159" i="7"/>
  <c r="BA159" i="2"/>
  <c r="J161" i="7"/>
  <c r="BI161" i="2"/>
  <c r="F162" i="7"/>
  <c r="BE162" i="2"/>
  <c r="B163" i="7"/>
  <c r="BA163" i="2"/>
  <c r="J165" i="7"/>
  <c r="BI165" i="2"/>
  <c r="F166" i="7"/>
  <c r="BE166" i="2"/>
  <c r="B167" i="7"/>
  <c r="BA167" i="2"/>
  <c r="J169" i="7"/>
  <c r="BI169" i="2"/>
  <c r="F170" i="7"/>
  <c r="BE170" i="2"/>
  <c r="B171" i="7"/>
  <c r="BA171" i="2"/>
  <c r="J173" i="7"/>
  <c r="BI173" i="2"/>
  <c r="F174" i="7"/>
  <c r="BE174" i="2"/>
  <c r="F175" i="7"/>
  <c r="BE175" i="2"/>
  <c r="B176" i="7"/>
  <c r="BA176" i="2"/>
  <c r="J178" i="7"/>
  <c r="BI178" i="2"/>
  <c r="F179" i="7"/>
  <c r="BE179" i="2"/>
  <c r="B180" i="7"/>
  <c r="BA180" i="2"/>
  <c r="F182" i="7"/>
  <c r="BE182" i="2"/>
  <c r="B183" i="7"/>
  <c r="BA183" i="2"/>
  <c r="B184" i="7"/>
  <c r="BA184" i="2"/>
  <c r="F186" i="7"/>
  <c r="BE186" i="2"/>
  <c r="B187" i="7"/>
  <c r="BA187" i="2"/>
  <c r="J189" i="7"/>
  <c r="BI189" i="2"/>
  <c r="J190" i="7"/>
  <c r="BI190" i="2"/>
  <c r="F191" i="7"/>
  <c r="BE191" i="2"/>
  <c r="B192" i="7"/>
  <c r="BA192" i="2"/>
  <c r="F194" i="7"/>
  <c r="BE194" i="2"/>
  <c r="B195" i="7"/>
  <c r="BA195" i="2"/>
  <c r="J197" i="7"/>
  <c r="BI197" i="2"/>
  <c r="F198" i="7"/>
  <c r="BE198" i="2"/>
  <c r="B199" i="7"/>
  <c r="BA199" i="2"/>
  <c r="J201" i="7"/>
  <c r="BI201" i="2"/>
  <c r="F202" i="7"/>
  <c r="BE202" i="2"/>
  <c r="B203" i="7"/>
  <c r="BA203" i="2"/>
  <c r="J205" i="7"/>
  <c r="BI205" i="2"/>
  <c r="F206" i="7"/>
  <c r="BE206" i="2"/>
  <c r="F207" i="7"/>
  <c r="BE207" i="2"/>
  <c r="B208" i="7"/>
  <c r="BA208" i="2"/>
  <c r="J210" i="7"/>
  <c r="BI210" i="2"/>
  <c r="F211" i="7"/>
  <c r="BE211" i="2"/>
  <c r="B212" i="7"/>
  <c r="BA212" i="2"/>
  <c r="J214" i="7"/>
  <c r="BI214" i="2"/>
  <c r="F215" i="7"/>
  <c r="BE215" i="2"/>
  <c r="B216" i="7"/>
  <c r="BA216" i="2"/>
  <c r="J218" i="7"/>
  <c r="BI218" i="2"/>
  <c r="F219" i="7"/>
  <c r="BE219" i="2"/>
  <c r="B220" i="7"/>
  <c r="BA220" i="2"/>
  <c r="J222" i="7"/>
  <c r="BI222" i="2"/>
  <c r="F223" i="7"/>
  <c r="BE223" i="2"/>
  <c r="B224" i="7"/>
  <c r="BA224" i="2"/>
  <c r="J226" i="7"/>
  <c r="BI226" i="2"/>
  <c r="F227" i="7"/>
  <c r="BE227" i="2"/>
  <c r="B228" i="7"/>
  <c r="BA228" i="2"/>
  <c r="J230" i="7"/>
  <c r="BI230" i="2"/>
  <c r="F231" i="7"/>
  <c r="BE231" i="2"/>
  <c r="B232" i="7"/>
  <c r="BA232" i="2"/>
  <c r="J234" i="7"/>
  <c r="BI234" i="2"/>
  <c r="F235" i="7"/>
  <c r="BE235" i="2"/>
  <c r="B236" i="7"/>
  <c r="BA236" i="2"/>
  <c r="J238" i="7"/>
  <c r="BI238" i="2"/>
  <c r="F239" i="7"/>
  <c r="BE239" i="2"/>
  <c r="F240" i="7"/>
  <c r="BE240" i="2"/>
  <c r="B241" i="7"/>
  <c r="BA241" i="2"/>
  <c r="F243" i="7"/>
  <c r="BE243" i="2"/>
  <c r="B244" i="7"/>
  <c r="BA244" i="2"/>
  <c r="J246" i="7"/>
  <c r="BI246" i="2"/>
  <c r="F247" i="7"/>
  <c r="BE247" i="2"/>
  <c r="B248" i="7"/>
  <c r="BA248" i="2"/>
  <c r="J250" i="7"/>
  <c r="BI250" i="2"/>
  <c r="F251" i="7"/>
  <c r="BE251" i="2"/>
  <c r="B252" i="7"/>
  <c r="BA252" i="2"/>
  <c r="J254" i="7"/>
  <c r="BI254" i="2"/>
  <c r="F255" i="7"/>
  <c r="BE255" i="2"/>
  <c r="B256" i="7"/>
  <c r="BA256" i="2"/>
  <c r="J258" i="7"/>
  <c r="BI258" i="2"/>
  <c r="F259" i="7"/>
  <c r="BE259" i="2"/>
  <c r="B260" i="7"/>
  <c r="BA260" i="2"/>
  <c r="J262" i="7"/>
  <c r="BI262" i="2"/>
  <c r="F263" i="7"/>
  <c r="BE263" i="2"/>
  <c r="B264" i="7"/>
  <c r="BA264" i="2"/>
  <c r="J266" i="7"/>
  <c r="BI266" i="2"/>
  <c r="F267" i="7"/>
  <c r="BE267" i="2"/>
  <c r="B268" i="7"/>
  <c r="BA268" i="2"/>
  <c r="J270" i="7"/>
  <c r="BI270" i="2"/>
  <c r="F271" i="7"/>
  <c r="BE271" i="2"/>
  <c r="F272" i="7"/>
  <c r="BE272" i="2"/>
  <c r="J274" i="7"/>
  <c r="BI274" i="2"/>
  <c r="F275" i="7"/>
  <c r="BE275" i="2"/>
  <c r="B276" i="7"/>
  <c r="BA276" i="2"/>
  <c r="J278" i="7"/>
  <c r="BI278" i="2"/>
  <c r="J279" i="7"/>
  <c r="BI279" i="2"/>
  <c r="F280" i="7"/>
  <c r="BE280" i="2"/>
  <c r="B281" i="7"/>
  <c r="BA281" i="2"/>
  <c r="F283" i="7"/>
  <c r="BE283" i="2"/>
  <c r="B284" i="7"/>
  <c r="BA284" i="2"/>
  <c r="J286" i="7"/>
  <c r="BI286" i="2"/>
  <c r="J287" i="7"/>
  <c r="BI287" i="2"/>
  <c r="B288" i="7"/>
  <c r="BA288" i="2"/>
  <c r="B289" i="7"/>
  <c r="BA289" i="2"/>
  <c r="F291" i="7"/>
  <c r="BE291" i="2"/>
  <c r="B292" i="7"/>
  <c r="BA292" i="2"/>
  <c r="J294" i="7"/>
  <c r="BI294" i="2"/>
  <c r="F295" i="7"/>
  <c r="BE295" i="2"/>
  <c r="B296" i="7"/>
  <c r="BA296" i="2"/>
  <c r="J298" i="7"/>
  <c r="BI298" i="2"/>
  <c r="F299" i="7"/>
  <c r="BE299" i="2"/>
  <c r="B300" i="7"/>
  <c r="BA300" i="2"/>
  <c r="J302" i="7"/>
  <c r="BI302" i="2"/>
  <c r="F303" i="7"/>
  <c r="BE303" i="2"/>
  <c r="B304" i="7"/>
  <c r="BA304" i="2"/>
  <c r="J306" i="7"/>
  <c r="BI306" i="2"/>
  <c r="F307" i="7"/>
  <c r="BE307" i="2"/>
  <c r="B308" i="7"/>
  <c r="BA308" i="2"/>
  <c r="J310" i="7"/>
  <c r="BI310" i="2"/>
  <c r="F311" i="7"/>
  <c r="BE311" i="2"/>
  <c r="B312" i="7"/>
  <c r="BA312" i="2"/>
  <c r="J314" i="7"/>
  <c r="BI314" i="2"/>
  <c r="F315" i="7"/>
  <c r="BE315" i="2"/>
  <c r="B316" i="7"/>
  <c r="BA316" i="2"/>
  <c r="J318" i="7"/>
  <c r="BI318" i="2"/>
  <c r="F319" i="7"/>
  <c r="BE319" i="2"/>
  <c r="B320" i="7"/>
  <c r="BA320" i="2"/>
  <c r="J322" i="7"/>
  <c r="BI322" i="2"/>
  <c r="F323" i="7"/>
  <c r="BE323" i="2"/>
  <c r="B324" i="7"/>
  <c r="BA324" i="2"/>
  <c r="J326" i="7"/>
  <c r="BI326" i="2"/>
  <c r="F327" i="7"/>
  <c r="BE327" i="2"/>
  <c r="B328" i="7"/>
  <c r="BA328" i="2"/>
  <c r="J330" i="7"/>
  <c r="BI330" i="2"/>
  <c r="F331" i="7"/>
  <c r="BE331" i="2"/>
  <c r="F332" i="7"/>
  <c r="BE332" i="2"/>
  <c r="B333" i="7"/>
  <c r="BA333" i="2"/>
  <c r="F335" i="7"/>
  <c r="BE335" i="2"/>
  <c r="B336" i="7"/>
  <c r="BA336" i="2"/>
  <c r="J338" i="7"/>
  <c r="BI338" i="2"/>
  <c r="F339" i="7"/>
  <c r="BE339" i="2"/>
  <c r="B340" i="7"/>
  <c r="BA340" i="2"/>
  <c r="J342" i="7"/>
  <c r="BI342" i="2"/>
  <c r="F343" i="7"/>
  <c r="BE343" i="2"/>
  <c r="B344" i="7"/>
  <c r="BA344" i="2"/>
  <c r="J346" i="7"/>
  <c r="BI346" i="2"/>
  <c r="F347" i="7"/>
  <c r="BE347" i="2"/>
  <c r="B348" i="7"/>
  <c r="BA348" i="2"/>
  <c r="J350" i="7"/>
  <c r="BI350" i="2"/>
  <c r="F351" i="7"/>
  <c r="BE351" i="2"/>
  <c r="B352" i="7"/>
  <c r="BA352" i="2"/>
  <c r="J354" i="7"/>
  <c r="BI354" i="2"/>
  <c r="F355" i="7"/>
  <c r="BE355" i="2"/>
  <c r="B356" i="7"/>
  <c r="BA356" i="2"/>
  <c r="J358" i="7"/>
  <c r="BI358" i="2"/>
  <c r="F359" i="7"/>
  <c r="BE359" i="2"/>
  <c r="B360" i="7"/>
  <c r="BA360" i="2"/>
  <c r="J362" i="7"/>
  <c r="BI362" i="2"/>
  <c r="F363" i="7"/>
  <c r="BE363" i="2"/>
  <c r="B364" i="7"/>
  <c r="BA364" i="2"/>
  <c r="J366" i="7"/>
  <c r="BI366" i="2"/>
  <c r="J367" i="7"/>
  <c r="BI367" i="2"/>
  <c r="F368" i="7"/>
  <c r="BE368" i="2"/>
  <c r="B369" i="7"/>
  <c r="BA369" i="2"/>
  <c r="J371" i="7"/>
  <c r="BI371" i="2"/>
  <c r="F372" i="7"/>
  <c r="BE372" i="2"/>
  <c r="B373" i="7"/>
  <c r="BA373" i="2"/>
  <c r="J375" i="7"/>
  <c r="BI375" i="2"/>
  <c r="F376" i="7"/>
  <c r="BE376" i="2"/>
  <c r="B377" i="7"/>
  <c r="BA377" i="2"/>
  <c r="J379" i="7"/>
  <c r="BI379" i="2"/>
  <c r="F380" i="7"/>
  <c r="BE380" i="2"/>
  <c r="B381" i="7"/>
  <c r="BA381" i="2"/>
  <c r="J383" i="7"/>
  <c r="BI383" i="2"/>
  <c r="F384" i="7"/>
  <c r="BE384" i="2"/>
  <c r="B385" i="7"/>
  <c r="BA385" i="2"/>
  <c r="J387" i="7"/>
  <c r="BI387" i="2"/>
  <c r="F388" i="7"/>
  <c r="BE388" i="2"/>
  <c r="B389" i="7"/>
  <c r="BA389" i="2"/>
  <c r="J391" i="7"/>
  <c r="BI391" i="2"/>
  <c r="F392" i="7"/>
  <c r="BE392" i="2"/>
  <c r="B393" i="7"/>
  <c r="BA393" i="2"/>
  <c r="J395" i="7"/>
  <c r="BI395" i="2"/>
  <c r="F396" i="7"/>
  <c r="BE396" i="2"/>
  <c r="F397" i="7"/>
  <c r="BE397" i="2"/>
  <c r="B398" i="7"/>
  <c r="BA398" i="2"/>
  <c r="J400" i="7"/>
  <c r="BI400" i="2"/>
  <c r="F401" i="7"/>
  <c r="BE401" i="2"/>
  <c r="B402" i="7"/>
  <c r="BA402" i="2"/>
  <c r="J404" i="7"/>
  <c r="BI404" i="2"/>
  <c r="J405" i="7"/>
  <c r="BI405" i="2"/>
  <c r="F406" i="7"/>
  <c r="BE406" i="2"/>
  <c r="B407" i="7"/>
  <c r="BA407" i="2"/>
  <c r="J409" i="7"/>
  <c r="BI409" i="2"/>
  <c r="F410" i="7"/>
  <c r="BE410" i="2"/>
  <c r="B411" i="7"/>
  <c r="BA411" i="2"/>
  <c r="J413" i="7"/>
  <c r="BI413" i="2"/>
  <c r="F414" i="7"/>
  <c r="BE414" i="2"/>
  <c r="B415" i="7"/>
  <c r="BA415" i="2"/>
  <c r="J417" i="7"/>
  <c r="BI417" i="2"/>
  <c r="F418" i="7"/>
  <c r="BE418" i="2"/>
  <c r="F419" i="7"/>
  <c r="BE419" i="2"/>
  <c r="B420" i="7"/>
  <c r="BA420" i="2"/>
  <c r="J422" i="7"/>
  <c r="BI422" i="2"/>
  <c r="F423" i="7"/>
  <c r="BE423" i="2"/>
  <c r="F424" i="7"/>
  <c r="BE424" i="2"/>
  <c r="B425" i="7"/>
  <c r="BA425" i="2"/>
  <c r="J427" i="7"/>
  <c r="BI427" i="2"/>
  <c r="F428" i="7"/>
  <c r="BE428" i="2"/>
  <c r="F429" i="7"/>
  <c r="BE429" i="2"/>
  <c r="B430" i="7"/>
  <c r="BA430" i="2"/>
  <c r="F432" i="7"/>
  <c r="BE432" i="2"/>
  <c r="B433" i="7"/>
  <c r="BA433" i="2"/>
  <c r="J435" i="7"/>
  <c r="BI435" i="2"/>
  <c r="F436" i="7"/>
  <c r="BE436" i="2"/>
  <c r="B437" i="7"/>
  <c r="BA437" i="2"/>
  <c r="J439" i="7"/>
  <c r="BI439" i="2"/>
  <c r="F440" i="7"/>
  <c r="BE440" i="2"/>
  <c r="B441" i="7"/>
  <c r="BA441" i="2"/>
  <c r="J443" i="7"/>
  <c r="BI443" i="2"/>
  <c r="F444" i="7"/>
  <c r="BE444" i="2"/>
  <c r="B445" i="7"/>
  <c r="BA445" i="2"/>
  <c r="B446" i="7"/>
  <c r="BA446" i="2"/>
  <c r="F448" i="7"/>
  <c r="BE448" i="2"/>
  <c r="F449" i="7"/>
  <c r="BE449" i="2"/>
  <c r="J451" i="7"/>
  <c r="BI451" i="2"/>
  <c r="F452" i="7"/>
  <c r="BE452" i="2"/>
  <c r="B453" i="7"/>
  <c r="BA453" i="2"/>
  <c r="J455" i="7"/>
  <c r="BI455" i="2"/>
  <c r="F456" i="7"/>
  <c r="BE456" i="2"/>
  <c r="B457" i="7"/>
  <c r="BA457" i="2"/>
  <c r="J459" i="7"/>
  <c r="BI459" i="2"/>
  <c r="F460" i="7"/>
  <c r="BE460" i="2"/>
  <c r="B461" i="7"/>
  <c r="BA461" i="2"/>
  <c r="J463" i="7"/>
  <c r="BI463" i="2"/>
  <c r="F464" i="7"/>
  <c r="BE464" i="2"/>
  <c r="B465" i="7"/>
  <c r="BA465" i="2"/>
  <c r="J467" i="7"/>
  <c r="BI467" i="2"/>
  <c r="F468" i="7"/>
  <c r="BE468" i="2"/>
  <c r="B469" i="7"/>
  <c r="BA469" i="2"/>
  <c r="J471" i="7"/>
  <c r="BI471" i="2"/>
  <c r="J472" i="7"/>
  <c r="BI472" i="2"/>
  <c r="F473" i="7"/>
  <c r="BE473" i="2"/>
  <c r="B474" i="7"/>
  <c r="BA474" i="2"/>
  <c r="J476" i="7"/>
  <c r="BI476" i="2"/>
  <c r="F477" i="7"/>
  <c r="BE477" i="2"/>
  <c r="B478" i="7"/>
  <c r="BA478" i="2"/>
  <c r="J480" i="7"/>
  <c r="BI480" i="2"/>
  <c r="F481" i="7"/>
  <c r="BE481" i="2"/>
  <c r="B482" i="7"/>
  <c r="BA482" i="2"/>
  <c r="J484" i="7"/>
  <c r="BI484" i="2"/>
  <c r="F485" i="7"/>
  <c r="BE485" i="2"/>
  <c r="B486" i="7"/>
  <c r="BA486" i="2"/>
  <c r="B487" i="7"/>
  <c r="BA487" i="2"/>
  <c r="B488" i="7"/>
  <c r="BA488" i="2"/>
  <c r="J490" i="7"/>
  <c r="BI490" i="2"/>
  <c r="F491" i="7"/>
  <c r="BE491" i="2"/>
  <c r="B492" i="7"/>
  <c r="BA492" i="2"/>
  <c r="J494" i="7"/>
  <c r="BI494" i="2"/>
  <c r="F495" i="7"/>
  <c r="BE495" i="2"/>
  <c r="B496" i="7"/>
  <c r="BA496" i="2"/>
  <c r="K498" i="7"/>
  <c r="BJ498" i="2"/>
  <c r="K545" i="7"/>
  <c r="BJ545" i="2"/>
  <c r="G544" i="7"/>
  <c r="BF544" i="2"/>
  <c r="C543" i="7"/>
  <c r="BB543" i="2"/>
  <c r="K541" i="7"/>
  <c r="BJ541" i="2"/>
  <c r="G540" i="7"/>
  <c r="BF540" i="2"/>
  <c r="C539" i="7"/>
  <c r="BB539" i="2"/>
  <c r="K537" i="7"/>
  <c r="BJ537" i="2"/>
  <c r="G536" i="7"/>
  <c r="BF536" i="2"/>
  <c r="C535" i="7"/>
  <c r="BB535" i="2"/>
  <c r="K533" i="7"/>
  <c r="BJ533" i="2"/>
  <c r="G532" i="7"/>
  <c r="BF532" i="2"/>
  <c r="C531" i="7"/>
  <c r="BB531" i="2"/>
  <c r="K529" i="7"/>
  <c r="BJ529" i="2"/>
  <c r="K528" i="7"/>
  <c r="BJ528" i="2"/>
  <c r="BJ526" i="2"/>
  <c r="K526" i="7"/>
  <c r="E40" i="7"/>
  <c r="BD40" i="2"/>
  <c r="I41" i="7"/>
  <c r="BH41" i="2"/>
  <c r="I42" i="7"/>
  <c r="BH42" i="2"/>
  <c r="AU42" i="2"/>
  <c r="E43" i="7"/>
  <c r="BD43" i="2"/>
  <c r="AU43" i="2"/>
  <c r="AO44" i="2"/>
  <c r="I45" i="7"/>
  <c r="BH45" i="2"/>
  <c r="AU45" i="2"/>
  <c r="K49" i="7"/>
  <c r="BJ49" i="2"/>
  <c r="AO50" i="2"/>
  <c r="I51" i="7"/>
  <c r="BH51" i="2"/>
  <c r="AU51" i="2"/>
  <c r="AO52" i="2"/>
  <c r="I53" i="7"/>
  <c r="BH53" i="2"/>
  <c r="I54" i="7"/>
  <c r="BH54" i="2"/>
  <c r="I55" i="7"/>
  <c r="BH55" i="2"/>
  <c r="AU55" i="2"/>
  <c r="E56" i="7"/>
  <c r="BD56" i="2"/>
  <c r="AU56" i="2"/>
  <c r="AO57" i="2"/>
  <c r="E58" i="7"/>
  <c r="BD58" i="2"/>
  <c r="I59" i="7"/>
  <c r="BH59" i="2"/>
  <c r="I60" i="7"/>
  <c r="BH60" i="2"/>
  <c r="AO60" i="2"/>
  <c r="E61" i="7"/>
  <c r="BD61" i="2"/>
  <c r="AU61" i="2"/>
  <c r="AU62" i="2"/>
  <c r="E63" i="7"/>
  <c r="BD63" i="2"/>
  <c r="E64" i="7"/>
  <c r="BD64" i="2"/>
  <c r="AU64" i="2"/>
  <c r="AU65" i="2"/>
  <c r="E66" i="7"/>
  <c r="BD66" i="2"/>
  <c r="E67" i="7"/>
  <c r="BD67" i="2"/>
  <c r="I68" i="7"/>
  <c r="BH68" i="2"/>
  <c r="AU68" i="2"/>
  <c r="E69" i="7"/>
  <c r="BD69" i="2"/>
  <c r="AU69" i="2"/>
  <c r="AU70" i="2"/>
  <c r="E71" i="7"/>
  <c r="BD71" i="2"/>
  <c r="I72" i="7"/>
  <c r="BH72" i="2"/>
  <c r="I73" i="7"/>
  <c r="BH73" i="2"/>
  <c r="I74" i="7"/>
  <c r="BH74" i="2"/>
  <c r="AU74" i="2"/>
  <c r="E75" i="7"/>
  <c r="BD75" i="2"/>
  <c r="I76" i="7"/>
  <c r="BH76" i="2"/>
  <c r="I77" i="7"/>
  <c r="BH77" i="2"/>
  <c r="I78" i="7"/>
  <c r="BH78" i="2"/>
  <c r="AU78" i="2"/>
  <c r="AU79" i="2"/>
  <c r="AO80" i="2"/>
  <c r="I82" i="7"/>
  <c r="BH82" i="2"/>
  <c r="K83" i="7"/>
  <c r="BJ83" i="2"/>
  <c r="E85" i="7"/>
  <c r="BD85" i="2"/>
  <c r="E87" i="7"/>
  <c r="BD87" i="2"/>
  <c r="K88" i="7"/>
  <c r="BJ88" i="2"/>
  <c r="K89" i="7"/>
  <c r="BJ89" i="2"/>
  <c r="K90" i="7"/>
  <c r="BJ90" i="2"/>
  <c r="K91" i="7"/>
  <c r="BJ91" i="2"/>
  <c r="K92" i="7"/>
  <c r="BJ92" i="2"/>
  <c r="K93" i="7"/>
  <c r="BJ93" i="2"/>
  <c r="K94" i="7"/>
  <c r="BJ94" i="2"/>
  <c r="K95" i="7"/>
  <c r="BJ95" i="2"/>
  <c r="K96" i="7"/>
  <c r="BJ96" i="2"/>
  <c r="K97" i="7"/>
  <c r="BJ97" i="2"/>
  <c r="K98" i="7"/>
  <c r="BJ98" i="2"/>
  <c r="K99" i="7"/>
  <c r="BJ99" i="2"/>
  <c r="K100" i="7"/>
  <c r="BJ100" i="2"/>
  <c r="K101" i="7"/>
  <c r="BJ101" i="2"/>
  <c r="K102" i="7"/>
  <c r="BJ102" i="2"/>
  <c r="K103" i="7"/>
  <c r="BJ103" i="2"/>
  <c r="K104" i="7"/>
  <c r="BJ104" i="2"/>
  <c r="K105" i="7"/>
  <c r="BJ105" i="2"/>
  <c r="K106" i="7"/>
  <c r="BJ106" i="2"/>
  <c r="I107" i="7"/>
  <c r="BH107" i="2"/>
  <c r="I108" i="7"/>
  <c r="BH108" i="2"/>
  <c r="I109" i="7"/>
  <c r="BH109" i="2"/>
  <c r="I110" i="7"/>
  <c r="BH110" i="2"/>
  <c r="E111" i="7"/>
  <c r="BD111" i="2"/>
  <c r="E112" i="7"/>
  <c r="BD112" i="2"/>
  <c r="AU112" i="2"/>
  <c r="AU113" i="2"/>
  <c r="I114" i="7"/>
  <c r="BH114" i="2"/>
  <c r="AO114" i="2"/>
  <c r="I115" i="7"/>
  <c r="BH115" i="2"/>
  <c r="AO115" i="2"/>
  <c r="AU115" i="2"/>
  <c r="I116" i="7"/>
  <c r="BH116" i="2"/>
  <c r="AO116" i="2"/>
  <c r="AU116" i="2"/>
  <c r="AS117" i="2"/>
  <c r="AU117" i="2"/>
  <c r="AO118" i="2"/>
  <c r="AU118" i="2"/>
  <c r="AO119" i="2"/>
  <c r="AU119" i="2"/>
  <c r="AO120" i="2"/>
  <c r="AU120" i="2"/>
  <c r="AO121" i="2"/>
  <c r="AU121" i="2"/>
  <c r="AO122" i="2"/>
  <c r="AU122" i="2"/>
  <c r="AO123" i="2"/>
  <c r="I125" i="7"/>
  <c r="BH125" i="2"/>
  <c r="I126" i="7"/>
  <c r="BH126" i="2"/>
  <c r="E127" i="7"/>
  <c r="BD127" i="2"/>
  <c r="E128" i="7"/>
  <c r="BD128" i="2"/>
  <c r="E129" i="7"/>
  <c r="BD129" i="2"/>
  <c r="E130" i="7"/>
  <c r="BD130" i="2"/>
  <c r="AU130" i="2"/>
  <c r="I132" i="7"/>
  <c r="BH132" i="2"/>
  <c r="I133" i="7"/>
  <c r="BH133" i="2"/>
  <c r="K134" i="7"/>
  <c r="BJ134" i="2"/>
  <c r="E136" i="7"/>
  <c r="BD136" i="2"/>
  <c r="I138" i="7"/>
  <c r="BH138" i="2"/>
  <c r="I139" i="7"/>
  <c r="BH139" i="2"/>
  <c r="K140" i="7"/>
  <c r="BJ140" i="2"/>
  <c r="I142" i="7"/>
  <c r="BH142" i="2"/>
  <c r="I143" i="7"/>
  <c r="BH143" i="2"/>
  <c r="K144" i="7"/>
  <c r="BJ144" i="2"/>
  <c r="I146" i="7"/>
  <c r="BH146" i="2"/>
  <c r="E147" i="7"/>
  <c r="BD147" i="2"/>
  <c r="E149" i="7"/>
  <c r="BD149" i="2"/>
  <c r="I151" i="7"/>
  <c r="BH151" i="2"/>
  <c r="E152" i="7"/>
  <c r="BD152" i="2"/>
  <c r="E153" i="7"/>
  <c r="BD153" i="2"/>
  <c r="I155" i="7"/>
  <c r="BH155" i="2"/>
  <c r="I156" i="7"/>
  <c r="BH156" i="2"/>
  <c r="I157" i="7"/>
  <c r="BH157" i="2"/>
  <c r="I158" i="7"/>
  <c r="BH158" i="2"/>
  <c r="E159" i="7"/>
  <c r="BD159" i="2"/>
  <c r="E160" i="7"/>
  <c r="BD160" i="2"/>
  <c r="AO161" i="2"/>
  <c r="AU161" i="2"/>
  <c r="AU162" i="2"/>
  <c r="K163" i="7"/>
  <c r="BJ163" i="2"/>
  <c r="K164" i="7"/>
  <c r="BJ164" i="2"/>
  <c r="K165" i="7"/>
  <c r="BJ165" i="2"/>
  <c r="K166" i="7"/>
  <c r="BJ166" i="2"/>
  <c r="K167" i="7"/>
  <c r="BJ167" i="2"/>
  <c r="K168" i="7"/>
  <c r="BJ168" i="2"/>
  <c r="E170" i="7"/>
  <c r="BD170" i="2"/>
  <c r="E171" i="7"/>
  <c r="BD171" i="2"/>
  <c r="E172" i="7"/>
  <c r="BD172" i="2"/>
  <c r="I174" i="7"/>
  <c r="BH174" i="2"/>
  <c r="AO174" i="2"/>
  <c r="AO175" i="2"/>
  <c r="AO176" i="2"/>
  <c r="I178" i="7"/>
  <c r="BH178" i="2"/>
  <c r="I179" i="7"/>
  <c r="BH179" i="2"/>
  <c r="AO179" i="2"/>
  <c r="AO180" i="2"/>
  <c r="AO181" i="2"/>
  <c r="I182" i="7"/>
  <c r="BH182" i="2"/>
  <c r="I183" i="7"/>
  <c r="BH183" i="2"/>
  <c r="I184" i="7"/>
  <c r="BH184" i="2"/>
  <c r="AO184" i="2"/>
  <c r="AO185" i="2"/>
  <c r="AU185" i="2"/>
  <c r="AU186" i="2"/>
  <c r="I187" i="7"/>
  <c r="BH187" i="2"/>
  <c r="I188" i="7"/>
  <c r="BH188" i="2"/>
  <c r="AO188" i="2"/>
  <c r="AU188" i="2"/>
  <c r="I189" i="7"/>
  <c r="BH189" i="2"/>
  <c r="AO189" i="2"/>
  <c r="AU189" i="2"/>
  <c r="AS190" i="2"/>
  <c r="I191" i="7"/>
  <c r="BH191" i="2"/>
  <c r="AO191" i="2"/>
  <c r="AU191" i="2"/>
  <c r="I192" i="7"/>
  <c r="BH192" i="2"/>
  <c r="AO192" i="2"/>
  <c r="AU192" i="2"/>
  <c r="I193" i="7"/>
  <c r="BH193" i="2"/>
  <c r="AO193" i="2"/>
  <c r="AU193" i="2"/>
  <c r="I194" i="7"/>
  <c r="BH194" i="2"/>
  <c r="AO194" i="2"/>
  <c r="AU194" i="2"/>
  <c r="I195" i="7"/>
  <c r="BH195" i="2"/>
  <c r="AO195" i="2"/>
  <c r="AU195" i="2"/>
  <c r="I196" i="7"/>
  <c r="BH196" i="2"/>
  <c r="AO196" i="2"/>
  <c r="AU196" i="2"/>
  <c r="I197" i="7"/>
  <c r="BH197" i="2"/>
  <c r="AO197" i="2"/>
  <c r="AU197" i="2"/>
  <c r="I198" i="7"/>
  <c r="BH198" i="2"/>
  <c r="AO198" i="2"/>
  <c r="AU198" i="2"/>
  <c r="I199" i="7"/>
  <c r="BH199" i="2"/>
  <c r="AO199" i="2"/>
  <c r="AU199" i="2"/>
  <c r="I200" i="7"/>
  <c r="BH200" i="2"/>
  <c r="AO200" i="2"/>
  <c r="AU200" i="2"/>
  <c r="I201" i="7"/>
  <c r="BH201" i="2"/>
  <c r="AO201" i="2"/>
  <c r="AU201" i="2"/>
  <c r="I202" i="7"/>
  <c r="BH202" i="2"/>
  <c r="AO202" i="2"/>
  <c r="AU202" i="2"/>
  <c r="I203" i="7"/>
  <c r="BH203" i="2"/>
  <c r="AO203" i="2"/>
  <c r="AU203" i="2"/>
  <c r="I204" i="7"/>
  <c r="BH204" i="2"/>
  <c r="AO204" i="2"/>
  <c r="AU204" i="2"/>
  <c r="I205" i="7"/>
  <c r="BH205" i="2"/>
  <c r="AO205" i="2"/>
  <c r="AU205" i="2"/>
  <c r="I206" i="7"/>
  <c r="BH206" i="2"/>
  <c r="AO206" i="2"/>
  <c r="AU206" i="2"/>
  <c r="I207" i="7"/>
  <c r="BH207" i="2"/>
  <c r="AO207" i="2"/>
  <c r="AU207" i="2"/>
  <c r="I208" i="7"/>
  <c r="BH208" i="2"/>
  <c r="AO208" i="2"/>
  <c r="AU208" i="2"/>
  <c r="I209" i="7"/>
  <c r="BH209" i="2"/>
  <c r="AO209" i="2"/>
  <c r="AU209" i="2"/>
  <c r="I210" i="7"/>
  <c r="BH210" i="2"/>
  <c r="AO210" i="2"/>
  <c r="AU210" i="2"/>
  <c r="I211" i="7"/>
  <c r="BH211" i="2"/>
  <c r="AO211" i="2"/>
  <c r="AU211" i="2"/>
  <c r="I212" i="7"/>
  <c r="BH212" i="2"/>
  <c r="AO212" i="2"/>
  <c r="AU212" i="2"/>
  <c r="I213" i="7"/>
  <c r="BH213" i="2"/>
  <c r="AO213" i="2"/>
  <c r="AU213" i="2"/>
  <c r="I214" i="7"/>
  <c r="BH214" i="2"/>
  <c r="AO214" i="2"/>
  <c r="AU214" i="2"/>
  <c r="I215" i="7"/>
  <c r="BH215" i="2"/>
  <c r="AO215" i="2"/>
  <c r="AU215" i="2"/>
  <c r="I216" i="7"/>
  <c r="BH216" i="2"/>
  <c r="AO216" i="2"/>
  <c r="AU216" i="2"/>
  <c r="I217" i="7"/>
  <c r="BH217" i="2"/>
  <c r="AO217" i="2"/>
  <c r="AU217" i="2"/>
  <c r="I218" i="7"/>
  <c r="BH218" i="2"/>
  <c r="AO218" i="2"/>
  <c r="AU218" i="2"/>
  <c r="I219" i="7"/>
  <c r="BH219" i="2"/>
  <c r="AO219" i="2"/>
  <c r="AU219" i="2"/>
  <c r="I220" i="7"/>
  <c r="BH220" i="2"/>
  <c r="AO220" i="2"/>
  <c r="AU220" i="2"/>
  <c r="I221" i="7"/>
  <c r="BH221" i="2"/>
  <c r="AO221" i="2"/>
  <c r="AU221" i="2"/>
  <c r="I222" i="7"/>
  <c r="BH222" i="2"/>
  <c r="AO222" i="2"/>
  <c r="AU222" i="2"/>
  <c r="I223" i="7"/>
  <c r="BH223" i="2"/>
  <c r="AO223" i="2"/>
  <c r="AU223" i="2"/>
  <c r="I224" i="7"/>
  <c r="BH224" i="2"/>
  <c r="AO224" i="2"/>
  <c r="AU224" i="2"/>
  <c r="I225" i="7"/>
  <c r="BH225" i="2"/>
  <c r="AO225" i="2"/>
  <c r="AU225" i="2"/>
  <c r="I226" i="7"/>
  <c r="BH226" i="2"/>
  <c r="AO226" i="2"/>
  <c r="AU226" i="2"/>
  <c r="I227" i="7"/>
  <c r="BH227" i="2"/>
  <c r="AO227" i="2"/>
  <c r="AU227" i="2"/>
  <c r="I228" i="7"/>
  <c r="BH228" i="2"/>
  <c r="AO228" i="2"/>
  <c r="AU228" i="2"/>
  <c r="I229" i="7"/>
  <c r="BH229" i="2"/>
  <c r="AO229" i="2"/>
  <c r="AU229" i="2"/>
  <c r="I230" i="7"/>
  <c r="BH230" i="2"/>
  <c r="AO230" i="2"/>
  <c r="AU230" i="2"/>
  <c r="I231" i="7"/>
  <c r="BH231" i="2"/>
  <c r="AO231" i="2"/>
  <c r="AU231" i="2"/>
  <c r="I232" i="7"/>
  <c r="BH232" i="2"/>
  <c r="AO232" i="2"/>
  <c r="AU232" i="2"/>
  <c r="I233" i="7"/>
  <c r="BH233" i="2"/>
  <c r="AO233" i="2"/>
  <c r="AU233" i="2"/>
  <c r="I234" i="7"/>
  <c r="BH234" i="2"/>
  <c r="AO234" i="2"/>
  <c r="AU234" i="2"/>
  <c r="I235" i="7"/>
  <c r="BH235" i="2"/>
  <c r="AO235" i="2"/>
  <c r="AU235" i="2"/>
  <c r="I236" i="7"/>
  <c r="BH236" i="2"/>
  <c r="AO236" i="2"/>
  <c r="AU236" i="2"/>
  <c r="I237" i="7"/>
  <c r="BH237" i="2"/>
  <c r="AO237" i="2"/>
  <c r="AU237" i="2"/>
  <c r="I238" i="7"/>
  <c r="BH238" i="2"/>
  <c r="AO238" i="2"/>
  <c r="AU238" i="2"/>
  <c r="I239" i="7"/>
  <c r="BH239" i="2"/>
  <c r="AO239" i="2"/>
  <c r="AU239" i="2"/>
  <c r="I240" i="7"/>
  <c r="BH240" i="2"/>
  <c r="AO240" i="2"/>
  <c r="AU240" i="2"/>
  <c r="I241" i="7"/>
  <c r="BH241" i="2"/>
  <c r="AO241" i="2"/>
  <c r="AU241" i="2"/>
  <c r="I242" i="7"/>
  <c r="BH242" i="2"/>
  <c r="AO242" i="2"/>
  <c r="AU242" i="2"/>
  <c r="I243" i="7"/>
  <c r="BH243" i="2"/>
  <c r="AO243" i="2"/>
  <c r="AU243" i="2"/>
  <c r="I244" i="7"/>
  <c r="BH244" i="2"/>
  <c r="AO244" i="2"/>
  <c r="AU244" i="2"/>
  <c r="I245" i="7"/>
  <c r="BH245" i="2"/>
  <c r="AO245" i="2"/>
  <c r="AU245" i="2"/>
  <c r="I246" i="7"/>
  <c r="BH246" i="2"/>
  <c r="AO246" i="2"/>
  <c r="AU246" i="2"/>
  <c r="AS247" i="2"/>
  <c r="AU247" i="2"/>
  <c r="I248" i="7"/>
  <c r="BH248" i="2"/>
  <c r="AO248" i="2"/>
  <c r="AU248" i="2"/>
  <c r="I249" i="7"/>
  <c r="BH249" i="2"/>
  <c r="AO249" i="2"/>
  <c r="AU249" i="2"/>
  <c r="AS250" i="2"/>
  <c r="AU250" i="2"/>
  <c r="I251" i="7"/>
  <c r="BH251" i="2"/>
  <c r="AO251" i="2"/>
  <c r="AU251" i="2"/>
  <c r="I252" i="7"/>
  <c r="BH252" i="2"/>
  <c r="AO252" i="2"/>
  <c r="AU252" i="2"/>
  <c r="I253" i="7"/>
  <c r="BH253" i="2"/>
  <c r="AO253" i="2"/>
  <c r="AU253" i="2"/>
  <c r="I254" i="7"/>
  <c r="BH254" i="2"/>
  <c r="AO254" i="2"/>
  <c r="AU254" i="2"/>
  <c r="I255" i="7"/>
  <c r="BH255" i="2"/>
  <c r="AO255" i="2"/>
  <c r="AU255" i="2"/>
  <c r="I256" i="7"/>
  <c r="BH256" i="2"/>
  <c r="AO256" i="2"/>
  <c r="AU256" i="2"/>
  <c r="I257" i="7"/>
  <c r="BH257" i="2"/>
  <c r="AO257" i="2"/>
  <c r="AU257" i="2"/>
  <c r="I258" i="7"/>
  <c r="BH258" i="2"/>
  <c r="AO258" i="2"/>
  <c r="AU258" i="2"/>
  <c r="I259" i="7"/>
  <c r="BH259" i="2"/>
  <c r="AO259" i="2"/>
  <c r="AU259" i="2"/>
  <c r="I260" i="7"/>
  <c r="BH260" i="2"/>
  <c r="AO260" i="2"/>
  <c r="AU260" i="2"/>
  <c r="I261" i="7"/>
  <c r="BH261" i="2"/>
  <c r="AO261" i="2"/>
  <c r="AU261" i="2"/>
  <c r="I262" i="7"/>
  <c r="BH262" i="2"/>
  <c r="AO262" i="2"/>
  <c r="AU262" i="2"/>
  <c r="I263" i="7"/>
  <c r="BH263" i="2"/>
  <c r="AO263" i="2"/>
  <c r="AU263" i="2"/>
  <c r="I264" i="7"/>
  <c r="BH264" i="2"/>
  <c r="AO264" i="2"/>
  <c r="AU264" i="2"/>
  <c r="I265" i="7"/>
  <c r="BH265" i="2"/>
  <c r="AO265" i="2"/>
  <c r="AU265" i="2"/>
  <c r="I266" i="7"/>
  <c r="BH266" i="2"/>
  <c r="AO266" i="2"/>
  <c r="AU266" i="2"/>
  <c r="I267" i="7"/>
  <c r="BH267" i="2"/>
  <c r="AO267" i="2"/>
  <c r="AU267" i="2"/>
  <c r="I268" i="7"/>
  <c r="BH268" i="2"/>
  <c r="AO268" i="2"/>
  <c r="AU268" i="2"/>
  <c r="I269" i="7"/>
  <c r="BH269" i="2"/>
  <c r="AO269" i="2"/>
  <c r="AU269" i="2"/>
  <c r="I270" i="7"/>
  <c r="BH270" i="2"/>
  <c r="AO270" i="2"/>
  <c r="AU270" i="2"/>
  <c r="I271" i="7"/>
  <c r="BH271" i="2"/>
  <c r="AO271" i="2"/>
  <c r="AU271" i="2"/>
  <c r="I272" i="7"/>
  <c r="BH272" i="2"/>
  <c r="AO272" i="2"/>
  <c r="AU272" i="2"/>
  <c r="I273" i="7"/>
  <c r="BH273" i="2"/>
  <c r="AO273" i="2"/>
  <c r="AU273" i="2"/>
  <c r="I274" i="7"/>
  <c r="BH274" i="2"/>
  <c r="AO274" i="2"/>
  <c r="AU274" i="2"/>
  <c r="I275" i="7"/>
  <c r="BH275" i="2"/>
  <c r="AO275" i="2"/>
  <c r="AU275" i="2"/>
  <c r="I276" i="7"/>
  <c r="BH276" i="2"/>
  <c r="AO276" i="2"/>
  <c r="AU276" i="2"/>
  <c r="I277" i="7"/>
  <c r="BH277" i="2"/>
  <c r="AO277" i="2"/>
  <c r="AU277" i="2"/>
  <c r="I278" i="7"/>
  <c r="BH278" i="2"/>
  <c r="AO278" i="2"/>
  <c r="AU278" i="2"/>
  <c r="I279" i="7"/>
  <c r="BH279" i="2"/>
  <c r="AO279" i="2"/>
  <c r="AU279" i="2"/>
  <c r="I280" i="7"/>
  <c r="BH280" i="2"/>
  <c r="AO280" i="2"/>
  <c r="AU280" i="2"/>
  <c r="I281" i="7"/>
  <c r="BH281" i="2"/>
  <c r="AO281" i="2"/>
  <c r="AU281" i="2"/>
  <c r="I282" i="7"/>
  <c r="BH282" i="2"/>
  <c r="AO282" i="2"/>
  <c r="AU282" i="2"/>
  <c r="I283" i="7"/>
  <c r="BH283" i="2"/>
  <c r="AO283" i="2"/>
  <c r="AU283" i="2"/>
  <c r="I284" i="7"/>
  <c r="BH284" i="2"/>
  <c r="AO284" i="2"/>
  <c r="AU284" i="2"/>
  <c r="I285" i="7"/>
  <c r="BH285" i="2"/>
  <c r="AO285" i="2"/>
  <c r="AU285" i="2"/>
  <c r="I286" i="7"/>
  <c r="BH286" i="2"/>
  <c r="AO286" i="2"/>
  <c r="AU286" i="2"/>
  <c r="I287" i="7"/>
  <c r="BH287" i="2"/>
  <c r="AO287" i="2"/>
  <c r="AU287" i="2"/>
  <c r="I288" i="7"/>
  <c r="BH288" i="2"/>
  <c r="AO288" i="2"/>
  <c r="AU288" i="2"/>
  <c r="I289" i="7"/>
  <c r="BH289" i="2"/>
  <c r="AO289" i="2"/>
  <c r="AU289" i="2"/>
  <c r="I290" i="7"/>
  <c r="BH290" i="2"/>
  <c r="AO290" i="2"/>
  <c r="AU290" i="2"/>
  <c r="I291" i="7"/>
  <c r="BH291" i="2"/>
  <c r="AO291" i="2"/>
  <c r="AU291" i="2"/>
  <c r="I292" i="7"/>
  <c r="BH292" i="2"/>
  <c r="AO292" i="2"/>
  <c r="AU292" i="2"/>
  <c r="I293" i="7"/>
  <c r="BH293" i="2"/>
  <c r="AO293" i="2"/>
  <c r="AU293" i="2"/>
  <c r="I294" i="7"/>
  <c r="BH294" i="2"/>
  <c r="AO294" i="2"/>
  <c r="AU294" i="2"/>
  <c r="I295" i="7"/>
  <c r="BH295" i="2"/>
  <c r="AO295" i="2"/>
  <c r="AU295" i="2"/>
  <c r="I296" i="7"/>
  <c r="BH296" i="2"/>
  <c r="AO296" i="2"/>
  <c r="AU296" i="2"/>
  <c r="I297" i="7"/>
  <c r="BH297" i="2"/>
  <c r="AO297" i="2"/>
  <c r="AU297" i="2"/>
  <c r="I298" i="7"/>
  <c r="BH298" i="2"/>
  <c r="AO298" i="2"/>
  <c r="AU298" i="2"/>
  <c r="I299" i="7"/>
  <c r="BH299" i="2"/>
  <c r="AO299" i="2"/>
  <c r="AU299" i="2"/>
  <c r="I300" i="7"/>
  <c r="BH300" i="2"/>
  <c r="AO300" i="2"/>
  <c r="AU300" i="2"/>
  <c r="I301" i="7"/>
  <c r="BH301" i="2"/>
  <c r="AO301" i="2"/>
  <c r="AU301" i="2"/>
  <c r="I302" i="7"/>
  <c r="BH302" i="2"/>
  <c r="AO302" i="2"/>
  <c r="AU302" i="2"/>
  <c r="I303" i="7"/>
  <c r="BH303" i="2"/>
  <c r="AO303" i="2"/>
  <c r="AU303" i="2"/>
  <c r="I304" i="7"/>
  <c r="BH304" i="2"/>
  <c r="AO304" i="2"/>
  <c r="AU304" i="2"/>
  <c r="I305" i="7"/>
  <c r="BH305" i="2"/>
  <c r="AO305" i="2"/>
  <c r="AU305" i="2"/>
  <c r="I306" i="7"/>
  <c r="BH306" i="2"/>
  <c r="AO306" i="2"/>
  <c r="AU306" i="2"/>
  <c r="I307" i="7"/>
  <c r="BH307" i="2"/>
  <c r="AO307" i="2"/>
  <c r="AU307" i="2"/>
  <c r="I308" i="7"/>
  <c r="BH308" i="2"/>
  <c r="AO308" i="2"/>
  <c r="AU308" i="2"/>
  <c r="I309" i="7"/>
  <c r="BH309" i="2"/>
  <c r="AO309" i="2"/>
  <c r="AU309" i="2"/>
  <c r="I310" i="7"/>
  <c r="BH310" i="2"/>
  <c r="AO310" i="2"/>
  <c r="AU310" i="2"/>
  <c r="I311" i="7"/>
  <c r="BH311" i="2"/>
  <c r="AO311" i="2"/>
  <c r="AU311" i="2"/>
  <c r="I312" i="7"/>
  <c r="BH312" i="2"/>
  <c r="AO312" i="2"/>
  <c r="AU312" i="2"/>
  <c r="I313" i="7"/>
  <c r="BH313" i="2"/>
  <c r="AO313" i="2"/>
  <c r="AU313" i="2"/>
  <c r="I314" i="7"/>
  <c r="BH314" i="2"/>
  <c r="AO314" i="2"/>
  <c r="AU314" i="2"/>
  <c r="I315" i="7"/>
  <c r="BH315" i="2"/>
  <c r="AO315" i="2"/>
  <c r="AU315" i="2"/>
  <c r="I316" i="7"/>
  <c r="BH316" i="2"/>
  <c r="AO316" i="2"/>
  <c r="AU316" i="2"/>
  <c r="I317" i="7"/>
  <c r="BH317" i="2"/>
  <c r="AO317" i="2"/>
  <c r="AU317" i="2"/>
  <c r="I318" i="7"/>
  <c r="BH318" i="2"/>
  <c r="AO318" i="2"/>
  <c r="AU318" i="2"/>
  <c r="I319" i="7"/>
  <c r="BH319" i="2"/>
  <c r="AO319" i="2"/>
  <c r="AU319" i="2"/>
  <c r="I320" i="7"/>
  <c r="BH320" i="2"/>
  <c r="AO320" i="2"/>
  <c r="AU320" i="2"/>
  <c r="I321" i="7"/>
  <c r="BH321" i="2"/>
  <c r="AO321" i="2"/>
  <c r="AU321" i="2"/>
  <c r="I322" i="7"/>
  <c r="BH322" i="2"/>
  <c r="AO322" i="2"/>
  <c r="AU322" i="2"/>
  <c r="I323" i="7"/>
  <c r="BH323" i="2"/>
  <c r="AO323" i="2"/>
  <c r="AU323" i="2"/>
  <c r="I324" i="7"/>
  <c r="BH324" i="2"/>
  <c r="AO324" i="2"/>
  <c r="AU324" i="2"/>
  <c r="I325" i="7"/>
  <c r="BH325" i="2"/>
  <c r="AO325" i="2"/>
  <c r="AU325" i="2"/>
  <c r="I326" i="7"/>
  <c r="BH326" i="2"/>
  <c r="AO326" i="2"/>
  <c r="AU326" i="2"/>
  <c r="I327" i="7"/>
  <c r="BH327" i="2"/>
  <c r="AO327" i="2"/>
  <c r="AU327" i="2"/>
  <c r="I328" i="7"/>
  <c r="BH328" i="2"/>
  <c r="AO328" i="2"/>
  <c r="AU328" i="2"/>
  <c r="I329" i="7"/>
  <c r="BH329" i="2"/>
  <c r="AO329" i="2"/>
  <c r="AU329" i="2"/>
  <c r="I330" i="7"/>
  <c r="BH330" i="2"/>
  <c r="AO330" i="2"/>
  <c r="AU330" i="2"/>
  <c r="I331" i="7"/>
  <c r="BH331" i="2"/>
  <c r="AO331" i="2"/>
  <c r="AU331" i="2"/>
  <c r="I332" i="7"/>
  <c r="BH332" i="2"/>
  <c r="AO332" i="2"/>
  <c r="AU332" i="2"/>
  <c r="I333" i="7"/>
  <c r="BH333" i="2"/>
  <c r="AO333" i="2"/>
  <c r="AU333" i="2"/>
  <c r="I334" i="7"/>
  <c r="BH334" i="2"/>
  <c r="AO334" i="2"/>
  <c r="AU334" i="2"/>
  <c r="I335" i="7"/>
  <c r="BH335" i="2"/>
  <c r="AO335" i="2"/>
  <c r="AU335" i="2"/>
  <c r="I336" i="7"/>
  <c r="BH336" i="2"/>
  <c r="AO336" i="2"/>
  <c r="AU336" i="2"/>
  <c r="I337" i="7"/>
  <c r="BH337" i="2"/>
  <c r="AO337" i="2"/>
  <c r="AU337" i="2"/>
  <c r="I338" i="7"/>
  <c r="BH338" i="2"/>
  <c r="AO338" i="2"/>
  <c r="AU338" i="2"/>
  <c r="I339" i="7"/>
  <c r="BH339" i="2"/>
  <c r="AO339" i="2"/>
  <c r="AU339" i="2"/>
  <c r="I340" i="7"/>
  <c r="BH340" i="2"/>
  <c r="AO340" i="2"/>
  <c r="AU340" i="2"/>
  <c r="I341" i="7"/>
  <c r="BH341" i="2"/>
  <c r="AO341" i="2"/>
  <c r="AU341" i="2"/>
  <c r="I342" i="7"/>
  <c r="BH342" i="2"/>
  <c r="AO342" i="2"/>
  <c r="AU342" i="2"/>
  <c r="I343" i="7"/>
  <c r="BH343" i="2"/>
  <c r="AO343" i="2"/>
  <c r="AU343" i="2"/>
  <c r="I344" i="7"/>
  <c r="BH344" i="2"/>
  <c r="AO344" i="2"/>
  <c r="AU344" i="2"/>
  <c r="I345" i="7"/>
  <c r="BH345" i="2"/>
  <c r="AO345" i="2"/>
  <c r="AU345" i="2"/>
  <c r="I346" i="7"/>
  <c r="BH346" i="2"/>
  <c r="AO346" i="2"/>
  <c r="AU346" i="2"/>
  <c r="I347" i="7"/>
  <c r="BH347" i="2"/>
  <c r="AO347" i="2"/>
  <c r="AU347" i="2"/>
  <c r="I348" i="7"/>
  <c r="BH348" i="2"/>
  <c r="AO348" i="2"/>
  <c r="AU348" i="2"/>
  <c r="I349" i="7"/>
  <c r="BH349" i="2"/>
  <c r="AO349" i="2"/>
  <c r="AU349" i="2"/>
  <c r="I350" i="7"/>
  <c r="BH350" i="2"/>
  <c r="AO350" i="2"/>
  <c r="AU350" i="2"/>
  <c r="I351" i="7"/>
  <c r="BH351" i="2"/>
  <c r="AO351" i="2"/>
  <c r="AU351" i="2"/>
  <c r="I352" i="7"/>
  <c r="BH352" i="2"/>
  <c r="AO352" i="2"/>
  <c r="AU352" i="2"/>
  <c r="I353" i="7"/>
  <c r="BH353" i="2"/>
  <c r="AO353" i="2"/>
  <c r="AU353" i="2"/>
  <c r="I354" i="7"/>
  <c r="BH354" i="2"/>
  <c r="AO354" i="2"/>
  <c r="AU354" i="2"/>
  <c r="I355" i="7"/>
  <c r="BH355" i="2"/>
  <c r="AO355" i="2"/>
  <c r="AU355" i="2"/>
  <c r="I356" i="7"/>
  <c r="BH356" i="2"/>
  <c r="AO356" i="2"/>
  <c r="AU356" i="2"/>
  <c r="I357" i="7"/>
  <c r="BH357" i="2"/>
  <c r="AO357" i="2"/>
  <c r="AU357" i="2"/>
  <c r="I358" i="7"/>
  <c r="BH358" i="2"/>
  <c r="AO358" i="2"/>
  <c r="AU358" i="2"/>
  <c r="I359" i="7"/>
  <c r="BH359" i="2"/>
  <c r="AO359" i="2"/>
  <c r="AU359" i="2"/>
  <c r="I360" i="7"/>
  <c r="BH360" i="2"/>
  <c r="AO360" i="2"/>
  <c r="AU360" i="2"/>
  <c r="I361" i="7"/>
  <c r="BH361" i="2"/>
  <c r="AO361" i="2"/>
  <c r="AU361" i="2"/>
  <c r="I362" i="7"/>
  <c r="BH362" i="2"/>
  <c r="AO362" i="2"/>
  <c r="AU362" i="2"/>
  <c r="I363" i="7"/>
  <c r="BH363" i="2"/>
  <c r="AO363" i="2"/>
  <c r="AU363" i="2"/>
  <c r="I364" i="7"/>
  <c r="BH364" i="2"/>
  <c r="AO364" i="2"/>
  <c r="AU364" i="2"/>
  <c r="I365" i="7"/>
  <c r="BH365" i="2"/>
  <c r="AO365" i="2"/>
  <c r="AU365" i="2"/>
  <c r="I366" i="7"/>
  <c r="BH366" i="2"/>
  <c r="AO366" i="2"/>
  <c r="AU366" i="2"/>
  <c r="I367" i="7"/>
  <c r="BH367" i="2"/>
  <c r="AO367" i="2"/>
  <c r="AU367" i="2"/>
  <c r="I368" i="7"/>
  <c r="BH368" i="2"/>
  <c r="AO368" i="2"/>
  <c r="AU368" i="2"/>
  <c r="I369" i="7"/>
  <c r="BH369" i="2"/>
  <c r="AO369" i="2"/>
  <c r="AU369" i="2"/>
  <c r="I370" i="7"/>
  <c r="BH370" i="2"/>
  <c r="AO370" i="2"/>
  <c r="AU370" i="2"/>
  <c r="I371" i="7"/>
  <c r="BH371" i="2"/>
  <c r="AO371" i="2"/>
  <c r="AU371" i="2"/>
  <c r="I372" i="7"/>
  <c r="BH372" i="2"/>
  <c r="AO372" i="2"/>
  <c r="AU372" i="2"/>
  <c r="I373" i="7"/>
  <c r="BH373" i="2"/>
  <c r="AO373" i="2"/>
  <c r="AU373" i="2"/>
  <c r="I374" i="7"/>
  <c r="BH374" i="2"/>
  <c r="AO374" i="2"/>
  <c r="AU374" i="2"/>
  <c r="I375" i="7"/>
  <c r="BH375" i="2"/>
  <c r="AO375" i="2"/>
  <c r="AU375" i="2"/>
  <c r="I376" i="7"/>
  <c r="BH376" i="2"/>
  <c r="AO376" i="2"/>
  <c r="AU376" i="2"/>
  <c r="I377" i="7"/>
  <c r="BH377" i="2"/>
  <c r="AO377" i="2"/>
  <c r="AU377" i="2"/>
  <c r="I378" i="7"/>
  <c r="BH378" i="2"/>
  <c r="AO378" i="2"/>
  <c r="AU378" i="2"/>
  <c r="I379" i="7"/>
  <c r="BH379" i="2"/>
  <c r="AO379" i="2"/>
  <c r="AU379" i="2"/>
  <c r="I380" i="7"/>
  <c r="BH380" i="2"/>
  <c r="AO380" i="2"/>
  <c r="AU380" i="2"/>
  <c r="I381" i="7"/>
  <c r="BH381" i="2"/>
  <c r="AO381" i="2"/>
  <c r="AU381" i="2"/>
  <c r="I382" i="7"/>
  <c r="BH382" i="2"/>
  <c r="AO382" i="2"/>
  <c r="AU382" i="2"/>
  <c r="I383" i="7"/>
  <c r="BH383" i="2"/>
  <c r="AO383" i="2"/>
  <c r="AU383" i="2"/>
  <c r="I384" i="7"/>
  <c r="BH384" i="2"/>
  <c r="AO384" i="2"/>
  <c r="AU384" i="2"/>
  <c r="I385" i="7"/>
  <c r="BH385" i="2"/>
  <c r="AO385" i="2"/>
  <c r="AU385" i="2"/>
  <c r="I386" i="7"/>
  <c r="BH386" i="2"/>
  <c r="AO386" i="2"/>
  <c r="AU386" i="2"/>
  <c r="I387" i="7"/>
  <c r="BH387" i="2"/>
  <c r="AO387" i="2"/>
  <c r="AU387" i="2"/>
  <c r="I388" i="7"/>
  <c r="BH388" i="2"/>
  <c r="AO388" i="2"/>
  <c r="AU388" i="2"/>
  <c r="I389" i="7"/>
  <c r="BH389" i="2"/>
  <c r="AO389" i="2"/>
  <c r="AU389" i="2"/>
  <c r="I390" i="7"/>
  <c r="BH390" i="2"/>
  <c r="AO390" i="2"/>
  <c r="AU390" i="2"/>
  <c r="I391" i="7"/>
  <c r="BH391" i="2"/>
  <c r="AO391" i="2"/>
  <c r="AU391" i="2"/>
  <c r="I392" i="7"/>
  <c r="BH392" i="2"/>
  <c r="AO392" i="2"/>
  <c r="AU392" i="2"/>
  <c r="I393" i="7"/>
  <c r="BH393" i="2"/>
  <c r="AO393" i="2"/>
  <c r="AU393" i="2"/>
  <c r="I394" i="7"/>
  <c r="BH394" i="2"/>
  <c r="AO394" i="2"/>
  <c r="AU394" i="2"/>
  <c r="I395" i="7"/>
  <c r="BH395" i="2"/>
  <c r="AO395" i="2"/>
  <c r="AU395" i="2"/>
  <c r="I396" i="7"/>
  <c r="BH396" i="2"/>
  <c r="AO396" i="2"/>
  <c r="AU396" i="2"/>
  <c r="I397" i="7"/>
  <c r="BH397" i="2"/>
  <c r="AO397" i="2"/>
  <c r="AU397" i="2"/>
  <c r="I398" i="7"/>
  <c r="BH398" i="2"/>
  <c r="AO398" i="2"/>
  <c r="AU398" i="2"/>
  <c r="I399" i="7"/>
  <c r="BH399" i="2"/>
  <c r="AO399" i="2"/>
  <c r="AU399" i="2"/>
  <c r="I400" i="7"/>
  <c r="BH400" i="2"/>
  <c r="AO400" i="2"/>
  <c r="AU400" i="2"/>
  <c r="I401" i="7"/>
  <c r="BH401" i="2"/>
  <c r="AO401" i="2"/>
  <c r="AU401" i="2"/>
  <c r="I402" i="7"/>
  <c r="BH402" i="2"/>
  <c r="AO402" i="2"/>
  <c r="AU402" i="2"/>
  <c r="I403" i="7"/>
  <c r="BH403" i="2"/>
  <c r="AO403" i="2"/>
  <c r="AU403" i="2"/>
  <c r="I404" i="7"/>
  <c r="BH404" i="2"/>
  <c r="AO404" i="2"/>
  <c r="AU404" i="2"/>
  <c r="I405" i="7"/>
  <c r="BH405" i="2"/>
  <c r="AO405" i="2"/>
  <c r="AU405" i="2"/>
  <c r="I406" i="7"/>
  <c r="BH406" i="2"/>
  <c r="AO406" i="2"/>
  <c r="AU406" i="2"/>
  <c r="I407" i="7"/>
  <c r="BH407" i="2"/>
  <c r="AO407" i="2"/>
  <c r="AU407" i="2"/>
  <c r="I408" i="7"/>
  <c r="BH408" i="2"/>
  <c r="AO408" i="2"/>
  <c r="AU408" i="2"/>
  <c r="I409" i="7"/>
  <c r="BH409" i="2"/>
  <c r="AO409" i="2"/>
  <c r="AU409" i="2"/>
  <c r="I410" i="7"/>
  <c r="BH410" i="2"/>
  <c r="AO410" i="2"/>
  <c r="AU410" i="2"/>
  <c r="I411" i="7"/>
  <c r="BH411" i="2"/>
  <c r="AO411" i="2"/>
  <c r="AU411" i="2"/>
  <c r="I412" i="7"/>
  <c r="BH412" i="2"/>
  <c r="AO412" i="2"/>
  <c r="AU412" i="2"/>
  <c r="I413" i="7"/>
  <c r="BH413" i="2"/>
  <c r="AO413" i="2"/>
  <c r="AU413" i="2"/>
  <c r="I414" i="7"/>
  <c r="BH414" i="2"/>
  <c r="AO414" i="2"/>
  <c r="AU414" i="2"/>
  <c r="I415" i="7"/>
  <c r="BH415" i="2"/>
  <c r="AO415" i="2"/>
  <c r="AU415" i="2"/>
  <c r="I416" i="7"/>
  <c r="BH416" i="2"/>
  <c r="AO416" i="2"/>
  <c r="AU416" i="2"/>
  <c r="I417" i="7"/>
  <c r="BH417" i="2"/>
  <c r="AO417" i="2"/>
  <c r="AU417" i="2"/>
  <c r="I418" i="7"/>
  <c r="BH418" i="2"/>
  <c r="AO418" i="2"/>
  <c r="AU418" i="2"/>
  <c r="I419" i="7"/>
  <c r="BH419" i="2"/>
  <c r="AO419" i="2"/>
  <c r="AU419" i="2"/>
  <c r="I420" i="7"/>
  <c r="BH420" i="2"/>
  <c r="AO420" i="2"/>
  <c r="AU420" i="2"/>
  <c r="I421" i="7"/>
  <c r="BH421" i="2"/>
  <c r="AO421" i="2"/>
  <c r="AU421" i="2"/>
  <c r="I422" i="7"/>
  <c r="BH422" i="2"/>
  <c r="AO422" i="2"/>
  <c r="AU422" i="2"/>
  <c r="I423" i="7"/>
  <c r="BH423" i="2"/>
  <c r="AO423" i="2"/>
  <c r="AU423" i="2"/>
  <c r="I424" i="7"/>
  <c r="BH424" i="2"/>
  <c r="AO424" i="2"/>
  <c r="AU424" i="2"/>
  <c r="I425" i="7"/>
  <c r="BH425" i="2"/>
  <c r="AO425" i="2"/>
  <c r="AU425" i="2"/>
  <c r="I426" i="7"/>
  <c r="BH426" i="2"/>
  <c r="AO426" i="2"/>
  <c r="AU426" i="2"/>
  <c r="I427" i="7"/>
  <c r="BH427" i="2"/>
  <c r="AO427" i="2"/>
  <c r="AU427" i="2"/>
  <c r="I428" i="7"/>
  <c r="BH428" i="2"/>
  <c r="AO428" i="2"/>
  <c r="AU428" i="2"/>
  <c r="I429" i="7"/>
  <c r="BH429" i="2"/>
  <c r="AO429" i="2"/>
  <c r="AU429" i="2"/>
  <c r="I430" i="7"/>
  <c r="BH430" i="2"/>
  <c r="AO430" i="2"/>
  <c r="AU430" i="2"/>
  <c r="I431" i="7"/>
  <c r="BH431" i="2"/>
  <c r="AO431" i="2"/>
  <c r="AU431" i="2"/>
  <c r="I432" i="7"/>
  <c r="BH432" i="2"/>
  <c r="AO432" i="2"/>
  <c r="AU432" i="2"/>
  <c r="I433" i="7"/>
  <c r="BH433" i="2"/>
  <c r="AO433" i="2"/>
  <c r="AU433" i="2"/>
  <c r="I434" i="7"/>
  <c r="BH434" i="2"/>
  <c r="AO434" i="2"/>
  <c r="AU434" i="2"/>
  <c r="I435" i="7"/>
  <c r="BH435" i="2"/>
  <c r="AO435" i="2"/>
  <c r="AU435" i="2"/>
  <c r="I436" i="7"/>
  <c r="BH436" i="2"/>
  <c r="AO436" i="2"/>
  <c r="AU436" i="2"/>
  <c r="I437" i="7"/>
  <c r="BH437" i="2"/>
  <c r="AO437" i="2"/>
  <c r="AU437" i="2"/>
  <c r="I438" i="7"/>
  <c r="BH438" i="2"/>
  <c r="AO438" i="2"/>
  <c r="AU438" i="2"/>
  <c r="I439" i="7"/>
  <c r="BH439" i="2"/>
  <c r="AO439" i="2"/>
  <c r="AU439" i="2"/>
  <c r="I440" i="7"/>
  <c r="BH440" i="2"/>
  <c r="AO440" i="2"/>
  <c r="AU440" i="2"/>
  <c r="I441" i="7"/>
  <c r="BH441" i="2"/>
  <c r="AO441" i="2"/>
  <c r="AU441" i="2"/>
  <c r="I442" i="7"/>
  <c r="BH442" i="2"/>
  <c r="AO442" i="2"/>
  <c r="AU442" i="2"/>
  <c r="I443" i="7"/>
  <c r="BH443" i="2"/>
  <c r="AO443" i="2"/>
  <c r="AU443" i="2"/>
  <c r="I444" i="7"/>
  <c r="BH444" i="2"/>
  <c r="AO444" i="2"/>
  <c r="AU444" i="2"/>
  <c r="I445" i="7"/>
  <c r="BH445" i="2"/>
  <c r="AO445" i="2"/>
  <c r="AU445" i="2"/>
  <c r="I446" i="7"/>
  <c r="BH446" i="2"/>
  <c r="AO446" i="2"/>
  <c r="AU446" i="2"/>
  <c r="I447" i="7"/>
  <c r="BH447" i="2"/>
  <c r="AO447" i="2"/>
  <c r="AU447" i="2"/>
  <c r="I448" i="7"/>
  <c r="BH448" i="2"/>
  <c r="AO448" i="2"/>
  <c r="AU448" i="2"/>
  <c r="I449" i="7"/>
  <c r="BH449" i="2"/>
  <c r="AO449" i="2"/>
  <c r="AU449" i="2"/>
  <c r="I450" i="7"/>
  <c r="BH450" i="2"/>
  <c r="AO450" i="2"/>
  <c r="AU450" i="2"/>
  <c r="I451" i="7"/>
  <c r="BH451" i="2"/>
  <c r="AO451" i="2"/>
  <c r="AU451" i="2"/>
  <c r="I452" i="7"/>
  <c r="BH452" i="2"/>
  <c r="AO452" i="2"/>
  <c r="AU452" i="2"/>
  <c r="I453" i="7"/>
  <c r="BH453" i="2"/>
  <c r="AO453" i="2"/>
  <c r="AU453" i="2"/>
  <c r="I454" i="7"/>
  <c r="BH454" i="2"/>
  <c r="AO454" i="2"/>
  <c r="AU454" i="2"/>
  <c r="I455" i="7"/>
  <c r="BH455" i="2"/>
  <c r="AO455" i="2"/>
  <c r="AU455" i="2"/>
  <c r="I456" i="7"/>
  <c r="BH456" i="2"/>
  <c r="AO456" i="2"/>
  <c r="AU456" i="2"/>
  <c r="I457" i="7"/>
  <c r="BH457" i="2"/>
  <c r="AO457" i="2"/>
  <c r="AU457" i="2"/>
  <c r="I458" i="7"/>
  <c r="BH458" i="2"/>
  <c r="AO458" i="2"/>
  <c r="AU458" i="2"/>
  <c r="I459" i="7"/>
  <c r="BH459" i="2"/>
  <c r="AO459" i="2"/>
  <c r="AU459" i="2"/>
  <c r="I460" i="7"/>
  <c r="BH460" i="2"/>
  <c r="AO460" i="2"/>
  <c r="AU460" i="2"/>
  <c r="I461" i="7"/>
  <c r="BH461" i="2"/>
  <c r="AO461" i="2"/>
  <c r="AU461" i="2"/>
  <c r="I462" i="7"/>
  <c r="BH462" i="2"/>
  <c r="AO462" i="2"/>
  <c r="AU462" i="2"/>
  <c r="I463" i="7"/>
  <c r="BH463" i="2"/>
  <c r="AO463" i="2"/>
  <c r="AU463" i="2"/>
  <c r="I464" i="7"/>
  <c r="BH464" i="2"/>
  <c r="AO464" i="2"/>
  <c r="AU464" i="2"/>
  <c r="I465" i="7"/>
  <c r="BH465" i="2"/>
  <c r="AO465" i="2"/>
  <c r="AU465" i="2"/>
  <c r="I466" i="7"/>
  <c r="BH466" i="2"/>
  <c r="AO466" i="2"/>
  <c r="AU466" i="2"/>
  <c r="I467" i="7"/>
  <c r="BH467" i="2"/>
  <c r="AO467" i="2"/>
  <c r="AU467" i="2"/>
  <c r="I468" i="7"/>
  <c r="BH468" i="2"/>
  <c r="AO468" i="2"/>
  <c r="AU468" i="2"/>
  <c r="I469" i="7"/>
  <c r="BH469" i="2"/>
  <c r="AO469" i="2"/>
  <c r="AU469" i="2"/>
  <c r="I470" i="7"/>
  <c r="BH470" i="2"/>
  <c r="AO470" i="2"/>
  <c r="AU470" i="2"/>
  <c r="I471" i="7"/>
  <c r="BH471" i="2"/>
  <c r="AO471" i="2"/>
  <c r="AU471" i="2"/>
  <c r="I472" i="7"/>
  <c r="BH472" i="2"/>
  <c r="AO472" i="2"/>
  <c r="AU472" i="2"/>
  <c r="I473" i="7"/>
  <c r="BH473" i="2"/>
  <c r="AO473" i="2"/>
  <c r="AU473" i="2"/>
  <c r="I474" i="7"/>
  <c r="I337" i="10" s="1"/>
  <c r="AM337" i="10" s="1" a="1"/>
  <c r="AM337" i="10" s="1"/>
  <c r="BH474" i="2"/>
  <c r="AO474" i="2"/>
  <c r="AU474" i="2"/>
  <c r="I475" i="7"/>
  <c r="BH475" i="2"/>
  <c r="AO475" i="2"/>
  <c r="AU475" i="2"/>
  <c r="I476" i="7"/>
  <c r="BH476" i="2"/>
  <c r="AO476" i="2"/>
  <c r="AU476" i="2"/>
  <c r="I477" i="7"/>
  <c r="BH477" i="2"/>
  <c r="AO477" i="2"/>
  <c r="AU477" i="2"/>
  <c r="I478" i="7"/>
  <c r="BH478" i="2"/>
  <c r="AO478" i="2"/>
  <c r="AU478" i="2"/>
  <c r="I479" i="7"/>
  <c r="BH479" i="2"/>
  <c r="AO479" i="2"/>
  <c r="AU479" i="2"/>
  <c r="I480" i="7"/>
  <c r="BH480" i="2"/>
  <c r="AO480" i="2"/>
  <c r="AU480" i="2"/>
  <c r="I481" i="7"/>
  <c r="BH481" i="2"/>
  <c r="AO481" i="2"/>
  <c r="AU481" i="2"/>
  <c r="I482" i="7"/>
  <c r="BH482" i="2"/>
  <c r="AO482" i="2"/>
  <c r="AU482" i="2"/>
  <c r="I483" i="7"/>
  <c r="BH483" i="2"/>
  <c r="AO483" i="2"/>
  <c r="AU483" i="2"/>
  <c r="I484" i="7"/>
  <c r="BH484" i="2"/>
  <c r="AO484" i="2"/>
  <c r="AU484" i="2"/>
  <c r="I485" i="7"/>
  <c r="BH485" i="2"/>
  <c r="AO485" i="2"/>
  <c r="AU485" i="2"/>
  <c r="I486" i="7"/>
  <c r="BH486" i="2"/>
  <c r="AO486" i="2"/>
  <c r="AU486" i="2"/>
  <c r="I487" i="7"/>
  <c r="BH487" i="2"/>
  <c r="AO487" i="2"/>
  <c r="AU487" i="2"/>
  <c r="I488" i="7"/>
  <c r="BH488" i="2"/>
  <c r="AO488" i="2"/>
  <c r="AU488" i="2"/>
  <c r="I489" i="7"/>
  <c r="BH489" i="2"/>
  <c r="AO489" i="2"/>
  <c r="AU489" i="2"/>
  <c r="I490" i="7"/>
  <c r="BH490" i="2"/>
  <c r="AO490" i="2"/>
  <c r="AU490" i="2"/>
  <c r="I491" i="7"/>
  <c r="BH491" i="2"/>
  <c r="AO491" i="2"/>
  <c r="AU491" i="2"/>
  <c r="I492" i="7"/>
  <c r="BH492" i="2"/>
  <c r="AO492" i="2"/>
  <c r="AU492" i="2"/>
  <c r="I493" i="7"/>
  <c r="BH493" i="2"/>
  <c r="AO493" i="2"/>
  <c r="AU493" i="2"/>
  <c r="I494" i="7"/>
  <c r="BH494" i="2"/>
  <c r="AO494" i="2"/>
  <c r="AU494" i="2"/>
  <c r="I495" i="7"/>
  <c r="BH495" i="2"/>
  <c r="AO495" i="2"/>
  <c r="AU495" i="2"/>
  <c r="I496" i="7"/>
  <c r="BH496" i="2"/>
  <c r="AO496" i="2"/>
  <c r="AU496" i="2"/>
  <c r="I497" i="7"/>
  <c r="BH497" i="2"/>
  <c r="AO497" i="2"/>
  <c r="AU497" i="2"/>
  <c r="J498" i="7"/>
  <c r="BI498" i="2"/>
  <c r="AP498" i="2"/>
  <c r="AL498" i="2"/>
  <c r="AO498" i="2"/>
  <c r="AS498" i="2"/>
  <c r="J546" i="7"/>
  <c r="BI546" i="2"/>
  <c r="AP546" i="2"/>
  <c r="AO546" i="2"/>
  <c r="AS546" i="2"/>
  <c r="AL546" i="2"/>
  <c r="J545" i="7"/>
  <c r="BI545" i="2"/>
  <c r="AP545" i="2"/>
  <c r="AO545" i="2"/>
  <c r="AS545" i="2"/>
  <c r="AL545" i="2"/>
  <c r="J544" i="7"/>
  <c r="BI544" i="2"/>
  <c r="AP544" i="2"/>
  <c r="AO544" i="2"/>
  <c r="AS544" i="2"/>
  <c r="AL544" i="2"/>
  <c r="J543" i="7"/>
  <c r="BI543" i="2"/>
  <c r="AP543" i="2"/>
  <c r="AO543" i="2"/>
  <c r="AS543" i="2"/>
  <c r="AL543" i="2"/>
  <c r="J542" i="7"/>
  <c r="BI542" i="2"/>
  <c r="AP542" i="2"/>
  <c r="AO542" i="2"/>
  <c r="AS542" i="2"/>
  <c r="AL542" i="2"/>
  <c r="J541" i="7"/>
  <c r="BI541" i="2"/>
  <c r="AP541" i="2"/>
  <c r="AO541" i="2"/>
  <c r="AS541" i="2"/>
  <c r="AL541" i="2"/>
  <c r="J540" i="7"/>
  <c r="BI540" i="2"/>
  <c r="AP540" i="2"/>
  <c r="AO540" i="2"/>
  <c r="AS540" i="2"/>
  <c r="AL540" i="2"/>
  <c r="J539" i="7"/>
  <c r="BI539" i="2"/>
  <c r="AP539" i="2"/>
  <c r="AO539" i="2"/>
  <c r="AS539" i="2"/>
  <c r="AL539" i="2"/>
  <c r="J538" i="7"/>
  <c r="BI538" i="2"/>
  <c r="AP538" i="2"/>
  <c r="AO538" i="2"/>
  <c r="AS538" i="2"/>
  <c r="AL538" i="2"/>
  <c r="J537" i="7"/>
  <c r="BI537" i="2"/>
  <c r="AP537" i="2"/>
  <c r="AO537" i="2"/>
  <c r="J536" i="7"/>
  <c r="BI536" i="2"/>
  <c r="F536" i="7"/>
  <c r="BE536" i="2"/>
  <c r="E536" i="7"/>
  <c r="BD536" i="2"/>
  <c r="J535" i="7"/>
  <c r="BI535" i="2"/>
  <c r="F535" i="7"/>
  <c r="BE535" i="2"/>
  <c r="BD535" i="2"/>
  <c r="E535" i="7"/>
  <c r="J534" i="7"/>
  <c r="BI534" i="2"/>
  <c r="F534" i="7"/>
  <c r="BE534" i="2"/>
  <c r="E534" i="7"/>
  <c r="BD534" i="2"/>
  <c r="J533" i="7"/>
  <c r="BI533" i="2"/>
  <c r="F533" i="7"/>
  <c r="BE533" i="2"/>
  <c r="E533" i="7"/>
  <c r="BD533" i="2"/>
  <c r="J532" i="7"/>
  <c r="BI532" i="2"/>
  <c r="F532" i="7"/>
  <c r="BE532" i="2"/>
  <c r="E532" i="7"/>
  <c r="BD532" i="2"/>
  <c r="J531" i="7"/>
  <c r="J394" i="10" s="1"/>
  <c r="AN394" i="10" s="1" a="1"/>
  <c r="AN394" i="10" s="1"/>
  <c r="BI531" i="2"/>
  <c r="F531" i="7"/>
  <c r="BE531" i="2"/>
  <c r="BD531" i="2"/>
  <c r="E531" i="7"/>
  <c r="J530" i="7"/>
  <c r="BI530" i="2"/>
  <c r="F530" i="7"/>
  <c r="BE530" i="2"/>
  <c r="E530" i="7"/>
  <c r="BD530" i="2"/>
  <c r="J529" i="7"/>
  <c r="BI529" i="2"/>
  <c r="F529" i="7"/>
  <c r="BE529" i="2"/>
  <c r="E529" i="7"/>
  <c r="BD529" i="2"/>
  <c r="J528" i="7"/>
  <c r="BI528" i="2"/>
  <c r="F528" i="7"/>
  <c r="BE528" i="2"/>
  <c r="E528" i="7"/>
  <c r="BD528" i="2"/>
  <c r="J527" i="7"/>
  <c r="BI527" i="2"/>
  <c r="F527" i="7"/>
  <c r="BE527" i="2"/>
  <c r="BD527" i="2"/>
  <c r="E527" i="7"/>
  <c r="J526" i="7"/>
  <c r="BI526" i="2"/>
  <c r="F526" i="7"/>
  <c r="BE526" i="2"/>
  <c r="E526" i="7"/>
  <c r="BD526" i="2"/>
  <c r="J525" i="7"/>
  <c r="BI525" i="2"/>
  <c r="F525" i="7"/>
  <c r="BE525" i="2"/>
  <c r="E525" i="7"/>
  <c r="BD525" i="2"/>
  <c r="J524" i="7"/>
  <c r="BI524" i="2"/>
  <c r="F524" i="7"/>
  <c r="BE524" i="2"/>
  <c r="E524" i="7"/>
  <c r="BD524" i="2"/>
  <c r="J523" i="7"/>
  <c r="J386" i="10" s="1"/>
  <c r="AN386" i="10" s="1" a="1"/>
  <c r="AN386" i="10" s="1"/>
  <c r="BI523" i="2"/>
  <c r="F523" i="7"/>
  <c r="BE523" i="2"/>
  <c r="BD523" i="2"/>
  <c r="E523" i="7"/>
  <c r="J522" i="7"/>
  <c r="BI522" i="2"/>
  <c r="F522" i="7"/>
  <c r="BE522" i="2"/>
  <c r="E522" i="7"/>
  <c r="BD522" i="2"/>
  <c r="J521" i="7"/>
  <c r="BI521" i="2"/>
  <c r="F521" i="7"/>
  <c r="BE521" i="2"/>
  <c r="E521" i="7"/>
  <c r="BD521" i="2"/>
  <c r="J520" i="7"/>
  <c r="BI520" i="2"/>
  <c r="F520" i="7"/>
  <c r="BE520" i="2"/>
  <c r="E520" i="7"/>
  <c r="BD520" i="2"/>
  <c r="J519" i="7"/>
  <c r="BI519" i="2"/>
  <c r="F519" i="7"/>
  <c r="BE519" i="2"/>
  <c r="BD519" i="2"/>
  <c r="E519" i="7"/>
  <c r="J518" i="7"/>
  <c r="BI518" i="2"/>
  <c r="F518" i="7"/>
  <c r="BE518" i="2"/>
  <c r="E518" i="7"/>
  <c r="BD518" i="2"/>
  <c r="J517" i="7"/>
  <c r="BI517" i="2"/>
  <c r="F517" i="7"/>
  <c r="BE517" i="2"/>
  <c r="E517" i="7"/>
  <c r="BD517" i="2"/>
  <c r="J516" i="7"/>
  <c r="BI516" i="2"/>
  <c r="F516" i="7"/>
  <c r="BE516" i="2"/>
  <c r="E516" i="7"/>
  <c r="BD516" i="2"/>
  <c r="J515" i="7"/>
  <c r="BI515" i="2"/>
  <c r="F515" i="7"/>
  <c r="F378" i="10" s="1"/>
  <c r="AJ378" i="10" s="1" a="1"/>
  <c r="AJ378" i="10" s="1"/>
  <c r="BE515" i="2"/>
  <c r="BD515" i="2"/>
  <c r="E515" i="7"/>
  <c r="J514" i="7"/>
  <c r="BI514" i="2"/>
  <c r="F514" i="7"/>
  <c r="BE514" i="2"/>
  <c r="E514" i="7"/>
  <c r="BD514" i="2"/>
  <c r="J513" i="7"/>
  <c r="BI513" i="2"/>
  <c r="F513" i="7"/>
  <c r="BE513" i="2"/>
  <c r="E513" i="7"/>
  <c r="BD513" i="2"/>
  <c r="J512" i="7"/>
  <c r="BI512" i="2"/>
  <c r="F512" i="7"/>
  <c r="BE512" i="2"/>
  <c r="E512" i="7"/>
  <c r="BD512" i="2"/>
  <c r="J511" i="7"/>
  <c r="BI511" i="2"/>
  <c r="F511" i="7"/>
  <c r="BE511" i="2"/>
  <c r="BD511" i="2"/>
  <c r="E511" i="7"/>
  <c r="J510" i="7"/>
  <c r="BI510" i="2"/>
  <c r="F510" i="7"/>
  <c r="BE510" i="2"/>
  <c r="E510" i="7"/>
  <c r="BD510" i="2"/>
  <c r="J509" i="7"/>
  <c r="J372" i="10" s="1"/>
  <c r="AN372" i="10" s="1" a="1"/>
  <c r="AN372" i="10" s="1"/>
  <c r="BI509" i="2"/>
  <c r="F509" i="7"/>
  <c r="BE509" i="2"/>
  <c r="E509" i="7"/>
  <c r="BD509" i="2"/>
  <c r="J508" i="7"/>
  <c r="BI508" i="2"/>
  <c r="F508" i="7"/>
  <c r="BE508" i="2"/>
  <c r="E508" i="7"/>
  <c r="BD508" i="2"/>
  <c r="J507" i="7"/>
  <c r="BI507" i="2"/>
  <c r="F507" i="7"/>
  <c r="BE507" i="2"/>
  <c r="BD507" i="2"/>
  <c r="E507" i="7"/>
  <c r="J506" i="7"/>
  <c r="BI506" i="2"/>
  <c r="F506" i="7"/>
  <c r="BE506" i="2"/>
  <c r="E506" i="7"/>
  <c r="BD506" i="2"/>
  <c r="H504" i="7"/>
  <c r="BG504" i="2"/>
  <c r="D504" i="7"/>
  <c r="BC504" i="2"/>
  <c r="D500" i="7"/>
  <c r="BC500" i="2"/>
  <c r="BX3" i="1"/>
  <c r="D3" i="8" s="1"/>
  <c r="BV407" i="1"/>
  <c r="BW405" i="1"/>
  <c r="C405" i="8" s="1"/>
  <c r="C405" i="10" s="1"/>
  <c r="K404" i="10"/>
  <c r="AO404" i="10" s="1" a="1"/>
  <c r="AO404" i="10" s="1"/>
  <c r="CA403" i="1"/>
  <c r="G403" i="8" s="1"/>
  <c r="G403" i="10" s="1"/>
  <c r="AK403" i="10" s="1" a="1"/>
  <c r="AK403" i="10" s="1"/>
  <c r="J402" i="10"/>
  <c r="AN402" i="10" s="1" a="1"/>
  <c r="AN402" i="10" s="1"/>
  <c r="BW400" i="1"/>
  <c r="C400" i="8" s="1"/>
  <c r="C400" i="10" s="1"/>
  <c r="BV399" i="1"/>
  <c r="BY397" i="1"/>
  <c r="E397" i="8" s="1"/>
  <c r="E397" i="10" s="1"/>
  <c r="AI397" i="10" s="1" a="1"/>
  <c r="AI397" i="10" s="1"/>
  <c r="CA393" i="1"/>
  <c r="G393" i="8" s="1"/>
  <c r="BV391" i="1"/>
  <c r="G384" i="10"/>
  <c r="AK384" i="10" s="1" a="1"/>
  <c r="AK384" i="10" s="1"/>
  <c r="K378" i="10"/>
  <c r="AO378" i="10" s="1" a="1"/>
  <c r="AO378" i="10" s="1"/>
  <c r="BY378" i="1"/>
  <c r="E378" i="8" s="1"/>
  <c r="E378" i="10" s="1"/>
  <c r="AI378" i="10" s="1" a="1"/>
  <c r="AI378" i="10" s="1"/>
  <c r="K376" i="10"/>
  <c r="AO376" i="10" s="1" a="1"/>
  <c r="AO376" i="10" s="1"/>
  <c r="BV375" i="1"/>
  <c r="K374" i="10"/>
  <c r="AO374" i="10" s="1" a="1"/>
  <c r="AO374" i="10" s="1"/>
  <c r="C370" i="10"/>
  <c r="BW368" i="1"/>
  <c r="C368" i="8" s="1"/>
  <c r="BY365" i="1"/>
  <c r="E365" i="8" s="1"/>
  <c r="E365" i="10" s="1"/>
  <c r="AI365" i="10" s="1" a="1"/>
  <c r="AI365" i="10" s="1"/>
  <c r="BW362" i="1"/>
  <c r="C362" i="8" s="1"/>
  <c r="CC361" i="1"/>
  <c r="I361" i="8" s="1"/>
  <c r="BW358" i="1"/>
  <c r="C358" i="8" s="1"/>
  <c r="CC357" i="1"/>
  <c r="I357" i="8" s="1"/>
  <c r="I357" i="10" s="1"/>
  <c r="AM357" i="10" s="1" a="1"/>
  <c r="AM357" i="10" s="1"/>
  <c r="BZ344" i="1"/>
  <c r="F344" i="8" s="1"/>
  <c r="F344" i="10" s="1"/>
  <c r="AJ344" i="10" s="1" a="1"/>
  <c r="AJ344" i="10" s="1"/>
  <c r="BW342" i="1"/>
  <c r="C342" i="8" s="1"/>
  <c r="CC341" i="1"/>
  <c r="I341" i="8" s="1"/>
  <c r="I341" i="10" s="1"/>
  <c r="AM341" i="10" s="1" a="1"/>
  <c r="AM341" i="10" s="1"/>
  <c r="BW338" i="1"/>
  <c r="C338" i="8" s="1"/>
  <c r="I313" i="10"/>
  <c r="AM313" i="10" s="1" a="1"/>
  <c r="AM313" i="10" s="1"/>
  <c r="CD312" i="1"/>
  <c r="J312" i="8" s="1"/>
  <c r="J312" i="10" s="1"/>
  <c r="AN312" i="10" s="1" a="1"/>
  <c r="AN312" i="10" s="1"/>
  <c r="BZ308" i="1"/>
  <c r="F308" i="8" s="1"/>
  <c r="F308" i="10" s="1"/>
  <c r="AJ308" i="10" s="1" a="1"/>
  <c r="AJ308" i="10" s="1"/>
  <c r="I305" i="10"/>
  <c r="AM305" i="10" s="1" a="1"/>
  <c r="AM305" i="10" s="1"/>
  <c r="CC301" i="1"/>
  <c r="I301" i="8" s="1"/>
  <c r="I301" i="10" s="1"/>
  <c r="AM301" i="10" s="1" a="1"/>
  <c r="AM301" i="10" s="1"/>
  <c r="BW290" i="1"/>
  <c r="C290" i="8" s="1"/>
  <c r="I285" i="10"/>
  <c r="AM285" i="10" s="1" a="1"/>
  <c r="AM285" i="10" s="1"/>
  <c r="BZ284" i="1"/>
  <c r="F284" i="8" s="1"/>
  <c r="F284" i="10" s="1"/>
  <c r="AJ284" i="10" s="1" a="1"/>
  <c r="AJ284" i="10" s="1"/>
  <c r="BW282" i="1"/>
  <c r="C282" i="8" s="1"/>
  <c r="CC281" i="1"/>
  <c r="I281" i="8" s="1"/>
  <c r="I281" i="10" s="1"/>
  <c r="AM281" i="10" s="1" a="1"/>
  <c r="AM281" i="10" s="1"/>
  <c r="BW258" i="1"/>
  <c r="C258" i="8" s="1"/>
  <c r="CE217" i="1"/>
  <c r="K217" i="8" s="1"/>
  <c r="CE199" i="1"/>
  <c r="K199" i="8" s="1"/>
  <c r="CC190" i="1"/>
  <c r="I190" i="8" s="1"/>
  <c r="I190" i="10" s="1"/>
  <c r="AM190" i="10" s="1" a="1"/>
  <c r="AM190" i="10" s="1"/>
  <c r="CE174" i="1"/>
  <c r="K174" i="8" s="1"/>
  <c r="BW162" i="1"/>
  <c r="C162" i="8" s="1"/>
  <c r="CE158" i="1"/>
  <c r="K158" i="8" s="1"/>
  <c r="BW106" i="1"/>
  <c r="C106" i="8" s="1"/>
  <c r="BY55" i="1"/>
  <c r="E55" i="8" s="1"/>
  <c r="BY39" i="1"/>
  <c r="E39" i="8" s="1"/>
  <c r="BW26" i="1"/>
  <c r="C26" i="8" s="1"/>
  <c r="B39" i="7"/>
  <c r="BA39" i="2"/>
  <c r="J41" i="7"/>
  <c r="BI41" i="2"/>
  <c r="F42" i="7"/>
  <c r="BE42" i="2"/>
  <c r="B43" i="7"/>
  <c r="BA43" i="2"/>
  <c r="J45" i="7"/>
  <c r="BI45" i="2"/>
  <c r="J46" i="7"/>
  <c r="BI46" i="2"/>
  <c r="F47" i="7"/>
  <c r="BE47" i="2"/>
  <c r="B48" i="7"/>
  <c r="BA48" i="2"/>
  <c r="J50" i="7"/>
  <c r="BI50" i="2"/>
  <c r="F51" i="7"/>
  <c r="BE51" i="2"/>
  <c r="B52" i="7"/>
  <c r="BA52" i="2"/>
  <c r="J54" i="7"/>
  <c r="BI54" i="2"/>
  <c r="B55" i="7"/>
  <c r="BA55" i="2"/>
  <c r="J57" i="7"/>
  <c r="BI57" i="2"/>
  <c r="J58" i="7"/>
  <c r="BI58" i="2"/>
  <c r="F59" i="7"/>
  <c r="BE59" i="2"/>
  <c r="B60" i="7"/>
  <c r="BA60" i="2"/>
  <c r="J62" i="7"/>
  <c r="BI62" i="2"/>
  <c r="F63" i="7"/>
  <c r="BE63" i="2"/>
  <c r="B64" i="7"/>
  <c r="BA64" i="2"/>
  <c r="J66" i="7"/>
  <c r="BI66" i="2"/>
  <c r="F67" i="7"/>
  <c r="BE67" i="2"/>
  <c r="B68" i="7"/>
  <c r="BA68" i="2"/>
  <c r="F70" i="7"/>
  <c r="BE70" i="2"/>
  <c r="F71" i="7"/>
  <c r="BE71" i="2"/>
  <c r="B72" i="7"/>
  <c r="BA72" i="2"/>
  <c r="J74" i="7"/>
  <c r="BI74" i="2"/>
  <c r="B75" i="7"/>
  <c r="BA75" i="2"/>
  <c r="J77" i="7"/>
  <c r="BI77" i="2"/>
  <c r="F78" i="7"/>
  <c r="BE78" i="2"/>
  <c r="F79" i="7"/>
  <c r="BE79" i="2"/>
  <c r="B80" i="7"/>
  <c r="BA80" i="2"/>
  <c r="J82" i="7"/>
  <c r="BI82" i="2"/>
  <c r="F83" i="7"/>
  <c r="BE83" i="2"/>
  <c r="F84" i="7"/>
  <c r="BE84" i="2"/>
  <c r="F85" i="7"/>
  <c r="BE85" i="2"/>
  <c r="B86" i="7"/>
  <c r="BA86" i="2"/>
  <c r="J88" i="7"/>
  <c r="BI88" i="2"/>
  <c r="F89" i="7"/>
  <c r="BE89" i="2"/>
  <c r="B90" i="7"/>
  <c r="BA90" i="2"/>
  <c r="J92" i="7"/>
  <c r="BI92" i="2"/>
  <c r="F93" i="7"/>
  <c r="BE93" i="2"/>
  <c r="B94" i="7"/>
  <c r="BA94" i="2"/>
  <c r="F96" i="7"/>
  <c r="BE96" i="2"/>
  <c r="B97" i="7"/>
  <c r="BA97" i="2"/>
  <c r="J99" i="7"/>
  <c r="BI99" i="2"/>
  <c r="F100" i="7"/>
  <c r="BE100" i="2"/>
  <c r="F101" i="7"/>
  <c r="BE101" i="2"/>
  <c r="B102" i="7"/>
  <c r="BA102" i="2"/>
  <c r="J104" i="7"/>
  <c r="BI104" i="2"/>
  <c r="F105" i="7"/>
  <c r="BE105" i="2"/>
  <c r="B106" i="7"/>
  <c r="BA106" i="2"/>
  <c r="J108" i="7"/>
  <c r="BI108" i="2"/>
  <c r="B109" i="7"/>
  <c r="BA109" i="2"/>
  <c r="J111" i="7"/>
  <c r="BI111" i="2"/>
  <c r="F112" i="7"/>
  <c r="BE112" i="2"/>
  <c r="B113" i="7"/>
  <c r="BA113" i="2"/>
  <c r="J115" i="7"/>
  <c r="BI115" i="2"/>
  <c r="J116" i="7"/>
  <c r="BI116" i="2"/>
  <c r="F117" i="7"/>
  <c r="BE117" i="2"/>
  <c r="B118" i="7"/>
  <c r="BA118" i="2"/>
  <c r="J120" i="7"/>
  <c r="BI120" i="2"/>
  <c r="F121" i="7"/>
  <c r="BE121" i="2"/>
  <c r="B122" i="7"/>
  <c r="BA122" i="2"/>
  <c r="J124" i="7"/>
  <c r="BI124" i="2"/>
  <c r="F125" i="7"/>
  <c r="BE125" i="2"/>
  <c r="B126" i="7"/>
  <c r="BA126" i="2"/>
  <c r="F128" i="7"/>
  <c r="BE128" i="2"/>
  <c r="B129" i="7"/>
  <c r="BA129" i="2"/>
  <c r="J131" i="7"/>
  <c r="BI131" i="2"/>
  <c r="F132" i="7"/>
  <c r="BE132" i="2"/>
  <c r="B133" i="7"/>
  <c r="BA133" i="2"/>
  <c r="J135" i="7"/>
  <c r="BI135" i="2"/>
  <c r="F136" i="7"/>
  <c r="BE136" i="2"/>
  <c r="B137" i="7"/>
  <c r="BA137" i="2"/>
  <c r="J139" i="7"/>
  <c r="BI139" i="2"/>
  <c r="F140" i="7"/>
  <c r="F3" i="10" s="1"/>
  <c r="AJ3" i="10" s="1" a="1"/>
  <c r="AJ3" i="10" s="1"/>
  <c r="BE140" i="2"/>
  <c r="B141" i="7"/>
  <c r="BA141" i="2"/>
  <c r="J143" i="7"/>
  <c r="BI143" i="2"/>
  <c r="F144" i="7"/>
  <c r="BE144" i="2"/>
  <c r="B145" i="7"/>
  <c r="BA145" i="2"/>
  <c r="J147" i="7"/>
  <c r="BI147" i="2"/>
  <c r="F148" i="7"/>
  <c r="BE148" i="2"/>
  <c r="F149" i="7"/>
  <c r="BE149" i="2"/>
  <c r="J151" i="7"/>
  <c r="BI151" i="2"/>
  <c r="F152" i="7"/>
  <c r="BE152" i="2"/>
  <c r="B153" i="7"/>
  <c r="BA153" i="2"/>
  <c r="J155" i="7"/>
  <c r="BI155" i="2"/>
  <c r="F156" i="7"/>
  <c r="BE156" i="2"/>
  <c r="F157" i="7"/>
  <c r="BE157" i="2"/>
  <c r="B158" i="7"/>
  <c r="BA158" i="2"/>
  <c r="J160" i="7"/>
  <c r="BI160" i="2"/>
  <c r="F161" i="7"/>
  <c r="BE161" i="2"/>
  <c r="B162" i="7"/>
  <c r="BA162" i="2"/>
  <c r="F164" i="7"/>
  <c r="BE164" i="2"/>
  <c r="F165" i="7"/>
  <c r="BE165" i="2"/>
  <c r="B166" i="7"/>
  <c r="BA166" i="2"/>
  <c r="F168" i="7"/>
  <c r="BE168" i="2"/>
  <c r="F169" i="7"/>
  <c r="BE169" i="2"/>
  <c r="B170" i="7"/>
  <c r="BA170" i="2"/>
  <c r="F172" i="7"/>
  <c r="BE172" i="2"/>
  <c r="B173" i="7"/>
  <c r="BA173" i="2"/>
  <c r="J175" i="7"/>
  <c r="BI175" i="2"/>
  <c r="J176" i="7"/>
  <c r="BI176" i="2"/>
  <c r="F177" i="7"/>
  <c r="BE177" i="2"/>
  <c r="B178" i="7"/>
  <c r="BA178" i="2"/>
  <c r="F180" i="7"/>
  <c r="BE180" i="2"/>
  <c r="B181" i="7"/>
  <c r="BA181" i="2"/>
  <c r="J183" i="7"/>
  <c r="BI183" i="2"/>
  <c r="F184" i="7"/>
  <c r="BE184" i="2"/>
  <c r="B185" i="7"/>
  <c r="BA185" i="2"/>
  <c r="J187" i="7"/>
  <c r="BI187" i="2"/>
  <c r="F188" i="7"/>
  <c r="BE188" i="2"/>
  <c r="B189" i="7"/>
  <c r="BA189" i="2"/>
  <c r="J191" i="7"/>
  <c r="BI191" i="2"/>
  <c r="F192" i="7"/>
  <c r="BE192" i="2"/>
  <c r="B193" i="7"/>
  <c r="BA193" i="2"/>
  <c r="J195" i="7"/>
  <c r="BI195" i="2"/>
  <c r="F196" i="7"/>
  <c r="BE196" i="2"/>
  <c r="B197" i="7"/>
  <c r="BA197" i="2"/>
  <c r="J199" i="7"/>
  <c r="BI199" i="2"/>
  <c r="F200" i="7"/>
  <c r="BE200" i="2"/>
  <c r="B201" i="7"/>
  <c r="BA201" i="2"/>
  <c r="J203" i="7"/>
  <c r="BI203" i="2"/>
  <c r="F204" i="7"/>
  <c r="BE204" i="2"/>
  <c r="F205" i="7"/>
  <c r="BE205" i="2"/>
  <c r="B206" i="7"/>
  <c r="BA206" i="2"/>
  <c r="J208" i="7"/>
  <c r="BI208" i="2"/>
  <c r="F209" i="7"/>
  <c r="BE209" i="2"/>
  <c r="B210" i="7"/>
  <c r="BA210" i="2"/>
  <c r="F212" i="7"/>
  <c r="BE212" i="2"/>
  <c r="B213" i="7"/>
  <c r="BA213" i="2"/>
  <c r="J215" i="7"/>
  <c r="BI215" i="2"/>
  <c r="F216" i="7"/>
  <c r="BE216" i="2"/>
  <c r="B217" i="7"/>
  <c r="BA217" i="2"/>
  <c r="J219" i="7"/>
  <c r="BI219" i="2"/>
  <c r="F220" i="7"/>
  <c r="BE220" i="2"/>
  <c r="F221" i="7"/>
  <c r="BE221" i="2"/>
  <c r="B222" i="7"/>
  <c r="BA222" i="2"/>
  <c r="J224" i="7"/>
  <c r="BI224" i="2"/>
  <c r="F225" i="7"/>
  <c r="BE225" i="2"/>
  <c r="F226" i="7"/>
  <c r="BE226" i="2"/>
  <c r="B227" i="7"/>
  <c r="BA227" i="2"/>
  <c r="J229" i="7"/>
  <c r="BI229" i="2"/>
  <c r="F230" i="7"/>
  <c r="BE230" i="2"/>
  <c r="B231" i="7"/>
  <c r="BA231" i="2"/>
  <c r="J233" i="7"/>
  <c r="BI233" i="2"/>
  <c r="F234" i="7"/>
  <c r="BE234" i="2"/>
  <c r="B235" i="7"/>
  <c r="BA235" i="2"/>
  <c r="J237" i="7"/>
  <c r="BI237" i="2"/>
  <c r="F238" i="7"/>
  <c r="BE238" i="2"/>
  <c r="B239" i="7"/>
  <c r="BA239" i="2"/>
  <c r="J241" i="7"/>
  <c r="BI241" i="2"/>
  <c r="F242" i="7"/>
  <c r="BE242" i="2"/>
  <c r="B243" i="7"/>
  <c r="BA243" i="2"/>
  <c r="F245" i="7"/>
  <c r="BE245" i="2"/>
  <c r="F246" i="7"/>
  <c r="BE246" i="2"/>
  <c r="B247" i="7"/>
  <c r="BA247" i="2"/>
  <c r="J249" i="7"/>
  <c r="BI249" i="2"/>
  <c r="B250" i="7"/>
  <c r="BA250" i="2"/>
  <c r="J252" i="7"/>
  <c r="BI252" i="2"/>
  <c r="F253" i="7"/>
  <c r="BE253" i="2"/>
  <c r="B254" i="7"/>
  <c r="BA254" i="2"/>
  <c r="B255" i="7"/>
  <c r="BA255" i="2"/>
  <c r="J257" i="7"/>
  <c r="BI257" i="2"/>
  <c r="B258" i="7"/>
  <c r="BA258" i="2"/>
  <c r="J260" i="7"/>
  <c r="BI260" i="2"/>
  <c r="F261" i="7"/>
  <c r="BE261" i="2"/>
  <c r="B262" i="7"/>
  <c r="BA262" i="2"/>
  <c r="J264" i="7"/>
  <c r="BI264" i="2"/>
  <c r="J265" i="7"/>
  <c r="BI265" i="2"/>
  <c r="F266" i="7"/>
  <c r="BE266" i="2"/>
  <c r="B267" i="7"/>
  <c r="BA267" i="2"/>
  <c r="J269" i="7"/>
  <c r="BI269" i="2"/>
  <c r="B270" i="7"/>
  <c r="BA270" i="2"/>
  <c r="J272" i="7"/>
  <c r="BI272" i="2"/>
  <c r="F273" i="7"/>
  <c r="BE273" i="2"/>
  <c r="B274" i="7"/>
  <c r="BA274" i="2"/>
  <c r="J276" i="7"/>
  <c r="BI276" i="2"/>
  <c r="F277" i="7"/>
  <c r="BE277" i="2"/>
  <c r="B278" i="7"/>
  <c r="BA278" i="2"/>
  <c r="J280" i="7"/>
  <c r="BI280" i="2"/>
  <c r="J281" i="7"/>
  <c r="BI281" i="2"/>
  <c r="B282" i="7"/>
  <c r="BA282" i="2"/>
  <c r="J284" i="7"/>
  <c r="BI284" i="2"/>
  <c r="J285" i="7"/>
  <c r="BI285" i="2"/>
  <c r="F286" i="7"/>
  <c r="BE286" i="2"/>
  <c r="J288" i="7"/>
  <c r="BI288" i="2"/>
  <c r="F289" i="7"/>
  <c r="BE289" i="2"/>
  <c r="B290" i="7"/>
  <c r="BA290" i="2"/>
  <c r="J292" i="7"/>
  <c r="BI292" i="2"/>
  <c r="F293" i="7"/>
  <c r="BE293" i="2"/>
  <c r="B294" i="7"/>
  <c r="BA294" i="2"/>
  <c r="B295" i="7"/>
  <c r="BA295" i="2"/>
  <c r="F297" i="7"/>
  <c r="BE297" i="2"/>
  <c r="B298" i="7"/>
  <c r="BA298" i="2"/>
  <c r="J300" i="7"/>
  <c r="BI300" i="2"/>
  <c r="F301" i="7"/>
  <c r="BE301" i="2"/>
  <c r="B302" i="7"/>
  <c r="BA302" i="2"/>
  <c r="J304" i="7"/>
  <c r="BI304" i="2"/>
  <c r="F305" i="7"/>
  <c r="BE305" i="2"/>
  <c r="B306" i="7"/>
  <c r="BA306" i="2"/>
  <c r="B307" i="7"/>
  <c r="BA307" i="2"/>
  <c r="F309" i="7"/>
  <c r="BE309" i="2"/>
  <c r="B310" i="7"/>
  <c r="BA310" i="2"/>
  <c r="B311" i="7"/>
  <c r="BA311" i="2"/>
  <c r="J313" i="7"/>
  <c r="BI313" i="2"/>
  <c r="F314" i="7"/>
  <c r="BE314" i="2"/>
  <c r="B315" i="7"/>
  <c r="BA315" i="2"/>
  <c r="J317" i="7"/>
  <c r="BI317" i="2"/>
  <c r="F318" i="7"/>
  <c r="BE318" i="2"/>
  <c r="J320" i="7"/>
  <c r="BI320" i="2"/>
  <c r="F321" i="7"/>
  <c r="BE321" i="2"/>
  <c r="B322" i="7"/>
  <c r="BA322" i="2"/>
  <c r="J324" i="7"/>
  <c r="BI324" i="2"/>
  <c r="F325" i="7"/>
  <c r="BE325" i="2"/>
  <c r="B326" i="7"/>
  <c r="BA326" i="2"/>
  <c r="J328" i="7"/>
  <c r="BI328" i="2"/>
  <c r="F329" i="7"/>
  <c r="BE329" i="2"/>
  <c r="B330" i="7"/>
  <c r="BA330" i="2"/>
  <c r="J332" i="7"/>
  <c r="BI332" i="2"/>
  <c r="J333" i="7"/>
  <c r="BI333" i="2"/>
  <c r="F334" i="7"/>
  <c r="BE334" i="2"/>
  <c r="B335" i="7"/>
  <c r="BA335" i="2"/>
  <c r="J337" i="7"/>
  <c r="BI337" i="2"/>
  <c r="F338" i="7"/>
  <c r="BE338" i="2"/>
  <c r="B339" i="7"/>
  <c r="BA339" i="2"/>
  <c r="J341" i="7"/>
  <c r="BI341" i="2"/>
  <c r="F342" i="7"/>
  <c r="BE342" i="2"/>
  <c r="B343" i="7"/>
  <c r="BA343" i="2"/>
  <c r="J345" i="7"/>
  <c r="BI345" i="2"/>
  <c r="F346" i="7"/>
  <c r="BE346" i="2"/>
  <c r="B347" i="7"/>
  <c r="BA347" i="2"/>
  <c r="J349" i="7"/>
  <c r="BI349" i="2"/>
  <c r="B350" i="7"/>
  <c r="BA350" i="2"/>
  <c r="J352" i="7"/>
  <c r="BI352" i="2"/>
  <c r="J353" i="7"/>
  <c r="BI353" i="2"/>
  <c r="B354" i="7"/>
  <c r="BA354" i="2"/>
  <c r="B355" i="7"/>
  <c r="BA355" i="2"/>
  <c r="F357" i="7"/>
  <c r="BE357" i="2"/>
  <c r="F358" i="7"/>
  <c r="BE358" i="2"/>
  <c r="B359" i="7"/>
  <c r="BA359" i="2"/>
  <c r="F361" i="7"/>
  <c r="BE361" i="2"/>
  <c r="B362" i="7"/>
  <c r="BA362" i="2"/>
  <c r="J364" i="7"/>
  <c r="BI364" i="2"/>
  <c r="F365" i="7"/>
  <c r="BE365" i="2"/>
  <c r="B366" i="7"/>
  <c r="BA366" i="2"/>
  <c r="J368" i="7"/>
  <c r="BI368" i="2"/>
  <c r="F369" i="7"/>
  <c r="BE369" i="2"/>
  <c r="B370" i="7"/>
  <c r="BA370" i="2"/>
  <c r="J372" i="7"/>
  <c r="BI372" i="2"/>
  <c r="F373" i="7"/>
  <c r="BE373" i="2"/>
  <c r="B374" i="7"/>
  <c r="BA374" i="2"/>
  <c r="J376" i="7"/>
  <c r="BI376" i="2"/>
  <c r="F377" i="7"/>
  <c r="BE377" i="2"/>
  <c r="B378" i="7"/>
  <c r="BA378" i="2"/>
  <c r="J380" i="7"/>
  <c r="BI380" i="2"/>
  <c r="F381" i="7"/>
  <c r="BE381" i="2"/>
  <c r="B382" i="7"/>
  <c r="BA382" i="2"/>
  <c r="J384" i="7"/>
  <c r="BI384" i="2"/>
  <c r="F385" i="7"/>
  <c r="BE385" i="2"/>
  <c r="B386" i="7"/>
  <c r="BA386" i="2"/>
  <c r="J388" i="7"/>
  <c r="BI388" i="2"/>
  <c r="F389" i="7"/>
  <c r="BE389" i="2"/>
  <c r="B390" i="7"/>
  <c r="BA390" i="2"/>
  <c r="J392" i="7"/>
  <c r="BI392" i="2"/>
  <c r="F393" i="7"/>
  <c r="BE393" i="2"/>
  <c r="B394" i="7"/>
  <c r="BA394" i="2"/>
  <c r="J396" i="7"/>
  <c r="BI396" i="2"/>
  <c r="B397" i="7"/>
  <c r="BA397" i="2"/>
  <c r="F399" i="7"/>
  <c r="BE399" i="2"/>
  <c r="B400" i="7"/>
  <c r="BA400" i="2"/>
  <c r="B401" i="7"/>
  <c r="BA401" i="2"/>
  <c r="F403" i="7"/>
  <c r="BE403" i="2"/>
  <c r="B404" i="7"/>
  <c r="BA404" i="2"/>
  <c r="J406" i="7"/>
  <c r="BI406" i="2"/>
  <c r="F407" i="7"/>
  <c r="BE407" i="2"/>
  <c r="B408" i="7"/>
  <c r="BA408" i="2"/>
  <c r="J410" i="7"/>
  <c r="BI410" i="2"/>
  <c r="F411" i="7"/>
  <c r="BE411" i="2"/>
  <c r="B412" i="7"/>
  <c r="BA412" i="2"/>
  <c r="J414" i="7"/>
  <c r="BI414" i="2"/>
  <c r="F415" i="7"/>
  <c r="BE415" i="2"/>
  <c r="B416" i="7"/>
  <c r="BA416" i="2"/>
  <c r="J418" i="7"/>
  <c r="BI418" i="2"/>
  <c r="J419" i="7"/>
  <c r="BI419" i="2"/>
  <c r="F420" i="7"/>
  <c r="BE420" i="2"/>
  <c r="B421" i="7"/>
  <c r="BA421" i="2"/>
  <c r="J423" i="7"/>
  <c r="BI423" i="2"/>
  <c r="B424" i="7"/>
  <c r="BA424" i="2"/>
  <c r="J426" i="7"/>
  <c r="BI426" i="2"/>
  <c r="F427" i="7"/>
  <c r="BE427" i="2"/>
  <c r="B428" i="7"/>
  <c r="BA428" i="2"/>
  <c r="F430" i="7"/>
  <c r="BE430" i="2"/>
  <c r="B431" i="7"/>
  <c r="BA431" i="2"/>
  <c r="J433" i="7"/>
  <c r="BI433" i="2"/>
  <c r="J434" i="7"/>
  <c r="BI434" i="2"/>
  <c r="F435" i="7"/>
  <c r="BE435" i="2"/>
  <c r="B436" i="7"/>
  <c r="BA436" i="2"/>
  <c r="J438" i="7"/>
  <c r="BI438" i="2"/>
  <c r="F439" i="7"/>
  <c r="BE439" i="2"/>
  <c r="B440" i="7"/>
  <c r="BA440" i="2"/>
  <c r="F442" i="7"/>
  <c r="BE442" i="2"/>
  <c r="B443" i="7"/>
  <c r="BA443" i="2"/>
  <c r="J445" i="7"/>
  <c r="BI445" i="2"/>
  <c r="F446" i="7"/>
  <c r="BE446" i="2"/>
  <c r="B447" i="7"/>
  <c r="BA447" i="2"/>
  <c r="J449" i="7"/>
  <c r="BI449" i="2"/>
  <c r="F450" i="7"/>
  <c r="BE450" i="2"/>
  <c r="B451" i="7"/>
  <c r="BA451" i="2"/>
  <c r="J453" i="7"/>
  <c r="BI453" i="2"/>
  <c r="F454" i="7"/>
  <c r="BE454" i="2"/>
  <c r="B455" i="7"/>
  <c r="BA455" i="2"/>
  <c r="J457" i="7"/>
  <c r="BI457" i="2"/>
  <c r="F458" i="7"/>
  <c r="BE458" i="2"/>
  <c r="B459" i="7"/>
  <c r="BA459" i="2"/>
  <c r="J461" i="7"/>
  <c r="BI461" i="2"/>
  <c r="J462" i="7"/>
  <c r="BI462" i="2"/>
  <c r="F463" i="7"/>
  <c r="BE463" i="2"/>
  <c r="B464" i="7"/>
  <c r="BA464" i="2"/>
  <c r="F466" i="7"/>
  <c r="BE466" i="2"/>
  <c r="B467" i="7"/>
  <c r="BA467" i="2"/>
  <c r="J469" i="7"/>
  <c r="BI469" i="2"/>
  <c r="F470" i="7"/>
  <c r="BE470" i="2"/>
  <c r="B471" i="7"/>
  <c r="BA471" i="2"/>
  <c r="J473" i="7"/>
  <c r="BI473" i="2"/>
  <c r="F474" i="7"/>
  <c r="BE474" i="2"/>
  <c r="B475" i="7"/>
  <c r="BA475" i="2"/>
  <c r="J477" i="7"/>
  <c r="BI477" i="2"/>
  <c r="F478" i="7"/>
  <c r="BE478" i="2"/>
  <c r="B479" i="7"/>
  <c r="BA479" i="2"/>
  <c r="J481" i="7"/>
  <c r="BI481" i="2"/>
  <c r="F482" i="7"/>
  <c r="BE482" i="2"/>
  <c r="B483" i="7"/>
  <c r="BA483" i="2"/>
  <c r="J485" i="7"/>
  <c r="BI485" i="2"/>
  <c r="J486" i="7"/>
  <c r="BI486" i="2"/>
  <c r="F487" i="7"/>
  <c r="BE487" i="2"/>
  <c r="F489" i="7"/>
  <c r="BE489" i="2"/>
  <c r="B490" i="7"/>
  <c r="BA490" i="2"/>
  <c r="J492" i="7"/>
  <c r="BI492" i="2"/>
  <c r="F493" i="7"/>
  <c r="BE493" i="2"/>
  <c r="B494" i="7"/>
  <c r="BA494" i="2"/>
  <c r="B495" i="7"/>
  <c r="BA495" i="2"/>
  <c r="F497" i="7"/>
  <c r="BE497" i="2"/>
  <c r="K546" i="7"/>
  <c r="BJ546" i="2"/>
  <c r="C545" i="7"/>
  <c r="BB545" i="2"/>
  <c r="K543" i="7"/>
  <c r="K406" i="10" s="1"/>
  <c r="AO406" i="10" s="1" a="1"/>
  <c r="AO406" i="10" s="1"/>
  <c r="BJ543" i="2"/>
  <c r="G542" i="7"/>
  <c r="BF542" i="2"/>
  <c r="G541" i="7"/>
  <c r="G404" i="10" s="1"/>
  <c r="AK404" i="10" s="1" a="1"/>
  <c r="AK404" i="10" s="1"/>
  <c r="BF541" i="2"/>
  <c r="C540" i="7"/>
  <c r="BB540" i="2"/>
  <c r="BF538" i="2"/>
  <c r="G538" i="7"/>
  <c r="C537" i="7"/>
  <c r="BB537" i="2"/>
  <c r="K535" i="7"/>
  <c r="K398" i="10" s="1"/>
  <c r="AO398" i="10" s="1" a="1"/>
  <c r="AO398" i="10" s="1"/>
  <c r="BJ535" i="2"/>
  <c r="G534" i="7"/>
  <c r="BF534" i="2"/>
  <c r="G533" i="7"/>
  <c r="BF533" i="2"/>
  <c r="K531" i="7"/>
  <c r="BJ531" i="2"/>
  <c r="K530" i="7"/>
  <c r="BJ530" i="2"/>
  <c r="G529" i="7"/>
  <c r="G392" i="10" s="1"/>
  <c r="AK392" i="10" s="1" a="1"/>
  <c r="AK392" i="10" s="1"/>
  <c r="BF529" i="2"/>
  <c r="C528" i="7"/>
  <c r="BB528" i="2"/>
  <c r="G526" i="7"/>
  <c r="BF526" i="2"/>
  <c r="I39" i="7"/>
  <c r="BH39" i="2"/>
  <c r="AO39" i="2"/>
  <c r="AU39" i="2"/>
  <c r="AS40" i="2"/>
  <c r="AU40" i="2"/>
  <c r="E41" i="7"/>
  <c r="BD41" i="2"/>
  <c r="AU41" i="2"/>
  <c r="AO42" i="2"/>
  <c r="I43" i="7"/>
  <c r="BH43" i="2"/>
  <c r="I44" i="7"/>
  <c r="BH44" i="2"/>
  <c r="AU44" i="2"/>
  <c r="E45" i="7"/>
  <c r="BD45" i="2"/>
  <c r="I46" i="7"/>
  <c r="BH46" i="2"/>
  <c r="AO46" i="2"/>
  <c r="AU46" i="2"/>
  <c r="I47" i="7"/>
  <c r="BH47" i="2"/>
  <c r="AO47" i="2"/>
  <c r="AU47" i="2"/>
  <c r="I48" i="7"/>
  <c r="BH48" i="2"/>
  <c r="AO48" i="2"/>
  <c r="AU48" i="2"/>
  <c r="I49" i="7"/>
  <c r="BH49" i="2"/>
  <c r="AO49" i="2"/>
  <c r="I50" i="7"/>
  <c r="BH50" i="2"/>
  <c r="AU50" i="2"/>
  <c r="E51" i="7"/>
  <c r="BD51" i="2"/>
  <c r="I52" i="7"/>
  <c r="BH52" i="2"/>
  <c r="AU52" i="2"/>
  <c r="E53" i="7"/>
  <c r="BD53" i="2"/>
  <c r="AU53" i="2"/>
  <c r="AO54" i="2"/>
  <c r="AU54" i="2"/>
  <c r="AO55" i="2"/>
  <c r="I56" i="7"/>
  <c r="BH56" i="2"/>
  <c r="I57" i="7"/>
  <c r="BH57" i="2"/>
  <c r="AU57" i="2"/>
  <c r="I58" i="7"/>
  <c r="BH58" i="2"/>
  <c r="AU58" i="2"/>
  <c r="AO59" i="2"/>
  <c r="AU59" i="2"/>
  <c r="AU60" i="2"/>
  <c r="I61" i="7"/>
  <c r="BH61" i="2"/>
  <c r="I62" i="7"/>
  <c r="BH62" i="2"/>
  <c r="AO62" i="2"/>
  <c r="I63" i="7"/>
  <c r="BH63" i="2"/>
  <c r="AU63" i="2"/>
  <c r="I64" i="7"/>
  <c r="BH64" i="2"/>
  <c r="I65" i="7"/>
  <c r="BH65" i="2"/>
  <c r="AO65" i="2"/>
  <c r="I66" i="7"/>
  <c r="BH66" i="2"/>
  <c r="AU66" i="2"/>
  <c r="I67" i="7"/>
  <c r="BH67" i="2"/>
  <c r="AU67" i="2"/>
  <c r="E68" i="7"/>
  <c r="BD68" i="2"/>
  <c r="I69" i="7"/>
  <c r="BH69" i="2"/>
  <c r="I70" i="7"/>
  <c r="BH70" i="2"/>
  <c r="AO70" i="2"/>
  <c r="I71" i="7"/>
  <c r="BH71" i="2"/>
  <c r="AU71" i="2"/>
  <c r="E72" i="7"/>
  <c r="BD72" i="2"/>
  <c r="AU72" i="2"/>
  <c r="AO73" i="2"/>
  <c r="AU73" i="2"/>
  <c r="AO74" i="2"/>
  <c r="I75" i="7"/>
  <c r="BH75" i="2"/>
  <c r="AU75" i="2"/>
  <c r="E76" i="7"/>
  <c r="BD76" i="2"/>
  <c r="AU76" i="2"/>
  <c r="AO77" i="2"/>
  <c r="AU77" i="2"/>
  <c r="I79" i="7"/>
  <c r="BH79" i="2"/>
  <c r="AO79" i="2"/>
  <c r="I81" i="7"/>
  <c r="BH81" i="2"/>
  <c r="AU81" i="2"/>
  <c r="AU82" i="2"/>
  <c r="I83" i="7"/>
  <c r="BH83" i="2"/>
  <c r="E84" i="7"/>
  <c r="BD84" i="2"/>
  <c r="AS85" i="2"/>
  <c r="I86" i="7"/>
  <c r="BH86" i="2"/>
  <c r="AU86" i="2"/>
  <c r="AU87" i="2"/>
  <c r="I88" i="7"/>
  <c r="BH88" i="2"/>
  <c r="E89" i="7"/>
  <c r="BD89" i="2"/>
  <c r="E90" i="7"/>
  <c r="BD90" i="2"/>
  <c r="I91" i="7"/>
  <c r="BH91" i="2"/>
  <c r="E92" i="7"/>
  <c r="BD92" i="2"/>
  <c r="E93" i="7"/>
  <c r="BD93" i="2"/>
  <c r="E94" i="7"/>
  <c r="BD94" i="2"/>
  <c r="I95" i="7"/>
  <c r="BH95" i="2"/>
  <c r="E96" i="7"/>
  <c r="BD96" i="2"/>
  <c r="E97" i="7"/>
  <c r="BD97" i="2"/>
  <c r="I98" i="7"/>
  <c r="BH98" i="2"/>
  <c r="E99" i="7"/>
  <c r="BD99" i="2"/>
  <c r="E100" i="7"/>
  <c r="BD100" i="2"/>
  <c r="E101" i="7"/>
  <c r="BD101" i="2"/>
  <c r="I102" i="7"/>
  <c r="BH102" i="2"/>
  <c r="E103" i="7"/>
  <c r="BD103" i="2"/>
  <c r="E104" i="7"/>
  <c r="BD104" i="2"/>
  <c r="E105" i="7"/>
  <c r="BD105" i="2"/>
  <c r="E106" i="7"/>
  <c r="BD106" i="2"/>
  <c r="E107" i="7"/>
  <c r="BD107" i="2"/>
  <c r="K108" i="7"/>
  <c r="BJ108" i="2"/>
  <c r="AU109" i="2"/>
  <c r="K110" i="7"/>
  <c r="BJ110" i="2"/>
  <c r="K111" i="7"/>
  <c r="BJ111" i="2"/>
  <c r="E117" i="7"/>
  <c r="BD117" i="2"/>
  <c r="I118" i="7"/>
  <c r="BH118" i="2"/>
  <c r="I119" i="7"/>
  <c r="BH119" i="2"/>
  <c r="I120" i="7"/>
  <c r="BH120" i="2"/>
  <c r="I121" i="7"/>
  <c r="BH121" i="2"/>
  <c r="I122" i="7"/>
  <c r="BH122" i="2"/>
  <c r="I123" i="7"/>
  <c r="BH123" i="2"/>
  <c r="AU123" i="2"/>
  <c r="AO124" i="2"/>
  <c r="AO125" i="2"/>
  <c r="E126" i="7"/>
  <c r="BD126" i="2"/>
  <c r="AU126" i="2"/>
  <c r="AU127" i="2"/>
  <c r="AU128" i="2"/>
  <c r="I130" i="7"/>
  <c r="BH130" i="2"/>
  <c r="I131" i="7"/>
  <c r="BH131" i="2"/>
  <c r="AU131" i="2"/>
  <c r="AU132" i="2"/>
  <c r="AU133" i="2"/>
  <c r="I134" i="7"/>
  <c r="BH134" i="2"/>
  <c r="I135" i="7"/>
  <c r="BH135" i="2"/>
  <c r="AU135" i="2"/>
  <c r="AU136" i="2"/>
  <c r="AU137" i="2"/>
  <c r="AU138" i="2"/>
  <c r="AU139" i="2"/>
  <c r="AO140" i="2"/>
  <c r="AO141" i="2"/>
  <c r="AO142" i="2"/>
  <c r="E143" i="7"/>
  <c r="BD143" i="2"/>
  <c r="E144" i="7"/>
  <c r="E7" i="10" s="1"/>
  <c r="AI7" i="10" s="1" a="1"/>
  <c r="AI7" i="10" s="1"/>
  <c r="BD144" i="2"/>
  <c r="E145" i="7"/>
  <c r="BD145" i="2"/>
  <c r="AO146" i="2"/>
  <c r="AU146" i="2"/>
  <c r="AU147" i="2"/>
  <c r="AO148" i="2"/>
  <c r="AS149" i="2"/>
  <c r="I150" i="7"/>
  <c r="BH150" i="2"/>
  <c r="AU150" i="2"/>
  <c r="I152" i="7"/>
  <c r="BH152" i="2"/>
  <c r="I153" i="7"/>
  <c r="BH153" i="2"/>
  <c r="AU153" i="2"/>
  <c r="AO154" i="2"/>
  <c r="AU155" i="2"/>
  <c r="AU156" i="2"/>
  <c r="AO157" i="2"/>
  <c r="E158" i="7"/>
  <c r="BD158" i="2"/>
  <c r="K159" i="7"/>
  <c r="BJ159" i="2"/>
  <c r="I161" i="7"/>
  <c r="BH161" i="2"/>
  <c r="I162" i="7"/>
  <c r="BH162" i="2"/>
  <c r="E163" i="7"/>
  <c r="BD163" i="2"/>
  <c r="E164" i="7"/>
  <c r="BD164" i="2"/>
  <c r="I165" i="7"/>
  <c r="BH165" i="2"/>
  <c r="I166" i="7"/>
  <c r="BH166" i="2"/>
  <c r="I167" i="7"/>
  <c r="BH167" i="2"/>
  <c r="I168" i="7"/>
  <c r="BH168" i="2"/>
  <c r="I169" i="7"/>
  <c r="BH169" i="2"/>
  <c r="I170" i="7"/>
  <c r="BH170" i="2"/>
  <c r="AU170" i="2"/>
  <c r="I172" i="7"/>
  <c r="BH172" i="2"/>
  <c r="I173" i="7"/>
  <c r="BH173" i="2"/>
  <c r="AO173" i="2"/>
  <c r="AU174" i="2"/>
  <c r="AU175" i="2"/>
  <c r="I177" i="7"/>
  <c r="BH177" i="2"/>
  <c r="AO177" i="2"/>
  <c r="AO178" i="2"/>
  <c r="AU179" i="2"/>
  <c r="I181" i="7"/>
  <c r="BH181" i="2"/>
  <c r="E182" i="7"/>
  <c r="BD182" i="2"/>
  <c r="E183" i="7"/>
  <c r="BD183" i="2"/>
  <c r="K184" i="7"/>
  <c r="BJ184" i="2"/>
  <c r="I186" i="7"/>
  <c r="BH186" i="2"/>
  <c r="E187" i="7"/>
  <c r="BD187" i="2"/>
  <c r="E190" i="7"/>
  <c r="BD190" i="2"/>
  <c r="E250" i="7"/>
  <c r="BD250" i="2"/>
  <c r="AP16" i="2"/>
  <c r="AU16" i="2"/>
  <c r="AQ16" i="2"/>
  <c r="AM16" i="2"/>
  <c r="AL16" i="2"/>
  <c r="AS16" i="2"/>
  <c r="AO16" i="2"/>
  <c r="AP17" i="2"/>
  <c r="AU17" i="2"/>
  <c r="AQ17" i="2"/>
  <c r="AM17" i="2"/>
  <c r="AL17" i="2"/>
  <c r="AS17" i="2"/>
  <c r="AO17" i="2"/>
  <c r="AP18" i="2"/>
  <c r="AU18" i="2"/>
  <c r="AQ18" i="2"/>
  <c r="AM18" i="2"/>
  <c r="AL18" i="2"/>
  <c r="AS18" i="2"/>
  <c r="AO18" i="2"/>
  <c r="AP19" i="2"/>
  <c r="AU19" i="2"/>
  <c r="AQ19" i="2"/>
  <c r="AM19" i="2"/>
  <c r="AL19" i="2"/>
  <c r="AS19" i="2"/>
  <c r="AO19" i="2"/>
  <c r="AP20" i="2"/>
  <c r="AU20" i="2"/>
  <c r="AQ20" i="2"/>
  <c r="AM20" i="2"/>
  <c r="AL20" i="2"/>
  <c r="AS20" i="2"/>
  <c r="AO20" i="2"/>
  <c r="AP21" i="2"/>
  <c r="AU21" i="2"/>
  <c r="AQ21" i="2"/>
  <c r="AM21" i="2"/>
  <c r="AL21" i="2"/>
  <c r="AS21" i="2"/>
  <c r="AO21" i="2"/>
  <c r="AP22" i="2"/>
  <c r="AU22" i="2"/>
  <c r="AQ22" i="2"/>
  <c r="AM22" i="2"/>
  <c r="AL22" i="2"/>
  <c r="AS22" i="2"/>
  <c r="AO22" i="2"/>
  <c r="AP23" i="2"/>
  <c r="AU23" i="2"/>
  <c r="AQ23" i="2"/>
  <c r="AM23" i="2"/>
  <c r="AL23" i="2"/>
  <c r="AS23" i="2"/>
  <c r="AO23" i="2"/>
  <c r="AP24" i="2"/>
  <c r="AU24" i="2"/>
  <c r="AQ24" i="2"/>
  <c r="AM24" i="2"/>
  <c r="AL24" i="2"/>
  <c r="AS24" i="2"/>
  <c r="AO24" i="2"/>
  <c r="AP25" i="2"/>
  <c r="AU25" i="2"/>
  <c r="AQ25" i="2"/>
  <c r="AM25" i="2"/>
  <c r="AL25" i="2"/>
  <c r="AS25" i="2"/>
  <c r="AO25" i="2"/>
  <c r="AP26" i="2"/>
  <c r="AU26" i="2"/>
  <c r="AQ26" i="2"/>
  <c r="AM26" i="2"/>
  <c r="AL26" i="2"/>
  <c r="AS26" i="2"/>
  <c r="AO26" i="2"/>
  <c r="AP27" i="2"/>
  <c r="AU27" i="2"/>
  <c r="AQ27" i="2"/>
  <c r="AM27" i="2"/>
  <c r="AL27" i="2"/>
  <c r="AS27" i="2"/>
  <c r="AO27" i="2"/>
  <c r="AP28" i="2"/>
  <c r="AU28" i="2"/>
  <c r="AQ28" i="2"/>
  <c r="AM28" i="2"/>
  <c r="AL28" i="2"/>
  <c r="AS28" i="2"/>
  <c r="AO28" i="2"/>
  <c r="AP29" i="2"/>
  <c r="AU29" i="2"/>
  <c r="AQ29" i="2"/>
  <c r="AM29" i="2"/>
  <c r="AL29" i="2"/>
  <c r="AS29" i="2"/>
  <c r="AO29" i="2"/>
  <c r="AP30" i="2"/>
  <c r="AU30" i="2"/>
  <c r="AQ30" i="2"/>
  <c r="AM30" i="2"/>
  <c r="AL30" i="2"/>
  <c r="AS30" i="2"/>
  <c r="AO30" i="2"/>
  <c r="AP31" i="2"/>
  <c r="AU31" i="2"/>
  <c r="AQ31" i="2"/>
  <c r="AM31" i="2"/>
  <c r="AL31" i="2"/>
  <c r="AS31" i="2"/>
  <c r="AO31" i="2"/>
  <c r="AP32" i="2"/>
  <c r="AU32" i="2"/>
  <c r="AQ32" i="2"/>
  <c r="AM32" i="2"/>
  <c r="AL32" i="2"/>
  <c r="AS32" i="2"/>
  <c r="AO32" i="2"/>
  <c r="AP33" i="2"/>
  <c r="AU33" i="2"/>
  <c r="AQ33" i="2"/>
  <c r="AM33" i="2"/>
  <c r="AL33" i="2"/>
  <c r="AS33" i="2"/>
  <c r="AO33" i="2"/>
  <c r="AP34" i="2"/>
  <c r="AU34" i="2"/>
  <c r="AQ34" i="2"/>
  <c r="AM34" i="2"/>
  <c r="AL34" i="2"/>
  <c r="AS34" i="2"/>
  <c r="AO34" i="2"/>
  <c r="AP35" i="2"/>
  <c r="AU35" i="2"/>
  <c r="AQ35" i="2"/>
  <c r="AM35" i="2"/>
  <c r="AL35" i="2"/>
  <c r="AS35" i="2"/>
  <c r="AO35" i="2"/>
  <c r="AP36" i="2"/>
  <c r="AU36" i="2"/>
  <c r="AQ36" i="2"/>
  <c r="AM36" i="2"/>
  <c r="AL36" i="2"/>
  <c r="AS36" i="2"/>
  <c r="AO36" i="2"/>
  <c r="AP37" i="2"/>
  <c r="AU37" i="2"/>
  <c r="AQ37" i="2"/>
  <c r="AM37" i="2"/>
  <c r="AL37" i="2"/>
  <c r="AS37" i="2"/>
  <c r="AO37" i="2"/>
  <c r="AP38" i="2"/>
  <c r="AU38" i="2"/>
  <c r="AQ38" i="2"/>
  <c r="AM38" i="2"/>
  <c r="AL38" i="2"/>
  <c r="AS38" i="2"/>
  <c r="AO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3" i="2"/>
  <c r="AQ84" i="2"/>
  <c r="AQ85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40" i="2"/>
  <c r="AQ141" i="2"/>
  <c r="AQ142" i="2"/>
  <c r="AQ143" i="2"/>
  <c r="AQ144" i="2"/>
  <c r="AQ145" i="2"/>
  <c r="AQ146" i="2"/>
  <c r="AQ147" i="2"/>
  <c r="AQ148" i="2"/>
  <c r="AQ149" i="2"/>
  <c r="AQ152" i="2"/>
  <c r="AQ153" i="2"/>
  <c r="AQ154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S15" i="2"/>
  <c r="AO15" i="2"/>
  <c r="AN15" i="2"/>
  <c r="AU15" i="2"/>
  <c r="AQ15" i="2"/>
  <c r="AM15" i="2"/>
  <c r="AR546" i="2"/>
  <c r="AR545" i="2"/>
  <c r="AR544" i="2"/>
  <c r="AR543" i="2"/>
  <c r="AR542" i="2"/>
  <c r="AR541" i="2"/>
  <c r="AR540" i="2"/>
  <c r="AR539" i="2"/>
  <c r="AR538" i="2"/>
  <c r="AR537" i="2"/>
  <c r="D502" i="7"/>
  <c r="BC502" i="2"/>
  <c r="CE408" i="1"/>
  <c r="K408" i="8" s="1"/>
  <c r="K408" i="10" s="1"/>
  <c r="AO408" i="10" s="1" a="1"/>
  <c r="AO408" i="10" s="1"/>
  <c r="CA408" i="1"/>
  <c r="G408" i="8" s="1"/>
  <c r="BX405" i="1"/>
  <c r="D405" i="8" s="1"/>
  <c r="BW404" i="1"/>
  <c r="C404" i="8" s="1"/>
  <c r="CE400" i="1"/>
  <c r="K400" i="8" s="1"/>
  <c r="K400" i="10" s="1"/>
  <c r="AO400" i="10" s="1" a="1"/>
  <c r="AO400" i="10" s="1"/>
  <c r="BW397" i="1"/>
  <c r="C397" i="8" s="1"/>
  <c r="C397" i="10" s="1"/>
  <c r="CE396" i="1"/>
  <c r="K396" i="8" s="1"/>
  <c r="K396" i="10" s="1"/>
  <c r="AO396" i="10" s="1" a="1"/>
  <c r="AO396" i="10" s="1"/>
  <c r="G396" i="10"/>
  <c r="AK396" i="10" s="1" a="1"/>
  <c r="AK396" i="10" s="1"/>
  <c r="CA395" i="1"/>
  <c r="G395" i="8" s="1"/>
  <c r="G395" i="10" s="1"/>
  <c r="AK395" i="10" s="1" a="1"/>
  <c r="AK395" i="10" s="1"/>
  <c r="BW394" i="1"/>
  <c r="C394" i="8" s="1"/>
  <c r="C394" i="10" s="1"/>
  <c r="BW392" i="1"/>
  <c r="C392" i="8" s="1"/>
  <c r="C392" i="10" s="1"/>
  <c r="K390" i="10"/>
  <c r="AO390" i="10" s="1" a="1"/>
  <c r="AO390" i="10" s="1"/>
  <c r="K382" i="10"/>
  <c r="AO382" i="10" s="1" a="1"/>
  <c r="AO382" i="10" s="1"/>
  <c r="BY381" i="1"/>
  <c r="E381" i="8" s="1"/>
  <c r="E381" i="10" s="1"/>
  <c r="AI381" i="10" s="1" a="1"/>
  <c r="AI381" i="10" s="1"/>
  <c r="C378" i="10"/>
  <c r="CA372" i="1"/>
  <c r="G372" i="8" s="1"/>
  <c r="G372" i="10" s="1"/>
  <c r="AK372" i="10" s="1" a="1"/>
  <c r="AK372" i="10" s="1"/>
  <c r="BZ368" i="1"/>
  <c r="F368" i="8" s="1"/>
  <c r="CD366" i="1"/>
  <c r="J366" i="8" s="1"/>
  <c r="BZ348" i="1"/>
  <c r="F348" i="8" s="1"/>
  <c r="F348" i="10" s="1"/>
  <c r="AJ348" i="10" s="1" a="1"/>
  <c r="AJ348" i="10" s="1"/>
  <c r="I345" i="10"/>
  <c r="AM345" i="10" s="1" a="1"/>
  <c r="AM345" i="10" s="1"/>
  <c r="CD328" i="1"/>
  <c r="J328" i="8" s="1"/>
  <c r="J328" i="10" s="1"/>
  <c r="AN328" i="10" s="1" a="1"/>
  <c r="AN328" i="10" s="1"/>
  <c r="BW326" i="1"/>
  <c r="C326" i="8" s="1"/>
  <c r="CC325" i="1"/>
  <c r="I325" i="8" s="1"/>
  <c r="I325" i="10" s="1"/>
  <c r="AM325" i="10" s="1" a="1"/>
  <c r="AM325" i="10" s="1"/>
  <c r="CE323" i="1"/>
  <c r="K323" i="8" s="1"/>
  <c r="BW322" i="1"/>
  <c r="C322" i="8" s="1"/>
  <c r="CC321" i="1"/>
  <c r="I321" i="8" s="1"/>
  <c r="I321" i="10" s="1"/>
  <c r="AM321" i="10" s="1" a="1"/>
  <c r="AM321" i="10" s="1"/>
  <c r="BZ320" i="1"/>
  <c r="F320" i="8" s="1"/>
  <c r="F320" i="10" s="1"/>
  <c r="AJ320" i="10" s="1" a="1"/>
  <c r="AJ320" i="10" s="1"/>
  <c r="I317" i="10"/>
  <c r="AM317" i="10" s="1" a="1"/>
  <c r="AM317" i="10" s="1"/>
  <c r="CD316" i="1"/>
  <c r="J316" i="8" s="1"/>
  <c r="J316" i="10" s="1"/>
  <c r="AN316" i="10" s="1" a="1"/>
  <c r="AN316" i="10" s="1"/>
  <c r="BW314" i="1"/>
  <c r="C314" i="8" s="1"/>
  <c r="BW310" i="1"/>
  <c r="C310" i="8" s="1"/>
  <c r="CC309" i="1"/>
  <c r="I309" i="8" s="1"/>
  <c r="I309" i="10" s="1"/>
  <c r="AM309" i="10" s="1" a="1"/>
  <c r="AM309" i="10" s="1"/>
  <c r="BW306" i="1"/>
  <c r="C306" i="8" s="1"/>
  <c r="BW302" i="1"/>
  <c r="C302" i="8" s="1"/>
  <c r="I297" i="10"/>
  <c r="AM297" i="10" s="1" a="1"/>
  <c r="AM297" i="10" s="1"/>
  <c r="BZ296" i="1"/>
  <c r="F296" i="8" s="1"/>
  <c r="F296" i="10" s="1"/>
  <c r="AJ296" i="10" s="1" a="1"/>
  <c r="AJ296" i="10" s="1"/>
  <c r="BW294" i="1"/>
  <c r="C294" i="8" s="1"/>
  <c r="CC293" i="1"/>
  <c r="I293" i="8" s="1"/>
  <c r="I293" i="10" s="1"/>
  <c r="AM293" i="10" s="1" a="1"/>
  <c r="AM293" i="10" s="1"/>
  <c r="CE287" i="1"/>
  <c r="K287" i="8" s="1"/>
  <c r="BW286" i="1"/>
  <c r="C286" i="8" s="1"/>
  <c r="CC270" i="1"/>
  <c r="I270" i="8" s="1"/>
  <c r="I270" i="10" s="1"/>
  <c r="AM270" i="10" s="1" a="1"/>
  <c r="AM270" i="10" s="1"/>
  <c r="CC238" i="1"/>
  <c r="I238" i="8" s="1"/>
  <c r="I238" i="10" s="1"/>
  <c r="AM238" i="10" s="1" a="1"/>
  <c r="AM238" i="10" s="1"/>
  <c r="BY223" i="1"/>
  <c r="E223" i="8" s="1"/>
  <c r="BW212" i="1"/>
  <c r="C212" i="8" s="1"/>
  <c r="BW186" i="1"/>
  <c r="C186" i="8" s="1"/>
  <c r="CE182" i="1"/>
  <c r="K182" i="8" s="1"/>
  <c r="BW170" i="1"/>
  <c r="C170" i="8" s="1"/>
  <c r="CE151" i="1"/>
  <c r="K151" i="8" s="1"/>
  <c r="CC132" i="1"/>
  <c r="I132" i="8" s="1"/>
  <c r="I132" i="10" s="1"/>
  <c r="AM132" i="10" s="1" a="1"/>
  <c r="AM132" i="10" s="1"/>
  <c r="BY127" i="1"/>
  <c r="E127" i="8" s="1"/>
  <c r="BW116" i="1"/>
  <c r="C116" i="8" s="1"/>
  <c r="CE97" i="1"/>
  <c r="K97" i="8" s="1"/>
  <c r="BY71" i="1"/>
  <c r="E71" i="8" s="1"/>
  <c r="BW60" i="1"/>
  <c r="C60" i="8" s="1"/>
  <c r="BW52" i="1"/>
  <c r="C52" i="8" s="1"/>
  <c r="CE23" i="1"/>
  <c r="K23" i="8" s="1"/>
  <c r="BY13" i="1"/>
  <c r="E13" i="8" s="1"/>
  <c r="BY9" i="1"/>
  <c r="E9" i="8" s="1"/>
  <c r="F39" i="7"/>
  <c r="BE39" i="2"/>
  <c r="B40" i="7"/>
  <c r="BA40" i="2"/>
  <c r="J42" i="7"/>
  <c r="BI42" i="2"/>
  <c r="F43" i="7"/>
  <c r="BE43" i="2"/>
  <c r="B44" i="7"/>
  <c r="BA44" i="2"/>
  <c r="F46" i="7"/>
  <c r="BE46" i="2"/>
  <c r="B47" i="7"/>
  <c r="BA47" i="2"/>
  <c r="J49" i="7"/>
  <c r="BI49" i="2"/>
  <c r="F50" i="7"/>
  <c r="BE50" i="2"/>
  <c r="B51" i="7"/>
  <c r="BA51" i="2"/>
  <c r="J53" i="7"/>
  <c r="BI53" i="2"/>
  <c r="F54" i="7"/>
  <c r="BE54" i="2"/>
  <c r="F55" i="7"/>
  <c r="BE55" i="2"/>
  <c r="B56" i="7"/>
  <c r="BA56" i="2"/>
  <c r="F58" i="7"/>
  <c r="BE58" i="2"/>
  <c r="B59" i="7"/>
  <c r="BA59" i="2"/>
  <c r="J61" i="7"/>
  <c r="BI61" i="2"/>
  <c r="F62" i="7"/>
  <c r="BE62" i="2"/>
  <c r="B63" i="7"/>
  <c r="BA63" i="2"/>
  <c r="J65" i="7"/>
  <c r="BI65" i="2"/>
  <c r="F66" i="7"/>
  <c r="BE66" i="2"/>
  <c r="B67" i="7"/>
  <c r="BA67" i="2"/>
  <c r="J69" i="7"/>
  <c r="BI69" i="2"/>
  <c r="J70" i="7"/>
  <c r="BI70" i="2"/>
  <c r="B71" i="7"/>
  <c r="BA71" i="2"/>
  <c r="J73" i="7"/>
  <c r="BI73" i="2"/>
  <c r="F74" i="7"/>
  <c r="BE74" i="2"/>
  <c r="F75" i="7"/>
  <c r="BE75" i="2"/>
  <c r="B76" i="7"/>
  <c r="BA76" i="2"/>
  <c r="J78" i="7"/>
  <c r="BI78" i="2"/>
  <c r="B79" i="7"/>
  <c r="BA79" i="2"/>
  <c r="J81" i="7"/>
  <c r="BI81" i="2"/>
  <c r="F82" i="7"/>
  <c r="BE82" i="2"/>
  <c r="B83" i="7"/>
  <c r="BA83" i="2"/>
  <c r="J85" i="7"/>
  <c r="BI85" i="2"/>
  <c r="B85" i="7"/>
  <c r="BA85" i="2"/>
  <c r="J87" i="7"/>
  <c r="BI87" i="2"/>
  <c r="F88" i="7"/>
  <c r="BE88" i="2"/>
  <c r="B89" i="7"/>
  <c r="BA89" i="2"/>
  <c r="J91" i="7"/>
  <c r="BI91" i="2"/>
  <c r="F92" i="7"/>
  <c r="BE92" i="2"/>
  <c r="B93" i="7"/>
  <c r="BA93" i="2"/>
  <c r="J95" i="7"/>
  <c r="BI95" i="2"/>
  <c r="J96" i="7"/>
  <c r="BI96" i="2"/>
  <c r="F97" i="7"/>
  <c r="BE97" i="2"/>
  <c r="B98" i="7"/>
  <c r="BA98" i="2"/>
  <c r="J100" i="7"/>
  <c r="BI100" i="2"/>
  <c r="B101" i="7"/>
  <c r="BA101" i="2"/>
  <c r="J103" i="7"/>
  <c r="BI103" i="2"/>
  <c r="F104" i="7"/>
  <c r="BE104" i="2"/>
  <c r="B105" i="7"/>
  <c r="BA105" i="2"/>
  <c r="J107" i="7"/>
  <c r="BI107" i="2"/>
  <c r="F108" i="7"/>
  <c r="BE108" i="2"/>
  <c r="F109" i="7"/>
  <c r="BE109" i="2"/>
  <c r="B110" i="7"/>
  <c r="BA110" i="2"/>
  <c r="J112" i="7"/>
  <c r="BI112" i="2"/>
  <c r="F113" i="7"/>
  <c r="BE113" i="2"/>
  <c r="B114" i="7"/>
  <c r="BA114" i="2"/>
  <c r="F116" i="7"/>
  <c r="BE116" i="2"/>
  <c r="B117" i="7"/>
  <c r="BA117" i="2"/>
  <c r="J119" i="7"/>
  <c r="BI119" i="2"/>
  <c r="F120" i="7"/>
  <c r="BE120" i="2"/>
  <c r="B121" i="7"/>
  <c r="BA121" i="2"/>
  <c r="J123" i="7"/>
  <c r="BI123" i="2"/>
  <c r="F124" i="7"/>
  <c r="BE124" i="2"/>
  <c r="B125" i="7"/>
  <c r="BA125" i="2"/>
  <c r="J127" i="7"/>
  <c r="BI127" i="2"/>
  <c r="J128" i="7"/>
  <c r="BI128" i="2"/>
  <c r="F129" i="7"/>
  <c r="BE129" i="2"/>
  <c r="B130" i="7"/>
  <c r="BA130" i="2"/>
  <c r="J132" i="7"/>
  <c r="BI132" i="2"/>
  <c r="F133" i="7"/>
  <c r="BE133" i="2"/>
  <c r="B134" i="7"/>
  <c r="BA134" i="2"/>
  <c r="J136" i="7"/>
  <c r="BI136" i="2"/>
  <c r="F137" i="7"/>
  <c r="BE137" i="2"/>
  <c r="B138" i="7"/>
  <c r="BA138" i="2"/>
  <c r="J140" i="7"/>
  <c r="J3" i="10" s="1"/>
  <c r="AN3" i="10" s="1" a="1"/>
  <c r="AN3" i="10" s="1"/>
  <c r="BI140" i="2"/>
  <c r="F141" i="7"/>
  <c r="BE141" i="2"/>
  <c r="B142" i="7"/>
  <c r="BA142" i="2"/>
  <c r="J144" i="7"/>
  <c r="BI144" i="2"/>
  <c r="F145" i="7"/>
  <c r="BE145" i="2"/>
  <c r="B146" i="7"/>
  <c r="BA146" i="2"/>
  <c r="J148" i="7"/>
  <c r="BI148" i="2"/>
  <c r="B149" i="7"/>
  <c r="BA149" i="2"/>
  <c r="B150" i="7"/>
  <c r="BA150" i="2"/>
  <c r="J152" i="7"/>
  <c r="BI152" i="2"/>
  <c r="F153" i="7"/>
  <c r="BE153" i="2"/>
  <c r="B154" i="7"/>
  <c r="BA154" i="2"/>
  <c r="J156" i="7"/>
  <c r="BI156" i="2"/>
  <c r="B157" i="7"/>
  <c r="BA157" i="2"/>
  <c r="J159" i="7"/>
  <c r="BI159" i="2"/>
  <c r="F160" i="7"/>
  <c r="BE160" i="2"/>
  <c r="B161" i="7"/>
  <c r="BA161" i="2"/>
  <c r="J163" i="7"/>
  <c r="BI163" i="2"/>
  <c r="J164" i="7"/>
  <c r="BI164" i="2"/>
  <c r="B165" i="7"/>
  <c r="BA165" i="2"/>
  <c r="J167" i="7"/>
  <c r="BI167" i="2"/>
  <c r="J168" i="7"/>
  <c r="BI168" i="2"/>
  <c r="B169" i="7"/>
  <c r="BA169" i="2"/>
  <c r="J171" i="7"/>
  <c r="BI171" i="2"/>
  <c r="J172" i="7"/>
  <c r="BI172" i="2"/>
  <c r="F173" i="7"/>
  <c r="BE173" i="2"/>
  <c r="B174" i="7"/>
  <c r="BA174" i="2"/>
  <c r="F176" i="7"/>
  <c r="BE176" i="2"/>
  <c r="B177" i="7"/>
  <c r="BA177" i="2"/>
  <c r="J179" i="7"/>
  <c r="BI179" i="2"/>
  <c r="J180" i="7"/>
  <c r="BI180" i="2"/>
  <c r="F181" i="7"/>
  <c r="BE181" i="2"/>
  <c r="B182" i="7"/>
  <c r="BA182" i="2"/>
  <c r="J184" i="7"/>
  <c r="BI184" i="2"/>
  <c r="F185" i="7"/>
  <c r="BE185" i="2"/>
  <c r="B186" i="7"/>
  <c r="BA186" i="2"/>
  <c r="J188" i="7"/>
  <c r="BI188" i="2"/>
  <c r="F189" i="7"/>
  <c r="BE189" i="2"/>
  <c r="B190" i="7"/>
  <c r="BA190" i="2"/>
  <c r="J192" i="7"/>
  <c r="BI192" i="2"/>
  <c r="F193" i="7"/>
  <c r="BE193" i="2"/>
  <c r="B194" i="7"/>
  <c r="BA194" i="2"/>
  <c r="J196" i="7"/>
  <c r="BI196" i="2"/>
  <c r="F197" i="7"/>
  <c r="BE197" i="2"/>
  <c r="B198" i="7"/>
  <c r="BA198" i="2"/>
  <c r="J200" i="7"/>
  <c r="BI200" i="2"/>
  <c r="F201" i="7"/>
  <c r="BE201" i="2"/>
  <c r="B202" i="7"/>
  <c r="BA202" i="2"/>
  <c r="J204" i="7"/>
  <c r="BI204" i="2"/>
  <c r="B205" i="7"/>
  <c r="BA205" i="2"/>
  <c r="J207" i="7"/>
  <c r="BI207" i="2"/>
  <c r="F208" i="7"/>
  <c r="BE208" i="2"/>
  <c r="B209" i="7"/>
  <c r="BA209" i="2"/>
  <c r="J211" i="7"/>
  <c r="BI211" i="2"/>
  <c r="J212" i="7"/>
  <c r="BI212" i="2"/>
  <c r="F213" i="7"/>
  <c r="BE213" i="2"/>
  <c r="B214" i="7"/>
  <c r="BA214" i="2"/>
  <c r="J216" i="7"/>
  <c r="BI216" i="2"/>
  <c r="F217" i="7"/>
  <c r="BE217" i="2"/>
  <c r="B218" i="7"/>
  <c r="BA218" i="2"/>
  <c r="B219" i="7"/>
  <c r="BA219" i="2"/>
  <c r="J221" i="7"/>
  <c r="BI221" i="2"/>
  <c r="F222" i="7"/>
  <c r="BE222" i="2"/>
  <c r="B223" i="7"/>
  <c r="BA223" i="2"/>
  <c r="J225" i="7"/>
  <c r="BI225" i="2"/>
  <c r="B226" i="7"/>
  <c r="BA226" i="2"/>
  <c r="J228" i="7"/>
  <c r="BI228" i="2"/>
  <c r="F229" i="7"/>
  <c r="BE229" i="2"/>
  <c r="B230" i="7"/>
  <c r="BA230" i="2"/>
  <c r="J232" i="7"/>
  <c r="BI232" i="2"/>
  <c r="F233" i="7"/>
  <c r="BE233" i="2"/>
  <c r="B234" i="7"/>
  <c r="BA234" i="2"/>
  <c r="J236" i="7"/>
  <c r="BI236" i="2"/>
  <c r="F237" i="7"/>
  <c r="BE237" i="2"/>
  <c r="B238" i="7"/>
  <c r="BA238" i="2"/>
  <c r="J240" i="7"/>
  <c r="BI240" i="2"/>
  <c r="F241" i="7"/>
  <c r="BE241" i="2"/>
  <c r="B242" i="7"/>
  <c r="BA242" i="2"/>
  <c r="J244" i="7"/>
  <c r="BI244" i="2"/>
  <c r="J245" i="7"/>
  <c r="BI245" i="2"/>
  <c r="B246" i="7"/>
  <c r="BA246" i="2"/>
  <c r="J248" i="7"/>
  <c r="BI248" i="2"/>
  <c r="F249" i="7"/>
  <c r="BE249" i="2"/>
  <c r="F250" i="7"/>
  <c r="BE250" i="2"/>
  <c r="B251" i="7"/>
  <c r="BA251" i="2"/>
  <c r="J253" i="7"/>
  <c r="BI253" i="2"/>
  <c r="F254" i="7"/>
  <c r="BE254" i="2"/>
  <c r="J256" i="7"/>
  <c r="BI256" i="2"/>
  <c r="F257" i="7"/>
  <c r="BE257" i="2"/>
  <c r="F258" i="7"/>
  <c r="BE258" i="2"/>
  <c r="B259" i="7"/>
  <c r="BA259" i="2"/>
  <c r="J261" i="7"/>
  <c r="BI261" i="2"/>
  <c r="F262" i="7"/>
  <c r="BE262" i="2"/>
  <c r="B263" i="7"/>
  <c r="BA263" i="2"/>
  <c r="F265" i="7"/>
  <c r="BE265" i="2"/>
  <c r="B266" i="7"/>
  <c r="BA266" i="2"/>
  <c r="J268" i="7"/>
  <c r="BI268" i="2"/>
  <c r="F269" i="7"/>
  <c r="BE269" i="2"/>
  <c r="F270" i="7"/>
  <c r="BE270" i="2"/>
  <c r="B271" i="7"/>
  <c r="BA271" i="2"/>
  <c r="J273" i="7"/>
  <c r="BI273" i="2"/>
  <c r="F274" i="7"/>
  <c r="BE274" i="2"/>
  <c r="B275" i="7"/>
  <c r="BA275" i="2"/>
  <c r="J277" i="7"/>
  <c r="BI277" i="2"/>
  <c r="F278" i="7"/>
  <c r="BE278" i="2"/>
  <c r="B279" i="7"/>
  <c r="BA279" i="2"/>
  <c r="F281" i="7"/>
  <c r="BE281" i="2"/>
  <c r="F282" i="7"/>
  <c r="BE282" i="2"/>
  <c r="B283" i="7"/>
  <c r="BA283" i="2"/>
  <c r="F285" i="7"/>
  <c r="BE285" i="2"/>
  <c r="B286" i="7"/>
  <c r="BA286" i="2"/>
  <c r="B287" i="7"/>
  <c r="BA287" i="2"/>
  <c r="J289" i="7"/>
  <c r="BI289" i="2"/>
  <c r="F290" i="7"/>
  <c r="BE290" i="2"/>
  <c r="B291" i="7"/>
  <c r="BA291" i="2"/>
  <c r="J293" i="7"/>
  <c r="BI293" i="2"/>
  <c r="F294" i="7"/>
  <c r="BE294" i="2"/>
  <c r="J296" i="7"/>
  <c r="BI296" i="2"/>
  <c r="J297" i="7"/>
  <c r="BI297" i="2"/>
  <c r="F298" i="7"/>
  <c r="BE298" i="2"/>
  <c r="B299" i="7"/>
  <c r="BA299" i="2"/>
  <c r="J301" i="7"/>
  <c r="BI301" i="2"/>
  <c r="F302" i="7"/>
  <c r="BE302" i="2"/>
  <c r="B303" i="7"/>
  <c r="BA303" i="2"/>
  <c r="J305" i="7"/>
  <c r="BI305" i="2"/>
  <c r="F306" i="7"/>
  <c r="BE306" i="2"/>
  <c r="J308" i="7"/>
  <c r="BI308" i="2"/>
  <c r="J309" i="7"/>
  <c r="BI309" i="2"/>
  <c r="F310" i="7"/>
  <c r="BE310" i="2"/>
  <c r="J312" i="7"/>
  <c r="BI312" i="2"/>
  <c r="F313" i="7"/>
  <c r="BE313" i="2"/>
  <c r="B314" i="7"/>
  <c r="BA314" i="2"/>
  <c r="J316" i="7"/>
  <c r="BI316" i="2"/>
  <c r="F317" i="7"/>
  <c r="BE317" i="2"/>
  <c r="B318" i="7"/>
  <c r="BA318" i="2"/>
  <c r="B319" i="7"/>
  <c r="BA319" i="2"/>
  <c r="J321" i="7"/>
  <c r="BI321" i="2"/>
  <c r="F322" i="7"/>
  <c r="BE322" i="2"/>
  <c r="B323" i="7"/>
  <c r="BA323" i="2"/>
  <c r="J325" i="7"/>
  <c r="BI325" i="2"/>
  <c r="F326" i="7"/>
  <c r="BE326" i="2"/>
  <c r="B327" i="7"/>
  <c r="BA327" i="2"/>
  <c r="J329" i="7"/>
  <c r="BI329" i="2"/>
  <c r="F330" i="7"/>
  <c r="BE330" i="2"/>
  <c r="B331" i="7"/>
  <c r="BA331" i="2"/>
  <c r="F333" i="7"/>
  <c r="BE333" i="2"/>
  <c r="B334" i="7"/>
  <c r="BA334" i="2"/>
  <c r="J336" i="7"/>
  <c r="BI336" i="2"/>
  <c r="F337" i="7"/>
  <c r="BE337" i="2"/>
  <c r="B338" i="7"/>
  <c r="BA338" i="2"/>
  <c r="J340" i="7"/>
  <c r="BI340" i="2"/>
  <c r="F341" i="7"/>
  <c r="BE341" i="2"/>
  <c r="B342" i="7"/>
  <c r="BA342" i="2"/>
  <c r="J344" i="7"/>
  <c r="BI344" i="2"/>
  <c r="F345" i="7"/>
  <c r="BE345" i="2"/>
  <c r="B346" i="7"/>
  <c r="BA346" i="2"/>
  <c r="J348" i="7"/>
  <c r="BI348" i="2"/>
  <c r="F349" i="7"/>
  <c r="BE349" i="2"/>
  <c r="F350" i="7"/>
  <c r="BE350" i="2"/>
  <c r="B351" i="7"/>
  <c r="BA351" i="2"/>
  <c r="F353" i="7"/>
  <c r="BE353" i="2"/>
  <c r="F354" i="7"/>
  <c r="BE354" i="2"/>
  <c r="J356" i="7"/>
  <c r="BI356" i="2"/>
  <c r="J357" i="7"/>
  <c r="BI357" i="2"/>
  <c r="B358" i="7"/>
  <c r="BA358" i="2"/>
  <c r="J360" i="7"/>
  <c r="BI360" i="2"/>
  <c r="J361" i="7"/>
  <c r="BI361" i="2"/>
  <c r="F362" i="7"/>
  <c r="BE362" i="2"/>
  <c r="B363" i="7"/>
  <c r="BA363" i="2"/>
  <c r="J365" i="7"/>
  <c r="BI365" i="2"/>
  <c r="F366" i="7"/>
  <c r="BE366" i="2"/>
  <c r="B367" i="7"/>
  <c r="BA367" i="2"/>
  <c r="B368" i="7"/>
  <c r="BA368" i="2"/>
  <c r="J370" i="7"/>
  <c r="BI370" i="2"/>
  <c r="F371" i="7"/>
  <c r="BE371" i="2"/>
  <c r="B372" i="7"/>
  <c r="BA372" i="2"/>
  <c r="J374" i="7"/>
  <c r="BI374" i="2"/>
  <c r="F375" i="7"/>
  <c r="BE375" i="2"/>
  <c r="B376" i="7"/>
  <c r="BA376" i="2"/>
  <c r="J378" i="7"/>
  <c r="BI378" i="2"/>
  <c r="F379" i="7"/>
  <c r="BE379" i="2"/>
  <c r="B380" i="7"/>
  <c r="BA380" i="2"/>
  <c r="J382" i="7"/>
  <c r="BI382" i="2"/>
  <c r="F383" i="7"/>
  <c r="BE383" i="2"/>
  <c r="B384" i="7"/>
  <c r="BA384" i="2"/>
  <c r="J386" i="7"/>
  <c r="BI386" i="2"/>
  <c r="F387" i="7"/>
  <c r="BE387" i="2"/>
  <c r="B388" i="7"/>
  <c r="BA388" i="2"/>
  <c r="J390" i="7"/>
  <c r="BI390" i="2"/>
  <c r="F391" i="7"/>
  <c r="BE391" i="2"/>
  <c r="B392" i="7"/>
  <c r="BA392" i="2"/>
  <c r="J394" i="7"/>
  <c r="BI394" i="2"/>
  <c r="F395" i="7"/>
  <c r="BE395" i="2"/>
  <c r="B396" i="7"/>
  <c r="BA396" i="2"/>
  <c r="J398" i="7"/>
  <c r="BI398" i="2"/>
  <c r="J399" i="7"/>
  <c r="BI399" i="2"/>
  <c r="F400" i="7"/>
  <c r="BE400" i="2"/>
  <c r="J402" i="7"/>
  <c r="BI402" i="2"/>
  <c r="J403" i="7"/>
  <c r="BI403" i="2"/>
  <c r="F404" i="7"/>
  <c r="BE404" i="2"/>
  <c r="B405" i="7"/>
  <c r="BA405" i="2"/>
  <c r="J407" i="7"/>
  <c r="BI407" i="2"/>
  <c r="F408" i="7"/>
  <c r="BE408" i="2"/>
  <c r="B409" i="7"/>
  <c r="BA409" i="2"/>
  <c r="J411" i="7"/>
  <c r="BI411" i="2"/>
  <c r="F412" i="7"/>
  <c r="BE412" i="2"/>
  <c r="B413" i="7"/>
  <c r="BA413" i="2"/>
  <c r="J415" i="7"/>
  <c r="BI415" i="2"/>
  <c r="F416" i="7"/>
  <c r="BE416" i="2"/>
  <c r="B417" i="7"/>
  <c r="BA417" i="2"/>
  <c r="B419" i="7"/>
  <c r="BA419" i="2"/>
  <c r="J421" i="7"/>
  <c r="BI421" i="2"/>
  <c r="F422" i="7"/>
  <c r="BE422" i="2"/>
  <c r="B423" i="7"/>
  <c r="BA423" i="2"/>
  <c r="J425" i="7"/>
  <c r="BI425" i="2"/>
  <c r="F426" i="7"/>
  <c r="BE426" i="2"/>
  <c r="B427" i="7"/>
  <c r="BA427" i="2"/>
  <c r="J429" i="7"/>
  <c r="BI429" i="2"/>
  <c r="J430" i="7"/>
  <c r="BI430" i="2"/>
  <c r="F431" i="7"/>
  <c r="BE431" i="2"/>
  <c r="B432" i="7"/>
  <c r="BA432" i="2"/>
  <c r="F434" i="7"/>
  <c r="BE434" i="2"/>
  <c r="B435" i="7"/>
  <c r="BA435" i="2"/>
  <c r="J437" i="7"/>
  <c r="BI437" i="2"/>
  <c r="F438" i="7"/>
  <c r="BE438" i="2"/>
  <c r="B439" i="7"/>
  <c r="BA439" i="2"/>
  <c r="J441" i="7"/>
  <c r="BI441" i="2"/>
  <c r="J442" i="7"/>
  <c r="BI442" i="2"/>
  <c r="F443" i="7"/>
  <c r="BE443" i="2"/>
  <c r="B444" i="7"/>
  <c r="BA444" i="2"/>
  <c r="J446" i="7"/>
  <c r="BI446" i="2"/>
  <c r="F447" i="7"/>
  <c r="BE447" i="2"/>
  <c r="B448" i="7"/>
  <c r="BA448" i="2"/>
  <c r="J450" i="7"/>
  <c r="BI450" i="2"/>
  <c r="F451" i="7"/>
  <c r="BE451" i="2"/>
  <c r="B452" i="7"/>
  <c r="BA452" i="2"/>
  <c r="J454" i="7"/>
  <c r="BI454" i="2"/>
  <c r="F455" i="7"/>
  <c r="BE455" i="2"/>
  <c r="B456" i="7"/>
  <c r="BA456" i="2"/>
  <c r="J458" i="7"/>
  <c r="BI458" i="2"/>
  <c r="F459" i="7"/>
  <c r="BE459" i="2"/>
  <c r="B460" i="7"/>
  <c r="BA460" i="2"/>
  <c r="F462" i="7"/>
  <c r="BE462" i="2"/>
  <c r="B463" i="7"/>
  <c r="BA463" i="2"/>
  <c r="J465" i="7"/>
  <c r="BI465" i="2"/>
  <c r="J466" i="7"/>
  <c r="BI466" i="2"/>
  <c r="F467" i="7"/>
  <c r="BE467" i="2"/>
  <c r="B468" i="7"/>
  <c r="BA468" i="2"/>
  <c r="J470" i="7"/>
  <c r="BI470" i="2"/>
  <c r="F471" i="7"/>
  <c r="BE471" i="2"/>
  <c r="B472" i="7"/>
  <c r="BA472" i="2"/>
  <c r="J474" i="7"/>
  <c r="BI474" i="2"/>
  <c r="F475" i="7"/>
  <c r="BE475" i="2"/>
  <c r="B476" i="7"/>
  <c r="BA476" i="2"/>
  <c r="J478" i="7"/>
  <c r="BI478" i="2"/>
  <c r="F479" i="7"/>
  <c r="BE479" i="2"/>
  <c r="B480" i="7"/>
  <c r="BA480" i="2"/>
  <c r="J482" i="7"/>
  <c r="BI482" i="2"/>
  <c r="F483" i="7"/>
  <c r="BE483" i="2"/>
  <c r="B484" i="7"/>
  <c r="BA484" i="2"/>
  <c r="F486" i="7"/>
  <c r="BE486" i="2"/>
  <c r="J488" i="7"/>
  <c r="BI488" i="2"/>
  <c r="J489" i="7"/>
  <c r="BI489" i="2"/>
  <c r="F490" i="7"/>
  <c r="BE490" i="2"/>
  <c r="B491" i="7"/>
  <c r="BA491" i="2"/>
  <c r="J493" i="7"/>
  <c r="BI493" i="2"/>
  <c r="F494" i="7"/>
  <c r="BE494" i="2"/>
  <c r="J496" i="7"/>
  <c r="BI496" i="2"/>
  <c r="J497" i="7"/>
  <c r="BI497" i="2"/>
  <c r="BF546" i="2"/>
  <c r="G546" i="7"/>
  <c r="G545" i="7"/>
  <c r="BF545" i="2"/>
  <c r="C544" i="7"/>
  <c r="BB544" i="2"/>
  <c r="BJ542" i="2"/>
  <c r="K542" i="7"/>
  <c r="C541" i="7"/>
  <c r="BB541" i="2"/>
  <c r="K539" i="7"/>
  <c r="BJ539" i="2"/>
  <c r="K538" i="7"/>
  <c r="BJ538" i="2"/>
  <c r="G537" i="7"/>
  <c r="BF537" i="2"/>
  <c r="C536" i="7"/>
  <c r="BB536" i="2"/>
  <c r="BJ534" i="2"/>
  <c r="K534" i="7"/>
  <c r="C533" i="7"/>
  <c r="BB533" i="2"/>
  <c r="C532" i="7"/>
  <c r="BB532" i="2"/>
  <c r="BF530" i="2"/>
  <c r="G530" i="7"/>
  <c r="C529" i="7"/>
  <c r="BB529" i="2"/>
  <c r="K527" i="7"/>
  <c r="BJ527" i="2"/>
  <c r="C526" i="7"/>
  <c r="BB526" i="2"/>
  <c r="E78" i="7"/>
  <c r="BD78" i="2"/>
  <c r="I80" i="7"/>
  <c r="BH80" i="2"/>
  <c r="AU80" i="2"/>
  <c r="AO81" i="2"/>
  <c r="AO82" i="2"/>
  <c r="E83" i="7"/>
  <c r="BD83" i="2"/>
  <c r="I84" i="7"/>
  <c r="BH84" i="2"/>
  <c r="AU84" i="2"/>
  <c r="AU85" i="2"/>
  <c r="AO86" i="2"/>
  <c r="AS87" i="2"/>
  <c r="E88" i="7"/>
  <c r="BD88" i="2"/>
  <c r="I89" i="7"/>
  <c r="BH89" i="2"/>
  <c r="I90" i="7"/>
  <c r="BH90" i="2"/>
  <c r="E91" i="7"/>
  <c r="BD91" i="2"/>
  <c r="I92" i="7"/>
  <c r="BH92" i="2"/>
  <c r="I93" i="7"/>
  <c r="BH93" i="2"/>
  <c r="I94" i="7"/>
  <c r="BH94" i="2"/>
  <c r="E95" i="7"/>
  <c r="BD95" i="2"/>
  <c r="I96" i="7"/>
  <c r="BH96" i="2"/>
  <c r="I97" i="7"/>
  <c r="BH97" i="2"/>
  <c r="E98" i="7"/>
  <c r="BD98" i="2"/>
  <c r="I99" i="7"/>
  <c r="BH99" i="2"/>
  <c r="I100" i="7"/>
  <c r="BH100" i="2"/>
  <c r="I101" i="7"/>
  <c r="BH101" i="2"/>
  <c r="E102" i="7"/>
  <c r="BD102" i="2"/>
  <c r="I103" i="7"/>
  <c r="BH103" i="2"/>
  <c r="I104" i="7"/>
  <c r="BH104" i="2"/>
  <c r="I105" i="7"/>
  <c r="BH105" i="2"/>
  <c r="I106" i="7"/>
  <c r="BH106" i="2"/>
  <c r="K107" i="7"/>
  <c r="BJ107" i="2"/>
  <c r="E108" i="7"/>
  <c r="BD108" i="2"/>
  <c r="E109" i="7"/>
  <c r="BD109" i="2"/>
  <c r="E110" i="7"/>
  <c r="BD110" i="2"/>
  <c r="I111" i="7"/>
  <c r="BH111" i="2"/>
  <c r="I112" i="7"/>
  <c r="BH112" i="2"/>
  <c r="I113" i="7"/>
  <c r="BH113" i="2"/>
  <c r="AO113" i="2"/>
  <c r="K114" i="7"/>
  <c r="BJ114" i="2"/>
  <c r="I124" i="7"/>
  <c r="BH124" i="2"/>
  <c r="AU124" i="2"/>
  <c r="AU125" i="2"/>
  <c r="I127" i="7"/>
  <c r="BH127" i="2"/>
  <c r="I128" i="7"/>
  <c r="BH128" i="2"/>
  <c r="I129" i="7"/>
  <c r="BH129" i="2"/>
  <c r="AU129" i="2"/>
  <c r="E131" i="7"/>
  <c r="BD131" i="2"/>
  <c r="E132" i="7"/>
  <c r="BD132" i="2"/>
  <c r="E133" i="7"/>
  <c r="BD133" i="2"/>
  <c r="E134" i="7"/>
  <c r="BD134" i="2"/>
  <c r="E135" i="7"/>
  <c r="BD135" i="2"/>
  <c r="AS136" i="2"/>
  <c r="I137" i="7"/>
  <c r="BH137" i="2"/>
  <c r="AO137" i="2"/>
  <c r="AO138" i="2"/>
  <c r="AO139" i="2"/>
  <c r="I140" i="7"/>
  <c r="BH140" i="2"/>
  <c r="I141" i="7"/>
  <c r="BH141" i="2"/>
  <c r="AU141" i="2"/>
  <c r="AU142" i="2"/>
  <c r="K143" i="7"/>
  <c r="BJ143" i="2"/>
  <c r="I144" i="7"/>
  <c r="BH144" i="2"/>
  <c r="I145" i="7"/>
  <c r="BH145" i="2"/>
  <c r="AU145" i="2"/>
  <c r="I147" i="7"/>
  <c r="BH147" i="2"/>
  <c r="I148" i="7"/>
  <c r="BH148" i="2"/>
  <c r="AU148" i="2"/>
  <c r="AU149" i="2"/>
  <c r="AO150" i="2"/>
  <c r="AO151" i="2"/>
  <c r="AU151" i="2"/>
  <c r="AU152" i="2"/>
  <c r="I154" i="7"/>
  <c r="BH154" i="2"/>
  <c r="AU154" i="2"/>
  <c r="AO155" i="2"/>
  <c r="AO156" i="2"/>
  <c r="AU157" i="2"/>
  <c r="K158" i="7"/>
  <c r="BJ158" i="2"/>
  <c r="I159" i="7"/>
  <c r="BH159" i="2"/>
  <c r="I160" i="7"/>
  <c r="BH160" i="2"/>
  <c r="AU160" i="2"/>
  <c r="E162" i="7"/>
  <c r="BD162" i="2"/>
  <c r="I163" i="7"/>
  <c r="BH163" i="2"/>
  <c r="I164" i="7"/>
  <c r="BH164" i="2"/>
  <c r="E165" i="7"/>
  <c r="BD165" i="2"/>
  <c r="E166" i="7"/>
  <c r="BD166" i="2"/>
  <c r="E167" i="7"/>
  <c r="BD167" i="2"/>
  <c r="E168" i="7"/>
  <c r="BD168" i="2"/>
  <c r="E169" i="7"/>
  <c r="BD169" i="2"/>
  <c r="AU169" i="2"/>
  <c r="I171" i="7"/>
  <c r="BH171" i="2"/>
  <c r="AU171" i="2"/>
  <c r="AU172" i="2"/>
  <c r="AU173" i="2"/>
  <c r="I175" i="7"/>
  <c r="BH175" i="2"/>
  <c r="I176" i="7"/>
  <c r="BH176" i="2"/>
  <c r="AU176" i="2"/>
  <c r="AU177" i="2"/>
  <c r="AU178" i="2"/>
  <c r="I180" i="7"/>
  <c r="BH180" i="2"/>
  <c r="AU180" i="2"/>
  <c r="AU181" i="2"/>
  <c r="AU182" i="2"/>
  <c r="AU183" i="2"/>
  <c r="I185" i="7"/>
  <c r="BH185" i="2"/>
  <c r="E186" i="7"/>
  <c r="BD186" i="2"/>
  <c r="K187" i="7"/>
  <c r="BJ187" i="2"/>
  <c r="K190" i="7"/>
  <c r="BJ190" i="2"/>
  <c r="E247" i="7"/>
  <c r="BD247" i="2"/>
  <c r="AM39" i="2"/>
  <c r="AN39" i="2"/>
  <c r="AM40" i="2"/>
  <c r="AN40" i="2"/>
  <c r="AM41" i="2"/>
  <c r="AN41" i="2"/>
  <c r="AM42" i="2"/>
  <c r="AN42" i="2"/>
  <c r="AM43" i="2"/>
  <c r="AN43" i="2"/>
  <c r="AM44" i="2"/>
  <c r="AN44" i="2"/>
  <c r="AM45" i="2"/>
  <c r="AN45" i="2"/>
  <c r="AM46" i="2"/>
  <c r="AN46" i="2"/>
  <c r="AM47" i="2"/>
  <c r="AN47" i="2"/>
  <c r="AM48" i="2"/>
  <c r="AN48" i="2"/>
  <c r="AM49" i="2"/>
  <c r="AN49" i="2"/>
  <c r="AM50" i="2"/>
  <c r="AN50" i="2"/>
  <c r="AM51" i="2"/>
  <c r="AN51" i="2"/>
  <c r="AM52" i="2"/>
  <c r="AN52" i="2"/>
  <c r="AM53" i="2"/>
  <c r="AN53" i="2"/>
  <c r="AM54" i="2"/>
  <c r="AN54" i="2"/>
  <c r="AM55" i="2"/>
  <c r="AN55" i="2"/>
  <c r="AM56" i="2"/>
  <c r="AN56" i="2"/>
  <c r="AM57" i="2"/>
  <c r="AN57" i="2"/>
  <c r="AM58" i="2"/>
  <c r="AN58" i="2"/>
  <c r="AM59" i="2"/>
  <c r="AN59" i="2"/>
  <c r="AM60" i="2"/>
  <c r="AN60" i="2"/>
  <c r="AM61" i="2"/>
  <c r="AN61" i="2"/>
  <c r="AM62" i="2"/>
  <c r="AN62" i="2"/>
  <c r="AM63" i="2"/>
  <c r="AN63" i="2"/>
  <c r="AM64" i="2"/>
  <c r="AN64" i="2"/>
  <c r="AM65" i="2"/>
  <c r="AN65" i="2"/>
  <c r="AM66" i="2"/>
  <c r="AN66" i="2"/>
  <c r="AM67" i="2"/>
  <c r="AN67" i="2"/>
  <c r="AM68" i="2"/>
  <c r="AN68" i="2"/>
  <c r="AM69" i="2"/>
  <c r="AN69" i="2"/>
  <c r="AM70" i="2"/>
  <c r="AN70" i="2"/>
  <c r="AM71" i="2"/>
  <c r="AN71" i="2"/>
  <c r="AM72" i="2"/>
  <c r="AN72" i="2"/>
  <c r="AM73" i="2"/>
  <c r="AN73" i="2"/>
  <c r="AM74" i="2"/>
  <c r="AN74" i="2"/>
  <c r="AM75" i="2"/>
  <c r="AN75" i="2"/>
  <c r="AM76" i="2"/>
  <c r="AN76" i="2"/>
  <c r="AM77" i="2"/>
  <c r="AN77" i="2"/>
  <c r="AM78" i="2"/>
  <c r="AN78" i="2"/>
  <c r="AM79" i="2"/>
  <c r="AN79" i="2"/>
  <c r="AM80" i="2"/>
  <c r="AN80" i="2"/>
  <c r="AM81" i="2"/>
  <c r="AN81" i="2"/>
  <c r="AM82" i="2"/>
  <c r="AN82" i="2"/>
  <c r="AM83" i="2"/>
  <c r="AN83" i="2"/>
  <c r="AM84" i="2"/>
  <c r="AN84" i="2"/>
  <c r="AM85" i="2"/>
  <c r="AN85" i="2"/>
  <c r="AM86" i="2"/>
  <c r="AN86" i="2"/>
  <c r="AM87" i="2"/>
  <c r="AN87" i="2"/>
  <c r="AM88" i="2"/>
  <c r="AN88" i="2"/>
  <c r="AM89" i="2"/>
  <c r="AN89" i="2"/>
  <c r="AM90" i="2"/>
  <c r="AN90" i="2"/>
  <c r="AM91" i="2"/>
  <c r="AN91" i="2"/>
  <c r="AM92" i="2"/>
  <c r="AN92" i="2"/>
  <c r="AM93" i="2"/>
  <c r="AN93" i="2"/>
  <c r="AM94" i="2"/>
  <c r="AN94" i="2"/>
  <c r="AM95" i="2"/>
  <c r="AN95" i="2"/>
  <c r="AM96" i="2"/>
  <c r="AN96" i="2"/>
  <c r="AM97" i="2"/>
  <c r="AN97" i="2"/>
  <c r="AM98" i="2"/>
  <c r="AN98" i="2"/>
  <c r="AM99" i="2"/>
  <c r="AN99" i="2"/>
  <c r="AM100" i="2"/>
  <c r="AN100" i="2"/>
  <c r="AM101" i="2"/>
  <c r="AN101" i="2"/>
  <c r="AM102" i="2"/>
  <c r="AN102" i="2"/>
  <c r="AM103" i="2"/>
  <c r="AN103" i="2"/>
  <c r="AM104" i="2"/>
  <c r="AN104" i="2"/>
  <c r="AM105" i="2"/>
  <c r="AN105" i="2"/>
  <c r="AM106" i="2"/>
  <c r="AN106" i="2"/>
  <c r="AM107" i="2"/>
  <c r="AN107" i="2"/>
  <c r="AM108" i="2"/>
  <c r="AN108" i="2"/>
  <c r="AM109" i="2"/>
  <c r="AN109" i="2"/>
  <c r="AM110" i="2"/>
  <c r="AN110" i="2"/>
  <c r="AM111" i="2"/>
  <c r="AN111" i="2"/>
  <c r="AM112" i="2"/>
  <c r="AN112" i="2"/>
  <c r="AM113" i="2"/>
  <c r="AN113" i="2"/>
  <c r="AM114" i="2"/>
  <c r="AN114" i="2"/>
  <c r="AM115" i="2"/>
  <c r="AN115" i="2"/>
  <c r="AM116" i="2"/>
  <c r="AN116" i="2"/>
  <c r="AM117" i="2"/>
  <c r="AN117" i="2"/>
  <c r="AM118" i="2"/>
  <c r="AN118" i="2"/>
  <c r="AM119" i="2"/>
  <c r="AN119" i="2"/>
  <c r="AM120" i="2"/>
  <c r="AN120" i="2"/>
  <c r="AM121" i="2"/>
  <c r="AN121" i="2"/>
  <c r="AM122" i="2"/>
  <c r="AN122" i="2"/>
  <c r="AM123" i="2"/>
  <c r="AN123" i="2"/>
  <c r="AM124" i="2"/>
  <c r="AN124" i="2"/>
  <c r="AM125" i="2"/>
  <c r="AN125" i="2"/>
  <c r="AM126" i="2"/>
  <c r="AN126" i="2"/>
  <c r="AM127" i="2"/>
  <c r="AN127" i="2"/>
  <c r="AM128" i="2"/>
  <c r="AN128" i="2"/>
  <c r="AM129" i="2"/>
  <c r="AN129" i="2"/>
  <c r="AM130" i="2"/>
  <c r="AN130" i="2"/>
  <c r="AM131" i="2"/>
  <c r="AN131" i="2"/>
  <c r="AM132" i="2"/>
  <c r="AN132" i="2"/>
  <c r="AM133" i="2"/>
  <c r="AN133" i="2"/>
  <c r="AM134" i="2"/>
  <c r="AN134" i="2"/>
  <c r="AM135" i="2"/>
  <c r="AN135" i="2"/>
  <c r="AM136" i="2"/>
  <c r="AN136" i="2"/>
  <c r="AM137" i="2"/>
  <c r="AN137" i="2"/>
  <c r="AM138" i="2"/>
  <c r="AN138" i="2"/>
  <c r="AM139" i="2"/>
  <c r="AN139" i="2"/>
  <c r="AM140" i="2"/>
  <c r="AN140" i="2"/>
  <c r="AM141" i="2"/>
  <c r="AN141" i="2"/>
  <c r="AM142" i="2"/>
  <c r="AN142" i="2"/>
  <c r="AM143" i="2"/>
  <c r="AN143" i="2"/>
  <c r="AM144" i="2"/>
  <c r="AN144" i="2"/>
  <c r="AM145" i="2"/>
  <c r="AN145" i="2"/>
  <c r="AM146" i="2"/>
  <c r="AN146" i="2"/>
  <c r="AM147" i="2"/>
  <c r="AN147" i="2"/>
  <c r="AM148" i="2"/>
  <c r="AN148" i="2"/>
  <c r="AM149" i="2"/>
  <c r="AN149" i="2"/>
  <c r="AM150" i="2"/>
  <c r="AN150" i="2"/>
  <c r="AM151" i="2"/>
  <c r="AN151" i="2"/>
  <c r="AM152" i="2"/>
  <c r="AN152" i="2"/>
  <c r="AM153" i="2"/>
  <c r="AN153" i="2"/>
  <c r="AM154" i="2"/>
  <c r="AN154" i="2"/>
  <c r="AM155" i="2"/>
  <c r="AN155" i="2"/>
  <c r="AM156" i="2"/>
  <c r="AN156" i="2"/>
  <c r="AM157" i="2"/>
  <c r="AN157" i="2"/>
  <c r="AM158" i="2"/>
  <c r="AN158" i="2"/>
  <c r="AM159" i="2"/>
  <c r="AN159" i="2"/>
  <c r="AM160" i="2"/>
  <c r="AN160" i="2"/>
  <c r="AM161" i="2"/>
  <c r="AN161" i="2"/>
  <c r="AM162" i="2"/>
  <c r="AN162" i="2"/>
  <c r="AM163" i="2"/>
  <c r="AN163" i="2"/>
  <c r="AM164" i="2"/>
  <c r="AN164" i="2"/>
  <c r="AM165" i="2"/>
  <c r="AN165" i="2"/>
  <c r="AM166" i="2"/>
  <c r="AN166" i="2"/>
  <c r="AM167" i="2"/>
  <c r="AN167" i="2"/>
  <c r="AM168" i="2"/>
  <c r="AN168" i="2"/>
  <c r="AM169" i="2"/>
  <c r="AN169" i="2"/>
  <c r="AM170" i="2"/>
  <c r="AN170" i="2"/>
  <c r="AM171" i="2"/>
  <c r="AN171" i="2"/>
  <c r="AM172" i="2"/>
  <c r="AN172" i="2"/>
  <c r="AM173" i="2"/>
  <c r="AN173" i="2"/>
  <c r="AM174" i="2"/>
  <c r="AN174" i="2"/>
  <c r="AM175" i="2"/>
  <c r="AN175" i="2"/>
  <c r="AM176" i="2"/>
  <c r="AN176" i="2"/>
  <c r="AM177" i="2"/>
  <c r="AN177" i="2"/>
  <c r="AM178" i="2"/>
  <c r="AN178" i="2"/>
  <c r="AM179" i="2"/>
  <c r="AN179" i="2"/>
  <c r="AM180" i="2"/>
  <c r="AN180" i="2"/>
  <c r="AM181" i="2"/>
  <c r="AN181" i="2"/>
  <c r="AM182" i="2"/>
  <c r="AN182" i="2"/>
  <c r="AM183" i="2"/>
  <c r="AN183" i="2"/>
  <c r="AM184" i="2"/>
  <c r="AN184" i="2"/>
  <c r="AM185" i="2"/>
  <c r="AN185" i="2"/>
  <c r="AM186" i="2"/>
  <c r="AN186" i="2"/>
  <c r="AM187" i="2"/>
  <c r="AN187" i="2"/>
  <c r="AM188" i="2"/>
  <c r="AN188" i="2"/>
  <c r="AM189" i="2"/>
  <c r="AN189" i="2"/>
  <c r="AM190" i="2"/>
  <c r="AN190" i="2"/>
  <c r="AM191" i="2"/>
  <c r="AN191" i="2"/>
  <c r="AM192" i="2"/>
  <c r="AN192" i="2"/>
  <c r="AM193" i="2"/>
  <c r="AN193" i="2"/>
  <c r="AM194" i="2"/>
  <c r="AN194" i="2"/>
  <c r="AM195" i="2"/>
  <c r="AN195" i="2"/>
  <c r="AM196" i="2"/>
  <c r="AN196" i="2"/>
  <c r="AM197" i="2"/>
  <c r="AN197" i="2"/>
  <c r="AM198" i="2"/>
  <c r="AN198" i="2"/>
  <c r="AM199" i="2"/>
  <c r="AN199" i="2"/>
  <c r="AM200" i="2"/>
  <c r="AN200" i="2"/>
  <c r="AM201" i="2"/>
  <c r="AN201" i="2"/>
  <c r="AM202" i="2"/>
  <c r="AN202" i="2"/>
  <c r="AM203" i="2"/>
  <c r="AN203" i="2"/>
  <c r="AM204" i="2"/>
  <c r="AN204" i="2"/>
  <c r="AM205" i="2"/>
  <c r="AN205" i="2"/>
  <c r="AM206" i="2"/>
  <c r="AN206" i="2"/>
  <c r="AM207" i="2"/>
  <c r="AN207" i="2"/>
  <c r="AM208" i="2"/>
  <c r="AN208" i="2"/>
  <c r="AM209" i="2"/>
  <c r="AN209" i="2"/>
  <c r="AM210" i="2"/>
  <c r="AN210" i="2"/>
  <c r="AM211" i="2"/>
  <c r="AN211" i="2"/>
  <c r="AM212" i="2"/>
  <c r="AN212" i="2"/>
  <c r="AM213" i="2"/>
  <c r="AN213" i="2"/>
  <c r="AM214" i="2"/>
  <c r="AN214" i="2"/>
  <c r="AM215" i="2"/>
  <c r="AN215" i="2"/>
  <c r="AM216" i="2"/>
  <c r="AN216" i="2"/>
  <c r="AM217" i="2"/>
  <c r="AN217" i="2"/>
  <c r="AM218" i="2"/>
  <c r="AN218" i="2"/>
  <c r="AM219" i="2"/>
  <c r="AN219" i="2"/>
  <c r="AM220" i="2"/>
  <c r="AN220" i="2"/>
  <c r="AM221" i="2"/>
  <c r="AN221" i="2"/>
  <c r="AM222" i="2"/>
  <c r="AN222" i="2"/>
  <c r="AM223" i="2"/>
  <c r="AN223" i="2"/>
  <c r="AM224" i="2"/>
  <c r="AN224" i="2"/>
  <c r="AM225" i="2"/>
  <c r="AN225" i="2"/>
  <c r="AM226" i="2"/>
  <c r="AN226" i="2"/>
  <c r="AM227" i="2"/>
  <c r="AN227" i="2"/>
  <c r="AM228" i="2"/>
  <c r="AN228" i="2"/>
  <c r="AM229" i="2"/>
  <c r="AN229" i="2"/>
  <c r="AM230" i="2"/>
  <c r="AN230" i="2"/>
  <c r="AM231" i="2"/>
  <c r="AN231" i="2"/>
  <c r="AM232" i="2"/>
  <c r="AN232" i="2"/>
  <c r="AM233" i="2"/>
  <c r="AN233" i="2"/>
  <c r="AM234" i="2"/>
  <c r="AN234" i="2"/>
  <c r="AM235" i="2"/>
  <c r="AN235" i="2"/>
  <c r="AM236" i="2"/>
  <c r="AN236" i="2"/>
  <c r="AM237" i="2"/>
  <c r="AN237" i="2"/>
  <c r="AM238" i="2"/>
  <c r="AN238" i="2"/>
  <c r="AM239" i="2"/>
  <c r="AN239" i="2"/>
  <c r="AM240" i="2"/>
  <c r="AN240" i="2"/>
  <c r="AM241" i="2"/>
  <c r="AN241" i="2"/>
  <c r="AM242" i="2"/>
  <c r="AN242" i="2"/>
  <c r="AM243" i="2"/>
  <c r="AN243" i="2"/>
  <c r="AM244" i="2"/>
  <c r="AN244" i="2"/>
  <c r="AM245" i="2"/>
  <c r="AN245" i="2"/>
  <c r="AM246" i="2"/>
  <c r="AN246" i="2"/>
  <c r="AM247" i="2"/>
  <c r="AN247" i="2"/>
  <c r="AM248" i="2"/>
  <c r="AN248" i="2"/>
  <c r="AM249" i="2"/>
  <c r="AN249" i="2"/>
  <c r="AM250" i="2"/>
  <c r="AN250" i="2"/>
  <c r="AM251" i="2"/>
  <c r="AN251" i="2"/>
  <c r="AM252" i="2"/>
  <c r="AN252" i="2"/>
  <c r="AM253" i="2"/>
  <c r="AN253" i="2"/>
  <c r="AM254" i="2"/>
  <c r="AN254" i="2"/>
  <c r="AM255" i="2"/>
  <c r="AN255" i="2"/>
  <c r="AM256" i="2"/>
  <c r="AN256" i="2"/>
  <c r="AM257" i="2"/>
  <c r="AN257" i="2"/>
  <c r="AM258" i="2"/>
  <c r="AN258" i="2"/>
  <c r="AM259" i="2"/>
  <c r="AN259" i="2"/>
  <c r="AM260" i="2"/>
  <c r="AN260" i="2"/>
  <c r="AM261" i="2"/>
  <c r="AN261" i="2"/>
  <c r="AM262" i="2"/>
  <c r="AN262" i="2"/>
  <c r="AM263" i="2"/>
  <c r="AN263" i="2"/>
  <c r="AM264" i="2"/>
  <c r="AN264" i="2"/>
  <c r="AM265" i="2"/>
  <c r="AN265" i="2"/>
  <c r="AM266" i="2"/>
  <c r="AN266" i="2"/>
  <c r="AM267" i="2"/>
  <c r="AN267" i="2"/>
  <c r="AM268" i="2"/>
  <c r="AN268" i="2"/>
  <c r="AM269" i="2"/>
  <c r="AN269" i="2"/>
  <c r="AM270" i="2"/>
  <c r="AN270" i="2"/>
  <c r="AM271" i="2"/>
  <c r="AN271" i="2"/>
  <c r="AM272" i="2"/>
  <c r="AN272" i="2"/>
  <c r="AM273" i="2"/>
  <c r="AN273" i="2"/>
  <c r="AM274" i="2"/>
  <c r="AN274" i="2"/>
  <c r="AM275" i="2"/>
  <c r="AN275" i="2"/>
  <c r="AM276" i="2"/>
  <c r="AN276" i="2"/>
  <c r="AM277" i="2"/>
  <c r="AN277" i="2"/>
  <c r="AM278" i="2"/>
  <c r="AN278" i="2"/>
  <c r="AM279" i="2"/>
  <c r="AN279" i="2"/>
  <c r="AM280" i="2"/>
  <c r="AN280" i="2"/>
  <c r="AM281" i="2"/>
  <c r="AN281" i="2"/>
  <c r="AM282" i="2"/>
  <c r="AN282" i="2"/>
  <c r="AM283" i="2"/>
  <c r="AN283" i="2"/>
  <c r="AM284" i="2"/>
  <c r="AN284" i="2"/>
  <c r="AM285" i="2"/>
  <c r="AN285" i="2"/>
  <c r="AM286" i="2"/>
  <c r="AN286" i="2"/>
  <c r="AM287" i="2"/>
  <c r="AN287" i="2"/>
  <c r="AM288" i="2"/>
  <c r="AN288" i="2"/>
  <c r="AM289" i="2"/>
  <c r="AN289" i="2"/>
  <c r="AM290" i="2"/>
  <c r="AN290" i="2"/>
  <c r="AM291" i="2"/>
  <c r="AN291" i="2"/>
  <c r="AM292" i="2"/>
  <c r="AN292" i="2"/>
  <c r="AM293" i="2"/>
  <c r="AN293" i="2"/>
  <c r="AM294" i="2"/>
  <c r="AN294" i="2"/>
  <c r="AM295" i="2"/>
  <c r="AN295" i="2"/>
  <c r="AM296" i="2"/>
  <c r="AN296" i="2"/>
  <c r="AM297" i="2"/>
  <c r="AN297" i="2"/>
  <c r="AM298" i="2"/>
  <c r="AN298" i="2"/>
  <c r="AM299" i="2"/>
  <c r="AN299" i="2"/>
  <c r="AM300" i="2"/>
  <c r="AN300" i="2"/>
  <c r="AM301" i="2"/>
  <c r="AN301" i="2"/>
  <c r="AM302" i="2"/>
  <c r="AN302" i="2"/>
  <c r="AM303" i="2"/>
  <c r="AN303" i="2"/>
  <c r="AM304" i="2"/>
  <c r="AN304" i="2"/>
  <c r="AM305" i="2"/>
  <c r="AN305" i="2"/>
  <c r="AM306" i="2"/>
  <c r="AN306" i="2"/>
  <c r="AM307" i="2"/>
  <c r="AN307" i="2"/>
  <c r="AM308" i="2"/>
  <c r="AN308" i="2"/>
  <c r="AM309" i="2"/>
  <c r="AN309" i="2"/>
  <c r="AM310" i="2"/>
  <c r="AN310" i="2"/>
  <c r="AM311" i="2"/>
  <c r="AN311" i="2"/>
  <c r="AM312" i="2"/>
  <c r="AN312" i="2"/>
  <c r="AM313" i="2"/>
  <c r="AN313" i="2"/>
  <c r="AM314" i="2"/>
  <c r="AN314" i="2"/>
  <c r="AM315" i="2"/>
  <c r="AN315" i="2"/>
  <c r="AM316" i="2"/>
  <c r="AN316" i="2"/>
  <c r="AM317" i="2"/>
  <c r="AN317" i="2"/>
  <c r="AM318" i="2"/>
  <c r="AN318" i="2"/>
  <c r="AM319" i="2"/>
  <c r="AN319" i="2"/>
  <c r="AM320" i="2"/>
  <c r="AN320" i="2"/>
  <c r="AM321" i="2"/>
  <c r="AN321" i="2"/>
  <c r="AM322" i="2"/>
  <c r="AN322" i="2"/>
  <c r="AM323" i="2"/>
  <c r="AN323" i="2"/>
  <c r="AM324" i="2"/>
  <c r="AN324" i="2"/>
  <c r="AM325" i="2"/>
  <c r="AN325" i="2"/>
  <c r="AM326" i="2"/>
  <c r="AN326" i="2"/>
  <c r="AM327" i="2"/>
  <c r="AN327" i="2"/>
  <c r="AM328" i="2"/>
  <c r="AN328" i="2"/>
  <c r="AM329" i="2"/>
  <c r="AN329" i="2"/>
  <c r="AM330" i="2"/>
  <c r="AN330" i="2"/>
  <c r="AM331" i="2"/>
  <c r="AN331" i="2"/>
  <c r="AM332" i="2"/>
  <c r="AN332" i="2"/>
  <c r="AM333" i="2"/>
  <c r="AN333" i="2"/>
  <c r="AM334" i="2"/>
  <c r="AN334" i="2"/>
  <c r="AM335" i="2"/>
  <c r="AN335" i="2"/>
  <c r="AM336" i="2"/>
  <c r="AN336" i="2"/>
  <c r="AM337" i="2"/>
  <c r="AN337" i="2"/>
  <c r="AM338" i="2"/>
  <c r="AN338" i="2"/>
  <c r="AM339" i="2"/>
  <c r="AN339" i="2"/>
  <c r="AM340" i="2"/>
  <c r="AN340" i="2"/>
  <c r="AM341" i="2"/>
  <c r="AN341" i="2"/>
  <c r="AM342" i="2"/>
  <c r="AN342" i="2"/>
  <c r="AM343" i="2"/>
  <c r="AN343" i="2"/>
  <c r="AM344" i="2"/>
  <c r="AN344" i="2"/>
  <c r="AM345" i="2"/>
  <c r="AN345" i="2"/>
  <c r="AM346" i="2"/>
  <c r="AN346" i="2"/>
  <c r="AM347" i="2"/>
  <c r="AN347" i="2"/>
  <c r="AM348" i="2"/>
  <c r="AN348" i="2"/>
  <c r="AM349" i="2"/>
  <c r="AN349" i="2"/>
  <c r="AM350" i="2"/>
  <c r="AN350" i="2"/>
  <c r="AM351" i="2"/>
  <c r="AN351" i="2"/>
  <c r="AM352" i="2"/>
  <c r="AN352" i="2"/>
  <c r="AM353" i="2"/>
  <c r="AN353" i="2"/>
  <c r="AM354" i="2"/>
  <c r="AN354" i="2"/>
  <c r="AM355" i="2"/>
  <c r="AN355" i="2"/>
  <c r="AM356" i="2"/>
  <c r="AN356" i="2"/>
  <c r="AM357" i="2"/>
  <c r="AN357" i="2"/>
  <c r="AM358" i="2"/>
  <c r="AN358" i="2"/>
  <c r="AM359" i="2"/>
  <c r="AN359" i="2"/>
  <c r="AM360" i="2"/>
  <c r="AN360" i="2"/>
  <c r="AM361" i="2"/>
  <c r="AN361" i="2"/>
  <c r="AM362" i="2"/>
  <c r="AN362" i="2"/>
  <c r="AM363" i="2"/>
  <c r="AN363" i="2"/>
  <c r="AM364" i="2"/>
  <c r="AN364" i="2"/>
  <c r="AM365" i="2"/>
  <c r="AN365" i="2"/>
  <c r="AM366" i="2"/>
  <c r="AN366" i="2"/>
  <c r="AM367" i="2"/>
  <c r="AN367" i="2"/>
  <c r="AM368" i="2"/>
  <c r="AN368" i="2"/>
  <c r="AM369" i="2"/>
  <c r="AN369" i="2"/>
  <c r="AM370" i="2"/>
  <c r="AN370" i="2"/>
  <c r="AM371" i="2"/>
  <c r="AN371" i="2"/>
  <c r="AM372" i="2"/>
  <c r="AN372" i="2"/>
  <c r="AM373" i="2"/>
  <c r="AN373" i="2"/>
  <c r="AM374" i="2"/>
  <c r="AN374" i="2"/>
  <c r="AM375" i="2"/>
  <c r="AN375" i="2"/>
  <c r="AM376" i="2"/>
  <c r="AN376" i="2"/>
  <c r="AM377" i="2"/>
  <c r="AN377" i="2"/>
  <c r="AM378" i="2"/>
  <c r="AN378" i="2"/>
  <c r="AM379" i="2"/>
  <c r="AN379" i="2"/>
  <c r="AM380" i="2"/>
  <c r="AN380" i="2"/>
  <c r="AM381" i="2"/>
  <c r="AN381" i="2"/>
  <c r="AM382" i="2"/>
  <c r="AN382" i="2"/>
  <c r="AM383" i="2"/>
  <c r="AN383" i="2"/>
  <c r="AM384" i="2"/>
  <c r="AN384" i="2"/>
  <c r="AM385" i="2"/>
  <c r="AN385" i="2"/>
  <c r="AM386" i="2"/>
  <c r="AN386" i="2"/>
  <c r="AM387" i="2"/>
  <c r="AN387" i="2"/>
  <c r="AM388" i="2"/>
  <c r="AN388" i="2"/>
  <c r="AM389" i="2"/>
  <c r="AN389" i="2"/>
  <c r="AM390" i="2"/>
  <c r="AN390" i="2"/>
  <c r="AM391" i="2"/>
  <c r="AN391" i="2"/>
  <c r="AM392" i="2"/>
  <c r="AN392" i="2"/>
  <c r="AM393" i="2"/>
  <c r="AN393" i="2"/>
  <c r="AM394" i="2"/>
  <c r="AN394" i="2"/>
  <c r="AM395" i="2"/>
  <c r="AN395" i="2"/>
  <c r="AM396" i="2"/>
  <c r="AN396" i="2"/>
  <c r="AM397" i="2"/>
  <c r="AN397" i="2"/>
  <c r="AM398" i="2"/>
  <c r="AN398" i="2"/>
  <c r="AM399" i="2"/>
  <c r="AN399" i="2"/>
  <c r="AM400" i="2"/>
  <c r="AN400" i="2"/>
  <c r="AM401" i="2"/>
  <c r="AN401" i="2"/>
  <c r="AM402" i="2"/>
  <c r="AN402" i="2"/>
  <c r="AM403" i="2"/>
  <c r="AN403" i="2"/>
  <c r="AM404" i="2"/>
  <c r="AN404" i="2"/>
  <c r="AM405" i="2"/>
  <c r="AN405" i="2"/>
  <c r="AM406" i="2"/>
  <c r="AN406" i="2"/>
  <c r="AM407" i="2"/>
  <c r="AN407" i="2"/>
  <c r="AM408" i="2"/>
  <c r="AN408" i="2"/>
  <c r="AM409" i="2"/>
  <c r="AN409" i="2"/>
  <c r="AM410" i="2"/>
  <c r="AN410" i="2"/>
  <c r="AM411" i="2"/>
  <c r="AN411" i="2"/>
  <c r="AM412" i="2"/>
  <c r="AN412" i="2"/>
  <c r="AM413" i="2"/>
  <c r="AN413" i="2"/>
  <c r="AM414" i="2"/>
  <c r="AN414" i="2"/>
  <c r="AM415" i="2"/>
  <c r="AN415" i="2"/>
  <c r="AM416" i="2"/>
  <c r="AN416" i="2"/>
  <c r="AM417" i="2"/>
  <c r="AN417" i="2"/>
  <c r="AM418" i="2"/>
  <c r="AN418" i="2"/>
  <c r="AM419" i="2"/>
  <c r="AN419" i="2"/>
  <c r="AM420" i="2"/>
  <c r="AN420" i="2"/>
  <c r="AM421" i="2"/>
  <c r="AN421" i="2"/>
  <c r="AM422" i="2"/>
  <c r="AN422" i="2"/>
  <c r="AM423" i="2"/>
  <c r="AN423" i="2"/>
  <c r="AM424" i="2"/>
  <c r="AN424" i="2"/>
  <c r="AM425" i="2"/>
  <c r="AN425" i="2"/>
  <c r="AM426" i="2"/>
  <c r="AN426" i="2"/>
  <c r="AM427" i="2"/>
  <c r="AN427" i="2"/>
  <c r="AM428" i="2"/>
  <c r="AN428" i="2"/>
  <c r="AM429" i="2"/>
  <c r="AN429" i="2"/>
  <c r="AM430" i="2"/>
  <c r="AN430" i="2"/>
  <c r="AM431" i="2"/>
  <c r="AN431" i="2"/>
  <c r="AM432" i="2"/>
  <c r="AN432" i="2"/>
  <c r="AM433" i="2"/>
  <c r="AN433" i="2"/>
  <c r="AM434" i="2"/>
  <c r="AN434" i="2"/>
  <c r="AM435" i="2"/>
  <c r="AN435" i="2"/>
  <c r="AM436" i="2"/>
  <c r="AN436" i="2"/>
  <c r="AM437" i="2"/>
  <c r="AN437" i="2"/>
  <c r="AM438" i="2"/>
  <c r="AN438" i="2"/>
  <c r="AM439" i="2"/>
  <c r="AN439" i="2"/>
  <c r="AM440" i="2"/>
  <c r="AN440" i="2"/>
  <c r="AM441" i="2"/>
  <c r="AN441" i="2"/>
  <c r="AM442" i="2"/>
  <c r="AN442" i="2"/>
  <c r="AM443" i="2"/>
  <c r="AN443" i="2"/>
  <c r="AM444" i="2"/>
  <c r="AN444" i="2"/>
  <c r="AM445" i="2"/>
  <c r="AN445" i="2"/>
  <c r="AM446" i="2"/>
  <c r="AN446" i="2"/>
  <c r="AM447" i="2"/>
  <c r="AN447" i="2"/>
  <c r="AM448" i="2"/>
  <c r="AN448" i="2"/>
  <c r="AM449" i="2"/>
  <c r="AN449" i="2"/>
  <c r="AM450" i="2"/>
  <c r="AN450" i="2"/>
  <c r="AM451" i="2"/>
  <c r="AN451" i="2"/>
  <c r="AM452" i="2"/>
  <c r="AN452" i="2"/>
  <c r="AM453" i="2"/>
  <c r="AN453" i="2"/>
  <c r="AM454" i="2"/>
  <c r="AN454" i="2"/>
  <c r="AM455" i="2"/>
  <c r="AN455" i="2"/>
  <c r="AM456" i="2"/>
  <c r="AN456" i="2"/>
  <c r="AM457" i="2"/>
  <c r="AN457" i="2"/>
  <c r="AM458" i="2"/>
  <c r="AN458" i="2"/>
  <c r="AM459" i="2"/>
  <c r="AN459" i="2"/>
  <c r="AM460" i="2"/>
  <c r="AN460" i="2"/>
  <c r="AM461" i="2"/>
  <c r="AN461" i="2"/>
  <c r="AM462" i="2"/>
  <c r="AN462" i="2"/>
  <c r="AM463" i="2"/>
  <c r="AN463" i="2"/>
  <c r="AM464" i="2"/>
  <c r="AN464" i="2"/>
  <c r="AM465" i="2"/>
  <c r="AN465" i="2"/>
  <c r="AM466" i="2"/>
  <c r="AN466" i="2"/>
  <c r="AM467" i="2"/>
  <c r="AN467" i="2"/>
  <c r="AM468" i="2"/>
  <c r="AN468" i="2"/>
  <c r="AM469" i="2"/>
  <c r="AN469" i="2"/>
  <c r="AM470" i="2"/>
  <c r="AN470" i="2"/>
  <c r="AM471" i="2"/>
  <c r="AN471" i="2"/>
  <c r="AM472" i="2"/>
  <c r="AN472" i="2"/>
  <c r="AM473" i="2"/>
  <c r="AN473" i="2"/>
  <c r="AM474" i="2"/>
  <c r="AN474" i="2"/>
  <c r="AM475" i="2"/>
  <c r="AN475" i="2"/>
  <c r="AM476" i="2"/>
  <c r="AN476" i="2"/>
  <c r="AM477" i="2"/>
  <c r="AN477" i="2"/>
  <c r="AM478" i="2"/>
  <c r="AN478" i="2"/>
  <c r="AM479" i="2"/>
  <c r="AN479" i="2"/>
  <c r="AM480" i="2"/>
  <c r="AN480" i="2"/>
  <c r="AM481" i="2"/>
  <c r="AN481" i="2"/>
  <c r="AM482" i="2"/>
  <c r="AN482" i="2"/>
  <c r="AM483" i="2"/>
  <c r="AN483" i="2"/>
  <c r="AM484" i="2"/>
  <c r="AN484" i="2"/>
  <c r="AM485" i="2"/>
  <c r="AN485" i="2"/>
  <c r="AM486" i="2"/>
  <c r="AN486" i="2"/>
  <c r="AM487" i="2"/>
  <c r="AN487" i="2"/>
  <c r="AM488" i="2"/>
  <c r="AN488" i="2"/>
  <c r="AM489" i="2"/>
  <c r="AN489" i="2"/>
  <c r="AM490" i="2"/>
  <c r="AN490" i="2"/>
  <c r="AM491" i="2"/>
  <c r="AN491" i="2"/>
  <c r="AM492" i="2"/>
  <c r="AN492" i="2"/>
  <c r="AM493" i="2"/>
  <c r="AN493" i="2"/>
  <c r="AM494" i="2"/>
  <c r="AN494" i="2"/>
  <c r="AM495" i="2"/>
  <c r="AN495" i="2"/>
  <c r="AM496" i="2"/>
  <c r="AN496" i="2"/>
  <c r="AM497" i="2"/>
  <c r="AN497" i="2"/>
  <c r="AM498" i="2"/>
  <c r="AR498" i="2"/>
  <c r="AN498" i="2"/>
  <c r="AN546" i="2"/>
  <c r="AN545" i="2"/>
  <c r="AN544" i="2"/>
  <c r="AN543" i="2"/>
  <c r="AN542" i="2"/>
  <c r="AN541" i="2"/>
  <c r="AN540" i="2"/>
  <c r="AN539" i="2"/>
  <c r="AN538" i="2"/>
  <c r="AN537" i="2"/>
  <c r="F504" i="7"/>
  <c r="BE504" i="2"/>
  <c r="I504" i="7"/>
  <c r="BH504" i="2"/>
  <c r="F500" i="7"/>
  <c r="BE500" i="2"/>
  <c r="I500" i="7"/>
  <c r="BH500" i="2"/>
  <c r="CB3" i="1"/>
  <c r="H3" i="8" s="1"/>
  <c r="BY404" i="1"/>
  <c r="E404" i="8" s="1"/>
  <c r="G400" i="10"/>
  <c r="AK400" i="10" s="1" a="1"/>
  <c r="AK400" i="10" s="1"/>
  <c r="BX397" i="1"/>
  <c r="D397" i="8" s="1"/>
  <c r="D397" i="10" s="1"/>
  <c r="AH397" i="10" s="1" a="1"/>
  <c r="AH397" i="10" s="1"/>
  <c r="BW396" i="1"/>
  <c r="C396" i="8" s="1"/>
  <c r="C396" i="10" s="1"/>
  <c r="K392" i="10"/>
  <c r="AO392" i="10" s="1" a="1"/>
  <c r="AO392" i="10" s="1"/>
  <c r="CE388" i="1"/>
  <c r="K388" i="8" s="1"/>
  <c r="K388" i="10" s="1"/>
  <c r="AO388" i="10" s="1" a="1"/>
  <c r="AO388" i="10" s="1"/>
  <c r="G388" i="10"/>
  <c r="AK388" i="10" s="1" a="1"/>
  <c r="AK388" i="10" s="1"/>
  <c r="BY386" i="1"/>
  <c r="E386" i="8" s="1"/>
  <c r="E386" i="10" s="1"/>
  <c r="AI386" i="10" s="1" a="1"/>
  <c r="AI386" i="10" s="1"/>
  <c r="BW386" i="1"/>
  <c r="C386" i="8" s="1"/>
  <c r="C386" i="10" s="1"/>
  <c r="BV383" i="1"/>
  <c r="CE380" i="1"/>
  <c r="K380" i="8" s="1"/>
  <c r="K380" i="10" s="1"/>
  <c r="AO380" i="10" s="1" a="1"/>
  <c r="AO380" i="10" s="1"/>
  <c r="G380" i="10"/>
  <c r="AK380" i="10" s="1" a="1"/>
  <c r="AK380" i="10" s="1"/>
  <c r="BV379" i="1"/>
  <c r="BZ376" i="1"/>
  <c r="F376" i="8" s="1"/>
  <c r="F376" i="10" s="1"/>
  <c r="AJ376" i="10" s="1" a="1"/>
  <c r="AJ376" i="10" s="1"/>
  <c r="CC373" i="1"/>
  <c r="I373" i="8" s="1"/>
  <c r="CA373" i="1"/>
  <c r="G373" i="8" s="1"/>
  <c r="G373" i="10" s="1"/>
  <c r="AK373" i="10" s="1" a="1"/>
  <c r="AK373" i="10" s="1"/>
  <c r="CE370" i="1"/>
  <c r="K370" i="8" s="1"/>
  <c r="K370" i="10" s="1"/>
  <c r="AO370" i="10" s="1" a="1"/>
  <c r="AO370" i="10" s="1"/>
  <c r="BZ370" i="1"/>
  <c r="F370" i="8" s="1"/>
  <c r="F370" i="10" s="1"/>
  <c r="AJ370" i="10" s="1" a="1"/>
  <c r="AJ370" i="10" s="1"/>
  <c r="CC367" i="1"/>
  <c r="I367" i="8" s="1"/>
  <c r="CC365" i="1"/>
  <c r="I365" i="8" s="1"/>
  <c r="CA365" i="1"/>
  <c r="G365" i="8" s="1"/>
  <c r="BW350" i="1"/>
  <c r="C350" i="8" s="1"/>
  <c r="CC349" i="1"/>
  <c r="I349" i="8" s="1"/>
  <c r="I349" i="10" s="1"/>
  <c r="AM349" i="10" s="1" a="1"/>
  <c r="AM349" i="10" s="1"/>
  <c r="BW346" i="1"/>
  <c r="C346" i="8" s="1"/>
  <c r="CC333" i="1"/>
  <c r="I333" i="8" s="1"/>
  <c r="I333" i="10" s="1"/>
  <c r="AM333" i="10" s="1" a="1"/>
  <c r="AM333" i="10" s="1"/>
  <c r="BW330" i="1"/>
  <c r="C330" i="8" s="1"/>
  <c r="CC329" i="1"/>
  <c r="I329" i="8" s="1"/>
  <c r="I329" i="10" s="1"/>
  <c r="AM329" i="10" s="1" a="1"/>
  <c r="AM329" i="10" s="1"/>
  <c r="BW318" i="1"/>
  <c r="C318" i="8" s="1"/>
  <c r="BW298" i="1"/>
  <c r="C298" i="8" s="1"/>
  <c r="CC289" i="1"/>
  <c r="I289" i="8" s="1"/>
  <c r="I289" i="10" s="1"/>
  <c r="AM289" i="10" s="1" a="1"/>
  <c r="AM289" i="10" s="1"/>
  <c r="CC277" i="1"/>
  <c r="I277" i="8" s="1"/>
  <c r="I277" i="10" s="1"/>
  <c r="AM277" i="10" s="1" a="1"/>
  <c r="AM277" i="10" s="1"/>
  <c r="BW274" i="1"/>
  <c r="C274" i="8" s="1"/>
  <c r="CC273" i="1"/>
  <c r="I273" i="8" s="1"/>
  <c r="I273" i="10" s="1"/>
  <c r="AM273" i="10" s="1" a="1"/>
  <c r="AM273" i="10" s="1"/>
  <c r="CE263" i="1"/>
  <c r="K263" i="8" s="1"/>
  <c r="CC252" i="1"/>
  <c r="I252" i="8" s="1"/>
  <c r="I252" i="10" s="1"/>
  <c r="AM252" i="10" s="1" a="1"/>
  <c r="AM252" i="10" s="1"/>
  <c r="BY247" i="1"/>
  <c r="E247" i="8" s="1"/>
  <c r="BW220" i="1"/>
  <c r="C220" i="8" s="1"/>
  <c r="BY197" i="1"/>
  <c r="E197" i="8" s="1"/>
  <c r="CE185" i="1"/>
  <c r="K185" i="8" s="1"/>
  <c r="BW180" i="1"/>
  <c r="C180" i="8" s="1"/>
  <c r="CE161" i="1"/>
  <c r="K161" i="8" s="1"/>
  <c r="BW148" i="1"/>
  <c r="C148" i="8" s="1"/>
  <c r="BY143" i="1"/>
  <c r="E143" i="8" s="1"/>
  <c r="BW122" i="1"/>
  <c r="C122" i="8" s="1"/>
  <c r="BY87" i="1"/>
  <c r="E87" i="8" s="1"/>
  <c r="CC76" i="1"/>
  <c r="I76" i="8" s="1"/>
  <c r="I76" i="10" s="1"/>
  <c r="AM76" i="10" s="1" a="1"/>
  <c r="AM76" i="10" s="1"/>
  <c r="CC68" i="1"/>
  <c r="I68" i="8" s="1"/>
  <c r="I68" i="10" s="1"/>
  <c r="AM68" i="10" s="1" a="1"/>
  <c r="AM68" i="10" s="1"/>
  <c r="CE47" i="1"/>
  <c r="K47" i="8" s="1"/>
  <c r="K47" i="10" s="1"/>
  <c r="AO47" i="10" s="1" a="1"/>
  <c r="AO47" i="10" s="1"/>
  <c r="BW36" i="1"/>
  <c r="C36" i="8" s="1"/>
  <c r="CE25" i="1"/>
  <c r="K25" i="8" s="1"/>
  <c r="BW20" i="1"/>
  <c r="C20" i="8" s="1"/>
  <c r="D536" i="7"/>
  <c r="BC536" i="2"/>
  <c r="D534" i="7"/>
  <c r="BC534" i="2"/>
  <c r="D532" i="7"/>
  <c r="D395" i="10" s="1"/>
  <c r="AH395" i="10" s="1" a="1"/>
  <c r="AH395" i="10" s="1"/>
  <c r="BC532" i="2"/>
  <c r="H529" i="7"/>
  <c r="BG529" i="2"/>
  <c r="H526" i="7"/>
  <c r="BG526" i="2"/>
  <c r="D524" i="7"/>
  <c r="D387" i="10" s="1"/>
  <c r="AH387" i="10" s="1" a="1"/>
  <c r="AH387" i="10" s="1"/>
  <c r="BC524" i="2"/>
  <c r="D522" i="7"/>
  <c r="BC522" i="2"/>
  <c r="D520" i="7"/>
  <c r="BC520" i="2"/>
  <c r="D517" i="7"/>
  <c r="BC517" i="2"/>
  <c r="H515" i="7"/>
  <c r="BG515" i="2"/>
  <c r="H513" i="7"/>
  <c r="BG513" i="2"/>
  <c r="D510" i="7"/>
  <c r="BC510" i="2"/>
  <c r="D508" i="7"/>
  <c r="BC508" i="2"/>
  <c r="G505" i="7"/>
  <c r="BF505" i="2"/>
  <c r="J502" i="7"/>
  <c r="BI502" i="2"/>
  <c r="K501" i="7"/>
  <c r="BJ501" i="2"/>
  <c r="B500" i="7"/>
  <c r="BA500" i="2"/>
  <c r="BL3" i="1"/>
  <c r="BJ406" i="1"/>
  <c r="Z406" i="1"/>
  <c r="BV406" i="1" s="1"/>
  <c r="AB406" i="1"/>
  <c r="BX406" i="1" s="1"/>
  <c r="D406" i="8" s="1"/>
  <c r="AF406" i="1"/>
  <c r="CB406" i="1" s="1"/>
  <c r="H406" i="8" s="1"/>
  <c r="BM402" i="1"/>
  <c r="BY402" i="1" s="1"/>
  <c r="E402" i="8" s="1"/>
  <c r="BQ402" i="1"/>
  <c r="AD401" i="1"/>
  <c r="BZ401" i="1" s="1"/>
  <c r="F401" i="8" s="1"/>
  <c r="AH401" i="1"/>
  <c r="CB399" i="1"/>
  <c r="H399" i="8" s="1"/>
  <c r="BJ398" i="1"/>
  <c r="BK397" i="1"/>
  <c r="BO397" i="1"/>
  <c r="CA397" i="1" s="1"/>
  <c r="G397" i="8" s="1"/>
  <c r="G397" i="10" s="1"/>
  <c r="AK397" i="10" s="1" a="1"/>
  <c r="AK397" i="10" s="1"/>
  <c r="BS397" i="1"/>
  <c r="BM394" i="1"/>
  <c r="BY394" i="1" s="1"/>
  <c r="E394" i="8" s="1"/>
  <c r="E394" i="10" s="1"/>
  <c r="AI394" i="10" s="1" a="1"/>
  <c r="AI394" i="10" s="1"/>
  <c r="BQ394" i="1"/>
  <c r="BX393" i="1"/>
  <c r="D393" i="8" s="1"/>
  <c r="BL391" i="1"/>
  <c r="BZ390" i="1"/>
  <c r="F390" i="8" s="1"/>
  <c r="F390" i="10" s="1"/>
  <c r="AJ390" i="10" s="1" a="1"/>
  <c r="AJ390" i="10" s="1"/>
  <c r="AD385" i="1"/>
  <c r="BZ385" i="1" s="1"/>
  <c r="F385" i="8" s="1"/>
  <c r="AH385" i="1"/>
  <c r="CB383" i="1"/>
  <c r="H383" i="8" s="1"/>
  <c r="Z382" i="1"/>
  <c r="BV382" i="1" s="1"/>
  <c r="AB382" i="1"/>
  <c r="BX382" i="1" s="1"/>
  <c r="D382" i="8" s="1"/>
  <c r="AF382" i="1"/>
  <c r="CB382" i="1" s="1"/>
  <c r="H382" i="8" s="1"/>
  <c r="BM378" i="1"/>
  <c r="BQ378" i="1"/>
  <c r="CC378" i="1" s="1"/>
  <c r="I378" i="8" s="1"/>
  <c r="AD377" i="1"/>
  <c r="AH377" i="1"/>
  <c r="BL375" i="1"/>
  <c r="BJ374" i="1"/>
  <c r="AA372" i="1"/>
  <c r="BW372" i="1" s="1"/>
  <c r="C372" i="8" s="1"/>
  <c r="C372" i="10" s="1"/>
  <c r="BX369" i="1"/>
  <c r="D369" i="8" s="1"/>
  <c r="Z366" i="1"/>
  <c r="BV366" i="1" s="1"/>
  <c r="AB366" i="1"/>
  <c r="BX366" i="1" s="1"/>
  <c r="D366" i="8" s="1"/>
  <c r="AF366" i="1"/>
  <c r="CB366" i="1" s="1"/>
  <c r="H366" i="8" s="1"/>
  <c r="BK365" i="1"/>
  <c r="BW365" i="1" s="1"/>
  <c r="C365" i="8" s="1"/>
  <c r="BO365" i="1"/>
  <c r="BS365" i="1"/>
  <c r="BX359" i="1"/>
  <c r="D359" i="8" s="1"/>
  <c r="BL358" i="1"/>
  <c r="Z356" i="1"/>
  <c r="AB356" i="1"/>
  <c r="BX356" i="1" s="1"/>
  <c r="D356" i="8" s="1"/>
  <c r="AF356" i="1"/>
  <c r="CB356" i="1" s="1"/>
  <c r="H356" i="8" s="1"/>
  <c r="AA348" i="1"/>
  <c r="BW348" i="1" s="1"/>
  <c r="C348" i="8" s="1"/>
  <c r="Z348" i="1"/>
  <c r="AB348" i="1"/>
  <c r="BX348" i="1" s="1"/>
  <c r="D348" i="8" s="1"/>
  <c r="AF348" i="1"/>
  <c r="CB348" i="1" s="1"/>
  <c r="H348" i="8" s="1"/>
  <c r="BL342" i="1"/>
  <c r="BJ342" i="1"/>
  <c r="BM342" i="1"/>
  <c r="BQ342" i="1"/>
  <c r="CC342" i="1" s="1"/>
  <c r="I342" i="8" s="1"/>
  <c r="I342" i="10" s="1"/>
  <c r="AM342" i="10" s="1" a="1"/>
  <c r="AM342" i="10" s="1"/>
  <c r="Z332" i="1"/>
  <c r="BV332" i="1" s="1"/>
  <c r="AB332" i="1"/>
  <c r="BX332" i="1" s="1"/>
  <c r="D332" i="8" s="1"/>
  <c r="AF332" i="1"/>
  <c r="CB332" i="1" s="1"/>
  <c r="H332" i="8" s="1"/>
  <c r="AA328" i="1"/>
  <c r="BW328" i="1" s="1"/>
  <c r="C328" i="8" s="1"/>
  <c r="BX327" i="1"/>
  <c r="D327" i="8" s="1"/>
  <c r="BL326" i="1"/>
  <c r="BJ326" i="1"/>
  <c r="BM326" i="1"/>
  <c r="BQ326" i="1"/>
  <c r="CC326" i="1" s="1"/>
  <c r="I326" i="8" s="1"/>
  <c r="I326" i="10" s="1"/>
  <c r="AM326" i="10" s="1" a="1"/>
  <c r="AM326" i="10" s="1"/>
  <c r="BJ318" i="1"/>
  <c r="BM318" i="1"/>
  <c r="BQ318" i="1"/>
  <c r="CC318" i="1" s="1"/>
  <c r="I318" i="8" s="1"/>
  <c r="I318" i="10" s="1"/>
  <c r="AM318" i="10" s="1" a="1"/>
  <c r="AM318" i="10" s="1"/>
  <c r="BJ314" i="1"/>
  <c r="BM314" i="1"/>
  <c r="BQ314" i="1"/>
  <c r="CC314" i="1" s="1"/>
  <c r="I314" i="8" s="1"/>
  <c r="I314" i="10" s="1"/>
  <c r="AM314" i="10" s="1" a="1"/>
  <c r="AM314" i="10" s="1"/>
  <c r="Z312" i="1"/>
  <c r="AB312" i="1"/>
  <c r="BX312" i="1" s="1"/>
  <c r="D312" i="8" s="1"/>
  <c r="AF312" i="1"/>
  <c r="CB312" i="1" s="1"/>
  <c r="H312" i="8" s="1"/>
  <c r="BJ310" i="1"/>
  <c r="BM310" i="1"/>
  <c r="BQ310" i="1"/>
  <c r="CC310" i="1" s="1"/>
  <c r="I310" i="8" s="1"/>
  <c r="I310" i="10" s="1"/>
  <c r="AM310" i="10" s="1" a="1"/>
  <c r="AM310" i="10" s="1"/>
  <c r="Z308" i="1"/>
  <c r="AB308" i="1"/>
  <c r="BX308" i="1" s="1"/>
  <c r="D308" i="8" s="1"/>
  <c r="AF308" i="1"/>
  <c r="CB308" i="1" s="1"/>
  <c r="H308" i="8" s="1"/>
  <c r="Z304" i="1"/>
  <c r="AB304" i="1"/>
  <c r="BX304" i="1" s="1"/>
  <c r="D304" i="8" s="1"/>
  <c r="AF304" i="1"/>
  <c r="CB304" i="1" s="1"/>
  <c r="H304" i="8" s="1"/>
  <c r="CB301" i="1"/>
  <c r="H301" i="8" s="1"/>
  <c r="BM301" i="1"/>
  <c r="AI300" i="1"/>
  <c r="CE300" i="1" s="1"/>
  <c r="K300" i="8" s="1"/>
  <c r="AA300" i="1"/>
  <c r="BW300" i="1" s="1"/>
  <c r="C300" i="8" s="1"/>
  <c r="Z296" i="1"/>
  <c r="BV296" i="1" s="1"/>
  <c r="AB296" i="1"/>
  <c r="BX296" i="1" s="1"/>
  <c r="D296" i="8" s="1"/>
  <c r="AF296" i="1"/>
  <c r="CB296" i="1" s="1"/>
  <c r="H296" i="8" s="1"/>
  <c r="BJ294" i="1"/>
  <c r="BM294" i="1"/>
  <c r="BQ294" i="1"/>
  <c r="CC294" i="1" s="1"/>
  <c r="I294" i="8" s="1"/>
  <c r="I294" i="10" s="1"/>
  <c r="AM294" i="10" s="1" a="1"/>
  <c r="AM294" i="10" s="1"/>
  <c r="BN290" i="1"/>
  <c r="BX287" i="1"/>
  <c r="D287" i="8" s="1"/>
  <c r="BL286" i="1"/>
  <c r="BL278" i="1"/>
  <c r="BM271" i="1"/>
  <c r="BY271" i="1" s="1"/>
  <c r="E271" i="8" s="1"/>
  <c r="BQ271" i="1"/>
  <c r="BL271" i="1"/>
  <c r="Z265" i="1"/>
  <c r="BV265" i="1" s="1"/>
  <c r="AB265" i="1"/>
  <c r="BX265" i="1" s="1"/>
  <c r="D265" i="8" s="1"/>
  <c r="AF265" i="1"/>
  <c r="CB265" i="1" s="1"/>
  <c r="H265" i="8" s="1"/>
  <c r="AA265" i="1"/>
  <c r="BW265" i="1" s="1"/>
  <c r="C265" i="8" s="1"/>
  <c r="AD265" i="1"/>
  <c r="BZ265" i="1" s="1"/>
  <c r="F265" i="8" s="1"/>
  <c r="F265" i="10" s="1"/>
  <c r="AJ265" i="10" s="1" a="1"/>
  <c r="AJ265" i="10" s="1"/>
  <c r="AH265" i="1"/>
  <c r="CD265" i="1" s="1"/>
  <c r="J265" i="8" s="1"/>
  <c r="J265" i="10" s="1"/>
  <c r="AN265" i="10" s="1" a="1"/>
  <c r="AN265" i="10" s="1"/>
  <c r="BN260" i="1"/>
  <c r="Z257" i="1"/>
  <c r="BV257" i="1" s="1"/>
  <c r="AB257" i="1"/>
  <c r="AF257" i="1"/>
  <c r="CB257" i="1" s="1"/>
  <c r="H257" i="8" s="1"/>
  <c r="AA257" i="1"/>
  <c r="BW257" i="1" s="1"/>
  <c r="C257" i="8" s="1"/>
  <c r="AD257" i="1"/>
  <c r="BZ257" i="1" s="1"/>
  <c r="F257" i="8" s="1"/>
  <c r="F257" i="10" s="1"/>
  <c r="AJ257" i="10" s="1" a="1"/>
  <c r="AJ257" i="10" s="1"/>
  <c r="AH257" i="1"/>
  <c r="CD257" i="1" s="1"/>
  <c r="J257" i="8" s="1"/>
  <c r="J257" i="10" s="1"/>
  <c r="AN257" i="10" s="1" a="1"/>
  <c r="AN257" i="10" s="1"/>
  <c r="BK252" i="1"/>
  <c r="BW252" i="1" s="1"/>
  <c r="C252" i="8" s="1"/>
  <c r="BO252" i="1"/>
  <c r="BS252" i="1"/>
  <c r="BJ252" i="1"/>
  <c r="BM252" i="1"/>
  <c r="BQ252" i="1"/>
  <c r="BJ247" i="1"/>
  <c r="AE246" i="1"/>
  <c r="CA246" i="1" s="1"/>
  <c r="G246" i="8" s="1"/>
  <c r="Z225" i="1"/>
  <c r="BV225" i="1" s="1"/>
  <c r="AB225" i="1"/>
  <c r="BX225" i="1" s="1"/>
  <c r="D225" i="8" s="1"/>
  <c r="AF225" i="1"/>
  <c r="CB225" i="1" s="1"/>
  <c r="H225" i="8" s="1"/>
  <c r="AA225" i="1"/>
  <c r="BW225" i="1" s="1"/>
  <c r="C225" i="8" s="1"/>
  <c r="AD225" i="1"/>
  <c r="BZ225" i="1" s="1"/>
  <c r="F225" i="8" s="1"/>
  <c r="F225" i="10" s="1"/>
  <c r="AJ225" i="10" s="1" a="1"/>
  <c r="AJ225" i="10" s="1"/>
  <c r="AH225" i="1"/>
  <c r="CD225" i="1" s="1"/>
  <c r="J225" i="8" s="1"/>
  <c r="J225" i="10" s="1"/>
  <c r="AN225" i="10" s="1" a="1"/>
  <c r="AN225" i="10" s="1"/>
  <c r="AE222" i="1"/>
  <c r="BK212" i="1"/>
  <c r="BO212" i="1"/>
  <c r="CA212" i="1" s="1"/>
  <c r="G212" i="8" s="1"/>
  <c r="BS212" i="1"/>
  <c r="CE212" i="1" s="1"/>
  <c r="K212" i="8" s="1"/>
  <c r="BJ212" i="1"/>
  <c r="BM212" i="1"/>
  <c r="BQ212" i="1"/>
  <c r="CC212" i="1" s="1"/>
  <c r="I212" i="8" s="1"/>
  <c r="I212" i="10" s="1"/>
  <c r="AM212" i="10" s="1" a="1"/>
  <c r="AM212" i="10" s="1"/>
  <c r="AE206" i="1"/>
  <c r="BY195" i="1"/>
  <c r="E195" i="8" s="1"/>
  <c r="BM191" i="1"/>
  <c r="BY191" i="1" s="1"/>
  <c r="E191" i="8" s="1"/>
  <c r="BQ191" i="1"/>
  <c r="BL191" i="1"/>
  <c r="BK188" i="1"/>
  <c r="BW188" i="1" s="1"/>
  <c r="C188" i="8" s="1"/>
  <c r="BO188" i="1"/>
  <c r="BS188" i="1"/>
  <c r="BJ188" i="1"/>
  <c r="BM188" i="1"/>
  <c r="BQ188" i="1"/>
  <c r="CC188" i="1" s="1"/>
  <c r="I188" i="8" s="1"/>
  <c r="I188" i="10" s="1"/>
  <c r="AM188" i="10" s="1" a="1"/>
  <c r="AM188" i="10" s="1"/>
  <c r="BM183" i="1"/>
  <c r="BY183" i="1" s="1"/>
  <c r="E183" i="8" s="1"/>
  <c r="BQ183" i="1"/>
  <c r="BL183" i="1"/>
  <c r="BM175" i="1"/>
  <c r="BY175" i="1" s="1"/>
  <c r="E175" i="8" s="1"/>
  <c r="BQ175" i="1"/>
  <c r="BL175" i="1"/>
  <c r="BK172" i="1"/>
  <c r="BW172" i="1" s="1"/>
  <c r="C172" i="8" s="1"/>
  <c r="BO172" i="1"/>
  <c r="BS172" i="1"/>
  <c r="BJ172" i="1"/>
  <c r="BM172" i="1"/>
  <c r="BQ172" i="1"/>
  <c r="CC172" i="1" s="1"/>
  <c r="I172" i="8" s="1"/>
  <c r="I172" i="10" s="1"/>
  <c r="AM172" i="10" s="1" a="1"/>
  <c r="AM172" i="10" s="1"/>
  <c r="BY163" i="1"/>
  <c r="E163" i="8" s="1"/>
  <c r="BJ159" i="1"/>
  <c r="AE158" i="1"/>
  <c r="BM151" i="1"/>
  <c r="BY151" i="1" s="1"/>
  <c r="E151" i="8" s="1"/>
  <c r="BQ151" i="1"/>
  <c r="BL151" i="1"/>
  <c r="CE148" i="1"/>
  <c r="K148" i="8" s="1"/>
  <c r="BM143" i="1"/>
  <c r="BQ143" i="1"/>
  <c r="CC143" i="1" s="1"/>
  <c r="I143" i="8" s="1"/>
  <c r="I143" i="10" s="1"/>
  <c r="AM143" i="10" s="1" a="1"/>
  <c r="AM143" i="10" s="1"/>
  <c r="BL143" i="1"/>
  <c r="BK140" i="1"/>
  <c r="BW140" i="1" s="1"/>
  <c r="C140" i="8" s="1"/>
  <c r="BO140" i="1"/>
  <c r="BS140" i="1"/>
  <c r="CE140" i="1" s="1"/>
  <c r="K140" i="8" s="1"/>
  <c r="BJ140" i="1"/>
  <c r="BM140" i="1"/>
  <c r="BQ140" i="1"/>
  <c r="CC140" i="1" s="1"/>
  <c r="I140" i="8" s="1"/>
  <c r="I140" i="10" s="1"/>
  <c r="AM140" i="10" s="1" a="1"/>
  <c r="AM140" i="10" s="1"/>
  <c r="BV136" i="1"/>
  <c r="BJ127" i="1"/>
  <c r="AD126" i="1"/>
  <c r="AH126" i="1"/>
  <c r="CD126" i="1" s="1"/>
  <c r="J126" i="8" s="1"/>
  <c r="J126" i="10" s="1"/>
  <c r="AN126" i="10" s="1" a="1"/>
  <c r="AN126" i="10" s="1"/>
  <c r="AC126" i="1"/>
  <c r="BK124" i="1"/>
  <c r="BW124" i="1" s="1"/>
  <c r="C124" i="8" s="1"/>
  <c r="BO124" i="1"/>
  <c r="BS124" i="1"/>
  <c r="BJ124" i="1"/>
  <c r="BM124" i="1"/>
  <c r="BQ124" i="1"/>
  <c r="CC124" i="1" s="1"/>
  <c r="I124" i="8" s="1"/>
  <c r="I124" i="10" s="1"/>
  <c r="AM124" i="10" s="1" a="1"/>
  <c r="AM124" i="10" s="1"/>
  <c r="AD118" i="1"/>
  <c r="BZ118" i="1" s="1"/>
  <c r="F118" i="8" s="1"/>
  <c r="F118" i="10" s="1"/>
  <c r="AJ118" i="10" s="1" a="1"/>
  <c r="AJ118" i="10" s="1"/>
  <c r="AH118" i="1"/>
  <c r="CD118" i="1" s="1"/>
  <c r="J118" i="8" s="1"/>
  <c r="J118" i="10" s="1"/>
  <c r="AN118" i="10" s="1" a="1"/>
  <c r="AN118" i="10" s="1"/>
  <c r="AC118" i="1"/>
  <c r="BW112" i="1"/>
  <c r="C112" i="8" s="1"/>
  <c r="AD110" i="1"/>
  <c r="AH110" i="1"/>
  <c r="CD110" i="1" s="1"/>
  <c r="J110" i="8" s="1"/>
  <c r="J110" i="10" s="1"/>
  <c r="AN110" i="10" s="1" a="1"/>
  <c r="AN110" i="10" s="1"/>
  <c r="AC110" i="1"/>
  <c r="BY107" i="1"/>
  <c r="E107" i="8" s="1"/>
  <c r="BK100" i="1"/>
  <c r="BW100" i="1" s="1"/>
  <c r="C100" i="8" s="1"/>
  <c r="BO100" i="1"/>
  <c r="BS100" i="1"/>
  <c r="CE100" i="1" s="1"/>
  <c r="K100" i="8" s="1"/>
  <c r="BJ100" i="1"/>
  <c r="BM100" i="1"/>
  <c r="BQ100" i="1"/>
  <c r="CC100" i="1" s="1"/>
  <c r="I100" i="8" s="1"/>
  <c r="I100" i="10" s="1"/>
  <c r="AM100" i="10" s="1" a="1"/>
  <c r="AM100" i="10" s="1"/>
  <c r="AD94" i="1"/>
  <c r="AH94" i="1"/>
  <c r="CD94" i="1" s="1"/>
  <c r="J94" i="8" s="1"/>
  <c r="J94" i="10" s="1"/>
  <c r="AN94" i="10" s="1" a="1"/>
  <c r="AN94" i="10" s="1"/>
  <c r="AC94" i="1"/>
  <c r="BM87" i="1"/>
  <c r="BQ87" i="1"/>
  <c r="BL87" i="1"/>
  <c r="BK84" i="1"/>
  <c r="BW84" i="1" s="1"/>
  <c r="C84" i="8" s="1"/>
  <c r="BO84" i="1"/>
  <c r="BS84" i="1"/>
  <c r="BJ84" i="1"/>
  <c r="BM84" i="1"/>
  <c r="BQ84" i="1"/>
  <c r="CC84" i="1" s="1"/>
  <c r="I84" i="8" s="1"/>
  <c r="I84" i="10" s="1"/>
  <c r="AM84" i="10" s="1" a="1"/>
  <c r="AM84" i="10" s="1"/>
  <c r="BK76" i="1"/>
  <c r="BW76" i="1" s="1"/>
  <c r="C76" i="8" s="1"/>
  <c r="BO76" i="1"/>
  <c r="BS76" i="1"/>
  <c r="BJ76" i="1"/>
  <c r="BM76" i="1"/>
  <c r="BQ76" i="1"/>
  <c r="AD70" i="1"/>
  <c r="AH70" i="1"/>
  <c r="CD70" i="1" s="1"/>
  <c r="J70" i="8" s="1"/>
  <c r="J70" i="10" s="1"/>
  <c r="AN70" i="10" s="1" a="1"/>
  <c r="AN70" i="10" s="1"/>
  <c r="AC70" i="1"/>
  <c r="BY70" i="1" s="1"/>
  <c r="E70" i="8" s="1"/>
  <c r="BM55" i="1"/>
  <c r="BQ55" i="1"/>
  <c r="BL55" i="1"/>
  <c r="Z49" i="1"/>
  <c r="BV49" i="1" s="1"/>
  <c r="AB49" i="1"/>
  <c r="AF49" i="1"/>
  <c r="CB49" i="1" s="1"/>
  <c r="H49" i="8" s="1"/>
  <c r="AA49" i="1"/>
  <c r="BW49" i="1" s="1"/>
  <c r="C49" i="8" s="1"/>
  <c r="AD49" i="1"/>
  <c r="BZ49" i="1" s="1"/>
  <c r="F49" i="8" s="1"/>
  <c r="F49" i="10" s="1"/>
  <c r="AJ49" i="10" s="1" a="1"/>
  <c r="AJ49" i="10" s="1"/>
  <c r="AH49" i="1"/>
  <c r="CD49" i="1" s="1"/>
  <c r="J49" i="8" s="1"/>
  <c r="J49" i="10" s="1"/>
  <c r="AN49" i="10" s="1" a="1"/>
  <c r="AN49" i="10" s="1"/>
  <c r="CE44" i="1"/>
  <c r="K44" i="8" s="1"/>
  <c r="Z41" i="1"/>
  <c r="BV41" i="1" s="1"/>
  <c r="AB41" i="1"/>
  <c r="AF41" i="1"/>
  <c r="CB41" i="1" s="1"/>
  <c r="H41" i="8" s="1"/>
  <c r="AA41" i="1"/>
  <c r="BW41" i="1" s="1"/>
  <c r="C41" i="8" s="1"/>
  <c r="AD41" i="1"/>
  <c r="BZ41" i="1" s="1"/>
  <c r="F41" i="8" s="1"/>
  <c r="F41" i="10" s="1"/>
  <c r="AJ41" i="10" s="1" a="1"/>
  <c r="AJ41" i="10" s="1"/>
  <c r="AH41" i="1"/>
  <c r="CD41" i="1" s="1"/>
  <c r="J41" i="8" s="1"/>
  <c r="J41" i="10" s="1"/>
  <c r="AN41" i="10" s="1" a="1"/>
  <c r="AN41" i="10" s="1"/>
  <c r="AD38" i="1"/>
  <c r="AH38" i="1"/>
  <c r="CD38" i="1" s="1"/>
  <c r="J38" i="8" s="1"/>
  <c r="J38" i="10" s="1"/>
  <c r="AN38" i="10" s="1" a="1"/>
  <c r="AN38" i="10" s="1"/>
  <c r="AC38" i="1"/>
  <c r="CE36" i="1"/>
  <c r="K36" i="8" s="1"/>
  <c r="AG33" i="1"/>
  <c r="Z33" i="1"/>
  <c r="BV33" i="1" s="1"/>
  <c r="AB33" i="1"/>
  <c r="AF33" i="1"/>
  <c r="CB33" i="1" s="1"/>
  <c r="H33" i="8" s="1"/>
  <c r="AA33" i="1"/>
  <c r="BW33" i="1" s="1"/>
  <c r="C33" i="8" s="1"/>
  <c r="AD33" i="1"/>
  <c r="BZ33" i="1" s="1"/>
  <c r="F33" i="8" s="1"/>
  <c r="F33" i="10" s="1"/>
  <c r="AJ33" i="10" s="1" a="1"/>
  <c r="AJ33" i="10" s="1"/>
  <c r="AH33" i="1"/>
  <c r="CD33" i="1" s="1"/>
  <c r="J33" i="8" s="1"/>
  <c r="J33" i="10" s="1"/>
  <c r="AN33" i="10" s="1" a="1"/>
  <c r="AN33" i="10" s="1"/>
  <c r="BM31" i="1"/>
  <c r="BY31" i="1" s="1"/>
  <c r="E31" i="8" s="1"/>
  <c r="E31" i="10" s="1"/>
  <c r="AI31" i="10" s="1" a="1"/>
  <c r="AI31" i="10" s="1"/>
  <c r="BQ31" i="1"/>
  <c r="BL31" i="1"/>
  <c r="AD30" i="1"/>
  <c r="AH30" i="1"/>
  <c r="CD30" i="1" s="1"/>
  <c r="J30" i="8" s="1"/>
  <c r="J30" i="10" s="1"/>
  <c r="AN30" i="10" s="1" a="1"/>
  <c r="AN30" i="10" s="1"/>
  <c r="AC30" i="1"/>
  <c r="BV24" i="1"/>
  <c r="BM23" i="1"/>
  <c r="BY23" i="1" s="1"/>
  <c r="E23" i="8" s="1"/>
  <c r="E23" i="10" s="1"/>
  <c r="AI23" i="10" s="1" a="1"/>
  <c r="AI23" i="10" s="1"/>
  <c r="BQ23" i="1"/>
  <c r="BL23" i="1"/>
  <c r="BK23" i="1"/>
  <c r="BO23" i="1"/>
  <c r="BS23" i="1"/>
  <c r="BN10" i="1"/>
  <c r="BO10" i="1"/>
  <c r="CA10" i="1" s="1"/>
  <c r="G10" i="8" s="1"/>
  <c r="BS10" i="1"/>
  <c r="BL10" i="1"/>
  <c r="BM10" i="1"/>
  <c r="BQ10" i="1"/>
  <c r="CC10" i="1" s="1"/>
  <c r="I10" i="8" s="1"/>
  <c r="I10" i="10" s="1"/>
  <c r="AM10" i="10" s="1" a="1"/>
  <c r="AM10" i="10" s="1"/>
  <c r="D535" i="7"/>
  <c r="BC535" i="2"/>
  <c r="H533" i="7"/>
  <c r="BG533" i="2"/>
  <c r="D531" i="7"/>
  <c r="BC531" i="2"/>
  <c r="D529" i="7"/>
  <c r="BC529" i="2"/>
  <c r="H527" i="7"/>
  <c r="BG527" i="2"/>
  <c r="D525" i="7"/>
  <c r="BC525" i="2"/>
  <c r="H523" i="7"/>
  <c r="BG523" i="2"/>
  <c r="D521" i="7"/>
  <c r="BC521" i="2"/>
  <c r="D519" i="7"/>
  <c r="BC519" i="2"/>
  <c r="H517" i="7"/>
  <c r="BG517" i="2"/>
  <c r="D516" i="7"/>
  <c r="BC516" i="2"/>
  <c r="D514" i="7"/>
  <c r="BC514" i="2"/>
  <c r="D512" i="7"/>
  <c r="BC512" i="2"/>
  <c r="H510" i="7"/>
  <c r="BG510" i="2"/>
  <c r="H508" i="7"/>
  <c r="BG508" i="2"/>
  <c r="D507" i="7"/>
  <c r="BC507" i="2"/>
  <c r="K505" i="7"/>
  <c r="K368" i="10" s="1"/>
  <c r="AO368" i="10" s="1" a="1"/>
  <c r="AO368" i="10" s="1"/>
  <c r="BJ505" i="2"/>
  <c r="I503" i="7"/>
  <c r="BH503" i="2"/>
  <c r="C501" i="7"/>
  <c r="C364" i="10" s="1"/>
  <c r="BB501" i="2"/>
  <c r="D499" i="7"/>
  <c r="BC499" i="2"/>
  <c r="BK405" i="1"/>
  <c r="BO405" i="1"/>
  <c r="BS405" i="1"/>
  <c r="BK402" i="1"/>
  <c r="BW402" i="1" s="1"/>
  <c r="C402" i="8" s="1"/>
  <c r="C402" i="10" s="1"/>
  <c r="BK389" i="1"/>
  <c r="BW389" i="1" s="1"/>
  <c r="C389" i="8" s="1"/>
  <c r="C389" i="10" s="1"/>
  <c r="BO389" i="1"/>
  <c r="CA389" i="1" s="1"/>
  <c r="G389" i="8" s="1"/>
  <c r="G389" i="10" s="1"/>
  <c r="AK389" i="10" s="1" a="1"/>
  <c r="AK389" i="10" s="1"/>
  <c r="BS389" i="1"/>
  <c r="BX385" i="1"/>
  <c r="D385" i="8" s="1"/>
  <c r="D385" i="10" s="1"/>
  <c r="AH385" i="10" s="1" a="1"/>
  <c r="AH385" i="10" s="1"/>
  <c r="BJ382" i="1"/>
  <c r="BK381" i="1"/>
  <c r="BW381" i="1" s="1"/>
  <c r="C381" i="8" s="1"/>
  <c r="C381" i="10" s="1"/>
  <c r="BO381" i="1"/>
  <c r="CA381" i="1" s="1"/>
  <c r="G381" i="8" s="1"/>
  <c r="G381" i="10" s="1"/>
  <c r="AK381" i="10" s="1" a="1"/>
  <c r="AK381" i="10" s="1"/>
  <c r="BS381" i="1"/>
  <c r="BJ377" i="1"/>
  <c r="BZ374" i="1"/>
  <c r="F374" i="8" s="1"/>
  <c r="F374" i="10" s="1"/>
  <c r="AJ374" i="10" s="1" a="1"/>
  <c r="AJ374" i="10" s="1"/>
  <c r="Z374" i="1"/>
  <c r="AB374" i="1"/>
  <c r="BX374" i="1" s="1"/>
  <c r="D374" i="8" s="1"/>
  <c r="D374" i="10" s="1"/>
  <c r="AH374" i="10" s="1" a="1"/>
  <c r="AH374" i="10" s="1"/>
  <c r="AF374" i="1"/>
  <c r="CB374" i="1" s="1"/>
  <c r="H374" i="8" s="1"/>
  <c r="BK373" i="1"/>
  <c r="BW373" i="1" s="1"/>
  <c r="C373" i="8" s="1"/>
  <c r="C373" i="10" s="1"/>
  <c r="BO373" i="1"/>
  <c r="BS373" i="1"/>
  <c r="BN367" i="1"/>
  <c r="Z364" i="1"/>
  <c r="AB364" i="1"/>
  <c r="BX364" i="1" s="1"/>
  <c r="D364" i="8" s="1"/>
  <c r="AF364" i="1"/>
  <c r="CB364" i="1" s="1"/>
  <c r="H364" i="8" s="1"/>
  <c r="Z360" i="1"/>
  <c r="AB360" i="1"/>
  <c r="BX360" i="1" s="1"/>
  <c r="D360" i="8" s="1"/>
  <c r="AF360" i="1"/>
  <c r="CB360" i="1" s="1"/>
  <c r="H360" i="8" s="1"/>
  <c r="BN358" i="1"/>
  <c r="BJ358" i="1"/>
  <c r="BM358" i="1"/>
  <c r="BQ358" i="1"/>
  <c r="CC358" i="1" s="1"/>
  <c r="I358" i="8" s="1"/>
  <c r="I358" i="10" s="1"/>
  <c r="AM358" i="10" s="1" a="1"/>
  <c r="AM358" i="10" s="1"/>
  <c r="BJ354" i="1"/>
  <c r="BM354" i="1"/>
  <c r="BQ354" i="1"/>
  <c r="CC354" i="1" s="1"/>
  <c r="I354" i="8" s="1"/>
  <c r="I354" i="10" s="1"/>
  <c r="AM354" i="10" s="1" a="1"/>
  <c r="AM354" i="10" s="1"/>
  <c r="Z344" i="1"/>
  <c r="AB344" i="1"/>
  <c r="BX344" i="1" s="1"/>
  <c r="D344" i="8" s="1"/>
  <c r="AF344" i="1"/>
  <c r="CB344" i="1" s="1"/>
  <c r="H344" i="8" s="1"/>
  <c r="BJ338" i="1"/>
  <c r="BM338" i="1"/>
  <c r="BQ338" i="1"/>
  <c r="CC338" i="1" s="1"/>
  <c r="I338" i="8" s="1"/>
  <c r="I338" i="10" s="1"/>
  <c r="AM338" i="10" s="1" a="1"/>
  <c r="AM338" i="10" s="1"/>
  <c r="BJ334" i="1"/>
  <c r="BM334" i="1"/>
  <c r="BQ334" i="1"/>
  <c r="CC334" i="1" s="1"/>
  <c r="I334" i="8" s="1"/>
  <c r="I334" i="10" s="1"/>
  <c r="AM334" i="10" s="1" a="1"/>
  <c r="AM334" i="10" s="1"/>
  <c r="BN326" i="1"/>
  <c r="AA308" i="1"/>
  <c r="BW308" i="1" s="1"/>
  <c r="C308" i="8" s="1"/>
  <c r="CA306" i="1"/>
  <c r="G306" i="8" s="1"/>
  <c r="BL298" i="1"/>
  <c r="BJ298" i="1"/>
  <c r="BM298" i="1"/>
  <c r="BQ298" i="1"/>
  <c r="CC298" i="1" s="1"/>
  <c r="I298" i="8" s="1"/>
  <c r="I298" i="10" s="1"/>
  <c r="AM298" i="10" s="1" a="1"/>
  <c r="AM298" i="10" s="1"/>
  <c r="BL294" i="1"/>
  <c r="BL290" i="1"/>
  <c r="BM289" i="1"/>
  <c r="Z289" i="1"/>
  <c r="BV289" i="1" s="1"/>
  <c r="BX279" i="1"/>
  <c r="D279" i="8" s="1"/>
  <c r="BN278" i="1"/>
  <c r="AE270" i="1"/>
  <c r="CA270" i="1" s="1"/>
  <c r="G270" i="8" s="1"/>
  <c r="BK268" i="1"/>
  <c r="BW268" i="1" s="1"/>
  <c r="C268" i="8" s="1"/>
  <c r="BO268" i="1"/>
  <c r="BS268" i="1"/>
  <c r="BJ268" i="1"/>
  <c r="BM268" i="1"/>
  <c r="BQ268" i="1"/>
  <c r="CC268" i="1" s="1"/>
  <c r="I268" i="8" s="1"/>
  <c r="I268" i="10" s="1"/>
  <c r="AM268" i="10" s="1" a="1"/>
  <c r="AM268" i="10" s="1"/>
  <c r="CA262" i="1"/>
  <c r="G262" i="8" s="1"/>
  <c r="AD254" i="1"/>
  <c r="AH254" i="1"/>
  <c r="CD254" i="1" s="1"/>
  <c r="J254" i="8" s="1"/>
  <c r="J254" i="10" s="1"/>
  <c r="AN254" i="10" s="1" a="1"/>
  <c r="AN254" i="10" s="1"/>
  <c r="AC254" i="1"/>
  <c r="CE252" i="1"/>
  <c r="K252" i="8" s="1"/>
  <c r="Z241" i="1"/>
  <c r="BV241" i="1" s="1"/>
  <c r="AB241" i="1"/>
  <c r="AF241" i="1"/>
  <c r="CB241" i="1" s="1"/>
  <c r="H241" i="8" s="1"/>
  <c r="AA241" i="1"/>
  <c r="BW241" i="1" s="1"/>
  <c r="C241" i="8" s="1"/>
  <c r="AD241" i="1"/>
  <c r="BZ241" i="1" s="1"/>
  <c r="F241" i="8" s="1"/>
  <c r="F241" i="10" s="1"/>
  <c r="AJ241" i="10" s="1" a="1"/>
  <c r="AJ241" i="10" s="1"/>
  <c r="AH241" i="1"/>
  <c r="CD241" i="1" s="1"/>
  <c r="J241" i="8" s="1"/>
  <c r="J241" i="10" s="1"/>
  <c r="AN241" i="10" s="1" a="1"/>
  <c r="AN241" i="10" s="1"/>
  <c r="BM239" i="1"/>
  <c r="BY239" i="1" s="1"/>
  <c r="E239" i="8" s="1"/>
  <c r="BQ239" i="1"/>
  <c r="BL239" i="1"/>
  <c r="AD238" i="1"/>
  <c r="AH238" i="1"/>
  <c r="CD238" i="1" s="1"/>
  <c r="J238" i="8" s="1"/>
  <c r="J238" i="10" s="1"/>
  <c r="AN238" i="10" s="1" a="1"/>
  <c r="AN238" i="10" s="1"/>
  <c r="AC238" i="1"/>
  <c r="BM231" i="1"/>
  <c r="BY231" i="1" s="1"/>
  <c r="E231" i="8" s="1"/>
  <c r="BQ231" i="1"/>
  <c r="BL231" i="1"/>
  <c r="BM223" i="1"/>
  <c r="BQ223" i="1"/>
  <c r="CC223" i="1" s="1"/>
  <c r="I223" i="8" s="1"/>
  <c r="I223" i="10" s="1"/>
  <c r="AM223" i="10" s="1" a="1"/>
  <c r="AM223" i="10" s="1"/>
  <c r="BL223" i="1"/>
  <c r="Z217" i="1"/>
  <c r="BV217" i="1" s="1"/>
  <c r="AB217" i="1"/>
  <c r="AF217" i="1"/>
  <c r="CB217" i="1" s="1"/>
  <c r="H217" i="8" s="1"/>
  <c r="AA217" i="1"/>
  <c r="BW217" i="1" s="1"/>
  <c r="C217" i="8" s="1"/>
  <c r="AD217" i="1"/>
  <c r="BZ217" i="1" s="1"/>
  <c r="F217" i="8" s="1"/>
  <c r="F217" i="10" s="1"/>
  <c r="AJ217" i="10" s="1" a="1"/>
  <c r="AJ217" i="10" s="1"/>
  <c r="AH217" i="1"/>
  <c r="CD217" i="1" s="1"/>
  <c r="J217" i="8" s="1"/>
  <c r="J217" i="10" s="1"/>
  <c r="AN217" i="10" s="1" a="1"/>
  <c r="AN217" i="10" s="1"/>
  <c r="BM215" i="1"/>
  <c r="BY215" i="1" s="1"/>
  <c r="E215" i="8" s="1"/>
  <c r="BQ215" i="1"/>
  <c r="BL215" i="1"/>
  <c r="Z209" i="1"/>
  <c r="BV209" i="1" s="1"/>
  <c r="AB209" i="1"/>
  <c r="AF209" i="1"/>
  <c r="CB209" i="1" s="1"/>
  <c r="H209" i="8" s="1"/>
  <c r="AA209" i="1"/>
  <c r="BW209" i="1" s="1"/>
  <c r="C209" i="8" s="1"/>
  <c r="AD209" i="1"/>
  <c r="BZ209" i="1" s="1"/>
  <c r="F209" i="8" s="1"/>
  <c r="F209" i="10" s="1"/>
  <c r="AJ209" i="10" s="1" a="1"/>
  <c r="AJ209" i="10" s="1"/>
  <c r="AH209" i="1"/>
  <c r="CD209" i="1" s="1"/>
  <c r="J209" i="8" s="1"/>
  <c r="J209" i="10" s="1"/>
  <c r="AN209" i="10" s="1" a="1"/>
  <c r="AN209" i="10" s="1"/>
  <c r="AD206" i="1"/>
  <c r="AH206" i="1"/>
  <c r="CD206" i="1" s="1"/>
  <c r="J206" i="8" s="1"/>
  <c r="J206" i="10" s="1"/>
  <c r="AN206" i="10" s="1" a="1"/>
  <c r="AN206" i="10" s="1"/>
  <c r="AC206" i="1"/>
  <c r="BM199" i="1"/>
  <c r="BY199" i="1" s="1"/>
  <c r="E199" i="8" s="1"/>
  <c r="BQ199" i="1"/>
  <c r="BL199" i="1"/>
  <c r="BK196" i="1"/>
  <c r="BW196" i="1" s="1"/>
  <c r="C196" i="8" s="1"/>
  <c r="BO196" i="1"/>
  <c r="CA196" i="1" s="1"/>
  <c r="G196" i="8" s="1"/>
  <c r="BS196" i="1"/>
  <c r="CE196" i="1" s="1"/>
  <c r="K196" i="8" s="1"/>
  <c r="BJ196" i="1"/>
  <c r="BM196" i="1"/>
  <c r="BQ196" i="1"/>
  <c r="CC196" i="1" s="1"/>
  <c r="I196" i="8" s="1"/>
  <c r="I196" i="10" s="1"/>
  <c r="AM196" i="10" s="1" a="1"/>
  <c r="AM196" i="10" s="1"/>
  <c r="Z193" i="1"/>
  <c r="BV193" i="1" s="1"/>
  <c r="AB193" i="1"/>
  <c r="AF193" i="1"/>
  <c r="CB193" i="1" s="1"/>
  <c r="H193" i="8" s="1"/>
  <c r="AA193" i="1"/>
  <c r="BW193" i="1" s="1"/>
  <c r="C193" i="8" s="1"/>
  <c r="AD193" i="1"/>
  <c r="BZ193" i="1" s="1"/>
  <c r="F193" i="8" s="1"/>
  <c r="F193" i="10" s="1"/>
  <c r="AJ193" i="10" s="1" a="1"/>
  <c r="AJ193" i="10" s="1"/>
  <c r="AH193" i="1"/>
  <c r="CD193" i="1" s="1"/>
  <c r="J193" i="8" s="1"/>
  <c r="J193" i="10" s="1"/>
  <c r="AN193" i="10" s="1" a="1"/>
  <c r="AN193" i="10" s="1"/>
  <c r="AD190" i="1"/>
  <c r="AH190" i="1"/>
  <c r="CD190" i="1" s="1"/>
  <c r="J190" i="8" s="1"/>
  <c r="J190" i="10" s="1"/>
  <c r="AN190" i="10" s="1" a="1"/>
  <c r="AN190" i="10" s="1"/>
  <c r="AC190" i="1"/>
  <c r="BN188" i="1"/>
  <c r="AG185" i="1"/>
  <c r="BW184" i="1"/>
  <c r="C184" i="8" s="1"/>
  <c r="BK180" i="1"/>
  <c r="BO180" i="1"/>
  <c r="BS180" i="1"/>
  <c r="CE180" i="1" s="1"/>
  <c r="K180" i="8" s="1"/>
  <c r="BJ180" i="1"/>
  <c r="BM180" i="1"/>
  <c r="BQ180" i="1"/>
  <c r="CC180" i="1" s="1"/>
  <c r="I180" i="8" s="1"/>
  <c r="I180" i="10" s="1"/>
  <c r="AM180" i="10" s="1" a="1"/>
  <c r="AM180" i="10" s="1"/>
  <c r="BY171" i="1"/>
  <c r="E171" i="8" s="1"/>
  <c r="Z169" i="1"/>
  <c r="BV169" i="1" s="1"/>
  <c r="AB169" i="1"/>
  <c r="AF169" i="1"/>
  <c r="CB169" i="1" s="1"/>
  <c r="H169" i="8" s="1"/>
  <c r="AA169" i="1"/>
  <c r="BW169" i="1" s="1"/>
  <c r="C169" i="8" s="1"/>
  <c r="AD169" i="1"/>
  <c r="BZ169" i="1" s="1"/>
  <c r="F169" i="8" s="1"/>
  <c r="F169" i="10" s="1"/>
  <c r="AJ169" i="10" s="1" a="1"/>
  <c r="AJ169" i="10" s="1"/>
  <c r="AH169" i="1"/>
  <c r="CD169" i="1" s="1"/>
  <c r="J169" i="8" s="1"/>
  <c r="J169" i="10" s="1"/>
  <c r="AN169" i="10" s="1" a="1"/>
  <c r="AN169" i="10" s="1"/>
  <c r="BM167" i="1"/>
  <c r="BY167" i="1" s="1"/>
  <c r="E167" i="8" s="1"/>
  <c r="BQ167" i="1"/>
  <c r="BL167" i="1"/>
  <c r="BM159" i="1"/>
  <c r="BY159" i="1" s="1"/>
  <c r="E159" i="8" s="1"/>
  <c r="BQ159" i="1"/>
  <c r="BL159" i="1"/>
  <c r="Z153" i="1"/>
  <c r="BV153" i="1" s="1"/>
  <c r="AB153" i="1"/>
  <c r="AF153" i="1"/>
  <c r="CB153" i="1" s="1"/>
  <c r="H153" i="8" s="1"/>
  <c r="AA153" i="1"/>
  <c r="BW153" i="1" s="1"/>
  <c r="C153" i="8" s="1"/>
  <c r="AD153" i="1"/>
  <c r="BZ153" i="1" s="1"/>
  <c r="F153" i="8" s="1"/>
  <c r="F153" i="10" s="1"/>
  <c r="AJ153" i="10" s="1" a="1"/>
  <c r="AJ153" i="10" s="1"/>
  <c r="AH153" i="1"/>
  <c r="CD153" i="1" s="1"/>
  <c r="J153" i="8" s="1"/>
  <c r="J153" i="10" s="1"/>
  <c r="AN153" i="10" s="1" a="1"/>
  <c r="AN153" i="10" s="1"/>
  <c r="AD150" i="1"/>
  <c r="BZ150" i="1" s="1"/>
  <c r="F150" i="8" s="1"/>
  <c r="F150" i="10" s="1"/>
  <c r="AJ150" i="10" s="1" a="1"/>
  <c r="AJ150" i="10" s="1"/>
  <c r="AH150" i="1"/>
  <c r="CD150" i="1" s="1"/>
  <c r="J150" i="8" s="1"/>
  <c r="J150" i="10" s="1"/>
  <c r="AN150" i="10" s="1" a="1"/>
  <c r="AN150" i="10" s="1"/>
  <c r="AC150" i="1"/>
  <c r="BJ143" i="1"/>
  <c r="AE142" i="1"/>
  <c r="CA142" i="1" s="1"/>
  <c r="G142" i="8" s="1"/>
  <c r="BM135" i="1"/>
  <c r="BQ135" i="1"/>
  <c r="BL135" i="1"/>
  <c r="CC129" i="1"/>
  <c r="I129" i="8" s="1"/>
  <c r="I129" i="10" s="1"/>
  <c r="AM129" i="10" s="1" a="1"/>
  <c r="AM129" i="10" s="1"/>
  <c r="Z129" i="1"/>
  <c r="BV129" i="1" s="1"/>
  <c r="AB129" i="1"/>
  <c r="AF129" i="1"/>
  <c r="CB129" i="1" s="1"/>
  <c r="H129" i="8" s="1"/>
  <c r="AA129" i="1"/>
  <c r="BW129" i="1" s="1"/>
  <c r="C129" i="8" s="1"/>
  <c r="AD129" i="1"/>
  <c r="BZ129" i="1" s="1"/>
  <c r="F129" i="8" s="1"/>
  <c r="F129" i="10" s="1"/>
  <c r="AJ129" i="10" s="1" a="1"/>
  <c r="AJ129" i="10" s="1"/>
  <c r="AH129" i="1"/>
  <c r="CD129" i="1" s="1"/>
  <c r="J129" i="8" s="1"/>
  <c r="J129" i="10" s="1"/>
  <c r="AN129" i="10" s="1" a="1"/>
  <c r="AN129" i="10" s="1"/>
  <c r="AE126" i="1"/>
  <c r="BY123" i="1"/>
  <c r="E123" i="8" s="1"/>
  <c r="Z121" i="1"/>
  <c r="BV121" i="1" s="1"/>
  <c r="AB121" i="1"/>
  <c r="AF121" i="1"/>
  <c r="CB121" i="1" s="1"/>
  <c r="H121" i="8" s="1"/>
  <c r="AA121" i="1"/>
  <c r="BW121" i="1" s="1"/>
  <c r="C121" i="8" s="1"/>
  <c r="AD121" i="1"/>
  <c r="BZ121" i="1" s="1"/>
  <c r="F121" i="8" s="1"/>
  <c r="F121" i="10" s="1"/>
  <c r="AJ121" i="10" s="1" a="1"/>
  <c r="AJ121" i="10" s="1"/>
  <c r="AH121" i="1"/>
  <c r="CD121" i="1" s="1"/>
  <c r="J121" i="8" s="1"/>
  <c r="J121" i="10" s="1"/>
  <c r="AN121" i="10" s="1" a="1"/>
  <c r="AN121" i="10" s="1"/>
  <c r="AG118" i="1"/>
  <c r="BM103" i="1"/>
  <c r="BY103" i="1" s="1"/>
  <c r="E103" i="8" s="1"/>
  <c r="BQ103" i="1"/>
  <c r="BL103" i="1"/>
  <c r="BN92" i="1"/>
  <c r="Z81" i="1"/>
  <c r="BV81" i="1" s="1"/>
  <c r="AB81" i="1"/>
  <c r="AF81" i="1"/>
  <c r="CB81" i="1" s="1"/>
  <c r="H81" i="8" s="1"/>
  <c r="AA81" i="1"/>
  <c r="BW81" i="1" s="1"/>
  <c r="C81" i="8" s="1"/>
  <c r="AD81" i="1"/>
  <c r="BZ81" i="1" s="1"/>
  <c r="F81" i="8" s="1"/>
  <c r="F81" i="10" s="1"/>
  <c r="AJ81" i="10" s="1" a="1"/>
  <c r="AJ81" i="10" s="1"/>
  <c r="AH81" i="1"/>
  <c r="CD81" i="1" s="1"/>
  <c r="J81" i="8" s="1"/>
  <c r="J81" i="10" s="1"/>
  <c r="AN81" i="10" s="1" a="1"/>
  <c r="AN81" i="10" s="1"/>
  <c r="BM79" i="1"/>
  <c r="BY79" i="1" s="1"/>
  <c r="E79" i="8" s="1"/>
  <c r="BQ79" i="1"/>
  <c r="BL79" i="1"/>
  <c r="AG73" i="1"/>
  <c r="Z65" i="1"/>
  <c r="BV65" i="1" s="1"/>
  <c r="AB65" i="1"/>
  <c r="AF65" i="1"/>
  <c r="CB65" i="1" s="1"/>
  <c r="H65" i="8" s="1"/>
  <c r="AA65" i="1"/>
  <c r="BW65" i="1" s="1"/>
  <c r="C65" i="8" s="1"/>
  <c r="AD65" i="1"/>
  <c r="BZ65" i="1" s="1"/>
  <c r="F65" i="8" s="1"/>
  <c r="F65" i="10" s="1"/>
  <c r="AJ65" i="10" s="1" a="1"/>
  <c r="AJ65" i="10" s="1"/>
  <c r="AH65" i="1"/>
  <c r="CD65" i="1" s="1"/>
  <c r="J65" i="8" s="1"/>
  <c r="J65" i="10" s="1"/>
  <c r="AN65" i="10" s="1" a="1"/>
  <c r="AN65" i="10" s="1"/>
  <c r="BM63" i="1"/>
  <c r="BY63" i="1" s="1"/>
  <c r="E63" i="8" s="1"/>
  <c r="BQ63" i="1"/>
  <c r="BL63" i="1"/>
  <c r="Z57" i="1"/>
  <c r="BV57" i="1" s="1"/>
  <c r="AB57" i="1"/>
  <c r="BX57" i="1" s="1"/>
  <c r="D57" i="8" s="1"/>
  <c r="AF57" i="1"/>
  <c r="CB57" i="1" s="1"/>
  <c r="H57" i="8" s="1"/>
  <c r="AA57" i="1"/>
  <c r="BW57" i="1" s="1"/>
  <c r="C57" i="8" s="1"/>
  <c r="AD57" i="1"/>
  <c r="BZ57" i="1" s="1"/>
  <c r="F57" i="8" s="1"/>
  <c r="F57" i="10" s="1"/>
  <c r="AJ57" i="10" s="1" a="1"/>
  <c r="AJ57" i="10" s="1"/>
  <c r="AH57" i="1"/>
  <c r="CD57" i="1" s="1"/>
  <c r="J57" i="8" s="1"/>
  <c r="J57" i="10" s="1"/>
  <c r="AN57" i="10" s="1" a="1"/>
  <c r="AN57" i="10" s="1"/>
  <c r="BK52" i="1"/>
  <c r="BO52" i="1"/>
  <c r="BS52" i="1"/>
  <c r="CE52" i="1" s="1"/>
  <c r="K52" i="8" s="1"/>
  <c r="BJ52" i="1"/>
  <c r="BM52" i="1"/>
  <c r="BQ52" i="1"/>
  <c r="CC52" i="1" s="1"/>
  <c r="I52" i="8" s="1"/>
  <c r="I52" i="10" s="1"/>
  <c r="AM52" i="10" s="1" a="1"/>
  <c r="AM52" i="10" s="1"/>
  <c r="BY51" i="1"/>
  <c r="E51" i="8" s="1"/>
  <c r="AD46" i="1"/>
  <c r="AH46" i="1"/>
  <c r="CD46" i="1" s="1"/>
  <c r="J46" i="8" s="1"/>
  <c r="J46" i="10" s="1"/>
  <c r="AN46" i="10" s="1" a="1"/>
  <c r="AN46" i="10" s="1"/>
  <c r="AC46" i="1"/>
  <c r="BW40" i="1"/>
  <c r="C40" i="8" s="1"/>
  <c r="BK36" i="1"/>
  <c r="BO36" i="1"/>
  <c r="BS36" i="1"/>
  <c r="BJ36" i="1"/>
  <c r="BM36" i="1"/>
  <c r="BQ36" i="1"/>
  <c r="CC36" i="1" s="1"/>
  <c r="I36" i="8" s="1"/>
  <c r="I36" i="10" s="1"/>
  <c r="AM36" i="10" s="1" a="1"/>
  <c r="AM36" i="10" s="1"/>
  <c r="BK28" i="1"/>
  <c r="BW28" i="1" s="1"/>
  <c r="C28" i="8" s="1"/>
  <c r="BO28" i="1"/>
  <c r="CA28" i="1" s="1"/>
  <c r="G28" i="8" s="1"/>
  <c r="BS28" i="1"/>
  <c r="BJ28" i="1"/>
  <c r="BM28" i="1"/>
  <c r="BQ28" i="1"/>
  <c r="CC28" i="1" s="1"/>
  <c r="I28" i="8" s="1"/>
  <c r="I28" i="10" s="1"/>
  <c r="AM28" i="10" s="1" a="1"/>
  <c r="AM28" i="10" s="1"/>
  <c r="BY19" i="1"/>
  <c r="E19" i="8" s="1"/>
  <c r="AI17" i="1"/>
  <c r="AD14" i="1"/>
  <c r="AH14" i="1"/>
  <c r="CD14" i="1" s="1"/>
  <c r="J14" i="8" s="1"/>
  <c r="J14" i="10" s="1"/>
  <c r="AN14" i="10" s="1" a="1"/>
  <c r="AN14" i="10" s="1"/>
  <c r="AC14" i="1"/>
  <c r="BY14" i="1" s="1"/>
  <c r="E14" i="8" s="1"/>
  <c r="BN12" i="1"/>
  <c r="BL9" i="1"/>
  <c r="BK9" i="1"/>
  <c r="BO9" i="1"/>
  <c r="BS9" i="1"/>
  <c r="CE9" i="1" s="1"/>
  <c r="K9" i="8" s="1"/>
  <c r="BK6" i="1"/>
  <c r="BW6" i="1" s="1"/>
  <c r="C6" i="8" s="1"/>
  <c r="BO6" i="1"/>
  <c r="BS6" i="1"/>
  <c r="CE6" i="1" s="1"/>
  <c r="K6" i="8" s="1"/>
  <c r="K6" i="10" s="1"/>
  <c r="AO6" i="10" s="1" a="1"/>
  <c r="AO6" i="10" s="1"/>
  <c r="BJ6" i="1"/>
  <c r="BM6" i="1"/>
  <c r="BQ6" i="1"/>
  <c r="AT505" i="2"/>
  <c r="AO505" i="2"/>
  <c r="AU504" i="2"/>
  <c r="AQ504" i="2"/>
  <c r="AM504" i="2"/>
  <c r="AR503" i="2"/>
  <c r="AS502" i="2"/>
  <c r="AT501" i="2"/>
  <c r="AO501" i="2"/>
  <c r="AU500" i="2"/>
  <c r="AQ500" i="2"/>
  <c r="AM500" i="2"/>
  <c r="AR499" i="2"/>
  <c r="AI3" i="1"/>
  <c r="CE3" i="1" s="1"/>
  <c r="K3" i="8" s="1"/>
  <c r="BR408" i="1"/>
  <c r="AC408" i="1"/>
  <c r="BY408" i="1" s="1"/>
  <c r="E408" i="8" s="1"/>
  <c r="BK408" i="1"/>
  <c r="BW408" i="1" s="1"/>
  <c r="C408" i="8" s="1"/>
  <c r="C408" i="10" s="1"/>
  <c r="BM408" i="1"/>
  <c r="BQ408" i="1"/>
  <c r="CC408" i="1" s="1"/>
  <c r="I408" i="8" s="1"/>
  <c r="AI407" i="1"/>
  <c r="AB407" i="1"/>
  <c r="BX407" i="1" s="1"/>
  <c r="D407" i="8" s="1"/>
  <c r="AD407" i="1"/>
  <c r="BZ407" i="1" s="1"/>
  <c r="F407" i="8" s="1"/>
  <c r="AH407" i="1"/>
  <c r="CD407" i="1" s="1"/>
  <c r="J407" i="8" s="1"/>
  <c r="J407" i="10" s="1"/>
  <c r="AN407" i="10" s="1" a="1"/>
  <c r="AN407" i="10" s="1"/>
  <c r="AG406" i="1"/>
  <c r="AF405" i="1"/>
  <c r="CB405" i="1" s="1"/>
  <c r="H405" i="8" s="1"/>
  <c r="AD404" i="1"/>
  <c r="BZ404" i="1" s="1"/>
  <c r="F404" i="8" s="1"/>
  <c r="BL404" i="1"/>
  <c r="Z404" i="1"/>
  <c r="BV404" i="1" s="1"/>
  <c r="AB404" i="1"/>
  <c r="AF404" i="1"/>
  <c r="CB404" i="1" s="1"/>
  <c r="H404" i="8" s="1"/>
  <c r="AC403" i="1"/>
  <c r="BY403" i="1" s="1"/>
  <c r="E403" i="8" s="1"/>
  <c r="BK403" i="1"/>
  <c r="BW403" i="1" s="1"/>
  <c r="BO403" i="1"/>
  <c r="BS403" i="1"/>
  <c r="BR400" i="1"/>
  <c r="AC400" i="1"/>
  <c r="BY400" i="1" s="1"/>
  <c r="E400" i="8" s="1"/>
  <c r="BK400" i="1"/>
  <c r="BM400" i="1"/>
  <c r="BQ400" i="1"/>
  <c r="CC400" i="1" s="1"/>
  <c r="I400" i="8" s="1"/>
  <c r="AI399" i="1"/>
  <c r="AB399" i="1"/>
  <c r="BX399" i="1" s="1"/>
  <c r="D399" i="8" s="1"/>
  <c r="AD399" i="1"/>
  <c r="BZ399" i="1" s="1"/>
  <c r="F399" i="8" s="1"/>
  <c r="AH399" i="1"/>
  <c r="CD399" i="1" s="1"/>
  <c r="J399" i="8" s="1"/>
  <c r="J399" i="10" s="1"/>
  <c r="AN399" i="10" s="1" a="1"/>
  <c r="AN399" i="10" s="1"/>
  <c r="AF397" i="1"/>
  <c r="CB397" i="1" s="1"/>
  <c r="H397" i="8" s="1"/>
  <c r="AD396" i="1"/>
  <c r="BZ396" i="1" s="1"/>
  <c r="F396" i="8" s="1"/>
  <c r="F396" i="10" s="1"/>
  <c r="AJ396" i="10" s="1" a="1"/>
  <c r="AJ396" i="10" s="1"/>
  <c r="BL396" i="1"/>
  <c r="Z396" i="1"/>
  <c r="BV396" i="1" s="1"/>
  <c r="AB396" i="1"/>
  <c r="BX396" i="1" s="1"/>
  <c r="D396" i="8" s="1"/>
  <c r="AF396" i="1"/>
  <c r="CB396" i="1" s="1"/>
  <c r="H396" i="8" s="1"/>
  <c r="H396" i="10" s="1"/>
  <c r="AL396" i="10" s="1" a="1"/>
  <c r="AL396" i="10" s="1"/>
  <c r="AC395" i="1"/>
  <c r="BY395" i="1" s="1"/>
  <c r="E395" i="8" s="1"/>
  <c r="E395" i="10" s="1"/>
  <c r="AI395" i="10" s="1" a="1"/>
  <c r="AI395" i="10" s="1"/>
  <c r="BK395" i="1"/>
  <c r="BW395" i="1" s="1"/>
  <c r="BO395" i="1"/>
  <c r="BS395" i="1"/>
  <c r="BR392" i="1"/>
  <c r="AC392" i="1"/>
  <c r="BY392" i="1" s="1"/>
  <c r="E392" i="8" s="1"/>
  <c r="E392" i="10" s="1"/>
  <c r="AI392" i="10" s="1" a="1"/>
  <c r="AI392" i="10" s="1"/>
  <c r="BK392" i="1"/>
  <c r="BM392" i="1"/>
  <c r="BQ392" i="1"/>
  <c r="AI391" i="1"/>
  <c r="CE391" i="1" s="1"/>
  <c r="K391" i="8" s="1"/>
  <c r="K391" i="10" s="1"/>
  <c r="AO391" i="10" s="1" a="1"/>
  <c r="AO391" i="10" s="1"/>
  <c r="AB391" i="1"/>
  <c r="BX391" i="1" s="1"/>
  <c r="D391" i="8" s="1"/>
  <c r="AD391" i="1"/>
  <c r="BZ391" i="1" s="1"/>
  <c r="F391" i="8" s="1"/>
  <c r="AH391" i="1"/>
  <c r="AG390" i="1"/>
  <c r="CC390" i="1" s="1"/>
  <c r="I390" i="8" s="1"/>
  <c r="AF389" i="1"/>
  <c r="CB389" i="1" s="1"/>
  <c r="H389" i="8" s="1"/>
  <c r="AD388" i="1"/>
  <c r="BZ388" i="1" s="1"/>
  <c r="F388" i="8" s="1"/>
  <c r="F388" i="10" s="1"/>
  <c r="AJ388" i="10" s="1" a="1"/>
  <c r="AJ388" i="10" s="1"/>
  <c r="BL388" i="1"/>
  <c r="Z388" i="1"/>
  <c r="BV388" i="1" s="1"/>
  <c r="AB388" i="1"/>
  <c r="BX388" i="1" s="1"/>
  <c r="D388" i="8" s="1"/>
  <c r="D388" i="10" s="1"/>
  <c r="AH388" i="10" s="1" a="1"/>
  <c r="AH388" i="10" s="1"/>
  <c r="AF388" i="1"/>
  <c r="CB388" i="1" s="1"/>
  <c r="H388" i="8" s="1"/>
  <c r="AC387" i="1"/>
  <c r="BY387" i="1" s="1"/>
  <c r="E387" i="8" s="1"/>
  <c r="E387" i="10" s="1"/>
  <c r="AI387" i="10" s="1" a="1"/>
  <c r="AI387" i="10" s="1"/>
  <c r="BK387" i="1"/>
  <c r="BW387" i="1" s="1"/>
  <c r="BO387" i="1"/>
  <c r="CA387" i="1" s="1"/>
  <c r="G387" i="8" s="1"/>
  <c r="G387" i="10" s="1"/>
  <c r="AK387" i="10" s="1" a="1"/>
  <c r="AK387" i="10" s="1"/>
  <c r="BS387" i="1"/>
  <c r="BN386" i="1"/>
  <c r="BR384" i="1"/>
  <c r="AC384" i="1"/>
  <c r="BY384" i="1" s="1"/>
  <c r="E384" i="8" s="1"/>
  <c r="BK384" i="1"/>
  <c r="BW384" i="1" s="1"/>
  <c r="C384" i="8" s="1"/>
  <c r="C384" i="10" s="1"/>
  <c r="BM384" i="1"/>
  <c r="BQ384" i="1"/>
  <c r="CC384" i="1" s="1"/>
  <c r="I384" i="8" s="1"/>
  <c r="AI383" i="1"/>
  <c r="BQ383" i="1"/>
  <c r="AB383" i="1"/>
  <c r="BX383" i="1" s="1"/>
  <c r="D383" i="8" s="1"/>
  <c r="D383" i="10" s="1"/>
  <c r="AH383" i="10" s="1" a="1"/>
  <c r="AH383" i="10" s="1"/>
  <c r="AD383" i="1"/>
  <c r="BZ383" i="1" s="1"/>
  <c r="F383" i="8" s="1"/>
  <c r="F383" i="10" s="1"/>
  <c r="AJ383" i="10" s="1" a="1"/>
  <c r="AJ383" i="10" s="1"/>
  <c r="AH383" i="1"/>
  <c r="AG382" i="1"/>
  <c r="AF381" i="1"/>
  <c r="CB381" i="1" s="1"/>
  <c r="H381" i="8" s="1"/>
  <c r="AD380" i="1"/>
  <c r="BZ380" i="1" s="1"/>
  <c r="F380" i="8" s="1"/>
  <c r="F380" i="10" s="1"/>
  <c r="AJ380" i="10" s="1" a="1"/>
  <c r="AJ380" i="10" s="1"/>
  <c r="BL380" i="1"/>
  <c r="Z380" i="1"/>
  <c r="BV380" i="1" s="1"/>
  <c r="AB380" i="1"/>
  <c r="AF380" i="1"/>
  <c r="CB380" i="1" s="1"/>
  <c r="H380" i="8" s="1"/>
  <c r="H380" i="10" s="1"/>
  <c r="AL380" i="10" s="1" a="1"/>
  <c r="AL380" i="10" s="1"/>
  <c r="AC379" i="1"/>
  <c r="BY379" i="1" s="1"/>
  <c r="E379" i="8" s="1"/>
  <c r="E379" i="10" s="1"/>
  <c r="AI379" i="10" s="1" a="1"/>
  <c r="AI379" i="10" s="1"/>
  <c r="AA379" i="1"/>
  <c r="BW379" i="1" s="1"/>
  <c r="C379" i="8" s="1"/>
  <c r="C379" i="10" s="1"/>
  <c r="BK379" i="1"/>
  <c r="BO379" i="1"/>
  <c r="CA379" i="1" s="1"/>
  <c r="G379" i="8" s="1"/>
  <c r="G379" i="10" s="1"/>
  <c r="AK379" i="10" s="1" a="1"/>
  <c r="AK379" i="10" s="1"/>
  <c r="BS379" i="1"/>
  <c r="CE379" i="1" s="1"/>
  <c r="K379" i="8" s="1"/>
  <c r="K379" i="10" s="1"/>
  <c r="AO379" i="10" s="1" a="1"/>
  <c r="AO379" i="10" s="1"/>
  <c r="AH378" i="1"/>
  <c r="CD378" i="1" s="1"/>
  <c r="J378" i="8" s="1"/>
  <c r="BP378" i="1"/>
  <c r="AG377" i="1"/>
  <c r="CC377" i="1" s="1"/>
  <c r="I377" i="8" s="1"/>
  <c r="BR376" i="1"/>
  <c r="CD376" i="1" s="1"/>
  <c r="J376" i="8" s="1"/>
  <c r="J376" i="10" s="1"/>
  <c r="AN376" i="10" s="1" a="1"/>
  <c r="AN376" i="10" s="1"/>
  <c r="AE376" i="1"/>
  <c r="CA376" i="1" s="1"/>
  <c r="G376" i="8" s="1"/>
  <c r="G376" i="10" s="1"/>
  <c r="AK376" i="10" s="1" a="1"/>
  <c r="AK376" i="10" s="1"/>
  <c r="AC376" i="1"/>
  <c r="BK376" i="1"/>
  <c r="BW376" i="1" s="1"/>
  <c r="C376" i="8" s="1"/>
  <c r="C376" i="10" s="1"/>
  <c r="BM376" i="1"/>
  <c r="BQ376" i="1"/>
  <c r="CC376" i="1" s="1"/>
  <c r="I376" i="8" s="1"/>
  <c r="AI375" i="1"/>
  <c r="AB375" i="1"/>
  <c r="BX375" i="1" s="1"/>
  <c r="D375" i="8" s="1"/>
  <c r="D375" i="10" s="1"/>
  <c r="AH375" i="10" s="1" a="1"/>
  <c r="AH375" i="10" s="1"/>
  <c r="AD375" i="1"/>
  <c r="AH375" i="1"/>
  <c r="AG374" i="1"/>
  <c r="BO374" i="1"/>
  <c r="CA374" i="1" s="1"/>
  <c r="G374" i="8" s="1"/>
  <c r="G374" i="10" s="1"/>
  <c r="AK374" i="10" s="1" a="1"/>
  <c r="AK374" i="10" s="1"/>
  <c r="AF373" i="1"/>
  <c r="CB373" i="1" s="1"/>
  <c r="H373" i="8" s="1"/>
  <c r="H373" i="10" s="1"/>
  <c r="AL373" i="10" s="1" a="1"/>
  <c r="AL373" i="10" s="1"/>
  <c r="BL373" i="1"/>
  <c r="Z373" i="1"/>
  <c r="BS372" i="1"/>
  <c r="CE372" i="1" s="1"/>
  <c r="K372" i="8" s="1"/>
  <c r="K372" i="10" s="1"/>
  <c r="AO372" i="10" s="1" a="1"/>
  <c r="AO372" i="10" s="1"/>
  <c r="AD372" i="1"/>
  <c r="BZ372" i="1" s="1"/>
  <c r="F372" i="8" s="1"/>
  <c r="F372" i="10" s="1"/>
  <c r="AJ372" i="10" s="1" a="1"/>
  <c r="AJ372" i="10" s="1"/>
  <c r="BL372" i="1"/>
  <c r="BJ372" i="1"/>
  <c r="Z372" i="1"/>
  <c r="BV372" i="1" s="1"/>
  <c r="AB372" i="1"/>
  <c r="BX372" i="1" s="1"/>
  <c r="D372" i="8" s="1"/>
  <c r="AF372" i="1"/>
  <c r="CB372" i="1" s="1"/>
  <c r="H372" i="8" s="1"/>
  <c r="BR371" i="1"/>
  <c r="AC371" i="1"/>
  <c r="BY371" i="1" s="1"/>
  <c r="E371" i="8" s="1"/>
  <c r="E371" i="10" s="1"/>
  <c r="AI371" i="10" s="1" a="1"/>
  <c r="AI371" i="10" s="1"/>
  <c r="AA371" i="1"/>
  <c r="BW371" i="1" s="1"/>
  <c r="BK371" i="1"/>
  <c r="BO371" i="1"/>
  <c r="CA371" i="1" s="1"/>
  <c r="G371" i="8" s="1"/>
  <c r="G371" i="10" s="1"/>
  <c r="AK371" i="10" s="1" a="1"/>
  <c r="AK371" i="10" s="1"/>
  <c r="BS371" i="1"/>
  <c r="CE371" i="1" s="1"/>
  <c r="K371" i="8" s="1"/>
  <c r="K371" i="10" s="1"/>
  <c r="AO371" i="10" s="1" a="1"/>
  <c r="AO371" i="10" s="1"/>
  <c r="AH370" i="1"/>
  <c r="CD370" i="1" s="1"/>
  <c r="J370" i="8" s="1"/>
  <c r="AG369" i="1"/>
  <c r="CC369" i="1" s="1"/>
  <c r="I369" i="8" s="1"/>
  <c r="BR368" i="1"/>
  <c r="CD368" i="1" s="1"/>
  <c r="J368" i="8" s="1"/>
  <c r="AE368" i="1"/>
  <c r="CA368" i="1" s="1"/>
  <c r="G368" i="8" s="1"/>
  <c r="G368" i="10" s="1"/>
  <c r="AK368" i="10" s="1" a="1"/>
  <c r="AK368" i="10" s="1"/>
  <c r="AC368" i="1"/>
  <c r="BY368" i="1" s="1"/>
  <c r="E368" i="8" s="1"/>
  <c r="BK368" i="1"/>
  <c r="BM368" i="1"/>
  <c r="BQ368" i="1"/>
  <c r="CC368" i="1" s="1"/>
  <c r="I368" i="8" s="1"/>
  <c r="AI367" i="1"/>
  <c r="AB367" i="1"/>
  <c r="AD367" i="1"/>
  <c r="AH367" i="1"/>
  <c r="AG366" i="1"/>
  <c r="BO366" i="1"/>
  <c r="CA366" i="1" s="1"/>
  <c r="G366" i="8" s="1"/>
  <c r="AF365" i="1"/>
  <c r="CB365" i="1" s="1"/>
  <c r="H365" i="8" s="1"/>
  <c r="BL365" i="1"/>
  <c r="BX365" i="1" s="1"/>
  <c r="D365" i="8" s="1"/>
  <c r="D365" i="10" s="1"/>
  <c r="AH365" i="10" s="1" a="1"/>
  <c r="AH365" i="10" s="1"/>
  <c r="Z365" i="1"/>
  <c r="AC364" i="1"/>
  <c r="AG363" i="1"/>
  <c r="CC363" i="1" s="1"/>
  <c r="I363" i="8" s="1"/>
  <c r="BN363" i="1"/>
  <c r="BK363" i="1"/>
  <c r="AD362" i="1"/>
  <c r="BZ362" i="1" s="1"/>
  <c r="F362" i="8" s="1"/>
  <c r="BR361" i="1"/>
  <c r="AC361" i="1"/>
  <c r="BY361" i="1" s="1"/>
  <c r="E361" i="8" s="1"/>
  <c r="BJ361" i="1"/>
  <c r="BV361" i="1" s="1"/>
  <c r="BP361" i="1"/>
  <c r="CB361" i="1" s="1"/>
  <c r="H361" i="8" s="1"/>
  <c r="BL361" i="1"/>
  <c r="AI361" i="1"/>
  <c r="CE361" i="1" s="1"/>
  <c r="K361" i="8" s="1"/>
  <c r="K361" i="10" s="1"/>
  <c r="AO361" i="10" s="1" a="1"/>
  <c r="AO361" i="10" s="1"/>
  <c r="AE361" i="1"/>
  <c r="AA361" i="1"/>
  <c r="AD361" i="1"/>
  <c r="BZ361" i="1" s="1"/>
  <c r="F361" i="8" s="1"/>
  <c r="AH361" i="1"/>
  <c r="CD361" i="1" s="1"/>
  <c r="J361" i="8" s="1"/>
  <c r="J361" i="10" s="1"/>
  <c r="AN361" i="10" s="1" a="1"/>
  <c r="AN361" i="10" s="1"/>
  <c r="AG360" i="1"/>
  <c r="AC360" i="1"/>
  <c r="AG359" i="1"/>
  <c r="CC359" i="1" s="1"/>
  <c r="I359" i="8" s="1"/>
  <c r="I359" i="10" s="1"/>
  <c r="AM359" i="10" s="1" a="1"/>
  <c r="AM359" i="10" s="1"/>
  <c r="BN359" i="1"/>
  <c r="BK359" i="1"/>
  <c r="AD358" i="1"/>
  <c r="BZ358" i="1" s="1"/>
  <c r="F358" i="8" s="1"/>
  <c r="F358" i="10" s="1"/>
  <c r="AJ358" i="10" s="1" a="1"/>
  <c r="AJ358" i="10" s="1"/>
  <c r="BR357" i="1"/>
  <c r="AC357" i="1"/>
  <c r="BY357" i="1" s="1"/>
  <c r="E357" i="8" s="1"/>
  <c r="BJ357" i="1"/>
  <c r="BV357" i="1" s="1"/>
  <c r="BP357" i="1"/>
  <c r="BL357" i="1"/>
  <c r="AI357" i="1"/>
  <c r="CE357" i="1" s="1"/>
  <c r="K357" i="8" s="1"/>
  <c r="AE357" i="1"/>
  <c r="AA357" i="1"/>
  <c r="AD357" i="1"/>
  <c r="BZ357" i="1" s="1"/>
  <c r="F357" i="8" s="1"/>
  <c r="F357" i="10" s="1"/>
  <c r="AJ357" i="10" s="1" a="1"/>
  <c r="AJ357" i="10" s="1"/>
  <c r="AH357" i="1"/>
  <c r="CD357" i="1" s="1"/>
  <c r="J357" i="8" s="1"/>
  <c r="J357" i="10" s="1"/>
  <c r="AN357" i="10" s="1" a="1"/>
  <c r="AN357" i="10" s="1"/>
  <c r="AH356" i="1"/>
  <c r="AG356" i="1"/>
  <c r="AC356" i="1"/>
  <c r="AG355" i="1"/>
  <c r="CC355" i="1" s="1"/>
  <c r="I355" i="8" s="1"/>
  <c r="I355" i="10" s="1"/>
  <c r="AM355" i="10" s="1" a="1"/>
  <c r="AM355" i="10" s="1"/>
  <c r="BN355" i="1"/>
  <c r="BK355" i="1"/>
  <c r="AD354" i="1"/>
  <c r="BZ354" i="1" s="1"/>
  <c r="F354" i="8" s="1"/>
  <c r="F354" i="10" s="1"/>
  <c r="AJ354" i="10" s="1" a="1"/>
  <c r="AJ354" i="10" s="1"/>
  <c r="BR353" i="1"/>
  <c r="AC353" i="1"/>
  <c r="BY353" i="1" s="1"/>
  <c r="E353" i="8" s="1"/>
  <c r="BJ353" i="1"/>
  <c r="BV353" i="1" s="1"/>
  <c r="BP353" i="1"/>
  <c r="BL353" i="1"/>
  <c r="AI353" i="1"/>
  <c r="AE353" i="1"/>
  <c r="AA353" i="1"/>
  <c r="AD353" i="1"/>
  <c r="BZ353" i="1" s="1"/>
  <c r="F353" i="8" s="1"/>
  <c r="F353" i="10" s="1"/>
  <c r="AJ353" i="10" s="1" a="1"/>
  <c r="AJ353" i="10" s="1"/>
  <c r="AH353" i="1"/>
  <c r="AH352" i="1"/>
  <c r="AG352" i="1"/>
  <c r="AC352" i="1"/>
  <c r="BY352" i="1" s="1"/>
  <c r="E352" i="8" s="1"/>
  <c r="AG351" i="1"/>
  <c r="CC351" i="1" s="1"/>
  <c r="I351" i="8" s="1"/>
  <c r="I351" i="10" s="1"/>
  <c r="AM351" i="10" s="1" a="1"/>
  <c r="AM351" i="10" s="1"/>
  <c r="BN351" i="1"/>
  <c r="BK351" i="1"/>
  <c r="AD350" i="1"/>
  <c r="BZ350" i="1" s="1"/>
  <c r="F350" i="8" s="1"/>
  <c r="F350" i="10" s="1"/>
  <c r="AJ350" i="10" s="1" a="1"/>
  <c r="AJ350" i="10" s="1"/>
  <c r="BR349" i="1"/>
  <c r="AC349" i="1"/>
  <c r="BY349" i="1" s="1"/>
  <c r="E349" i="8" s="1"/>
  <c r="BJ349" i="1"/>
  <c r="BV349" i="1" s="1"/>
  <c r="BP349" i="1"/>
  <c r="CB349" i="1" s="1"/>
  <c r="H349" i="8" s="1"/>
  <c r="BL349" i="1"/>
  <c r="AI349" i="1"/>
  <c r="AE349" i="1"/>
  <c r="AA349" i="1"/>
  <c r="BW349" i="1" s="1"/>
  <c r="C349" i="8" s="1"/>
  <c r="AD349" i="1"/>
  <c r="BZ349" i="1" s="1"/>
  <c r="F349" i="8" s="1"/>
  <c r="F349" i="10" s="1"/>
  <c r="AJ349" i="10" s="1" a="1"/>
  <c r="AJ349" i="10" s="1"/>
  <c r="AH349" i="1"/>
  <c r="AG348" i="1"/>
  <c r="AC348" i="1"/>
  <c r="AG347" i="1"/>
  <c r="CC347" i="1" s="1"/>
  <c r="I347" i="8" s="1"/>
  <c r="I347" i="10" s="1"/>
  <c r="AM347" i="10" s="1" a="1"/>
  <c r="AM347" i="10" s="1"/>
  <c r="BN347" i="1"/>
  <c r="BK347" i="1"/>
  <c r="AD346" i="1"/>
  <c r="BZ346" i="1" s="1"/>
  <c r="F346" i="8" s="1"/>
  <c r="F346" i="10" s="1"/>
  <c r="AJ346" i="10" s="1" a="1"/>
  <c r="AJ346" i="10" s="1"/>
  <c r="BR345" i="1"/>
  <c r="AC345" i="1"/>
  <c r="BY345" i="1" s="1"/>
  <c r="E345" i="8" s="1"/>
  <c r="BJ345" i="1"/>
  <c r="BV345" i="1" s="1"/>
  <c r="BP345" i="1"/>
  <c r="CB345" i="1" s="1"/>
  <c r="H345" i="8" s="1"/>
  <c r="BL345" i="1"/>
  <c r="AI345" i="1"/>
  <c r="AE345" i="1"/>
  <c r="AA345" i="1"/>
  <c r="AD345" i="1"/>
  <c r="BZ345" i="1" s="1"/>
  <c r="F345" i="8" s="1"/>
  <c r="F345" i="10" s="1"/>
  <c r="AJ345" i="10" s="1" a="1"/>
  <c r="AJ345" i="10" s="1"/>
  <c r="AH345" i="1"/>
  <c r="AH344" i="1"/>
  <c r="AG344" i="1"/>
  <c r="CC344" i="1" s="1"/>
  <c r="I344" i="8" s="1"/>
  <c r="I344" i="10" s="1"/>
  <c r="AM344" i="10" s="1" a="1"/>
  <c r="AM344" i="10" s="1"/>
  <c r="AC344" i="1"/>
  <c r="AG343" i="1"/>
  <c r="CC343" i="1" s="1"/>
  <c r="I343" i="8" s="1"/>
  <c r="I343" i="10" s="1"/>
  <c r="AM343" i="10" s="1" a="1"/>
  <c r="AM343" i="10" s="1"/>
  <c r="BN343" i="1"/>
  <c r="BK343" i="1"/>
  <c r="AD342" i="1"/>
  <c r="BZ342" i="1" s="1"/>
  <c r="F342" i="8" s="1"/>
  <c r="F342" i="10" s="1"/>
  <c r="AJ342" i="10" s="1" a="1"/>
  <c r="AJ342" i="10" s="1"/>
  <c r="BR341" i="1"/>
  <c r="AC341" i="1"/>
  <c r="BY341" i="1" s="1"/>
  <c r="E341" i="8" s="1"/>
  <c r="BJ341" i="1"/>
  <c r="BV341" i="1" s="1"/>
  <c r="BP341" i="1"/>
  <c r="BL341" i="1"/>
  <c r="AI341" i="1"/>
  <c r="AE341" i="1"/>
  <c r="AA341" i="1"/>
  <c r="AD341" i="1"/>
  <c r="BZ341" i="1" s="1"/>
  <c r="F341" i="8" s="1"/>
  <c r="F341" i="10" s="1"/>
  <c r="AJ341" i="10" s="1" a="1"/>
  <c r="AJ341" i="10" s="1"/>
  <c r="AH341" i="1"/>
  <c r="AH340" i="1"/>
  <c r="CD340" i="1" s="1"/>
  <c r="J340" i="8" s="1"/>
  <c r="J340" i="10" s="1"/>
  <c r="AN340" i="10" s="1" a="1"/>
  <c r="AN340" i="10" s="1"/>
  <c r="AG340" i="1"/>
  <c r="AC340" i="1"/>
  <c r="AG339" i="1"/>
  <c r="CC339" i="1" s="1"/>
  <c r="I339" i="8" s="1"/>
  <c r="I339" i="10" s="1"/>
  <c r="AM339" i="10" s="1" a="1"/>
  <c r="AM339" i="10" s="1"/>
  <c r="BN339" i="1"/>
  <c r="BK339" i="1"/>
  <c r="AD338" i="1"/>
  <c r="BZ338" i="1" s="1"/>
  <c r="F338" i="8" s="1"/>
  <c r="F338" i="10" s="1"/>
  <c r="AJ338" i="10" s="1" a="1"/>
  <c r="AJ338" i="10" s="1"/>
  <c r="BR337" i="1"/>
  <c r="AC337" i="1"/>
  <c r="BY337" i="1" s="1"/>
  <c r="E337" i="8" s="1"/>
  <c r="BJ337" i="1"/>
  <c r="BV337" i="1" s="1"/>
  <c r="BP337" i="1"/>
  <c r="BL337" i="1"/>
  <c r="AI337" i="1"/>
  <c r="CE337" i="1" s="1"/>
  <c r="K337" i="8" s="1"/>
  <c r="AE337" i="1"/>
  <c r="AA337" i="1"/>
  <c r="AD337" i="1"/>
  <c r="BZ337" i="1" s="1"/>
  <c r="F337" i="8" s="1"/>
  <c r="F337" i="10" s="1"/>
  <c r="AJ337" i="10" s="1" a="1"/>
  <c r="AJ337" i="10" s="1"/>
  <c r="AH337" i="1"/>
  <c r="CD337" i="1" s="1"/>
  <c r="J337" i="8" s="1"/>
  <c r="J337" i="10" s="1"/>
  <c r="AN337" i="10" s="1" a="1"/>
  <c r="AN337" i="10" s="1"/>
  <c r="AG336" i="1"/>
  <c r="AC336" i="1"/>
  <c r="AG335" i="1"/>
  <c r="CC335" i="1" s="1"/>
  <c r="I335" i="8" s="1"/>
  <c r="I335" i="10" s="1"/>
  <c r="AM335" i="10" s="1" a="1"/>
  <c r="AM335" i="10" s="1"/>
  <c r="BN335" i="1"/>
  <c r="BK335" i="1"/>
  <c r="AD334" i="1"/>
  <c r="BZ334" i="1" s="1"/>
  <c r="F334" i="8" s="1"/>
  <c r="F334" i="10" s="1"/>
  <c r="AJ334" i="10" s="1" a="1"/>
  <c r="AJ334" i="10" s="1"/>
  <c r="BR333" i="1"/>
  <c r="AC333" i="1"/>
  <c r="BY333" i="1" s="1"/>
  <c r="E333" i="8" s="1"/>
  <c r="BJ333" i="1"/>
  <c r="BV333" i="1" s="1"/>
  <c r="BP333" i="1"/>
  <c r="BL333" i="1"/>
  <c r="AI333" i="1"/>
  <c r="CE333" i="1" s="1"/>
  <c r="K333" i="8" s="1"/>
  <c r="AE333" i="1"/>
  <c r="AA333" i="1"/>
  <c r="AD333" i="1"/>
  <c r="BZ333" i="1" s="1"/>
  <c r="F333" i="8" s="1"/>
  <c r="F333" i="10" s="1"/>
  <c r="AJ333" i="10" s="1" a="1"/>
  <c r="AJ333" i="10" s="1"/>
  <c r="AH333" i="1"/>
  <c r="CD333" i="1" s="1"/>
  <c r="J333" i="8" s="1"/>
  <c r="J333" i="10" s="1"/>
  <c r="AN333" i="10" s="1" a="1"/>
  <c r="AN333" i="10" s="1"/>
  <c r="AG332" i="1"/>
  <c r="AC332" i="1"/>
  <c r="AG331" i="1"/>
  <c r="CC331" i="1" s="1"/>
  <c r="I331" i="8" s="1"/>
  <c r="I331" i="10" s="1"/>
  <c r="AM331" i="10" s="1" a="1"/>
  <c r="AM331" i="10" s="1"/>
  <c r="BN331" i="1"/>
  <c r="BK331" i="1"/>
  <c r="AD330" i="1"/>
  <c r="BZ330" i="1" s="1"/>
  <c r="F330" i="8" s="1"/>
  <c r="F330" i="10" s="1"/>
  <c r="AJ330" i="10" s="1" a="1"/>
  <c r="AJ330" i="10" s="1"/>
  <c r="BR329" i="1"/>
  <c r="AC329" i="1"/>
  <c r="BY329" i="1" s="1"/>
  <c r="E329" i="8" s="1"/>
  <c r="BJ329" i="1"/>
  <c r="BV329" i="1" s="1"/>
  <c r="BP329" i="1"/>
  <c r="BL329" i="1"/>
  <c r="AI329" i="1"/>
  <c r="CE329" i="1" s="1"/>
  <c r="K329" i="8" s="1"/>
  <c r="AE329" i="1"/>
  <c r="AA329" i="1"/>
  <c r="AD329" i="1"/>
  <c r="BZ329" i="1" s="1"/>
  <c r="F329" i="8" s="1"/>
  <c r="F329" i="10" s="1"/>
  <c r="AJ329" i="10" s="1" a="1"/>
  <c r="AJ329" i="10" s="1"/>
  <c r="AH329" i="1"/>
  <c r="CD329" i="1" s="1"/>
  <c r="J329" i="8" s="1"/>
  <c r="J329" i="10" s="1"/>
  <c r="AN329" i="10" s="1" a="1"/>
  <c r="AN329" i="10" s="1"/>
  <c r="AG328" i="1"/>
  <c r="AC328" i="1"/>
  <c r="AG327" i="1"/>
  <c r="CC327" i="1" s="1"/>
  <c r="I327" i="8" s="1"/>
  <c r="I327" i="10" s="1"/>
  <c r="AM327" i="10" s="1" a="1"/>
  <c r="AM327" i="10" s="1"/>
  <c r="BN327" i="1"/>
  <c r="BK327" i="1"/>
  <c r="AD326" i="1"/>
  <c r="BR325" i="1"/>
  <c r="AC325" i="1"/>
  <c r="BY325" i="1" s="1"/>
  <c r="E325" i="8" s="1"/>
  <c r="BJ325" i="1"/>
  <c r="BV325" i="1" s="1"/>
  <c r="BP325" i="1"/>
  <c r="BL325" i="1"/>
  <c r="AI325" i="1"/>
  <c r="CE325" i="1" s="1"/>
  <c r="K325" i="8" s="1"/>
  <c r="AE325" i="1"/>
  <c r="AA325" i="1"/>
  <c r="AD325" i="1"/>
  <c r="BZ325" i="1" s="1"/>
  <c r="F325" i="8" s="1"/>
  <c r="F325" i="10" s="1"/>
  <c r="AJ325" i="10" s="1" a="1"/>
  <c r="AJ325" i="10" s="1"/>
  <c r="AH325" i="1"/>
  <c r="CD325" i="1" s="1"/>
  <c r="J325" i="8" s="1"/>
  <c r="J325" i="10" s="1"/>
  <c r="AN325" i="10" s="1" a="1"/>
  <c r="AN325" i="10" s="1"/>
  <c r="AG324" i="1"/>
  <c r="AC324" i="1"/>
  <c r="AG323" i="1"/>
  <c r="CC323" i="1" s="1"/>
  <c r="I323" i="8" s="1"/>
  <c r="I323" i="10" s="1"/>
  <c r="AM323" i="10" s="1" a="1"/>
  <c r="AM323" i="10" s="1"/>
  <c r="BN323" i="1"/>
  <c r="BK323" i="1"/>
  <c r="AD322" i="1"/>
  <c r="BZ322" i="1" s="1"/>
  <c r="F322" i="8" s="1"/>
  <c r="F322" i="10" s="1"/>
  <c r="AJ322" i="10" s="1" a="1"/>
  <c r="AJ322" i="10" s="1"/>
  <c r="BR321" i="1"/>
  <c r="AC321" i="1"/>
  <c r="BY321" i="1" s="1"/>
  <c r="E321" i="8" s="1"/>
  <c r="BJ321" i="1"/>
  <c r="BV321" i="1" s="1"/>
  <c r="BP321" i="1"/>
  <c r="BL321" i="1"/>
  <c r="AI321" i="1"/>
  <c r="CE321" i="1" s="1"/>
  <c r="K321" i="8" s="1"/>
  <c r="AE321" i="1"/>
  <c r="AA321" i="1"/>
  <c r="AD321" i="1"/>
  <c r="BZ321" i="1" s="1"/>
  <c r="F321" i="8" s="1"/>
  <c r="F321" i="10" s="1"/>
  <c r="AJ321" i="10" s="1" a="1"/>
  <c r="AJ321" i="10" s="1"/>
  <c r="AH321" i="1"/>
  <c r="CD321" i="1" s="1"/>
  <c r="J321" i="8" s="1"/>
  <c r="J321" i="10" s="1"/>
  <c r="AN321" i="10" s="1" a="1"/>
  <c r="AN321" i="10" s="1"/>
  <c r="AG320" i="1"/>
  <c r="AC320" i="1"/>
  <c r="AG319" i="1"/>
  <c r="CC319" i="1" s="1"/>
  <c r="I319" i="8" s="1"/>
  <c r="I319" i="10" s="1"/>
  <c r="AM319" i="10" s="1" a="1"/>
  <c r="AM319" i="10" s="1"/>
  <c r="BN319" i="1"/>
  <c r="BK319" i="1"/>
  <c r="AD318" i="1"/>
  <c r="BZ318" i="1" s="1"/>
  <c r="F318" i="8" s="1"/>
  <c r="F318" i="10" s="1"/>
  <c r="AJ318" i="10" s="1" a="1"/>
  <c r="AJ318" i="10" s="1"/>
  <c r="BR317" i="1"/>
  <c r="AC317" i="1"/>
  <c r="BY317" i="1" s="1"/>
  <c r="E317" i="8" s="1"/>
  <c r="BJ317" i="1"/>
  <c r="BV317" i="1" s="1"/>
  <c r="BP317" i="1"/>
  <c r="BL317" i="1"/>
  <c r="AI317" i="1"/>
  <c r="CE317" i="1" s="1"/>
  <c r="K317" i="8" s="1"/>
  <c r="AE317" i="1"/>
  <c r="AA317" i="1"/>
  <c r="AD317" i="1"/>
  <c r="BZ317" i="1" s="1"/>
  <c r="F317" i="8" s="1"/>
  <c r="F317" i="10" s="1"/>
  <c r="AJ317" i="10" s="1" a="1"/>
  <c r="AJ317" i="10" s="1"/>
  <c r="AH317" i="1"/>
  <c r="CD317" i="1" s="1"/>
  <c r="J317" i="8" s="1"/>
  <c r="J317" i="10" s="1"/>
  <c r="AN317" i="10" s="1" a="1"/>
  <c r="AN317" i="10" s="1"/>
  <c r="AG316" i="1"/>
  <c r="AC316" i="1"/>
  <c r="AG315" i="1"/>
  <c r="CC315" i="1" s="1"/>
  <c r="I315" i="8" s="1"/>
  <c r="I315" i="10" s="1"/>
  <c r="AM315" i="10" s="1" a="1"/>
  <c r="AM315" i="10" s="1"/>
  <c r="BN315" i="1"/>
  <c r="BK315" i="1"/>
  <c r="AD314" i="1"/>
  <c r="BZ314" i="1" s="1"/>
  <c r="F314" i="8" s="1"/>
  <c r="F314" i="10" s="1"/>
  <c r="AJ314" i="10" s="1" a="1"/>
  <c r="AJ314" i="10" s="1"/>
  <c r="BR313" i="1"/>
  <c r="AC313" i="1"/>
  <c r="BY313" i="1" s="1"/>
  <c r="E313" i="8" s="1"/>
  <c r="BJ313" i="1"/>
  <c r="BV313" i="1" s="1"/>
  <c r="BP313" i="1"/>
  <c r="BL313" i="1"/>
  <c r="AI313" i="1"/>
  <c r="CE313" i="1" s="1"/>
  <c r="K313" i="8" s="1"/>
  <c r="AE313" i="1"/>
  <c r="AA313" i="1"/>
  <c r="AD313" i="1"/>
  <c r="BZ313" i="1" s="1"/>
  <c r="F313" i="8" s="1"/>
  <c r="F313" i="10" s="1"/>
  <c r="AJ313" i="10" s="1" a="1"/>
  <c r="AJ313" i="10" s="1"/>
  <c r="AH313" i="1"/>
  <c r="CD313" i="1" s="1"/>
  <c r="J313" i="8" s="1"/>
  <c r="J313" i="10" s="1"/>
  <c r="AN313" i="10" s="1" a="1"/>
  <c r="AN313" i="10" s="1"/>
  <c r="AG312" i="1"/>
  <c r="AC312" i="1"/>
  <c r="AG311" i="1"/>
  <c r="CC311" i="1" s="1"/>
  <c r="I311" i="8" s="1"/>
  <c r="I311" i="10" s="1"/>
  <c r="AM311" i="10" s="1" a="1"/>
  <c r="AM311" i="10" s="1"/>
  <c r="BN311" i="1"/>
  <c r="BK311" i="1"/>
  <c r="AD310" i="1"/>
  <c r="BZ310" i="1" s="1"/>
  <c r="F310" i="8" s="1"/>
  <c r="F310" i="10" s="1"/>
  <c r="AJ310" i="10" s="1" a="1"/>
  <c r="AJ310" i="10" s="1"/>
  <c r="BR309" i="1"/>
  <c r="AC309" i="1"/>
  <c r="BY309" i="1" s="1"/>
  <c r="E309" i="8" s="1"/>
  <c r="BJ309" i="1"/>
  <c r="BV309" i="1" s="1"/>
  <c r="BP309" i="1"/>
  <c r="BL309" i="1"/>
  <c r="AI309" i="1"/>
  <c r="CE309" i="1" s="1"/>
  <c r="K309" i="8" s="1"/>
  <c r="AE309" i="1"/>
  <c r="AA309" i="1"/>
  <c r="AD309" i="1"/>
  <c r="BZ309" i="1" s="1"/>
  <c r="F309" i="8" s="1"/>
  <c r="F309" i="10" s="1"/>
  <c r="AJ309" i="10" s="1" a="1"/>
  <c r="AJ309" i="10" s="1"/>
  <c r="AH309" i="1"/>
  <c r="CD309" i="1" s="1"/>
  <c r="J309" i="8" s="1"/>
  <c r="J309" i="10" s="1"/>
  <c r="AN309" i="10" s="1" a="1"/>
  <c r="AN309" i="10" s="1"/>
  <c r="AG308" i="1"/>
  <c r="AC308" i="1"/>
  <c r="AG307" i="1"/>
  <c r="CC307" i="1" s="1"/>
  <c r="I307" i="8" s="1"/>
  <c r="I307" i="10" s="1"/>
  <c r="AM307" i="10" s="1" a="1"/>
  <c r="AM307" i="10" s="1"/>
  <c r="BN307" i="1"/>
  <c r="BK307" i="1"/>
  <c r="AD306" i="1"/>
  <c r="BZ306" i="1" s="1"/>
  <c r="F306" i="8" s="1"/>
  <c r="F306" i="10" s="1"/>
  <c r="AJ306" i="10" s="1" a="1"/>
  <c r="AJ306" i="10" s="1"/>
  <c r="BR305" i="1"/>
  <c r="AC305" i="1"/>
  <c r="BY305" i="1" s="1"/>
  <c r="E305" i="8" s="1"/>
  <c r="BJ305" i="1"/>
  <c r="BV305" i="1" s="1"/>
  <c r="BP305" i="1"/>
  <c r="BL305" i="1"/>
  <c r="AI305" i="1"/>
  <c r="CE305" i="1" s="1"/>
  <c r="K305" i="8" s="1"/>
  <c r="AE305" i="1"/>
  <c r="AA305" i="1"/>
  <c r="AD305" i="1"/>
  <c r="BZ305" i="1" s="1"/>
  <c r="F305" i="8" s="1"/>
  <c r="F305" i="10" s="1"/>
  <c r="AJ305" i="10" s="1" a="1"/>
  <c r="AJ305" i="10" s="1"/>
  <c r="AH305" i="1"/>
  <c r="CD305" i="1" s="1"/>
  <c r="J305" i="8" s="1"/>
  <c r="J305" i="10" s="1"/>
  <c r="AN305" i="10" s="1" a="1"/>
  <c r="AN305" i="10" s="1"/>
  <c r="AG304" i="1"/>
  <c r="AC304" i="1"/>
  <c r="AG303" i="1"/>
  <c r="CC303" i="1" s="1"/>
  <c r="I303" i="8" s="1"/>
  <c r="I303" i="10" s="1"/>
  <c r="AM303" i="10" s="1" a="1"/>
  <c r="AM303" i="10" s="1"/>
  <c r="BN303" i="1"/>
  <c r="BK303" i="1"/>
  <c r="AD302" i="1"/>
  <c r="BZ302" i="1" s="1"/>
  <c r="F302" i="8" s="1"/>
  <c r="F302" i="10" s="1"/>
  <c r="AJ302" i="10" s="1" a="1"/>
  <c r="AJ302" i="10" s="1"/>
  <c r="BR301" i="1"/>
  <c r="AC301" i="1"/>
  <c r="BY301" i="1" s="1"/>
  <c r="E301" i="8" s="1"/>
  <c r="BJ301" i="1"/>
  <c r="BV301" i="1" s="1"/>
  <c r="BP301" i="1"/>
  <c r="BL301" i="1"/>
  <c r="AI301" i="1"/>
  <c r="CE301" i="1" s="1"/>
  <c r="K301" i="8" s="1"/>
  <c r="AE301" i="1"/>
  <c r="AA301" i="1"/>
  <c r="AD301" i="1"/>
  <c r="BZ301" i="1" s="1"/>
  <c r="F301" i="8" s="1"/>
  <c r="F301" i="10" s="1"/>
  <c r="AJ301" i="10" s="1" a="1"/>
  <c r="AJ301" i="10" s="1"/>
  <c r="AH301" i="1"/>
  <c r="CD301" i="1" s="1"/>
  <c r="J301" i="8" s="1"/>
  <c r="J301" i="10" s="1"/>
  <c r="AN301" i="10" s="1" a="1"/>
  <c r="AN301" i="10" s="1"/>
  <c r="AG300" i="1"/>
  <c r="AC300" i="1"/>
  <c r="AG299" i="1"/>
  <c r="CC299" i="1" s="1"/>
  <c r="I299" i="8" s="1"/>
  <c r="I299" i="10" s="1"/>
  <c r="AM299" i="10" s="1" a="1"/>
  <c r="AM299" i="10" s="1"/>
  <c r="BN299" i="1"/>
  <c r="BK299" i="1"/>
  <c r="AD298" i="1"/>
  <c r="BZ298" i="1" s="1"/>
  <c r="F298" i="8" s="1"/>
  <c r="F298" i="10" s="1"/>
  <c r="AJ298" i="10" s="1" a="1"/>
  <c r="AJ298" i="10" s="1"/>
  <c r="BR297" i="1"/>
  <c r="AC297" i="1"/>
  <c r="BY297" i="1" s="1"/>
  <c r="E297" i="8" s="1"/>
  <c r="BJ297" i="1"/>
  <c r="BV297" i="1" s="1"/>
  <c r="BP297" i="1"/>
  <c r="BL297" i="1"/>
  <c r="AI297" i="1"/>
  <c r="CE297" i="1" s="1"/>
  <c r="K297" i="8" s="1"/>
  <c r="AE297" i="1"/>
  <c r="AA297" i="1"/>
  <c r="AD297" i="1"/>
  <c r="BZ297" i="1" s="1"/>
  <c r="F297" i="8" s="1"/>
  <c r="F297" i="10" s="1"/>
  <c r="AJ297" i="10" s="1" a="1"/>
  <c r="AJ297" i="10" s="1"/>
  <c r="AH297" i="1"/>
  <c r="CD297" i="1" s="1"/>
  <c r="J297" i="8" s="1"/>
  <c r="J297" i="10" s="1"/>
  <c r="AN297" i="10" s="1" a="1"/>
  <c r="AN297" i="10" s="1"/>
  <c r="AG296" i="1"/>
  <c r="AC296" i="1"/>
  <c r="AG295" i="1"/>
  <c r="CC295" i="1" s="1"/>
  <c r="I295" i="8" s="1"/>
  <c r="I295" i="10" s="1"/>
  <c r="AM295" i="10" s="1" a="1"/>
  <c r="AM295" i="10" s="1"/>
  <c r="BN295" i="1"/>
  <c r="BK295" i="1"/>
  <c r="AD294" i="1"/>
  <c r="BZ294" i="1" s="1"/>
  <c r="F294" i="8" s="1"/>
  <c r="F294" i="10" s="1"/>
  <c r="AJ294" i="10" s="1" a="1"/>
  <c r="AJ294" i="10" s="1"/>
  <c r="BR293" i="1"/>
  <c r="AC293" i="1"/>
  <c r="BY293" i="1" s="1"/>
  <c r="E293" i="8" s="1"/>
  <c r="BJ293" i="1"/>
  <c r="BV293" i="1" s="1"/>
  <c r="BP293" i="1"/>
  <c r="CB293" i="1" s="1"/>
  <c r="H293" i="8" s="1"/>
  <c r="BL293" i="1"/>
  <c r="AI293" i="1"/>
  <c r="CE293" i="1" s="1"/>
  <c r="K293" i="8" s="1"/>
  <c r="AE293" i="1"/>
  <c r="AA293" i="1"/>
  <c r="AD293" i="1"/>
  <c r="BZ293" i="1" s="1"/>
  <c r="F293" i="8" s="1"/>
  <c r="F293" i="10" s="1"/>
  <c r="AJ293" i="10" s="1" a="1"/>
  <c r="AJ293" i="10" s="1"/>
  <c r="AH293" i="1"/>
  <c r="CD293" i="1" s="1"/>
  <c r="J293" i="8" s="1"/>
  <c r="J293" i="10" s="1"/>
  <c r="AN293" i="10" s="1" a="1"/>
  <c r="AN293" i="10" s="1"/>
  <c r="AH292" i="1"/>
  <c r="AG292" i="1"/>
  <c r="AC292" i="1"/>
  <c r="AG291" i="1"/>
  <c r="CC291" i="1" s="1"/>
  <c r="I291" i="8" s="1"/>
  <c r="I291" i="10" s="1"/>
  <c r="AM291" i="10" s="1" a="1"/>
  <c r="AM291" i="10" s="1"/>
  <c r="BN291" i="1"/>
  <c r="BK291" i="1"/>
  <c r="AD290" i="1"/>
  <c r="BZ290" i="1" s="1"/>
  <c r="F290" i="8" s="1"/>
  <c r="F290" i="10" s="1"/>
  <c r="AJ290" i="10" s="1" a="1"/>
  <c r="AJ290" i="10" s="1"/>
  <c r="BR289" i="1"/>
  <c r="AC289" i="1"/>
  <c r="BY289" i="1" s="1"/>
  <c r="E289" i="8" s="1"/>
  <c r="BJ289" i="1"/>
  <c r="BP289" i="1"/>
  <c r="CB289" i="1" s="1"/>
  <c r="H289" i="8" s="1"/>
  <c r="BL289" i="1"/>
  <c r="AI289" i="1"/>
  <c r="AE289" i="1"/>
  <c r="AA289" i="1"/>
  <c r="AD289" i="1"/>
  <c r="BZ289" i="1" s="1"/>
  <c r="F289" i="8" s="1"/>
  <c r="F289" i="10" s="1"/>
  <c r="AJ289" i="10" s="1" a="1"/>
  <c r="AJ289" i="10" s="1"/>
  <c r="AH289" i="1"/>
  <c r="AH288" i="1"/>
  <c r="AG288" i="1"/>
  <c r="AC288" i="1"/>
  <c r="BY288" i="1" s="1"/>
  <c r="E288" i="8" s="1"/>
  <c r="AG287" i="1"/>
  <c r="CC287" i="1" s="1"/>
  <c r="I287" i="8" s="1"/>
  <c r="I287" i="10" s="1"/>
  <c r="AM287" i="10" s="1" a="1"/>
  <c r="AM287" i="10" s="1"/>
  <c r="BN287" i="1"/>
  <c r="BK287" i="1"/>
  <c r="AD286" i="1"/>
  <c r="BZ286" i="1" s="1"/>
  <c r="F286" i="8" s="1"/>
  <c r="F286" i="10" s="1"/>
  <c r="AJ286" i="10" s="1" a="1"/>
  <c r="AJ286" i="10" s="1"/>
  <c r="BR285" i="1"/>
  <c r="AC285" i="1"/>
  <c r="BY285" i="1" s="1"/>
  <c r="E285" i="8" s="1"/>
  <c r="BJ285" i="1"/>
  <c r="BV285" i="1" s="1"/>
  <c r="BP285" i="1"/>
  <c r="CB285" i="1" s="1"/>
  <c r="H285" i="8" s="1"/>
  <c r="BL285" i="1"/>
  <c r="AI285" i="1"/>
  <c r="AE285" i="1"/>
  <c r="AA285" i="1"/>
  <c r="BW285" i="1" s="1"/>
  <c r="C285" i="8" s="1"/>
  <c r="AD285" i="1"/>
  <c r="BZ285" i="1" s="1"/>
  <c r="F285" i="8" s="1"/>
  <c r="F285" i="10" s="1"/>
  <c r="AJ285" i="10" s="1" a="1"/>
  <c r="AJ285" i="10" s="1"/>
  <c r="AH285" i="1"/>
  <c r="AG284" i="1"/>
  <c r="AC284" i="1"/>
  <c r="BY284" i="1" s="1"/>
  <c r="E284" i="8" s="1"/>
  <c r="AG283" i="1"/>
  <c r="CC283" i="1" s="1"/>
  <c r="I283" i="8" s="1"/>
  <c r="I283" i="10" s="1"/>
  <c r="AM283" i="10" s="1" a="1"/>
  <c r="AM283" i="10" s="1"/>
  <c r="BN283" i="1"/>
  <c r="BK283" i="1"/>
  <c r="AD282" i="1"/>
  <c r="BZ282" i="1" s="1"/>
  <c r="F282" i="8" s="1"/>
  <c r="F282" i="10" s="1"/>
  <c r="AJ282" i="10" s="1" a="1"/>
  <c r="AJ282" i="10" s="1"/>
  <c r="BR281" i="1"/>
  <c r="AC281" i="1"/>
  <c r="BY281" i="1" s="1"/>
  <c r="E281" i="8" s="1"/>
  <c r="BJ281" i="1"/>
  <c r="BV281" i="1" s="1"/>
  <c r="BP281" i="1"/>
  <c r="CB281" i="1" s="1"/>
  <c r="H281" i="8" s="1"/>
  <c r="BL281" i="1"/>
  <c r="AI281" i="1"/>
  <c r="AE281" i="1"/>
  <c r="AA281" i="1"/>
  <c r="AD281" i="1"/>
  <c r="BZ281" i="1" s="1"/>
  <c r="F281" i="8" s="1"/>
  <c r="F281" i="10" s="1"/>
  <c r="AJ281" i="10" s="1" a="1"/>
  <c r="AJ281" i="10" s="1"/>
  <c r="AH281" i="1"/>
  <c r="AH280" i="1"/>
  <c r="AG280" i="1"/>
  <c r="CC280" i="1" s="1"/>
  <c r="I280" i="8" s="1"/>
  <c r="I280" i="10" s="1"/>
  <c r="AM280" i="10" s="1" a="1"/>
  <c r="AM280" i="10" s="1"/>
  <c r="AC280" i="1"/>
  <c r="AG279" i="1"/>
  <c r="CC279" i="1" s="1"/>
  <c r="I279" i="8" s="1"/>
  <c r="I279" i="10" s="1"/>
  <c r="AM279" i="10" s="1" a="1"/>
  <c r="AM279" i="10" s="1"/>
  <c r="BN279" i="1"/>
  <c r="BK279" i="1"/>
  <c r="AD278" i="1"/>
  <c r="BZ278" i="1" s="1"/>
  <c r="F278" i="8" s="1"/>
  <c r="F278" i="10" s="1"/>
  <c r="AJ278" i="10" s="1" a="1"/>
  <c r="AJ278" i="10" s="1"/>
  <c r="BR277" i="1"/>
  <c r="AC277" i="1"/>
  <c r="BY277" i="1" s="1"/>
  <c r="E277" i="8" s="1"/>
  <c r="BJ277" i="1"/>
  <c r="BV277" i="1" s="1"/>
  <c r="BP277" i="1"/>
  <c r="CB277" i="1" s="1"/>
  <c r="H277" i="8" s="1"/>
  <c r="BL277" i="1"/>
  <c r="AI277" i="1"/>
  <c r="AE277" i="1"/>
  <c r="AA277" i="1"/>
  <c r="AD277" i="1"/>
  <c r="BZ277" i="1" s="1"/>
  <c r="F277" i="8" s="1"/>
  <c r="F277" i="10" s="1"/>
  <c r="AJ277" i="10" s="1" a="1"/>
  <c r="AJ277" i="10" s="1"/>
  <c r="AH277" i="1"/>
  <c r="AG276" i="1"/>
  <c r="AC276" i="1"/>
  <c r="AG275" i="1"/>
  <c r="CC275" i="1" s="1"/>
  <c r="I275" i="8" s="1"/>
  <c r="I275" i="10" s="1"/>
  <c r="AM275" i="10" s="1" a="1"/>
  <c r="AM275" i="10" s="1"/>
  <c r="BN275" i="1"/>
  <c r="BK275" i="1"/>
  <c r="AD274" i="1"/>
  <c r="BZ274" i="1" s="1"/>
  <c r="F274" i="8" s="1"/>
  <c r="F274" i="10" s="1"/>
  <c r="AJ274" i="10" s="1" a="1"/>
  <c r="AJ274" i="10" s="1"/>
  <c r="BR273" i="1"/>
  <c r="AC273" i="1"/>
  <c r="BY273" i="1" s="1"/>
  <c r="E273" i="8" s="1"/>
  <c r="BJ273" i="1"/>
  <c r="BV273" i="1" s="1"/>
  <c r="BP273" i="1"/>
  <c r="BL273" i="1"/>
  <c r="AI273" i="1"/>
  <c r="AE273" i="1"/>
  <c r="AA273" i="1"/>
  <c r="AD273" i="1"/>
  <c r="BZ273" i="1" s="1"/>
  <c r="F273" i="8" s="1"/>
  <c r="F273" i="10" s="1"/>
  <c r="AJ273" i="10" s="1" a="1"/>
  <c r="AJ273" i="10" s="1"/>
  <c r="AH273" i="1"/>
  <c r="AC272" i="1"/>
  <c r="BN271" i="1"/>
  <c r="BN270" i="1"/>
  <c r="BK270" i="1"/>
  <c r="BO270" i="1"/>
  <c r="BS270" i="1"/>
  <c r="CE270" i="1" s="1"/>
  <c r="K270" i="8" s="1"/>
  <c r="BJ270" i="1"/>
  <c r="BM270" i="1"/>
  <c r="BQ270" i="1"/>
  <c r="BK269" i="1"/>
  <c r="BL268" i="1"/>
  <c r="CC267" i="1"/>
  <c r="I267" i="8" s="1"/>
  <c r="I267" i="10" s="1"/>
  <c r="AM267" i="10" s="1" a="1"/>
  <c r="AM267" i="10" s="1"/>
  <c r="AE267" i="1"/>
  <c r="Z267" i="1"/>
  <c r="BV267" i="1" s="1"/>
  <c r="AB267" i="1"/>
  <c r="AF267" i="1"/>
  <c r="CB267" i="1" s="1"/>
  <c r="H267" i="8" s="1"/>
  <c r="AA267" i="1"/>
  <c r="BW267" i="1" s="1"/>
  <c r="C267" i="8" s="1"/>
  <c r="AD267" i="1"/>
  <c r="BZ267" i="1" s="1"/>
  <c r="F267" i="8" s="1"/>
  <c r="F267" i="10" s="1"/>
  <c r="AJ267" i="10" s="1" a="1"/>
  <c r="AJ267" i="10" s="1"/>
  <c r="AH267" i="1"/>
  <c r="CD267" i="1" s="1"/>
  <c r="J267" i="8" s="1"/>
  <c r="J267" i="10" s="1"/>
  <c r="AN267" i="10" s="1" a="1"/>
  <c r="AN267" i="10" s="1"/>
  <c r="Z266" i="1"/>
  <c r="BM265" i="1"/>
  <c r="BQ265" i="1"/>
  <c r="BL265" i="1"/>
  <c r="CA264" i="1"/>
  <c r="G264" i="8" s="1"/>
  <c r="AD264" i="1"/>
  <c r="AH264" i="1"/>
  <c r="CD264" i="1" s="1"/>
  <c r="J264" i="8" s="1"/>
  <c r="J264" i="10" s="1"/>
  <c r="AN264" i="10" s="1" a="1"/>
  <c r="AN264" i="10" s="1"/>
  <c r="AC264" i="1"/>
  <c r="BN263" i="1"/>
  <c r="BN262" i="1"/>
  <c r="BK262" i="1"/>
  <c r="BO262" i="1"/>
  <c r="BS262" i="1"/>
  <c r="CE262" i="1" s="1"/>
  <c r="K262" i="8" s="1"/>
  <c r="BJ262" i="1"/>
  <c r="BM262" i="1"/>
  <c r="BQ262" i="1"/>
  <c r="BK261" i="1"/>
  <c r="AE259" i="1"/>
  <c r="Z259" i="1"/>
  <c r="BV259" i="1" s="1"/>
  <c r="AB259" i="1"/>
  <c r="BX259" i="1" s="1"/>
  <c r="D259" i="8" s="1"/>
  <c r="AF259" i="1"/>
  <c r="CB259" i="1" s="1"/>
  <c r="H259" i="8" s="1"/>
  <c r="AA259" i="1"/>
  <c r="BW259" i="1" s="1"/>
  <c r="C259" i="8" s="1"/>
  <c r="AD259" i="1"/>
  <c r="BZ259" i="1" s="1"/>
  <c r="F259" i="8" s="1"/>
  <c r="F259" i="10" s="1"/>
  <c r="AJ259" i="10" s="1" a="1"/>
  <c r="AJ259" i="10" s="1"/>
  <c r="AH259" i="1"/>
  <c r="CD259" i="1" s="1"/>
  <c r="J259" i="8" s="1"/>
  <c r="J259" i="10" s="1"/>
  <c r="AN259" i="10" s="1" a="1"/>
  <c r="AN259" i="10" s="1"/>
  <c r="Z258" i="1"/>
  <c r="BM257" i="1"/>
  <c r="BQ257" i="1"/>
  <c r="BL257" i="1"/>
  <c r="AD256" i="1"/>
  <c r="AH256" i="1"/>
  <c r="CD256" i="1" s="1"/>
  <c r="J256" i="8" s="1"/>
  <c r="J256" i="10" s="1"/>
  <c r="AN256" i="10" s="1" a="1"/>
  <c r="AN256" i="10" s="1"/>
  <c r="AC256" i="1"/>
  <c r="AI254" i="1"/>
  <c r="BN254" i="1"/>
  <c r="BK254" i="1"/>
  <c r="BO254" i="1"/>
  <c r="CA254" i="1" s="1"/>
  <c r="G254" i="8" s="1"/>
  <c r="BS254" i="1"/>
  <c r="BJ254" i="1"/>
  <c r="BM254" i="1"/>
  <c r="BQ254" i="1"/>
  <c r="CC254" i="1" s="1"/>
  <c r="I254" i="8" s="1"/>
  <c r="I254" i="10" s="1"/>
  <c r="AM254" i="10" s="1" a="1"/>
  <c r="AM254" i="10" s="1"/>
  <c r="BK253" i="1"/>
  <c r="BL252" i="1"/>
  <c r="AE251" i="1"/>
  <c r="Z251" i="1"/>
  <c r="BV251" i="1" s="1"/>
  <c r="AB251" i="1"/>
  <c r="AF251" i="1"/>
  <c r="CB251" i="1" s="1"/>
  <c r="H251" i="8" s="1"/>
  <c r="AA251" i="1"/>
  <c r="BW251" i="1" s="1"/>
  <c r="C251" i="8" s="1"/>
  <c r="AD251" i="1"/>
  <c r="BZ251" i="1" s="1"/>
  <c r="F251" i="8" s="1"/>
  <c r="F251" i="10" s="1"/>
  <c r="AJ251" i="10" s="1" a="1"/>
  <c r="AJ251" i="10" s="1"/>
  <c r="AH251" i="1"/>
  <c r="CD251" i="1" s="1"/>
  <c r="J251" i="8" s="1"/>
  <c r="J251" i="10" s="1"/>
  <c r="AN251" i="10" s="1" a="1"/>
  <c r="AN251" i="10" s="1"/>
  <c r="Z250" i="1"/>
  <c r="BM249" i="1"/>
  <c r="BQ249" i="1"/>
  <c r="CC249" i="1" s="1"/>
  <c r="I249" i="8" s="1"/>
  <c r="I249" i="10" s="1"/>
  <c r="AM249" i="10" s="1" a="1"/>
  <c r="AM249" i="10" s="1"/>
  <c r="BL249" i="1"/>
  <c r="AD248" i="1"/>
  <c r="BZ248" i="1" s="1"/>
  <c r="F248" i="8" s="1"/>
  <c r="F248" i="10" s="1"/>
  <c r="AJ248" i="10" s="1" a="1"/>
  <c r="AJ248" i="10" s="1"/>
  <c r="AH248" i="1"/>
  <c r="CD248" i="1" s="1"/>
  <c r="J248" i="8" s="1"/>
  <c r="J248" i="10" s="1"/>
  <c r="AN248" i="10" s="1" a="1"/>
  <c r="AN248" i="10" s="1"/>
  <c r="AC248" i="1"/>
  <c r="BN247" i="1"/>
  <c r="BN246" i="1"/>
  <c r="BK246" i="1"/>
  <c r="BO246" i="1"/>
  <c r="BS246" i="1"/>
  <c r="CE246" i="1" s="1"/>
  <c r="K246" i="8" s="1"/>
  <c r="BJ246" i="1"/>
  <c r="BM246" i="1"/>
  <c r="BQ246" i="1"/>
  <c r="CC246" i="1" s="1"/>
  <c r="I246" i="8" s="1"/>
  <c r="I246" i="10" s="1"/>
  <c r="AM246" i="10" s="1" a="1"/>
  <c r="AM246" i="10" s="1"/>
  <c r="BK245" i="1"/>
  <c r="BL244" i="1"/>
  <c r="AE243" i="1"/>
  <c r="Z243" i="1"/>
  <c r="BV243" i="1" s="1"/>
  <c r="AB243" i="1"/>
  <c r="BX243" i="1" s="1"/>
  <c r="D243" i="8" s="1"/>
  <c r="AF243" i="1"/>
  <c r="CB243" i="1" s="1"/>
  <c r="H243" i="8" s="1"/>
  <c r="AA243" i="1"/>
  <c r="BW243" i="1" s="1"/>
  <c r="C243" i="8" s="1"/>
  <c r="AD243" i="1"/>
  <c r="BZ243" i="1" s="1"/>
  <c r="F243" i="8" s="1"/>
  <c r="F243" i="10" s="1"/>
  <c r="AJ243" i="10" s="1" a="1"/>
  <c r="AJ243" i="10" s="1"/>
  <c r="AH243" i="1"/>
  <c r="CD243" i="1" s="1"/>
  <c r="J243" i="8" s="1"/>
  <c r="J243" i="10" s="1"/>
  <c r="AN243" i="10" s="1" a="1"/>
  <c r="AN243" i="10" s="1"/>
  <c r="Z242" i="1"/>
  <c r="BM241" i="1"/>
  <c r="BQ241" i="1"/>
  <c r="BL241" i="1"/>
  <c r="AD240" i="1"/>
  <c r="AH240" i="1"/>
  <c r="CD240" i="1" s="1"/>
  <c r="J240" i="8" s="1"/>
  <c r="J240" i="10" s="1"/>
  <c r="AN240" i="10" s="1" a="1"/>
  <c r="AN240" i="10" s="1"/>
  <c r="AC240" i="1"/>
  <c r="BN239" i="1"/>
  <c r="AI238" i="1"/>
  <c r="BN238" i="1"/>
  <c r="BK238" i="1"/>
  <c r="BO238" i="1"/>
  <c r="CA238" i="1" s="1"/>
  <c r="G238" i="8" s="1"/>
  <c r="BS238" i="1"/>
  <c r="BJ238" i="1"/>
  <c r="BM238" i="1"/>
  <c r="BQ238" i="1"/>
  <c r="BK237" i="1"/>
  <c r="BL236" i="1"/>
  <c r="CC235" i="1"/>
  <c r="I235" i="8" s="1"/>
  <c r="I235" i="10" s="1"/>
  <c r="AM235" i="10" s="1" a="1"/>
  <c r="AM235" i="10" s="1"/>
  <c r="AE235" i="1"/>
  <c r="Z235" i="1"/>
  <c r="BV235" i="1" s="1"/>
  <c r="AB235" i="1"/>
  <c r="AF235" i="1"/>
  <c r="CB235" i="1" s="1"/>
  <c r="H235" i="8" s="1"/>
  <c r="AA235" i="1"/>
  <c r="BW235" i="1" s="1"/>
  <c r="C235" i="8" s="1"/>
  <c r="AD235" i="1"/>
  <c r="BZ235" i="1" s="1"/>
  <c r="F235" i="8" s="1"/>
  <c r="F235" i="10" s="1"/>
  <c r="AJ235" i="10" s="1" a="1"/>
  <c r="AJ235" i="10" s="1"/>
  <c r="AH235" i="1"/>
  <c r="CD235" i="1" s="1"/>
  <c r="J235" i="8" s="1"/>
  <c r="J235" i="10" s="1"/>
  <c r="AN235" i="10" s="1" a="1"/>
  <c r="AN235" i="10" s="1"/>
  <c r="BW234" i="1"/>
  <c r="C234" i="8" s="1"/>
  <c r="Z234" i="1"/>
  <c r="BM233" i="1"/>
  <c r="BQ233" i="1"/>
  <c r="BL233" i="1"/>
  <c r="AD232" i="1"/>
  <c r="AH232" i="1"/>
  <c r="CD232" i="1" s="1"/>
  <c r="J232" i="8" s="1"/>
  <c r="J232" i="10" s="1"/>
  <c r="AN232" i="10" s="1" a="1"/>
  <c r="AN232" i="10" s="1"/>
  <c r="AC232" i="1"/>
  <c r="BY232" i="1" s="1"/>
  <c r="E232" i="8" s="1"/>
  <c r="BN231" i="1"/>
  <c r="BN230" i="1"/>
  <c r="BK230" i="1"/>
  <c r="BO230" i="1"/>
  <c r="BS230" i="1"/>
  <c r="CE230" i="1" s="1"/>
  <c r="K230" i="8" s="1"/>
  <c r="BJ230" i="1"/>
  <c r="BM230" i="1"/>
  <c r="BQ230" i="1"/>
  <c r="CC230" i="1" s="1"/>
  <c r="I230" i="8" s="1"/>
  <c r="I230" i="10" s="1"/>
  <c r="AM230" i="10" s="1" a="1"/>
  <c r="AM230" i="10" s="1"/>
  <c r="BK229" i="1"/>
  <c r="AE227" i="1"/>
  <c r="Z227" i="1"/>
  <c r="BV227" i="1" s="1"/>
  <c r="AB227" i="1"/>
  <c r="AF227" i="1"/>
  <c r="CB227" i="1" s="1"/>
  <c r="H227" i="8" s="1"/>
  <c r="AA227" i="1"/>
  <c r="BW227" i="1" s="1"/>
  <c r="C227" i="8" s="1"/>
  <c r="AD227" i="1"/>
  <c r="BZ227" i="1" s="1"/>
  <c r="F227" i="8" s="1"/>
  <c r="F227" i="10" s="1"/>
  <c r="AJ227" i="10" s="1" a="1"/>
  <c r="AJ227" i="10" s="1"/>
  <c r="AH227" i="1"/>
  <c r="CD227" i="1" s="1"/>
  <c r="J227" i="8" s="1"/>
  <c r="J227" i="10" s="1"/>
  <c r="AN227" i="10" s="1" a="1"/>
  <c r="AN227" i="10" s="1"/>
  <c r="Z226" i="1"/>
  <c r="BM225" i="1"/>
  <c r="BQ225" i="1"/>
  <c r="CC225" i="1" s="1"/>
  <c r="I225" i="8" s="1"/>
  <c r="I225" i="10" s="1"/>
  <c r="AM225" i="10" s="1" a="1"/>
  <c r="AM225" i="10" s="1"/>
  <c r="BL225" i="1"/>
  <c r="AD224" i="1"/>
  <c r="AH224" i="1"/>
  <c r="CD224" i="1" s="1"/>
  <c r="J224" i="8" s="1"/>
  <c r="J224" i="10" s="1"/>
  <c r="AN224" i="10" s="1" a="1"/>
  <c r="AN224" i="10" s="1"/>
  <c r="AC224" i="1"/>
  <c r="BN223" i="1"/>
  <c r="BN222" i="1"/>
  <c r="BK222" i="1"/>
  <c r="BO222" i="1"/>
  <c r="BS222" i="1"/>
  <c r="CE222" i="1" s="1"/>
  <c r="K222" i="8" s="1"/>
  <c r="BJ222" i="1"/>
  <c r="BM222" i="1"/>
  <c r="BQ222" i="1"/>
  <c r="BK221" i="1"/>
  <c r="AE219" i="1"/>
  <c r="Z219" i="1"/>
  <c r="BV219" i="1" s="1"/>
  <c r="AB219" i="1"/>
  <c r="AF219" i="1"/>
  <c r="CB219" i="1" s="1"/>
  <c r="H219" i="8" s="1"/>
  <c r="AA219" i="1"/>
  <c r="BW219" i="1" s="1"/>
  <c r="C219" i="8" s="1"/>
  <c r="AD219" i="1"/>
  <c r="BZ219" i="1" s="1"/>
  <c r="F219" i="8" s="1"/>
  <c r="F219" i="10" s="1"/>
  <c r="AJ219" i="10" s="1" a="1"/>
  <c r="AJ219" i="10" s="1"/>
  <c r="AH219" i="1"/>
  <c r="CD219" i="1" s="1"/>
  <c r="J219" i="8" s="1"/>
  <c r="J219" i="10" s="1"/>
  <c r="AN219" i="10" s="1" a="1"/>
  <c r="AN219" i="10" s="1"/>
  <c r="AA218" i="1"/>
  <c r="BW218" i="1" s="1"/>
  <c r="C218" i="8" s="1"/>
  <c r="Z218" i="1"/>
  <c r="BM217" i="1"/>
  <c r="BQ217" i="1"/>
  <c r="CC217" i="1" s="1"/>
  <c r="I217" i="8" s="1"/>
  <c r="I217" i="10" s="1"/>
  <c r="AM217" i="10" s="1" a="1"/>
  <c r="AM217" i="10" s="1"/>
  <c r="BL217" i="1"/>
  <c r="AD216" i="1"/>
  <c r="AH216" i="1"/>
  <c r="CD216" i="1" s="1"/>
  <c r="J216" i="8" s="1"/>
  <c r="J216" i="10" s="1"/>
  <c r="AN216" i="10" s="1" a="1"/>
  <c r="AN216" i="10" s="1"/>
  <c r="AC216" i="1"/>
  <c r="BN215" i="1"/>
  <c r="BN214" i="1"/>
  <c r="BK214" i="1"/>
  <c r="BO214" i="1"/>
  <c r="CA214" i="1" s="1"/>
  <c r="G214" i="8" s="1"/>
  <c r="BS214" i="1"/>
  <c r="CE214" i="1" s="1"/>
  <c r="K214" i="8" s="1"/>
  <c r="BJ214" i="1"/>
  <c r="BM214" i="1"/>
  <c r="BQ214" i="1"/>
  <c r="CC214" i="1" s="1"/>
  <c r="I214" i="8" s="1"/>
  <c r="I214" i="10" s="1"/>
  <c r="AM214" i="10" s="1" a="1"/>
  <c r="AM214" i="10" s="1"/>
  <c r="BK213" i="1"/>
  <c r="BL212" i="1"/>
  <c r="AE211" i="1"/>
  <c r="Z211" i="1"/>
  <c r="BV211" i="1" s="1"/>
  <c r="AB211" i="1"/>
  <c r="AF211" i="1"/>
  <c r="CB211" i="1" s="1"/>
  <c r="H211" i="8" s="1"/>
  <c r="AA211" i="1"/>
  <c r="BW211" i="1" s="1"/>
  <c r="C211" i="8" s="1"/>
  <c r="AD211" i="1"/>
  <c r="BZ211" i="1" s="1"/>
  <c r="F211" i="8" s="1"/>
  <c r="F211" i="10" s="1"/>
  <c r="AJ211" i="10" s="1" a="1"/>
  <c r="AJ211" i="10" s="1"/>
  <c r="AH211" i="1"/>
  <c r="CD211" i="1" s="1"/>
  <c r="J211" i="8" s="1"/>
  <c r="J211" i="10" s="1"/>
  <c r="AN211" i="10" s="1" a="1"/>
  <c r="AN211" i="10" s="1"/>
  <c r="Z210" i="1"/>
  <c r="BV210" i="1" s="1"/>
  <c r="BM209" i="1"/>
  <c r="BQ209" i="1"/>
  <c r="BL209" i="1"/>
  <c r="AD208" i="1"/>
  <c r="AH208" i="1"/>
  <c r="CD208" i="1" s="1"/>
  <c r="J208" i="8" s="1"/>
  <c r="J208" i="10" s="1"/>
  <c r="AN208" i="10" s="1" a="1"/>
  <c r="AN208" i="10" s="1"/>
  <c r="AC208" i="1"/>
  <c r="BN207" i="1"/>
  <c r="AI206" i="1"/>
  <c r="BN206" i="1"/>
  <c r="BK206" i="1"/>
  <c r="BO206" i="1"/>
  <c r="BS206" i="1"/>
  <c r="BJ206" i="1"/>
  <c r="BM206" i="1"/>
  <c r="BQ206" i="1"/>
  <c r="CC206" i="1" s="1"/>
  <c r="I206" i="8" s="1"/>
  <c r="I206" i="10" s="1"/>
  <c r="AM206" i="10" s="1" a="1"/>
  <c r="AM206" i="10" s="1"/>
  <c r="BK205" i="1"/>
  <c r="BL204" i="1"/>
  <c r="AE203" i="1"/>
  <c r="Z203" i="1"/>
  <c r="BV203" i="1" s="1"/>
  <c r="AB203" i="1"/>
  <c r="AF203" i="1"/>
  <c r="CB203" i="1" s="1"/>
  <c r="H203" i="8" s="1"/>
  <c r="AA203" i="1"/>
  <c r="BW203" i="1" s="1"/>
  <c r="C203" i="8" s="1"/>
  <c r="AD203" i="1"/>
  <c r="BZ203" i="1" s="1"/>
  <c r="F203" i="8" s="1"/>
  <c r="F203" i="10" s="1"/>
  <c r="AJ203" i="10" s="1" a="1"/>
  <c r="AJ203" i="10" s="1"/>
  <c r="AH203" i="1"/>
  <c r="CD203" i="1" s="1"/>
  <c r="J203" i="8" s="1"/>
  <c r="J203" i="10" s="1"/>
  <c r="AN203" i="10" s="1" a="1"/>
  <c r="AN203" i="10" s="1"/>
  <c r="AA202" i="1"/>
  <c r="Z202" i="1"/>
  <c r="BM201" i="1"/>
  <c r="BQ201" i="1"/>
  <c r="BL201" i="1"/>
  <c r="CA200" i="1"/>
  <c r="G200" i="8" s="1"/>
  <c r="AD200" i="1"/>
  <c r="AH200" i="1"/>
  <c r="CD200" i="1" s="1"/>
  <c r="J200" i="8" s="1"/>
  <c r="J200" i="10" s="1"/>
  <c r="AN200" i="10" s="1" a="1"/>
  <c r="AN200" i="10" s="1"/>
  <c r="AC200" i="1"/>
  <c r="BN199" i="1"/>
  <c r="BN198" i="1"/>
  <c r="BK198" i="1"/>
  <c r="BO198" i="1"/>
  <c r="BS198" i="1"/>
  <c r="CE198" i="1" s="1"/>
  <c r="K198" i="8" s="1"/>
  <c r="BJ198" i="1"/>
  <c r="BM198" i="1"/>
  <c r="BQ198" i="1"/>
  <c r="CC198" i="1" s="1"/>
  <c r="I198" i="8" s="1"/>
  <c r="I198" i="10" s="1"/>
  <c r="AM198" i="10" s="1" a="1"/>
  <c r="AM198" i="10" s="1"/>
  <c r="BK197" i="1"/>
  <c r="BL196" i="1"/>
  <c r="AE195" i="1"/>
  <c r="Z195" i="1"/>
  <c r="BV195" i="1" s="1"/>
  <c r="AB195" i="1"/>
  <c r="AF195" i="1"/>
  <c r="CB195" i="1" s="1"/>
  <c r="H195" i="8" s="1"/>
  <c r="AA195" i="1"/>
  <c r="BW195" i="1" s="1"/>
  <c r="C195" i="8" s="1"/>
  <c r="AD195" i="1"/>
  <c r="BZ195" i="1" s="1"/>
  <c r="F195" i="8" s="1"/>
  <c r="F195" i="10" s="1"/>
  <c r="AJ195" i="10" s="1" a="1"/>
  <c r="AJ195" i="10" s="1"/>
  <c r="AH195" i="1"/>
  <c r="CD195" i="1" s="1"/>
  <c r="J195" i="8" s="1"/>
  <c r="J195" i="10" s="1"/>
  <c r="AN195" i="10" s="1" a="1"/>
  <c r="AN195" i="10" s="1"/>
  <c r="Z194" i="1"/>
  <c r="BM193" i="1"/>
  <c r="BQ193" i="1"/>
  <c r="CC193" i="1" s="1"/>
  <c r="I193" i="8" s="1"/>
  <c r="I193" i="10" s="1"/>
  <c r="AM193" i="10" s="1" a="1"/>
  <c r="AM193" i="10" s="1"/>
  <c r="BL193" i="1"/>
  <c r="AD192" i="1"/>
  <c r="AH192" i="1"/>
  <c r="CD192" i="1" s="1"/>
  <c r="J192" i="8" s="1"/>
  <c r="J192" i="10" s="1"/>
  <c r="AN192" i="10" s="1" a="1"/>
  <c r="AN192" i="10" s="1"/>
  <c r="AC192" i="1"/>
  <c r="BN191" i="1"/>
  <c r="AI190" i="1"/>
  <c r="BN190" i="1"/>
  <c r="BK190" i="1"/>
  <c r="BO190" i="1"/>
  <c r="BS190" i="1"/>
  <c r="BJ190" i="1"/>
  <c r="BM190" i="1"/>
  <c r="BQ190" i="1"/>
  <c r="BK189" i="1"/>
  <c r="BL188" i="1"/>
  <c r="AE187" i="1"/>
  <c r="Z187" i="1"/>
  <c r="BV187" i="1" s="1"/>
  <c r="AB187" i="1"/>
  <c r="BX187" i="1" s="1"/>
  <c r="D187" i="8" s="1"/>
  <c r="AF187" i="1"/>
  <c r="CB187" i="1" s="1"/>
  <c r="H187" i="8" s="1"/>
  <c r="AA187" i="1"/>
  <c r="BW187" i="1" s="1"/>
  <c r="C187" i="8" s="1"/>
  <c r="AD187" i="1"/>
  <c r="BZ187" i="1" s="1"/>
  <c r="F187" i="8" s="1"/>
  <c r="F187" i="10" s="1"/>
  <c r="AJ187" i="10" s="1" a="1"/>
  <c r="AJ187" i="10" s="1"/>
  <c r="AH187" i="1"/>
  <c r="CD187" i="1" s="1"/>
  <c r="J187" i="8" s="1"/>
  <c r="J187" i="10" s="1"/>
  <c r="AN187" i="10" s="1" a="1"/>
  <c r="AN187" i="10" s="1"/>
  <c r="Z186" i="1"/>
  <c r="BM185" i="1"/>
  <c r="BQ185" i="1"/>
  <c r="BL185" i="1"/>
  <c r="AD184" i="1"/>
  <c r="AH184" i="1"/>
  <c r="CD184" i="1" s="1"/>
  <c r="J184" i="8" s="1"/>
  <c r="J184" i="10" s="1"/>
  <c r="AN184" i="10" s="1" a="1"/>
  <c r="AN184" i="10" s="1"/>
  <c r="AC184" i="1"/>
  <c r="BY184" i="1" s="1"/>
  <c r="E184" i="8" s="1"/>
  <c r="BN183" i="1"/>
  <c r="BN182" i="1"/>
  <c r="BK182" i="1"/>
  <c r="BO182" i="1"/>
  <c r="BS182" i="1"/>
  <c r="BJ182" i="1"/>
  <c r="BM182" i="1"/>
  <c r="BQ182" i="1"/>
  <c r="CC182" i="1" s="1"/>
  <c r="I182" i="8" s="1"/>
  <c r="I182" i="10" s="1"/>
  <c r="AM182" i="10" s="1" a="1"/>
  <c r="AM182" i="10" s="1"/>
  <c r="BK181" i="1"/>
  <c r="BL180" i="1"/>
  <c r="AE179" i="1"/>
  <c r="Z179" i="1"/>
  <c r="BV179" i="1" s="1"/>
  <c r="AB179" i="1"/>
  <c r="AF179" i="1"/>
  <c r="CB179" i="1" s="1"/>
  <c r="H179" i="8" s="1"/>
  <c r="AA179" i="1"/>
  <c r="BW179" i="1" s="1"/>
  <c r="C179" i="8" s="1"/>
  <c r="AD179" i="1"/>
  <c r="BZ179" i="1" s="1"/>
  <c r="F179" i="8" s="1"/>
  <c r="F179" i="10" s="1"/>
  <c r="AJ179" i="10" s="1" a="1"/>
  <c r="AJ179" i="10" s="1"/>
  <c r="AH179" i="1"/>
  <c r="CD179" i="1" s="1"/>
  <c r="J179" i="8" s="1"/>
  <c r="J179" i="10" s="1"/>
  <c r="AN179" i="10" s="1" a="1"/>
  <c r="AN179" i="10" s="1"/>
  <c r="Z178" i="1"/>
  <c r="BM177" i="1"/>
  <c r="BQ177" i="1"/>
  <c r="CC177" i="1" s="1"/>
  <c r="I177" i="8" s="1"/>
  <c r="I177" i="10" s="1"/>
  <c r="AM177" i="10" s="1" a="1"/>
  <c r="AM177" i="10" s="1"/>
  <c r="BL177" i="1"/>
  <c r="AD176" i="1"/>
  <c r="AH176" i="1"/>
  <c r="CD176" i="1" s="1"/>
  <c r="J176" i="8" s="1"/>
  <c r="J176" i="10" s="1"/>
  <c r="AN176" i="10" s="1" a="1"/>
  <c r="AN176" i="10" s="1"/>
  <c r="AC176" i="1"/>
  <c r="BN175" i="1"/>
  <c r="BN174" i="1"/>
  <c r="BK174" i="1"/>
  <c r="BO174" i="1"/>
  <c r="BS174" i="1"/>
  <c r="BJ174" i="1"/>
  <c r="BM174" i="1"/>
  <c r="BQ174" i="1"/>
  <c r="CC174" i="1" s="1"/>
  <c r="I174" i="8" s="1"/>
  <c r="I174" i="10" s="1"/>
  <c r="AM174" i="10" s="1" a="1"/>
  <c r="AM174" i="10" s="1"/>
  <c r="BK173" i="1"/>
  <c r="BL172" i="1"/>
  <c r="AE171" i="1"/>
  <c r="Z171" i="1"/>
  <c r="BV171" i="1" s="1"/>
  <c r="AB171" i="1"/>
  <c r="BX171" i="1" s="1"/>
  <c r="D171" i="8" s="1"/>
  <c r="AF171" i="1"/>
  <c r="CB171" i="1" s="1"/>
  <c r="H171" i="8" s="1"/>
  <c r="AA171" i="1"/>
  <c r="BW171" i="1" s="1"/>
  <c r="C171" i="8" s="1"/>
  <c r="AD171" i="1"/>
  <c r="BZ171" i="1" s="1"/>
  <c r="F171" i="8" s="1"/>
  <c r="F171" i="10" s="1"/>
  <c r="AJ171" i="10" s="1" a="1"/>
  <c r="AJ171" i="10" s="1"/>
  <c r="AH171" i="1"/>
  <c r="CD171" i="1" s="1"/>
  <c r="J171" i="8" s="1"/>
  <c r="J171" i="10" s="1"/>
  <c r="AN171" i="10" s="1" a="1"/>
  <c r="AN171" i="10" s="1"/>
  <c r="Z170" i="1"/>
  <c r="BM169" i="1"/>
  <c r="BQ169" i="1"/>
  <c r="BL169" i="1"/>
  <c r="AD168" i="1"/>
  <c r="AH168" i="1"/>
  <c r="CD168" i="1" s="1"/>
  <c r="J168" i="8" s="1"/>
  <c r="J168" i="10" s="1"/>
  <c r="AN168" i="10" s="1" a="1"/>
  <c r="AN168" i="10" s="1"/>
  <c r="AC168" i="1"/>
  <c r="BN167" i="1"/>
  <c r="BN166" i="1"/>
  <c r="BK166" i="1"/>
  <c r="BO166" i="1"/>
  <c r="CA166" i="1" s="1"/>
  <c r="G166" i="8" s="1"/>
  <c r="BS166" i="1"/>
  <c r="CE166" i="1" s="1"/>
  <c r="K166" i="8" s="1"/>
  <c r="BJ166" i="1"/>
  <c r="BM166" i="1"/>
  <c r="BQ166" i="1"/>
  <c r="CC166" i="1" s="1"/>
  <c r="I166" i="8" s="1"/>
  <c r="I166" i="10" s="1"/>
  <c r="AM166" i="10" s="1" a="1"/>
  <c r="AM166" i="10" s="1"/>
  <c r="BK165" i="1"/>
  <c r="BL164" i="1"/>
  <c r="AE163" i="1"/>
  <c r="Z163" i="1"/>
  <c r="BV163" i="1" s="1"/>
  <c r="AB163" i="1"/>
  <c r="AF163" i="1"/>
  <c r="CB163" i="1" s="1"/>
  <c r="H163" i="8" s="1"/>
  <c r="AA163" i="1"/>
  <c r="BW163" i="1" s="1"/>
  <c r="C163" i="8" s="1"/>
  <c r="AD163" i="1"/>
  <c r="BZ163" i="1" s="1"/>
  <c r="F163" i="8" s="1"/>
  <c r="F163" i="10" s="1"/>
  <c r="AJ163" i="10" s="1" a="1"/>
  <c r="AJ163" i="10" s="1"/>
  <c r="AH163" i="1"/>
  <c r="CD163" i="1" s="1"/>
  <c r="J163" i="8" s="1"/>
  <c r="J163" i="10" s="1"/>
  <c r="AN163" i="10" s="1" a="1"/>
  <c r="AN163" i="10" s="1"/>
  <c r="Z162" i="1"/>
  <c r="BM161" i="1"/>
  <c r="BQ161" i="1"/>
  <c r="BL161" i="1"/>
  <c r="AD160" i="1"/>
  <c r="BZ160" i="1" s="1"/>
  <c r="F160" i="8" s="1"/>
  <c r="F160" i="10" s="1"/>
  <c r="AJ160" i="10" s="1" a="1"/>
  <c r="AJ160" i="10" s="1"/>
  <c r="AH160" i="1"/>
  <c r="CD160" i="1" s="1"/>
  <c r="J160" i="8" s="1"/>
  <c r="J160" i="10" s="1"/>
  <c r="AN160" i="10" s="1" a="1"/>
  <c r="AN160" i="10" s="1"/>
  <c r="AC160" i="1"/>
  <c r="BN159" i="1"/>
  <c r="BN158" i="1"/>
  <c r="BK158" i="1"/>
  <c r="BO158" i="1"/>
  <c r="BS158" i="1"/>
  <c r="BJ158" i="1"/>
  <c r="BM158" i="1"/>
  <c r="BQ158" i="1"/>
  <c r="CC158" i="1" s="1"/>
  <c r="I158" i="8" s="1"/>
  <c r="I158" i="10" s="1"/>
  <c r="AM158" i="10" s="1" a="1"/>
  <c r="AM158" i="10" s="1"/>
  <c r="BK157" i="1"/>
  <c r="CC155" i="1"/>
  <c r="I155" i="8" s="1"/>
  <c r="I155" i="10" s="1"/>
  <c r="AM155" i="10" s="1" a="1"/>
  <c r="AM155" i="10" s="1"/>
  <c r="AE155" i="1"/>
  <c r="Z155" i="1"/>
  <c r="BV155" i="1" s="1"/>
  <c r="AB155" i="1"/>
  <c r="AF155" i="1"/>
  <c r="CB155" i="1" s="1"/>
  <c r="H155" i="8" s="1"/>
  <c r="AA155" i="1"/>
  <c r="BW155" i="1" s="1"/>
  <c r="C155" i="8" s="1"/>
  <c r="AD155" i="1"/>
  <c r="BZ155" i="1" s="1"/>
  <c r="F155" i="8" s="1"/>
  <c r="F155" i="10" s="1"/>
  <c r="AJ155" i="10" s="1" a="1"/>
  <c r="AJ155" i="10" s="1"/>
  <c r="AH155" i="1"/>
  <c r="CD155" i="1" s="1"/>
  <c r="J155" i="8" s="1"/>
  <c r="J155" i="10" s="1"/>
  <c r="AN155" i="10" s="1" a="1"/>
  <c r="AN155" i="10" s="1"/>
  <c r="AA154" i="1"/>
  <c r="BW154" i="1" s="1"/>
  <c r="C154" i="8" s="1"/>
  <c r="Z154" i="1"/>
  <c r="BM153" i="1"/>
  <c r="BQ153" i="1"/>
  <c r="CC153" i="1" s="1"/>
  <c r="I153" i="8" s="1"/>
  <c r="I153" i="10" s="1"/>
  <c r="AM153" i="10" s="1" a="1"/>
  <c r="AM153" i="10" s="1"/>
  <c r="BL153" i="1"/>
  <c r="AD152" i="1"/>
  <c r="AH152" i="1"/>
  <c r="CD152" i="1" s="1"/>
  <c r="J152" i="8" s="1"/>
  <c r="J152" i="10" s="1"/>
  <c r="AN152" i="10" s="1" a="1"/>
  <c r="AN152" i="10" s="1"/>
  <c r="AC152" i="1"/>
  <c r="BY152" i="1" s="1"/>
  <c r="E152" i="8" s="1"/>
  <c r="BN151" i="1"/>
  <c r="AI150" i="1"/>
  <c r="BN150" i="1"/>
  <c r="BK150" i="1"/>
  <c r="BO150" i="1"/>
  <c r="BS150" i="1"/>
  <c r="BJ150" i="1"/>
  <c r="BM150" i="1"/>
  <c r="BQ150" i="1"/>
  <c r="CC150" i="1" s="1"/>
  <c r="I150" i="8" s="1"/>
  <c r="I150" i="10" s="1"/>
  <c r="AM150" i="10" s="1" a="1"/>
  <c r="AM150" i="10" s="1"/>
  <c r="BK149" i="1"/>
  <c r="AE147" i="1"/>
  <c r="Z147" i="1"/>
  <c r="BV147" i="1" s="1"/>
  <c r="AB147" i="1"/>
  <c r="AF147" i="1"/>
  <c r="CB147" i="1" s="1"/>
  <c r="H147" i="8" s="1"/>
  <c r="AA147" i="1"/>
  <c r="BW147" i="1" s="1"/>
  <c r="C147" i="8" s="1"/>
  <c r="AD147" i="1"/>
  <c r="BZ147" i="1" s="1"/>
  <c r="F147" i="8" s="1"/>
  <c r="F147" i="10" s="1"/>
  <c r="AJ147" i="10" s="1" a="1"/>
  <c r="AJ147" i="10" s="1"/>
  <c r="AH147" i="1"/>
  <c r="CD147" i="1" s="1"/>
  <c r="J147" i="8" s="1"/>
  <c r="J147" i="10" s="1"/>
  <c r="AN147" i="10" s="1" a="1"/>
  <c r="AN147" i="10" s="1"/>
  <c r="AA146" i="1"/>
  <c r="Z146" i="1"/>
  <c r="BV146" i="1" s="1"/>
  <c r="BM145" i="1"/>
  <c r="BQ145" i="1"/>
  <c r="BL145" i="1"/>
  <c r="CA144" i="1"/>
  <c r="G144" i="8" s="1"/>
  <c r="AD144" i="1"/>
  <c r="AH144" i="1"/>
  <c r="CD144" i="1" s="1"/>
  <c r="J144" i="8" s="1"/>
  <c r="J144" i="10" s="1"/>
  <c r="AN144" i="10" s="1" a="1"/>
  <c r="AN144" i="10" s="1"/>
  <c r="AC144" i="1"/>
  <c r="BN143" i="1"/>
  <c r="BN142" i="1"/>
  <c r="BK142" i="1"/>
  <c r="BO142" i="1"/>
  <c r="BS142" i="1"/>
  <c r="CE142" i="1" s="1"/>
  <c r="K142" i="8" s="1"/>
  <c r="BJ142" i="1"/>
  <c r="BM142" i="1"/>
  <c r="BQ142" i="1"/>
  <c r="CC142" i="1" s="1"/>
  <c r="I142" i="8" s="1"/>
  <c r="I142" i="10" s="1"/>
  <c r="AM142" i="10" s="1" a="1"/>
  <c r="AM142" i="10" s="1"/>
  <c r="BK141" i="1"/>
  <c r="BL140" i="1"/>
  <c r="AE139" i="1"/>
  <c r="Z139" i="1"/>
  <c r="BV139" i="1" s="1"/>
  <c r="AB139" i="1"/>
  <c r="AF139" i="1"/>
  <c r="CB139" i="1" s="1"/>
  <c r="H139" i="8" s="1"/>
  <c r="AA139" i="1"/>
  <c r="BW139" i="1" s="1"/>
  <c r="C139" i="8" s="1"/>
  <c r="AD139" i="1"/>
  <c r="BZ139" i="1" s="1"/>
  <c r="F139" i="8" s="1"/>
  <c r="F139" i="10" s="1"/>
  <c r="AJ139" i="10" s="1" a="1"/>
  <c r="AJ139" i="10" s="1"/>
  <c r="AH139" i="1"/>
  <c r="CD139" i="1" s="1"/>
  <c r="J139" i="8" s="1"/>
  <c r="J139" i="10" s="1"/>
  <c r="AN139" i="10" s="1" a="1"/>
  <c r="AN139" i="10" s="1"/>
  <c r="AA138" i="1"/>
  <c r="Z138" i="1"/>
  <c r="BM137" i="1"/>
  <c r="BQ137" i="1"/>
  <c r="BL137" i="1"/>
  <c r="AD136" i="1"/>
  <c r="BZ136" i="1" s="1"/>
  <c r="F136" i="8" s="1"/>
  <c r="F136" i="10" s="1"/>
  <c r="AJ136" i="10" s="1" a="1"/>
  <c r="AJ136" i="10" s="1"/>
  <c r="AH136" i="1"/>
  <c r="CD136" i="1" s="1"/>
  <c r="J136" i="8" s="1"/>
  <c r="J136" i="10" s="1"/>
  <c r="AN136" i="10" s="1" a="1"/>
  <c r="AN136" i="10" s="1"/>
  <c r="AC136" i="1"/>
  <c r="BN135" i="1"/>
  <c r="BN134" i="1"/>
  <c r="BK134" i="1"/>
  <c r="BO134" i="1"/>
  <c r="BS134" i="1"/>
  <c r="CE134" i="1" s="1"/>
  <c r="K134" i="8" s="1"/>
  <c r="BJ134" i="1"/>
  <c r="BM134" i="1"/>
  <c r="BQ134" i="1"/>
  <c r="CC134" i="1" s="1"/>
  <c r="I134" i="8" s="1"/>
  <c r="I134" i="10" s="1"/>
  <c r="AM134" i="10" s="1" a="1"/>
  <c r="AM134" i="10" s="1"/>
  <c r="BK133" i="1"/>
  <c r="BL132" i="1"/>
  <c r="AE131" i="1"/>
  <c r="Z131" i="1"/>
  <c r="BV131" i="1" s="1"/>
  <c r="AB131" i="1"/>
  <c r="BX131" i="1" s="1"/>
  <c r="D131" i="8" s="1"/>
  <c r="AF131" i="1"/>
  <c r="CB131" i="1" s="1"/>
  <c r="H131" i="8" s="1"/>
  <c r="AA131" i="1"/>
  <c r="BW131" i="1" s="1"/>
  <c r="C131" i="8" s="1"/>
  <c r="AD131" i="1"/>
  <c r="BZ131" i="1" s="1"/>
  <c r="F131" i="8" s="1"/>
  <c r="F131" i="10" s="1"/>
  <c r="AJ131" i="10" s="1" a="1"/>
  <c r="AJ131" i="10" s="1"/>
  <c r="AH131" i="1"/>
  <c r="CD131" i="1" s="1"/>
  <c r="J131" i="8" s="1"/>
  <c r="J131" i="10" s="1"/>
  <c r="AN131" i="10" s="1" a="1"/>
  <c r="AN131" i="10" s="1"/>
  <c r="Z130" i="1"/>
  <c r="BM129" i="1"/>
  <c r="BQ129" i="1"/>
  <c r="BL129" i="1"/>
  <c r="AD128" i="1"/>
  <c r="AH128" i="1"/>
  <c r="CD128" i="1" s="1"/>
  <c r="J128" i="8" s="1"/>
  <c r="J128" i="10" s="1"/>
  <c r="AN128" i="10" s="1" a="1"/>
  <c r="AN128" i="10" s="1"/>
  <c r="AC128" i="1"/>
  <c r="BY128" i="1" s="1"/>
  <c r="E128" i="8" s="1"/>
  <c r="BN127" i="1"/>
  <c r="AI126" i="1"/>
  <c r="BN126" i="1"/>
  <c r="BK126" i="1"/>
  <c r="BO126" i="1"/>
  <c r="BS126" i="1"/>
  <c r="BJ126" i="1"/>
  <c r="BM126" i="1"/>
  <c r="BQ126" i="1"/>
  <c r="CC126" i="1" s="1"/>
  <c r="I126" i="8" s="1"/>
  <c r="I126" i="10" s="1"/>
  <c r="AM126" i="10" s="1" a="1"/>
  <c r="AM126" i="10" s="1"/>
  <c r="BK125" i="1"/>
  <c r="BL124" i="1"/>
  <c r="CC123" i="1"/>
  <c r="I123" i="8" s="1"/>
  <c r="I123" i="10" s="1"/>
  <c r="AM123" i="10" s="1" a="1"/>
  <c r="AM123" i="10" s="1"/>
  <c r="AE123" i="1"/>
  <c r="Z123" i="1"/>
  <c r="BV123" i="1" s="1"/>
  <c r="AB123" i="1"/>
  <c r="AF123" i="1"/>
  <c r="CB123" i="1" s="1"/>
  <c r="H123" i="8" s="1"/>
  <c r="AA123" i="1"/>
  <c r="BW123" i="1" s="1"/>
  <c r="C123" i="8" s="1"/>
  <c r="AD123" i="1"/>
  <c r="BZ123" i="1" s="1"/>
  <c r="F123" i="8" s="1"/>
  <c r="F123" i="10" s="1"/>
  <c r="AJ123" i="10" s="1" a="1"/>
  <c r="AJ123" i="10" s="1"/>
  <c r="AH123" i="1"/>
  <c r="CD123" i="1" s="1"/>
  <c r="J123" i="8" s="1"/>
  <c r="J123" i="10" s="1"/>
  <c r="AN123" i="10" s="1" a="1"/>
  <c r="AN123" i="10" s="1"/>
  <c r="Z122" i="1"/>
  <c r="BM121" i="1"/>
  <c r="BQ121" i="1"/>
  <c r="CC121" i="1" s="1"/>
  <c r="I121" i="8" s="1"/>
  <c r="I121" i="10" s="1"/>
  <c r="AM121" i="10" s="1" a="1"/>
  <c r="AM121" i="10" s="1"/>
  <c r="BL121" i="1"/>
  <c r="AD120" i="1"/>
  <c r="AH120" i="1"/>
  <c r="CD120" i="1" s="1"/>
  <c r="J120" i="8" s="1"/>
  <c r="J120" i="10" s="1"/>
  <c r="AN120" i="10" s="1" a="1"/>
  <c r="AN120" i="10" s="1"/>
  <c r="AC120" i="1"/>
  <c r="BN119" i="1"/>
  <c r="AI118" i="1"/>
  <c r="BN118" i="1"/>
  <c r="BK118" i="1"/>
  <c r="BO118" i="1"/>
  <c r="CA118" i="1" s="1"/>
  <c r="G118" i="8" s="1"/>
  <c r="BS118" i="1"/>
  <c r="BJ118" i="1"/>
  <c r="BM118" i="1"/>
  <c r="BQ118" i="1"/>
  <c r="BK117" i="1"/>
  <c r="AE115" i="1"/>
  <c r="Z115" i="1"/>
  <c r="BV115" i="1" s="1"/>
  <c r="AB115" i="1"/>
  <c r="AF115" i="1"/>
  <c r="CB115" i="1" s="1"/>
  <c r="H115" i="8" s="1"/>
  <c r="AA115" i="1"/>
  <c r="BW115" i="1" s="1"/>
  <c r="C115" i="8" s="1"/>
  <c r="AD115" i="1"/>
  <c r="BZ115" i="1" s="1"/>
  <c r="F115" i="8" s="1"/>
  <c r="F115" i="10" s="1"/>
  <c r="AJ115" i="10" s="1" a="1"/>
  <c r="AJ115" i="10" s="1"/>
  <c r="AH115" i="1"/>
  <c r="CD115" i="1" s="1"/>
  <c r="J115" i="8" s="1"/>
  <c r="J115" i="10" s="1"/>
  <c r="AN115" i="10" s="1" a="1"/>
  <c r="AN115" i="10" s="1"/>
  <c r="Z114" i="1"/>
  <c r="BM113" i="1"/>
  <c r="BQ113" i="1"/>
  <c r="CC113" i="1" s="1"/>
  <c r="I113" i="8" s="1"/>
  <c r="BL113" i="1"/>
  <c r="AD112" i="1"/>
  <c r="AH112" i="1"/>
  <c r="CD112" i="1" s="1"/>
  <c r="J112" i="8" s="1"/>
  <c r="J112" i="10" s="1"/>
  <c r="AN112" i="10" s="1" a="1"/>
  <c r="AN112" i="10" s="1"/>
  <c r="AC112" i="1"/>
  <c r="AI110" i="1"/>
  <c r="BN110" i="1"/>
  <c r="BK110" i="1"/>
  <c r="BO110" i="1"/>
  <c r="CA110" i="1" s="1"/>
  <c r="G110" i="8" s="1"/>
  <c r="BS110" i="1"/>
  <c r="BJ110" i="1"/>
  <c r="BM110" i="1"/>
  <c r="BQ110" i="1"/>
  <c r="CC110" i="1" s="1"/>
  <c r="I110" i="8" s="1"/>
  <c r="BK109" i="1"/>
  <c r="BL108" i="1"/>
  <c r="CC107" i="1"/>
  <c r="I107" i="8" s="1"/>
  <c r="I107" i="10" s="1"/>
  <c r="AM107" i="10" s="1" a="1"/>
  <c r="AM107" i="10" s="1"/>
  <c r="AE107" i="1"/>
  <c r="Z107" i="1"/>
  <c r="BV107" i="1" s="1"/>
  <c r="AB107" i="1"/>
  <c r="AF107" i="1"/>
  <c r="CB107" i="1" s="1"/>
  <c r="H107" i="8" s="1"/>
  <c r="AA107" i="1"/>
  <c r="BW107" i="1" s="1"/>
  <c r="C107" i="8" s="1"/>
  <c r="AD107" i="1"/>
  <c r="BZ107" i="1" s="1"/>
  <c r="F107" i="8" s="1"/>
  <c r="F107" i="10" s="1"/>
  <c r="AJ107" i="10" s="1" a="1"/>
  <c r="AJ107" i="10" s="1"/>
  <c r="AH107" i="1"/>
  <c r="CD107" i="1" s="1"/>
  <c r="J107" i="8" s="1"/>
  <c r="J107" i="10" s="1"/>
  <c r="AN107" i="10" s="1" a="1"/>
  <c r="AN107" i="10" s="1"/>
  <c r="Z106" i="1"/>
  <c r="BM105" i="1"/>
  <c r="BQ105" i="1"/>
  <c r="BL105" i="1"/>
  <c r="AD104" i="1"/>
  <c r="AH104" i="1"/>
  <c r="CD104" i="1" s="1"/>
  <c r="J104" i="8" s="1"/>
  <c r="J104" i="10" s="1"/>
  <c r="AN104" i="10" s="1" a="1"/>
  <c r="AN104" i="10" s="1"/>
  <c r="AC104" i="1"/>
  <c r="BN103" i="1"/>
  <c r="BN102" i="1"/>
  <c r="BK102" i="1"/>
  <c r="BO102" i="1"/>
  <c r="CA102" i="1" s="1"/>
  <c r="G102" i="8" s="1"/>
  <c r="BS102" i="1"/>
  <c r="CE102" i="1" s="1"/>
  <c r="K102" i="8" s="1"/>
  <c r="BJ102" i="1"/>
  <c r="BM102" i="1"/>
  <c r="BQ102" i="1"/>
  <c r="CC102" i="1" s="1"/>
  <c r="I102" i="8" s="1"/>
  <c r="I102" i="10" s="1"/>
  <c r="AM102" i="10" s="1" a="1"/>
  <c r="AM102" i="10" s="1"/>
  <c r="BK101" i="1"/>
  <c r="BL100" i="1"/>
  <c r="AE99" i="1"/>
  <c r="Z99" i="1"/>
  <c r="BV99" i="1" s="1"/>
  <c r="AB99" i="1"/>
  <c r="AF99" i="1"/>
  <c r="CB99" i="1" s="1"/>
  <c r="H99" i="8" s="1"/>
  <c r="AA99" i="1"/>
  <c r="BW99" i="1" s="1"/>
  <c r="C99" i="8" s="1"/>
  <c r="AD99" i="1"/>
  <c r="BZ99" i="1" s="1"/>
  <c r="F99" i="8" s="1"/>
  <c r="F99" i="10" s="1"/>
  <c r="AJ99" i="10" s="1" a="1"/>
  <c r="AJ99" i="10" s="1"/>
  <c r="AH99" i="1"/>
  <c r="CD99" i="1" s="1"/>
  <c r="J99" i="8" s="1"/>
  <c r="J99" i="10" s="1"/>
  <c r="AN99" i="10" s="1" a="1"/>
  <c r="AN99" i="10" s="1"/>
  <c r="Z98" i="1"/>
  <c r="BM97" i="1"/>
  <c r="BQ97" i="1"/>
  <c r="CC97" i="1" s="1"/>
  <c r="I97" i="8" s="1"/>
  <c r="I97" i="10" s="1"/>
  <c r="AM97" i="10" s="1" a="1"/>
  <c r="AM97" i="10" s="1"/>
  <c r="BL97" i="1"/>
  <c r="AD96" i="1"/>
  <c r="AH96" i="1"/>
  <c r="CD96" i="1" s="1"/>
  <c r="J96" i="8" s="1"/>
  <c r="J96" i="10" s="1"/>
  <c r="AN96" i="10" s="1" a="1"/>
  <c r="AN96" i="10" s="1"/>
  <c r="AC96" i="1"/>
  <c r="BN95" i="1"/>
  <c r="AI94" i="1"/>
  <c r="BN94" i="1"/>
  <c r="BK94" i="1"/>
  <c r="BO94" i="1"/>
  <c r="CA94" i="1" s="1"/>
  <c r="G94" i="8" s="1"/>
  <c r="BS94" i="1"/>
  <c r="BJ94" i="1"/>
  <c r="BM94" i="1"/>
  <c r="BQ94" i="1"/>
  <c r="CC94" i="1" s="1"/>
  <c r="I94" i="8" s="1"/>
  <c r="I94" i="10" s="1"/>
  <c r="AM94" i="10" s="1" a="1"/>
  <c r="AM94" i="10" s="1"/>
  <c r="BK93" i="1"/>
  <c r="AE91" i="1"/>
  <c r="Z91" i="1"/>
  <c r="BV91" i="1" s="1"/>
  <c r="AB91" i="1"/>
  <c r="AF91" i="1"/>
  <c r="CB91" i="1" s="1"/>
  <c r="H91" i="8" s="1"/>
  <c r="AA91" i="1"/>
  <c r="BW91" i="1" s="1"/>
  <c r="C91" i="8" s="1"/>
  <c r="AD91" i="1"/>
  <c r="BZ91" i="1" s="1"/>
  <c r="F91" i="8" s="1"/>
  <c r="F91" i="10" s="1"/>
  <c r="AJ91" i="10" s="1" a="1"/>
  <c r="AJ91" i="10" s="1"/>
  <c r="AH91" i="1"/>
  <c r="CD91" i="1" s="1"/>
  <c r="J91" i="8" s="1"/>
  <c r="J91" i="10" s="1"/>
  <c r="AN91" i="10" s="1" a="1"/>
  <c r="AN91" i="10" s="1"/>
  <c r="Z90" i="1"/>
  <c r="BM89" i="1"/>
  <c r="BQ89" i="1"/>
  <c r="CC89" i="1" s="1"/>
  <c r="I89" i="8" s="1"/>
  <c r="I89" i="10" s="1"/>
  <c r="AM89" i="10" s="1" a="1"/>
  <c r="AM89" i="10" s="1"/>
  <c r="BL89" i="1"/>
  <c r="CA88" i="1"/>
  <c r="G88" i="8" s="1"/>
  <c r="AD88" i="1"/>
  <c r="AH88" i="1"/>
  <c r="CD88" i="1" s="1"/>
  <c r="J88" i="8" s="1"/>
  <c r="J88" i="10" s="1"/>
  <c r="AN88" i="10" s="1" a="1"/>
  <c r="AN88" i="10" s="1"/>
  <c r="AC88" i="1"/>
  <c r="BN87" i="1"/>
  <c r="BN86" i="1"/>
  <c r="BK86" i="1"/>
  <c r="BO86" i="1"/>
  <c r="BS86" i="1"/>
  <c r="CE86" i="1" s="1"/>
  <c r="K86" i="8" s="1"/>
  <c r="BJ86" i="1"/>
  <c r="BM86" i="1"/>
  <c r="BQ86" i="1"/>
  <c r="CC86" i="1" s="1"/>
  <c r="I86" i="8" s="1"/>
  <c r="I86" i="10" s="1"/>
  <c r="AM86" i="10" s="1" a="1"/>
  <c r="AM86" i="10" s="1"/>
  <c r="BK85" i="1"/>
  <c r="BL84" i="1"/>
  <c r="AE83" i="1"/>
  <c r="Z83" i="1"/>
  <c r="BV83" i="1" s="1"/>
  <c r="AB83" i="1"/>
  <c r="AF83" i="1"/>
  <c r="CB83" i="1" s="1"/>
  <c r="H83" i="8" s="1"/>
  <c r="AA83" i="1"/>
  <c r="BW83" i="1" s="1"/>
  <c r="C83" i="8" s="1"/>
  <c r="AD83" i="1"/>
  <c r="BZ83" i="1" s="1"/>
  <c r="F83" i="8" s="1"/>
  <c r="F83" i="10" s="1"/>
  <c r="AJ83" i="10" s="1" a="1"/>
  <c r="AJ83" i="10" s="1"/>
  <c r="AH83" i="1"/>
  <c r="CD83" i="1" s="1"/>
  <c r="J83" i="8" s="1"/>
  <c r="J83" i="10" s="1"/>
  <c r="AN83" i="10" s="1" a="1"/>
  <c r="AN83" i="10" s="1"/>
  <c r="Z82" i="1"/>
  <c r="BM81" i="1"/>
  <c r="BQ81" i="1"/>
  <c r="CC81" i="1" s="1"/>
  <c r="I81" i="8" s="1"/>
  <c r="I81" i="10" s="1"/>
  <c r="AM81" i="10" s="1" a="1"/>
  <c r="AM81" i="10" s="1"/>
  <c r="BL81" i="1"/>
  <c r="AD80" i="1"/>
  <c r="AH80" i="1"/>
  <c r="CD80" i="1" s="1"/>
  <c r="J80" i="8" s="1"/>
  <c r="J80" i="10" s="1"/>
  <c r="AN80" i="10" s="1" a="1"/>
  <c r="AN80" i="10" s="1"/>
  <c r="AC80" i="1"/>
  <c r="BN79" i="1"/>
  <c r="BN78" i="1"/>
  <c r="BK78" i="1"/>
  <c r="BO78" i="1"/>
  <c r="CA78" i="1" s="1"/>
  <c r="G78" i="8" s="1"/>
  <c r="BS78" i="1"/>
  <c r="CE78" i="1" s="1"/>
  <c r="K78" i="8" s="1"/>
  <c r="BJ78" i="1"/>
  <c r="BM78" i="1"/>
  <c r="BQ78" i="1"/>
  <c r="CC78" i="1" s="1"/>
  <c r="I78" i="8" s="1"/>
  <c r="I78" i="10" s="1"/>
  <c r="AM78" i="10" s="1" a="1"/>
  <c r="AM78" i="10" s="1"/>
  <c r="BK77" i="1"/>
  <c r="BL76" i="1"/>
  <c r="CC75" i="1"/>
  <c r="I75" i="8" s="1"/>
  <c r="I75" i="10" s="1"/>
  <c r="AM75" i="10" s="1" a="1"/>
  <c r="AM75" i="10" s="1"/>
  <c r="AE75" i="1"/>
  <c r="Z75" i="1"/>
  <c r="BV75" i="1" s="1"/>
  <c r="AB75" i="1"/>
  <c r="AF75" i="1"/>
  <c r="CB75" i="1" s="1"/>
  <c r="H75" i="8" s="1"/>
  <c r="AA75" i="1"/>
  <c r="BW75" i="1" s="1"/>
  <c r="C75" i="8" s="1"/>
  <c r="AD75" i="1"/>
  <c r="BZ75" i="1" s="1"/>
  <c r="F75" i="8" s="1"/>
  <c r="F75" i="10" s="1"/>
  <c r="AJ75" i="10" s="1" a="1"/>
  <c r="AJ75" i="10" s="1"/>
  <c r="AH75" i="1"/>
  <c r="CD75" i="1" s="1"/>
  <c r="J75" i="8" s="1"/>
  <c r="J75" i="10" s="1"/>
  <c r="AN75" i="10" s="1" a="1"/>
  <c r="AN75" i="10" s="1"/>
  <c r="Z74" i="1"/>
  <c r="BM73" i="1"/>
  <c r="BQ73" i="1"/>
  <c r="BL73" i="1"/>
  <c r="CA72" i="1"/>
  <c r="G72" i="8" s="1"/>
  <c r="AD72" i="1"/>
  <c r="AH72" i="1"/>
  <c r="CD72" i="1" s="1"/>
  <c r="J72" i="8" s="1"/>
  <c r="J72" i="10" s="1"/>
  <c r="AN72" i="10" s="1" a="1"/>
  <c r="AN72" i="10" s="1"/>
  <c r="AC72" i="1"/>
  <c r="AI70" i="1"/>
  <c r="BN70" i="1"/>
  <c r="BK70" i="1"/>
  <c r="BO70" i="1"/>
  <c r="BS70" i="1"/>
  <c r="BJ70" i="1"/>
  <c r="BM70" i="1"/>
  <c r="BQ70" i="1"/>
  <c r="CC70" i="1" s="1"/>
  <c r="I70" i="8" s="1"/>
  <c r="I70" i="10" s="1"/>
  <c r="AM70" i="10" s="1" a="1"/>
  <c r="AM70" i="10" s="1"/>
  <c r="BK69" i="1"/>
  <c r="AE67" i="1"/>
  <c r="Z67" i="1"/>
  <c r="BV67" i="1" s="1"/>
  <c r="AB67" i="1"/>
  <c r="BX67" i="1" s="1"/>
  <c r="D67" i="8" s="1"/>
  <c r="AF67" i="1"/>
  <c r="CB67" i="1" s="1"/>
  <c r="H67" i="8" s="1"/>
  <c r="AA67" i="1"/>
  <c r="BW67" i="1" s="1"/>
  <c r="C67" i="8" s="1"/>
  <c r="AD67" i="1"/>
  <c r="BZ67" i="1" s="1"/>
  <c r="F67" i="8" s="1"/>
  <c r="F67" i="10" s="1"/>
  <c r="AJ67" i="10" s="1" a="1"/>
  <c r="AJ67" i="10" s="1"/>
  <c r="AH67" i="1"/>
  <c r="CD67" i="1" s="1"/>
  <c r="J67" i="8" s="1"/>
  <c r="J67" i="10" s="1"/>
  <c r="AN67" i="10" s="1" a="1"/>
  <c r="AN67" i="10" s="1"/>
  <c r="Z66" i="1"/>
  <c r="BM65" i="1"/>
  <c r="BQ65" i="1"/>
  <c r="BL65" i="1"/>
  <c r="AD64" i="1"/>
  <c r="AH64" i="1"/>
  <c r="CD64" i="1" s="1"/>
  <c r="J64" i="8" s="1"/>
  <c r="J64" i="10" s="1"/>
  <c r="AN64" i="10" s="1" a="1"/>
  <c r="AN64" i="10" s="1"/>
  <c r="AC64" i="1"/>
  <c r="BY64" i="1" s="1"/>
  <c r="E64" i="8" s="1"/>
  <c r="BN63" i="1"/>
  <c r="BN62" i="1"/>
  <c r="BK62" i="1"/>
  <c r="BO62" i="1"/>
  <c r="BS62" i="1"/>
  <c r="CE62" i="1" s="1"/>
  <c r="K62" i="8" s="1"/>
  <c r="BJ62" i="1"/>
  <c r="BM62" i="1"/>
  <c r="BQ62" i="1"/>
  <c r="CC62" i="1" s="1"/>
  <c r="I62" i="8" s="1"/>
  <c r="I62" i="10" s="1"/>
  <c r="AM62" i="10" s="1" a="1"/>
  <c r="AM62" i="10" s="1"/>
  <c r="BK61" i="1"/>
  <c r="AE59" i="1"/>
  <c r="Z59" i="1"/>
  <c r="BV59" i="1" s="1"/>
  <c r="AB59" i="1"/>
  <c r="AF59" i="1"/>
  <c r="CB59" i="1" s="1"/>
  <c r="H59" i="8" s="1"/>
  <c r="AA59" i="1"/>
  <c r="BW59" i="1" s="1"/>
  <c r="C59" i="8" s="1"/>
  <c r="AD59" i="1"/>
  <c r="BZ59" i="1" s="1"/>
  <c r="F59" i="8" s="1"/>
  <c r="F59" i="10" s="1"/>
  <c r="AJ59" i="10" s="1" a="1"/>
  <c r="AJ59" i="10" s="1"/>
  <c r="AH59" i="1"/>
  <c r="CD59" i="1" s="1"/>
  <c r="J59" i="8" s="1"/>
  <c r="J59" i="10" s="1"/>
  <c r="AN59" i="10" s="1" a="1"/>
  <c r="AN59" i="10" s="1"/>
  <c r="Z58" i="1"/>
  <c r="BM57" i="1"/>
  <c r="BQ57" i="1"/>
  <c r="BL57" i="1"/>
  <c r="AD56" i="1"/>
  <c r="AH56" i="1"/>
  <c r="CD56" i="1" s="1"/>
  <c r="J56" i="8" s="1"/>
  <c r="J56" i="10" s="1"/>
  <c r="AN56" i="10" s="1" a="1"/>
  <c r="AN56" i="10" s="1"/>
  <c r="AC56" i="1"/>
  <c r="BN55" i="1"/>
  <c r="BN54" i="1"/>
  <c r="BK54" i="1"/>
  <c r="BO54" i="1"/>
  <c r="BS54" i="1"/>
  <c r="CE54" i="1" s="1"/>
  <c r="K54" i="8" s="1"/>
  <c r="BJ54" i="1"/>
  <c r="BM54" i="1"/>
  <c r="BQ54" i="1"/>
  <c r="CC54" i="1" s="1"/>
  <c r="I54" i="8" s="1"/>
  <c r="I54" i="10" s="1"/>
  <c r="AM54" i="10" s="1" a="1"/>
  <c r="AM54" i="10" s="1"/>
  <c r="BK53" i="1"/>
  <c r="BL52" i="1"/>
  <c r="CC51" i="1"/>
  <c r="I51" i="8" s="1"/>
  <c r="I51" i="10" s="1"/>
  <c r="AM51" i="10" s="1" a="1"/>
  <c r="AM51" i="10" s="1"/>
  <c r="AE51" i="1"/>
  <c r="Z51" i="1"/>
  <c r="BV51" i="1" s="1"/>
  <c r="AB51" i="1"/>
  <c r="AF51" i="1"/>
  <c r="CB51" i="1" s="1"/>
  <c r="H51" i="8" s="1"/>
  <c r="AA51" i="1"/>
  <c r="BW51" i="1" s="1"/>
  <c r="C51" i="8" s="1"/>
  <c r="AD51" i="1"/>
  <c r="BZ51" i="1" s="1"/>
  <c r="F51" i="8" s="1"/>
  <c r="F51" i="10" s="1"/>
  <c r="AJ51" i="10" s="1" a="1"/>
  <c r="AJ51" i="10" s="1"/>
  <c r="AH51" i="1"/>
  <c r="CD51" i="1" s="1"/>
  <c r="J51" i="8" s="1"/>
  <c r="J51" i="10" s="1"/>
  <c r="AN51" i="10" s="1" a="1"/>
  <c r="AN51" i="10" s="1"/>
  <c r="Z50" i="1"/>
  <c r="BV50" i="1" s="1"/>
  <c r="BM49" i="1"/>
  <c r="BQ49" i="1"/>
  <c r="CC49" i="1" s="1"/>
  <c r="I49" i="8" s="1"/>
  <c r="I49" i="10" s="1"/>
  <c r="AM49" i="10" s="1" a="1"/>
  <c r="AM49" i="10" s="1"/>
  <c r="BL49" i="1"/>
  <c r="AD48" i="1"/>
  <c r="AH48" i="1"/>
  <c r="CD48" i="1" s="1"/>
  <c r="J48" i="8" s="1"/>
  <c r="J48" i="10" s="1"/>
  <c r="AN48" i="10" s="1" a="1"/>
  <c r="AN48" i="10" s="1"/>
  <c r="AC48" i="1"/>
  <c r="AI46" i="1"/>
  <c r="CE46" i="1" s="1"/>
  <c r="K46" i="8" s="1"/>
  <c r="BN46" i="1"/>
  <c r="BK46" i="1"/>
  <c r="BO46" i="1"/>
  <c r="BS46" i="1"/>
  <c r="BJ46" i="1"/>
  <c r="BM46" i="1"/>
  <c r="BQ46" i="1"/>
  <c r="BK45" i="1"/>
  <c r="AE43" i="1"/>
  <c r="Z43" i="1"/>
  <c r="BV43" i="1" s="1"/>
  <c r="AB43" i="1"/>
  <c r="BX43" i="1" s="1"/>
  <c r="D43" i="8" s="1"/>
  <c r="AF43" i="1"/>
  <c r="CB43" i="1" s="1"/>
  <c r="H43" i="8" s="1"/>
  <c r="AA43" i="1"/>
  <c r="BW43" i="1" s="1"/>
  <c r="C43" i="8" s="1"/>
  <c r="AD43" i="1"/>
  <c r="BZ43" i="1" s="1"/>
  <c r="F43" i="8" s="1"/>
  <c r="F43" i="10" s="1"/>
  <c r="AJ43" i="10" s="1" a="1"/>
  <c r="AJ43" i="10" s="1"/>
  <c r="AH43" i="1"/>
  <c r="CD43" i="1" s="1"/>
  <c r="J43" i="8" s="1"/>
  <c r="J43" i="10" s="1"/>
  <c r="AN43" i="10" s="1" a="1"/>
  <c r="AN43" i="10" s="1"/>
  <c r="Z42" i="1"/>
  <c r="BM41" i="1"/>
  <c r="BQ41" i="1"/>
  <c r="BL41" i="1"/>
  <c r="AD40" i="1"/>
  <c r="AH40" i="1"/>
  <c r="CD40" i="1" s="1"/>
  <c r="J40" i="8" s="1"/>
  <c r="J40" i="10" s="1"/>
  <c r="AN40" i="10" s="1" a="1"/>
  <c r="AN40" i="10" s="1"/>
  <c r="AC40" i="1"/>
  <c r="BY40" i="1" s="1"/>
  <c r="E40" i="8" s="1"/>
  <c r="BN39" i="1"/>
  <c r="AI38" i="1"/>
  <c r="BN38" i="1"/>
  <c r="BK38" i="1"/>
  <c r="BO38" i="1"/>
  <c r="BS38" i="1"/>
  <c r="BJ38" i="1"/>
  <c r="BM38" i="1"/>
  <c r="BQ38" i="1"/>
  <c r="CC38" i="1" s="1"/>
  <c r="I38" i="8" s="1"/>
  <c r="I38" i="10" s="1"/>
  <c r="AM38" i="10" s="1" a="1"/>
  <c r="AM38" i="10" s="1"/>
  <c r="BK37" i="1"/>
  <c r="BL36" i="1"/>
  <c r="AE35" i="1"/>
  <c r="Z35" i="1"/>
  <c r="BV35" i="1" s="1"/>
  <c r="AB35" i="1"/>
  <c r="AF35" i="1"/>
  <c r="CB35" i="1" s="1"/>
  <c r="H35" i="8" s="1"/>
  <c r="AA35" i="1"/>
  <c r="BW35" i="1" s="1"/>
  <c r="C35" i="8" s="1"/>
  <c r="AD35" i="1"/>
  <c r="BZ35" i="1" s="1"/>
  <c r="F35" i="8" s="1"/>
  <c r="F35" i="10" s="1"/>
  <c r="AJ35" i="10" s="1" a="1"/>
  <c r="AJ35" i="10" s="1"/>
  <c r="AH35" i="1"/>
  <c r="CD35" i="1" s="1"/>
  <c r="J35" i="8" s="1"/>
  <c r="J35" i="10" s="1"/>
  <c r="AN35" i="10" s="1" a="1"/>
  <c r="AN35" i="10" s="1"/>
  <c r="Z34" i="1"/>
  <c r="BV34" i="1" s="1"/>
  <c r="BM33" i="1"/>
  <c r="BQ33" i="1"/>
  <c r="BL33" i="1"/>
  <c r="CA32" i="1"/>
  <c r="G32" i="8" s="1"/>
  <c r="AD32" i="1"/>
  <c r="AH32" i="1"/>
  <c r="CD32" i="1" s="1"/>
  <c r="J32" i="8" s="1"/>
  <c r="J32" i="10" s="1"/>
  <c r="AN32" i="10" s="1" a="1"/>
  <c r="AN32" i="10" s="1"/>
  <c r="AC32" i="1"/>
  <c r="BN31" i="1"/>
  <c r="AI30" i="1"/>
  <c r="BN30" i="1"/>
  <c r="BK30" i="1"/>
  <c r="BO30" i="1"/>
  <c r="CA30" i="1" s="1"/>
  <c r="G30" i="8" s="1"/>
  <c r="BS30" i="1"/>
  <c r="BJ30" i="1"/>
  <c r="BM30" i="1"/>
  <c r="BQ30" i="1"/>
  <c r="CC30" i="1" s="1"/>
  <c r="I30" i="8" s="1"/>
  <c r="I30" i="10" s="1"/>
  <c r="AM30" i="10" s="1" a="1"/>
  <c r="AM30" i="10" s="1"/>
  <c r="BK29" i="1"/>
  <c r="BL28" i="1"/>
  <c r="AE27" i="1"/>
  <c r="Z27" i="1"/>
  <c r="BV27" i="1" s="1"/>
  <c r="AB27" i="1"/>
  <c r="AF27" i="1"/>
  <c r="CB27" i="1" s="1"/>
  <c r="H27" i="8" s="1"/>
  <c r="AA27" i="1"/>
  <c r="BW27" i="1" s="1"/>
  <c r="C27" i="8" s="1"/>
  <c r="AD27" i="1"/>
  <c r="BZ27" i="1" s="1"/>
  <c r="F27" i="8" s="1"/>
  <c r="F27" i="10" s="1"/>
  <c r="AJ27" i="10" s="1" a="1"/>
  <c r="AJ27" i="10" s="1"/>
  <c r="AH27" i="1"/>
  <c r="CD27" i="1" s="1"/>
  <c r="J27" i="8" s="1"/>
  <c r="J27" i="10" s="1"/>
  <c r="AN27" i="10" s="1" a="1"/>
  <c r="AN27" i="10" s="1"/>
  <c r="Z26" i="1"/>
  <c r="BM25" i="1"/>
  <c r="BQ25" i="1"/>
  <c r="CC25" i="1" s="1"/>
  <c r="I25" i="8" s="1"/>
  <c r="I25" i="10" s="1"/>
  <c r="AM25" i="10" s="1" a="1"/>
  <c r="AM25" i="10" s="1"/>
  <c r="BL25" i="1"/>
  <c r="BS25" i="1"/>
  <c r="AD24" i="1"/>
  <c r="AH24" i="1"/>
  <c r="CD24" i="1" s="1"/>
  <c r="J24" i="8" s="1"/>
  <c r="J24" i="10" s="1"/>
  <c r="AN24" i="10" s="1" a="1"/>
  <c r="AN24" i="10" s="1"/>
  <c r="AC24" i="1"/>
  <c r="BN23" i="1"/>
  <c r="AI22" i="1"/>
  <c r="BN22" i="1"/>
  <c r="BK22" i="1"/>
  <c r="BO22" i="1"/>
  <c r="CA22" i="1" s="1"/>
  <c r="G22" i="8" s="1"/>
  <c r="BS22" i="1"/>
  <c r="BJ22" i="1"/>
  <c r="BM22" i="1"/>
  <c r="BQ22" i="1"/>
  <c r="CC22" i="1" s="1"/>
  <c r="I22" i="8" s="1"/>
  <c r="I22" i="10" s="1"/>
  <c r="AM22" i="10" s="1" a="1"/>
  <c r="AM22" i="10" s="1"/>
  <c r="BL20" i="1"/>
  <c r="AE19" i="1"/>
  <c r="Z19" i="1"/>
  <c r="BV19" i="1" s="1"/>
  <c r="AB19" i="1"/>
  <c r="AF19" i="1"/>
  <c r="CB19" i="1" s="1"/>
  <c r="H19" i="8" s="1"/>
  <c r="AA19" i="1"/>
  <c r="AD19" i="1"/>
  <c r="BZ19" i="1" s="1"/>
  <c r="F19" i="8" s="1"/>
  <c r="F19" i="10" s="1"/>
  <c r="AJ19" i="10" s="1" a="1"/>
  <c r="AJ19" i="10" s="1"/>
  <c r="AH19" i="1"/>
  <c r="CD19" i="1" s="1"/>
  <c r="J19" i="8" s="1"/>
  <c r="J19" i="10" s="1"/>
  <c r="AN19" i="10" s="1" a="1"/>
  <c r="AN19" i="10" s="1"/>
  <c r="Z18" i="1"/>
  <c r="BM17" i="1"/>
  <c r="BQ17" i="1"/>
  <c r="BL17" i="1"/>
  <c r="BK17" i="1"/>
  <c r="BO17" i="1"/>
  <c r="CA17" i="1" s="1"/>
  <c r="G17" i="8" s="1"/>
  <c r="BS17" i="1"/>
  <c r="AD16" i="1"/>
  <c r="AH16" i="1"/>
  <c r="CD16" i="1" s="1"/>
  <c r="J16" i="8" s="1"/>
  <c r="J16" i="10" s="1"/>
  <c r="AN16" i="10" s="1" a="1"/>
  <c r="AN16" i="10" s="1"/>
  <c r="AC16" i="1"/>
  <c r="BY16" i="1" s="1"/>
  <c r="E16" i="8" s="1"/>
  <c r="E16" i="10" s="1"/>
  <c r="AI16" i="10" s="1" a="1"/>
  <c r="AI16" i="10" s="1"/>
  <c r="AI14" i="1"/>
  <c r="BN14" i="1"/>
  <c r="BK14" i="1"/>
  <c r="BO14" i="1"/>
  <c r="CA14" i="1" s="1"/>
  <c r="G14" i="8" s="1"/>
  <c r="G14" i="10" s="1"/>
  <c r="AK14" i="10" s="1" a="1"/>
  <c r="AK14" i="10" s="1"/>
  <c r="BS14" i="1"/>
  <c r="BJ14" i="1"/>
  <c r="BM14" i="1"/>
  <c r="BQ14" i="1"/>
  <c r="CC14" i="1" s="1"/>
  <c r="I14" i="8" s="1"/>
  <c r="I14" i="10" s="1"/>
  <c r="AM14" i="10" s="1" a="1"/>
  <c r="AM14" i="10" s="1"/>
  <c r="BL12" i="1"/>
  <c r="AE11" i="1"/>
  <c r="AB11" i="1"/>
  <c r="AF11" i="1"/>
  <c r="CB11" i="1" s="1"/>
  <c r="H11" i="8" s="1"/>
  <c r="AA11" i="1"/>
  <c r="AD11" i="1"/>
  <c r="BZ11" i="1" s="1"/>
  <c r="F11" i="8" s="1"/>
  <c r="F11" i="10" s="1"/>
  <c r="AJ11" i="10" s="1" a="1"/>
  <c r="AJ11" i="10" s="1"/>
  <c r="AH11" i="1"/>
  <c r="CD11" i="1" s="1"/>
  <c r="J11" i="8" s="1"/>
  <c r="J11" i="10" s="1"/>
  <c r="AN11" i="10" s="1" a="1"/>
  <c r="AN11" i="10" s="1"/>
  <c r="BP10" i="1"/>
  <c r="BN9" i="1"/>
  <c r="BM9" i="1"/>
  <c r="BN8" i="1"/>
  <c r="BK8" i="1"/>
  <c r="BO8" i="1"/>
  <c r="CA8" i="1" s="1"/>
  <c r="G8" i="8" s="1"/>
  <c r="BS8" i="1"/>
  <c r="CE8" i="1" s="1"/>
  <c r="K8" i="8" s="1"/>
  <c r="BJ8" i="1"/>
  <c r="BM8" i="1"/>
  <c r="BQ8" i="1"/>
  <c r="CC8" i="1" s="1"/>
  <c r="I8" i="8" s="1"/>
  <c r="I8" i="10" s="1"/>
  <c r="AM8" i="10" s="1" a="1"/>
  <c r="AM8" i="10" s="1"/>
  <c r="AD8" i="1"/>
  <c r="BL6" i="1"/>
  <c r="AE5" i="1"/>
  <c r="AA5" i="1"/>
  <c r="AD5" i="1"/>
  <c r="BZ5" i="1" s="1"/>
  <c r="F5" i="8" s="1"/>
  <c r="F5" i="10" s="1"/>
  <c r="AJ5" i="10" s="1" a="1"/>
  <c r="AJ5" i="10" s="1"/>
  <c r="AH5" i="1"/>
  <c r="CD5" i="1" s="1"/>
  <c r="J5" i="8" s="1"/>
  <c r="J5" i="10" s="1"/>
  <c r="AN5" i="10" s="1" a="1"/>
  <c r="AN5" i="10" s="1"/>
  <c r="H536" i="7"/>
  <c r="BG536" i="2"/>
  <c r="H534" i="7"/>
  <c r="BG534" i="2"/>
  <c r="H532" i="7"/>
  <c r="BG532" i="2"/>
  <c r="H530" i="7"/>
  <c r="BG530" i="2"/>
  <c r="H528" i="7"/>
  <c r="BG528" i="2"/>
  <c r="D527" i="7"/>
  <c r="BC527" i="2"/>
  <c r="H525" i="7"/>
  <c r="BG525" i="2"/>
  <c r="H522" i="7"/>
  <c r="BG522" i="2"/>
  <c r="H520" i="7"/>
  <c r="BG520" i="2"/>
  <c r="H518" i="7"/>
  <c r="BG518" i="2"/>
  <c r="H516" i="7"/>
  <c r="BG516" i="2"/>
  <c r="D515" i="7"/>
  <c r="BC515" i="2"/>
  <c r="D513" i="7"/>
  <c r="BC513" i="2"/>
  <c r="H511" i="7"/>
  <c r="BG511" i="2"/>
  <c r="D509" i="7"/>
  <c r="BC509" i="2"/>
  <c r="H507" i="7"/>
  <c r="BG507" i="2"/>
  <c r="D506" i="7"/>
  <c r="BC506" i="2"/>
  <c r="F505" i="7"/>
  <c r="BE505" i="2"/>
  <c r="B504" i="7"/>
  <c r="BA504" i="2"/>
  <c r="D503" i="7"/>
  <c r="BC503" i="2"/>
  <c r="AQ501" i="2"/>
  <c r="BH499" i="2"/>
  <c r="I499" i="7"/>
  <c r="BX401" i="1"/>
  <c r="D401" i="8" s="1"/>
  <c r="Z398" i="1"/>
  <c r="AB398" i="1"/>
  <c r="BX398" i="1" s="1"/>
  <c r="D398" i="8" s="1"/>
  <c r="D398" i="10" s="1"/>
  <c r="AH398" i="10" s="1" a="1"/>
  <c r="AH398" i="10" s="1"/>
  <c r="AF398" i="1"/>
  <c r="CB398" i="1" s="1"/>
  <c r="H398" i="8" s="1"/>
  <c r="AD393" i="1"/>
  <c r="BZ393" i="1" s="1"/>
  <c r="F393" i="8" s="1"/>
  <c r="AH393" i="1"/>
  <c r="CB391" i="1"/>
  <c r="H391" i="8" s="1"/>
  <c r="BX377" i="1"/>
  <c r="D377" i="8" s="1"/>
  <c r="D377" i="10" s="1"/>
  <c r="AH377" i="10" s="1" a="1"/>
  <c r="AH377" i="10" s="1"/>
  <c r="BN375" i="1"/>
  <c r="BM370" i="1"/>
  <c r="BY370" i="1" s="1"/>
  <c r="E370" i="8" s="1"/>
  <c r="E370" i="10" s="1"/>
  <c r="AI370" i="10" s="1" a="1"/>
  <c r="AI370" i="10" s="1"/>
  <c r="BQ370" i="1"/>
  <c r="CC370" i="1" s="1"/>
  <c r="I370" i="8" s="1"/>
  <c r="CB367" i="1"/>
  <c r="H367" i="8" s="1"/>
  <c r="BL367" i="1"/>
  <c r="Z367" i="1"/>
  <c r="BV367" i="1" s="1"/>
  <c r="BZ366" i="1"/>
  <c r="F366" i="8" s="1"/>
  <c r="BL362" i="1"/>
  <c r="BJ362" i="1"/>
  <c r="BM362" i="1"/>
  <c r="BQ362" i="1"/>
  <c r="CC362" i="1" s="1"/>
  <c r="I362" i="8" s="1"/>
  <c r="CB357" i="1"/>
  <c r="H357" i="8" s="1"/>
  <c r="BL350" i="1"/>
  <c r="BJ350" i="1"/>
  <c r="BM350" i="1"/>
  <c r="BQ350" i="1"/>
  <c r="CC350" i="1" s="1"/>
  <c r="I350" i="8" s="1"/>
  <c r="I350" i="10" s="1"/>
  <c r="AM350" i="10" s="1" a="1"/>
  <c r="AM350" i="10" s="1"/>
  <c r="CA346" i="1"/>
  <c r="G346" i="8" s="1"/>
  <c r="BJ346" i="1"/>
  <c r="BM346" i="1"/>
  <c r="BQ346" i="1"/>
  <c r="CC346" i="1" s="1"/>
  <c r="I346" i="8" s="1"/>
  <c r="I346" i="10" s="1"/>
  <c r="AM346" i="10" s="1" a="1"/>
  <c r="AM346" i="10" s="1"/>
  <c r="Z340" i="1"/>
  <c r="AB340" i="1"/>
  <c r="BX340" i="1" s="1"/>
  <c r="D340" i="8" s="1"/>
  <c r="AF340" i="1"/>
  <c r="CB340" i="1" s="1"/>
  <c r="H340" i="8" s="1"/>
  <c r="BL334" i="1"/>
  <c r="CB333" i="1"/>
  <c r="H333" i="8" s="1"/>
  <c r="CB329" i="1"/>
  <c r="H329" i="8" s="1"/>
  <c r="Z324" i="1"/>
  <c r="BV324" i="1" s="1"/>
  <c r="AB324" i="1"/>
  <c r="BX324" i="1" s="1"/>
  <c r="D324" i="8" s="1"/>
  <c r="AF324" i="1"/>
  <c r="CB324" i="1" s="1"/>
  <c r="H324" i="8" s="1"/>
  <c r="BJ322" i="1"/>
  <c r="BM322" i="1"/>
  <c r="BQ322" i="1"/>
  <c r="CC322" i="1" s="1"/>
  <c r="I322" i="8" s="1"/>
  <c r="I322" i="10" s="1"/>
  <c r="AM322" i="10" s="1" a="1"/>
  <c r="AM322" i="10" s="1"/>
  <c r="CB321" i="1"/>
  <c r="H321" i="8" s="1"/>
  <c r="Z320" i="1"/>
  <c r="BV320" i="1" s="1"/>
  <c r="AB320" i="1"/>
  <c r="BX320" i="1" s="1"/>
  <c r="D320" i="8" s="1"/>
  <c r="AF320" i="1"/>
  <c r="CB320" i="1" s="1"/>
  <c r="H320" i="8" s="1"/>
  <c r="Z316" i="1"/>
  <c r="AB316" i="1"/>
  <c r="BX316" i="1" s="1"/>
  <c r="D316" i="8" s="1"/>
  <c r="AF316" i="1"/>
  <c r="CB316" i="1" s="1"/>
  <c r="H316" i="8" s="1"/>
  <c r="BL314" i="1"/>
  <c r="CB309" i="1"/>
  <c r="H309" i="8" s="1"/>
  <c r="CB305" i="1"/>
  <c r="H305" i="8" s="1"/>
  <c r="BJ302" i="1"/>
  <c r="BM302" i="1"/>
  <c r="BQ302" i="1"/>
  <c r="CC302" i="1" s="1"/>
  <c r="I302" i="8" s="1"/>
  <c r="I302" i="10" s="1"/>
  <c r="AM302" i="10" s="1" a="1"/>
  <c r="AM302" i="10" s="1"/>
  <c r="Z292" i="1"/>
  <c r="AB292" i="1"/>
  <c r="BX292" i="1" s="1"/>
  <c r="D292" i="8" s="1"/>
  <c r="AF292" i="1"/>
  <c r="CB292" i="1" s="1"/>
  <c r="H292" i="8" s="1"/>
  <c r="BJ290" i="1"/>
  <c r="BM290" i="1"/>
  <c r="BQ290" i="1"/>
  <c r="CC290" i="1" s="1"/>
  <c r="I290" i="8" s="1"/>
  <c r="I290" i="10" s="1"/>
  <c r="AM290" i="10" s="1" a="1"/>
  <c r="AM290" i="10" s="1"/>
  <c r="Z284" i="1"/>
  <c r="AB284" i="1"/>
  <c r="BX284" i="1" s="1"/>
  <c r="D284" i="8" s="1"/>
  <c r="AF284" i="1"/>
  <c r="CB284" i="1" s="1"/>
  <c r="H284" i="8" s="1"/>
  <c r="BL274" i="1"/>
  <c r="CB273" i="1"/>
  <c r="H273" i="8" s="1"/>
  <c r="AG265" i="1"/>
  <c r="CC265" i="1" s="1"/>
  <c r="I265" i="8" s="1"/>
  <c r="I265" i="10" s="1"/>
  <c r="AM265" i="10" s="1" a="1"/>
  <c r="AM265" i="10" s="1"/>
  <c r="AD262" i="1"/>
  <c r="AH262" i="1"/>
  <c r="CD262" i="1" s="1"/>
  <c r="J262" i="8" s="1"/>
  <c r="J262" i="10" s="1"/>
  <c r="AN262" i="10" s="1" a="1"/>
  <c r="AN262" i="10" s="1"/>
  <c r="AC262" i="1"/>
  <c r="BY262" i="1" s="1"/>
  <c r="E262" i="8" s="1"/>
  <c r="BK260" i="1"/>
  <c r="BW260" i="1" s="1"/>
  <c r="C260" i="8" s="1"/>
  <c r="BO260" i="1"/>
  <c r="CA260" i="1" s="1"/>
  <c r="G260" i="8" s="1"/>
  <c r="BS260" i="1"/>
  <c r="CE260" i="1" s="1"/>
  <c r="K260" i="8" s="1"/>
  <c r="BJ260" i="1"/>
  <c r="BM260" i="1"/>
  <c r="BQ260" i="1"/>
  <c r="CC260" i="1" s="1"/>
  <c r="I260" i="8" s="1"/>
  <c r="I260" i="10" s="1"/>
  <c r="AM260" i="10" s="1" a="1"/>
  <c r="AM260" i="10" s="1"/>
  <c r="AE257" i="1"/>
  <c r="BV256" i="1"/>
  <c r="BM255" i="1"/>
  <c r="BY255" i="1" s="1"/>
  <c r="E255" i="8" s="1"/>
  <c r="BQ255" i="1"/>
  <c r="CC255" i="1" s="1"/>
  <c r="I255" i="8" s="1"/>
  <c r="I255" i="10" s="1"/>
  <c r="AM255" i="10" s="1" a="1"/>
  <c r="AM255" i="10" s="1"/>
  <c r="BL255" i="1"/>
  <c r="Z249" i="1"/>
  <c r="BV249" i="1" s="1"/>
  <c r="AB249" i="1"/>
  <c r="BX249" i="1" s="1"/>
  <c r="D249" i="8" s="1"/>
  <c r="AF249" i="1"/>
  <c r="CB249" i="1" s="1"/>
  <c r="H249" i="8" s="1"/>
  <c r="AA249" i="1"/>
  <c r="BW249" i="1" s="1"/>
  <c r="C249" i="8" s="1"/>
  <c r="AD249" i="1"/>
  <c r="BZ249" i="1" s="1"/>
  <c r="F249" i="8" s="1"/>
  <c r="F249" i="10" s="1"/>
  <c r="AJ249" i="10" s="1" a="1"/>
  <c r="AJ249" i="10" s="1"/>
  <c r="AH249" i="1"/>
  <c r="CD249" i="1" s="1"/>
  <c r="J249" i="8" s="1"/>
  <c r="J249" i="10" s="1"/>
  <c r="AN249" i="10" s="1" a="1"/>
  <c r="AN249" i="10" s="1"/>
  <c r="AD246" i="1"/>
  <c r="AH246" i="1"/>
  <c r="CD246" i="1" s="1"/>
  <c r="J246" i="8" s="1"/>
  <c r="J246" i="10" s="1"/>
  <c r="AN246" i="10" s="1" a="1"/>
  <c r="AN246" i="10" s="1"/>
  <c r="AC246" i="1"/>
  <c r="CE244" i="1"/>
  <c r="K244" i="8" s="1"/>
  <c r="BY243" i="1"/>
  <c r="E243" i="8" s="1"/>
  <c r="CE236" i="1"/>
  <c r="K236" i="8" s="1"/>
  <c r="BJ231" i="1"/>
  <c r="AD230" i="1"/>
  <c r="BZ230" i="1" s="1"/>
  <c r="F230" i="8" s="1"/>
  <c r="F230" i="10" s="1"/>
  <c r="AJ230" i="10" s="1" a="1"/>
  <c r="AJ230" i="10" s="1"/>
  <c r="AH230" i="1"/>
  <c r="CD230" i="1" s="1"/>
  <c r="J230" i="8" s="1"/>
  <c r="J230" i="10" s="1"/>
  <c r="AN230" i="10" s="1" a="1"/>
  <c r="AN230" i="10" s="1"/>
  <c r="AC230" i="1"/>
  <c r="BY230" i="1" s="1"/>
  <c r="E230" i="8" s="1"/>
  <c r="BK228" i="1"/>
  <c r="BW228" i="1" s="1"/>
  <c r="C228" i="8" s="1"/>
  <c r="BO228" i="1"/>
  <c r="CA228" i="1" s="1"/>
  <c r="G228" i="8" s="1"/>
  <c r="BS228" i="1"/>
  <c r="CE228" i="1" s="1"/>
  <c r="K228" i="8" s="1"/>
  <c r="BJ228" i="1"/>
  <c r="BM228" i="1"/>
  <c r="BQ228" i="1"/>
  <c r="CC228" i="1" s="1"/>
  <c r="I228" i="8" s="1"/>
  <c r="I228" i="10" s="1"/>
  <c r="AM228" i="10" s="1" a="1"/>
  <c r="AM228" i="10" s="1"/>
  <c r="BJ223" i="1"/>
  <c r="AD222" i="1"/>
  <c r="AH222" i="1"/>
  <c r="CD222" i="1" s="1"/>
  <c r="J222" i="8" s="1"/>
  <c r="J222" i="10" s="1"/>
  <c r="AN222" i="10" s="1" a="1"/>
  <c r="AN222" i="10" s="1"/>
  <c r="AC222" i="1"/>
  <c r="BY222" i="1" s="1"/>
  <c r="E222" i="8" s="1"/>
  <c r="BK220" i="1"/>
  <c r="BO220" i="1"/>
  <c r="BS220" i="1"/>
  <c r="CE220" i="1" s="1"/>
  <c r="K220" i="8" s="1"/>
  <c r="BJ220" i="1"/>
  <c r="BM220" i="1"/>
  <c r="BQ220" i="1"/>
  <c r="CC220" i="1" s="1"/>
  <c r="I220" i="8" s="1"/>
  <c r="I220" i="10" s="1"/>
  <c r="AM220" i="10" s="1" a="1"/>
  <c r="AM220" i="10" s="1"/>
  <c r="BV216" i="1"/>
  <c r="AG209" i="1"/>
  <c r="CC209" i="1" s="1"/>
  <c r="I209" i="8" s="1"/>
  <c r="I209" i="10" s="1"/>
  <c r="AM209" i="10" s="1" a="1"/>
  <c r="AM209" i="10" s="1"/>
  <c r="Z201" i="1"/>
  <c r="BV201" i="1" s="1"/>
  <c r="AB201" i="1"/>
  <c r="BX201" i="1" s="1"/>
  <c r="D201" i="8" s="1"/>
  <c r="AF201" i="1"/>
  <c r="CB201" i="1" s="1"/>
  <c r="H201" i="8" s="1"/>
  <c r="AA201" i="1"/>
  <c r="BW201" i="1" s="1"/>
  <c r="C201" i="8" s="1"/>
  <c r="AD201" i="1"/>
  <c r="BZ201" i="1" s="1"/>
  <c r="F201" i="8" s="1"/>
  <c r="F201" i="10" s="1"/>
  <c r="AJ201" i="10" s="1" a="1"/>
  <c r="AJ201" i="10" s="1"/>
  <c r="AH201" i="1"/>
  <c r="CD201" i="1" s="1"/>
  <c r="J201" i="8" s="1"/>
  <c r="J201" i="10" s="1"/>
  <c r="AN201" i="10" s="1" a="1"/>
  <c r="AN201" i="10" s="1"/>
  <c r="AD198" i="1"/>
  <c r="BZ198" i="1" s="1"/>
  <c r="F198" i="8" s="1"/>
  <c r="F198" i="10" s="1"/>
  <c r="AJ198" i="10" s="1" a="1"/>
  <c r="AJ198" i="10" s="1"/>
  <c r="AH198" i="1"/>
  <c r="CD198" i="1" s="1"/>
  <c r="J198" i="8" s="1"/>
  <c r="J198" i="10" s="1"/>
  <c r="AN198" i="10" s="1" a="1"/>
  <c r="AN198" i="10" s="1"/>
  <c r="AC198" i="1"/>
  <c r="BY198" i="1" s="1"/>
  <c r="E198" i="8" s="1"/>
  <c r="CA190" i="1"/>
  <c r="G190" i="8" s="1"/>
  <c r="CE188" i="1"/>
  <c r="K188" i="8" s="1"/>
  <c r="BY187" i="1"/>
  <c r="E187" i="8" s="1"/>
  <c r="Z185" i="1"/>
  <c r="BV185" i="1" s="1"/>
  <c r="AB185" i="1"/>
  <c r="AF185" i="1"/>
  <c r="CB185" i="1" s="1"/>
  <c r="H185" i="8" s="1"/>
  <c r="AA185" i="1"/>
  <c r="BW185" i="1" s="1"/>
  <c r="C185" i="8" s="1"/>
  <c r="AD185" i="1"/>
  <c r="BZ185" i="1" s="1"/>
  <c r="F185" i="8" s="1"/>
  <c r="F185" i="10" s="1"/>
  <c r="AJ185" i="10" s="1" a="1"/>
  <c r="AJ185" i="10" s="1"/>
  <c r="AH185" i="1"/>
  <c r="CD185" i="1" s="1"/>
  <c r="J185" i="8" s="1"/>
  <c r="J185" i="10" s="1"/>
  <c r="AN185" i="10" s="1" a="1"/>
  <c r="AN185" i="10" s="1"/>
  <c r="AD182" i="1"/>
  <c r="BZ182" i="1" s="1"/>
  <c r="F182" i="8" s="1"/>
  <c r="F182" i="10" s="1"/>
  <c r="AJ182" i="10" s="1" a="1"/>
  <c r="AJ182" i="10" s="1"/>
  <c r="AH182" i="1"/>
  <c r="CD182" i="1" s="1"/>
  <c r="J182" i="8" s="1"/>
  <c r="J182" i="10" s="1"/>
  <c r="AN182" i="10" s="1" a="1"/>
  <c r="AN182" i="10" s="1"/>
  <c r="AC182" i="1"/>
  <c r="BY182" i="1" s="1"/>
  <c r="E182" i="8" s="1"/>
  <c r="Z177" i="1"/>
  <c r="BV177" i="1" s="1"/>
  <c r="AB177" i="1"/>
  <c r="BX177" i="1" s="1"/>
  <c r="D177" i="8" s="1"/>
  <c r="AF177" i="1"/>
  <c r="CB177" i="1" s="1"/>
  <c r="H177" i="8" s="1"/>
  <c r="AA177" i="1"/>
  <c r="BW177" i="1" s="1"/>
  <c r="C177" i="8" s="1"/>
  <c r="AD177" i="1"/>
  <c r="BZ177" i="1" s="1"/>
  <c r="F177" i="8" s="1"/>
  <c r="F177" i="10" s="1"/>
  <c r="AJ177" i="10" s="1" a="1"/>
  <c r="AJ177" i="10" s="1"/>
  <c r="AH177" i="1"/>
  <c r="CD177" i="1" s="1"/>
  <c r="J177" i="8" s="1"/>
  <c r="J177" i="10" s="1"/>
  <c r="AN177" i="10" s="1" a="1"/>
  <c r="AN177" i="10" s="1"/>
  <c r="AD174" i="1"/>
  <c r="BZ174" i="1" s="1"/>
  <c r="F174" i="8" s="1"/>
  <c r="F174" i="10" s="1"/>
  <c r="AJ174" i="10" s="1" a="1"/>
  <c r="AJ174" i="10" s="1"/>
  <c r="AH174" i="1"/>
  <c r="CD174" i="1" s="1"/>
  <c r="J174" i="8" s="1"/>
  <c r="J174" i="10" s="1"/>
  <c r="AN174" i="10" s="1" a="1"/>
  <c r="AN174" i="10" s="1"/>
  <c r="AC174" i="1"/>
  <c r="BY174" i="1" s="1"/>
  <c r="E174" i="8" s="1"/>
  <c r="CE172" i="1"/>
  <c r="K172" i="8" s="1"/>
  <c r="BK156" i="1"/>
  <c r="BW156" i="1" s="1"/>
  <c r="C156" i="8" s="1"/>
  <c r="BO156" i="1"/>
  <c r="BS156" i="1"/>
  <c r="CE156" i="1" s="1"/>
  <c r="K156" i="8" s="1"/>
  <c r="BJ156" i="1"/>
  <c r="BM156" i="1"/>
  <c r="BQ156" i="1"/>
  <c r="CC156" i="1" s="1"/>
  <c r="I156" i="8" s="1"/>
  <c r="I156" i="10" s="1"/>
  <c r="AM156" i="10" s="1" a="1"/>
  <c r="AM156" i="10" s="1"/>
  <c r="BW152" i="1"/>
  <c r="C152" i="8" s="1"/>
  <c r="BJ151" i="1"/>
  <c r="AE150" i="1"/>
  <c r="CA150" i="1" s="1"/>
  <c r="G150" i="8" s="1"/>
  <c r="BK148" i="1"/>
  <c r="BO148" i="1"/>
  <c r="CA148" i="1" s="1"/>
  <c r="G148" i="8" s="1"/>
  <c r="BS148" i="1"/>
  <c r="BJ148" i="1"/>
  <c r="BM148" i="1"/>
  <c r="BQ148" i="1"/>
  <c r="CC148" i="1" s="1"/>
  <c r="I148" i="8" s="1"/>
  <c r="I148" i="10" s="1"/>
  <c r="AM148" i="10" s="1" a="1"/>
  <c r="AM148" i="10" s="1"/>
  <c r="CC145" i="1"/>
  <c r="I145" i="8" s="1"/>
  <c r="I145" i="10" s="1"/>
  <c r="AM145" i="10" s="1" a="1"/>
  <c r="AM145" i="10" s="1"/>
  <c r="Z145" i="1"/>
  <c r="BV145" i="1" s="1"/>
  <c r="AB145" i="1"/>
  <c r="BX145" i="1" s="1"/>
  <c r="D145" i="8" s="1"/>
  <c r="AF145" i="1"/>
  <c r="CB145" i="1" s="1"/>
  <c r="H145" i="8" s="1"/>
  <c r="AA145" i="1"/>
  <c r="BW145" i="1" s="1"/>
  <c r="C145" i="8" s="1"/>
  <c r="AD145" i="1"/>
  <c r="BZ145" i="1" s="1"/>
  <c r="F145" i="8" s="1"/>
  <c r="F145" i="10" s="1"/>
  <c r="AJ145" i="10" s="1" a="1"/>
  <c r="AJ145" i="10" s="1"/>
  <c r="AH145" i="1"/>
  <c r="CD145" i="1" s="1"/>
  <c r="J145" i="8" s="1"/>
  <c r="J145" i="10" s="1"/>
  <c r="AN145" i="10" s="1" a="1"/>
  <c r="AN145" i="10" s="1"/>
  <c r="AD142" i="1"/>
  <c r="BZ142" i="1" s="1"/>
  <c r="F142" i="8" s="1"/>
  <c r="F142" i="10" s="1"/>
  <c r="AJ142" i="10" s="1" a="1"/>
  <c r="AJ142" i="10" s="1"/>
  <c r="AH142" i="1"/>
  <c r="CD142" i="1" s="1"/>
  <c r="J142" i="8" s="1"/>
  <c r="J142" i="10" s="1"/>
  <c r="AN142" i="10" s="1" a="1"/>
  <c r="AN142" i="10" s="1"/>
  <c r="AC142" i="1"/>
  <c r="BY142" i="1" s="1"/>
  <c r="E142" i="8" s="1"/>
  <c r="Z137" i="1"/>
  <c r="BV137" i="1" s="1"/>
  <c r="AB137" i="1"/>
  <c r="BX137" i="1" s="1"/>
  <c r="D137" i="8" s="1"/>
  <c r="AF137" i="1"/>
  <c r="CB137" i="1" s="1"/>
  <c r="H137" i="8" s="1"/>
  <c r="AA137" i="1"/>
  <c r="BW137" i="1" s="1"/>
  <c r="C137" i="8" s="1"/>
  <c r="AD137" i="1"/>
  <c r="BZ137" i="1" s="1"/>
  <c r="F137" i="8" s="1"/>
  <c r="F137" i="10" s="1"/>
  <c r="AJ137" i="10" s="1" a="1"/>
  <c r="AJ137" i="10" s="1"/>
  <c r="AH137" i="1"/>
  <c r="CD137" i="1" s="1"/>
  <c r="J137" i="8" s="1"/>
  <c r="J137" i="10" s="1"/>
  <c r="AN137" i="10" s="1" a="1"/>
  <c r="AN137" i="10" s="1"/>
  <c r="AD134" i="1"/>
  <c r="AH134" i="1"/>
  <c r="CD134" i="1" s="1"/>
  <c r="J134" i="8" s="1"/>
  <c r="J134" i="10" s="1"/>
  <c r="AN134" i="10" s="1" a="1"/>
  <c r="AN134" i="10" s="1"/>
  <c r="AC134" i="1"/>
  <c r="CE124" i="1"/>
  <c r="K124" i="8" s="1"/>
  <c r="BW120" i="1"/>
  <c r="C120" i="8" s="1"/>
  <c r="BK116" i="1"/>
  <c r="BO116" i="1"/>
  <c r="CA116" i="1" s="1"/>
  <c r="G116" i="8" s="1"/>
  <c r="BS116" i="1"/>
  <c r="CE116" i="1" s="1"/>
  <c r="K116" i="8" s="1"/>
  <c r="BJ116" i="1"/>
  <c r="BM116" i="1"/>
  <c r="BQ116" i="1"/>
  <c r="CC116" i="1" s="1"/>
  <c r="I116" i="8" s="1"/>
  <c r="I116" i="10" s="1"/>
  <c r="AM116" i="10" s="1" a="1"/>
  <c r="AM116" i="10" s="1"/>
  <c r="BM111" i="1"/>
  <c r="BY111" i="1" s="1"/>
  <c r="E111" i="8" s="1"/>
  <c r="BQ111" i="1"/>
  <c r="BL111" i="1"/>
  <c r="CC105" i="1"/>
  <c r="I105" i="8" s="1"/>
  <c r="I105" i="10" s="1"/>
  <c r="AM105" i="10" s="1" a="1"/>
  <c r="AM105" i="10" s="1"/>
  <c r="Z105" i="1"/>
  <c r="BV105" i="1" s="1"/>
  <c r="AB105" i="1"/>
  <c r="BX105" i="1" s="1"/>
  <c r="D105" i="8" s="1"/>
  <c r="AF105" i="1"/>
  <c r="CB105" i="1" s="1"/>
  <c r="H105" i="8" s="1"/>
  <c r="AA105" i="1"/>
  <c r="BW105" i="1" s="1"/>
  <c r="C105" i="8" s="1"/>
  <c r="AD105" i="1"/>
  <c r="BZ105" i="1" s="1"/>
  <c r="F105" i="8" s="1"/>
  <c r="F105" i="10" s="1"/>
  <c r="AJ105" i="10" s="1" a="1"/>
  <c r="AJ105" i="10" s="1"/>
  <c r="AH105" i="1"/>
  <c r="CD105" i="1" s="1"/>
  <c r="J105" i="8" s="1"/>
  <c r="J105" i="10" s="1"/>
  <c r="AN105" i="10" s="1" a="1"/>
  <c r="AN105" i="10" s="1"/>
  <c r="AD102" i="1"/>
  <c r="AH102" i="1"/>
  <c r="CD102" i="1" s="1"/>
  <c r="J102" i="8" s="1"/>
  <c r="J102" i="10" s="1"/>
  <c r="AN102" i="10" s="1" a="1"/>
  <c r="AN102" i="10" s="1"/>
  <c r="AC102" i="1"/>
  <c r="BY102" i="1" s="1"/>
  <c r="E102" i="8" s="1"/>
  <c r="BK92" i="1"/>
  <c r="BW92" i="1" s="1"/>
  <c r="C92" i="8" s="1"/>
  <c r="BO92" i="1"/>
  <c r="CA92" i="1" s="1"/>
  <c r="G92" i="8" s="1"/>
  <c r="BS92" i="1"/>
  <c r="BJ92" i="1"/>
  <c r="BM92" i="1"/>
  <c r="BQ92" i="1"/>
  <c r="CC92" i="1" s="1"/>
  <c r="I92" i="8" s="1"/>
  <c r="I92" i="10" s="1"/>
  <c r="AM92" i="10" s="1" a="1"/>
  <c r="AM92" i="10" s="1"/>
  <c r="BV88" i="1"/>
  <c r="BJ87" i="1"/>
  <c r="AE86" i="1"/>
  <c r="CA86" i="1" s="1"/>
  <c r="G86" i="8" s="1"/>
  <c r="AD86" i="1"/>
  <c r="BZ86" i="1" s="1"/>
  <c r="F86" i="8" s="1"/>
  <c r="F86" i="10" s="1"/>
  <c r="AJ86" i="10" s="1" a="1"/>
  <c r="AJ86" i="10" s="1"/>
  <c r="AH86" i="1"/>
  <c r="CD86" i="1" s="1"/>
  <c r="J86" i="8" s="1"/>
  <c r="J86" i="10" s="1"/>
  <c r="AN86" i="10" s="1" a="1"/>
  <c r="AN86" i="10" s="1"/>
  <c r="AC86" i="1"/>
  <c r="BY86" i="1" s="1"/>
  <c r="E86" i="8" s="1"/>
  <c r="CE84" i="1"/>
  <c r="K84" i="8" s="1"/>
  <c r="AD78" i="1"/>
  <c r="BZ78" i="1" s="1"/>
  <c r="F78" i="8" s="1"/>
  <c r="F78" i="10" s="1"/>
  <c r="AJ78" i="10" s="1" a="1"/>
  <c r="AJ78" i="10" s="1"/>
  <c r="AH78" i="1"/>
  <c r="CD78" i="1" s="1"/>
  <c r="J78" i="8" s="1"/>
  <c r="J78" i="10" s="1"/>
  <c r="AN78" i="10" s="1" a="1"/>
  <c r="AN78" i="10" s="1"/>
  <c r="AC78" i="1"/>
  <c r="Z73" i="1"/>
  <c r="BV73" i="1" s="1"/>
  <c r="AB73" i="1"/>
  <c r="BX73" i="1" s="1"/>
  <c r="D73" i="8" s="1"/>
  <c r="AF73" i="1"/>
  <c r="CB73" i="1" s="1"/>
  <c r="H73" i="8" s="1"/>
  <c r="AA73" i="1"/>
  <c r="BW73" i="1" s="1"/>
  <c r="C73" i="8" s="1"/>
  <c r="AD73" i="1"/>
  <c r="BZ73" i="1" s="1"/>
  <c r="F73" i="8" s="1"/>
  <c r="F73" i="10" s="1"/>
  <c r="AJ73" i="10" s="1" a="1"/>
  <c r="AJ73" i="10" s="1"/>
  <c r="AH73" i="1"/>
  <c r="CD73" i="1" s="1"/>
  <c r="J73" i="8" s="1"/>
  <c r="J73" i="10" s="1"/>
  <c r="AN73" i="10" s="1" a="1"/>
  <c r="AN73" i="10" s="1"/>
  <c r="BM71" i="1"/>
  <c r="BQ71" i="1"/>
  <c r="BL71" i="1"/>
  <c r="CE68" i="1"/>
  <c r="K68" i="8" s="1"/>
  <c r="BK68" i="1"/>
  <c r="BW68" i="1" s="1"/>
  <c r="C68" i="8" s="1"/>
  <c r="BO68" i="1"/>
  <c r="BS68" i="1"/>
  <c r="BJ68" i="1"/>
  <c r="BM68" i="1"/>
  <c r="BQ68" i="1"/>
  <c r="CA62" i="1"/>
  <c r="G62" i="8" s="1"/>
  <c r="BK60" i="1"/>
  <c r="BO60" i="1"/>
  <c r="BS60" i="1"/>
  <c r="CE60" i="1" s="1"/>
  <c r="K60" i="8" s="1"/>
  <c r="BJ60" i="1"/>
  <c r="BM60" i="1"/>
  <c r="BQ60" i="1"/>
  <c r="CC60" i="1" s="1"/>
  <c r="I60" i="8" s="1"/>
  <c r="I60" i="10" s="1"/>
  <c r="AM60" i="10" s="1" a="1"/>
  <c r="AM60" i="10" s="1"/>
  <c r="AG57" i="1"/>
  <c r="AD54" i="1"/>
  <c r="BZ54" i="1" s="1"/>
  <c r="F54" i="8" s="1"/>
  <c r="F54" i="10" s="1"/>
  <c r="AJ54" i="10" s="1" a="1"/>
  <c r="AJ54" i="10" s="1"/>
  <c r="AH54" i="1"/>
  <c r="CD54" i="1" s="1"/>
  <c r="J54" i="8" s="1"/>
  <c r="J54" i="10" s="1"/>
  <c r="AN54" i="10" s="1" a="1"/>
  <c r="AN54" i="10" s="1"/>
  <c r="AC54" i="1"/>
  <c r="BV48" i="1"/>
  <c r="BM47" i="1"/>
  <c r="BY47" i="1" s="1"/>
  <c r="E47" i="8" s="1"/>
  <c r="BQ47" i="1"/>
  <c r="BL47" i="1"/>
  <c r="AE46" i="1"/>
  <c r="CA46" i="1" s="1"/>
  <c r="G46" i="8" s="1"/>
  <c r="BK44" i="1"/>
  <c r="BO44" i="1"/>
  <c r="BS44" i="1"/>
  <c r="BJ44" i="1"/>
  <c r="BM44" i="1"/>
  <c r="BQ44" i="1"/>
  <c r="CC44" i="1" s="1"/>
  <c r="I44" i="8" s="1"/>
  <c r="I44" i="10" s="1"/>
  <c r="AM44" i="10" s="1" a="1"/>
  <c r="AM44" i="10" s="1"/>
  <c r="CC41" i="1"/>
  <c r="I41" i="8" s="1"/>
  <c r="I41" i="10" s="1"/>
  <c r="AM41" i="10" s="1" a="1"/>
  <c r="AM41" i="10" s="1"/>
  <c r="CA38" i="1"/>
  <c r="G38" i="8" s="1"/>
  <c r="CE28" i="1"/>
  <c r="K28" i="8" s="1"/>
  <c r="K28" i="10" s="1"/>
  <c r="AO28" i="10" s="1" a="1"/>
  <c r="AO28" i="10" s="1"/>
  <c r="Z25" i="1"/>
  <c r="BV25" i="1" s="1"/>
  <c r="AB25" i="1"/>
  <c r="AF25" i="1"/>
  <c r="CB25" i="1" s="1"/>
  <c r="H25" i="8" s="1"/>
  <c r="AA25" i="1"/>
  <c r="BW25" i="1" s="1"/>
  <c r="C25" i="8" s="1"/>
  <c r="AD25" i="1"/>
  <c r="BZ25" i="1" s="1"/>
  <c r="F25" i="8" s="1"/>
  <c r="F25" i="10" s="1"/>
  <c r="AJ25" i="10" s="1" a="1"/>
  <c r="AJ25" i="10" s="1"/>
  <c r="AH25" i="1"/>
  <c r="CD25" i="1" s="1"/>
  <c r="J25" i="8" s="1"/>
  <c r="J25" i="10" s="1"/>
  <c r="AN25" i="10" s="1" a="1"/>
  <c r="AN25" i="10" s="1"/>
  <c r="CC17" i="1"/>
  <c r="I17" i="8" s="1"/>
  <c r="I17" i="10" s="1"/>
  <c r="AM17" i="10" s="1" a="1"/>
  <c r="AM17" i="10" s="1"/>
  <c r="BM15" i="1"/>
  <c r="BY15" i="1" s="1"/>
  <c r="E15" i="8" s="1"/>
  <c r="E15" i="10" s="1"/>
  <c r="AI15" i="10" s="1" a="1"/>
  <c r="AI15" i="10" s="1"/>
  <c r="BQ15" i="1"/>
  <c r="BL15" i="1"/>
  <c r="BK15" i="1"/>
  <c r="BO15" i="1"/>
  <c r="BS15" i="1"/>
  <c r="CE15" i="1" s="1"/>
  <c r="K15" i="8" s="1"/>
  <c r="AL537" i="2"/>
  <c r="AL536" i="2"/>
  <c r="AL535" i="2"/>
  <c r="AL534" i="2"/>
  <c r="AL533" i="2"/>
  <c r="AL532" i="2"/>
  <c r="AL531" i="2"/>
  <c r="AL530" i="2"/>
  <c r="AL529" i="2"/>
  <c r="AL528" i="2"/>
  <c r="AL527" i="2"/>
  <c r="AL526" i="2"/>
  <c r="AL525" i="2"/>
  <c r="AL524" i="2"/>
  <c r="AL523" i="2"/>
  <c r="AL522" i="2"/>
  <c r="AL521" i="2"/>
  <c r="AL520" i="2"/>
  <c r="AL519" i="2"/>
  <c r="AL518" i="2"/>
  <c r="AL517" i="2"/>
  <c r="AL516" i="2"/>
  <c r="AL515" i="2"/>
  <c r="AL514" i="2"/>
  <c r="AL513" i="2"/>
  <c r="AL512" i="2"/>
  <c r="AL511" i="2"/>
  <c r="AL510" i="2"/>
  <c r="AL509" i="2"/>
  <c r="AL508" i="2"/>
  <c r="AL507" i="2"/>
  <c r="AL506" i="2"/>
  <c r="AS505" i="2"/>
  <c r="AN505" i="2"/>
  <c r="AT504" i="2"/>
  <c r="AO504" i="2"/>
  <c r="F503" i="7"/>
  <c r="BE503" i="2"/>
  <c r="K503" i="7"/>
  <c r="K366" i="10" s="1"/>
  <c r="AO366" i="10" s="1" a="1"/>
  <c r="AO366" i="10" s="1"/>
  <c r="BJ503" i="2"/>
  <c r="AQ503" i="2"/>
  <c r="AM503" i="2"/>
  <c r="AR502" i="2"/>
  <c r="AS501" i="2"/>
  <c r="AN501" i="2"/>
  <c r="AT500" i="2"/>
  <c r="AO500" i="2"/>
  <c r="F499" i="7"/>
  <c r="BE499" i="2"/>
  <c r="K499" i="7"/>
  <c r="BJ499" i="2"/>
  <c r="AQ499" i="2"/>
  <c r="AM499" i="2"/>
  <c r="BJ3" i="1"/>
  <c r="CA3" i="1"/>
  <c r="G3" i="8" s="1"/>
  <c r="BM3" i="1"/>
  <c r="AA3" i="1"/>
  <c r="BW3" i="1" s="1"/>
  <c r="C3" i="8" s="1"/>
  <c r="BR409" i="1"/>
  <c r="AC409" i="1"/>
  <c r="BY409" i="1" s="1"/>
  <c r="E409" i="8" s="1"/>
  <c r="BK409" i="1"/>
  <c r="BW409" i="1" s="1"/>
  <c r="C409" i="8" s="1"/>
  <c r="C409" i="10" s="1"/>
  <c r="AG409" i="10" s="1" a="1"/>
  <c r="AG409" i="10" s="1"/>
  <c r="BO409" i="1"/>
  <c r="CA409" i="1" s="1"/>
  <c r="G409" i="8" s="1"/>
  <c r="G409" i="10" s="1"/>
  <c r="AK409" i="10" s="1" a="1"/>
  <c r="AK409" i="10" s="1"/>
  <c r="BS409" i="1"/>
  <c r="CE409" i="1" s="1"/>
  <c r="K409" i="8" s="1"/>
  <c r="K409" i="10" s="1"/>
  <c r="AO409" i="10" s="1" a="1"/>
  <c r="AO409" i="10" s="1"/>
  <c r="AH408" i="1"/>
  <c r="BP408" i="1"/>
  <c r="BN408" i="1"/>
  <c r="BZ408" i="1" s="1"/>
  <c r="F408" i="8" s="1"/>
  <c r="AG407" i="1"/>
  <c r="CC407" i="1" s="1"/>
  <c r="I407" i="8" s="1"/>
  <c r="AE407" i="1"/>
  <c r="BM407" i="1"/>
  <c r="BR406" i="1"/>
  <c r="CD406" i="1" s="1"/>
  <c r="J406" i="8" s="1"/>
  <c r="J406" i="10" s="1"/>
  <c r="AN406" i="10" s="1" a="1"/>
  <c r="AN406" i="10" s="1"/>
  <c r="AE406" i="1"/>
  <c r="CA406" i="1" s="1"/>
  <c r="G406" i="8" s="1"/>
  <c r="G406" i="10" s="1"/>
  <c r="AK406" i="10" s="1" a="1"/>
  <c r="AK406" i="10" s="1"/>
  <c r="AC406" i="1"/>
  <c r="BK406" i="1"/>
  <c r="BM406" i="1"/>
  <c r="BQ406" i="1"/>
  <c r="AI405" i="1"/>
  <c r="CE405" i="1" s="1"/>
  <c r="K405" i="8" s="1"/>
  <c r="K405" i="10" s="1"/>
  <c r="AO405" i="10" s="1" a="1"/>
  <c r="AO405" i="10" s="1"/>
  <c r="BQ405" i="1"/>
  <c r="CC405" i="1" s="1"/>
  <c r="I405" i="8" s="1"/>
  <c r="BJ405" i="1"/>
  <c r="BV405" i="1" s="1"/>
  <c r="AD405" i="1"/>
  <c r="BZ405" i="1" s="1"/>
  <c r="F405" i="8" s="1"/>
  <c r="AH405" i="1"/>
  <c r="CD405" i="1" s="1"/>
  <c r="J405" i="8" s="1"/>
  <c r="CB403" i="1"/>
  <c r="H403" i="8" s="1"/>
  <c r="BS402" i="1"/>
  <c r="BZ402" i="1"/>
  <c r="F402" i="8" s="1"/>
  <c r="BL402" i="1"/>
  <c r="BJ402" i="1"/>
  <c r="Z402" i="1"/>
  <c r="AB402" i="1"/>
  <c r="BX402" i="1" s="1"/>
  <c r="D402" i="8" s="1"/>
  <c r="AF402" i="1"/>
  <c r="CB402" i="1" s="1"/>
  <c r="H402" i="8" s="1"/>
  <c r="BR401" i="1"/>
  <c r="AC401" i="1"/>
  <c r="BY401" i="1" s="1"/>
  <c r="E401" i="8" s="1"/>
  <c r="AA401" i="1"/>
  <c r="BW401" i="1" s="1"/>
  <c r="C401" i="8" s="1"/>
  <c r="BK401" i="1"/>
  <c r="BO401" i="1"/>
  <c r="CA401" i="1" s="1"/>
  <c r="G401" i="8" s="1"/>
  <c r="G401" i="10" s="1"/>
  <c r="AK401" i="10" s="1" a="1"/>
  <c r="AK401" i="10" s="1"/>
  <c r="BS401" i="1"/>
  <c r="CE401" i="1" s="1"/>
  <c r="K401" i="8" s="1"/>
  <c r="K401" i="10" s="1"/>
  <c r="AO401" i="10" s="1" a="1"/>
  <c r="AO401" i="10" s="1"/>
  <c r="AH400" i="1"/>
  <c r="BP400" i="1"/>
  <c r="BN400" i="1"/>
  <c r="BZ400" i="1" s="1"/>
  <c r="F400" i="8" s="1"/>
  <c r="AG399" i="1"/>
  <c r="CC399" i="1" s="1"/>
  <c r="I399" i="8" s="1"/>
  <c r="AE399" i="1"/>
  <c r="BM399" i="1"/>
  <c r="BR398" i="1"/>
  <c r="CD398" i="1" s="1"/>
  <c r="J398" i="8" s="1"/>
  <c r="J398" i="10" s="1"/>
  <c r="AN398" i="10" s="1" a="1"/>
  <c r="AN398" i="10" s="1"/>
  <c r="AE398" i="1"/>
  <c r="CA398" i="1" s="1"/>
  <c r="G398" i="8" s="1"/>
  <c r="G398" i="10" s="1"/>
  <c r="AK398" i="10" s="1" a="1"/>
  <c r="AK398" i="10" s="1"/>
  <c r="AC398" i="1"/>
  <c r="BY398" i="1" s="1"/>
  <c r="E398" i="8" s="1"/>
  <c r="E398" i="10" s="1"/>
  <c r="AI398" i="10" s="1" a="1"/>
  <c r="AI398" i="10" s="1"/>
  <c r="BM398" i="1"/>
  <c r="BQ398" i="1"/>
  <c r="CC398" i="1" s="1"/>
  <c r="I398" i="8" s="1"/>
  <c r="AI397" i="1"/>
  <c r="CE397" i="1" s="1"/>
  <c r="K397" i="8" s="1"/>
  <c r="K397" i="10" s="1"/>
  <c r="AO397" i="10" s="1" a="1"/>
  <c r="AO397" i="10" s="1"/>
  <c r="BQ397" i="1"/>
  <c r="CC397" i="1" s="1"/>
  <c r="I397" i="8" s="1"/>
  <c r="BJ397" i="1"/>
  <c r="BV397" i="1" s="1"/>
  <c r="AD397" i="1"/>
  <c r="BZ397" i="1" s="1"/>
  <c r="F397" i="8" s="1"/>
  <c r="F397" i="10" s="1"/>
  <c r="AJ397" i="10" s="1" a="1"/>
  <c r="AJ397" i="10" s="1"/>
  <c r="AH397" i="1"/>
  <c r="CD397" i="1" s="1"/>
  <c r="J397" i="8" s="1"/>
  <c r="J397" i="10" s="1"/>
  <c r="AN397" i="10" s="1" a="1"/>
  <c r="AN397" i="10" s="1"/>
  <c r="CB395" i="1"/>
  <c r="H395" i="8" s="1"/>
  <c r="H395" i="10" s="1"/>
  <c r="AL395" i="10" s="1" a="1"/>
  <c r="AL395" i="10" s="1"/>
  <c r="BS394" i="1"/>
  <c r="BZ394" i="1"/>
  <c r="F394" i="8" s="1"/>
  <c r="F394" i="10" s="1"/>
  <c r="AJ394" i="10" s="1" a="1"/>
  <c r="AJ394" i="10" s="1"/>
  <c r="BL394" i="1"/>
  <c r="BJ394" i="1"/>
  <c r="Z394" i="1"/>
  <c r="AB394" i="1"/>
  <c r="BX394" i="1" s="1"/>
  <c r="D394" i="8" s="1"/>
  <c r="D394" i="10" s="1"/>
  <c r="AH394" i="10" s="1" a="1"/>
  <c r="AH394" i="10" s="1"/>
  <c r="AF394" i="1"/>
  <c r="CB394" i="1" s="1"/>
  <c r="H394" i="8" s="1"/>
  <c r="BR393" i="1"/>
  <c r="AC393" i="1"/>
  <c r="BY393" i="1" s="1"/>
  <c r="E393" i="8" s="1"/>
  <c r="E393" i="10" s="1"/>
  <c r="AI393" i="10" s="1" a="1"/>
  <c r="AI393" i="10" s="1"/>
  <c r="AA393" i="1"/>
  <c r="BW393" i="1" s="1"/>
  <c r="C393" i="8" s="1"/>
  <c r="C393" i="10" s="1"/>
  <c r="BK393" i="1"/>
  <c r="BO393" i="1"/>
  <c r="BS393" i="1"/>
  <c r="CE393" i="1" s="1"/>
  <c r="K393" i="8" s="1"/>
  <c r="K393" i="10" s="1"/>
  <c r="AO393" i="10" s="1" a="1"/>
  <c r="AO393" i="10" s="1"/>
  <c r="AH392" i="1"/>
  <c r="CD392" i="1" s="1"/>
  <c r="J392" i="8" s="1"/>
  <c r="J392" i="10" s="1"/>
  <c r="AN392" i="10" s="1" a="1"/>
  <c r="AN392" i="10" s="1"/>
  <c r="BP392" i="1"/>
  <c r="BN392" i="1"/>
  <c r="BZ392" i="1" s="1"/>
  <c r="F392" i="8" s="1"/>
  <c r="F392" i="10" s="1"/>
  <c r="AJ392" i="10" s="1" a="1"/>
  <c r="AJ392" i="10" s="1"/>
  <c r="AG391" i="1"/>
  <c r="CC391" i="1" s="1"/>
  <c r="I391" i="8" s="1"/>
  <c r="AE391" i="1"/>
  <c r="BM391" i="1"/>
  <c r="BR390" i="1"/>
  <c r="CD390" i="1" s="1"/>
  <c r="J390" i="8" s="1"/>
  <c r="J390" i="10" s="1"/>
  <c r="AN390" i="10" s="1" a="1"/>
  <c r="AN390" i="10" s="1"/>
  <c r="AE390" i="1"/>
  <c r="CA390" i="1" s="1"/>
  <c r="G390" i="8" s="1"/>
  <c r="G390" i="10" s="1"/>
  <c r="AK390" i="10" s="1" a="1"/>
  <c r="AK390" i="10" s="1"/>
  <c r="BM390" i="1"/>
  <c r="BY390" i="1" s="1"/>
  <c r="E390" i="8" s="1"/>
  <c r="E390" i="10" s="1"/>
  <c r="AI390" i="10" s="1" a="1"/>
  <c r="AI390" i="10" s="1"/>
  <c r="BQ390" i="1"/>
  <c r="AI389" i="1"/>
  <c r="CE389" i="1" s="1"/>
  <c r="K389" i="8" s="1"/>
  <c r="K389" i="10" s="1"/>
  <c r="AO389" i="10" s="1" a="1"/>
  <c r="AO389" i="10" s="1"/>
  <c r="BQ389" i="1"/>
  <c r="CC389" i="1" s="1"/>
  <c r="I389" i="8" s="1"/>
  <c r="BJ389" i="1"/>
  <c r="BV389" i="1" s="1"/>
  <c r="AD389" i="1"/>
  <c r="BZ389" i="1" s="1"/>
  <c r="F389" i="8" s="1"/>
  <c r="AH389" i="1"/>
  <c r="CD389" i="1" s="1"/>
  <c r="J389" i="8" s="1"/>
  <c r="J389" i="10" s="1"/>
  <c r="AN389" i="10" s="1" a="1"/>
  <c r="AN389" i="10" s="1"/>
  <c r="CB387" i="1"/>
  <c r="H387" i="8" s="1"/>
  <c r="BS386" i="1"/>
  <c r="BZ386" i="1"/>
  <c r="F386" i="8" s="1"/>
  <c r="F386" i="10" s="1"/>
  <c r="AJ386" i="10" s="1" a="1"/>
  <c r="AJ386" i="10" s="1"/>
  <c r="BL386" i="1"/>
  <c r="Z386" i="1"/>
  <c r="BV386" i="1" s="1"/>
  <c r="AB386" i="1"/>
  <c r="BX386" i="1" s="1"/>
  <c r="D386" i="8" s="1"/>
  <c r="D386" i="10" s="1"/>
  <c r="AH386" i="10" s="1" a="1"/>
  <c r="AH386" i="10" s="1"/>
  <c r="AF386" i="1"/>
  <c r="CB386" i="1" s="1"/>
  <c r="H386" i="8" s="1"/>
  <c r="H386" i="10" s="1"/>
  <c r="AL386" i="10" s="1" a="1"/>
  <c r="AL386" i="10" s="1"/>
  <c r="BR385" i="1"/>
  <c r="AC385" i="1"/>
  <c r="BY385" i="1" s="1"/>
  <c r="E385" i="8" s="1"/>
  <c r="E385" i="10" s="1"/>
  <c r="AI385" i="10" s="1" a="1"/>
  <c r="AI385" i="10" s="1"/>
  <c r="AA385" i="1"/>
  <c r="BW385" i="1" s="1"/>
  <c r="C385" i="8" s="1"/>
  <c r="C385" i="10" s="1"/>
  <c r="BK385" i="1"/>
  <c r="BO385" i="1"/>
  <c r="CA385" i="1" s="1"/>
  <c r="G385" i="8" s="1"/>
  <c r="G385" i="10" s="1"/>
  <c r="AK385" i="10" s="1" a="1"/>
  <c r="AK385" i="10" s="1"/>
  <c r="BS385" i="1"/>
  <c r="CE385" i="1" s="1"/>
  <c r="K385" i="8" s="1"/>
  <c r="K385" i="10" s="1"/>
  <c r="AO385" i="10" s="1" a="1"/>
  <c r="AO385" i="10" s="1"/>
  <c r="AH384" i="1"/>
  <c r="CD384" i="1" s="1"/>
  <c r="J384" i="8" s="1"/>
  <c r="J384" i="10" s="1"/>
  <c r="AN384" i="10" s="1" a="1"/>
  <c r="AN384" i="10" s="1"/>
  <c r="BP384" i="1"/>
  <c r="BN384" i="1"/>
  <c r="BZ384" i="1" s="1"/>
  <c r="F384" i="8" s="1"/>
  <c r="F384" i="10" s="1"/>
  <c r="AJ384" i="10" s="1" a="1"/>
  <c r="AJ384" i="10" s="1"/>
  <c r="AG383" i="1"/>
  <c r="CC383" i="1" s="1"/>
  <c r="I383" i="8" s="1"/>
  <c r="AE383" i="1"/>
  <c r="CA383" i="1" s="1"/>
  <c r="G383" i="8" s="1"/>
  <c r="G383" i="10" s="1"/>
  <c r="AK383" i="10" s="1" a="1"/>
  <c r="AK383" i="10" s="1"/>
  <c r="BM383" i="1"/>
  <c r="BR382" i="1"/>
  <c r="CD382" i="1" s="1"/>
  <c r="J382" i="8" s="1"/>
  <c r="J382" i="10" s="1"/>
  <c r="AN382" i="10" s="1" a="1"/>
  <c r="AN382" i="10" s="1"/>
  <c r="AE382" i="1"/>
  <c r="CA382" i="1" s="1"/>
  <c r="G382" i="8" s="1"/>
  <c r="G382" i="10" s="1"/>
  <c r="AK382" i="10" s="1" a="1"/>
  <c r="AK382" i="10" s="1"/>
  <c r="AC382" i="1"/>
  <c r="BY382" i="1" s="1"/>
  <c r="E382" i="8" s="1"/>
  <c r="E382" i="10" s="1"/>
  <c r="AI382" i="10" s="1" a="1"/>
  <c r="AI382" i="10" s="1"/>
  <c r="BK382" i="1"/>
  <c r="BM382" i="1"/>
  <c r="BQ382" i="1"/>
  <c r="AI381" i="1"/>
  <c r="CE381" i="1" s="1"/>
  <c r="K381" i="8" s="1"/>
  <c r="K381" i="10" s="1"/>
  <c r="AO381" i="10" s="1" a="1"/>
  <c r="AO381" i="10" s="1"/>
  <c r="BQ381" i="1"/>
  <c r="CC381" i="1" s="1"/>
  <c r="I381" i="8" s="1"/>
  <c r="BJ381" i="1"/>
  <c r="BV381" i="1" s="1"/>
  <c r="AD381" i="1"/>
  <c r="BZ381" i="1" s="1"/>
  <c r="F381" i="8" s="1"/>
  <c r="AH381" i="1"/>
  <c r="CD381" i="1" s="1"/>
  <c r="J381" i="8" s="1"/>
  <c r="J381" i="10" s="1"/>
  <c r="AN381" i="10" s="1" a="1"/>
  <c r="AN381" i="10" s="1"/>
  <c r="CB379" i="1"/>
  <c r="H379" i="8" s="1"/>
  <c r="H379" i="10" s="1"/>
  <c r="AL379" i="10" s="1" a="1"/>
  <c r="AL379" i="10" s="1"/>
  <c r="BL378" i="1"/>
  <c r="BJ378" i="1"/>
  <c r="Z378" i="1"/>
  <c r="BV378" i="1" s="1"/>
  <c r="AB378" i="1"/>
  <c r="BX378" i="1" s="1"/>
  <c r="D378" i="8" s="1"/>
  <c r="AF378" i="1"/>
  <c r="CB378" i="1" s="1"/>
  <c r="H378" i="8" s="1"/>
  <c r="H378" i="10" s="1"/>
  <c r="AL378" i="10" s="1" a="1"/>
  <c r="AL378" i="10" s="1"/>
  <c r="BR377" i="1"/>
  <c r="AC377" i="1"/>
  <c r="BY377" i="1" s="1"/>
  <c r="E377" i="8" s="1"/>
  <c r="E377" i="10" s="1"/>
  <c r="AI377" i="10" s="1" a="1"/>
  <c r="AI377" i="10" s="1"/>
  <c r="AA377" i="1"/>
  <c r="BW377" i="1" s="1"/>
  <c r="C377" i="8" s="1"/>
  <c r="C377" i="10" s="1"/>
  <c r="BK377" i="1"/>
  <c r="BO377" i="1"/>
  <c r="CA377" i="1" s="1"/>
  <c r="G377" i="8" s="1"/>
  <c r="G377" i="10" s="1"/>
  <c r="AK377" i="10" s="1" a="1"/>
  <c r="AK377" i="10" s="1"/>
  <c r="BS377" i="1"/>
  <c r="CE377" i="1" s="1"/>
  <c r="K377" i="8" s="1"/>
  <c r="K377" i="10" s="1"/>
  <c r="AO377" i="10" s="1" a="1"/>
  <c r="AO377" i="10" s="1"/>
  <c r="BM375" i="1"/>
  <c r="BR374" i="1"/>
  <c r="CD374" i="1" s="1"/>
  <c r="J374" i="8" s="1"/>
  <c r="J374" i="10" s="1"/>
  <c r="AN374" i="10" s="1" a="1"/>
  <c r="AN374" i="10" s="1"/>
  <c r="BM374" i="1"/>
  <c r="BY374" i="1" s="1"/>
  <c r="E374" i="8" s="1"/>
  <c r="E374" i="10" s="1"/>
  <c r="AI374" i="10" s="1" a="1"/>
  <c r="AI374" i="10" s="1"/>
  <c r="BQ374" i="1"/>
  <c r="AI373" i="1"/>
  <c r="BJ373" i="1"/>
  <c r="AD373" i="1"/>
  <c r="BZ373" i="1" s="1"/>
  <c r="F373" i="8" s="1"/>
  <c r="AH373" i="1"/>
  <c r="CD373" i="1" s="1"/>
  <c r="J373" i="8" s="1"/>
  <c r="J373" i="10" s="1"/>
  <c r="AN373" i="10" s="1" a="1"/>
  <c r="AN373" i="10" s="1"/>
  <c r="AG372" i="1"/>
  <c r="AF371" i="1"/>
  <c r="CB371" i="1" s="1"/>
  <c r="H371" i="8" s="1"/>
  <c r="H371" i="10" s="1"/>
  <c r="AL371" i="10" s="1" a="1"/>
  <c r="AL371" i="10" s="1"/>
  <c r="BL370" i="1"/>
  <c r="BJ370" i="1"/>
  <c r="Z370" i="1"/>
  <c r="AB370" i="1"/>
  <c r="BX370" i="1" s="1"/>
  <c r="D370" i="8" s="1"/>
  <c r="D370" i="10" s="1"/>
  <c r="AH370" i="10" s="1" a="1"/>
  <c r="AH370" i="10" s="1"/>
  <c r="AF370" i="1"/>
  <c r="CB370" i="1" s="1"/>
  <c r="H370" i="8" s="1"/>
  <c r="BR369" i="1"/>
  <c r="AC369" i="1"/>
  <c r="BY369" i="1" s="1"/>
  <c r="E369" i="8" s="1"/>
  <c r="E369" i="10" s="1"/>
  <c r="AI369" i="10" s="1" a="1"/>
  <c r="AI369" i="10" s="1"/>
  <c r="BK369" i="1"/>
  <c r="BW369" i="1" s="1"/>
  <c r="C369" i="8" s="1"/>
  <c r="C369" i="10" s="1"/>
  <c r="BO369" i="1"/>
  <c r="CA369" i="1" s="1"/>
  <c r="G369" i="8" s="1"/>
  <c r="G369" i="10" s="1"/>
  <c r="AK369" i="10" s="1" a="1"/>
  <c r="AK369" i="10" s="1"/>
  <c r="BS369" i="1"/>
  <c r="CE369" i="1" s="1"/>
  <c r="K369" i="8" s="1"/>
  <c r="K369" i="10" s="1"/>
  <c r="AO369" i="10" s="1" a="1"/>
  <c r="AO369" i="10" s="1"/>
  <c r="BM367" i="1"/>
  <c r="BR366" i="1"/>
  <c r="BM366" i="1"/>
  <c r="BY366" i="1" s="1"/>
  <c r="E366" i="8" s="1"/>
  <c r="BQ366" i="1"/>
  <c r="AI365" i="1"/>
  <c r="BJ365" i="1"/>
  <c r="AD365" i="1"/>
  <c r="BZ365" i="1" s="1"/>
  <c r="F365" i="8" s="1"/>
  <c r="F365" i="10" s="1"/>
  <c r="AJ365" i="10" s="1" a="1"/>
  <c r="AJ365" i="10" s="1"/>
  <c r="AH365" i="1"/>
  <c r="CD365" i="1" s="1"/>
  <c r="J365" i="8" s="1"/>
  <c r="J365" i="10" s="1"/>
  <c r="AN365" i="10" s="1" a="1"/>
  <c r="AN365" i="10" s="1"/>
  <c r="AI364" i="1"/>
  <c r="CE364" i="1" s="1"/>
  <c r="K364" i="8" s="1"/>
  <c r="K364" i="10" s="1"/>
  <c r="AO364" i="10" s="1" a="1"/>
  <c r="AO364" i="10" s="1"/>
  <c r="AE364" i="1"/>
  <c r="CA364" i="1" s="1"/>
  <c r="G364" i="8" s="1"/>
  <c r="BN364" i="1"/>
  <c r="BZ364" i="1" s="1"/>
  <c r="F364" i="8" s="1"/>
  <c r="F364" i="10" s="1"/>
  <c r="AJ364" i="10" s="1" a="1"/>
  <c r="AJ364" i="10" s="1"/>
  <c r="BJ364" i="1"/>
  <c r="BM364" i="1"/>
  <c r="BQ364" i="1"/>
  <c r="CC364" i="1" s="1"/>
  <c r="I364" i="8" s="1"/>
  <c r="AF363" i="1"/>
  <c r="CB363" i="1" s="1"/>
  <c r="H363" i="8" s="1"/>
  <c r="AI362" i="1"/>
  <c r="CE362" i="1" s="1"/>
  <c r="K362" i="8" s="1"/>
  <c r="K362" i="10" s="1"/>
  <c r="AO362" i="10" s="1" a="1"/>
  <c r="AO362" i="10" s="1"/>
  <c r="BP362" i="1"/>
  <c r="Z362" i="1"/>
  <c r="AB362" i="1"/>
  <c r="BX362" i="1" s="1"/>
  <c r="D362" i="8" s="1"/>
  <c r="D362" i="10" s="1"/>
  <c r="AH362" i="10" s="1" a="1"/>
  <c r="AH362" i="10" s="1"/>
  <c r="AF362" i="1"/>
  <c r="CB362" i="1" s="1"/>
  <c r="H362" i="8" s="1"/>
  <c r="AB361" i="1"/>
  <c r="BX361" i="1" s="1"/>
  <c r="D361" i="8" s="1"/>
  <c r="AE360" i="1"/>
  <c r="CA360" i="1" s="1"/>
  <c r="G360" i="8" s="1"/>
  <c r="BR360" i="1"/>
  <c r="CD360" i="1" s="1"/>
  <c r="J360" i="8" s="1"/>
  <c r="J360" i="10" s="1"/>
  <c r="AN360" i="10" s="1" a="1"/>
  <c r="AN360" i="10" s="1"/>
  <c r="BN360" i="1"/>
  <c r="BZ360" i="1" s="1"/>
  <c r="F360" i="8" s="1"/>
  <c r="F360" i="10" s="1"/>
  <c r="AJ360" i="10" s="1" a="1"/>
  <c r="AJ360" i="10" s="1"/>
  <c r="BJ360" i="1"/>
  <c r="BM360" i="1"/>
  <c r="BQ360" i="1"/>
  <c r="AF359" i="1"/>
  <c r="CB359" i="1" s="1"/>
  <c r="H359" i="8" s="1"/>
  <c r="AI358" i="1"/>
  <c r="CE358" i="1" s="1"/>
  <c r="K358" i="8" s="1"/>
  <c r="BP358" i="1"/>
  <c r="Z358" i="1"/>
  <c r="BV358" i="1" s="1"/>
  <c r="AB358" i="1"/>
  <c r="BX358" i="1" s="1"/>
  <c r="D358" i="8" s="1"/>
  <c r="AF358" i="1"/>
  <c r="CB358" i="1" s="1"/>
  <c r="H358" i="8" s="1"/>
  <c r="AB357" i="1"/>
  <c r="BX357" i="1" s="1"/>
  <c r="D357" i="8" s="1"/>
  <c r="AE356" i="1"/>
  <c r="CA356" i="1" s="1"/>
  <c r="G356" i="8" s="1"/>
  <c r="BR356" i="1"/>
  <c r="BN356" i="1"/>
  <c r="BZ356" i="1" s="1"/>
  <c r="F356" i="8" s="1"/>
  <c r="F356" i="10" s="1"/>
  <c r="AJ356" i="10" s="1" a="1"/>
  <c r="AJ356" i="10" s="1"/>
  <c r="BJ356" i="1"/>
  <c r="BM356" i="1"/>
  <c r="BQ356" i="1"/>
  <c r="AF355" i="1"/>
  <c r="CB355" i="1" s="1"/>
  <c r="H355" i="8" s="1"/>
  <c r="AI354" i="1"/>
  <c r="CE354" i="1" s="1"/>
  <c r="K354" i="8" s="1"/>
  <c r="BP354" i="1"/>
  <c r="Z354" i="1"/>
  <c r="BV354" i="1" s="1"/>
  <c r="AB354" i="1"/>
  <c r="AF354" i="1"/>
  <c r="CB354" i="1" s="1"/>
  <c r="H354" i="8" s="1"/>
  <c r="AB353" i="1"/>
  <c r="BR352" i="1"/>
  <c r="BN352" i="1"/>
  <c r="BZ352" i="1" s="1"/>
  <c r="F352" i="8" s="1"/>
  <c r="F352" i="10" s="1"/>
  <c r="AJ352" i="10" s="1" a="1"/>
  <c r="AJ352" i="10" s="1"/>
  <c r="BJ352" i="1"/>
  <c r="BM352" i="1"/>
  <c r="BQ352" i="1"/>
  <c r="AF351" i="1"/>
  <c r="CB351" i="1" s="1"/>
  <c r="H351" i="8" s="1"/>
  <c r="AI350" i="1"/>
  <c r="CE350" i="1" s="1"/>
  <c r="K350" i="8" s="1"/>
  <c r="BP350" i="1"/>
  <c r="Z350" i="1"/>
  <c r="BV350" i="1" s="1"/>
  <c r="AB350" i="1"/>
  <c r="BX350" i="1" s="1"/>
  <c r="D350" i="8" s="1"/>
  <c r="AF350" i="1"/>
  <c r="CB350" i="1" s="1"/>
  <c r="H350" i="8" s="1"/>
  <c r="AB349" i="1"/>
  <c r="BX349" i="1" s="1"/>
  <c r="D349" i="8" s="1"/>
  <c r="AE348" i="1"/>
  <c r="CA348" i="1" s="1"/>
  <c r="G348" i="8" s="1"/>
  <c r="BR348" i="1"/>
  <c r="CD348" i="1" s="1"/>
  <c r="J348" i="8" s="1"/>
  <c r="J348" i="10" s="1"/>
  <c r="AN348" i="10" s="1" a="1"/>
  <c r="AN348" i="10" s="1"/>
  <c r="BN348" i="1"/>
  <c r="BJ348" i="1"/>
  <c r="BM348" i="1"/>
  <c r="BQ348" i="1"/>
  <c r="AF347" i="1"/>
  <c r="CB347" i="1" s="1"/>
  <c r="H347" i="8" s="1"/>
  <c r="AI346" i="1"/>
  <c r="CE346" i="1" s="1"/>
  <c r="K346" i="8" s="1"/>
  <c r="BP346" i="1"/>
  <c r="Z346" i="1"/>
  <c r="BV346" i="1" s="1"/>
  <c r="AB346" i="1"/>
  <c r="BX346" i="1" s="1"/>
  <c r="D346" i="8" s="1"/>
  <c r="AF346" i="1"/>
  <c r="AB345" i="1"/>
  <c r="BX345" i="1" s="1"/>
  <c r="D345" i="8" s="1"/>
  <c r="AE344" i="1"/>
  <c r="CA344" i="1" s="1"/>
  <c r="G344" i="8" s="1"/>
  <c r="BR344" i="1"/>
  <c r="BN344" i="1"/>
  <c r="BJ344" i="1"/>
  <c r="BM344" i="1"/>
  <c r="BQ344" i="1"/>
  <c r="AF343" i="1"/>
  <c r="CB343" i="1" s="1"/>
  <c r="H343" i="8" s="1"/>
  <c r="AI342" i="1"/>
  <c r="CE342" i="1" s="1"/>
  <c r="K342" i="8" s="1"/>
  <c r="BP342" i="1"/>
  <c r="Z342" i="1"/>
  <c r="AB342" i="1"/>
  <c r="BX342" i="1" s="1"/>
  <c r="D342" i="8" s="1"/>
  <c r="AF342" i="1"/>
  <c r="CB342" i="1" s="1"/>
  <c r="H342" i="8" s="1"/>
  <c r="AB341" i="1"/>
  <c r="BX341" i="1" s="1"/>
  <c r="D341" i="8" s="1"/>
  <c r="AE340" i="1"/>
  <c r="CA340" i="1" s="1"/>
  <c r="G340" i="8" s="1"/>
  <c r="BR340" i="1"/>
  <c r="BN340" i="1"/>
  <c r="BZ340" i="1" s="1"/>
  <c r="F340" i="8" s="1"/>
  <c r="F340" i="10" s="1"/>
  <c r="AJ340" i="10" s="1" a="1"/>
  <c r="AJ340" i="10" s="1"/>
  <c r="BJ340" i="1"/>
  <c r="BM340" i="1"/>
  <c r="BQ340" i="1"/>
  <c r="AF339" i="1"/>
  <c r="CB339" i="1" s="1"/>
  <c r="H339" i="8" s="1"/>
  <c r="AI338" i="1"/>
  <c r="CE338" i="1" s="1"/>
  <c r="K338" i="8" s="1"/>
  <c r="BP338" i="1"/>
  <c r="Z338" i="1"/>
  <c r="BV338" i="1" s="1"/>
  <c r="AB338" i="1"/>
  <c r="BX338" i="1" s="1"/>
  <c r="D338" i="8" s="1"/>
  <c r="AF338" i="1"/>
  <c r="CB338" i="1" s="1"/>
  <c r="H338" i="8" s="1"/>
  <c r="AB337" i="1"/>
  <c r="BX337" i="1" s="1"/>
  <c r="D337" i="8" s="1"/>
  <c r="BR336" i="1"/>
  <c r="BN336" i="1"/>
  <c r="BZ336" i="1" s="1"/>
  <c r="F336" i="8" s="1"/>
  <c r="F336" i="10" s="1"/>
  <c r="AJ336" i="10" s="1" a="1"/>
  <c r="AJ336" i="10" s="1"/>
  <c r="BJ336" i="1"/>
  <c r="BM336" i="1"/>
  <c r="BQ336" i="1"/>
  <c r="AF335" i="1"/>
  <c r="CB335" i="1" s="1"/>
  <c r="H335" i="8" s="1"/>
  <c r="AI334" i="1"/>
  <c r="CE334" i="1" s="1"/>
  <c r="K334" i="8" s="1"/>
  <c r="BP334" i="1"/>
  <c r="Z334" i="1"/>
  <c r="BV334" i="1" s="1"/>
  <c r="AB334" i="1"/>
  <c r="BX334" i="1" s="1"/>
  <c r="D334" i="8" s="1"/>
  <c r="AF334" i="1"/>
  <c r="CB334" i="1" s="1"/>
  <c r="H334" i="8" s="1"/>
  <c r="AB333" i="1"/>
  <c r="BX333" i="1" s="1"/>
  <c r="D333" i="8" s="1"/>
  <c r="AE332" i="1"/>
  <c r="CA332" i="1" s="1"/>
  <c r="G332" i="8" s="1"/>
  <c r="BR332" i="1"/>
  <c r="CD332" i="1" s="1"/>
  <c r="J332" i="8" s="1"/>
  <c r="J332" i="10" s="1"/>
  <c r="AN332" i="10" s="1" a="1"/>
  <c r="AN332" i="10" s="1"/>
  <c r="BN332" i="1"/>
  <c r="BZ332" i="1" s="1"/>
  <c r="F332" i="8" s="1"/>
  <c r="F332" i="10" s="1"/>
  <c r="AJ332" i="10" s="1" a="1"/>
  <c r="AJ332" i="10" s="1"/>
  <c r="BJ332" i="1"/>
  <c r="BM332" i="1"/>
  <c r="BQ332" i="1"/>
  <c r="AF331" i="1"/>
  <c r="CB331" i="1" s="1"/>
  <c r="H331" i="8" s="1"/>
  <c r="AI330" i="1"/>
  <c r="CE330" i="1" s="1"/>
  <c r="K330" i="8" s="1"/>
  <c r="Z330" i="1"/>
  <c r="AB330" i="1"/>
  <c r="BX330" i="1" s="1"/>
  <c r="D330" i="8" s="1"/>
  <c r="AF330" i="1"/>
  <c r="CB330" i="1" s="1"/>
  <c r="H330" i="8" s="1"/>
  <c r="AB329" i="1"/>
  <c r="BX329" i="1" s="1"/>
  <c r="D329" i="8" s="1"/>
  <c r="BR328" i="1"/>
  <c r="BN328" i="1"/>
  <c r="BZ328" i="1" s="1"/>
  <c r="F328" i="8" s="1"/>
  <c r="F328" i="10" s="1"/>
  <c r="AJ328" i="10" s="1" a="1"/>
  <c r="AJ328" i="10" s="1"/>
  <c r="BJ328" i="1"/>
  <c r="BM328" i="1"/>
  <c r="BQ328" i="1"/>
  <c r="AF327" i="1"/>
  <c r="CB327" i="1" s="1"/>
  <c r="H327" i="8" s="1"/>
  <c r="AI326" i="1"/>
  <c r="CE326" i="1" s="1"/>
  <c r="K326" i="8" s="1"/>
  <c r="BP326" i="1"/>
  <c r="Z326" i="1"/>
  <c r="BV326" i="1" s="1"/>
  <c r="AB326" i="1"/>
  <c r="BX326" i="1" s="1"/>
  <c r="D326" i="8" s="1"/>
  <c r="AF326" i="1"/>
  <c r="CB326" i="1" s="1"/>
  <c r="H326" i="8" s="1"/>
  <c r="AB325" i="1"/>
  <c r="BX325" i="1" s="1"/>
  <c r="D325" i="8" s="1"/>
  <c r="AE324" i="1"/>
  <c r="CA324" i="1" s="1"/>
  <c r="G324" i="8" s="1"/>
  <c r="BR324" i="1"/>
  <c r="CD324" i="1" s="1"/>
  <c r="J324" i="8" s="1"/>
  <c r="J324" i="10" s="1"/>
  <c r="AN324" i="10" s="1" a="1"/>
  <c r="AN324" i="10" s="1"/>
  <c r="BN324" i="1"/>
  <c r="BZ324" i="1" s="1"/>
  <c r="F324" i="8" s="1"/>
  <c r="F324" i="10" s="1"/>
  <c r="AJ324" i="10" s="1" a="1"/>
  <c r="AJ324" i="10" s="1"/>
  <c r="BJ324" i="1"/>
  <c r="BM324" i="1"/>
  <c r="BQ324" i="1"/>
  <c r="AF323" i="1"/>
  <c r="CB323" i="1" s="1"/>
  <c r="H323" i="8" s="1"/>
  <c r="AI322" i="1"/>
  <c r="CE322" i="1" s="1"/>
  <c r="K322" i="8" s="1"/>
  <c r="BP322" i="1"/>
  <c r="Z322" i="1"/>
  <c r="BV322" i="1" s="1"/>
  <c r="AB322" i="1"/>
  <c r="AF322" i="1"/>
  <c r="CB322" i="1" s="1"/>
  <c r="H322" i="8" s="1"/>
  <c r="AB321" i="1"/>
  <c r="BX321" i="1" s="1"/>
  <c r="D321" i="8" s="1"/>
  <c r="AE320" i="1"/>
  <c r="CA320" i="1" s="1"/>
  <c r="G320" i="8" s="1"/>
  <c r="BR320" i="1"/>
  <c r="CD320" i="1" s="1"/>
  <c r="J320" i="8" s="1"/>
  <c r="J320" i="10" s="1"/>
  <c r="AN320" i="10" s="1" a="1"/>
  <c r="AN320" i="10" s="1"/>
  <c r="BN320" i="1"/>
  <c r="BJ320" i="1"/>
  <c r="BM320" i="1"/>
  <c r="BQ320" i="1"/>
  <c r="AF319" i="1"/>
  <c r="CB319" i="1" s="1"/>
  <c r="H319" i="8" s="1"/>
  <c r="AI318" i="1"/>
  <c r="CE318" i="1" s="1"/>
  <c r="K318" i="8" s="1"/>
  <c r="BP318" i="1"/>
  <c r="Z318" i="1"/>
  <c r="BV318" i="1" s="1"/>
  <c r="AB318" i="1"/>
  <c r="BX318" i="1" s="1"/>
  <c r="D318" i="8" s="1"/>
  <c r="AF318" i="1"/>
  <c r="AB317" i="1"/>
  <c r="BX317" i="1" s="1"/>
  <c r="D317" i="8" s="1"/>
  <c r="AE316" i="1"/>
  <c r="CA316" i="1" s="1"/>
  <c r="G316" i="8" s="1"/>
  <c r="BR316" i="1"/>
  <c r="BN316" i="1"/>
  <c r="BZ316" i="1" s="1"/>
  <c r="F316" i="8" s="1"/>
  <c r="F316" i="10" s="1"/>
  <c r="AJ316" i="10" s="1" a="1"/>
  <c r="AJ316" i="10" s="1"/>
  <c r="BJ316" i="1"/>
  <c r="BM316" i="1"/>
  <c r="BQ316" i="1"/>
  <c r="AF315" i="1"/>
  <c r="CB315" i="1" s="1"/>
  <c r="H315" i="8" s="1"/>
  <c r="AI314" i="1"/>
  <c r="CE314" i="1" s="1"/>
  <c r="K314" i="8" s="1"/>
  <c r="BP314" i="1"/>
  <c r="Z314" i="1"/>
  <c r="BV314" i="1" s="1"/>
  <c r="AB314" i="1"/>
  <c r="AF314" i="1"/>
  <c r="CB314" i="1" s="1"/>
  <c r="H314" i="8" s="1"/>
  <c r="AB313" i="1"/>
  <c r="BX313" i="1" s="1"/>
  <c r="D313" i="8" s="1"/>
  <c r="AE312" i="1"/>
  <c r="CA312" i="1" s="1"/>
  <c r="G312" i="8" s="1"/>
  <c r="BR312" i="1"/>
  <c r="BN312" i="1"/>
  <c r="BZ312" i="1" s="1"/>
  <c r="F312" i="8" s="1"/>
  <c r="F312" i="10" s="1"/>
  <c r="AJ312" i="10" s="1" a="1"/>
  <c r="AJ312" i="10" s="1"/>
  <c r="BJ312" i="1"/>
  <c r="BM312" i="1"/>
  <c r="BQ312" i="1"/>
  <c r="AF311" i="1"/>
  <c r="CB311" i="1" s="1"/>
  <c r="H311" i="8" s="1"/>
  <c r="AI310" i="1"/>
  <c r="CE310" i="1" s="1"/>
  <c r="K310" i="8" s="1"/>
  <c r="BP310" i="1"/>
  <c r="Z310" i="1"/>
  <c r="BV310" i="1" s="1"/>
  <c r="AB310" i="1"/>
  <c r="BX310" i="1" s="1"/>
  <c r="D310" i="8" s="1"/>
  <c r="AF310" i="1"/>
  <c r="CB310" i="1" s="1"/>
  <c r="H310" i="8" s="1"/>
  <c r="AB309" i="1"/>
  <c r="BX309" i="1" s="1"/>
  <c r="D309" i="8" s="1"/>
  <c r="AE308" i="1"/>
  <c r="CA308" i="1" s="1"/>
  <c r="G308" i="8" s="1"/>
  <c r="BR308" i="1"/>
  <c r="CD308" i="1" s="1"/>
  <c r="J308" i="8" s="1"/>
  <c r="J308" i="10" s="1"/>
  <c r="AN308" i="10" s="1" a="1"/>
  <c r="AN308" i="10" s="1"/>
  <c r="BN308" i="1"/>
  <c r="BJ308" i="1"/>
  <c r="BM308" i="1"/>
  <c r="BQ308" i="1"/>
  <c r="AF307" i="1"/>
  <c r="CB307" i="1" s="1"/>
  <c r="H307" i="8" s="1"/>
  <c r="AI306" i="1"/>
  <c r="CE306" i="1" s="1"/>
  <c r="K306" i="8" s="1"/>
  <c r="Z306" i="1"/>
  <c r="AB306" i="1"/>
  <c r="BX306" i="1" s="1"/>
  <c r="D306" i="8" s="1"/>
  <c r="AF306" i="1"/>
  <c r="CB306" i="1" s="1"/>
  <c r="H306" i="8" s="1"/>
  <c r="AB305" i="1"/>
  <c r="BX305" i="1" s="1"/>
  <c r="D305" i="8" s="1"/>
  <c r="AE304" i="1"/>
  <c r="CA304" i="1" s="1"/>
  <c r="G304" i="8" s="1"/>
  <c r="BR304" i="1"/>
  <c r="CD304" i="1" s="1"/>
  <c r="J304" i="8" s="1"/>
  <c r="J304" i="10" s="1"/>
  <c r="AN304" i="10" s="1" a="1"/>
  <c r="AN304" i="10" s="1"/>
  <c r="BN304" i="1"/>
  <c r="BZ304" i="1" s="1"/>
  <c r="F304" i="8" s="1"/>
  <c r="F304" i="10" s="1"/>
  <c r="AJ304" i="10" s="1" a="1"/>
  <c r="AJ304" i="10" s="1"/>
  <c r="BJ304" i="1"/>
  <c r="BM304" i="1"/>
  <c r="BQ304" i="1"/>
  <c r="AF303" i="1"/>
  <c r="CB303" i="1" s="1"/>
  <c r="H303" i="8" s="1"/>
  <c r="AI302" i="1"/>
  <c r="CE302" i="1" s="1"/>
  <c r="K302" i="8" s="1"/>
  <c r="BP302" i="1"/>
  <c r="Z302" i="1"/>
  <c r="BV302" i="1" s="1"/>
  <c r="AB302" i="1"/>
  <c r="BX302" i="1" s="1"/>
  <c r="D302" i="8" s="1"/>
  <c r="AF302" i="1"/>
  <c r="CB302" i="1" s="1"/>
  <c r="H302" i="8" s="1"/>
  <c r="AB301" i="1"/>
  <c r="BX301" i="1" s="1"/>
  <c r="D301" i="8" s="1"/>
  <c r="BR300" i="1"/>
  <c r="CD300" i="1" s="1"/>
  <c r="J300" i="8" s="1"/>
  <c r="J300" i="10" s="1"/>
  <c r="AN300" i="10" s="1" a="1"/>
  <c r="AN300" i="10" s="1"/>
  <c r="BN300" i="1"/>
  <c r="BZ300" i="1" s="1"/>
  <c r="F300" i="8" s="1"/>
  <c r="F300" i="10" s="1"/>
  <c r="AJ300" i="10" s="1" a="1"/>
  <c r="AJ300" i="10" s="1"/>
  <c r="BJ300" i="1"/>
  <c r="BM300" i="1"/>
  <c r="BQ300" i="1"/>
  <c r="AF299" i="1"/>
  <c r="CB299" i="1" s="1"/>
  <c r="H299" i="8" s="1"/>
  <c r="AI298" i="1"/>
  <c r="CE298" i="1" s="1"/>
  <c r="K298" i="8" s="1"/>
  <c r="BP298" i="1"/>
  <c r="Z298" i="1"/>
  <c r="BV298" i="1" s="1"/>
  <c r="AB298" i="1"/>
  <c r="AF298" i="1"/>
  <c r="CB298" i="1" s="1"/>
  <c r="H298" i="8" s="1"/>
  <c r="AB297" i="1"/>
  <c r="BX297" i="1" s="1"/>
  <c r="D297" i="8" s="1"/>
  <c r="AE296" i="1"/>
  <c r="CA296" i="1" s="1"/>
  <c r="G296" i="8" s="1"/>
  <c r="BR296" i="1"/>
  <c r="CD296" i="1" s="1"/>
  <c r="J296" i="8" s="1"/>
  <c r="J296" i="10" s="1"/>
  <c r="AN296" i="10" s="1" a="1"/>
  <c r="AN296" i="10" s="1"/>
  <c r="BN296" i="1"/>
  <c r="BJ296" i="1"/>
  <c r="BM296" i="1"/>
  <c r="BQ296" i="1"/>
  <c r="AF295" i="1"/>
  <c r="CB295" i="1" s="1"/>
  <c r="H295" i="8" s="1"/>
  <c r="AI294" i="1"/>
  <c r="CE294" i="1" s="1"/>
  <c r="K294" i="8" s="1"/>
  <c r="BP294" i="1"/>
  <c r="Z294" i="1"/>
  <c r="AB294" i="1"/>
  <c r="BX294" i="1" s="1"/>
  <c r="D294" i="8" s="1"/>
  <c r="AF294" i="1"/>
  <c r="AB293" i="1"/>
  <c r="BX293" i="1" s="1"/>
  <c r="D293" i="8" s="1"/>
  <c r="AE292" i="1"/>
  <c r="CA292" i="1" s="1"/>
  <c r="G292" i="8" s="1"/>
  <c r="BR292" i="1"/>
  <c r="BN292" i="1"/>
  <c r="BZ292" i="1" s="1"/>
  <c r="F292" i="8" s="1"/>
  <c r="F292" i="10" s="1"/>
  <c r="AJ292" i="10" s="1" a="1"/>
  <c r="AJ292" i="10" s="1"/>
  <c r="BJ292" i="1"/>
  <c r="BM292" i="1"/>
  <c r="BQ292" i="1"/>
  <c r="AF291" i="1"/>
  <c r="CB291" i="1" s="1"/>
  <c r="H291" i="8" s="1"/>
  <c r="AI290" i="1"/>
  <c r="CE290" i="1" s="1"/>
  <c r="K290" i="8" s="1"/>
  <c r="BP290" i="1"/>
  <c r="Z290" i="1"/>
  <c r="AB290" i="1"/>
  <c r="BX290" i="1" s="1"/>
  <c r="D290" i="8" s="1"/>
  <c r="AF290" i="1"/>
  <c r="CB290" i="1" s="1"/>
  <c r="H290" i="8" s="1"/>
  <c r="AB289" i="1"/>
  <c r="BR288" i="1"/>
  <c r="BN288" i="1"/>
  <c r="BZ288" i="1" s="1"/>
  <c r="F288" i="8" s="1"/>
  <c r="F288" i="10" s="1"/>
  <c r="AJ288" i="10" s="1" a="1"/>
  <c r="AJ288" i="10" s="1"/>
  <c r="BJ288" i="1"/>
  <c r="BM288" i="1"/>
  <c r="BQ288" i="1"/>
  <c r="AF287" i="1"/>
  <c r="CB287" i="1" s="1"/>
  <c r="H287" i="8" s="1"/>
  <c r="AI286" i="1"/>
  <c r="CE286" i="1" s="1"/>
  <c r="K286" i="8" s="1"/>
  <c r="Z286" i="1"/>
  <c r="BV286" i="1" s="1"/>
  <c r="AB286" i="1"/>
  <c r="BX286" i="1" s="1"/>
  <c r="D286" i="8" s="1"/>
  <c r="AF286" i="1"/>
  <c r="CB286" i="1" s="1"/>
  <c r="H286" i="8" s="1"/>
  <c r="AB285" i="1"/>
  <c r="BX285" i="1" s="1"/>
  <c r="D285" i="8" s="1"/>
  <c r="AE284" i="1"/>
  <c r="CA284" i="1" s="1"/>
  <c r="G284" i="8" s="1"/>
  <c r="BR284" i="1"/>
  <c r="CD284" i="1" s="1"/>
  <c r="J284" i="8" s="1"/>
  <c r="J284" i="10" s="1"/>
  <c r="AN284" i="10" s="1" a="1"/>
  <c r="AN284" i="10" s="1"/>
  <c r="BN284" i="1"/>
  <c r="BJ284" i="1"/>
  <c r="BM284" i="1"/>
  <c r="BQ284" i="1"/>
  <c r="AF283" i="1"/>
  <c r="CB283" i="1" s="1"/>
  <c r="H283" i="8" s="1"/>
  <c r="AI282" i="1"/>
  <c r="CE282" i="1" s="1"/>
  <c r="K282" i="8" s="1"/>
  <c r="Z282" i="1"/>
  <c r="AB282" i="1"/>
  <c r="BX282" i="1" s="1"/>
  <c r="D282" i="8" s="1"/>
  <c r="AF282" i="1"/>
  <c r="CB282" i="1" s="1"/>
  <c r="H282" i="8" s="1"/>
  <c r="AB281" i="1"/>
  <c r="BX281" i="1" s="1"/>
  <c r="D281" i="8" s="1"/>
  <c r="BR280" i="1"/>
  <c r="BN280" i="1"/>
  <c r="BZ280" i="1" s="1"/>
  <c r="F280" i="8" s="1"/>
  <c r="F280" i="10" s="1"/>
  <c r="AJ280" i="10" s="1" a="1"/>
  <c r="AJ280" i="10" s="1"/>
  <c r="BJ280" i="1"/>
  <c r="BM280" i="1"/>
  <c r="BQ280" i="1"/>
  <c r="AF279" i="1"/>
  <c r="CB279" i="1" s="1"/>
  <c r="H279" i="8" s="1"/>
  <c r="AI278" i="1"/>
  <c r="CE278" i="1" s="1"/>
  <c r="K278" i="8" s="1"/>
  <c r="Z278" i="1"/>
  <c r="BV278" i="1" s="1"/>
  <c r="AB278" i="1"/>
  <c r="BX278" i="1" s="1"/>
  <c r="D278" i="8" s="1"/>
  <c r="AF278" i="1"/>
  <c r="CB278" i="1" s="1"/>
  <c r="H278" i="8" s="1"/>
  <c r="AB277" i="1"/>
  <c r="BX277" i="1" s="1"/>
  <c r="D277" i="8" s="1"/>
  <c r="BR276" i="1"/>
  <c r="CD276" i="1" s="1"/>
  <c r="J276" i="8" s="1"/>
  <c r="J276" i="10" s="1"/>
  <c r="AN276" i="10" s="1" a="1"/>
  <c r="AN276" i="10" s="1"/>
  <c r="BN276" i="1"/>
  <c r="BZ276" i="1" s="1"/>
  <c r="F276" i="8" s="1"/>
  <c r="F276" i="10" s="1"/>
  <c r="AJ276" i="10" s="1" a="1"/>
  <c r="AJ276" i="10" s="1"/>
  <c r="BJ276" i="1"/>
  <c r="BM276" i="1"/>
  <c r="BQ276" i="1"/>
  <c r="AF275" i="1"/>
  <c r="CB275" i="1" s="1"/>
  <c r="H275" i="8" s="1"/>
  <c r="AI274" i="1"/>
  <c r="CE274" i="1" s="1"/>
  <c r="K274" i="8" s="1"/>
  <c r="Z274" i="1"/>
  <c r="AB274" i="1"/>
  <c r="BX274" i="1" s="1"/>
  <c r="D274" i="8" s="1"/>
  <c r="AF274" i="1"/>
  <c r="CB274" i="1" s="1"/>
  <c r="H274" i="8" s="1"/>
  <c r="AB273" i="1"/>
  <c r="BX273" i="1" s="1"/>
  <c r="D273" i="8" s="1"/>
  <c r="CA272" i="1"/>
  <c r="G272" i="8" s="1"/>
  <c r="BR272" i="1"/>
  <c r="CD272" i="1" s="1"/>
  <c r="J272" i="8" s="1"/>
  <c r="J272" i="10" s="1"/>
  <c r="AN272" i="10" s="1" a="1"/>
  <c r="AN272" i="10" s="1"/>
  <c r="BN272" i="1"/>
  <c r="BJ272" i="1"/>
  <c r="BM272" i="1"/>
  <c r="BQ272" i="1"/>
  <c r="CC272" i="1" s="1"/>
  <c r="I272" i="8" s="1"/>
  <c r="I272" i="10" s="1"/>
  <c r="AM272" i="10" s="1" a="1"/>
  <c r="AM272" i="10" s="1"/>
  <c r="BR271" i="1"/>
  <c r="BK271" i="1"/>
  <c r="AE269" i="1"/>
  <c r="Z269" i="1"/>
  <c r="BV269" i="1" s="1"/>
  <c r="AB269" i="1"/>
  <c r="AF269" i="1"/>
  <c r="CB269" i="1" s="1"/>
  <c r="H269" i="8" s="1"/>
  <c r="AA269" i="1"/>
  <c r="BW269" i="1" s="1"/>
  <c r="C269" i="8" s="1"/>
  <c r="AD269" i="1"/>
  <c r="BZ269" i="1" s="1"/>
  <c r="F269" i="8" s="1"/>
  <c r="F269" i="10" s="1"/>
  <c r="AJ269" i="10" s="1" a="1"/>
  <c r="AJ269" i="10" s="1"/>
  <c r="AH269" i="1"/>
  <c r="CD269" i="1" s="1"/>
  <c r="J269" i="8" s="1"/>
  <c r="J269" i="10" s="1"/>
  <c r="AN269" i="10" s="1" a="1"/>
  <c r="AN269" i="10" s="1"/>
  <c r="BP268" i="1"/>
  <c r="Z268" i="1"/>
  <c r="BV268" i="1" s="1"/>
  <c r="BM267" i="1"/>
  <c r="BQ267" i="1"/>
  <c r="BL267" i="1"/>
  <c r="CA266" i="1"/>
  <c r="G266" i="8" s="1"/>
  <c r="AD266" i="1"/>
  <c r="AH266" i="1"/>
  <c r="CD266" i="1" s="1"/>
  <c r="J266" i="8" s="1"/>
  <c r="J266" i="10" s="1"/>
  <c r="AN266" i="10" s="1" a="1"/>
  <c r="AN266" i="10" s="1"/>
  <c r="AC266" i="1"/>
  <c r="BN264" i="1"/>
  <c r="BK264" i="1"/>
  <c r="BO264" i="1"/>
  <c r="BS264" i="1"/>
  <c r="CE264" i="1" s="1"/>
  <c r="K264" i="8" s="1"/>
  <c r="BJ264" i="1"/>
  <c r="BV264" i="1" s="1"/>
  <c r="BM264" i="1"/>
  <c r="BQ264" i="1"/>
  <c r="CC264" i="1" s="1"/>
  <c r="I264" i="8" s="1"/>
  <c r="I264" i="10" s="1"/>
  <c r="AM264" i="10" s="1" a="1"/>
  <c r="AM264" i="10" s="1"/>
  <c r="BK263" i="1"/>
  <c r="AE261" i="1"/>
  <c r="Z261" i="1"/>
  <c r="BV261" i="1" s="1"/>
  <c r="AB261" i="1"/>
  <c r="AF261" i="1"/>
  <c r="CB261" i="1" s="1"/>
  <c r="H261" i="8" s="1"/>
  <c r="AA261" i="1"/>
  <c r="AD261" i="1"/>
  <c r="BZ261" i="1" s="1"/>
  <c r="F261" i="8" s="1"/>
  <c r="F261" i="10" s="1"/>
  <c r="AJ261" i="10" s="1" a="1"/>
  <c r="AJ261" i="10" s="1"/>
  <c r="AH261" i="1"/>
  <c r="CD261" i="1" s="1"/>
  <c r="J261" i="8" s="1"/>
  <c r="J261" i="10" s="1"/>
  <c r="AN261" i="10" s="1" a="1"/>
  <c r="AN261" i="10" s="1"/>
  <c r="BP260" i="1"/>
  <c r="Z260" i="1"/>
  <c r="BV260" i="1" s="1"/>
  <c r="BM259" i="1"/>
  <c r="BQ259" i="1"/>
  <c r="CC259" i="1" s="1"/>
  <c r="I259" i="8" s="1"/>
  <c r="I259" i="10" s="1"/>
  <c r="AM259" i="10" s="1" a="1"/>
  <c r="AM259" i="10" s="1"/>
  <c r="BL259" i="1"/>
  <c r="AD258" i="1"/>
  <c r="AH258" i="1"/>
  <c r="CD258" i="1" s="1"/>
  <c r="J258" i="8" s="1"/>
  <c r="J258" i="10" s="1"/>
  <c r="AN258" i="10" s="1" a="1"/>
  <c r="AN258" i="10" s="1"/>
  <c r="AC258" i="1"/>
  <c r="BN256" i="1"/>
  <c r="BK256" i="1"/>
  <c r="BW256" i="1" s="1"/>
  <c r="C256" i="8" s="1"/>
  <c r="BO256" i="1"/>
  <c r="CA256" i="1" s="1"/>
  <c r="G256" i="8" s="1"/>
  <c r="BS256" i="1"/>
  <c r="CE256" i="1" s="1"/>
  <c r="K256" i="8" s="1"/>
  <c r="BJ256" i="1"/>
  <c r="BM256" i="1"/>
  <c r="BQ256" i="1"/>
  <c r="CC256" i="1" s="1"/>
  <c r="I256" i="8" s="1"/>
  <c r="I256" i="10" s="1"/>
  <c r="AM256" i="10" s="1" a="1"/>
  <c r="AM256" i="10" s="1"/>
  <c r="BR255" i="1"/>
  <c r="BK255" i="1"/>
  <c r="CC253" i="1"/>
  <c r="I253" i="8" s="1"/>
  <c r="I253" i="10" s="1"/>
  <c r="AM253" i="10" s="1" a="1"/>
  <c r="AM253" i="10" s="1"/>
  <c r="AE253" i="1"/>
  <c r="Z253" i="1"/>
  <c r="BV253" i="1" s="1"/>
  <c r="AB253" i="1"/>
  <c r="AF253" i="1"/>
  <c r="CB253" i="1" s="1"/>
  <c r="H253" i="8" s="1"/>
  <c r="AA253" i="1"/>
  <c r="BW253" i="1" s="1"/>
  <c r="C253" i="8" s="1"/>
  <c r="AD253" i="1"/>
  <c r="BZ253" i="1" s="1"/>
  <c r="F253" i="8" s="1"/>
  <c r="F253" i="10" s="1"/>
  <c r="AJ253" i="10" s="1" a="1"/>
  <c r="AJ253" i="10" s="1"/>
  <c r="AH253" i="1"/>
  <c r="CD253" i="1" s="1"/>
  <c r="J253" i="8" s="1"/>
  <c r="J253" i="10" s="1"/>
  <c r="AN253" i="10" s="1" a="1"/>
  <c r="AN253" i="10" s="1"/>
  <c r="BP252" i="1"/>
  <c r="Z252" i="1"/>
  <c r="BV252" i="1" s="1"/>
  <c r="BM251" i="1"/>
  <c r="BY251" i="1" s="1"/>
  <c r="E251" i="8" s="1"/>
  <c r="BQ251" i="1"/>
  <c r="CC251" i="1" s="1"/>
  <c r="I251" i="8" s="1"/>
  <c r="I251" i="10" s="1"/>
  <c r="AM251" i="10" s="1" a="1"/>
  <c r="AM251" i="10" s="1"/>
  <c r="BL251" i="1"/>
  <c r="AD250" i="1"/>
  <c r="AH250" i="1"/>
  <c r="CD250" i="1" s="1"/>
  <c r="J250" i="8" s="1"/>
  <c r="J250" i="10" s="1"/>
  <c r="AN250" i="10" s="1" a="1"/>
  <c r="AN250" i="10" s="1"/>
  <c r="AC250" i="1"/>
  <c r="BY250" i="1" s="1"/>
  <c r="E250" i="8" s="1"/>
  <c r="BN248" i="1"/>
  <c r="BK248" i="1"/>
  <c r="BW248" i="1" s="1"/>
  <c r="C248" i="8" s="1"/>
  <c r="BO248" i="1"/>
  <c r="CA248" i="1" s="1"/>
  <c r="G248" i="8" s="1"/>
  <c r="BS248" i="1"/>
  <c r="CE248" i="1" s="1"/>
  <c r="K248" i="8" s="1"/>
  <c r="BJ248" i="1"/>
  <c r="BM248" i="1"/>
  <c r="BQ248" i="1"/>
  <c r="CC248" i="1" s="1"/>
  <c r="I248" i="8" s="1"/>
  <c r="I248" i="10" s="1"/>
  <c r="AM248" i="10" s="1" a="1"/>
  <c r="AM248" i="10" s="1"/>
  <c r="BK247" i="1"/>
  <c r="AE245" i="1"/>
  <c r="Z245" i="1"/>
  <c r="BV245" i="1" s="1"/>
  <c r="AB245" i="1"/>
  <c r="AF245" i="1"/>
  <c r="CB245" i="1" s="1"/>
  <c r="H245" i="8" s="1"/>
  <c r="AA245" i="1"/>
  <c r="BW245" i="1" s="1"/>
  <c r="C245" i="8" s="1"/>
  <c r="AD245" i="1"/>
  <c r="BZ245" i="1" s="1"/>
  <c r="F245" i="8" s="1"/>
  <c r="F245" i="10" s="1"/>
  <c r="AJ245" i="10" s="1" a="1"/>
  <c r="AJ245" i="10" s="1"/>
  <c r="AH245" i="1"/>
  <c r="CD245" i="1" s="1"/>
  <c r="J245" i="8" s="1"/>
  <c r="J245" i="10" s="1"/>
  <c r="AN245" i="10" s="1" a="1"/>
  <c r="AN245" i="10" s="1"/>
  <c r="Z244" i="1"/>
  <c r="BV244" i="1" s="1"/>
  <c r="BM243" i="1"/>
  <c r="BQ243" i="1"/>
  <c r="CC243" i="1" s="1"/>
  <c r="I243" i="8" s="1"/>
  <c r="I243" i="10" s="1"/>
  <c r="AM243" i="10" s="1" a="1"/>
  <c r="AM243" i="10" s="1"/>
  <c r="BL243" i="1"/>
  <c r="AD242" i="1"/>
  <c r="AH242" i="1"/>
  <c r="CD242" i="1" s="1"/>
  <c r="J242" i="8" s="1"/>
  <c r="J242" i="10" s="1"/>
  <c r="AN242" i="10" s="1" a="1"/>
  <c r="AN242" i="10" s="1"/>
  <c r="AC242" i="1"/>
  <c r="BN240" i="1"/>
  <c r="BK240" i="1"/>
  <c r="BW240" i="1" s="1"/>
  <c r="C240" i="8" s="1"/>
  <c r="BO240" i="1"/>
  <c r="CA240" i="1" s="1"/>
  <c r="G240" i="8" s="1"/>
  <c r="BS240" i="1"/>
  <c r="CE240" i="1" s="1"/>
  <c r="K240" i="8" s="1"/>
  <c r="BJ240" i="1"/>
  <c r="BV240" i="1" s="1"/>
  <c r="BM240" i="1"/>
  <c r="BQ240" i="1"/>
  <c r="CC240" i="1" s="1"/>
  <c r="I240" i="8" s="1"/>
  <c r="I240" i="10" s="1"/>
  <c r="AM240" i="10" s="1" a="1"/>
  <c r="AM240" i="10" s="1"/>
  <c r="BR239" i="1"/>
  <c r="BK239" i="1"/>
  <c r="CC237" i="1"/>
  <c r="I237" i="8" s="1"/>
  <c r="I237" i="10" s="1"/>
  <c r="AM237" i="10" s="1" a="1"/>
  <c r="AM237" i="10" s="1"/>
  <c r="AE237" i="1"/>
  <c r="Z237" i="1"/>
  <c r="BV237" i="1" s="1"/>
  <c r="AB237" i="1"/>
  <c r="AF237" i="1"/>
  <c r="CB237" i="1" s="1"/>
  <c r="H237" i="8" s="1"/>
  <c r="AA237" i="1"/>
  <c r="BW237" i="1" s="1"/>
  <c r="C237" i="8" s="1"/>
  <c r="AD237" i="1"/>
  <c r="BZ237" i="1" s="1"/>
  <c r="F237" i="8" s="1"/>
  <c r="F237" i="10" s="1"/>
  <c r="AJ237" i="10" s="1" a="1"/>
  <c r="AJ237" i="10" s="1"/>
  <c r="AH237" i="1"/>
  <c r="CD237" i="1" s="1"/>
  <c r="J237" i="8" s="1"/>
  <c r="J237" i="10" s="1"/>
  <c r="AN237" i="10" s="1" a="1"/>
  <c r="AN237" i="10" s="1"/>
  <c r="Z236" i="1"/>
  <c r="BV236" i="1" s="1"/>
  <c r="BM235" i="1"/>
  <c r="BY235" i="1" s="1"/>
  <c r="E235" i="8" s="1"/>
  <c r="BQ235" i="1"/>
  <c r="BL235" i="1"/>
  <c r="CA234" i="1"/>
  <c r="G234" i="8" s="1"/>
  <c r="AD234" i="1"/>
  <c r="AH234" i="1"/>
  <c r="CD234" i="1" s="1"/>
  <c r="J234" i="8" s="1"/>
  <c r="J234" i="10" s="1"/>
  <c r="AN234" i="10" s="1" a="1"/>
  <c r="AN234" i="10" s="1"/>
  <c r="AC234" i="1"/>
  <c r="BN232" i="1"/>
  <c r="BK232" i="1"/>
  <c r="BW232" i="1" s="1"/>
  <c r="C232" i="8" s="1"/>
  <c r="BO232" i="1"/>
  <c r="CA232" i="1" s="1"/>
  <c r="G232" i="8" s="1"/>
  <c r="BS232" i="1"/>
  <c r="CE232" i="1" s="1"/>
  <c r="K232" i="8" s="1"/>
  <c r="BJ232" i="1"/>
  <c r="BV232" i="1" s="1"/>
  <c r="BM232" i="1"/>
  <c r="BQ232" i="1"/>
  <c r="CC232" i="1" s="1"/>
  <c r="I232" i="8" s="1"/>
  <c r="I232" i="10" s="1"/>
  <c r="AM232" i="10" s="1" a="1"/>
  <c r="AM232" i="10" s="1"/>
  <c r="BR231" i="1"/>
  <c r="BK231" i="1"/>
  <c r="AE229" i="1"/>
  <c r="Z229" i="1"/>
  <c r="BV229" i="1" s="1"/>
  <c r="AB229" i="1"/>
  <c r="AF229" i="1"/>
  <c r="CB229" i="1" s="1"/>
  <c r="H229" i="8" s="1"/>
  <c r="AA229" i="1"/>
  <c r="BW229" i="1" s="1"/>
  <c r="C229" i="8" s="1"/>
  <c r="AD229" i="1"/>
  <c r="BZ229" i="1" s="1"/>
  <c r="F229" i="8" s="1"/>
  <c r="F229" i="10" s="1"/>
  <c r="AJ229" i="10" s="1" a="1"/>
  <c r="AJ229" i="10" s="1"/>
  <c r="AH229" i="1"/>
  <c r="CD229" i="1" s="1"/>
  <c r="J229" i="8" s="1"/>
  <c r="J229" i="10" s="1"/>
  <c r="AN229" i="10" s="1" a="1"/>
  <c r="AN229" i="10" s="1"/>
  <c r="BP228" i="1"/>
  <c r="Z228" i="1"/>
  <c r="BM227" i="1"/>
  <c r="BY227" i="1" s="1"/>
  <c r="E227" i="8" s="1"/>
  <c r="BQ227" i="1"/>
  <c r="CC227" i="1" s="1"/>
  <c r="I227" i="8" s="1"/>
  <c r="I227" i="10" s="1"/>
  <c r="AM227" i="10" s="1" a="1"/>
  <c r="AM227" i="10" s="1"/>
  <c r="BL227" i="1"/>
  <c r="AD226" i="1"/>
  <c r="BZ226" i="1" s="1"/>
  <c r="F226" i="8" s="1"/>
  <c r="F226" i="10" s="1"/>
  <c r="AJ226" i="10" s="1" a="1"/>
  <c r="AJ226" i="10" s="1"/>
  <c r="AH226" i="1"/>
  <c r="CD226" i="1" s="1"/>
  <c r="J226" i="8" s="1"/>
  <c r="J226" i="10" s="1"/>
  <c r="AN226" i="10" s="1" a="1"/>
  <c r="AN226" i="10" s="1"/>
  <c r="AC226" i="1"/>
  <c r="BN224" i="1"/>
  <c r="BK224" i="1"/>
  <c r="BW224" i="1" s="1"/>
  <c r="C224" i="8" s="1"/>
  <c r="BO224" i="1"/>
  <c r="CA224" i="1" s="1"/>
  <c r="G224" i="8" s="1"/>
  <c r="BS224" i="1"/>
  <c r="CE224" i="1" s="1"/>
  <c r="K224" i="8" s="1"/>
  <c r="BJ224" i="1"/>
  <c r="BV224" i="1" s="1"/>
  <c r="BM224" i="1"/>
  <c r="BQ224" i="1"/>
  <c r="CC224" i="1" s="1"/>
  <c r="I224" i="8" s="1"/>
  <c r="I224" i="10" s="1"/>
  <c r="AM224" i="10" s="1" a="1"/>
  <c r="AM224" i="10" s="1"/>
  <c r="BR223" i="1"/>
  <c r="BK223" i="1"/>
  <c r="AE221" i="1"/>
  <c r="Z221" i="1"/>
  <c r="BV221" i="1" s="1"/>
  <c r="AB221" i="1"/>
  <c r="BX221" i="1" s="1"/>
  <c r="D221" i="8" s="1"/>
  <c r="AF221" i="1"/>
  <c r="CB221" i="1" s="1"/>
  <c r="H221" i="8" s="1"/>
  <c r="AA221" i="1"/>
  <c r="BW221" i="1" s="1"/>
  <c r="C221" i="8" s="1"/>
  <c r="AD221" i="1"/>
  <c r="BZ221" i="1" s="1"/>
  <c r="F221" i="8" s="1"/>
  <c r="F221" i="10" s="1"/>
  <c r="AJ221" i="10" s="1" a="1"/>
  <c r="AJ221" i="10" s="1"/>
  <c r="AH221" i="1"/>
  <c r="CD221" i="1" s="1"/>
  <c r="J221" i="8" s="1"/>
  <c r="J221" i="10" s="1"/>
  <c r="AN221" i="10" s="1" a="1"/>
  <c r="AN221" i="10" s="1"/>
  <c r="BP220" i="1"/>
  <c r="Z220" i="1"/>
  <c r="BV220" i="1" s="1"/>
  <c r="BM219" i="1"/>
  <c r="BY219" i="1" s="1"/>
  <c r="E219" i="8" s="1"/>
  <c r="BQ219" i="1"/>
  <c r="CC219" i="1" s="1"/>
  <c r="I219" i="8" s="1"/>
  <c r="I219" i="10" s="1"/>
  <c r="AM219" i="10" s="1" a="1"/>
  <c r="AM219" i="10" s="1"/>
  <c r="BL219" i="1"/>
  <c r="AD218" i="1"/>
  <c r="AH218" i="1"/>
  <c r="CD218" i="1" s="1"/>
  <c r="J218" i="8" s="1"/>
  <c r="J218" i="10" s="1"/>
  <c r="AN218" i="10" s="1" a="1"/>
  <c r="AN218" i="10" s="1"/>
  <c r="AC218" i="1"/>
  <c r="BN216" i="1"/>
  <c r="BK216" i="1"/>
  <c r="BW216" i="1" s="1"/>
  <c r="C216" i="8" s="1"/>
  <c r="BO216" i="1"/>
  <c r="CA216" i="1" s="1"/>
  <c r="G216" i="8" s="1"/>
  <c r="BS216" i="1"/>
  <c r="CE216" i="1" s="1"/>
  <c r="K216" i="8" s="1"/>
  <c r="BJ216" i="1"/>
  <c r="BM216" i="1"/>
  <c r="BQ216" i="1"/>
  <c r="CC216" i="1" s="1"/>
  <c r="I216" i="8" s="1"/>
  <c r="I216" i="10" s="1"/>
  <c r="AM216" i="10" s="1" a="1"/>
  <c r="AM216" i="10" s="1"/>
  <c r="BR215" i="1"/>
  <c r="BK215" i="1"/>
  <c r="CC213" i="1"/>
  <c r="I213" i="8" s="1"/>
  <c r="I213" i="10" s="1"/>
  <c r="AM213" i="10" s="1" a="1"/>
  <c r="AM213" i="10" s="1"/>
  <c r="AE213" i="1"/>
  <c r="Z213" i="1"/>
  <c r="BV213" i="1" s="1"/>
  <c r="AB213" i="1"/>
  <c r="AF213" i="1"/>
  <c r="CB213" i="1" s="1"/>
  <c r="H213" i="8" s="1"/>
  <c r="AA213" i="1"/>
  <c r="BW213" i="1" s="1"/>
  <c r="C213" i="8" s="1"/>
  <c r="AD213" i="1"/>
  <c r="BZ213" i="1" s="1"/>
  <c r="F213" i="8" s="1"/>
  <c r="F213" i="10" s="1"/>
  <c r="AJ213" i="10" s="1" a="1"/>
  <c r="AJ213" i="10" s="1"/>
  <c r="AH213" i="1"/>
  <c r="CD213" i="1" s="1"/>
  <c r="J213" i="8" s="1"/>
  <c r="J213" i="10" s="1"/>
  <c r="AN213" i="10" s="1" a="1"/>
  <c r="AN213" i="10" s="1"/>
  <c r="BP212" i="1"/>
  <c r="Z212" i="1"/>
  <c r="BV212" i="1" s="1"/>
  <c r="BM211" i="1"/>
  <c r="BY211" i="1" s="1"/>
  <c r="E211" i="8" s="1"/>
  <c r="BQ211" i="1"/>
  <c r="CC211" i="1" s="1"/>
  <c r="I211" i="8" s="1"/>
  <c r="I211" i="10" s="1"/>
  <c r="AM211" i="10" s="1" a="1"/>
  <c r="AM211" i="10" s="1"/>
  <c r="BL211" i="1"/>
  <c r="AD210" i="1"/>
  <c r="AH210" i="1"/>
  <c r="CD210" i="1" s="1"/>
  <c r="J210" i="8" s="1"/>
  <c r="J210" i="10" s="1"/>
  <c r="AN210" i="10" s="1" a="1"/>
  <c r="AN210" i="10" s="1"/>
  <c r="AC210" i="1"/>
  <c r="BY210" i="1" s="1"/>
  <c r="E210" i="8" s="1"/>
  <c r="BN208" i="1"/>
  <c r="BK208" i="1"/>
  <c r="BW208" i="1" s="1"/>
  <c r="C208" i="8" s="1"/>
  <c r="BO208" i="1"/>
  <c r="CA208" i="1" s="1"/>
  <c r="G208" i="8" s="1"/>
  <c r="BS208" i="1"/>
  <c r="CE208" i="1" s="1"/>
  <c r="K208" i="8" s="1"/>
  <c r="BJ208" i="1"/>
  <c r="BV208" i="1" s="1"/>
  <c r="BM208" i="1"/>
  <c r="BQ208" i="1"/>
  <c r="CC208" i="1" s="1"/>
  <c r="I208" i="8" s="1"/>
  <c r="I208" i="10" s="1"/>
  <c r="AM208" i="10" s="1" a="1"/>
  <c r="AM208" i="10" s="1"/>
  <c r="BK207" i="1"/>
  <c r="AE205" i="1"/>
  <c r="Z205" i="1"/>
  <c r="BV205" i="1" s="1"/>
  <c r="AB205" i="1"/>
  <c r="AF205" i="1"/>
  <c r="CB205" i="1" s="1"/>
  <c r="H205" i="8" s="1"/>
  <c r="AA205" i="1"/>
  <c r="BW205" i="1" s="1"/>
  <c r="C205" i="8" s="1"/>
  <c r="AD205" i="1"/>
  <c r="BZ205" i="1" s="1"/>
  <c r="F205" i="8" s="1"/>
  <c r="F205" i="10" s="1"/>
  <c r="AJ205" i="10" s="1" a="1"/>
  <c r="AJ205" i="10" s="1"/>
  <c r="AH205" i="1"/>
  <c r="CD205" i="1" s="1"/>
  <c r="J205" i="8" s="1"/>
  <c r="J205" i="10" s="1"/>
  <c r="AN205" i="10" s="1" a="1"/>
  <c r="AN205" i="10" s="1"/>
  <c r="Z204" i="1"/>
  <c r="BM203" i="1"/>
  <c r="BY203" i="1" s="1"/>
  <c r="E203" i="8" s="1"/>
  <c r="BQ203" i="1"/>
  <c r="CC203" i="1" s="1"/>
  <c r="I203" i="8" s="1"/>
  <c r="I203" i="10" s="1"/>
  <c r="AM203" i="10" s="1" a="1"/>
  <c r="AM203" i="10" s="1"/>
  <c r="BL203" i="1"/>
  <c r="AD202" i="1"/>
  <c r="AH202" i="1"/>
  <c r="CD202" i="1" s="1"/>
  <c r="J202" i="8" s="1"/>
  <c r="J202" i="10" s="1"/>
  <c r="AN202" i="10" s="1" a="1"/>
  <c r="AN202" i="10" s="1"/>
  <c r="AC202" i="1"/>
  <c r="BN200" i="1"/>
  <c r="BK200" i="1"/>
  <c r="BW200" i="1" s="1"/>
  <c r="C200" i="8" s="1"/>
  <c r="BO200" i="1"/>
  <c r="BS200" i="1"/>
  <c r="CE200" i="1" s="1"/>
  <c r="K200" i="8" s="1"/>
  <c r="BJ200" i="1"/>
  <c r="BV200" i="1" s="1"/>
  <c r="BM200" i="1"/>
  <c r="BQ200" i="1"/>
  <c r="CC200" i="1" s="1"/>
  <c r="I200" i="8" s="1"/>
  <c r="I200" i="10" s="1"/>
  <c r="AM200" i="10" s="1" a="1"/>
  <c r="AM200" i="10" s="1"/>
  <c r="BR199" i="1"/>
  <c r="BK199" i="1"/>
  <c r="CC197" i="1"/>
  <c r="I197" i="8" s="1"/>
  <c r="I197" i="10" s="1"/>
  <c r="AM197" i="10" s="1" a="1"/>
  <c r="AM197" i="10" s="1"/>
  <c r="AE197" i="1"/>
  <c r="Z197" i="1"/>
  <c r="BV197" i="1" s="1"/>
  <c r="AB197" i="1"/>
  <c r="AF197" i="1"/>
  <c r="CB197" i="1" s="1"/>
  <c r="H197" i="8" s="1"/>
  <c r="AA197" i="1"/>
  <c r="AD197" i="1"/>
  <c r="BZ197" i="1" s="1"/>
  <c r="F197" i="8" s="1"/>
  <c r="F197" i="10" s="1"/>
  <c r="AJ197" i="10" s="1" a="1"/>
  <c r="AJ197" i="10" s="1"/>
  <c r="AH197" i="1"/>
  <c r="CD197" i="1" s="1"/>
  <c r="J197" i="8" s="1"/>
  <c r="J197" i="10" s="1"/>
  <c r="AN197" i="10" s="1" a="1"/>
  <c r="AN197" i="10" s="1"/>
  <c r="BP196" i="1"/>
  <c r="Z196" i="1"/>
  <c r="BV196" i="1" s="1"/>
  <c r="BM195" i="1"/>
  <c r="BQ195" i="1"/>
  <c r="CC195" i="1" s="1"/>
  <c r="I195" i="8" s="1"/>
  <c r="I195" i="10" s="1"/>
  <c r="AM195" i="10" s="1" a="1"/>
  <c r="AM195" i="10" s="1"/>
  <c r="BL195" i="1"/>
  <c r="AD194" i="1"/>
  <c r="AH194" i="1"/>
  <c r="CD194" i="1" s="1"/>
  <c r="J194" i="8" s="1"/>
  <c r="J194" i="10" s="1"/>
  <c r="AN194" i="10" s="1" a="1"/>
  <c r="AN194" i="10" s="1"/>
  <c r="AC194" i="1"/>
  <c r="BY194" i="1" s="1"/>
  <c r="E194" i="8" s="1"/>
  <c r="BN192" i="1"/>
  <c r="BK192" i="1"/>
  <c r="BO192" i="1"/>
  <c r="CA192" i="1" s="1"/>
  <c r="G192" i="8" s="1"/>
  <c r="BS192" i="1"/>
  <c r="CE192" i="1" s="1"/>
  <c r="K192" i="8" s="1"/>
  <c r="BJ192" i="1"/>
  <c r="BV192" i="1" s="1"/>
  <c r="BM192" i="1"/>
  <c r="BQ192" i="1"/>
  <c r="CC192" i="1" s="1"/>
  <c r="I192" i="8" s="1"/>
  <c r="I192" i="10" s="1"/>
  <c r="AM192" i="10" s="1" a="1"/>
  <c r="AM192" i="10" s="1"/>
  <c r="BR191" i="1"/>
  <c r="BK191" i="1"/>
  <c r="AE189" i="1"/>
  <c r="Z189" i="1"/>
  <c r="BV189" i="1" s="1"/>
  <c r="AB189" i="1"/>
  <c r="AF189" i="1"/>
  <c r="CB189" i="1" s="1"/>
  <c r="H189" i="8" s="1"/>
  <c r="AA189" i="1"/>
  <c r="BW189" i="1" s="1"/>
  <c r="C189" i="8" s="1"/>
  <c r="AD189" i="1"/>
  <c r="BZ189" i="1" s="1"/>
  <c r="F189" i="8" s="1"/>
  <c r="F189" i="10" s="1"/>
  <c r="AJ189" i="10" s="1" a="1"/>
  <c r="AJ189" i="10" s="1"/>
  <c r="AH189" i="1"/>
  <c r="CD189" i="1" s="1"/>
  <c r="J189" i="8" s="1"/>
  <c r="J189" i="10" s="1"/>
  <c r="AN189" i="10" s="1" a="1"/>
  <c r="AN189" i="10" s="1"/>
  <c r="BP188" i="1"/>
  <c r="Z188" i="1"/>
  <c r="BV188" i="1" s="1"/>
  <c r="BM187" i="1"/>
  <c r="BQ187" i="1"/>
  <c r="CC187" i="1" s="1"/>
  <c r="I187" i="8" s="1"/>
  <c r="I187" i="10" s="1"/>
  <c r="AM187" i="10" s="1" a="1"/>
  <c r="AM187" i="10" s="1"/>
  <c r="BL187" i="1"/>
  <c r="CA186" i="1"/>
  <c r="G186" i="8" s="1"/>
  <c r="AD186" i="1"/>
  <c r="AH186" i="1"/>
  <c r="CD186" i="1" s="1"/>
  <c r="J186" i="8" s="1"/>
  <c r="J186" i="10" s="1"/>
  <c r="AN186" i="10" s="1" a="1"/>
  <c r="AN186" i="10" s="1"/>
  <c r="AC186" i="1"/>
  <c r="BN184" i="1"/>
  <c r="BK184" i="1"/>
  <c r="BO184" i="1"/>
  <c r="CA184" i="1" s="1"/>
  <c r="G184" i="8" s="1"/>
  <c r="BS184" i="1"/>
  <c r="CE184" i="1" s="1"/>
  <c r="K184" i="8" s="1"/>
  <c r="BJ184" i="1"/>
  <c r="BV184" i="1" s="1"/>
  <c r="BM184" i="1"/>
  <c r="BQ184" i="1"/>
  <c r="CC184" i="1" s="1"/>
  <c r="I184" i="8" s="1"/>
  <c r="I184" i="10" s="1"/>
  <c r="AM184" i="10" s="1" a="1"/>
  <c r="AM184" i="10" s="1"/>
  <c r="BR183" i="1"/>
  <c r="BK183" i="1"/>
  <c r="AE181" i="1"/>
  <c r="Z181" i="1"/>
  <c r="BV181" i="1" s="1"/>
  <c r="AB181" i="1"/>
  <c r="AF181" i="1"/>
  <c r="CB181" i="1" s="1"/>
  <c r="H181" i="8" s="1"/>
  <c r="AA181" i="1"/>
  <c r="BW181" i="1" s="1"/>
  <c r="C181" i="8" s="1"/>
  <c r="AD181" i="1"/>
  <c r="BZ181" i="1" s="1"/>
  <c r="F181" i="8" s="1"/>
  <c r="F181" i="10" s="1"/>
  <c r="AJ181" i="10" s="1" a="1"/>
  <c r="AJ181" i="10" s="1"/>
  <c r="AH181" i="1"/>
  <c r="CD181" i="1" s="1"/>
  <c r="J181" i="8" s="1"/>
  <c r="J181" i="10" s="1"/>
  <c r="AN181" i="10" s="1" a="1"/>
  <c r="AN181" i="10" s="1"/>
  <c r="BP180" i="1"/>
  <c r="Z180" i="1"/>
  <c r="BM179" i="1"/>
  <c r="BY179" i="1" s="1"/>
  <c r="E179" i="8" s="1"/>
  <c r="BQ179" i="1"/>
  <c r="CC179" i="1" s="1"/>
  <c r="I179" i="8" s="1"/>
  <c r="I179" i="10" s="1"/>
  <c r="AM179" i="10" s="1" a="1"/>
  <c r="AM179" i="10" s="1"/>
  <c r="BL179" i="1"/>
  <c r="AD178" i="1"/>
  <c r="BZ178" i="1" s="1"/>
  <c r="F178" i="8" s="1"/>
  <c r="F178" i="10" s="1"/>
  <c r="AJ178" i="10" s="1" a="1"/>
  <c r="AJ178" i="10" s="1"/>
  <c r="AH178" i="1"/>
  <c r="CD178" i="1" s="1"/>
  <c r="J178" i="8" s="1"/>
  <c r="J178" i="10" s="1"/>
  <c r="AN178" i="10" s="1" a="1"/>
  <c r="AN178" i="10" s="1"/>
  <c r="AC178" i="1"/>
  <c r="BN176" i="1"/>
  <c r="BK176" i="1"/>
  <c r="BW176" i="1" s="1"/>
  <c r="C176" i="8" s="1"/>
  <c r="BO176" i="1"/>
  <c r="CA176" i="1" s="1"/>
  <c r="G176" i="8" s="1"/>
  <c r="BS176" i="1"/>
  <c r="CE176" i="1" s="1"/>
  <c r="K176" i="8" s="1"/>
  <c r="BJ176" i="1"/>
  <c r="BV176" i="1" s="1"/>
  <c r="BM176" i="1"/>
  <c r="BQ176" i="1"/>
  <c r="CC176" i="1" s="1"/>
  <c r="I176" i="8" s="1"/>
  <c r="I176" i="10" s="1"/>
  <c r="AM176" i="10" s="1" a="1"/>
  <c r="AM176" i="10" s="1"/>
  <c r="BR175" i="1"/>
  <c r="BK175" i="1"/>
  <c r="AE173" i="1"/>
  <c r="Z173" i="1"/>
  <c r="BV173" i="1" s="1"/>
  <c r="AB173" i="1"/>
  <c r="BX173" i="1" s="1"/>
  <c r="D173" i="8" s="1"/>
  <c r="AF173" i="1"/>
  <c r="CB173" i="1" s="1"/>
  <c r="H173" i="8" s="1"/>
  <c r="AA173" i="1"/>
  <c r="BW173" i="1" s="1"/>
  <c r="C173" i="8" s="1"/>
  <c r="AD173" i="1"/>
  <c r="BZ173" i="1" s="1"/>
  <c r="F173" i="8" s="1"/>
  <c r="F173" i="10" s="1"/>
  <c r="AJ173" i="10" s="1" a="1"/>
  <c r="AJ173" i="10" s="1"/>
  <c r="AH173" i="1"/>
  <c r="CD173" i="1" s="1"/>
  <c r="J173" i="8" s="1"/>
  <c r="J173" i="10" s="1"/>
  <c r="AN173" i="10" s="1" a="1"/>
  <c r="AN173" i="10" s="1"/>
  <c r="BP172" i="1"/>
  <c r="Z172" i="1"/>
  <c r="BM171" i="1"/>
  <c r="BQ171" i="1"/>
  <c r="CC171" i="1" s="1"/>
  <c r="I171" i="8" s="1"/>
  <c r="I171" i="10" s="1"/>
  <c r="AM171" i="10" s="1" a="1"/>
  <c r="AM171" i="10" s="1"/>
  <c r="BL171" i="1"/>
  <c r="AD170" i="1"/>
  <c r="AH170" i="1"/>
  <c r="CD170" i="1" s="1"/>
  <c r="J170" i="8" s="1"/>
  <c r="J170" i="10" s="1"/>
  <c r="AN170" i="10" s="1" a="1"/>
  <c r="AN170" i="10" s="1"/>
  <c r="AC170" i="1"/>
  <c r="BN168" i="1"/>
  <c r="BK168" i="1"/>
  <c r="BW168" i="1" s="1"/>
  <c r="C168" i="8" s="1"/>
  <c r="BO168" i="1"/>
  <c r="CA168" i="1" s="1"/>
  <c r="G168" i="8" s="1"/>
  <c r="BS168" i="1"/>
  <c r="CE168" i="1" s="1"/>
  <c r="K168" i="8" s="1"/>
  <c r="BJ168" i="1"/>
  <c r="BV168" i="1" s="1"/>
  <c r="BM168" i="1"/>
  <c r="BQ168" i="1"/>
  <c r="CC168" i="1" s="1"/>
  <c r="I168" i="8" s="1"/>
  <c r="I168" i="10" s="1"/>
  <c r="AM168" i="10" s="1" a="1"/>
  <c r="AM168" i="10" s="1"/>
  <c r="BR167" i="1"/>
  <c r="BK167" i="1"/>
  <c r="CC165" i="1"/>
  <c r="I165" i="8" s="1"/>
  <c r="I165" i="10" s="1"/>
  <c r="AM165" i="10" s="1" a="1"/>
  <c r="AM165" i="10" s="1"/>
  <c r="AE165" i="1"/>
  <c r="Z165" i="1"/>
  <c r="BV165" i="1" s="1"/>
  <c r="AB165" i="1"/>
  <c r="AF165" i="1"/>
  <c r="CB165" i="1" s="1"/>
  <c r="H165" i="8" s="1"/>
  <c r="AA165" i="1"/>
  <c r="BW165" i="1" s="1"/>
  <c r="C165" i="8" s="1"/>
  <c r="AD165" i="1"/>
  <c r="BZ165" i="1" s="1"/>
  <c r="F165" i="8" s="1"/>
  <c r="F165" i="10" s="1"/>
  <c r="AJ165" i="10" s="1" a="1"/>
  <c r="AJ165" i="10" s="1"/>
  <c r="AH165" i="1"/>
  <c r="CD165" i="1" s="1"/>
  <c r="J165" i="8" s="1"/>
  <c r="J165" i="10" s="1"/>
  <c r="AN165" i="10" s="1" a="1"/>
  <c r="AN165" i="10" s="1"/>
  <c r="Z164" i="1"/>
  <c r="BV164" i="1" s="1"/>
  <c r="BM163" i="1"/>
  <c r="BQ163" i="1"/>
  <c r="CC163" i="1" s="1"/>
  <c r="I163" i="8" s="1"/>
  <c r="I163" i="10" s="1"/>
  <c r="AM163" i="10" s="1" a="1"/>
  <c r="AM163" i="10" s="1"/>
  <c r="BL163" i="1"/>
  <c r="AD162" i="1"/>
  <c r="AH162" i="1"/>
  <c r="CD162" i="1" s="1"/>
  <c r="J162" i="8" s="1"/>
  <c r="J162" i="10" s="1"/>
  <c r="AN162" i="10" s="1" a="1"/>
  <c r="AN162" i="10" s="1"/>
  <c r="AC162" i="1"/>
  <c r="BN160" i="1"/>
  <c r="BK160" i="1"/>
  <c r="BW160" i="1" s="1"/>
  <c r="C160" i="8" s="1"/>
  <c r="BO160" i="1"/>
  <c r="CA160" i="1" s="1"/>
  <c r="G160" i="8" s="1"/>
  <c r="BS160" i="1"/>
  <c r="CE160" i="1" s="1"/>
  <c r="K160" i="8" s="1"/>
  <c r="BJ160" i="1"/>
  <c r="BV160" i="1" s="1"/>
  <c r="BM160" i="1"/>
  <c r="BQ160" i="1"/>
  <c r="CC160" i="1" s="1"/>
  <c r="I160" i="8" s="1"/>
  <c r="I160" i="10" s="1"/>
  <c r="AM160" i="10" s="1" a="1"/>
  <c r="AM160" i="10" s="1"/>
  <c r="BR159" i="1"/>
  <c r="BK159" i="1"/>
  <c r="AE157" i="1"/>
  <c r="Z157" i="1"/>
  <c r="BV157" i="1" s="1"/>
  <c r="AB157" i="1"/>
  <c r="AF157" i="1"/>
  <c r="CB157" i="1" s="1"/>
  <c r="H157" i="8" s="1"/>
  <c r="AA157" i="1"/>
  <c r="BW157" i="1" s="1"/>
  <c r="C157" i="8" s="1"/>
  <c r="AD157" i="1"/>
  <c r="BZ157" i="1" s="1"/>
  <c r="F157" i="8" s="1"/>
  <c r="F157" i="10" s="1"/>
  <c r="AJ157" i="10" s="1" a="1"/>
  <c r="AJ157" i="10" s="1"/>
  <c r="AH157" i="1"/>
  <c r="CD157" i="1" s="1"/>
  <c r="J157" i="8" s="1"/>
  <c r="J157" i="10" s="1"/>
  <c r="AN157" i="10" s="1" a="1"/>
  <c r="AN157" i="10" s="1"/>
  <c r="BP156" i="1"/>
  <c r="Z156" i="1"/>
  <c r="BM155" i="1"/>
  <c r="BY155" i="1" s="1"/>
  <c r="E155" i="8" s="1"/>
  <c r="BQ155" i="1"/>
  <c r="BL155" i="1"/>
  <c r="AD154" i="1"/>
  <c r="AH154" i="1"/>
  <c r="CD154" i="1" s="1"/>
  <c r="J154" i="8" s="1"/>
  <c r="J154" i="10" s="1"/>
  <c r="AN154" i="10" s="1" a="1"/>
  <c r="AN154" i="10" s="1"/>
  <c r="AC154" i="1"/>
  <c r="BN152" i="1"/>
  <c r="BK152" i="1"/>
  <c r="BO152" i="1"/>
  <c r="CA152" i="1" s="1"/>
  <c r="G152" i="8" s="1"/>
  <c r="BS152" i="1"/>
  <c r="CE152" i="1" s="1"/>
  <c r="K152" i="8" s="1"/>
  <c r="BJ152" i="1"/>
  <c r="BV152" i="1" s="1"/>
  <c r="BM152" i="1"/>
  <c r="BQ152" i="1"/>
  <c r="CC152" i="1" s="1"/>
  <c r="I152" i="8" s="1"/>
  <c r="I152" i="10" s="1"/>
  <c r="AM152" i="10" s="1" a="1"/>
  <c r="AM152" i="10" s="1"/>
  <c r="BR151" i="1"/>
  <c r="BK151" i="1"/>
  <c r="AE149" i="1"/>
  <c r="Z149" i="1"/>
  <c r="BV149" i="1" s="1"/>
  <c r="AB149" i="1"/>
  <c r="AF149" i="1"/>
  <c r="CB149" i="1" s="1"/>
  <c r="H149" i="8" s="1"/>
  <c r="AA149" i="1"/>
  <c r="BW149" i="1" s="1"/>
  <c r="C149" i="8" s="1"/>
  <c r="AD149" i="1"/>
  <c r="BZ149" i="1" s="1"/>
  <c r="F149" i="8" s="1"/>
  <c r="F149" i="10" s="1"/>
  <c r="AJ149" i="10" s="1" a="1"/>
  <c r="AJ149" i="10" s="1"/>
  <c r="AH149" i="1"/>
  <c r="CD149" i="1" s="1"/>
  <c r="J149" i="8" s="1"/>
  <c r="J149" i="10" s="1"/>
  <c r="AN149" i="10" s="1" a="1"/>
  <c r="AN149" i="10" s="1"/>
  <c r="BP148" i="1"/>
  <c r="Z148" i="1"/>
  <c r="BV148" i="1" s="1"/>
  <c r="BM147" i="1"/>
  <c r="BY147" i="1" s="1"/>
  <c r="E147" i="8" s="1"/>
  <c r="BQ147" i="1"/>
  <c r="CC147" i="1" s="1"/>
  <c r="I147" i="8" s="1"/>
  <c r="I147" i="10" s="1"/>
  <c r="AM147" i="10" s="1" a="1"/>
  <c r="AM147" i="10" s="1"/>
  <c r="BL147" i="1"/>
  <c r="AD146" i="1"/>
  <c r="AH146" i="1"/>
  <c r="CD146" i="1" s="1"/>
  <c r="J146" i="8" s="1"/>
  <c r="J146" i="10" s="1"/>
  <c r="AN146" i="10" s="1" a="1"/>
  <c r="AN146" i="10" s="1"/>
  <c r="AC146" i="1"/>
  <c r="BN144" i="1"/>
  <c r="BK144" i="1"/>
  <c r="BO144" i="1"/>
  <c r="BS144" i="1"/>
  <c r="CE144" i="1" s="1"/>
  <c r="K144" i="8" s="1"/>
  <c r="BJ144" i="1"/>
  <c r="BV144" i="1" s="1"/>
  <c r="BM144" i="1"/>
  <c r="BQ144" i="1"/>
  <c r="CC144" i="1" s="1"/>
  <c r="I144" i="8" s="1"/>
  <c r="I144" i="10" s="1"/>
  <c r="AM144" i="10" s="1" a="1"/>
  <c r="AM144" i="10" s="1"/>
  <c r="BR143" i="1"/>
  <c r="BK143" i="1"/>
  <c r="CC141" i="1"/>
  <c r="I141" i="8" s="1"/>
  <c r="I141" i="10" s="1"/>
  <c r="AM141" i="10" s="1" a="1"/>
  <c r="AM141" i="10" s="1"/>
  <c r="AE141" i="1"/>
  <c r="Z141" i="1"/>
  <c r="BV141" i="1" s="1"/>
  <c r="AB141" i="1"/>
  <c r="AF141" i="1"/>
  <c r="CB141" i="1" s="1"/>
  <c r="H141" i="8" s="1"/>
  <c r="AA141" i="1"/>
  <c r="AD141" i="1"/>
  <c r="BZ141" i="1" s="1"/>
  <c r="F141" i="8" s="1"/>
  <c r="F141" i="10" s="1"/>
  <c r="AJ141" i="10" s="1" a="1"/>
  <c r="AJ141" i="10" s="1"/>
  <c r="AH141" i="1"/>
  <c r="CD141" i="1" s="1"/>
  <c r="J141" i="8" s="1"/>
  <c r="J141" i="10" s="1"/>
  <c r="AN141" i="10" s="1" a="1"/>
  <c r="AN141" i="10" s="1"/>
  <c r="BP140" i="1"/>
  <c r="Z140" i="1"/>
  <c r="BV140" i="1" s="1"/>
  <c r="BM139" i="1"/>
  <c r="BQ139" i="1"/>
  <c r="CC139" i="1" s="1"/>
  <c r="I139" i="8" s="1"/>
  <c r="I139" i="10" s="1"/>
  <c r="AM139" i="10" s="1" a="1"/>
  <c r="AM139" i="10" s="1"/>
  <c r="BL139" i="1"/>
  <c r="AD138" i="1"/>
  <c r="AH138" i="1"/>
  <c r="CD138" i="1" s="1"/>
  <c r="J138" i="8" s="1"/>
  <c r="J138" i="10" s="1"/>
  <c r="AN138" i="10" s="1" a="1"/>
  <c r="AN138" i="10" s="1"/>
  <c r="AC138" i="1"/>
  <c r="BY138" i="1" s="1"/>
  <c r="E138" i="8" s="1"/>
  <c r="BN136" i="1"/>
  <c r="BK136" i="1"/>
  <c r="BO136" i="1"/>
  <c r="CA136" i="1" s="1"/>
  <c r="G136" i="8" s="1"/>
  <c r="BS136" i="1"/>
  <c r="CE136" i="1" s="1"/>
  <c r="K136" i="8" s="1"/>
  <c r="BJ136" i="1"/>
  <c r="BM136" i="1"/>
  <c r="BQ136" i="1"/>
  <c r="CC136" i="1" s="1"/>
  <c r="I136" i="8" s="1"/>
  <c r="I136" i="10" s="1"/>
  <c r="AM136" i="10" s="1" a="1"/>
  <c r="AM136" i="10" s="1"/>
  <c r="BR135" i="1"/>
  <c r="BK135" i="1"/>
  <c r="AE133" i="1"/>
  <c r="Z133" i="1"/>
  <c r="BV133" i="1" s="1"/>
  <c r="AB133" i="1"/>
  <c r="AF133" i="1"/>
  <c r="CB133" i="1" s="1"/>
  <c r="H133" i="8" s="1"/>
  <c r="AA133" i="1"/>
  <c r="BW133" i="1" s="1"/>
  <c r="C133" i="8" s="1"/>
  <c r="AD133" i="1"/>
  <c r="BZ133" i="1" s="1"/>
  <c r="F133" i="8" s="1"/>
  <c r="F133" i="10" s="1"/>
  <c r="AJ133" i="10" s="1" a="1"/>
  <c r="AJ133" i="10" s="1"/>
  <c r="AH133" i="1"/>
  <c r="CD133" i="1" s="1"/>
  <c r="J133" i="8" s="1"/>
  <c r="J133" i="10" s="1"/>
  <c r="AN133" i="10" s="1" a="1"/>
  <c r="AN133" i="10" s="1"/>
  <c r="Z132" i="1"/>
  <c r="BM131" i="1"/>
  <c r="BY131" i="1" s="1"/>
  <c r="E131" i="8" s="1"/>
  <c r="BQ131" i="1"/>
  <c r="CC131" i="1" s="1"/>
  <c r="I131" i="8" s="1"/>
  <c r="I131" i="10" s="1"/>
  <c r="AM131" i="10" s="1" a="1"/>
  <c r="AM131" i="10" s="1"/>
  <c r="BL131" i="1"/>
  <c r="AD130" i="1"/>
  <c r="BZ130" i="1" s="1"/>
  <c r="F130" i="8" s="1"/>
  <c r="F130" i="10" s="1"/>
  <c r="AJ130" i="10" s="1" a="1"/>
  <c r="AJ130" i="10" s="1"/>
  <c r="AH130" i="1"/>
  <c r="CD130" i="1" s="1"/>
  <c r="J130" i="8" s="1"/>
  <c r="J130" i="10" s="1"/>
  <c r="AN130" i="10" s="1" a="1"/>
  <c r="AN130" i="10" s="1"/>
  <c r="AC130" i="1"/>
  <c r="BN128" i="1"/>
  <c r="BK128" i="1"/>
  <c r="BW128" i="1" s="1"/>
  <c r="C128" i="8" s="1"/>
  <c r="BO128" i="1"/>
  <c r="CA128" i="1" s="1"/>
  <c r="G128" i="8" s="1"/>
  <c r="BS128" i="1"/>
  <c r="CE128" i="1" s="1"/>
  <c r="K128" i="8" s="1"/>
  <c r="BJ128" i="1"/>
  <c r="BM128" i="1"/>
  <c r="BQ128" i="1"/>
  <c r="CC128" i="1" s="1"/>
  <c r="I128" i="8" s="1"/>
  <c r="I128" i="10" s="1"/>
  <c r="AM128" i="10" s="1" a="1"/>
  <c r="AM128" i="10" s="1"/>
  <c r="BK127" i="1"/>
  <c r="CC125" i="1"/>
  <c r="I125" i="8" s="1"/>
  <c r="I125" i="10" s="1"/>
  <c r="AM125" i="10" s="1" a="1"/>
  <c r="AM125" i="10" s="1"/>
  <c r="AE125" i="1"/>
  <c r="Z125" i="1"/>
  <c r="BV125" i="1" s="1"/>
  <c r="AB125" i="1"/>
  <c r="AF125" i="1"/>
  <c r="CB125" i="1" s="1"/>
  <c r="H125" i="8" s="1"/>
  <c r="AA125" i="1"/>
  <c r="BW125" i="1" s="1"/>
  <c r="C125" i="8" s="1"/>
  <c r="AD125" i="1"/>
  <c r="BZ125" i="1" s="1"/>
  <c r="F125" i="8" s="1"/>
  <c r="F125" i="10" s="1"/>
  <c r="AJ125" i="10" s="1" a="1"/>
  <c r="AJ125" i="10" s="1"/>
  <c r="AH125" i="1"/>
  <c r="CD125" i="1" s="1"/>
  <c r="J125" i="8" s="1"/>
  <c r="J125" i="10" s="1"/>
  <c r="AN125" i="10" s="1" a="1"/>
  <c r="AN125" i="10" s="1"/>
  <c r="BP124" i="1"/>
  <c r="Z124" i="1"/>
  <c r="BM123" i="1"/>
  <c r="BQ123" i="1"/>
  <c r="BL123" i="1"/>
  <c r="AD122" i="1"/>
  <c r="AH122" i="1"/>
  <c r="CD122" i="1" s="1"/>
  <c r="J122" i="8" s="1"/>
  <c r="J122" i="10" s="1"/>
  <c r="AN122" i="10" s="1" a="1"/>
  <c r="AN122" i="10" s="1"/>
  <c r="AC122" i="1"/>
  <c r="BY122" i="1" s="1"/>
  <c r="E122" i="8" s="1"/>
  <c r="BN120" i="1"/>
  <c r="BK120" i="1"/>
  <c r="BO120" i="1"/>
  <c r="CA120" i="1" s="1"/>
  <c r="G120" i="8" s="1"/>
  <c r="BS120" i="1"/>
  <c r="CE120" i="1" s="1"/>
  <c r="K120" i="8" s="1"/>
  <c r="BJ120" i="1"/>
  <c r="BM120" i="1"/>
  <c r="BQ120" i="1"/>
  <c r="CC120" i="1" s="1"/>
  <c r="I120" i="8" s="1"/>
  <c r="I120" i="10" s="1"/>
  <c r="AM120" i="10" s="1" a="1"/>
  <c r="AM120" i="10" s="1"/>
  <c r="BK119" i="1"/>
  <c r="AE117" i="1"/>
  <c r="Z117" i="1"/>
  <c r="BV117" i="1" s="1"/>
  <c r="AB117" i="1"/>
  <c r="AF117" i="1"/>
  <c r="CB117" i="1" s="1"/>
  <c r="H117" i="8" s="1"/>
  <c r="AA117" i="1"/>
  <c r="BW117" i="1" s="1"/>
  <c r="C117" i="8" s="1"/>
  <c r="AD117" i="1"/>
  <c r="BZ117" i="1" s="1"/>
  <c r="F117" i="8" s="1"/>
  <c r="F117" i="10" s="1"/>
  <c r="AJ117" i="10" s="1" a="1"/>
  <c r="AJ117" i="10" s="1"/>
  <c r="AH117" i="1"/>
  <c r="CD117" i="1" s="1"/>
  <c r="J117" i="8" s="1"/>
  <c r="J117" i="10" s="1"/>
  <c r="AN117" i="10" s="1" a="1"/>
  <c r="AN117" i="10" s="1"/>
  <c r="BP116" i="1"/>
  <c r="Z116" i="1"/>
  <c r="BV116" i="1" s="1"/>
  <c r="BM115" i="1"/>
  <c r="BY115" i="1" s="1"/>
  <c r="E115" i="8" s="1"/>
  <c r="BQ115" i="1"/>
  <c r="CC115" i="1" s="1"/>
  <c r="I115" i="8" s="1"/>
  <c r="I115" i="10" s="1"/>
  <c r="AM115" i="10" s="1" a="1"/>
  <c r="AM115" i="10" s="1"/>
  <c r="BL115" i="1"/>
  <c r="AD114" i="1"/>
  <c r="BZ114" i="1" s="1"/>
  <c r="F114" i="8" s="1"/>
  <c r="F114" i="10" s="1"/>
  <c r="AJ114" i="10" s="1" a="1"/>
  <c r="AJ114" i="10" s="1"/>
  <c r="AH114" i="1"/>
  <c r="CD114" i="1" s="1"/>
  <c r="J114" i="8" s="1"/>
  <c r="J114" i="10" s="1"/>
  <c r="AN114" i="10" s="1" a="1"/>
  <c r="AN114" i="10" s="1"/>
  <c r="AC114" i="1"/>
  <c r="BN112" i="1"/>
  <c r="BK112" i="1"/>
  <c r="BO112" i="1"/>
  <c r="CA112" i="1" s="1"/>
  <c r="G112" i="8" s="1"/>
  <c r="BS112" i="1"/>
  <c r="CE112" i="1" s="1"/>
  <c r="K112" i="8" s="1"/>
  <c r="BJ112" i="1"/>
  <c r="BV112" i="1" s="1"/>
  <c r="BM112" i="1"/>
  <c r="BQ112" i="1"/>
  <c r="CC112" i="1" s="1"/>
  <c r="I112" i="8" s="1"/>
  <c r="BR111" i="1"/>
  <c r="BK111" i="1"/>
  <c r="AE109" i="1"/>
  <c r="Z109" i="1"/>
  <c r="BV109" i="1" s="1"/>
  <c r="AB109" i="1"/>
  <c r="BX109" i="1" s="1"/>
  <c r="D109" i="8" s="1"/>
  <c r="AF109" i="1"/>
  <c r="CB109" i="1" s="1"/>
  <c r="H109" i="8" s="1"/>
  <c r="AA109" i="1"/>
  <c r="BW109" i="1" s="1"/>
  <c r="C109" i="8" s="1"/>
  <c r="AD109" i="1"/>
  <c r="BZ109" i="1" s="1"/>
  <c r="F109" i="8" s="1"/>
  <c r="F109" i="10" s="1"/>
  <c r="AJ109" i="10" s="1" a="1"/>
  <c r="AJ109" i="10" s="1"/>
  <c r="AH109" i="1"/>
  <c r="CD109" i="1" s="1"/>
  <c r="J109" i="8" s="1"/>
  <c r="J109" i="10" s="1"/>
  <c r="AN109" i="10" s="1" a="1"/>
  <c r="AN109" i="10" s="1"/>
  <c r="Z108" i="1"/>
  <c r="BM107" i="1"/>
  <c r="BQ107" i="1"/>
  <c r="BL107" i="1"/>
  <c r="AD106" i="1"/>
  <c r="AH106" i="1"/>
  <c r="CD106" i="1" s="1"/>
  <c r="J106" i="8" s="1"/>
  <c r="J106" i="10" s="1"/>
  <c r="AN106" i="10" s="1" a="1"/>
  <c r="AN106" i="10" s="1"/>
  <c r="AC106" i="1"/>
  <c r="BY106" i="1" s="1"/>
  <c r="E106" i="8" s="1"/>
  <c r="BN104" i="1"/>
  <c r="BK104" i="1"/>
  <c r="BW104" i="1" s="1"/>
  <c r="C104" i="8" s="1"/>
  <c r="BO104" i="1"/>
  <c r="CA104" i="1" s="1"/>
  <c r="G104" i="8" s="1"/>
  <c r="BS104" i="1"/>
  <c r="CE104" i="1" s="1"/>
  <c r="K104" i="8" s="1"/>
  <c r="BJ104" i="1"/>
  <c r="BM104" i="1"/>
  <c r="BQ104" i="1"/>
  <c r="CC104" i="1" s="1"/>
  <c r="I104" i="8" s="1"/>
  <c r="I104" i="10" s="1"/>
  <c r="AM104" i="10" s="1" a="1"/>
  <c r="AM104" i="10" s="1"/>
  <c r="BR103" i="1"/>
  <c r="BK103" i="1"/>
  <c r="AE101" i="1"/>
  <c r="Z101" i="1"/>
  <c r="BV101" i="1" s="1"/>
  <c r="AB101" i="1"/>
  <c r="AF101" i="1"/>
  <c r="CB101" i="1" s="1"/>
  <c r="H101" i="8" s="1"/>
  <c r="AA101" i="1"/>
  <c r="BW101" i="1" s="1"/>
  <c r="C101" i="8" s="1"/>
  <c r="AD101" i="1"/>
  <c r="BZ101" i="1" s="1"/>
  <c r="F101" i="8" s="1"/>
  <c r="F101" i="10" s="1"/>
  <c r="AJ101" i="10" s="1" a="1"/>
  <c r="AJ101" i="10" s="1"/>
  <c r="AH101" i="1"/>
  <c r="CD101" i="1" s="1"/>
  <c r="J101" i="8" s="1"/>
  <c r="J101" i="10" s="1"/>
  <c r="AN101" i="10" s="1" a="1"/>
  <c r="AN101" i="10" s="1"/>
  <c r="BP100" i="1"/>
  <c r="Z100" i="1"/>
  <c r="BV100" i="1" s="1"/>
  <c r="BM99" i="1"/>
  <c r="BY99" i="1" s="1"/>
  <c r="E99" i="8" s="1"/>
  <c r="BQ99" i="1"/>
  <c r="CC99" i="1" s="1"/>
  <c r="I99" i="8" s="1"/>
  <c r="I99" i="10" s="1"/>
  <c r="AM99" i="10" s="1" a="1"/>
  <c r="AM99" i="10" s="1"/>
  <c r="BL99" i="1"/>
  <c r="AD98" i="1"/>
  <c r="AH98" i="1"/>
  <c r="CD98" i="1" s="1"/>
  <c r="J98" i="8" s="1"/>
  <c r="J98" i="10" s="1"/>
  <c r="AN98" i="10" s="1" a="1"/>
  <c r="AN98" i="10" s="1"/>
  <c r="AC98" i="1"/>
  <c r="BN96" i="1"/>
  <c r="BK96" i="1"/>
  <c r="BW96" i="1" s="1"/>
  <c r="C96" i="8" s="1"/>
  <c r="BO96" i="1"/>
  <c r="CA96" i="1" s="1"/>
  <c r="G96" i="8" s="1"/>
  <c r="BS96" i="1"/>
  <c r="CE96" i="1" s="1"/>
  <c r="K96" i="8" s="1"/>
  <c r="BJ96" i="1"/>
  <c r="BV96" i="1" s="1"/>
  <c r="BM96" i="1"/>
  <c r="BQ96" i="1"/>
  <c r="CC96" i="1" s="1"/>
  <c r="I96" i="8" s="1"/>
  <c r="I96" i="10" s="1"/>
  <c r="AM96" i="10" s="1" a="1"/>
  <c r="AM96" i="10" s="1"/>
  <c r="BK95" i="1"/>
  <c r="AE93" i="1"/>
  <c r="Z93" i="1"/>
  <c r="BV93" i="1" s="1"/>
  <c r="AB93" i="1"/>
  <c r="BX93" i="1" s="1"/>
  <c r="D93" i="8" s="1"/>
  <c r="AF93" i="1"/>
  <c r="CB93" i="1" s="1"/>
  <c r="H93" i="8" s="1"/>
  <c r="AA93" i="1"/>
  <c r="BW93" i="1" s="1"/>
  <c r="C93" i="8" s="1"/>
  <c r="AD93" i="1"/>
  <c r="BZ93" i="1" s="1"/>
  <c r="F93" i="8" s="1"/>
  <c r="F93" i="10" s="1"/>
  <c r="AJ93" i="10" s="1" a="1"/>
  <c r="AJ93" i="10" s="1"/>
  <c r="AH93" i="1"/>
  <c r="CD93" i="1" s="1"/>
  <c r="J93" i="8" s="1"/>
  <c r="J93" i="10" s="1"/>
  <c r="AN93" i="10" s="1" a="1"/>
  <c r="AN93" i="10" s="1"/>
  <c r="BP92" i="1"/>
  <c r="Z92" i="1"/>
  <c r="BV92" i="1" s="1"/>
  <c r="BM91" i="1"/>
  <c r="BY91" i="1" s="1"/>
  <c r="E91" i="8" s="1"/>
  <c r="BQ91" i="1"/>
  <c r="CC91" i="1" s="1"/>
  <c r="I91" i="8" s="1"/>
  <c r="I91" i="10" s="1"/>
  <c r="AM91" i="10" s="1" a="1"/>
  <c r="AM91" i="10" s="1"/>
  <c r="BL91" i="1"/>
  <c r="AD90" i="1"/>
  <c r="AH90" i="1"/>
  <c r="CD90" i="1" s="1"/>
  <c r="J90" i="8" s="1"/>
  <c r="J90" i="10" s="1"/>
  <c r="AN90" i="10" s="1" a="1"/>
  <c r="AN90" i="10" s="1"/>
  <c r="AC90" i="1"/>
  <c r="BN88" i="1"/>
  <c r="BK88" i="1"/>
  <c r="BW88" i="1" s="1"/>
  <c r="C88" i="8" s="1"/>
  <c r="BO88" i="1"/>
  <c r="BS88" i="1"/>
  <c r="CE88" i="1" s="1"/>
  <c r="K88" i="8" s="1"/>
  <c r="BJ88" i="1"/>
  <c r="BM88" i="1"/>
  <c r="BQ88" i="1"/>
  <c r="CC88" i="1" s="1"/>
  <c r="I88" i="8" s="1"/>
  <c r="I88" i="10" s="1"/>
  <c r="AM88" i="10" s="1" a="1"/>
  <c r="AM88" i="10" s="1"/>
  <c r="BR87" i="1"/>
  <c r="BK87" i="1"/>
  <c r="CC85" i="1"/>
  <c r="I85" i="8" s="1"/>
  <c r="I85" i="10" s="1"/>
  <c r="AM85" i="10" s="1" a="1"/>
  <c r="AM85" i="10" s="1"/>
  <c r="AE85" i="1"/>
  <c r="Z85" i="1"/>
  <c r="BV85" i="1" s="1"/>
  <c r="AB85" i="1"/>
  <c r="AF85" i="1"/>
  <c r="CB85" i="1" s="1"/>
  <c r="H85" i="8" s="1"/>
  <c r="AA85" i="1"/>
  <c r="AD85" i="1"/>
  <c r="BZ85" i="1" s="1"/>
  <c r="F85" i="8" s="1"/>
  <c r="F85" i="10" s="1"/>
  <c r="AJ85" i="10" s="1" a="1"/>
  <c r="AJ85" i="10" s="1"/>
  <c r="AH85" i="1"/>
  <c r="CD85" i="1" s="1"/>
  <c r="J85" i="8" s="1"/>
  <c r="J85" i="10" s="1"/>
  <c r="AN85" i="10" s="1" a="1"/>
  <c r="AN85" i="10" s="1"/>
  <c r="BP84" i="1"/>
  <c r="Z84" i="1"/>
  <c r="BV84" i="1" s="1"/>
  <c r="BM83" i="1"/>
  <c r="BY83" i="1" s="1"/>
  <c r="E83" i="8" s="1"/>
  <c r="BQ83" i="1"/>
  <c r="CC83" i="1" s="1"/>
  <c r="I83" i="8" s="1"/>
  <c r="I83" i="10" s="1"/>
  <c r="AM83" i="10" s="1" a="1"/>
  <c r="AM83" i="10" s="1"/>
  <c r="BL83" i="1"/>
  <c r="AD82" i="1"/>
  <c r="AH82" i="1"/>
  <c r="CD82" i="1" s="1"/>
  <c r="J82" i="8" s="1"/>
  <c r="J82" i="10" s="1"/>
  <c r="AN82" i="10" s="1" a="1"/>
  <c r="AN82" i="10" s="1"/>
  <c r="AC82" i="1"/>
  <c r="BY82" i="1" s="1"/>
  <c r="E82" i="8" s="1"/>
  <c r="BN80" i="1"/>
  <c r="BK80" i="1"/>
  <c r="BO80" i="1"/>
  <c r="CA80" i="1" s="1"/>
  <c r="G80" i="8" s="1"/>
  <c r="BS80" i="1"/>
  <c r="CE80" i="1" s="1"/>
  <c r="K80" i="8" s="1"/>
  <c r="BJ80" i="1"/>
  <c r="BV80" i="1" s="1"/>
  <c r="BM80" i="1"/>
  <c r="BQ80" i="1"/>
  <c r="CC80" i="1" s="1"/>
  <c r="I80" i="8" s="1"/>
  <c r="I80" i="10" s="1"/>
  <c r="AM80" i="10" s="1" a="1"/>
  <c r="AM80" i="10" s="1"/>
  <c r="BR79" i="1"/>
  <c r="BK79" i="1"/>
  <c r="AE77" i="1"/>
  <c r="Z77" i="1"/>
  <c r="BV77" i="1" s="1"/>
  <c r="AB77" i="1"/>
  <c r="AF77" i="1"/>
  <c r="CB77" i="1" s="1"/>
  <c r="H77" i="8" s="1"/>
  <c r="AA77" i="1"/>
  <c r="BW77" i="1" s="1"/>
  <c r="C77" i="8" s="1"/>
  <c r="AD77" i="1"/>
  <c r="BZ77" i="1" s="1"/>
  <c r="F77" i="8" s="1"/>
  <c r="F77" i="10" s="1"/>
  <c r="AJ77" i="10" s="1" a="1"/>
  <c r="AJ77" i="10" s="1"/>
  <c r="AH77" i="1"/>
  <c r="CD77" i="1" s="1"/>
  <c r="J77" i="8" s="1"/>
  <c r="J77" i="10" s="1"/>
  <c r="AN77" i="10" s="1" a="1"/>
  <c r="AN77" i="10" s="1"/>
  <c r="BP76" i="1"/>
  <c r="Z76" i="1"/>
  <c r="BV76" i="1" s="1"/>
  <c r="BM75" i="1"/>
  <c r="BY75" i="1" s="1"/>
  <c r="E75" i="8" s="1"/>
  <c r="BQ75" i="1"/>
  <c r="BL75" i="1"/>
  <c r="CA74" i="1"/>
  <c r="G74" i="8" s="1"/>
  <c r="AD74" i="1"/>
  <c r="AH74" i="1"/>
  <c r="CD74" i="1" s="1"/>
  <c r="J74" i="8" s="1"/>
  <c r="J74" i="10" s="1"/>
  <c r="AN74" i="10" s="1" a="1"/>
  <c r="AN74" i="10" s="1"/>
  <c r="AC74" i="1"/>
  <c r="BN72" i="1"/>
  <c r="BK72" i="1"/>
  <c r="BO72" i="1"/>
  <c r="BS72" i="1"/>
  <c r="CE72" i="1" s="1"/>
  <c r="K72" i="8" s="1"/>
  <c r="BJ72" i="1"/>
  <c r="BV72" i="1" s="1"/>
  <c r="BM72" i="1"/>
  <c r="BQ72" i="1"/>
  <c r="CC72" i="1" s="1"/>
  <c r="I72" i="8" s="1"/>
  <c r="I72" i="10" s="1"/>
  <c r="AM72" i="10" s="1" a="1"/>
  <c r="AM72" i="10" s="1"/>
  <c r="BR71" i="1"/>
  <c r="BK71" i="1"/>
  <c r="AE69" i="1"/>
  <c r="Z69" i="1"/>
  <c r="BV69" i="1" s="1"/>
  <c r="AB69" i="1"/>
  <c r="AF69" i="1"/>
  <c r="CB69" i="1" s="1"/>
  <c r="H69" i="8" s="1"/>
  <c r="AA69" i="1"/>
  <c r="AD69" i="1"/>
  <c r="BZ69" i="1" s="1"/>
  <c r="F69" i="8" s="1"/>
  <c r="F69" i="10" s="1"/>
  <c r="AJ69" i="10" s="1" a="1"/>
  <c r="AJ69" i="10" s="1"/>
  <c r="AH69" i="1"/>
  <c r="CD69" i="1" s="1"/>
  <c r="J69" i="8" s="1"/>
  <c r="J69" i="10" s="1"/>
  <c r="AN69" i="10" s="1" a="1"/>
  <c r="AN69" i="10" s="1"/>
  <c r="BP68" i="1"/>
  <c r="Z68" i="1"/>
  <c r="BM67" i="1"/>
  <c r="BY67" i="1" s="1"/>
  <c r="E67" i="8" s="1"/>
  <c r="BQ67" i="1"/>
  <c r="CC67" i="1" s="1"/>
  <c r="I67" i="8" s="1"/>
  <c r="I67" i="10" s="1"/>
  <c r="AM67" i="10" s="1" a="1"/>
  <c r="AM67" i="10" s="1"/>
  <c r="BL67" i="1"/>
  <c r="AD66" i="1"/>
  <c r="BZ66" i="1" s="1"/>
  <c r="F66" i="8" s="1"/>
  <c r="F66" i="10" s="1"/>
  <c r="AJ66" i="10" s="1" a="1"/>
  <c r="AJ66" i="10" s="1"/>
  <c r="AH66" i="1"/>
  <c r="CD66" i="1" s="1"/>
  <c r="J66" i="8" s="1"/>
  <c r="J66" i="10" s="1"/>
  <c r="AN66" i="10" s="1" a="1"/>
  <c r="AN66" i="10" s="1"/>
  <c r="AC66" i="1"/>
  <c r="BN64" i="1"/>
  <c r="BK64" i="1"/>
  <c r="BW64" i="1" s="1"/>
  <c r="C64" i="8" s="1"/>
  <c r="BO64" i="1"/>
  <c r="CA64" i="1" s="1"/>
  <c r="G64" i="8" s="1"/>
  <c r="BS64" i="1"/>
  <c r="CE64" i="1" s="1"/>
  <c r="K64" i="8" s="1"/>
  <c r="BJ64" i="1"/>
  <c r="BV64" i="1" s="1"/>
  <c r="BM64" i="1"/>
  <c r="BQ64" i="1"/>
  <c r="CC64" i="1" s="1"/>
  <c r="I64" i="8" s="1"/>
  <c r="I64" i="10" s="1"/>
  <c r="AM64" i="10" s="1" a="1"/>
  <c r="AM64" i="10" s="1"/>
  <c r="BR63" i="1"/>
  <c r="BK63" i="1"/>
  <c r="AE61" i="1"/>
  <c r="Z61" i="1"/>
  <c r="BV61" i="1" s="1"/>
  <c r="AB61" i="1"/>
  <c r="BX61" i="1" s="1"/>
  <c r="D61" i="8" s="1"/>
  <c r="AF61" i="1"/>
  <c r="CB61" i="1" s="1"/>
  <c r="H61" i="8" s="1"/>
  <c r="AA61" i="1"/>
  <c r="BW61" i="1" s="1"/>
  <c r="C61" i="8" s="1"/>
  <c r="AD61" i="1"/>
  <c r="BZ61" i="1" s="1"/>
  <c r="F61" i="8" s="1"/>
  <c r="F61" i="10" s="1"/>
  <c r="AJ61" i="10" s="1" a="1"/>
  <c r="AJ61" i="10" s="1"/>
  <c r="AH61" i="1"/>
  <c r="CD61" i="1" s="1"/>
  <c r="J61" i="8" s="1"/>
  <c r="J61" i="10" s="1"/>
  <c r="AN61" i="10" s="1" a="1"/>
  <c r="AN61" i="10" s="1"/>
  <c r="BP60" i="1"/>
  <c r="Z60" i="1"/>
  <c r="BM59" i="1"/>
  <c r="BY59" i="1" s="1"/>
  <c r="E59" i="8" s="1"/>
  <c r="BQ59" i="1"/>
  <c r="CC59" i="1" s="1"/>
  <c r="I59" i="8" s="1"/>
  <c r="I59" i="10" s="1"/>
  <c r="AM59" i="10" s="1" a="1"/>
  <c r="AM59" i="10" s="1"/>
  <c r="BL59" i="1"/>
  <c r="AD58" i="1"/>
  <c r="AH58" i="1"/>
  <c r="CD58" i="1" s="1"/>
  <c r="J58" i="8" s="1"/>
  <c r="J58" i="10" s="1"/>
  <c r="AN58" i="10" s="1" a="1"/>
  <c r="AN58" i="10" s="1"/>
  <c r="AC58" i="1"/>
  <c r="BN56" i="1"/>
  <c r="BK56" i="1"/>
  <c r="BW56" i="1" s="1"/>
  <c r="C56" i="8" s="1"/>
  <c r="BO56" i="1"/>
  <c r="CA56" i="1" s="1"/>
  <c r="G56" i="8" s="1"/>
  <c r="BS56" i="1"/>
  <c r="CE56" i="1" s="1"/>
  <c r="K56" i="8" s="1"/>
  <c r="BJ56" i="1"/>
  <c r="BM56" i="1"/>
  <c r="BQ56" i="1"/>
  <c r="CC56" i="1" s="1"/>
  <c r="I56" i="8" s="1"/>
  <c r="I56" i="10" s="1"/>
  <c r="AM56" i="10" s="1" a="1"/>
  <c r="AM56" i="10" s="1"/>
  <c r="BR55" i="1"/>
  <c r="BK55" i="1"/>
  <c r="CC53" i="1"/>
  <c r="I53" i="8" s="1"/>
  <c r="AE53" i="1"/>
  <c r="Z53" i="1"/>
  <c r="BV53" i="1" s="1"/>
  <c r="AB53" i="1"/>
  <c r="AF53" i="1"/>
  <c r="CB53" i="1" s="1"/>
  <c r="H53" i="8" s="1"/>
  <c r="AA53" i="1"/>
  <c r="BW53" i="1" s="1"/>
  <c r="C53" i="8" s="1"/>
  <c r="AD53" i="1"/>
  <c r="BZ53" i="1" s="1"/>
  <c r="F53" i="8" s="1"/>
  <c r="F53" i="10" s="1"/>
  <c r="AJ53" i="10" s="1" a="1"/>
  <c r="AJ53" i="10" s="1"/>
  <c r="AH53" i="1"/>
  <c r="CD53" i="1" s="1"/>
  <c r="J53" i="8" s="1"/>
  <c r="J53" i="10" s="1"/>
  <c r="AN53" i="10" s="1" a="1"/>
  <c r="AN53" i="10" s="1"/>
  <c r="BP52" i="1"/>
  <c r="Z52" i="1"/>
  <c r="BV52" i="1" s="1"/>
  <c r="BM51" i="1"/>
  <c r="BQ51" i="1"/>
  <c r="BL51" i="1"/>
  <c r="AD50" i="1"/>
  <c r="AH50" i="1"/>
  <c r="CD50" i="1" s="1"/>
  <c r="J50" i="8" s="1"/>
  <c r="J50" i="10" s="1"/>
  <c r="AN50" i="10" s="1" a="1"/>
  <c r="AN50" i="10" s="1"/>
  <c r="AC50" i="1"/>
  <c r="BY50" i="1" s="1"/>
  <c r="E50" i="8" s="1"/>
  <c r="E50" i="10" s="1"/>
  <c r="AI50" i="10" s="1" a="1"/>
  <c r="AI50" i="10" s="1"/>
  <c r="BN48" i="1"/>
  <c r="BK48" i="1"/>
  <c r="BO48" i="1"/>
  <c r="CA48" i="1" s="1"/>
  <c r="G48" i="8" s="1"/>
  <c r="BS48" i="1"/>
  <c r="CE48" i="1" s="1"/>
  <c r="K48" i="8" s="1"/>
  <c r="BJ48" i="1"/>
  <c r="BM48" i="1"/>
  <c r="BQ48" i="1"/>
  <c r="CC48" i="1" s="1"/>
  <c r="I48" i="8" s="1"/>
  <c r="I48" i="10" s="1"/>
  <c r="AM48" i="10" s="1" a="1"/>
  <c r="AM48" i="10" s="1"/>
  <c r="BR47" i="1"/>
  <c r="BK47" i="1"/>
  <c r="AE45" i="1"/>
  <c r="Z45" i="1"/>
  <c r="BV45" i="1" s="1"/>
  <c r="AB45" i="1"/>
  <c r="AF45" i="1"/>
  <c r="CB45" i="1" s="1"/>
  <c r="H45" i="8" s="1"/>
  <c r="AA45" i="1"/>
  <c r="BW45" i="1" s="1"/>
  <c r="C45" i="8" s="1"/>
  <c r="AD45" i="1"/>
  <c r="BZ45" i="1" s="1"/>
  <c r="F45" i="8" s="1"/>
  <c r="F45" i="10" s="1"/>
  <c r="AJ45" i="10" s="1" a="1"/>
  <c r="AJ45" i="10" s="1"/>
  <c r="AH45" i="1"/>
  <c r="CD45" i="1" s="1"/>
  <c r="J45" i="8" s="1"/>
  <c r="J45" i="10" s="1"/>
  <c r="AN45" i="10" s="1" a="1"/>
  <c r="AN45" i="10" s="1"/>
  <c r="BP44" i="1"/>
  <c r="Z44" i="1"/>
  <c r="BV44" i="1" s="1"/>
  <c r="BM43" i="1"/>
  <c r="BQ43" i="1"/>
  <c r="CC43" i="1" s="1"/>
  <c r="I43" i="8" s="1"/>
  <c r="I43" i="10" s="1"/>
  <c r="AM43" i="10" s="1" a="1"/>
  <c r="AM43" i="10" s="1"/>
  <c r="BL43" i="1"/>
  <c r="CA42" i="1"/>
  <c r="G42" i="8" s="1"/>
  <c r="AD42" i="1"/>
  <c r="AH42" i="1"/>
  <c r="CD42" i="1" s="1"/>
  <c r="J42" i="8" s="1"/>
  <c r="J42" i="10" s="1"/>
  <c r="AN42" i="10" s="1" a="1"/>
  <c r="AN42" i="10" s="1"/>
  <c r="AC42" i="1"/>
  <c r="BN40" i="1"/>
  <c r="BK40" i="1"/>
  <c r="BO40" i="1"/>
  <c r="CA40" i="1" s="1"/>
  <c r="G40" i="8" s="1"/>
  <c r="BS40" i="1"/>
  <c r="CE40" i="1" s="1"/>
  <c r="K40" i="8" s="1"/>
  <c r="BJ40" i="1"/>
  <c r="BM40" i="1"/>
  <c r="BQ40" i="1"/>
  <c r="CC40" i="1" s="1"/>
  <c r="I40" i="8" s="1"/>
  <c r="I40" i="10" s="1"/>
  <c r="AM40" i="10" s="1" a="1"/>
  <c r="AM40" i="10" s="1"/>
  <c r="BK39" i="1"/>
  <c r="AE37" i="1"/>
  <c r="Z37" i="1"/>
  <c r="BV37" i="1" s="1"/>
  <c r="AB37" i="1"/>
  <c r="AF37" i="1"/>
  <c r="CB37" i="1" s="1"/>
  <c r="H37" i="8" s="1"/>
  <c r="AA37" i="1"/>
  <c r="BW37" i="1" s="1"/>
  <c r="C37" i="8" s="1"/>
  <c r="AD37" i="1"/>
  <c r="BZ37" i="1" s="1"/>
  <c r="F37" i="8" s="1"/>
  <c r="F37" i="10" s="1"/>
  <c r="AJ37" i="10" s="1" a="1"/>
  <c r="AJ37" i="10" s="1"/>
  <c r="AH37" i="1"/>
  <c r="CD37" i="1" s="1"/>
  <c r="J37" i="8" s="1"/>
  <c r="J37" i="10" s="1"/>
  <c r="AN37" i="10" s="1" a="1"/>
  <c r="AN37" i="10" s="1"/>
  <c r="BP36" i="1"/>
  <c r="Z36" i="1"/>
  <c r="BM35" i="1"/>
  <c r="BY35" i="1" s="1"/>
  <c r="E35" i="8" s="1"/>
  <c r="E35" i="10" s="1"/>
  <c r="AI35" i="10" s="1" a="1"/>
  <c r="AI35" i="10" s="1"/>
  <c r="BQ35" i="1"/>
  <c r="CC35" i="1" s="1"/>
  <c r="I35" i="8" s="1"/>
  <c r="I35" i="10" s="1"/>
  <c r="AM35" i="10" s="1" a="1"/>
  <c r="AM35" i="10" s="1"/>
  <c r="BL35" i="1"/>
  <c r="AD34" i="1"/>
  <c r="AH34" i="1"/>
  <c r="CD34" i="1" s="1"/>
  <c r="J34" i="8" s="1"/>
  <c r="J34" i="10" s="1"/>
  <c r="AN34" i="10" s="1" a="1"/>
  <c r="AN34" i="10" s="1"/>
  <c r="AC34" i="1"/>
  <c r="BN32" i="1"/>
  <c r="BK32" i="1"/>
  <c r="BW32" i="1" s="1"/>
  <c r="C32" i="8" s="1"/>
  <c r="BO32" i="1"/>
  <c r="BS32" i="1"/>
  <c r="CE32" i="1" s="1"/>
  <c r="K32" i="8" s="1"/>
  <c r="BJ32" i="1"/>
  <c r="BM32" i="1"/>
  <c r="BQ32" i="1"/>
  <c r="CC32" i="1" s="1"/>
  <c r="I32" i="8" s="1"/>
  <c r="I32" i="10" s="1"/>
  <c r="AM32" i="10" s="1" a="1"/>
  <c r="AM32" i="10" s="1"/>
  <c r="BR31" i="1"/>
  <c r="BK31" i="1"/>
  <c r="CC29" i="1"/>
  <c r="I29" i="8" s="1"/>
  <c r="I29" i="10" s="1"/>
  <c r="AM29" i="10" s="1" a="1"/>
  <c r="AM29" i="10" s="1"/>
  <c r="AE29" i="1"/>
  <c r="Z29" i="1"/>
  <c r="BV29" i="1" s="1"/>
  <c r="AB29" i="1"/>
  <c r="AF29" i="1"/>
  <c r="CB29" i="1" s="1"/>
  <c r="H29" i="8" s="1"/>
  <c r="AA29" i="1"/>
  <c r="BW29" i="1" s="1"/>
  <c r="C29" i="8" s="1"/>
  <c r="AD29" i="1"/>
  <c r="BZ29" i="1" s="1"/>
  <c r="F29" i="8" s="1"/>
  <c r="F29" i="10" s="1"/>
  <c r="AJ29" i="10" s="1" a="1"/>
  <c r="AJ29" i="10" s="1"/>
  <c r="AH29" i="1"/>
  <c r="CD29" i="1" s="1"/>
  <c r="J29" i="8" s="1"/>
  <c r="J29" i="10" s="1"/>
  <c r="AN29" i="10" s="1" a="1"/>
  <c r="AN29" i="10" s="1"/>
  <c r="BP28" i="1"/>
  <c r="Z28" i="1"/>
  <c r="BV28" i="1" s="1"/>
  <c r="BM27" i="1"/>
  <c r="BY27" i="1" s="1"/>
  <c r="E27" i="8" s="1"/>
  <c r="E27" i="10" s="1"/>
  <c r="AI27" i="10" s="1" a="1"/>
  <c r="AI27" i="10" s="1"/>
  <c r="BQ27" i="1"/>
  <c r="CC27" i="1" s="1"/>
  <c r="I27" i="8" s="1"/>
  <c r="I27" i="10" s="1"/>
  <c r="AM27" i="10" s="1" a="1"/>
  <c r="AM27" i="10" s="1"/>
  <c r="BL27" i="1"/>
  <c r="AD26" i="1"/>
  <c r="AH26" i="1"/>
  <c r="CD26" i="1" s="1"/>
  <c r="J26" i="8" s="1"/>
  <c r="J26" i="10" s="1"/>
  <c r="AN26" i="10" s="1" a="1"/>
  <c r="AN26" i="10" s="1"/>
  <c r="AC26" i="1"/>
  <c r="BY26" i="1" s="1"/>
  <c r="E26" i="8" s="1"/>
  <c r="E26" i="10" s="1"/>
  <c r="AI26" i="10" s="1" a="1"/>
  <c r="AI26" i="10" s="1"/>
  <c r="BN24" i="1"/>
  <c r="BK24" i="1"/>
  <c r="BW24" i="1" s="1"/>
  <c r="C24" i="8" s="1"/>
  <c r="BO24" i="1"/>
  <c r="CA24" i="1" s="1"/>
  <c r="G24" i="8" s="1"/>
  <c r="BS24" i="1"/>
  <c r="CE24" i="1" s="1"/>
  <c r="K24" i="8" s="1"/>
  <c r="BJ24" i="1"/>
  <c r="BM24" i="1"/>
  <c r="BQ24" i="1"/>
  <c r="CC24" i="1" s="1"/>
  <c r="I24" i="8" s="1"/>
  <c r="I24" i="10" s="1"/>
  <c r="AM24" i="10" s="1" a="1"/>
  <c r="AM24" i="10" s="1"/>
  <c r="BR23" i="1"/>
  <c r="AE21" i="1"/>
  <c r="Z21" i="1"/>
  <c r="BV21" i="1" s="1"/>
  <c r="AB21" i="1"/>
  <c r="AF21" i="1"/>
  <c r="CB21" i="1" s="1"/>
  <c r="H21" i="8" s="1"/>
  <c r="AA21" i="1"/>
  <c r="AD21" i="1"/>
  <c r="BZ21" i="1" s="1"/>
  <c r="F21" i="8" s="1"/>
  <c r="F21" i="10" s="1"/>
  <c r="AJ21" i="10" s="1" a="1"/>
  <c r="AJ21" i="10" s="1"/>
  <c r="AH21" i="1"/>
  <c r="CD21" i="1" s="1"/>
  <c r="J21" i="8" s="1"/>
  <c r="J21" i="10" s="1"/>
  <c r="AN21" i="10" s="1" a="1"/>
  <c r="AN21" i="10" s="1"/>
  <c r="Z20" i="1"/>
  <c r="BM19" i="1"/>
  <c r="BQ19" i="1"/>
  <c r="CC19" i="1" s="1"/>
  <c r="I19" i="8" s="1"/>
  <c r="I19" i="10" s="1"/>
  <c r="AM19" i="10" s="1" a="1"/>
  <c r="AM19" i="10" s="1"/>
  <c r="BL19" i="1"/>
  <c r="BK19" i="1"/>
  <c r="BO19" i="1"/>
  <c r="BS19" i="1"/>
  <c r="CE19" i="1" s="1"/>
  <c r="K19" i="8" s="1"/>
  <c r="AD18" i="1"/>
  <c r="AH18" i="1"/>
  <c r="CD18" i="1" s="1"/>
  <c r="J18" i="8" s="1"/>
  <c r="J18" i="10" s="1"/>
  <c r="AN18" i="10" s="1" a="1"/>
  <c r="AN18" i="10" s="1"/>
  <c r="AC18" i="1"/>
  <c r="BY18" i="1" s="1"/>
  <c r="E18" i="8" s="1"/>
  <c r="BN16" i="1"/>
  <c r="BK16" i="1"/>
  <c r="BW16" i="1" s="1"/>
  <c r="C16" i="8" s="1"/>
  <c r="BO16" i="1"/>
  <c r="CA16" i="1" s="1"/>
  <c r="G16" i="8" s="1"/>
  <c r="BS16" i="1"/>
  <c r="CE16" i="1" s="1"/>
  <c r="K16" i="8" s="1"/>
  <c r="BJ16" i="1"/>
  <c r="BV16" i="1" s="1"/>
  <c r="BM16" i="1"/>
  <c r="BQ16" i="1"/>
  <c r="CC16" i="1" s="1"/>
  <c r="I16" i="8" s="1"/>
  <c r="I16" i="10" s="1"/>
  <c r="AM16" i="10" s="1" a="1"/>
  <c r="AM16" i="10" s="1"/>
  <c r="BR15" i="1"/>
  <c r="AE13" i="1"/>
  <c r="Z13" i="1"/>
  <c r="BV13" i="1" s="1"/>
  <c r="AB13" i="1"/>
  <c r="AF13" i="1"/>
  <c r="CB13" i="1" s="1"/>
  <c r="H13" i="8" s="1"/>
  <c r="AA13" i="1"/>
  <c r="AD13" i="1"/>
  <c r="BZ13" i="1" s="1"/>
  <c r="F13" i="8" s="1"/>
  <c r="F13" i="10" s="1"/>
  <c r="AJ13" i="10" s="1" a="1"/>
  <c r="AJ13" i="10" s="1"/>
  <c r="AH13" i="1"/>
  <c r="CD13" i="1" s="1"/>
  <c r="J13" i="8" s="1"/>
  <c r="J13" i="10" s="1"/>
  <c r="AN13" i="10" s="1" a="1"/>
  <c r="AN13" i="10" s="1"/>
  <c r="BM11" i="1"/>
  <c r="BY11" i="1" s="1"/>
  <c r="E11" i="8" s="1"/>
  <c r="BQ11" i="1"/>
  <c r="CC11" i="1" s="1"/>
  <c r="I11" i="8" s="1"/>
  <c r="I11" i="10" s="1"/>
  <c r="AM11" i="10" s="1" a="1"/>
  <c r="AM11" i="10" s="1"/>
  <c r="BL11" i="1"/>
  <c r="BK11" i="1"/>
  <c r="BO11" i="1"/>
  <c r="BS11" i="1"/>
  <c r="CE11" i="1" s="1"/>
  <c r="K11" i="8" s="1"/>
  <c r="BV11" i="1"/>
  <c r="BR9" i="1"/>
  <c r="AE7" i="1"/>
  <c r="CA7" i="1" s="1"/>
  <c r="G7" i="8" s="1"/>
  <c r="AA7" i="1"/>
  <c r="AD7" i="1"/>
  <c r="BZ7" i="1" s="1"/>
  <c r="F7" i="8" s="1"/>
  <c r="F7" i="10" s="1"/>
  <c r="AJ7" i="10" s="1" a="1"/>
  <c r="AJ7" i="10" s="1"/>
  <c r="AH7" i="1"/>
  <c r="CD7" i="1" s="1"/>
  <c r="J7" i="8" s="1"/>
  <c r="J7" i="10" s="1"/>
  <c r="AN7" i="10" s="1" a="1"/>
  <c r="AN7" i="10" s="1"/>
  <c r="BP6" i="1"/>
  <c r="BL5" i="1"/>
  <c r="BK5" i="1"/>
  <c r="BO5" i="1"/>
  <c r="BS5" i="1"/>
  <c r="CE5" i="1" s="1"/>
  <c r="K5" i="8" s="1"/>
  <c r="BV5" i="1"/>
  <c r="AC4" i="1"/>
  <c r="Z4" i="1"/>
  <c r="BV4" i="1" s="1"/>
  <c r="AB4" i="1"/>
  <c r="BX4" i="1" s="1"/>
  <c r="D4" i="8" s="1"/>
  <c r="AF4" i="1"/>
  <c r="CB4" i="1" s="1"/>
  <c r="H4" i="8" s="1"/>
  <c r="BJ10" i="1"/>
  <c r="H535" i="7"/>
  <c r="BG535" i="2"/>
  <c r="D533" i="7"/>
  <c r="BC533" i="2"/>
  <c r="H531" i="7"/>
  <c r="BG531" i="2"/>
  <c r="D530" i="7"/>
  <c r="BC530" i="2"/>
  <c r="D528" i="7"/>
  <c r="BC528" i="2"/>
  <c r="D526" i="7"/>
  <c r="BC526" i="2"/>
  <c r="H524" i="7"/>
  <c r="BG524" i="2"/>
  <c r="D523" i="7"/>
  <c r="BC523" i="2"/>
  <c r="H521" i="7"/>
  <c r="BG521" i="2"/>
  <c r="H519" i="7"/>
  <c r="BG519" i="2"/>
  <c r="D518" i="7"/>
  <c r="D381" i="10" s="1"/>
  <c r="AH381" i="10" s="1" a="1"/>
  <c r="AH381" i="10" s="1"/>
  <c r="BC518" i="2"/>
  <c r="H514" i="7"/>
  <c r="BG514" i="2"/>
  <c r="H512" i="7"/>
  <c r="BG512" i="2"/>
  <c r="D511" i="7"/>
  <c r="BC511" i="2"/>
  <c r="H509" i="7"/>
  <c r="BG509" i="2"/>
  <c r="H506" i="7"/>
  <c r="BG506" i="2"/>
  <c r="C505" i="7"/>
  <c r="BB505" i="2"/>
  <c r="E502" i="7"/>
  <c r="BD502" i="2"/>
  <c r="F501" i="7"/>
  <c r="BE501" i="2"/>
  <c r="H500" i="7"/>
  <c r="BG500" i="2"/>
  <c r="BX409" i="1"/>
  <c r="D409" i="8" s="1"/>
  <c r="AD409" i="1"/>
  <c r="BZ409" i="1" s="1"/>
  <c r="F409" i="8" s="1"/>
  <c r="AH409" i="1"/>
  <c r="CD409" i="1" s="1"/>
  <c r="J409" i="8" s="1"/>
  <c r="CB407" i="1"/>
  <c r="H407" i="8" s="1"/>
  <c r="BZ406" i="1"/>
  <c r="F406" i="8" s="1"/>
  <c r="BZ398" i="1"/>
  <c r="F398" i="8" s="1"/>
  <c r="F398" i="10" s="1"/>
  <c r="AJ398" i="10" s="1" a="1"/>
  <c r="AJ398" i="10" s="1"/>
  <c r="Z390" i="1"/>
  <c r="BV390" i="1" s="1"/>
  <c r="AB390" i="1"/>
  <c r="BX390" i="1" s="1"/>
  <c r="D390" i="8" s="1"/>
  <c r="AF390" i="1"/>
  <c r="CB390" i="1" s="1"/>
  <c r="H390" i="8" s="1"/>
  <c r="H390" i="10" s="1"/>
  <c r="AL390" i="10" s="1" a="1"/>
  <c r="AL390" i="10" s="1"/>
  <c r="BM386" i="1"/>
  <c r="BQ386" i="1"/>
  <c r="BZ382" i="1"/>
  <c r="F382" i="8" s="1"/>
  <c r="F382" i="10" s="1"/>
  <c r="AJ382" i="10" s="1" a="1"/>
  <c r="AJ382" i="10" s="1"/>
  <c r="CB375" i="1"/>
  <c r="H375" i="8" s="1"/>
  <c r="BJ369" i="1"/>
  <c r="AD369" i="1"/>
  <c r="AH369" i="1"/>
  <c r="BL354" i="1"/>
  <c r="CB353" i="1"/>
  <c r="H353" i="8" s="1"/>
  <c r="Z352" i="1"/>
  <c r="AB352" i="1"/>
  <c r="BX352" i="1" s="1"/>
  <c r="D352" i="8" s="1"/>
  <c r="AF352" i="1"/>
  <c r="CB352" i="1" s="1"/>
  <c r="H352" i="8" s="1"/>
  <c r="CB341" i="1"/>
  <c r="H341" i="8" s="1"/>
  <c r="CB337" i="1"/>
  <c r="H337" i="8" s="1"/>
  <c r="Z336" i="1"/>
  <c r="BV336" i="1" s="1"/>
  <c r="AB336" i="1"/>
  <c r="BX336" i="1" s="1"/>
  <c r="D336" i="8" s="1"/>
  <c r="AF336" i="1"/>
  <c r="CB336" i="1" s="1"/>
  <c r="H336" i="8" s="1"/>
  <c r="BL330" i="1"/>
  <c r="BJ330" i="1"/>
  <c r="BM330" i="1"/>
  <c r="BQ330" i="1"/>
  <c r="CC330" i="1" s="1"/>
  <c r="I330" i="8" s="1"/>
  <c r="I330" i="10" s="1"/>
  <c r="AM330" i="10" s="1" a="1"/>
  <c r="AM330" i="10" s="1"/>
  <c r="Z328" i="1"/>
  <c r="BV328" i="1" s="1"/>
  <c r="AB328" i="1"/>
  <c r="BX328" i="1" s="1"/>
  <c r="D328" i="8" s="1"/>
  <c r="AF328" i="1"/>
  <c r="CB328" i="1" s="1"/>
  <c r="H328" i="8" s="1"/>
  <c r="CB325" i="1"/>
  <c r="H325" i="8" s="1"/>
  <c r="BL322" i="1"/>
  <c r="CB317" i="1"/>
  <c r="H317" i="8" s="1"/>
  <c r="CB313" i="1"/>
  <c r="H313" i="8" s="1"/>
  <c r="BJ306" i="1"/>
  <c r="BM306" i="1"/>
  <c r="BQ306" i="1"/>
  <c r="CC306" i="1" s="1"/>
  <c r="I306" i="8" s="1"/>
  <c r="I306" i="10" s="1"/>
  <c r="AM306" i="10" s="1" a="1"/>
  <c r="AM306" i="10" s="1"/>
  <c r="Z300" i="1"/>
  <c r="BV300" i="1" s="1"/>
  <c r="AB300" i="1"/>
  <c r="BX300" i="1" s="1"/>
  <c r="D300" i="8" s="1"/>
  <c r="AF300" i="1"/>
  <c r="CB300" i="1" s="1"/>
  <c r="H300" i="8" s="1"/>
  <c r="CB297" i="1"/>
  <c r="H297" i="8" s="1"/>
  <c r="Z288" i="1"/>
  <c r="BV288" i="1" s="1"/>
  <c r="AB288" i="1"/>
  <c r="BX288" i="1" s="1"/>
  <c r="D288" i="8" s="1"/>
  <c r="AF288" i="1"/>
  <c r="CB288" i="1" s="1"/>
  <c r="H288" i="8" s="1"/>
  <c r="BJ286" i="1"/>
  <c r="BM286" i="1"/>
  <c r="BQ286" i="1"/>
  <c r="CC286" i="1" s="1"/>
  <c r="I286" i="8" s="1"/>
  <c r="I286" i="10" s="1"/>
  <c r="AM286" i="10" s="1" a="1"/>
  <c r="AM286" i="10" s="1"/>
  <c r="BL282" i="1"/>
  <c r="BJ282" i="1"/>
  <c r="BM282" i="1"/>
  <c r="BQ282" i="1"/>
  <c r="CC282" i="1" s="1"/>
  <c r="I282" i="8" s="1"/>
  <c r="I282" i="10" s="1"/>
  <c r="AM282" i="10" s="1" a="1"/>
  <c r="AM282" i="10" s="1"/>
  <c r="Z280" i="1"/>
  <c r="BV280" i="1" s="1"/>
  <c r="AB280" i="1"/>
  <c r="BX280" i="1" s="1"/>
  <c r="D280" i="8" s="1"/>
  <c r="AF280" i="1"/>
  <c r="CB280" i="1" s="1"/>
  <c r="H280" i="8" s="1"/>
  <c r="BJ278" i="1"/>
  <c r="BM278" i="1"/>
  <c r="BQ278" i="1"/>
  <c r="CC278" i="1" s="1"/>
  <c r="I278" i="8" s="1"/>
  <c r="I278" i="10" s="1"/>
  <c r="AM278" i="10" s="1" a="1"/>
  <c r="AM278" i="10" s="1"/>
  <c r="Z276" i="1"/>
  <c r="AB276" i="1"/>
  <c r="BX276" i="1" s="1"/>
  <c r="D276" i="8" s="1"/>
  <c r="AF276" i="1"/>
  <c r="CB276" i="1" s="1"/>
  <c r="H276" i="8" s="1"/>
  <c r="BJ274" i="1"/>
  <c r="BM274" i="1"/>
  <c r="BQ274" i="1"/>
  <c r="CC274" i="1" s="1"/>
  <c r="I274" i="8" s="1"/>
  <c r="I274" i="10" s="1"/>
  <c r="AM274" i="10" s="1" a="1"/>
  <c r="AM274" i="10" s="1"/>
  <c r="BV272" i="1"/>
  <c r="BJ271" i="1"/>
  <c r="AD270" i="1"/>
  <c r="BZ270" i="1" s="1"/>
  <c r="F270" i="8" s="1"/>
  <c r="F270" i="10" s="1"/>
  <c r="AJ270" i="10" s="1" a="1"/>
  <c r="AJ270" i="10" s="1"/>
  <c r="AH270" i="1"/>
  <c r="CD270" i="1" s="1"/>
  <c r="J270" i="8" s="1"/>
  <c r="J270" i="10" s="1"/>
  <c r="AN270" i="10" s="1" a="1"/>
  <c r="AN270" i="10" s="1"/>
  <c r="AC270" i="1"/>
  <c r="CE268" i="1"/>
  <c r="K268" i="8" s="1"/>
  <c r="BY267" i="1"/>
  <c r="E267" i="8" s="1"/>
  <c r="BW264" i="1"/>
  <c r="C264" i="8" s="1"/>
  <c r="BM263" i="1"/>
  <c r="BY263" i="1" s="1"/>
  <c r="E263" i="8" s="1"/>
  <c r="BQ263" i="1"/>
  <c r="BL263" i="1"/>
  <c r="BY259" i="1"/>
  <c r="E259" i="8" s="1"/>
  <c r="CC257" i="1"/>
  <c r="I257" i="8" s="1"/>
  <c r="I257" i="10" s="1"/>
  <c r="AM257" i="10" s="1" a="1"/>
  <c r="AM257" i="10" s="1"/>
  <c r="BV248" i="1"/>
  <c r="BM247" i="1"/>
  <c r="BQ247" i="1"/>
  <c r="BL247" i="1"/>
  <c r="BK244" i="1"/>
  <c r="BW244" i="1" s="1"/>
  <c r="C244" i="8" s="1"/>
  <c r="BO244" i="1"/>
  <c r="BS244" i="1"/>
  <c r="BJ244" i="1"/>
  <c r="BM244" i="1"/>
  <c r="BQ244" i="1"/>
  <c r="CC244" i="1" s="1"/>
  <c r="I244" i="8" s="1"/>
  <c r="I244" i="10" s="1"/>
  <c r="AM244" i="10" s="1" a="1"/>
  <c r="AM244" i="10" s="1"/>
  <c r="CC241" i="1"/>
  <c r="I241" i="8" s="1"/>
  <c r="I241" i="10" s="1"/>
  <c r="AM241" i="10" s="1" a="1"/>
  <c r="AM241" i="10" s="1"/>
  <c r="BK236" i="1"/>
  <c r="BW236" i="1" s="1"/>
  <c r="C236" i="8" s="1"/>
  <c r="BO236" i="1"/>
  <c r="CA236" i="1" s="1"/>
  <c r="G236" i="8" s="1"/>
  <c r="BS236" i="1"/>
  <c r="BJ236" i="1"/>
  <c r="BM236" i="1"/>
  <c r="BQ236" i="1"/>
  <c r="CC236" i="1" s="1"/>
  <c r="I236" i="8" s="1"/>
  <c r="I236" i="10" s="1"/>
  <c r="AM236" i="10" s="1" a="1"/>
  <c r="AM236" i="10" s="1"/>
  <c r="CC233" i="1"/>
  <c r="I233" i="8" s="1"/>
  <c r="I233" i="10" s="1"/>
  <c r="AM233" i="10" s="1" a="1"/>
  <c r="AM233" i="10" s="1"/>
  <c r="Z233" i="1"/>
  <c r="BV233" i="1" s="1"/>
  <c r="AB233" i="1"/>
  <c r="AF233" i="1"/>
  <c r="CB233" i="1" s="1"/>
  <c r="H233" i="8" s="1"/>
  <c r="AA233" i="1"/>
  <c r="BW233" i="1" s="1"/>
  <c r="C233" i="8" s="1"/>
  <c r="AD233" i="1"/>
  <c r="BZ233" i="1" s="1"/>
  <c r="F233" i="8" s="1"/>
  <c r="F233" i="10" s="1"/>
  <c r="AJ233" i="10" s="1" a="1"/>
  <c r="AJ233" i="10" s="1"/>
  <c r="AH233" i="1"/>
  <c r="CD233" i="1" s="1"/>
  <c r="J233" i="8" s="1"/>
  <c r="J233" i="10" s="1"/>
  <c r="AN233" i="10" s="1" a="1"/>
  <c r="AN233" i="10" s="1"/>
  <c r="AE230" i="1"/>
  <c r="CA230" i="1" s="1"/>
  <c r="G230" i="8" s="1"/>
  <c r="AG222" i="1"/>
  <c r="CC222" i="1" s="1"/>
  <c r="I222" i="8" s="1"/>
  <c r="I222" i="10" s="1"/>
  <c r="AM222" i="10" s="1" a="1"/>
  <c r="AM222" i="10" s="1"/>
  <c r="AD214" i="1"/>
  <c r="BZ214" i="1" s="1"/>
  <c r="F214" i="8" s="1"/>
  <c r="F214" i="10" s="1"/>
  <c r="AJ214" i="10" s="1" a="1"/>
  <c r="AJ214" i="10" s="1"/>
  <c r="AH214" i="1"/>
  <c r="CD214" i="1" s="1"/>
  <c r="J214" i="8" s="1"/>
  <c r="J214" i="10" s="1"/>
  <c r="AN214" i="10" s="1" a="1"/>
  <c r="AN214" i="10" s="1"/>
  <c r="AC214" i="1"/>
  <c r="BY214" i="1" s="1"/>
  <c r="E214" i="8" s="1"/>
  <c r="AE209" i="1"/>
  <c r="BM207" i="1"/>
  <c r="BY207" i="1" s="1"/>
  <c r="E207" i="8" s="1"/>
  <c r="BQ207" i="1"/>
  <c r="BL207" i="1"/>
  <c r="BK204" i="1"/>
  <c r="BW204" i="1" s="1"/>
  <c r="C204" i="8" s="1"/>
  <c r="BO204" i="1"/>
  <c r="CA204" i="1" s="1"/>
  <c r="G204" i="8" s="1"/>
  <c r="BS204" i="1"/>
  <c r="CE204" i="1" s="1"/>
  <c r="K204" i="8" s="1"/>
  <c r="BJ204" i="1"/>
  <c r="BM204" i="1"/>
  <c r="BQ204" i="1"/>
  <c r="CC204" i="1" s="1"/>
  <c r="I204" i="8" s="1"/>
  <c r="I204" i="10" s="1"/>
  <c r="AM204" i="10" s="1" a="1"/>
  <c r="AM204" i="10" s="1"/>
  <c r="CC201" i="1"/>
  <c r="I201" i="8" s="1"/>
  <c r="I201" i="10" s="1"/>
  <c r="AM201" i="10" s="1" a="1"/>
  <c r="AM201" i="10" s="1"/>
  <c r="CA198" i="1"/>
  <c r="G198" i="8" s="1"/>
  <c r="BW192" i="1"/>
  <c r="C192" i="8" s="1"/>
  <c r="AE182" i="1"/>
  <c r="CA174" i="1"/>
  <c r="G174" i="8" s="1"/>
  <c r="CC169" i="1"/>
  <c r="I169" i="8" s="1"/>
  <c r="I169" i="10" s="1"/>
  <c r="AM169" i="10" s="1" a="1"/>
  <c r="AM169" i="10" s="1"/>
  <c r="AD166" i="1"/>
  <c r="BZ166" i="1" s="1"/>
  <c r="F166" i="8" s="1"/>
  <c r="F166" i="10" s="1"/>
  <c r="AJ166" i="10" s="1" a="1"/>
  <c r="AJ166" i="10" s="1"/>
  <c r="AH166" i="1"/>
  <c r="CD166" i="1" s="1"/>
  <c r="J166" i="8" s="1"/>
  <c r="J166" i="10" s="1"/>
  <c r="AN166" i="10" s="1" a="1"/>
  <c r="AN166" i="10" s="1"/>
  <c r="AC166" i="1"/>
  <c r="BY166" i="1" s="1"/>
  <c r="E166" i="8" s="1"/>
  <c r="BK164" i="1"/>
  <c r="BW164" i="1" s="1"/>
  <c r="C164" i="8" s="1"/>
  <c r="BO164" i="1"/>
  <c r="BS164" i="1"/>
  <c r="CE164" i="1" s="1"/>
  <c r="K164" i="8" s="1"/>
  <c r="BJ164" i="1"/>
  <c r="BM164" i="1"/>
  <c r="BQ164" i="1"/>
  <c r="CC164" i="1" s="1"/>
  <c r="I164" i="8" s="1"/>
  <c r="I164" i="10" s="1"/>
  <c r="AM164" i="10" s="1" a="1"/>
  <c r="AM164" i="10" s="1"/>
  <c r="CC161" i="1"/>
  <c r="I161" i="8" s="1"/>
  <c r="I161" i="10" s="1"/>
  <c r="AM161" i="10" s="1" a="1"/>
  <c r="AM161" i="10" s="1"/>
  <c r="Z161" i="1"/>
  <c r="BV161" i="1" s="1"/>
  <c r="AB161" i="1"/>
  <c r="BX161" i="1" s="1"/>
  <c r="D161" i="8" s="1"/>
  <c r="AF161" i="1"/>
  <c r="CB161" i="1" s="1"/>
  <c r="H161" i="8" s="1"/>
  <c r="AA161" i="1"/>
  <c r="BW161" i="1" s="1"/>
  <c r="C161" i="8" s="1"/>
  <c r="AD161" i="1"/>
  <c r="BZ161" i="1" s="1"/>
  <c r="F161" i="8" s="1"/>
  <c r="F161" i="10" s="1"/>
  <c r="AJ161" i="10" s="1" a="1"/>
  <c r="AJ161" i="10" s="1"/>
  <c r="AH161" i="1"/>
  <c r="CD161" i="1" s="1"/>
  <c r="J161" i="8" s="1"/>
  <c r="J161" i="10" s="1"/>
  <c r="AN161" i="10" s="1" a="1"/>
  <c r="AN161" i="10" s="1"/>
  <c r="AD158" i="1"/>
  <c r="AH158" i="1"/>
  <c r="CD158" i="1" s="1"/>
  <c r="J158" i="8" s="1"/>
  <c r="J158" i="10" s="1"/>
  <c r="AN158" i="10" s="1" a="1"/>
  <c r="AN158" i="10" s="1"/>
  <c r="AC158" i="1"/>
  <c r="BY158" i="1" s="1"/>
  <c r="E158" i="8" s="1"/>
  <c r="BW144" i="1"/>
  <c r="C144" i="8" s="1"/>
  <c r="BY139" i="1"/>
  <c r="E139" i="8" s="1"/>
  <c r="AG137" i="1"/>
  <c r="CC137" i="1" s="1"/>
  <c r="I137" i="8" s="1"/>
  <c r="I137" i="10" s="1"/>
  <c r="AM137" i="10" s="1" a="1"/>
  <c r="AM137" i="10" s="1"/>
  <c r="BW136" i="1"/>
  <c r="C136" i="8" s="1"/>
  <c r="CA134" i="1"/>
  <c r="G134" i="8" s="1"/>
  <c r="BK132" i="1"/>
  <c r="BW132" i="1" s="1"/>
  <c r="C132" i="8" s="1"/>
  <c r="BO132" i="1"/>
  <c r="BS132" i="1"/>
  <c r="CE132" i="1" s="1"/>
  <c r="K132" i="8" s="1"/>
  <c r="BJ132" i="1"/>
  <c r="BM132" i="1"/>
  <c r="BQ132" i="1"/>
  <c r="BV128" i="1"/>
  <c r="BM127" i="1"/>
  <c r="BQ127" i="1"/>
  <c r="BL127" i="1"/>
  <c r="BV120" i="1"/>
  <c r="BM119" i="1"/>
  <c r="BQ119" i="1"/>
  <c r="BL119" i="1"/>
  <c r="Z113" i="1"/>
  <c r="BV113" i="1" s="1"/>
  <c r="AB113" i="1"/>
  <c r="BX113" i="1" s="1"/>
  <c r="D113" i="8" s="1"/>
  <c r="AF113" i="1"/>
  <c r="CB113" i="1" s="1"/>
  <c r="H113" i="8" s="1"/>
  <c r="AA113" i="1"/>
  <c r="BW113" i="1" s="1"/>
  <c r="C113" i="8" s="1"/>
  <c r="AD113" i="1"/>
  <c r="BZ113" i="1" s="1"/>
  <c r="F113" i="8" s="1"/>
  <c r="F113" i="10" s="1"/>
  <c r="AJ113" i="10" s="1" a="1"/>
  <c r="AJ113" i="10" s="1"/>
  <c r="AH113" i="1"/>
  <c r="CD113" i="1" s="1"/>
  <c r="J113" i="8" s="1"/>
  <c r="J113" i="10" s="1"/>
  <c r="AN113" i="10" s="1" a="1"/>
  <c r="AN113" i="10" s="1"/>
  <c r="BK108" i="1"/>
  <c r="BW108" i="1" s="1"/>
  <c r="C108" i="8" s="1"/>
  <c r="BO108" i="1"/>
  <c r="BS108" i="1"/>
  <c r="CE108" i="1" s="1"/>
  <c r="K108" i="8" s="1"/>
  <c r="BJ108" i="1"/>
  <c r="BM108" i="1"/>
  <c r="BQ108" i="1"/>
  <c r="CC108" i="1" s="1"/>
  <c r="I108" i="8" s="1"/>
  <c r="I108" i="10" s="1"/>
  <c r="AM108" i="10" s="1" a="1"/>
  <c r="AM108" i="10" s="1"/>
  <c r="BV104" i="1"/>
  <c r="Z97" i="1"/>
  <c r="BV97" i="1" s="1"/>
  <c r="AB97" i="1"/>
  <c r="BX97" i="1" s="1"/>
  <c r="D97" i="8" s="1"/>
  <c r="AF97" i="1"/>
  <c r="CB97" i="1" s="1"/>
  <c r="H97" i="8" s="1"/>
  <c r="AA97" i="1"/>
  <c r="BW97" i="1" s="1"/>
  <c r="C97" i="8" s="1"/>
  <c r="AD97" i="1"/>
  <c r="BZ97" i="1" s="1"/>
  <c r="F97" i="8" s="1"/>
  <c r="F97" i="10" s="1"/>
  <c r="AJ97" i="10" s="1" a="1"/>
  <c r="AJ97" i="10" s="1"/>
  <c r="AH97" i="1"/>
  <c r="CD97" i="1" s="1"/>
  <c r="J97" i="8" s="1"/>
  <c r="J97" i="10" s="1"/>
  <c r="AN97" i="10" s="1" a="1"/>
  <c r="AN97" i="10" s="1"/>
  <c r="BM95" i="1"/>
  <c r="BY95" i="1" s="1"/>
  <c r="E95" i="8" s="1"/>
  <c r="BQ95" i="1"/>
  <c r="CC95" i="1" s="1"/>
  <c r="I95" i="8" s="1"/>
  <c r="I95" i="10" s="1"/>
  <c r="AM95" i="10" s="1" a="1"/>
  <c r="AM95" i="10" s="1"/>
  <c r="BL95" i="1"/>
  <c r="CE92" i="1"/>
  <c r="K92" i="8" s="1"/>
  <c r="Z89" i="1"/>
  <c r="BV89" i="1" s="1"/>
  <c r="AB89" i="1"/>
  <c r="BX89" i="1" s="1"/>
  <c r="D89" i="8" s="1"/>
  <c r="AF89" i="1"/>
  <c r="CB89" i="1" s="1"/>
  <c r="H89" i="8" s="1"/>
  <c r="AA89" i="1"/>
  <c r="BW89" i="1" s="1"/>
  <c r="C89" i="8" s="1"/>
  <c r="AD89" i="1"/>
  <c r="BZ89" i="1" s="1"/>
  <c r="F89" i="8" s="1"/>
  <c r="F89" i="10" s="1"/>
  <c r="AJ89" i="10" s="1" a="1"/>
  <c r="AJ89" i="10" s="1"/>
  <c r="AH89" i="1"/>
  <c r="CD89" i="1" s="1"/>
  <c r="J89" i="8" s="1"/>
  <c r="J89" i="10" s="1"/>
  <c r="AN89" i="10" s="1" a="1"/>
  <c r="AN89" i="10" s="1"/>
  <c r="BW80" i="1"/>
  <c r="C80" i="8" s="1"/>
  <c r="CE76" i="1"/>
  <c r="K76" i="8" s="1"/>
  <c r="BW72" i="1"/>
  <c r="C72" i="8" s="1"/>
  <c r="BJ71" i="1"/>
  <c r="AE70" i="1"/>
  <c r="CA70" i="1" s="1"/>
  <c r="G70" i="8" s="1"/>
  <c r="CC65" i="1"/>
  <c r="I65" i="8" s="1"/>
  <c r="I65" i="10" s="1"/>
  <c r="AM65" i="10" s="1" a="1"/>
  <c r="AM65" i="10" s="1"/>
  <c r="AD62" i="1"/>
  <c r="BZ62" i="1" s="1"/>
  <c r="F62" i="8" s="1"/>
  <c r="F62" i="10" s="1"/>
  <c r="AJ62" i="10" s="1" a="1"/>
  <c r="AJ62" i="10" s="1"/>
  <c r="AH62" i="1"/>
  <c r="CD62" i="1" s="1"/>
  <c r="J62" i="8" s="1"/>
  <c r="J62" i="10" s="1"/>
  <c r="AN62" i="10" s="1" a="1"/>
  <c r="AN62" i="10" s="1"/>
  <c r="AC62" i="1"/>
  <c r="BY62" i="1" s="1"/>
  <c r="E62" i="8" s="1"/>
  <c r="AE57" i="1"/>
  <c r="BV56" i="1"/>
  <c r="BJ55" i="1"/>
  <c r="AE54" i="1"/>
  <c r="CA54" i="1" s="1"/>
  <c r="G54" i="8" s="1"/>
  <c r="BW48" i="1"/>
  <c r="C48" i="8" s="1"/>
  <c r="AG46" i="1"/>
  <c r="CC46" i="1" s="1"/>
  <c r="I46" i="8" s="1"/>
  <c r="I46" i="10" s="1"/>
  <c r="AM46" i="10" s="1" a="1"/>
  <c r="AM46" i="10" s="1"/>
  <c r="BY43" i="1"/>
  <c r="E43" i="8" s="1"/>
  <c r="AE41" i="1"/>
  <c r="BV40" i="1"/>
  <c r="BM39" i="1"/>
  <c r="BQ39" i="1"/>
  <c r="BL39" i="1"/>
  <c r="BN36" i="1"/>
  <c r="BV32" i="1"/>
  <c r="AD22" i="1"/>
  <c r="BZ22" i="1" s="1"/>
  <c r="F22" i="8" s="1"/>
  <c r="F22" i="10" s="1"/>
  <c r="AJ22" i="10" s="1" a="1"/>
  <c r="AJ22" i="10" s="1"/>
  <c r="AH22" i="1"/>
  <c r="CD22" i="1" s="1"/>
  <c r="J22" i="8" s="1"/>
  <c r="J22" i="10" s="1"/>
  <c r="AN22" i="10" s="1" a="1"/>
  <c r="AN22" i="10" s="1"/>
  <c r="AC22" i="1"/>
  <c r="BY22" i="1" s="1"/>
  <c r="E22" i="8" s="1"/>
  <c r="E22" i="10" s="1"/>
  <c r="AI22" i="10" s="1" a="1"/>
  <c r="AI22" i="10" s="1"/>
  <c r="BK20" i="1"/>
  <c r="BO20" i="1"/>
  <c r="BS20" i="1"/>
  <c r="CE20" i="1" s="1"/>
  <c r="K20" i="8" s="1"/>
  <c r="BJ20" i="1"/>
  <c r="BM20" i="1"/>
  <c r="BQ20" i="1"/>
  <c r="CC20" i="1" s="1"/>
  <c r="I20" i="8" s="1"/>
  <c r="I20" i="10" s="1"/>
  <c r="AM20" i="10" s="1" a="1"/>
  <c r="AM20" i="10" s="1"/>
  <c r="Z17" i="1"/>
  <c r="BV17" i="1" s="1"/>
  <c r="AB17" i="1"/>
  <c r="BX17" i="1" s="1"/>
  <c r="D17" i="8" s="1"/>
  <c r="AF17" i="1"/>
  <c r="CB17" i="1" s="1"/>
  <c r="H17" i="8" s="1"/>
  <c r="AA17" i="1"/>
  <c r="BW17" i="1" s="1"/>
  <c r="C17" i="8" s="1"/>
  <c r="AD17" i="1"/>
  <c r="BZ17" i="1" s="1"/>
  <c r="F17" i="8" s="1"/>
  <c r="F17" i="10" s="1"/>
  <c r="AJ17" i="10" s="1" a="1"/>
  <c r="AJ17" i="10" s="1"/>
  <c r="AH17" i="1"/>
  <c r="CD17" i="1" s="1"/>
  <c r="J17" i="8" s="1"/>
  <c r="J17" i="10" s="1"/>
  <c r="AN17" i="10" s="1" a="1"/>
  <c r="AN17" i="10" s="1"/>
  <c r="BK12" i="1"/>
  <c r="BW12" i="1" s="1"/>
  <c r="C12" i="8" s="1"/>
  <c r="BO12" i="1"/>
  <c r="BS12" i="1"/>
  <c r="CE12" i="1" s="1"/>
  <c r="K12" i="8" s="1"/>
  <c r="BJ12" i="1"/>
  <c r="BM12" i="1"/>
  <c r="BQ12" i="1"/>
  <c r="CC12" i="1" s="1"/>
  <c r="I12" i="8" s="1"/>
  <c r="BV9" i="1"/>
  <c r="AC8" i="1"/>
  <c r="BY8" i="1" s="1"/>
  <c r="E8" i="8" s="1"/>
  <c r="E8" i="10" s="1"/>
  <c r="AI8" i="10" s="1" a="1"/>
  <c r="AI8" i="10" s="1"/>
  <c r="Z8" i="1"/>
  <c r="AB8" i="1"/>
  <c r="BX8" i="1" s="1"/>
  <c r="D8" i="8" s="1"/>
  <c r="AF8" i="1"/>
  <c r="CB8" i="1" s="1"/>
  <c r="H8" i="8" s="1"/>
  <c r="BN6" i="1"/>
  <c r="BZ6" i="1" s="1"/>
  <c r="F6" i="8" s="1"/>
  <c r="F6" i="10" s="1"/>
  <c r="AJ6" i="10" s="1" a="1"/>
  <c r="AJ6" i="10" s="1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S537" i="2"/>
  <c r="AS536" i="2"/>
  <c r="AS535" i="2"/>
  <c r="AS534" i="2"/>
  <c r="AS533" i="2"/>
  <c r="AS532" i="2"/>
  <c r="AS531" i="2"/>
  <c r="AS530" i="2"/>
  <c r="AS529" i="2"/>
  <c r="AS528" i="2"/>
  <c r="AS527" i="2"/>
  <c r="AS526" i="2"/>
  <c r="AS525" i="2"/>
  <c r="AS524" i="2"/>
  <c r="AS523" i="2"/>
  <c r="AS522" i="2"/>
  <c r="AS521" i="2"/>
  <c r="AS520" i="2"/>
  <c r="AS519" i="2"/>
  <c r="AS518" i="2"/>
  <c r="AS517" i="2"/>
  <c r="AS516" i="2"/>
  <c r="AS515" i="2"/>
  <c r="AS514" i="2"/>
  <c r="AS513" i="2"/>
  <c r="AS512" i="2"/>
  <c r="AS511" i="2"/>
  <c r="AS510" i="2"/>
  <c r="AS509" i="2"/>
  <c r="AS508" i="2"/>
  <c r="AS507" i="2"/>
  <c r="AS506" i="2"/>
  <c r="AR505" i="2"/>
  <c r="AL505" i="2"/>
  <c r="AT503" i="2"/>
  <c r="AO503" i="2"/>
  <c r="AU502" i="2"/>
  <c r="AQ502" i="2"/>
  <c r="AM502" i="2"/>
  <c r="AR501" i="2"/>
  <c r="AL501" i="2"/>
  <c r="AT499" i="2"/>
  <c r="AO499" i="2"/>
  <c r="Z3" i="1"/>
  <c r="BV3" i="1" s="1"/>
  <c r="AG3" i="1"/>
  <c r="CC3" i="1" s="1"/>
  <c r="I3" i="8" s="1"/>
  <c r="AC3" i="1"/>
  <c r="AF409" i="1"/>
  <c r="CB409" i="1" s="1"/>
  <c r="H409" i="8" s="1"/>
  <c r="Z409" i="1"/>
  <c r="BV409" i="1" s="1"/>
  <c r="B409" i="8" s="1"/>
  <c r="BL408" i="1"/>
  <c r="Z408" i="1"/>
  <c r="BV408" i="1" s="1"/>
  <c r="AB408" i="1"/>
  <c r="AF408" i="1"/>
  <c r="CB408" i="1" s="1"/>
  <c r="H408" i="8" s="1"/>
  <c r="BR407" i="1"/>
  <c r="AC407" i="1"/>
  <c r="BK407" i="1"/>
  <c r="BW407" i="1" s="1"/>
  <c r="C407" i="8" s="1"/>
  <c r="C407" i="10" s="1"/>
  <c r="BO407" i="1"/>
  <c r="BS407" i="1"/>
  <c r="AA406" i="1"/>
  <c r="BM405" i="1"/>
  <c r="BY405" i="1" s="1"/>
  <c r="E405" i="8" s="1"/>
  <c r="BR404" i="1"/>
  <c r="CD404" i="1" s="1"/>
  <c r="J404" i="8" s="1"/>
  <c r="J404" i="10" s="1"/>
  <c r="AN404" i="10" s="1" a="1"/>
  <c r="AN404" i="10" s="1"/>
  <c r="BM404" i="1"/>
  <c r="BQ404" i="1"/>
  <c r="CC404" i="1" s="1"/>
  <c r="I404" i="8" s="1"/>
  <c r="AI403" i="1"/>
  <c r="CE403" i="1" s="1"/>
  <c r="K403" i="8" s="1"/>
  <c r="K403" i="10" s="1"/>
  <c r="AO403" i="10" s="1" a="1"/>
  <c r="AO403" i="10" s="1"/>
  <c r="AD403" i="1"/>
  <c r="BZ403" i="1" s="1"/>
  <c r="F403" i="8" s="1"/>
  <c r="AH403" i="1"/>
  <c r="CD403" i="1" s="1"/>
  <c r="J403" i="8" s="1"/>
  <c r="AI402" i="1"/>
  <c r="CE402" i="1" s="1"/>
  <c r="K402" i="8" s="1"/>
  <c r="K402" i="10" s="1"/>
  <c r="AO402" i="10" s="1" a="1"/>
  <c r="AO402" i="10" s="1"/>
  <c r="AG402" i="1"/>
  <c r="BO402" i="1"/>
  <c r="CA402" i="1" s="1"/>
  <c r="G402" i="8" s="1"/>
  <c r="G402" i="10" s="1"/>
  <c r="AK402" i="10" s="1" a="1"/>
  <c r="AK402" i="10" s="1"/>
  <c r="AF401" i="1"/>
  <c r="CB401" i="1" s="1"/>
  <c r="H401" i="8" s="1"/>
  <c r="Z401" i="1"/>
  <c r="BV401" i="1" s="1"/>
  <c r="BL400" i="1"/>
  <c r="Z400" i="1"/>
  <c r="BV400" i="1" s="1"/>
  <c r="AB400" i="1"/>
  <c r="BX400" i="1" s="1"/>
  <c r="D400" i="8" s="1"/>
  <c r="AF400" i="1"/>
  <c r="CB400" i="1" s="1"/>
  <c r="H400" i="8" s="1"/>
  <c r="BR399" i="1"/>
  <c r="AC399" i="1"/>
  <c r="BY399" i="1" s="1"/>
  <c r="E399" i="8" s="1"/>
  <c r="E399" i="10" s="1"/>
  <c r="AI399" i="10" s="1" a="1"/>
  <c r="AI399" i="10" s="1"/>
  <c r="BK399" i="1"/>
  <c r="BW399" i="1" s="1"/>
  <c r="C399" i="8" s="1"/>
  <c r="C399" i="10" s="1"/>
  <c r="BO399" i="1"/>
  <c r="BS399" i="1"/>
  <c r="AA398" i="1"/>
  <c r="BW398" i="1" s="1"/>
  <c r="C398" i="8" s="1"/>
  <c r="C398" i="10" s="1"/>
  <c r="BM397" i="1"/>
  <c r="BR396" i="1"/>
  <c r="CD396" i="1" s="1"/>
  <c r="J396" i="8" s="1"/>
  <c r="J396" i="10" s="1"/>
  <c r="AN396" i="10" s="1" a="1"/>
  <c r="AN396" i="10" s="1"/>
  <c r="BM396" i="1"/>
  <c r="BQ396" i="1"/>
  <c r="CC396" i="1" s="1"/>
  <c r="I396" i="8" s="1"/>
  <c r="AI395" i="1"/>
  <c r="CE395" i="1" s="1"/>
  <c r="K395" i="8" s="1"/>
  <c r="K395" i="10" s="1"/>
  <c r="AO395" i="10" s="1" a="1"/>
  <c r="AO395" i="10" s="1"/>
  <c r="AD395" i="1"/>
  <c r="BZ395" i="1" s="1"/>
  <c r="F395" i="8" s="1"/>
  <c r="AH395" i="1"/>
  <c r="CD395" i="1" s="1"/>
  <c r="J395" i="8" s="1"/>
  <c r="J395" i="10" s="1"/>
  <c r="AN395" i="10" s="1" a="1"/>
  <c r="AN395" i="10" s="1"/>
  <c r="AI394" i="1"/>
  <c r="CE394" i="1" s="1"/>
  <c r="K394" i="8" s="1"/>
  <c r="K394" i="10" s="1"/>
  <c r="AO394" i="10" s="1" a="1"/>
  <c r="AO394" i="10" s="1"/>
  <c r="AG394" i="1"/>
  <c r="CC394" i="1" s="1"/>
  <c r="I394" i="8" s="1"/>
  <c r="BO394" i="1"/>
  <c r="CA394" i="1" s="1"/>
  <c r="G394" i="8" s="1"/>
  <c r="G394" i="10" s="1"/>
  <c r="AK394" i="10" s="1" a="1"/>
  <c r="AK394" i="10" s="1"/>
  <c r="AF393" i="1"/>
  <c r="CB393" i="1" s="1"/>
  <c r="H393" i="8" s="1"/>
  <c r="Z393" i="1"/>
  <c r="BV393" i="1" s="1"/>
  <c r="BL392" i="1"/>
  <c r="Z392" i="1"/>
  <c r="BV392" i="1" s="1"/>
  <c r="AB392" i="1"/>
  <c r="AF392" i="1"/>
  <c r="CB392" i="1" s="1"/>
  <c r="H392" i="8" s="1"/>
  <c r="H392" i="10" s="1"/>
  <c r="AL392" i="10" s="1" a="1"/>
  <c r="AL392" i="10" s="1"/>
  <c r="BR391" i="1"/>
  <c r="AC391" i="1"/>
  <c r="BY391" i="1" s="1"/>
  <c r="E391" i="8" s="1"/>
  <c r="E391" i="10" s="1"/>
  <c r="AI391" i="10" s="1" a="1"/>
  <c r="AI391" i="10" s="1"/>
  <c r="BK391" i="1"/>
  <c r="BW391" i="1" s="1"/>
  <c r="C391" i="8" s="1"/>
  <c r="C391" i="10" s="1"/>
  <c r="BO391" i="1"/>
  <c r="BS391" i="1"/>
  <c r="AA390" i="1"/>
  <c r="BW390" i="1" s="1"/>
  <c r="C390" i="8" s="1"/>
  <c r="C390" i="10" s="1"/>
  <c r="BM389" i="1"/>
  <c r="BY389" i="1" s="1"/>
  <c r="E389" i="8" s="1"/>
  <c r="E389" i="10" s="1"/>
  <c r="AI389" i="10" s="1" a="1"/>
  <c r="AI389" i="10" s="1"/>
  <c r="BR388" i="1"/>
  <c r="CD388" i="1" s="1"/>
  <c r="J388" i="8" s="1"/>
  <c r="J388" i="10" s="1"/>
  <c r="AN388" i="10" s="1" a="1"/>
  <c r="AN388" i="10" s="1"/>
  <c r="BM388" i="1"/>
  <c r="BY388" i="1" s="1"/>
  <c r="E388" i="8" s="1"/>
  <c r="E388" i="10" s="1"/>
  <c r="AI388" i="10" s="1" a="1"/>
  <c r="AI388" i="10" s="1"/>
  <c r="BQ388" i="1"/>
  <c r="CC388" i="1" s="1"/>
  <c r="I388" i="8" s="1"/>
  <c r="AI387" i="1"/>
  <c r="CE387" i="1" s="1"/>
  <c r="K387" i="8" s="1"/>
  <c r="K387" i="10" s="1"/>
  <c r="AO387" i="10" s="1" a="1"/>
  <c r="AO387" i="10" s="1"/>
  <c r="AD387" i="1"/>
  <c r="BZ387" i="1" s="1"/>
  <c r="F387" i="8" s="1"/>
  <c r="F387" i="10" s="1"/>
  <c r="AJ387" i="10" s="1" a="1"/>
  <c r="AJ387" i="10" s="1"/>
  <c r="AH387" i="1"/>
  <c r="CD387" i="1" s="1"/>
  <c r="J387" i="8" s="1"/>
  <c r="J387" i="10" s="1"/>
  <c r="AN387" i="10" s="1" a="1"/>
  <c r="AN387" i="10" s="1"/>
  <c r="AI386" i="1"/>
  <c r="AG386" i="1"/>
  <c r="BO386" i="1"/>
  <c r="CA386" i="1" s="1"/>
  <c r="G386" i="8" s="1"/>
  <c r="G386" i="10" s="1"/>
  <c r="AK386" i="10" s="1" a="1"/>
  <c r="AK386" i="10" s="1"/>
  <c r="AF385" i="1"/>
  <c r="CB385" i="1" s="1"/>
  <c r="H385" i="8" s="1"/>
  <c r="Z385" i="1"/>
  <c r="BV385" i="1" s="1"/>
  <c r="BL384" i="1"/>
  <c r="Z384" i="1"/>
  <c r="BV384" i="1" s="1"/>
  <c r="AB384" i="1"/>
  <c r="BX384" i="1" s="1"/>
  <c r="D384" i="8" s="1"/>
  <c r="D384" i="10" s="1"/>
  <c r="AH384" i="10" s="1" a="1"/>
  <c r="AH384" i="10" s="1"/>
  <c r="AF384" i="1"/>
  <c r="CB384" i="1" s="1"/>
  <c r="H384" i="8" s="1"/>
  <c r="BR383" i="1"/>
  <c r="AC383" i="1"/>
  <c r="BY383" i="1" s="1"/>
  <c r="E383" i="8" s="1"/>
  <c r="E383" i="10" s="1"/>
  <c r="AI383" i="10" s="1" a="1"/>
  <c r="AI383" i="10" s="1"/>
  <c r="BK383" i="1"/>
  <c r="BW383" i="1" s="1"/>
  <c r="C383" i="8" s="1"/>
  <c r="C383" i="10" s="1"/>
  <c r="BO383" i="1"/>
  <c r="BS383" i="1"/>
  <c r="AA382" i="1"/>
  <c r="BW382" i="1" s="1"/>
  <c r="C382" i="8" s="1"/>
  <c r="C382" i="10" s="1"/>
  <c r="BM381" i="1"/>
  <c r="BR380" i="1"/>
  <c r="CD380" i="1" s="1"/>
  <c r="J380" i="8" s="1"/>
  <c r="J380" i="10" s="1"/>
  <c r="AN380" i="10" s="1" a="1"/>
  <c r="AN380" i="10" s="1"/>
  <c r="BM380" i="1"/>
  <c r="BY380" i="1" s="1"/>
  <c r="E380" i="8" s="1"/>
  <c r="E380" i="10" s="1"/>
  <c r="AI380" i="10" s="1" a="1"/>
  <c r="AI380" i="10" s="1"/>
  <c r="BQ380" i="1"/>
  <c r="CC380" i="1" s="1"/>
  <c r="I380" i="8" s="1"/>
  <c r="BX379" i="1"/>
  <c r="D379" i="8" s="1"/>
  <c r="D379" i="10" s="1"/>
  <c r="AH379" i="10" s="1" a="1"/>
  <c r="AH379" i="10" s="1"/>
  <c r="AD379" i="1"/>
  <c r="BZ379" i="1" s="1"/>
  <c r="F379" i="8" s="1"/>
  <c r="AH379" i="1"/>
  <c r="CD379" i="1" s="1"/>
  <c r="J379" i="8" s="1"/>
  <c r="J379" i="10" s="1"/>
  <c r="AN379" i="10" s="1" a="1"/>
  <c r="AN379" i="10" s="1"/>
  <c r="BO378" i="1"/>
  <c r="CA378" i="1" s="1"/>
  <c r="G378" i="8" s="1"/>
  <c r="G378" i="10" s="1"/>
  <c r="AK378" i="10" s="1" a="1"/>
  <c r="AK378" i="10" s="1"/>
  <c r="AF377" i="1"/>
  <c r="CB377" i="1" s="1"/>
  <c r="H377" i="8" s="1"/>
  <c r="H377" i="10" s="1"/>
  <c r="AL377" i="10" s="1" a="1"/>
  <c r="AL377" i="10" s="1"/>
  <c r="BN377" i="1"/>
  <c r="Z377" i="1"/>
  <c r="BV377" i="1" s="1"/>
  <c r="BL376" i="1"/>
  <c r="Z376" i="1"/>
  <c r="BV376" i="1" s="1"/>
  <c r="AB376" i="1"/>
  <c r="AF376" i="1"/>
  <c r="CB376" i="1" s="1"/>
  <c r="H376" i="8" s="1"/>
  <c r="BR375" i="1"/>
  <c r="AC375" i="1"/>
  <c r="BY375" i="1" s="1"/>
  <c r="E375" i="8" s="1"/>
  <c r="E375" i="10" s="1"/>
  <c r="AI375" i="10" s="1" a="1"/>
  <c r="AI375" i="10" s="1"/>
  <c r="BK375" i="1"/>
  <c r="BW375" i="1" s="1"/>
  <c r="C375" i="8" s="1"/>
  <c r="C375" i="10" s="1"/>
  <c r="BO375" i="1"/>
  <c r="CA375" i="1" s="1"/>
  <c r="G375" i="8" s="1"/>
  <c r="G375" i="10" s="1"/>
  <c r="AK375" i="10" s="1" a="1"/>
  <c r="AK375" i="10" s="1"/>
  <c r="BS375" i="1"/>
  <c r="AA374" i="1"/>
  <c r="BW374" i="1" s="1"/>
  <c r="C374" i="8" s="1"/>
  <c r="C374" i="10" s="1"/>
  <c r="BM373" i="1"/>
  <c r="BY373" i="1" s="1"/>
  <c r="E373" i="8" s="1"/>
  <c r="E373" i="10" s="1"/>
  <c r="AI373" i="10" s="1" a="1"/>
  <c r="AI373" i="10" s="1"/>
  <c r="BM372" i="1"/>
  <c r="BY372" i="1" s="1"/>
  <c r="E372" i="8" s="1"/>
  <c r="E372" i="10" s="1"/>
  <c r="AI372" i="10" s="1" a="1"/>
  <c r="AI372" i="10" s="1"/>
  <c r="BQ372" i="1"/>
  <c r="BX371" i="1"/>
  <c r="D371" i="8" s="1"/>
  <c r="AD371" i="1"/>
  <c r="BZ371" i="1" s="1"/>
  <c r="F371" i="8" s="1"/>
  <c r="AH371" i="1"/>
  <c r="CD371" i="1" s="1"/>
  <c r="J371" i="8" s="1"/>
  <c r="J371" i="10" s="1"/>
  <c r="AN371" i="10" s="1" a="1"/>
  <c r="AN371" i="10" s="1"/>
  <c r="BO370" i="1"/>
  <c r="CA370" i="1" s="1"/>
  <c r="G370" i="8" s="1"/>
  <c r="G370" i="10" s="1"/>
  <c r="AK370" i="10" s="1" a="1"/>
  <c r="AK370" i="10" s="1"/>
  <c r="AF369" i="1"/>
  <c r="CB369" i="1" s="1"/>
  <c r="H369" i="8" s="1"/>
  <c r="H369" i="10" s="1"/>
  <c r="AL369" i="10" s="1" a="1"/>
  <c r="AL369" i="10" s="1"/>
  <c r="BN369" i="1"/>
  <c r="Z369" i="1"/>
  <c r="BL368" i="1"/>
  <c r="Z368" i="1"/>
  <c r="BV368" i="1" s="1"/>
  <c r="AB368" i="1"/>
  <c r="AF368" i="1"/>
  <c r="CB368" i="1" s="1"/>
  <c r="H368" i="8" s="1"/>
  <c r="BR367" i="1"/>
  <c r="AC367" i="1"/>
  <c r="BY367" i="1" s="1"/>
  <c r="E367" i="8" s="1"/>
  <c r="BK367" i="1"/>
  <c r="BW367" i="1" s="1"/>
  <c r="C367" i="8" s="1"/>
  <c r="BO367" i="1"/>
  <c r="CA367" i="1" s="1"/>
  <c r="G367" i="8" s="1"/>
  <c r="BS367" i="1"/>
  <c r="AA366" i="1"/>
  <c r="BW366" i="1" s="1"/>
  <c r="C366" i="8" s="1"/>
  <c r="BM365" i="1"/>
  <c r="BY363" i="1"/>
  <c r="E363" i="8" s="1"/>
  <c r="BL363" i="1"/>
  <c r="BX363" i="1" s="1"/>
  <c r="D363" i="8" s="1"/>
  <c r="D363" i="10" s="1"/>
  <c r="AH363" i="10" s="1" a="1"/>
  <c r="AH363" i="10" s="1"/>
  <c r="AE363" i="1"/>
  <c r="AA363" i="1"/>
  <c r="BW363" i="1" s="1"/>
  <c r="AD363" i="1"/>
  <c r="AH363" i="1"/>
  <c r="CD363" i="1" s="1"/>
  <c r="J363" i="8" s="1"/>
  <c r="CD362" i="1"/>
  <c r="J362" i="8" s="1"/>
  <c r="BO362" i="1"/>
  <c r="CA362" i="1" s="1"/>
  <c r="G362" i="8" s="1"/>
  <c r="AC362" i="1"/>
  <c r="BY362" i="1" s="1"/>
  <c r="E362" i="8" s="1"/>
  <c r="BK361" i="1"/>
  <c r="BY359" i="1"/>
  <c r="E359" i="8" s="1"/>
  <c r="BL359" i="1"/>
  <c r="AE359" i="1"/>
  <c r="AA359" i="1"/>
  <c r="BW359" i="1" s="1"/>
  <c r="AD359" i="1"/>
  <c r="AH359" i="1"/>
  <c r="CD359" i="1" s="1"/>
  <c r="J359" i="8" s="1"/>
  <c r="J359" i="10" s="1"/>
  <c r="AN359" i="10" s="1" a="1"/>
  <c r="AN359" i="10" s="1"/>
  <c r="CD358" i="1"/>
  <c r="J358" i="8" s="1"/>
  <c r="J358" i="10" s="1"/>
  <c r="AN358" i="10" s="1" a="1"/>
  <c r="AN358" i="10" s="1"/>
  <c r="BO358" i="1"/>
  <c r="CA358" i="1" s="1"/>
  <c r="G358" i="8" s="1"/>
  <c r="AC358" i="1"/>
  <c r="BK357" i="1"/>
  <c r="BY355" i="1"/>
  <c r="E355" i="8" s="1"/>
  <c r="BL355" i="1"/>
  <c r="BX355" i="1" s="1"/>
  <c r="D355" i="8" s="1"/>
  <c r="AE355" i="1"/>
  <c r="AA355" i="1"/>
  <c r="BW355" i="1" s="1"/>
  <c r="AD355" i="1"/>
  <c r="BZ355" i="1" s="1"/>
  <c r="F355" i="8" s="1"/>
  <c r="F355" i="10" s="1"/>
  <c r="AJ355" i="10" s="1" a="1"/>
  <c r="AJ355" i="10" s="1"/>
  <c r="AH355" i="1"/>
  <c r="CD355" i="1" s="1"/>
  <c r="J355" i="8" s="1"/>
  <c r="J355" i="10" s="1"/>
  <c r="AN355" i="10" s="1" a="1"/>
  <c r="AN355" i="10" s="1"/>
  <c r="CD354" i="1"/>
  <c r="J354" i="8" s="1"/>
  <c r="J354" i="10" s="1"/>
  <c r="AN354" i="10" s="1" a="1"/>
  <c r="AN354" i="10" s="1"/>
  <c r="BO354" i="1"/>
  <c r="CA354" i="1" s="1"/>
  <c r="G354" i="8" s="1"/>
  <c r="AC354" i="1"/>
  <c r="BY354" i="1" s="1"/>
  <c r="E354" i="8" s="1"/>
  <c r="BK353" i="1"/>
  <c r="BY351" i="1"/>
  <c r="E351" i="8" s="1"/>
  <c r="BL351" i="1"/>
  <c r="BX351" i="1" s="1"/>
  <c r="D351" i="8" s="1"/>
  <c r="AE351" i="1"/>
  <c r="AA351" i="1"/>
  <c r="BW351" i="1" s="1"/>
  <c r="AD351" i="1"/>
  <c r="BZ351" i="1" s="1"/>
  <c r="F351" i="8" s="1"/>
  <c r="F351" i="10" s="1"/>
  <c r="AJ351" i="10" s="1" a="1"/>
  <c r="AJ351" i="10" s="1"/>
  <c r="AH351" i="1"/>
  <c r="CD351" i="1" s="1"/>
  <c r="J351" i="8" s="1"/>
  <c r="J351" i="10" s="1"/>
  <c r="AN351" i="10" s="1" a="1"/>
  <c r="AN351" i="10" s="1"/>
  <c r="CD350" i="1"/>
  <c r="J350" i="8" s="1"/>
  <c r="J350" i="10" s="1"/>
  <c r="AN350" i="10" s="1" a="1"/>
  <c r="AN350" i="10" s="1"/>
  <c r="BO350" i="1"/>
  <c r="CA350" i="1" s="1"/>
  <c r="G350" i="8" s="1"/>
  <c r="AC350" i="1"/>
  <c r="BY350" i="1" s="1"/>
  <c r="E350" i="8" s="1"/>
  <c r="BK349" i="1"/>
  <c r="BY347" i="1"/>
  <c r="E347" i="8" s="1"/>
  <c r="BL347" i="1"/>
  <c r="BX347" i="1" s="1"/>
  <c r="D347" i="8" s="1"/>
  <c r="AE347" i="1"/>
  <c r="AA347" i="1"/>
  <c r="BW347" i="1" s="1"/>
  <c r="AD347" i="1"/>
  <c r="BZ347" i="1" s="1"/>
  <c r="F347" i="8" s="1"/>
  <c r="F347" i="10" s="1"/>
  <c r="AJ347" i="10" s="1" a="1"/>
  <c r="AJ347" i="10" s="1"/>
  <c r="AH347" i="1"/>
  <c r="CD347" i="1" s="1"/>
  <c r="J347" i="8" s="1"/>
  <c r="J347" i="10" s="1"/>
  <c r="AN347" i="10" s="1" a="1"/>
  <c r="AN347" i="10" s="1"/>
  <c r="CD346" i="1"/>
  <c r="J346" i="8" s="1"/>
  <c r="J346" i="10" s="1"/>
  <c r="AN346" i="10" s="1" a="1"/>
  <c r="AN346" i="10" s="1"/>
  <c r="BO346" i="1"/>
  <c r="AC346" i="1"/>
  <c r="BY346" i="1" s="1"/>
  <c r="E346" i="8" s="1"/>
  <c r="BK345" i="1"/>
  <c r="BY343" i="1"/>
  <c r="E343" i="8" s="1"/>
  <c r="BL343" i="1"/>
  <c r="BX343" i="1" s="1"/>
  <c r="D343" i="8" s="1"/>
  <c r="AE343" i="1"/>
  <c r="AA343" i="1"/>
  <c r="BW343" i="1" s="1"/>
  <c r="AD343" i="1"/>
  <c r="BZ343" i="1" s="1"/>
  <c r="F343" i="8" s="1"/>
  <c r="F343" i="10" s="1"/>
  <c r="AJ343" i="10" s="1" a="1"/>
  <c r="AJ343" i="10" s="1"/>
  <c r="AH343" i="1"/>
  <c r="CD343" i="1" s="1"/>
  <c r="J343" i="8" s="1"/>
  <c r="J343" i="10" s="1"/>
  <c r="AN343" i="10" s="1" a="1"/>
  <c r="AN343" i="10" s="1"/>
  <c r="CD342" i="1"/>
  <c r="J342" i="8" s="1"/>
  <c r="J342" i="10" s="1"/>
  <c r="AN342" i="10" s="1" a="1"/>
  <c r="AN342" i="10" s="1"/>
  <c r="BO342" i="1"/>
  <c r="CA342" i="1" s="1"/>
  <c r="G342" i="8" s="1"/>
  <c r="AC342" i="1"/>
  <c r="BY342" i="1" s="1"/>
  <c r="E342" i="8" s="1"/>
  <c r="BK341" i="1"/>
  <c r="BY339" i="1"/>
  <c r="E339" i="8" s="1"/>
  <c r="BL339" i="1"/>
  <c r="BX339" i="1" s="1"/>
  <c r="D339" i="8" s="1"/>
  <c r="AE339" i="1"/>
  <c r="AA339" i="1"/>
  <c r="BW339" i="1" s="1"/>
  <c r="AD339" i="1"/>
  <c r="AH339" i="1"/>
  <c r="CD339" i="1" s="1"/>
  <c r="J339" i="8" s="1"/>
  <c r="J339" i="10" s="1"/>
  <c r="AN339" i="10" s="1" a="1"/>
  <c r="AN339" i="10" s="1"/>
  <c r="CD338" i="1"/>
  <c r="J338" i="8" s="1"/>
  <c r="J338" i="10" s="1"/>
  <c r="AN338" i="10" s="1" a="1"/>
  <c r="AN338" i="10" s="1"/>
  <c r="BO338" i="1"/>
  <c r="CA338" i="1" s="1"/>
  <c r="G338" i="8" s="1"/>
  <c r="AC338" i="1"/>
  <c r="BY338" i="1" s="1"/>
  <c r="E338" i="8" s="1"/>
  <c r="BK337" i="1"/>
  <c r="BY335" i="1"/>
  <c r="E335" i="8" s="1"/>
  <c r="BL335" i="1"/>
  <c r="BX335" i="1" s="1"/>
  <c r="D335" i="8" s="1"/>
  <c r="AE335" i="1"/>
  <c r="AA335" i="1"/>
  <c r="BW335" i="1" s="1"/>
  <c r="C335" i="8" s="1"/>
  <c r="AD335" i="1"/>
  <c r="AH335" i="1"/>
  <c r="CD335" i="1" s="1"/>
  <c r="J335" i="8" s="1"/>
  <c r="J335" i="10" s="1"/>
  <c r="AN335" i="10" s="1" a="1"/>
  <c r="AN335" i="10" s="1"/>
  <c r="CD334" i="1"/>
  <c r="J334" i="8" s="1"/>
  <c r="J334" i="10" s="1"/>
  <c r="AN334" i="10" s="1" a="1"/>
  <c r="AN334" i="10" s="1"/>
  <c r="BO334" i="1"/>
  <c r="CA334" i="1" s="1"/>
  <c r="G334" i="8" s="1"/>
  <c r="AC334" i="1"/>
  <c r="BK333" i="1"/>
  <c r="BY331" i="1"/>
  <c r="E331" i="8" s="1"/>
  <c r="BL331" i="1"/>
  <c r="BX331" i="1" s="1"/>
  <c r="D331" i="8" s="1"/>
  <c r="AE331" i="1"/>
  <c r="AA331" i="1"/>
  <c r="BW331" i="1" s="1"/>
  <c r="AD331" i="1"/>
  <c r="AH331" i="1"/>
  <c r="CD331" i="1" s="1"/>
  <c r="J331" i="8" s="1"/>
  <c r="J331" i="10" s="1"/>
  <c r="AN331" i="10" s="1" a="1"/>
  <c r="AN331" i="10" s="1"/>
  <c r="CD330" i="1"/>
  <c r="J330" i="8" s="1"/>
  <c r="J330" i="10" s="1"/>
  <c r="AN330" i="10" s="1" a="1"/>
  <c r="AN330" i="10" s="1"/>
  <c r="BO330" i="1"/>
  <c r="CA330" i="1" s="1"/>
  <c r="G330" i="8" s="1"/>
  <c r="AC330" i="1"/>
  <c r="BK329" i="1"/>
  <c r="BY327" i="1"/>
  <c r="E327" i="8" s="1"/>
  <c r="BL327" i="1"/>
  <c r="AE327" i="1"/>
  <c r="AA327" i="1"/>
  <c r="BW327" i="1" s="1"/>
  <c r="AD327" i="1"/>
  <c r="AH327" i="1"/>
  <c r="CD327" i="1" s="1"/>
  <c r="J327" i="8" s="1"/>
  <c r="J327" i="10" s="1"/>
  <c r="AN327" i="10" s="1" a="1"/>
  <c r="AN327" i="10" s="1"/>
  <c r="CD326" i="1"/>
  <c r="J326" i="8" s="1"/>
  <c r="J326" i="10" s="1"/>
  <c r="AN326" i="10" s="1" a="1"/>
  <c r="AN326" i="10" s="1"/>
  <c r="BO326" i="1"/>
  <c r="CA326" i="1" s="1"/>
  <c r="G326" i="8" s="1"/>
  <c r="AC326" i="1"/>
  <c r="BY326" i="1" s="1"/>
  <c r="E326" i="8" s="1"/>
  <c r="BK325" i="1"/>
  <c r="BY323" i="1"/>
  <c r="E323" i="8" s="1"/>
  <c r="BL323" i="1"/>
  <c r="BX323" i="1" s="1"/>
  <c r="D323" i="8" s="1"/>
  <c r="AE323" i="1"/>
  <c r="AA323" i="1"/>
  <c r="BW323" i="1" s="1"/>
  <c r="AD323" i="1"/>
  <c r="AH323" i="1"/>
  <c r="CD323" i="1" s="1"/>
  <c r="J323" i="8" s="1"/>
  <c r="J323" i="10" s="1"/>
  <c r="AN323" i="10" s="1" a="1"/>
  <c r="AN323" i="10" s="1"/>
  <c r="CD322" i="1"/>
  <c r="J322" i="8" s="1"/>
  <c r="J322" i="10" s="1"/>
  <c r="AN322" i="10" s="1" a="1"/>
  <c r="AN322" i="10" s="1"/>
  <c r="BO322" i="1"/>
  <c r="CA322" i="1" s="1"/>
  <c r="G322" i="8" s="1"/>
  <c r="AC322" i="1"/>
  <c r="BY322" i="1" s="1"/>
  <c r="E322" i="8" s="1"/>
  <c r="BK321" i="1"/>
  <c r="BY319" i="1"/>
  <c r="E319" i="8" s="1"/>
  <c r="BL319" i="1"/>
  <c r="BX319" i="1" s="1"/>
  <c r="D319" i="8" s="1"/>
  <c r="AE319" i="1"/>
  <c r="AA319" i="1"/>
  <c r="BW319" i="1" s="1"/>
  <c r="AD319" i="1"/>
  <c r="AH319" i="1"/>
  <c r="CD319" i="1" s="1"/>
  <c r="J319" i="8" s="1"/>
  <c r="J319" i="10" s="1"/>
  <c r="AN319" i="10" s="1" a="1"/>
  <c r="AN319" i="10" s="1"/>
  <c r="CD318" i="1"/>
  <c r="J318" i="8" s="1"/>
  <c r="J318" i="10" s="1"/>
  <c r="AN318" i="10" s="1" a="1"/>
  <c r="AN318" i="10" s="1"/>
  <c r="BO318" i="1"/>
  <c r="CA318" i="1" s="1"/>
  <c r="G318" i="8" s="1"/>
  <c r="AC318" i="1"/>
  <c r="BY318" i="1" s="1"/>
  <c r="E318" i="8" s="1"/>
  <c r="BK317" i="1"/>
  <c r="BY315" i="1"/>
  <c r="E315" i="8" s="1"/>
  <c r="BL315" i="1"/>
  <c r="BX315" i="1" s="1"/>
  <c r="D315" i="8" s="1"/>
  <c r="AE315" i="1"/>
  <c r="AA315" i="1"/>
  <c r="BW315" i="1" s="1"/>
  <c r="AD315" i="1"/>
  <c r="AH315" i="1"/>
  <c r="CD315" i="1" s="1"/>
  <c r="J315" i="8" s="1"/>
  <c r="J315" i="10" s="1"/>
  <c r="AN315" i="10" s="1" a="1"/>
  <c r="AN315" i="10" s="1"/>
  <c r="CD314" i="1"/>
  <c r="J314" i="8" s="1"/>
  <c r="J314" i="10" s="1"/>
  <c r="AN314" i="10" s="1" a="1"/>
  <c r="AN314" i="10" s="1"/>
  <c r="BO314" i="1"/>
  <c r="CA314" i="1" s="1"/>
  <c r="G314" i="8" s="1"/>
  <c r="AC314" i="1"/>
  <c r="BK313" i="1"/>
  <c r="BY311" i="1"/>
  <c r="E311" i="8" s="1"/>
  <c r="BL311" i="1"/>
  <c r="BX311" i="1" s="1"/>
  <c r="D311" i="8" s="1"/>
  <c r="AE311" i="1"/>
  <c r="AA311" i="1"/>
  <c r="BW311" i="1" s="1"/>
  <c r="AD311" i="1"/>
  <c r="AH311" i="1"/>
  <c r="CD311" i="1" s="1"/>
  <c r="J311" i="8" s="1"/>
  <c r="J311" i="10" s="1"/>
  <c r="AN311" i="10" s="1" a="1"/>
  <c r="AN311" i="10" s="1"/>
  <c r="CD310" i="1"/>
  <c r="J310" i="8" s="1"/>
  <c r="J310" i="10" s="1"/>
  <c r="AN310" i="10" s="1" a="1"/>
  <c r="AN310" i="10" s="1"/>
  <c r="BO310" i="1"/>
  <c r="CA310" i="1" s="1"/>
  <c r="G310" i="8" s="1"/>
  <c r="AC310" i="1"/>
  <c r="BY310" i="1" s="1"/>
  <c r="E310" i="8" s="1"/>
  <c r="BK309" i="1"/>
  <c r="BY307" i="1"/>
  <c r="E307" i="8" s="1"/>
  <c r="BL307" i="1"/>
  <c r="BX307" i="1" s="1"/>
  <c r="D307" i="8" s="1"/>
  <c r="AE307" i="1"/>
  <c r="AA307" i="1"/>
  <c r="BW307" i="1" s="1"/>
  <c r="AD307" i="1"/>
  <c r="AH307" i="1"/>
  <c r="CD307" i="1" s="1"/>
  <c r="J307" i="8" s="1"/>
  <c r="J307" i="10" s="1"/>
  <c r="AN307" i="10" s="1" a="1"/>
  <c r="AN307" i="10" s="1"/>
  <c r="CD306" i="1"/>
  <c r="J306" i="8" s="1"/>
  <c r="J306" i="10" s="1"/>
  <c r="AN306" i="10" s="1" a="1"/>
  <c r="AN306" i="10" s="1"/>
  <c r="BO306" i="1"/>
  <c r="AC306" i="1"/>
  <c r="BY306" i="1" s="1"/>
  <c r="E306" i="8" s="1"/>
  <c r="BK305" i="1"/>
  <c r="BY303" i="1"/>
  <c r="E303" i="8" s="1"/>
  <c r="BL303" i="1"/>
  <c r="BX303" i="1" s="1"/>
  <c r="D303" i="8" s="1"/>
  <c r="AE303" i="1"/>
  <c r="AA303" i="1"/>
  <c r="BW303" i="1" s="1"/>
  <c r="AD303" i="1"/>
  <c r="AH303" i="1"/>
  <c r="CD303" i="1" s="1"/>
  <c r="J303" i="8" s="1"/>
  <c r="J303" i="10" s="1"/>
  <c r="AN303" i="10" s="1" a="1"/>
  <c r="AN303" i="10" s="1"/>
  <c r="CD302" i="1"/>
  <c r="J302" i="8" s="1"/>
  <c r="J302" i="10" s="1"/>
  <c r="AN302" i="10" s="1" a="1"/>
  <c r="AN302" i="10" s="1"/>
  <c r="BO302" i="1"/>
  <c r="CA302" i="1" s="1"/>
  <c r="G302" i="8" s="1"/>
  <c r="AC302" i="1"/>
  <c r="BY302" i="1" s="1"/>
  <c r="E302" i="8" s="1"/>
  <c r="BK301" i="1"/>
  <c r="BY299" i="1"/>
  <c r="E299" i="8" s="1"/>
  <c r="BL299" i="1"/>
  <c r="BX299" i="1" s="1"/>
  <c r="D299" i="8" s="1"/>
  <c r="AE299" i="1"/>
  <c r="AA299" i="1"/>
  <c r="BW299" i="1" s="1"/>
  <c r="AD299" i="1"/>
  <c r="AH299" i="1"/>
  <c r="CD299" i="1" s="1"/>
  <c r="J299" i="8" s="1"/>
  <c r="J299" i="10" s="1"/>
  <c r="AN299" i="10" s="1" a="1"/>
  <c r="AN299" i="10" s="1"/>
  <c r="CD298" i="1"/>
  <c r="J298" i="8" s="1"/>
  <c r="J298" i="10" s="1"/>
  <c r="AN298" i="10" s="1" a="1"/>
  <c r="AN298" i="10" s="1"/>
  <c r="BO298" i="1"/>
  <c r="CA298" i="1" s="1"/>
  <c r="G298" i="8" s="1"/>
  <c r="AC298" i="1"/>
  <c r="BY298" i="1" s="1"/>
  <c r="E298" i="8" s="1"/>
  <c r="BK297" i="1"/>
  <c r="BY295" i="1"/>
  <c r="E295" i="8" s="1"/>
  <c r="BL295" i="1"/>
  <c r="BX295" i="1" s="1"/>
  <c r="D295" i="8" s="1"/>
  <c r="AE295" i="1"/>
  <c r="AA295" i="1"/>
  <c r="BW295" i="1" s="1"/>
  <c r="AD295" i="1"/>
  <c r="AH295" i="1"/>
  <c r="CD295" i="1" s="1"/>
  <c r="J295" i="8" s="1"/>
  <c r="J295" i="10" s="1"/>
  <c r="AN295" i="10" s="1" a="1"/>
  <c r="AN295" i="10" s="1"/>
  <c r="CD294" i="1"/>
  <c r="J294" i="8" s="1"/>
  <c r="J294" i="10" s="1"/>
  <c r="AN294" i="10" s="1" a="1"/>
  <c r="AN294" i="10" s="1"/>
  <c r="BO294" i="1"/>
  <c r="CA294" i="1" s="1"/>
  <c r="G294" i="8" s="1"/>
  <c r="AC294" i="1"/>
  <c r="BY294" i="1" s="1"/>
  <c r="E294" i="8" s="1"/>
  <c r="BK293" i="1"/>
  <c r="BY291" i="1"/>
  <c r="E291" i="8" s="1"/>
  <c r="BL291" i="1"/>
  <c r="BX291" i="1" s="1"/>
  <c r="D291" i="8" s="1"/>
  <c r="AE291" i="1"/>
  <c r="AA291" i="1"/>
  <c r="BW291" i="1" s="1"/>
  <c r="AD291" i="1"/>
  <c r="BZ291" i="1" s="1"/>
  <c r="F291" i="8" s="1"/>
  <c r="F291" i="10" s="1"/>
  <c r="AJ291" i="10" s="1" a="1"/>
  <c r="AJ291" i="10" s="1"/>
  <c r="AH291" i="1"/>
  <c r="CD291" i="1" s="1"/>
  <c r="J291" i="8" s="1"/>
  <c r="J291" i="10" s="1"/>
  <c r="AN291" i="10" s="1" a="1"/>
  <c r="AN291" i="10" s="1"/>
  <c r="CD290" i="1"/>
  <c r="J290" i="8" s="1"/>
  <c r="J290" i="10" s="1"/>
  <c r="AN290" i="10" s="1" a="1"/>
  <c r="AN290" i="10" s="1"/>
  <c r="BO290" i="1"/>
  <c r="CA290" i="1" s="1"/>
  <c r="G290" i="8" s="1"/>
  <c r="AC290" i="1"/>
  <c r="BY290" i="1" s="1"/>
  <c r="E290" i="8" s="1"/>
  <c r="BK289" i="1"/>
  <c r="BY287" i="1"/>
  <c r="E287" i="8" s="1"/>
  <c r="BL287" i="1"/>
  <c r="AE287" i="1"/>
  <c r="AA287" i="1"/>
  <c r="BW287" i="1" s="1"/>
  <c r="AD287" i="1"/>
  <c r="BZ287" i="1" s="1"/>
  <c r="F287" i="8" s="1"/>
  <c r="F287" i="10" s="1"/>
  <c r="AJ287" i="10" s="1" a="1"/>
  <c r="AJ287" i="10" s="1"/>
  <c r="AH287" i="1"/>
  <c r="CD287" i="1" s="1"/>
  <c r="J287" i="8" s="1"/>
  <c r="J287" i="10" s="1"/>
  <c r="AN287" i="10" s="1" a="1"/>
  <c r="AN287" i="10" s="1"/>
  <c r="CD286" i="1"/>
  <c r="J286" i="8" s="1"/>
  <c r="J286" i="10" s="1"/>
  <c r="AN286" i="10" s="1" a="1"/>
  <c r="AN286" i="10" s="1"/>
  <c r="BO286" i="1"/>
  <c r="CA286" i="1" s="1"/>
  <c r="G286" i="8" s="1"/>
  <c r="AC286" i="1"/>
  <c r="BK285" i="1"/>
  <c r="BY283" i="1"/>
  <c r="E283" i="8" s="1"/>
  <c r="BL283" i="1"/>
  <c r="BX283" i="1" s="1"/>
  <c r="D283" i="8" s="1"/>
  <c r="AE283" i="1"/>
  <c r="AA283" i="1"/>
  <c r="BW283" i="1" s="1"/>
  <c r="AD283" i="1"/>
  <c r="BZ283" i="1" s="1"/>
  <c r="F283" i="8" s="1"/>
  <c r="F283" i="10" s="1"/>
  <c r="AJ283" i="10" s="1" a="1"/>
  <c r="AJ283" i="10" s="1"/>
  <c r="AH283" i="1"/>
  <c r="CD283" i="1" s="1"/>
  <c r="J283" i="8" s="1"/>
  <c r="J283" i="10" s="1"/>
  <c r="AN283" i="10" s="1" a="1"/>
  <c r="AN283" i="10" s="1"/>
  <c r="CD282" i="1"/>
  <c r="J282" i="8" s="1"/>
  <c r="J282" i="10" s="1"/>
  <c r="AN282" i="10" s="1" a="1"/>
  <c r="AN282" i="10" s="1"/>
  <c r="BO282" i="1"/>
  <c r="CA282" i="1" s="1"/>
  <c r="G282" i="8" s="1"/>
  <c r="AC282" i="1"/>
  <c r="BK281" i="1"/>
  <c r="BY279" i="1"/>
  <c r="E279" i="8" s="1"/>
  <c r="BL279" i="1"/>
  <c r="AE279" i="1"/>
  <c r="AA279" i="1"/>
  <c r="BW279" i="1" s="1"/>
  <c r="C279" i="8" s="1"/>
  <c r="AD279" i="1"/>
  <c r="BZ279" i="1" s="1"/>
  <c r="F279" i="8" s="1"/>
  <c r="F279" i="10" s="1"/>
  <c r="AJ279" i="10" s="1" a="1"/>
  <c r="AJ279" i="10" s="1"/>
  <c r="AH279" i="1"/>
  <c r="CD279" i="1" s="1"/>
  <c r="J279" i="8" s="1"/>
  <c r="J279" i="10" s="1"/>
  <c r="AN279" i="10" s="1" a="1"/>
  <c r="AN279" i="10" s="1"/>
  <c r="CD278" i="1"/>
  <c r="J278" i="8" s="1"/>
  <c r="J278" i="10" s="1"/>
  <c r="AN278" i="10" s="1" a="1"/>
  <c r="AN278" i="10" s="1"/>
  <c r="BO278" i="1"/>
  <c r="CA278" i="1" s="1"/>
  <c r="G278" i="8" s="1"/>
  <c r="AC278" i="1"/>
  <c r="BK277" i="1"/>
  <c r="BY275" i="1"/>
  <c r="E275" i="8" s="1"/>
  <c r="BL275" i="1"/>
  <c r="BX275" i="1" s="1"/>
  <c r="D275" i="8" s="1"/>
  <c r="AE275" i="1"/>
  <c r="AA275" i="1"/>
  <c r="AD275" i="1"/>
  <c r="BZ275" i="1" s="1"/>
  <c r="F275" i="8" s="1"/>
  <c r="F275" i="10" s="1"/>
  <c r="AJ275" i="10" s="1" a="1"/>
  <c r="AJ275" i="10" s="1"/>
  <c r="AH275" i="1"/>
  <c r="CD275" i="1" s="1"/>
  <c r="J275" i="8" s="1"/>
  <c r="J275" i="10" s="1"/>
  <c r="AN275" i="10" s="1" a="1"/>
  <c r="AN275" i="10" s="1"/>
  <c r="CD274" i="1"/>
  <c r="J274" i="8" s="1"/>
  <c r="J274" i="10" s="1"/>
  <c r="AN274" i="10" s="1" a="1"/>
  <c r="AN274" i="10" s="1"/>
  <c r="BO274" i="1"/>
  <c r="CA274" i="1" s="1"/>
  <c r="G274" i="8" s="1"/>
  <c r="AC274" i="1"/>
  <c r="BK273" i="1"/>
  <c r="BZ272" i="1"/>
  <c r="F272" i="8" s="1"/>
  <c r="F272" i="10" s="1"/>
  <c r="AJ272" i="10" s="1" a="1"/>
  <c r="AJ272" i="10" s="1"/>
  <c r="CC271" i="1"/>
  <c r="I271" i="8" s="1"/>
  <c r="I271" i="10" s="1"/>
  <c r="AM271" i="10" s="1" a="1"/>
  <c r="AM271" i="10" s="1"/>
  <c r="AE271" i="1"/>
  <c r="Z271" i="1"/>
  <c r="BV271" i="1" s="1"/>
  <c r="AB271" i="1"/>
  <c r="BX271" i="1" s="1"/>
  <c r="D271" i="8" s="1"/>
  <c r="AF271" i="1"/>
  <c r="CB271" i="1" s="1"/>
  <c r="H271" i="8" s="1"/>
  <c r="AA271" i="1"/>
  <c r="BW271" i="1" s="1"/>
  <c r="C271" i="8" s="1"/>
  <c r="AD271" i="1"/>
  <c r="BZ271" i="1" s="1"/>
  <c r="F271" i="8" s="1"/>
  <c r="F271" i="10" s="1"/>
  <c r="AJ271" i="10" s="1" a="1"/>
  <c r="AJ271" i="10" s="1"/>
  <c r="AH271" i="1"/>
  <c r="CD271" i="1" s="1"/>
  <c r="J271" i="8" s="1"/>
  <c r="J271" i="10" s="1"/>
  <c r="AN271" i="10" s="1" a="1"/>
  <c r="AN271" i="10" s="1"/>
  <c r="AA270" i="1"/>
  <c r="Z270" i="1"/>
  <c r="BV270" i="1" s="1"/>
  <c r="BM269" i="1"/>
  <c r="BY269" i="1" s="1"/>
  <c r="E269" i="8" s="1"/>
  <c r="BQ269" i="1"/>
  <c r="CC269" i="1" s="1"/>
  <c r="I269" i="8" s="1"/>
  <c r="I269" i="10" s="1"/>
  <c r="AM269" i="10" s="1" a="1"/>
  <c r="AM269" i="10" s="1"/>
  <c r="BL269" i="1"/>
  <c r="CA268" i="1"/>
  <c r="G268" i="8" s="1"/>
  <c r="AD268" i="1"/>
  <c r="BZ268" i="1" s="1"/>
  <c r="F268" i="8" s="1"/>
  <c r="F268" i="10" s="1"/>
  <c r="AJ268" i="10" s="1" a="1"/>
  <c r="AJ268" i="10" s="1"/>
  <c r="AH268" i="1"/>
  <c r="CD268" i="1" s="1"/>
  <c r="J268" i="8" s="1"/>
  <c r="J268" i="10" s="1"/>
  <c r="AN268" i="10" s="1" a="1"/>
  <c r="AN268" i="10" s="1"/>
  <c r="AC268" i="1"/>
  <c r="BY268" i="1" s="1"/>
  <c r="E268" i="8" s="1"/>
  <c r="BN266" i="1"/>
  <c r="BK266" i="1"/>
  <c r="BW266" i="1" s="1"/>
  <c r="C266" i="8" s="1"/>
  <c r="BO266" i="1"/>
  <c r="BS266" i="1"/>
  <c r="CE266" i="1" s="1"/>
  <c r="K266" i="8" s="1"/>
  <c r="BJ266" i="1"/>
  <c r="BM266" i="1"/>
  <c r="BQ266" i="1"/>
  <c r="CC266" i="1" s="1"/>
  <c r="I266" i="8" s="1"/>
  <c r="I266" i="10" s="1"/>
  <c r="AM266" i="10" s="1" a="1"/>
  <c r="AM266" i="10" s="1"/>
  <c r="AC265" i="1"/>
  <c r="BY265" i="1" s="1"/>
  <c r="E265" i="8" s="1"/>
  <c r="CC263" i="1"/>
  <c r="I263" i="8" s="1"/>
  <c r="I263" i="10" s="1"/>
  <c r="AM263" i="10" s="1" a="1"/>
  <c r="AM263" i="10" s="1"/>
  <c r="AE263" i="1"/>
  <c r="Z263" i="1"/>
  <c r="BV263" i="1" s="1"/>
  <c r="AB263" i="1"/>
  <c r="AF263" i="1"/>
  <c r="CB263" i="1" s="1"/>
  <c r="H263" i="8" s="1"/>
  <c r="AA263" i="1"/>
  <c r="AD263" i="1"/>
  <c r="AH263" i="1"/>
  <c r="CD263" i="1" s="1"/>
  <c r="J263" i="8" s="1"/>
  <c r="J263" i="10" s="1"/>
  <c r="AN263" i="10" s="1" a="1"/>
  <c r="AN263" i="10" s="1"/>
  <c r="AA262" i="1"/>
  <c r="BW262" i="1" s="1"/>
  <c r="C262" i="8" s="1"/>
  <c r="Z262" i="1"/>
  <c r="BV262" i="1" s="1"/>
  <c r="BM261" i="1"/>
  <c r="BY261" i="1" s="1"/>
  <c r="E261" i="8" s="1"/>
  <c r="BQ261" i="1"/>
  <c r="CC261" i="1" s="1"/>
  <c r="I261" i="8" s="1"/>
  <c r="I261" i="10" s="1"/>
  <c r="AM261" i="10" s="1" a="1"/>
  <c r="AM261" i="10" s="1"/>
  <c r="BL261" i="1"/>
  <c r="AD260" i="1"/>
  <c r="BZ260" i="1" s="1"/>
  <c r="F260" i="8" s="1"/>
  <c r="F260" i="10" s="1"/>
  <c r="AJ260" i="10" s="1" a="1"/>
  <c r="AJ260" i="10" s="1"/>
  <c r="AH260" i="1"/>
  <c r="CD260" i="1" s="1"/>
  <c r="J260" i="8" s="1"/>
  <c r="J260" i="10" s="1"/>
  <c r="AN260" i="10" s="1" a="1"/>
  <c r="AN260" i="10" s="1"/>
  <c r="AC260" i="1"/>
  <c r="BY260" i="1" s="1"/>
  <c r="E260" i="8" s="1"/>
  <c r="BN258" i="1"/>
  <c r="BK258" i="1"/>
  <c r="BO258" i="1"/>
  <c r="CA258" i="1" s="1"/>
  <c r="G258" i="8" s="1"/>
  <c r="BS258" i="1"/>
  <c r="CE258" i="1" s="1"/>
  <c r="K258" i="8" s="1"/>
  <c r="BJ258" i="1"/>
  <c r="BM258" i="1"/>
  <c r="BQ258" i="1"/>
  <c r="CC258" i="1" s="1"/>
  <c r="I258" i="8" s="1"/>
  <c r="I258" i="10" s="1"/>
  <c r="AM258" i="10" s="1" a="1"/>
  <c r="AM258" i="10" s="1"/>
  <c r="AC257" i="1"/>
  <c r="BY257" i="1" s="1"/>
  <c r="E257" i="8" s="1"/>
  <c r="AE255" i="1"/>
  <c r="Z255" i="1"/>
  <c r="BV255" i="1" s="1"/>
  <c r="AB255" i="1"/>
  <c r="BX255" i="1" s="1"/>
  <c r="D255" i="8" s="1"/>
  <c r="AF255" i="1"/>
  <c r="CB255" i="1" s="1"/>
  <c r="H255" i="8" s="1"/>
  <c r="AA255" i="1"/>
  <c r="BW255" i="1" s="1"/>
  <c r="C255" i="8" s="1"/>
  <c r="AD255" i="1"/>
  <c r="BZ255" i="1" s="1"/>
  <c r="F255" i="8" s="1"/>
  <c r="F255" i="10" s="1"/>
  <c r="AJ255" i="10" s="1" a="1"/>
  <c r="AJ255" i="10" s="1"/>
  <c r="AH255" i="1"/>
  <c r="CD255" i="1" s="1"/>
  <c r="J255" i="8" s="1"/>
  <c r="J255" i="10" s="1"/>
  <c r="AN255" i="10" s="1" a="1"/>
  <c r="AN255" i="10" s="1"/>
  <c r="AA254" i="1"/>
  <c r="BW254" i="1" s="1"/>
  <c r="C254" i="8" s="1"/>
  <c r="Z254" i="1"/>
  <c r="BV254" i="1" s="1"/>
  <c r="BM253" i="1"/>
  <c r="BY253" i="1" s="1"/>
  <c r="E253" i="8" s="1"/>
  <c r="BQ253" i="1"/>
  <c r="BL253" i="1"/>
  <c r="CA252" i="1"/>
  <c r="G252" i="8" s="1"/>
  <c r="AD252" i="1"/>
  <c r="BZ252" i="1" s="1"/>
  <c r="F252" i="8" s="1"/>
  <c r="F252" i="10" s="1"/>
  <c r="AJ252" i="10" s="1" a="1"/>
  <c r="AJ252" i="10" s="1"/>
  <c r="AH252" i="1"/>
  <c r="CD252" i="1" s="1"/>
  <c r="J252" i="8" s="1"/>
  <c r="J252" i="10" s="1"/>
  <c r="AN252" i="10" s="1" a="1"/>
  <c r="AN252" i="10" s="1"/>
  <c r="AC252" i="1"/>
  <c r="BN250" i="1"/>
  <c r="BK250" i="1"/>
  <c r="BW250" i="1" s="1"/>
  <c r="C250" i="8" s="1"/>
  <c r="BO250" i="1"/>
  <c r="CA250" i="1" s="1"/>
  <c r="G250" i="8" s="1"/>
  <c r="BS250" i="1"/>
  <c r="CE250" i="1" s="1"/>
  <c r="K250" i="8" s="1"/>
  <c r="BJ250" i="1"/>
  <c r="BM250" i="1"/>
  <c r="BQ250" i="1"/>
  <c r="CC250" i="1" s="1"/>
  <c r="I250" i="8" s="1"/>
  <c r="I250" i="10" s="1"/>
  <c r="AM250" i="10" s="1" a="1"/>
  <c r="AM250" i="10" s="1"/>
  <c r="AC249" i="1"/>
  <c r="CC247" i="1"/>
  <c r="I247" i="8" s="1"/>
  <c r="I247" i="10" s="1"/>
  <c r="AM247" i="10" s="1" a="1"/>
  <c r="AM247" i="10" s="1"/>
  <c r="AE247" i="1"/>
  <c r="Z247" i="1"/>
  <c r="BV247" i="1" s="1"/>
  <c r="AB247" i="1"/>
  <c r="BX247" i="1" s="1"/>
  <c r="D247" i="8" s="1"/>
  <c r="AF247" i="1"/>
  <c r="CB247" i="1" s="1"/>
  <c r="H247" i="8" s="1"/>
  <c r="AA247" i="1"/>
  <c r="BW247" i="1" s="1"/>
  <c r="C247" i="8" s="1"/>
  <c r="AD247" i="1"/>
  <c r="BZ247" i="1" s="1"/>
  <c r="F247" i="8" s="1"/>
  <c r="F247" i="10" s="1"/>
  <c r="AJ247" i="10" s="1" a="1"/>
  <c r="AJ247" i="10" s="1"/>
  <c r="AH247" i="1"/>
  <c r="CD247" i="1" s="1"/>
  <c r="J247" i="8" s="1"/>
  <c r="J247" i="10" s="1"/>
  <c r="AN247" i="10" s="1" a="1"/>
  <c r="AN247" i="10" s="1"/>
  <c r="AA246" i="1"/>
  <c r="BW246" i="1" s="1"/>
  <c r="C246" i="8" s="1"/>
  <c r="Z246" i="1"/>
  <c r="BM245" i="1"/>
  <c r="BY245" i="1" s="1"/>
  <c r="E245" i="8" s="1"/>
  <c r="BQ245" i="1"/>
  <c r="CC245" i="1" s="1"/>
  <c r="I245" i="8" s="1"/>
  <c r="I245" i="10" s="1"/>
  <c r="AM245" i="10" s="1" a="1"/>
  <c r="AM245" i="10" s="1"/>
  <c r="BL245" i="1"/>
  <c r="CA244" i="1"/>
  <c r="G244" i="8" s="1"/>
  <c r="AD244" i="1"/>
  <c r="BZ244" i="1" s="1"/>
  <c r="F244" i="8" s="1"/>
  <c r="F244" i="10" s="1"/>
  <c r="AJ244" i="10" s="1" a="1"/>
  <c r="AJ244" i="10" s="1"/>
  <c r="AH244" i="1"/>
  <c r="CD244" i="1" s="1"/>
  <c r="J244" i="8" s="1"/>
  <c r="J244" i="10" s="1"/>
  <c r="AN244" i="10" s="1" a="1"/>
  <c r="AN244" i="10" s="1"/>
  <c r="AC244" i="1"/>
  <c r="BY244" i="1" s="1"/>
  <c r="E244" i="8" s="1"/>
  <c r="BN242" i="1"/>
  <c r="BK242" i="1"/>
  <c r="BW242" i="1" s="1"/>
  <c r="C242" i="8" s="1"/>
  <c r="BO242" i="1"/>
  <c r="CA242" i="1" s="1"/>
  <c r="G242" i="8" s="1"/>
  <c r="BS242" i="1"/>
  <c r="CE242" i="1" s="1"/>
  <c r="K242" i="8" s="1"/>
  <c r="BJ242" i="1"/>
  <c r="BM242" i="1"/>
  <c r="BQ242" i="1"/>
  <c r="CC242" i="1" s="1"/>
  <c r="I242" i="8" s="1"/>
  <c r="I242" i="10" s="1"/>
  <c r="AM242" i="10" s="1" a="1"/>
  <c r="AM242" i="10" s="1"/>
  <c r="AC241" i="1"/>
  <c r="BY241" i="1" s="1"/>
  <c r="E241" i="8" s="1"/>
  <c r="CC239" i="1"/>
  <c r="I239" i="8" s="1"/>
  <c r="I239" i="10" s="1"/>
  <c r="AM239" i="10" s="1" a="1"/>
  <c r="AM239" i="10" s="1"/>
  <c r="AE239" i="1"/>
  <c r="Z239" i="1"/>
  <c r="BV239" i="1" s="1"/>
  <c r="AB239" i="1"/>
  <c r="BX239" i="1" s="1"/>
  <c r="D239" i="8" s="1"/>
  <c r="AF239" i="1"/>
  <c r="CB239" i="1" s="1"/>
  <c r="H239" i="8" s="1"/>
  <c r="AA239" i="1"/>
  <c r="BW239" i="1" s="1"/>
  <c r="C239" i="8" s="1"/>
  <c r="AD239" i="1"/>
  <c r="BZ239" i="1" s="1"/>
  <c r="F239" i="8" s="1"/>
  <c r="F239" i="10" s="1"/>
  <c r="AJ239" i="10" s="1" a="1"/>
  <c r="AJ239" i="10" s="1"/>
  <c r="AH239" i="1"/>
  <c r="CD239" i="1" s="1"/>
  <c r="J239" i="8" s="1"/>
  <c r="J239" i="10" s="1"/>
  <c r="AN239" i="10" s="1" a="1"/>
  <c r="AN239" i="10" s="1"/>
  <c r="AA238" i="1"/>
  <c r="Z238" i="1"/>
  <c r="BV238" i="1" s="1"/>
  <c r="BM237" i="1"/>
  <c r="BY237" i="1" s="1"/>
  <c r="E237" i="8" s="1"/>
  <c r="BQ237" i="1"/>
  <c r="BL237" i="1"/>
  <c r="AD236" i="1"/>
  <c r="BZ236" i="1" s="1"/>
  <c r="F236" i="8" s="1"/>
  <c r="F236" i="10" s="1"/>
  <c r="AJ236" i="10" s="1" a="1"/>
  <c r="AJ236" i="10" s="1"/>
  <c r="AH236" i="1"/>
  <c r="CD236" i="1" s="1"/>
  <c r="J236" i="8" s="1"/>
  <c r="J236" i="10" s="1"/>
  <c r="AN236" i="10" s="1" a="1"/>
  <c r="AN236" i="10" s="1"/>
  <c r="AC236" i="1"/>
  <c r="BY236" i="1" s="1"/>
  <c r="E236" i="8" s="1"/>
  <c r="BN234" i="1"/>
  <c r="BK234" i="1"/>
  <c r="BO234" i="1"/>
  <c r="BS234" i="1"/>
  <c r="CE234" i="1" s="1"/>
  <c r="K234" i="8" s="1"/>
  <c r="BJ234" i="1"/>
  <c r="BM234" i="1"/>
  <c r="BQ234" i="1"/>
  <c r="CC234" i="1" s="1"/>
  <c r="I234" i="8" s="1"/>
  <c r="I234" i="10" s="1"/>
  <c r="AM234" i="10" s="1" a="1"/>
  <c r="AM234" i="10" s="1"/>
  <c r="AC233" i="1"/>
  <c r="BY233" i="1" s="1"/>
  <c r="E233" i="8" s="1"/>
  <c r="CC231" i="1"/>
  <c r="I231" i="8" s="1"/>
  <c r="I231" i="10" s="1"/>
  <c r="AM231" i="10" s="1" a="1"/>
  <c r="AM231" i="10" s="1"/>
  <c r="AE231" i="1"/>
  <c r="Z231" i="1"/>
  <c r="BV231" i="1" s="1"/>
  <c r="AB231" i="1"/>
  <c r="BX231" i="1" s="1"/>
  <c r="D231" i="8" s="1"/>
  <c r="AF231" i="1"/>
  <c r="CB231" i="1" s="1"/>
  <c r="H231" i="8" s="1"/>
  <c r="AA231" i="1"/>
  <c r="BW231" i="1" s="1"/>
  <c r="C231" i="8" s="1"/>
  <c r="AD231" i="1"/>
  <c r="BZ231" i="1" s="1"/>
  <c r="F231" i="8" s="1"/>
  <c r="F231" i="10" s="1"/>
  <c r="AJ231" i="10" s="1" a="1"/>
  <c r="AJ231" i="10" s="1"/>
  <c r="AH231" i="1"/>
  <c r="AA230" i="1"/>
  <c r="BW230" i="1" s="1"/>
  <c r="C230" i="8" s="1"/>
  <c r="Z230" i="1"/>
  <c r="BV230" i="1" s="1"/>
  <c r="BM229" i="1"/>
  <c r="BY229" i="1" s="1"/>
  <c r="E229" i="8" s="1"/>
  <c r="BQ229" i="1"/>
  <c r="CC229" i="1" s="1"/>
  <c r="I229" i="8" s="1"/>
  <c r="I229" i="10" s="1"/>
  <c r="AM229" i="10" s="1" a="1"/>
  <c r="AM229" i="10" s="1"/>
  <c r="BL229" i="1"/>
  <c r="AD228" i="1"/>
  <c r="BZ228" i="1" s="1"/>
  <c r="F228" i="8" s="1"/>
  <c r="F228" i="10" s="1"/>
  <c r="AJ228" i="10" s="1" a="1"/>
  <c r="AJ228" i="10" s="1"/>
  <c r="AH228" i="1"/>
  <c r="CD228" i="1" s="1"/>
  <c r="J228" i="8" s="1"/>
  <c r="J228" i="10" s="1"/>
  <c r="AN228" i="10" s="1" a="1"/>
  <c r="AN228" i="10" s="1"/>
  <c r="AC228" i="1"/>
  <c r="BY228" i="1" s="1"/>
  <c r="E228" i="8" s="1"/>
  <c r="BN226" i="1"/>
  <c r="BK226" i="1"/>
  <c r="BW226" i="1" s="1"/>
  <c r="C226" i="8" s="1"/>
  <c r="BO226" i="1"/>
  <c r="CA226" i="1" s="1"/>
  <c r="G226" i="8" s="1"/>
  <c r="BS226" i="1"/>
  <c r="CE226" i="1" s="1"/>
  <c r="K226" i="8" s="1"/>
  <c r="BJ226" i="1"/>
  <c r="BM226" i="1"/>
  <c r="BQ226" i="1"/>
  <c r="CC226" i="1" s="1"/>
  <c r="I226" i="8" s="1"/>
  <c r="I226" i="10" s="1"/>
  <c r="AM226" i="10" s="1" a="1"/>
  <c r="AM226" i="10" s="1"/>
  <c r="AC225" i="1"/>
  <c r="AE223" i="1"/>
  <c r="Z223" i="1"/>
  <c r="BV223" i="1" s="1"/>
  <c r="AB223" i="1"/>
  <c r="BX223" i="1" s="1"/>
  <c r="D223" i="8" s="1"/>
  <c r="AF223" i="1"/>
  <c r="CB223" i="1" s="1"/>
  <c r="H223" i="8" s="1"/>
  <c r="AA223" i="1"/>
  <c r="AD223" i="1"/>
  <c r="BZ223" i="1" s="1"/>
  <c r="F223" i="8" s="1"/>
  <c r="F223" i="10" s="1"/>
  <c r="AJ223" i="10" s="1" a="1"/>
  <c r="AJ223" i="10" s="1"/>
  <c r="AH223" i="1"/>
  <c r="CD223" i="1" s="1"/>
  <c r="J223" i="8" s="1"/>
  <c r="J223" i="10" s="1"/>
  <c r="AN223" i="10" s="1" a="1"/>
  <c r="AN223" i="10" s="1"/>
  <c r="AA222" i="1"/>
  <c r="BW222" i="1" s="1"/>
  <c r="C222" i="8" s="1"/>
  <c r="Z222" i="1"/>
  <c r="BM221" i="1"/>
  <c r="BY221" i="1" s="1"/>
  <c r="E221" i="8" s="1"/>
  <c r="BQ221" i="1"/>
  <c r="CC221" i="1" s="1"/>
  <c r="I221" i="8" s="1"/>
  <c r="I221" i="10" s="1"/>
  <c r="AM221" i="10" s="1" a="1"/>
  <c r="AM221" i="10" s="1"/>
  <c r="BL221" i="1"/>
  <c r="CA220" i="1"/>
  <c r="G220" i="8" s="1"/>
  <c r="AD220" i="1"/>
  <c r="BZ220" i="1" s="1"/>
  <c r="F220" i="8" s="1"/>
  <c r="F220" i="10" s="1"/>
  <c r="AJ220" i="10" s="1" a="1"/>
  <c r="AJ220" i="10" s="1"/>
  <c r="AH220" i="1"/>
  <c r="CD220" i="1" s="1"/>
  <c r="J220" i="8" s="1"/>
  <c r="J220" i="10" s="1"/>
  <c r="AN220" i="10" s="1" a="1"/>
  <c r="AN220" i="10" s="1"/>
  <c r="AC220" i="1"/>
  <c r="BY220" i="1" s="1"/>
  <c r="E220" i="8" s="1"/>
  <c r="BN218" i="1"/>
  <c r="BK218" i="1"/>
  <c r="BO218" i="1"/>
  <c r="CA218" i="1" s="1"/>
  <c r="G218" i="8" s="1"/>
  <c r="BS218" i="1"/>
  <c r="CE218" i="1" s="1"/>
  <c r="K218" i="8" s="1"/>
  <c r="BJ218" i="1"/>
  <c r="BM218" i="1"/>
  <c r="BQ218" i="1"/>
  <c r="CC218" i="1" s="1"/>
  <c r="I218" i="8" s="1"/>
  <c r="I218" i="10" s="1"/>
  <c r="AM218" i="10" s="1" a="1"/>
  <c r="AM218" i="10" s="1"/>
  <c r="AC217" i="1"/>
  <c r="BY217" i="1" s="1"/>
  <c r="E217" i="8" s="1"/>
  <c r="CC215" i="1"/>
  <c r="I215" i="8" s="1"/>
  <c r="I215" i="10" s="1"/>
  <c r="AM215" i="10" s="1" a="1"/>
  <c r="AM215" i="10" s="1"/>
  <c r="AE215" i="1"/>
  <c r="Z215" i="1"/>
  <c r="BV215" i="1" s="1"/>
  <c r="AB215" i="1"/>
  <c r="AF215" i="1"/>
  <c r="CB215" i="1" s="1"/>
  <c r="H215" i="8" s="1"/>
  <c r="AA215" i="1"/>
  <c r="BW215" i="1" s="1"/>
  <c r="C215" i="8" s="1"/>
  <c r="AD215" i="1"/>
  <c r="BZ215" i="1" s="1"/>
  <c r="F215" i="8" s="1"/>
  <c r="F215" i="10" s="1"/>
  <c r="AJ215" i="10" s="1" a="1"/>
  <c r="AJ215" i="10" s="1"/>
  <c r="AH215" i="1"/>
  <c r="CD215" i="1" s="1"/>
  <c r="J215" i="8" s="1"/>
  <c r="J215" i="10" s="1"/>
  <c r="AN215" i="10" s="1" a="1"/>
  <c r="AN215" i="10" s="1"/>
  <c r="AA214" i="1"/>
  <c r="BW214" i="1" s="1"/>
  <c r="C214" i="8" s="1"/>
  <c r="Z214" i="1"/>
  <c r="BV214" i="1" s="1"/>
  <c r="BM213" i="1"/>
  <c r="BY213" i="1" s="1"/>
  <c r="E213" i="8" s="1"/>
  <c r="BQ213" i="1"/>
  <c r="BL213" i="1"/>
  <c r="AD212" i="1"/>
  <c r="BZ212" i="1" s="1"/>
  <c r="F212" i="8" s="1"/>
  <c r="F212" i="10" s="1"/>
  <c r="AJ212" i="10" s="1" a="1"/>
  <c r="AJ212" i="10" s="1"/>
  <c r="AH212" i="1"/>
  <c r="CD212" i="1" s="1"/>
  <c r="J212" i="8" s="1"/>
  <c r="J212" i="10" s="1"/>
  <c r="AN212" i="10" s="1" a="1"/>
  <c r="AN212" i="10" s="1"/>
  <c r="AC212" i="1"/>
  <c r="BY212" i="1" s="1"/>
  <c r="E212" i="8" s="1"/>
  <c r="BN210" i="1"/>
  <c r="BK210" i="1"/>
  <c r="BW210" i="1" s="1"/>
  <c r="C210" i="8" s="1"/>
  <c r="BO210" i="1"/>
  <c r="CA210" i="1" s="1"/>
  <c r="G210" i="8" s="1"/>
  <c r="BS210" i="1"/>
  <c r="CE210" i="1" s="1"/>
  <c r="K210" i="8" s="1"/>
  <c r="BJ210" i="1"/>
  <c r="BM210" i="1"/>
  <c r="BQ210" i="1"/>
  <c r="CC210" i="1" s="1"/>
  <c r="I210" i="8" s="1"/>
  <c r="I210" i="10" s="1"/>
  <c r="AM210" i="10" s="1" a="1"/>
  <c r="AM210" i="10" s="1"/>
  <c r="AC209" i="1"/>
  <c r="BY209" i="1" s="1"/>
  <c r="E209" i="8" s="1"/>
  <c r="CC207" i="1"/>
  <c r="I207" i="8" s="1"/>
  <c r="I207" i="10" s="1"/>
  <c r="AM207" i="10" s="1" a="1"/>
  <c r="AM207" i="10" s="1"/>
  <c r="AE207" i="1"/>
  <c r="Z207" i="1"/>
  <c r="BV207" i="1" s="1"/>
  <c r="AB207" i="1"/>
  <c r="BX207" i="1" s="1"/>
  <c r="D207" i="8" s="1"/>
  <c r="AF207" i="1"/>
  <c r="CB207" i="1" s="1"/>
  <c r="H207" i="8" s="1"/>
  <c r="AA207" i="1"/>
  <c r="BW207" i="1" s="1"/>
  <c r="C207" i="8" s="1"/>
  <c r="AD207" i="1"/>
  <c r="BZ207" i="1" s="1"/>
  <c r="F207" i="8" s="1"/>
  <c r="F207" i="10" s="1"/>
  <c r="AJ207" i="10" s="1" a="1"/>
  <c r="AJ207" i="10" s="1"/>
  <c r="AH207" i="1"/>
  <c r="CD207" i="1" s="1"/>
  <c r="J207" i="8" s="1"/>
  <c r="J207" i="10" s="1"/>
  <c r="AN207" i="10" s="1" a="1"/>
  <c r="AN207" i="10" s="1"/>
  <c r="AA206" i="1"/>
  <c r="BW206" i="1" s="1"/>
  <c r="C206" i="8" s="1"/>
  <c r="Z206" i="1"/>
  <c r="BV206" i="1" s="1"/>
  <c r="BM205" i="1"/>
  <c r="BY205" i="1" s="1"/>
  <c r="E205" i="8" s="1"/>
  <c r="BQ205" i="1"/>
  <c r="CC205" i="1" s="1"/>
  <c r="I205" i="8" s="1"/>
  <c r="I205" i="10" s="1"/>
  <c r="AM205" i="10" s="1" a="1"/>
  <c r="AM205" i="10" s="1"/>
  <c r="BL205" i="1"/>
  <c r="AD204" i="1"/>
  <c r="BZ204" i="1" s="1"/>
  <c r="F204" i="8" s="1"/>
  <c r="F204" i="10" s="1"/>
  <c r="AJ204" i="10" s="1" a="1"/>
  <c r="AJ204" i="10" s="1"/>
  <c r="AH204" i="1"/>
  <c r="CD204" i="1" s="1"/>
  <c r="J204" i="8" s="1"/>
  <c r="J204" i="10" s="1"/>
  <c r="AN204" i="10" s="1" a="1"/>
  <c r="AN204" i="10" s="1"/>
  <c r="AC204" i="1"/>
  <c r="BY204" i="1" s="1"/>
  <c r="E204" i="8" s="1"/>
  <c r="BN202" i="1"/>
  <c r="BK202" i="1"/>
  <c r="BO202" i="1"/>
  <c r="CA202" i="1" s="1"/>
  <c r="G202" i="8" s="1"/>
  <c r="BS202" i="1"/>
  <c r="CE202" i="1" s="1"/>
  <c r="K202" i="8" s="1"/>
  <c r="BJ202" i="1"/>
  <c r="BM202" i="1"/>
  <c r="BQ202" i="1"/>
  <c r="CC202" i="1" s="1"/>
  <c r="I202" i="8" s="1"/>
  <c r="I202" i="10" s="1"/>
  <c r="AM202" i="10" s="1" a="1"/>
  <c r="AM202" i="10" s="1"/>
  <c r="AC201" i="1"/>
  <c r="BY201" i="1" s="1"/>
  <c r="E201" i="8" s="1"/>
  <c r="CC199" i="1"/>
  <c r="I199" i="8" s="1"/>
  <c r="I199" i="10" s="1"/>
  <c r="AM199" i="10" s="1" a="1"/>
  <c r="AM199" i="10" s="1"/>
  <c r="AE199" i="1"/>
  <c r="Z199" i="1"/>
  <c r="BV199" i="1" s="1"/>
  <c r="AB199" i="1"/>
  <c r="BX199" i="1" s="1"/>
  <c r="D199" i="8" s="1"/>
  <c r="AF199" i="1"/>
  <c r="CB199" i="1" s="1"/>
  <c r="H199" i="8" s="1"/>
  <c r="AA199" i="1"/>
  <c r="BW199" i="1" s="1"/>
  <c r="C199" i="8" s="1"/>
  <c r="AD199" i="1"/>
  <c r="AH199" i="1"/>
  <c r="CD199" i="1" s="1"/>
  <c r="J199" i="8" s="1"/>
  <c r="J199" i="10" s="1"/>
  <c r="AN199" i="10" s="1" a="1"/>
  <c r="AN199" i="10" s="1"/>
  <c r="AA198" i="1"/>
  <c r="BW198" i="1" s="1"/>
  <c r="C198" i="8" s="1"/>
  <c r="Z198" i="1"/>
  <c r="BV198" i="1" s="1"/>
  <c r="BM197" i="1"/>
  <c r="BQ197" i="1"/>
  <c r="BL197" i="1"/>
  <c r="AD196" i="1"/>
  <c r="BZ196" i="1" s="1"/>
  <c r="F196" i="8" s="1"/>
  <c r="F196" i="10" s="1"/>
  <c r="AJ196" i="10" s="1" a="1"/>
  <c r="AJ196" i="10" s="1"/>
  <c r="AH196" i="1"/>
  <c r="CD196" i="1" s="1"/>
  <c r="J196" i="8" s="1"/>
  <c r="J196" i="10" s="1"/>
  <c r="AN196" i="10" s="1" a="1"/>
  <c r="AN196" i="10" s="1"/>
  <c r="AC196" i="1"/>
  <c r="BY196" i="1" s="1"/>
  <c r="E196" i="8" s="1"/>
  <c r="BN194" i="1"/>
  <c r="BK194" i="1"/>
  <c r="BW194" i="1" s="1"/>
  <c r="C194" i="8" s="1"/>
  <c r="BO194" i="1"/>
  <c r="CA194" i="1" s="1"/>
  <c r="G194" i="8" s="1"/>
  <c r="BS194" i="1"/>
  <c r="CE194" i="1" s="1"/>
  <c r="K194" i="8" s="1"/>
  <c r="BJ194" i="1"/>
  <c r="BM194" i="1"/>
  <c r="BQ194" i="1"/>
  <c r="CC194" i="1" s="1"/>
  <c r="I194" i="8" s="1"/>
  <c r="I194" i="10" s="1"/>
  <c r="AM194" i="10" s="1" a="1"/>
  <c r="AM194" i="10" s="1"/>
  <c r="AC193" i="1"/>
  <c r="BY193" i="1" s="1"/>
  <c r="E193" i="8" s="1"/>
  <c r="CC191" i="1"/>
  <c r="I191" i="8" s="1"/>
  <c r="I191" i="10" s="1"/>
  <c r="AM191" i="10" s="1" a="1"/>
  <c r="AM191" i="10" s="1"/>
  <c r="AE191" i="1"/>
  <c r="Z191" i="1"/>
  <c r="BV191" i="1" s="1"/>
  <c r="AB191" i="1"/>
  <c r="AF191" i="1"/>
  <c r="CB191" i="1" s="1"/>
  <c r="H191" i="8" s="1"/>
  <c r="AA191" i="1"/>
  <c r="BW191" i="1" s="1"/>
  <c r="C191" i="8" s="1"/>
  <c r="AD191" i="1"/>
  <c r="BZ191" i="1" s="1"/>
  <c r="F191" i="8" s="1"/>
  <c r="F191" i="10" s="1"/>
  <c r="AJ191" i="10" s="1" a="1"/>
  <c r="AJ191" i="10" s="1"/>
  <c r="AH191" i="1"/>
  <c r="CD191" i="1" s="1"/>
  <c r="J191" i="8" s="1"/>
  <c r="J191" i="10" s="1"/>
  <c r="AN191" i="10" s="1" a="1"/>
  <c r="AN191" i="10" s="1"/>
  <c r="AA190" i="1"/>
  <c r="BW190" i="1" s="1"/>
  <c r="C190" i="8" s="1"/>
  <c r="Z190" i="1"/>
  <c r="BM189" i="1"/>
  <c r="BY189" i="1" s="1"/>
  <c r="E189" i="8" s="1"/>
  <c r="BQ189" i="1"/>
  <c r="CC189" i="1" s="1"/>
  <c r="I189" i="8" s="1"/>
  <c r="I189" i="10" s="1"/>
  <c r="AM189" i="10" s="1" a="1"/>
  <c r="AM189" i="10" s="1"/>
  <c r="BL189" i="1"/>
  <c r="CA188" i="1"/>
  <c r="G188" i="8" s="1"/>
  <c r="AD188" i="1"/>
  <c r="BZ188" i="1" s="1"/>
  <c r="F188" i="8" s="1"/>
  <c r="F188" i="10" s="1"/>
  <c r="AJ188" i="10" s="1" a="1"/>
  <c r="AJ188" i="10" s="1"/>
  <c r="AH188" i="1"/>
  <c r="CD188" i="1" s="1"/>
  <c r="J188" i="8" s="1"/>
  <c r="J188" i="10" s="1"/>
  <c r="AN188" i="10" s="1" a="1"/>
  <c r="AN188" i="10" s="1"/>
  <c r="AC188" i="1"/>
  <c r="BY188" i="1" s="1"/>
  <c r="E188" i="8" s="1"/>
  <c r="BN186" i="1"/>
  <c r="BK186" i="1"/>
  <c r="BO186" i="1"/>
  <c r="BS186" i="1"/>
  <c r="CE186" i="1" s="1"/>
  <c r="K186" i="8" s="1"/>
  <c r="BJ186" i="1"/>
  <c r="BM186" i="1"/>
  <c r="BQ186" i="1"/>
  <c r="CC186" i="1" s="1"/>
  <c r="I186" i="8" s="1"/>
  <c r="I186" i="10" s="1"/>
  <c r="AM186" i="10" s="1" a="1"/>
  <c r="AM186" i="10" s="1"/>
  <c r="AC185" i="1"/>
  <c r="BY185" i="1" s="1"/>
  <c r="E185" i="8" s="1"/>
  <c r="CC183" i="1"/>
  <c r="I183" i="8" s="1"/>
  <c r="I183" i="10" s="1"/>
  <c r="AM183" i="10" s="1" a="1"/>
  <c r="AM183" i="10" s="1"/>
  <c r="AE183" i="1"/>
  <c r="Z183" i="1"/>
  <c r="BV183" i="1" s="1"/>
  <c r="AB183" i="1"/>
  <c r="BX183" i="1" s="1"/>
  <c r="D183" i="8" s="1"/>
  <c r="AF183" i="1"/>
  <c r="CB183" i="1" s="1"/>
  <c r="H183" i="8" s="1"/>
  <c r="AA183" i="1"/>
  <c r="BW183" i="1" s="1"/>
  <c r="C183" i="8" s="1"/>
  <c r="AD183" i="1"/>
  <c r="BZ183" i="1" s="1"/>
  <c r="F183" i="8" s="1"/>
  <c r="F183" i="10" s="1"/>
  <c r="AJ183" i="10" s="1" a="1"/>
  <c r="AJ183" i="10" s="1"/>
  <c r="AH183" i="1"/>
  <c r="AA182" i="1"/>
  <c r="BW182" i="1" s="1"/>
  <c r="C182" i="8" s="1"/>
  <c r="Z182" i="1"/>
  <c r="BV182" i="1" s="1"/>
  <c r="BM181" i="1"/>
  <c r="BY181" i="1" s="1"/>
  <c r="E181" i="8" s="1"/>
  <c r="BQ181" i="1"/>
  <c r="CC181" i="1" s="1"/>
  <c r="I181" i="8" s="1"/>
  <c r="I181" i="10" s="1"/>
  <c r="AM181" i="10" s="1" a="1"/>
  <c r="AM181" i="10" s="1"/>
  <c r="BL181" i="1"/>
  <c r="CA180" i="1"/>
  <c r="G180" i="8" s="1"/>
  <c r="AD180" i="1"/>
  <c r="BZ180" i="1" s="1"/>
  <c r="F180" i="8" s="1"/>
  <c r="F180" i="10" s="1"/>
  <c r="AJ180" i="10" s="1" a="1"/>
  <c r="AJ180" i="10" s="1"/>
  <c r="AH180" i="1"/>
  <c r="CD180" i="1" s="1"/>
  <c r="J180" i="8" s="1"/>
  <c r="J180" i="10" s="1"/>
  <c r="AN180" i="10" s="1" a="1"/>
  <c r="AN180" i="10" s="1"/>
  <c r="AC180" i="1"/>
  <c r="BY180" i="1" s="1"/>
  <c r="E180" i="8" s="1"/>
  <c r="BN178" i="1"/>
  <c r="BK178" i="1"/>
  <c r="BW178" i="1" s="1"/>
  <c r="C178" i="8" s="1"/>
  <c r="BO178" i="1"/>
  <c r="CA178" i="1" s="1"/>
  <c r="G178" i="8" s="1"/>
  <c r="BS178" i="1"/>
  <c r="CE178" i="1" s="1"/>
  <c r="K178" i="8" s="1"/>
  <c r="BJ178" i="1"/>
  <c r="BM178" i="1"/>
  <c r="BQ178" i="1"/>
  <c r="CC178" i="1" s="1"/>
  <c r="I178" i="8" s="1"/>
  <c r="I178" i="10" s="1"/>
  <c r="AM178" i="10" s="1" a="1"/>
  <c r="AM178" i="10" s="1"/>
  <c r="AC177" i="1"/>
  <c r="CC175" i="1"/>
  <c r="I175" i="8" s="1"/>
  <c r="I175" i="10" s="1"/>
  <c r="AM175" i="10" s="1" a="1"/>
  <c r="AM175" i="10" s="1"/>
  <c r="AE175" i="1"/>
  <c r="Z175" i="1"/>
  <c r="BV175" i="1" s="1"/>
  <c r="AB175" i="1"/>
  <c r="AF175" i="1"/>
  <c r="CB175" i="1" s="1"/>
  <c r="H175" i="8" s="1"/>
  <c r="AA175" i="1"/>
  <c r="AD175" i="1"/>
  <c r="BZ175" i="1" s="1"/>
  <c r="F175" i="8" s="1"/>
  <c r="F175" i="10" s="1"/>
  <c r="AJ175" i="10" s="1" a="1"/>
  <c r="AJ175" i="10" s="1"/>
  <c r="AH175" i="1"/>
  <c r="CD175" i="1" s="1"/>
  <c r="J175" i="8" s="1"/>
  <c r="J175" i="10" s="1"/>
  <c r="AN175" i="10" s="1" a="1"/>
  <c r="AN175" i="10" s="1"/>
  <c r="AA174" i="1"/>
  <c r="BW174" i="1" s="1"/>
  <c r="C174" i="8" s="1"/>
  <c r="Z174" i="1"/>
  <c r="BM173" i="1"/>
  <c r="BY173" i="1" s="1"/>
  <c r="E173" i="8" s="1"/>
  <c r="BQ173" i="1"/>
  <c r="CC173" i="1" s="1"/>
  <c r="I173" i="8" s="1"/>
  <c r="I173" i="10" s="1"/>
  <c r="AM173" i="10" s="1" a="1"/>
  <c r="AM173" i="10" s="1"/>
  <c r="BL173" i="1"/>
  <c r="CA172" i="1"/>
  <c r="G172" i="8" s="1"/>
  <c r="AD172" i="1"/>
  <c r="BZ172" i="1" s="1"/>
  <c r="F172" i="8" s="1"/>
  <c r="F172" i="10" s="1"/>
  <c r="AJ172" i="10" s="1" a="1"/>
  <c r="AJ172" i="10" s="1"/>
  <c r="AH172" i="1"/>
  <c r="CD172" i="1" s="1"/>
  <c r="J172" i="8" s="1"/>
  <c r="J172" i="10" s="1"/>
  <c r="AN172" i="10" s="1" a="1"/>
  <c r="AN172" i="10" s="1"/>
  <c r="AC172" i="1"/>
  <c r="BY172" i="1" s="1"/>
  <c r="E172" i="8" s="1"/>
  <c r="BN170" i="1"/>
  <c r="BK170" i="1"/>
  <c r="BO170" i="1"/>
  <c r="CA170" i="1" s="1"/>
  <c r="G170" i="8" s="1"/>
  <c r="BS170" i="1"/>
  <c r="CE170" i="1" s="1"/>
  <c r="K170" i="8" s="1"/>
  <c r="BJ170" i="1"/>
  <c r="BM170" i="1"/>
  <c r="BQ170" i="1"/>
  <c r="CC170" i="1" s="1"/>
  <c r="I170" i="8" s="1"/>
  <c r="I170" i="10" s="1"/>
  <c r="AM170" i="10" s="1" a="1"/>
  <c r="AM170" i="10" s="1"/>
  <c r="AC169" i="1"/>
  <c r="BY169" i="1" s="1"/>
  <c r="E169" i="8" s="1"/>
  <c r="CC167" i="1"/>
  <c r="I167" i="8" s="1"/>
  <c r="I167" i="10" s="1"/>
  <c r="AM167" i="10" s="1" a="1"/>
  <c r="AM167" i="10" s="1"/>
  <c r="AE167" i="1"/>
  <c r="Z167" i="1"/>
  <c r="BV167" i="1" s="1"/>
  <c r="AB167" i="1"/>
  <c r="BX167" i="1" s="1"/>
  <c r="D167" i="8" s="1"/>
  <c r="AF167" i="1"/>
  <c r="CB167" i="1" s="1"/>
  <c r="H167" i="8" s="1"/>
  <c r="AA167" i="1"/>
  <c r="BW167" i="1" s="1"/>
  <c r="C167" i="8" s="1"/>
  <c r="AD167" i="1"/>
  <c r="BZ167" i="1" s="1"/>
  <c r="F167" i="8" s="1"/>
  <c r="F167" i="10" s="1"/>
  <c r="AJ167" i="10" s="1" a="1"/>
  <c r="AJ167" i="10" s="1"/>
  <c r="AH167" i="1"/>
  <c r="CD167" i="1" s="1"/>
  <c r="J167" i="8" s="1"/>
  <c r="J167" i="10" s="1"/>
  <c r="AN167" i="10" s="1" a="1"/>
  <c r="AN167" i="10" s="1"/>
  <c r="AA166" i="1"/>
  <c r="BW166" i="1" s="1"/>
  <c r="C166" i="8" s="1"/>
  <c r="Z166" i="1"/>
  <c r="BV166" i="1" s="1"/>
  <c r="BM165" i="1"/>
  <c r="BY165" i="1" s="1"/>
  <c r="E165" i="8" s="1"/>
  <c r="BQ165" i="1"/>
  <c r="BL165" i="1"/>
  <c r="CA164" i="1"/>
  <c r="G164" i="8" s="1"/>
  <c r="AD164" i="1"/>
  <c r="BZ164" i="1" s="1"/>
  <c r="F164" i="8" s="1"/>
  <c r="F164" i="10" s="1"/>
  <c r="AJ164" i="10" s="1" a="1"/>
  <c r="AJ164" i="10" s="1"/>
  <c r="AH164" i="1"/>
  <c r="CD164" i="1" s="1"/>
  <c r="J164" i="8" s="1"/>
  <c r="J164" i="10" s="1"/>
  <c r="AN164" i="10" s="1" a="1"/>
  <c r="AN164" i="10" s="1"/>
  <c r="AC164" i="1"/>
  <c r="BY164" i="1" s="1"/>
  <c r="E164" i="8" s="1"/>
  <c r="BN162" i="1"/>
  <c r="BK162" i="1"/>
  <c r="BO162" i="1"/>
  <c r="CA162" i="1" s="1"/>
  <c r="G162" i="8" s="1"/>
  <c r="BS162" i="1"/>
  <c r="CE162" i="1" s="1"/>
  <c r="K162" i="8" s="1"/>
  <c r="BJ162" i="1"/>
  <c r="BM162" i="1"/>
  <c r="BQ162" i="1"/>
  <c r="CC162" i="1" s="1"/>
  <c r="I162" i="8" s="1"/>
  <c r="I162" i="10" s="1"/>
  <c r="AM162" i="10" s="1" a="1"/>
  <c r="AM162" i="10" s="1"/>
  <c r="AC161" i="1"/>
  <c r="CC159" i="1"/>
  <c r="I159" i="8" s="1"/>
  <c r="I159" i="10" s="1"/>
  <c r="AM159" i="10" s="1" a="1"/>
  <c r="AM159" i="10" s="1"/>
  <c r="AE159" i="1"/>
  <c r="Z159" i="1"/>
  <c r="BV159" i="1" s="1"/>
  <c r="AB159" i="1"/>
  <c r="BX159" i="1" s="1"/>
  <c r="D159" i="8" s="1"/>
  <c r="AF159" i="1"/>
  <c r="CB159" i="1" s="1"/>
  <c r="H159" i="8" s="1"/>
  <c r="AA159" i="1"/>
  <c r="BW159" i="1" s="1"/>
  <c r="C159" i="8" s="1"/>
  <c r="AD159" i="1"/>
  <c r="BZ159" i="1" s="1"/>
  <c r="F159" i="8" s="1"/>
  <c r="F159" i="10" s="1"/>
  <c r="AJ159" i="10" s="1" a="1"/>
  <c r="AJ159" i="10" s="1"/>
  <c r="AH159" i="1"/>
  <c r="AA158" i="1"/>
  <c r="BW158" i="1" s="1"/>
  <c r="C158" i="8" s="1"/>
  <c r="Z158" i="1"/>
  <c r="BM157" i="1"/>
  <c r="BY157" i="1" s="1"/>
  <c r="E157" i="8" s="1"/>
  <c r="BQ157" i="1"/>
  <c r="CC157" i="1" s="1"/>
  <c r="I157" i="8" s="1"/>
  <c r="I157" i="10" s="1"/>
  <c r="AM157" i="10" s="1" a="1"/>
  <c r="AM157" i="10" s="1"/>
  <c r="BL157" i="1"/>
  <c r="CA156" i="1"/>
  <c r="G156" i="8" s="1"/>
  <c r="AD156" i="1"/>
  <c r="BZ156" i="1" s="1"/>
  <c r="F156" i="8" s="1"/>
  <c r="F156" i="10" s="1"/>
  <c r="AJ156" i="10" s="1" a="1"/>
  <c r="AJ156" i="10" s="1"/>
  <c r="AH156" i="1"/>
  <c r="CD156" i="1" s="1"/>
  <c r="J156" i="8" s="1"/>
  <c r="J156" i="10" s="1"/>
  <c r="AN156" i="10" s="1" a="1"/>
  <c r="AN156" i="10" s="1"/>
  <c r="AC156" i="1"/>
  <c r="BY156" i="1" s="1"/>
  <c r="E156" i="8" s="1"/>
  <c r="BN154" i="1"/>
  <c r="BK154" i="1"/>
  <c r="BO154" i="1"/>
  <c r="CA154" i="1" s="1"/>
  <c r="G154" i="8" s="1"/>
  <c r="BS154" i="1"/>
  <c r="CE154" i="1" s="1"/>
  <c r="K154" i="8" s="1"/>
  <c r="BJ154" i="1"/>
  <c r="BM154" i="1"/>
  <c r="BQ154" i="1"/>
  <c r="CC154" i="1" s="1"/>
  <c r="I154" i="8" s="1"/>
  <c r="I154" i="10" s="1"/>
  <c r="AM154" i="10" s="1" a="1"/>
  <c r="AM154" i="10" s="1"/>
  <c r="AC153" i="1"/>
  <c r="BY153" i="1" s="1"/>
  <c r="E153" i="8" s="1"/>
  <c r="CC151" i="1"/>
  <c r="I151" i="8" s="1"/>
  <c r="I151" i="10" s="1"/>
  <c r="AM151" i="10" s="1" a="1"/>
  <c r="AM151" i="10" s="1"/>
  <c r="AE151" i="1"/>
  <c r="Z151" i="1"/>
  <c r="BV151" i="1" s="1"/>
  <c r="AB151" i="1"/>
  <c r="BX151" i="1" s="1"/>
  <c r="D151" i="8" s="1"/>
  <c r="AF151" i="1"/>
  <c r="CB151" i="1" s="1"/>
  <c r="H151" i="8" s="1"/>
  <c r="AA151" i="1"/>
  <c r="AD151" i="1"/>
  <c r="BZ151" i="1" s="1"/>
  <c r="F151" i="8" s="1"/>
  <c r="F151" i="10" s="1"/>
  <c r="AJ151" i="10" s="1" a="1"/>
  <c r="AJ151" i="10" s="1"/>
  <c r="AH151" i="1"/>
  <c r="CD151" i="1" s="1"/>
  <c r="J151" i="8" s="1"/>
  <c r="J151" i="10" s="1"/>
  <c r="AN151" i="10" s="1" a="1"/>
  <c r="AN151" i="10" s="1"/>
  <c r="AA150" i="1"/>
  <c r="BW150" i="1" s="1"/>
  <c r="C150" i="8" s="1"/>
  <c r="Z150" i="1"/>
  <c r="BV150" i="1" s="1"/>
  <c r="BM149" i="1"/>
  <c r="BY149" i="1" s="1"/>
  <c r="E149" i="8" s="1"/>
  <c r="BQ149" i="1"/>
  <c r="CC149" i="1" s="1"/>
  <c r="I149" i="8" s="1"/>
  <c r="I149" i="10" s="1"/>
  <c r="AM149" i="10" s="1" a="1"/>
  <c r="AM149" i="10" s="1"/>
  <c r="BL149" i="1"/>
  <c r="AD148" i="1"/>
  <c r="BZ148" i="1" s="1"/>
  <c r="F148" i="8" s="1"/>
  <c r="F148" i="10" s="1"/>
  <c r="AJ148" i="10" s="1" a="1"/>
  <c r="AJ148" i="10" s="1"/>
  <c r="AH148" i="1"/>
  <c r="CD148" i="1" s="1"/>
  <c r="J148" i="8" s="1"/>
  <c r="J148" i="10" s="1"/>
  <c r="AN148" i="10" s="1" a="1"/>
  <c r="AN148" i="10" s="1"/>
  <c r="AC148" i="1"/>
  <c r="BY148" i="1" s="1"/>
  <c r="E148" i="8" s="1"/>
  <c r="BN146" i="1"/>
  <c r="BK146" i="1"/>
  <c r="BO146" i="1"/>
  <c r="CA146" i="1" s="1"/>
  <c r="G146" i="8" s="1"/>
  <c r="BS146" i="1"/>
  <c r="CE146" i="1" s="1"/>
  <c r="K146" i="8" s="1"/>
  <c r="BJ146" i="1"/>
  <c r="BM146" i="1"/>
  <c r="BQ146" i="1"/>
  <c r="CC146" i="1" s="1"/>
  <c r="I146" i="8" s="1"/>
  <c r="I146" i="10" s="1"/>
  <c r="AM146" i="10" s="1" a="1"/>
  <c r="AM146" i="10" s="1"/>
  <c r="AC145" i="1"/>
  <c r="BY145" i="1" s="1"/>
  <c r="E145" i="8" s="1"/>
  <c r="AE143" i="1"/>
  <c r="Z143" i="1"/>
  <c r="BV143" i="1" s="1"/>
  <c r="AB143" i="1"/>
  <c r="BX143" i="1" s="1"/>
  <c r="D143" i="8" s="1"/>
  <c r="AF143" i="1"/>
  <c r="CB143" i="1" s="1"/>
  <c r="H143" i="8" s="1"/>
  <c r="AA143" i="1"/>
  <c r="BW143" i="1" s="1"/>
  <c r="C143" i="8" s="1"/>
  <c r="AD143" i="1"/>
  <c r="BZ143" i="1" s="1"/>
  <c r="F143" i="8" s="1"/>
  <c r="F143" i="10" s="1"/>
  <c r="AJ143" i="10" s="1" a="1"/>
  <c r="AJ143" i="10" s="1"/>
  <c r="AH143" i="1"/>
  <c r="CD143" i="1" s="1"/>
  <c r="J143" i="8" s="1"/>
  <c r="J143" i="10" s="1"/>
  <c r="AN143" i="10" s="1" a="1"/>
  <c r="AN143" i="10" s="1"/>
  <c r="AA142" i="1"/>
  <c r="BW142" i="1" s="1"/>
  <c r="C142" i="8" s="1"/>
  <c r="Z142" i="1"/>
  <c r="BV142" i="1" s="1"/>
  <c r="BM141" i="1"/>
  <c r="BY141" i="1" s="1"/>
  <c r="E141" i="8" s="1"/>
  <c r="BQ141" i="1"/>
  <c r="BL141" i="1"/>
  <c r="CA140" i="1"/>
  <c r="G140" i="8" s="1"/>
  <c r="AD140" i="1"/>
  <c r="BZ140" i="1" s="1"/>
  <c r="F140" i="8" s="1"/>
  <c r="F140" i="10" s="1"/>
  <c r="AJ140" i="10" s="1" a="1"/>
  <c r="AJ140" i="10" s="1"/>
  <c r="AH140" i="1"/>
  <c r="CD140" i="1" s="1"/>
  <c r="J140" i="8" s="1"/>
  <c r="J140" i="10" s="1"/>
  <c r="AN140" i="10" s="1" a="1"/>
  <c r="AN140" i="10" s="1"/>
  <c r="AC140" i="1"/>
  <c r="BY140" i="1" s="1"/>
  <c r="E140" i="8" s="1"/>
  <c r="BN138" i="1"/>
  <c r="BK138" i="1"/>
  <c r="BO138" i="1"/>
  <c r="CA138" i="1" s="1"/>
  <c r="G138" i="8" s="1"/>
  <c r="BS138" i="1"/>
  <c r="CE138" i="1" s="1"/>
  <c r="K138" i="8" s="1"/>
  <c r="BJ138" i="1"/>
  <c r="BM138" i="1"/>
  <c r="BQ138" i="1"/>
  <c r="CC138" i="1" s="1"/>
  <c r="I138" i="8" s="1"/>
  <c r="I138" i="10" s="1"/>
  <c r="AM138" i="10" s="1" a="1"/>
  <c r="AM138" i="10" s="1"/>
  <c r="AC137" i="1"/>
  <c r="CC135" i="1"/>
  <c r="I135" i="8" s="1"/>
  <c r="I135" i="10" s="1"/>
  <c r="AM135" i="10" s="1" a="1"/>
  <c r="AM135" i="10" s="1"/>
  <c r="AE135" i="1"/>
  <c r="Z135" i="1"/>
  <c r="BV135" i="1" s="1"/>
  <c r="AB135" i="1"/>
  <c r="BX135" i="1" s="1"/>
  <c r="D135" i="8" s="1"/>
  <c r="AF135" i="1"/>
  <c r="CB135" i="1" s="1"/>
  <c r="H135" i="8" s="1"/>
  <c r="AA135" i="1"/>
  <c r="BW135" i="1" s="1"/>
  <c r="C135" i="8" s="1"/>
  <c r="AD135" i="1"/>
  <c r="BZ135" i="1" s="1"/>
  <c r="F135" i="8" s="1"/>
  <c r="F135" i="10" s="1"/>
  <c r="AJ135" i="10" s="1" a="1"/>
  <c r="AJ135" i="10" s="1"/>
  <c r="AH135" i="1"/>
  <c r="CD135" i="1" s="1"/>
  <c r="J135" i="8" s="1"/>
  <c r="J135" i="10" s="1"/>
  <c r="AN135" i="10" s="1" a="1"/>
  <c r="AN135" i="10" s="1"/>
  <c r="AA134" i="1"/>
  <c r="BW134" i="1" s="1"/>
  <c r="C134" i="8" s="1"/>
  <c r="Z134" i="1"/>
  <c r="BM133" i="1"/>
  <c r="BY133" i="1" s="1"/>
  <c r="E133" i="8" s="1"/>
  <c r="BQ133" i="1"/>
  <c r="CC133" i="1" s="1"/>
  <c r="I133" i="8" s="1"/>
  <c r="I133" i="10" s="1"/>
  <c r="AM133" i="10" s="1" a="1"/>
  <c r="AM133" i="10" s="1"/>
  <c r="BL133" i="1"/>
  <c r="CA132" i="1"/>
  <c r="G132" i="8" s="1"/>
  <c r="AD132" i="1"/>
  <c r="BZ132" i="1" s="1"/>
  <c r="F132" i="8" s="1"/>
  <c r="F132" i="10" s="1"/>
  <c r="AJ132" i="10" s="1" a="1"/>
  <c r="AJ132" i="10" s="1"/>
  <c r="AH132" i="1"/>
  <c r="CD132" i="1" s="1"/>
  <c r="J132" i="8" s="1"/>
  <c r="J132" i="10" s="1"/>
  <c r="AN132" i="10" s="1" a="1"/>
  <c r="AN132" i="10" s="1"/>
  <c r="AC132" i="1"/>
  <c r="BY132" i="1" s="1"/>
  <c r="E132" i="8" s="1"/>
  <c r="BN130" i="1"/>
  <c r="BK130" i="1"/>
  <c r="BW130" i="1" s="1"/>
  <c r="C130" i="8" s="1"/>
  <c r="BO130" i="1"/>
  <c r="CA130" i="1" s="1"/>
  <c r="G130" i="8" s="1"/>
  <c r="BS130" i="1"/>
  <c r="CE130" i="1" s="1"/>
  <c r="K130" i="8" s="1"/>
  <c r="BJ130" i="1"/>
  <c r="BM130" i="1"/>
  <c r="BQ130" i="1"/>
  <c r="CC130" i="1" s="1"/>
  <c r="I130" i="8" s="1"/>
  <c r="I130" i="10" s="1"/>
  <c r="AM130" i="10" s="1" a="1"/>
  <c r="AM130" i="10" s="1"/>
  <c r="AC129" i="1"/>
  <c r="BY129" i="1" s="1"/>
  <c r="E129" i="8" s="1"/>
  <c r="CC127" i="1"/>
  <c r="I127" i="8" s="1"/>
  <c r="I127" i="10" s="1"/>
  <c r="AM127" i="10" s="1" a="1"/>
  <c r="AM127" i="10" s="1"/>
  <c r="AE127" i="1"/>
  <c r="Z127" i="1"/>
  <c r="BV127" i="1" s="1"/>
  <c r="AB127" i="1"/>
  <c r="BX127" i="1" s="1"/>
  <c r="D127" i="8" s="1"/>
  <c r="AF127" i="1"/>
  <c r="CB127" i="1" s="1"/>
  <c r="H127" i="8" s="1"/>
  <c r="AA127" i="1"/>
  <c r="BW127" i="1" s="1"/>
  <c r="C127" i="8" s="1"/>
  <c r="AD127" i="1"/>
  <c r="BZ127" i="1" s="1"/>
  <c r="F127" i="8" s="1"/>
  <c r="F127" i="10" s="1"/>
  <c r="AJ127" i="10" s="1" a="1"/>
  <c r="AJ127" i="10" s="1"/>
  <c r="AH127" i="1"/>
  <c r="CD127" i="1" s="1"/>
  <c r="J127" i="8" s="1"/>
  <c r="J127" i="10" s="1"/>
  <c r="AN127" i="10" s="1" a="1"/>
  <c r="AN127" i="10" s="1"/>
  <c r="AA126" i="1"/>
  <c r="Z126" i="1"/>
  <c r="BV126" i="1" s="1"/>
  <c r="BM125" i="1"/>
  <c r="BY125" i="1" s="1"/>
  <c r="E125" i="8" s="1"/>
  <c r="BQ125" i="1"/>
  <c r="BL125" i="1"/>
  <c r="CA124" i="1"/>
  <c r="G124" i="8" s="1"/>
  <c r="AD124" i="1"/>
  <c r="BZ124" i="1" s="1"/>
  <c r="F124" i="8" s="1"/>
  <c r="F124" i="10" s="1"/>
  <c r="AJ124" i="10" s="1" a="1"/>
  <c r="AJ124" i="10" s="1"/>
  <c r="AH124" i="1"/>
  <c r="CD124" i="1" s="1"/>
  <c r="J124" i="8" s="1"/>
  <c r="J124" i="10" s="1"/>
  <c r="AN124" i="10" s="1" a="1"/>
  <c r="AN124" i="10" s="1"/>
  <c r="AC124" i="1"/>
  <c r="BY124" i="1" s="1"/>
  <c r="E124" i="8" s="1"/>
  <c r="BN122" i="1"/>
  <c r="BK122" i="1"/>
  <c r="BO122" i="1"/>
  <c r="CA122" i="1" s="1"/>
  <c r="G122" i="8" s="1"/>
  <c r="BS122" i="1"/>
  <c r="CE122" i="1" s="1"/>
  <c r="K122" i="8" s="1"/>
  <c r="BJ122" i="1"/>
  <c r="BM122" i="1"/>
  <c r="BQ122" i="1"/>
  <c r="CC122" i="1" s="1"/>
  <c r="I122" i="8" s="1"/>
  <c r="I122" i="10" s="1"/>
  <c r="AM122" i="10" s="1" a="1"/>
  <c r="AM122" i="10" s="1"/>
  <c r="AC121" i="1"/>
  <c r="BY121" i="1" s="1"/>
  <c r="E121" i="8" s="1"/>
  <c r="CC119" i="1"/>
  <c r="I119" i="8" s="1"/>
  <c r="I119" i="10" s="1"/>
  <c r="AM119" i="10" s="1" a="1"/>
  <c r="AM119" i="10" s="1"/>
  <c r="AE119" i="1"/>
  <c r="Z119" i="1"/>
  <c r="BV119" i="1" s="1"/>
  <c r="AB119" i="1"/>
  <c r="BX119" i="1" s="1"/>
  <c r="D119" i="8" s="1"/>
  <c r="AF119" i="1"/>
  <c r="CB119" i="1" s="1"/>
  <c r="H119" i="8" s="1"/>
  <c r="AA119" i="1"/>
  <c r="BW119" i="1" s="1"/>
  <c r="C119" i="8" s="1"/>
  <c r="AD119" i="1"/>
  <c r="AH119" i="1"/>
  <c r="CD119" i="1" s="1"/>
  <c r="J119" i="8" s="1"/>
  <c r="J119" i="10" s="1"/>
  <c r="AN119" i="10" s="1" a="1"/>
  <c r="AN119" i="10" s="1"/>
  <c r="AA118" i="1"/>
  <c r="BW118" i="1" s="1"/>
  <c r="C118" i="8" s="1"/>
  <c r="Z118" i="1"/>
  <c r="BV118" i="1" s="1"/>
  <c r="BM117" i="1"/>
  <c r="BY117" i="1" s="1"/>
  <c r="E117" i="8" s="1"/>
  <c r="BQ117" i="1"/>
  <c r="CC117" i="1" s="1"/>
  <c r="I117" i="8" s="1"/>
  <c r="I117" i="10" s="1"/>
  <c r="AM117" i="10" s="1" a="1"/>
  <c r="AM117" i="10" s="1"/>
  <c r="BL117" i="1"/>
  <c r="AD116" i="1"/>
  <c r="BZ116" i="1" s="1"/>
  <c r="F116" i="8" s="1"/>
  <c r="F116" i="10" s="1"/>
  <c r="AJ116" i="10" s="1" a="1"/>
  <c r="AJ116" i="10" s="1"/>
  <c r="AH116" i="1"/>
  <c r="CD116" i="1" s="1"/>
  <c r="J116" i="8" s="1"/>
  <c r="J116" i="10" s="1"/>
  <c r="AN116" i="10" s="1" a="1"/>
  <c r="AN116" i="10" s="1"/>
  <c r="AC116" i="1"/>
  <c r="BY116" i="1" s="1"/>
  <c r="E116" i="8" s="1"/>
  <c r="BN114" i="1"/>
  <c r="BK114" i="1"/>
  <c r="BW114" i="1" s="1"/>
  <c r="C114" i="8" s="1"/>
  <c r="BO114" i="1"/>
  <c r="CA114" i="1" s="1"/>
  <c r="G114" i="8" s="1"/>
  <c r="BS114" i="1"/>
  <c r="CE114" i="1" s="1"/>
  <c r="K114" i="8" s="1"/>
  <c r="BJ114" i="1"/>
  <c r="BM114" i="1"/>
  <c r="BQ114" i="1"/>
  <c r="CC114" i="1" s="1"/>
  <c r="I114" i="8" s="1"/>
  <c r="I114" i="10" s="1"/>
  <c r="AM114" i="10" s="1" a="1"/>
  <c r="AM114" i="10" s="1"/>
  <c r="AC113" i="1"/>
  <c r="BY113" i="1" s="1"/>
  <c r="E113" i="8" s="1"/>
  <c r="E113" i="10" s="1"/>
  <c r="CC111" i="1"/>
  <c r="I111" i="8" s="1"/>
  <c r="AE111" i="1"/>
  <c r="Z111" i="1"/>
  <c r="BV111" i="1" s="1"/>
  <c r="AB111" i="1"/>
  <c r="BX111" i="1" s="1"/>
  <c r="D111" i="8" s="1"/>
  <c r="AF111" i="1"/>
  <c r="CB111" i="1" s="1"/>
  <c r="H111" i="8" s="1"/>
  <c r="AA111" i="1"/>
  <c r="AD111" i="1"/>
  <c r="BZ111" i="1" s="1"/>
  <c r="F111" i="8" s="1"/>
  <c r="F111" i="10" s="1"/>
  <c r="AJ111" i="10" s="1" a="1"/>
  <c r="AJ111" i="10" s="1"/>
  <c r="AH111" i="1"/>
  <c r="CD111" i="1" s="1"/>
  <c r="J111" i="8" s="1"/>
  <c r="J111" i="10" s="1"/>
  <c r="AN111" i="10" s="1" a="1"/>
  <c r="AN111" i="10" s="1"/>
  <c r="AA110" i="1"/>
  <c r="Z110" i="1"/>
  <c r="BV110" i="1" s="1"/>
  <c r="BM109" i="1"/>
  <c r="BY109" i="1" s="1"/>
  <c r="E109" i="8" s="1"/>
  <c r="BQ109" i="1"/>
  <c r="CC109" i="1" s="1"/>
  <c r="I109" i="8" s="1"/>
  <c r="I109" i="10" s="1"/>
  <c r="AM109" i="10" s="1" a="1"/>
  <c r="AM109" i="10" s="1"/>
  <c r="BL109" i="1"/>
  <c r="CA108" i="1"/>
  <c r="G108" i="8" s="1"/>
  <c r="AD108" i="1"/>
  <c r="BZ108" i="1" s="1"/>
  <c r="F108" i="8" s="1"/>
  <c r="F108" i="10" s="1"/>
  <c r="AJ108" i="10" s="1" a="1"/>
  <c r="AJ108" i="10" s="1"/>
  <c r="AH108" i="1"/>
  <c r="CD108" i="1" s="1"/>
  <c r="J108" i="8" s="1"/>
  <c r="J108" i="10" s="1"/>
  <c r="AN108" i="10" s="1" a="1"/>
  <c r="AN108" i="10" s="1"/>
  <c r="AC108" i="1"/>
  <c r="BY108" i="1" s="1"/>
  <c r="E108" i="8" s="1"/>
  <c r="BN106" i="1"/>
  <c r="BK106" i="1"/>
  <c r="BO106" i="1"/>
  <c r="CA106" i="1" s="1"/>
  <c r="G106" i="8" s="1"/>
  <c r="BS106" i="1"/>
  <c r="CE106" i="1" s="1"/>
  <c r="K106" i="8" s="1"/>
  <c r="BJ106" i="1"/>
  <c r="BM106" i="1"/>
  <c r="BQ106" i="1"/>
  <c r="CC106" i="1" s="1"/>
  <c r="I106" i="8" s="1"/>
  <c r="I106" i="10" s="1"/>
  <c r="AM106" i="10" s="1" a="1"/>
  <c r="AM106" i="10" s="1"/>
  <c r="AC105" i="1"/>
  <c r="BY105" i="1" s="1"/>
  <c r="E105" i="8" s="1"/>
  <c r="CC103" i="1"/>
  <c r="I103" i="8" s="1"/>
  <c r="I103" i="10" s="1"/>
  <c r="AM103" i="10" s="1" a="1"/>
  <c r="AM103" i="10" s="1"/>
  <c r="AE103" i="1"/>
  <c r="Z103" i="1"/>
  <c r="BV103" i="1" s="1"/>
  <c r="AB103" i="1"/>
  <c r="BX103" i="1" s="1"/>
  <c r="D103" i="8" s="1"/>
  <c r="AF103" i="1"/>
  <c r="CB103" i="1" s="1"/>
  <c r="H103" i="8" s="1"/>
  <c r="AA103" i="1"/>
  <c r="BW103" i="1" s="1"/>
  <c r="C103" i="8" s="1"/>
  <c r="AD103" i="1"/>
  <c r="AH103" i="1"/>
  <c r="CD103" i="1" s="1"/>
  <c r="J103" i="8" s="1"/>
  <c r="J103" i="10" s="1"/>
  <c r="AN103" i="10" s="1" a="1"/>
  <c r="AN103" i="10" s="1"/>
  <c r="AA102" i="1"/>
  <c r="BW102" i="1" s="1"/>
  <c r="C102" i="8" s="1"/>
  <c r="Z102" i="1"/>
  <c r="BV102" i="1" s="1"/>
  <c r="BM101" i="1"/>
  <c r="BQ101" i="1"/>
  <c r="CC101" i="1" s="1"/>
  <c r="I101" i="8" s="1"/>
  <c r="I101" i="10" s="1"/>
  <c r="AM101" i="10" s="1" a="1"/>
  <c r="AM101" i="10" s="1"/>
  <c r="BL101" i="1"/>
  <c r="CA100" i="1"/>
  <c r="G100" i="8" s="1"/>
  <c r="AD100" i="1"/>
  <c r="BZ100" i="1" s="1"/>
  <c r="F100" i="8" s="1"/>
  <c r="F100" i="10" s="1"/>
  <c r="AJ100" i="10" s="1" a="1"/>
  <c r="AJ100" i="10" s="1"/>
  <c r="AH100" i="1"/>
  <c r="CD100" i="1" s="1"/>
  <c r="J100" i="8" s="1"/>
  <c r="J100" i="10" s="1"/>
  <c r="AN100" i="10" s="1" a="1"/>
  <c r="AN100" i="10" s="1"/>
  <c r="AC100" i="1"/>
  <c r="BY100" i="1" s="1"/>
  <c r="E100" i="8" s="1"/>
  <c r="BN98" i="1"/>
  <c r="BK98" i="1"/>
  <c r="BW98" i="1" s="1"/>
  <c r="C98" i="8" s="1"/>
  <c r="BO98" i="1"/>
  <c r="CA98" i="1" s="1"/>
  <c r="G98" i="8" s="1"/>
  <c r="BS98" i="1"/>
  <c r="CE98" i="1" s="1"/>
  <c r="K98" i="8" s="1"/>
  <c r="BJ98" i="1"/>
  <c r="BM98" i="1"/>
  <c r="BQ98" i="1"/>
  <c r="CC98" i="1" s="1"/>
  <c r="I98" i="8" s="1"/>
  <c r="I98" i="10" s="1"/>
  <c r="AM98" i="10" s="1" a="1"/>
  <c r="AM98" i="10" s="1"/>
  <c r="AC97" i="1"/>
  <c r="BY97" i="1" s="1"/>
  <c r="E97" i="8" s="1"/>
  <c r="AE95" i="1"/>
  <c r="Z95" i="1"/>
  <c r="BV95" i="1" s="1"/>
  <c r="AB95" i="1"/>
  <c r="BX95" i="1" s="1"/>
  <c r="D95" i="8" s="1"/>
  <c r="AF95" i="1"/>
  <c r="CB95" i="1" s="1"/>
  <c r="H95" i="8" s="1"/>
  <c r="AA95" i="1"/>
  <c r="AD95" i="1"/>
  <c r="BZ95" i="1" s="1"/>
  <c r="F95" i="8" s="1"/>
  <c r="F95" i="10" s="1"/>
  <c r="AJ95" i="10" s="1" a="1"/>
  <c r="AJ95" i="10" s="1"/>
  <c r="AH95" i="1"/>
  <c r="CD95" i="1" s="1"/>
  <c r="J95" i="8" s="1"/>
  <c r="J95" i="10" s="1"/>
  <c r="AN95" i="10" s="1" a="1"/>
  <c r="AN95" i="10" s="1"/>
  <c r="AA94" i="1"/>
  <c r="BW94" i="1" s="1"/>
  <c r="C94" i="8" s="1"/>
  <c r="Z94" i="1"/>
  <c r="BM93" i="1"/>
  <c r="BY93" i="1" s="1"/>
  <c r="E93" i="8" s="1"/>
  <c r="BQ93" i="1"/>
  <c r="CC93" i="1" s="1"/>
  <c r="I93" i="8" s="1"/>
  <c r="I93" i="10" s="1"/>
  <c r="AM93" i="10" s="1" a="1"/>
  <c r="AM93" i="10" s="1"/>
  <c r="BL93" i="1"/>
  <c r="AD92" i="1"/>
  <c r="BZ92" i="1" s="1"/>
  <c r="F92" i="8" s="1"/>
  <c r="F92" i="10" s="1"/>
  <c r="AJ92" i="10" s="1" a="1"/>
  <c r="AJ92" i="10" s="1"/>
  <c r="AH92" i="1"/>
  <c r="CD92" i="1" s="1"/>
  <c r="J92" i="8" s="1"/>
  <c r="J92" i="10" s="1"/>
  <c r="AN92" i="10" s="1" a="1"/>
  <c r="AN92" i="10" s="1"/>
  <c r="AC92" i="1"/>
  <c r="BY92" i="1" s="1"/>
  <c r="E92" i="8" s="1"/>
  <c r="BN90" i="1"/>
  <c r="BK90" i="1"/>
  <c r="BW90" i="1" s="1"/>
  <c r="C90" i="8" s="1"/>
  <c r="BO90" i="1"/>
  <c r="CA90" i="1" s="1"/>
  <c r="G90" i="8" s="1"/>
  <c r="BS90" i="1"/>
  <c r="CE90" i="1" s="1"/>
  <c r="K90" i="8" s="1"/>
  <c r="BJ90" i="1"/>
  <c r="BM90" i="1"/>
  <c r="BQ90" i="1"/>
  <c r="CC90" i="1" s="1"/>
  <c r="I90" i="8" s="1"/>
  <c r="I90" i="10" s="1"/>
  <c r="AM90" i="10" s="1" a="1"/>
  <c r="AM90" i="10" s="1"/>
  <c r="AC89" i="1"/>
  <c r="BY89" i="1" s="1"/>
  <c r="E89" i="8" s="1"/>
  <c r="CC87" i="1"/>
  <c r="I87" i="8" s="1"/>
  <c r="I87" i="10" s="1"/>
  <c r="AM87" i="10" s="1" a="1"/>
  <c r="AM87" i="10" s="1"/>
  <c r="AE87" i="1"/>
  <c r="Z87" i="1"/>
  <c r="BV87" i="1" s="1"/>
  <c r="AB87" i="1"/>
  <c r="BX87" i="1" s="1"/>
  <c r="D87" i="8" s="1"/>
  <c r="AF87" i="1"/>
  <c r="CB87" i="1" s="1"/>
  <c r="H87" i="8" s="1"/>
  <c r="AA87" i="1"/>
  <c r="BW87" i="1" s="1"/>
  <c r="C87" i="8" s="1"/>
  <c r="AD87" i="1"/>
  <c r="AH87" i="1"/>
  <c r="CD87" i="1" s="1"/>
  <c r="J87" i="8" s="1"/>
  <c r="J87" i="10" s="1"/>
  <c r="AN87" i="10" s="1" a="1"/>
  <c r="AN87" i="10" s="1"/>
  <c r="AA86" i="1"/>
  <c r="BW86" i="1" s="1"/>
  <c r="C86" i="8" s="1"/>
  <c r="Z86" i="1"/>
  <c r="BV86" i="1" s="1"/>
  <c r="BM85" i="1"/>
  <c r="BQ85" i="1"/>
  <c r="BL85" i="1"/>
  <c r="CA84" i="1"/>
  <c r="G84" i="8" s="1"/>
  <c r="AD84" i="1"/>
  <c r="BZ84" i="1" s="1"/>
  <c r="F84" i="8" s="1"/>
  <c r="F84" i="10" s="1"/>
  <c r="AJ84" i="10" s="1" a="1"/>
  <c r="AJ84" i="10" s="1"/>
  <c r="AH84" i="1"/>
  <c r="CD84" i="1" s="1"/>
  <c r="J84" i="8" s="1"/>
  <c r="J84" i="10" s="1"/>
  <c r="AN84" i="10" s="1" a="1"/>
  <c r="AN84" i="10" s="1"/>
  <c r="AC84" i="1"/>
  <c r="BY84" i="1" s="1"/>
  <c r="E84" i="8" s="1"/>
  <c r="BN82" i="1"/>
  <c r="BK82" i="1"/>
  <c r="BW82" i="1" s="1"/>
  <c r="C82" i="8" s="1"/>
  <c r="BO82" i="1"/>
  <c r="CA82" i="1" s="1"/>
  <c r="G82" i="8" s="1"/>
  <c r="BS82" i="1"/>
  <c r="CE82" i="1" s="1"/>
  <c r="K82" i="8" s="1"/>
  <c r="BJ82" i="1"/>
  <c r="BM82" i="1"/>
  <c r="BQ82" i="1"/>
  <c r="CC82" i="1" s="1"/>
  <c r="I82" i="8" s="1"/>
  <c r="I82" i="10" s="1"/>
  <c r="AM82" i="10" s="1" a="1"/>
  <c r="AM82" i="10" s="1"/>
  <c r="AC81" i="1"/>
  <c r="BY81" i="1" s="1"/>
  <c r="E81" i="8" s="1"/>
  <c r="CC79" i="1"/>
  <c r="I79" i="8" s="1"/>
  <c r="I79" i="10" s="1"/>
  <c r="AM79" i="10" s="1" a="1"/>
  <c r="AM79" i="10" s="1"/>
  <c r="AE79" i="1"/>
  <c r="Z79" i="1"/>
  <c r="BV79" i="1" s="1"/>
  <c r="AB79" i="1"/>
  <c r="AF79" i="1"/>
  <c r="CB79" i="1" s="1"/>
  <c r="H79" i="8" s="1"/>
  <c r="AA79" i="1"/>
  <c r="BW79" i="1" s="1"/>
  <c r="C79" i="8" s="1"/>
  <c r="AD79" i="1"/>
  <c r="BZ79" i="1" s="1"/>
  <c r="F79" i="8" s="1"/>
  <c r="F79" i="10" s="1"/>
  <c r="AJ79" i="10" s="1" a="1"/>
  <c r="AJ79" i="10" s="1"/>
  <c r="AH79" i="1"/>
  <c r="CD79" i="1" s="1"/>
  <c r="J79" i="8" s="1"/>
  <c r="J79" i="10" s="1"/>
  <c r="AN79" i="10" s="1" a="1"/>
  <c r="AN79" i="10" s="1"/>
  <c r="AA78" i="1"/>
  <c r="Z78" i="1"/>
  <c r="BV78" i="1" s="1"/>
  <c r="BM77" i="1"/>
  <c r="BY77" i="1" s="1"/>
  <c r="E77" i="8" s="1"/>
  <c r="BQ77" i="1"/>
  <c r="CC77" i="1" s="1"/>
  <c r="I77" i="8" s="1"/>
  <c r="I77" i="10" s="1"/>
  <c r="AM77" i="10" s="1" a="1"/>
  <c r="AM77" i="10" s="1"/>
  <c r="BL77" i="1"/>
  <c r="CA76" i="1"/>
  <c r="G76" i="8" s="1"/>
  <c r="AD76" i="1"/>
  <c r="BZ76" i="1" s="1"/>
  <c r="F76" i="8" s="1"/>
  <c r="F76" i="10" s="1"/>
  <c r="AJ76" i="10" s="1" a="1"/>
  <c r="AJ76" i="10" s="1"/>
  <c r="AH76" i="1"/>
  <c r="CD76" i="1" s="1"/>
  <c r="J76" i="8" s="1"/>
  <c r="J76" i="10" s="1"/>
  <c r="AN76" i="10" s="1" a="1"/>
  <c r="AN76" i="10" s="1"/>
  <c r="AC76" i="1"/>
  <c r="BN74" i="1"/>
  <c r="BK74" i="1"/>
  <c r="BW74" i="1" s="1"/>
  <c r="C74" i="8" s="1"/>
  <c r="BO74" i="1"/>
  <c r="BS74" i="1"/>
  <c r="CE74" i="1" s="1"/>
  <c r="K74" i="8" s="1"/>
  <c r="BJ74" i="1"/>
  <c r="BM74" i="1"/>
  <c r="BQ74" i="1"/>
  <c r="CC74" i="1" s="1"/>
  <c r="I74" i="8" s="1"/>
  <c r="I74" i="10" s="1"/>
  <c r="AM74" i="10" s="1" a="1"/>
  <c r="AM74" i="10" s="1"/>
  <c r="AC73" i="1"/>
  <c r="BY73" i="1" s="1"/>
  <c r="E73" i="8" s="1"/>
  <c r="CC71" i="1"/>
  <c r="I71" i="8" s="1"/>
  <c r="I71" i="10" s="1"/>
  <c r="AM71" i="10" s="1" a="1"/>
  <c r="AM71" i="10" s="1"/>
  <c r="AE71" i="1"/>
  <c r="Z71" i="1"/>
  <c r="BV71" i="1" s="1"/>
  <c r="AB71" i="1"/>
  <c r="BX71" i="1" s="1"/>
  <c r="D71" i="8" s="1"/>
  <c r="AF71" i="1"/>
  <c r="CB71" i="1" s="1"/>
  <c r="H71" i="8" s="1"/>
  <c r="AA71" i="1"/>
  <c r="BW71" i="1" s="1"/>
  <c r="C71" i="8" s="1"/>
  <c r="AD71" i="1"/>
  <c r="BZ71" i="1" s="1"/>
  <c r="F71" i="8" s="1"/>
  <c r="F71" i="10" s="1"/>
  <c r="AJ71" i="10" s="1" a="1"/>
  <c r="AJ71" i="10" s="1"/>
  <c r="AH71" i="1"/>
  <c r="AA70" i="1"/>
  <c r="BW70" i="1" s="1"/>
  <c r="C70" i="8" s="1"/>
  <c r="Z70" i="1"/>
  <c r="BV70" i="1" s="1"/>
  <c r="BM69" i="1"/>
  <c r="BY69" i="1" s="1"/>
  <c r="E69" i="8" s="1"/>
  <c r="BQ69" i="1"/>
  <c r="CC69" i="1" s="1"/>
  <c r="I69" i="8" s="1"/>
  <c r="I69" i="10" s="1"/>
  <c r="AM69" i="10" s="1" a="1"/>
  <c r="AM69" i="10" s="1"/>
  <c r="BL69" i="1"/>
  <c r="CA68" i="1"/>
  <c r="G68" i="8" s="1"/>
  <c r="AD68" i="1"/>
  <c r="BZ68" i="1" s="1"/>
  <c r="F68" i="8" s="1"/>
  <c r="F68" i="10" s="1"/>
  <c r="AJ68" i="10" s="1" a="1"/>
  <c r="AJ68" i="10" s="1"/>
  <c r="AH68" i="1"/>
  <c r="CD68" i="1" s="1"/>
  <c r="J68" i="8" s="1"/>
  <c r="J68" i="10" s="1"/>
  <c r="AN68" i="10" s="1" a="1"/>
  <c r="AN68" i="10" s="1"/>
  <c r="AC68" i="1"/>
  <c r="BY68" i="1" s="1"/>
  <c r="E68" i="8" s="1"/>
  <c r="BN66" i="1"/>
  <c r="BK66" i="1"/>
  <c r="BW66" i="1" s="1"/>
  <c r="C66" i="8" s="1"/>
  <c r="BO66" i="1"/>
  <c r="CA66" i="1" s="1"/>
  <c r="G66" i="8" s="1"/>
  <c r="BS66" i="1"/>
  <c r="CE66" i="1" s="1"/>
  <c r="K66" i="8" s="1"/>
  <c r="BJ66" i="1"/>
  <c r="BM66" i="1"/>
  <c r="BQ66" i="1"/>
  <c r="CC66" i="1" s="1"/>
  <c r="I66" i="8" s="1"/>
  <c r="I66" i="10" s="1"/>
  <c r="AM66" i="10" s="1" a="1"/>
  <c r="AM66" i="10" s="1"/>
  <c r="AC65" i="1"/>
  <c r="BY65" i="1" s="1"/>
  <c r="E65" i="8" s="1"/>
  <c r="CC63" i="1"/>
  <c r="I63" i="8" s="1"/>
  <c r="I63" i="10" s="1"/>
  <c r="AM63" i="10" s="1" a="1"/>
  <c r="AM63" i="10" s="1"/>
  <c r="AE63" i="1"/>
  <c r="Z63" i="1"/>
  <c r="BV63" i="1" s="1"/>
  <c r="AB63" i="1"/>
  <c r="AF63" i="1"/>
  <c r="CB63" i="1" s="1"/>
  <c r="H63" i="8" s="1"/>
  <c r="AA63" i="1"/>
  <c r="AD63" i="1"/>
  <c r="BZ63" i="1" s="1"/>
  <c r="F63" i="8" s="1"/>
  <c r="F63" i="10" s="1"/>
  <c r="AJ63" i="10" s="1" a="1"/>
  <c r="AJ63" i="10" s="1"/>
  <c r="AH63" i="1"/>
  <c r="CD63" i="1" s="1"/>
  <c r="J63" i="8" s="1"/>
  <c r="J63" i="10" s="1"/>
  <c r="AN63" i="10" s="1" a="1"/>
  <c r="AN63" i="10" s="1"/>
  <c r="AA62" i="1"/>
  <c r="BW62" i="1" s="1"/>
  <c r="C62" i="8" s="1"/>
  <c r="Z62" i="1"/>
  <c r="BV62" i="1" s="1"/>
  <c r="BM61" i="1"/>
  <c r="BY61" i="1" s="1"/>
  <c r="E61" i="8" s="1"/>
  <c r="BQ61" i="1"/>
  <c r="CC61" i="1" s="1"/>
  <c r="I61" i="8" s="1"/>
  <c r="I61" i="10" s="1"/>
  <c r="AM61" i="10" s="1" a="1"/>
  <c r="AM61" i="10" s="1"/>
  <c r="BL61" i="1"/>
  <c r="CA60" i="1"/>
  <c r="G60" i="8" s="1"/>
  <c r="AD60" i="1"/>
  <c r="BZ60" i="1" s="1"/>
  <c r="F60" i="8" s="1"/>
  <c r="F60" i="10" s="1"/>
  <c r="AJ60" i="10" s="1" a="1"/>
  <c r="AJ60" i="10" s="1"/>
  <c r="AH60" i="1"/>
  <c r="CD60" i="1" s="1"/>
  <c r="J60" i="8" s="1"/>
  <c r="J60" i="10" s="1"/>
  <c r="AN60" i="10" s="1" a="1"/>
  <c r="AN60" i="10" s="1"/>
  <c r="AC60" i="1"/>
  <c r="BY60" i="1" s="1"/>
  <c r="E60" i="8" s="1"/>
  <c r="BN58" i="1"/>
  <c r="BK58" i="1"/>
  <c r="BW58" i="1" s="1"/>
  <c r="C58" i="8" s="1"/>
  <c r="BO58" i="1"/>
  <c r="CA58" i="1" s="1"/>
  <c r="G58" i="8" s="1"/>
  <c r="BS58" i="1"/>
  <c r="CE58" i="1" s="1"/>
  <c r="K58" i="8" s="1"/>
  <c r="BJ58" i="1"/>
  <c r="BM58" i="1"/>
  <c r="BQ58" i="1"/>
  <c r="CC58" i="1" s="1"/>
  <c r="I58" i="8" s="1"/>
  <c r="I58" i="10" s="1"/>
  <c r="AM58" i="10" s="1" a="1"/>
  <c r="AM58" i="10" s="1"/>
  <c r="AC57" i="1"/>
  <c r="BY57" i="1" s="1"/>
  <c r="E57" i="8" s="1"/>
  <c r="CC55" i="1"/>
  <c r="I55" i="8" s="1"/>
  <c r="I55" i="10" s="1"/>
  <c r="AM55" i="10" s="1" a="1"/>
  <c r="AM55" i="10" s="1"/>
  <c r="AE55" i="1"/>
  <c r="Z55" i="1"/>
  <c r="BV55" i="1" s="1"/>
  <c r="AB55" i="1"/>
  <c r="AF55" i="1"/>
  <c r="CB55" i="1" s="1"/>
  <c r="H55" i="8" s="1"/>
  <c r="AA55" i="1"/>
  <c r="BW55" i="1" s="1"/>
  <c r="C55" i="8" s="1"/>
  <c r="AD55" i="1"/>
  <c r="BZ55" i="1" s="1"/>
  <c r="F55" i="8" s="1"/>
  <c r="F55" i="10" s="1"/>
  <c r="AJ55" i="10" s="1" a="1"/>
  <c r="AJ55" i="10" s="1"/>
  <c r="AH55" i="1"/>
  <c r="CD55" i="1" s="1"/>
  <c r="J55" i="8" s="1"/>
  <c r="J55" i="10" s="1"/>
  <c r="AN55" i="10" s="1" a="1"/>
  <c r="AN55" i="10" s="1"/>
  <c r="AA54" i="1"/>
  <c r="BW54" i="1" s="1"/>
  <c r="C54" i="8" s="1"/>
  <c r="Z54" i="1"/>
  <c r="BV54" i="1" s="1"/>
  <c r="BM53" i="1"/>
  <c r="BY53" i="1" s="1"/>
  <c r="E53" i="8" s="1"/>
  <c r="E53" i="10" s="1"/>
  <c r="AI53" i="10" s="1" a="1"/>
  <c r="AI53" i="10" s="1"/>
  <c r="BQ53" i="1"/>
  <c r="BL53" i="1"/>
  <c r="CA52" i="1"/>
  <c r="G52" i="8" s="1"/>
  <c r="AD52" i="1"/>
  <c r="BZ52" i="1" s="1"/>
  <c r="F52" i="8" s="1"/>
  <c r="F52" i="10" s="1"/>
  <c r="AJ52" i="10" s="1" a="1"/>
  <c r="AJ52" i="10" s="1"/>
  <c r="AH52" i="1"/>
  <c r="CD52" i="1" s="1"/>
  <c r="J52" i="8" s="1"/>
  <c r="J52" i="10" s="1"/>
  <c r="AN52" i="10" s="1" a="1"/>
  <c r="AN52" i="10" s="1"/>
  <c r="AC52" i="1"/>
  <c r="BY52" i="1" s="1"/>
  <c r="E52" i="8" s="1"/>
  <c r="BN50" i="1"/>
  <c r="BK50" i="1"/>
  <c r="BW50" i="1" s="1"/>
  <c r="C50" i="8" s="1"/>
  <c r="BO50" i="1"/>
  <c r="CA50" i="1" s="1"/>
  <c r="G50" i="8" s="1"/>
  <c r="BS50" i="1"/>
  <c r="CE50" i="1" s="1"/>
  <c r="K50" i="8" s="1"/>
  <c r="K50" i="10" s="1"/>
  <c r="AO50" i="10" s="1" a="1"/>
  <c r="AO50" i="10" s="1"/>
  <c r="BJ50" i="1"/>
  <c r="BM50" i="1"/>
  <c r="BQ50" i="1"/>
  <c r="CC50" i="1" s="1"/>
  <c r="I50" i="8" s="1"/>
  <c r="I50" i="10" s="1"/>
  <c r="AM50" i="10" s="1" a="1"/>
  <c r="AM50" i="10" s="1"/>
  <c r="AC49" i="1"/>
  <c r="BY49" i="1" s="1"/>
  <c r="E49" i="8" s="1"/>
  <c r="E49" i="10" s="1"/>
  <c r="AI49" i="10" s="1" a="1"/>
  <c r="AI49" i="10" s="1"/>
  <c r="CC47" i="1"/>
  <c r="I47" i="8" s="1"/>
  <c r="I47" i="10" s="1"/>
  <c r="AM47" i="10" s="1" a="1"/>
  <c r="AM47" i="10" s="1"/>
  <c r="AE47" i="1"/>
  <c r="Z47" i="1"/>
  <c r="BV47" i="1" s="1"/>
  <c r="AB47" i="1"/>
  <c r="BX47" i="1" s="1"/>
  <c r="D47" i="8" s="1"/>
  <c r="AF47" i="1"/>
  <c r="CB47" i="1" s="1"/>
  <c r="H47" i="8" s="1"/>
  <c r="AA47" i="1"/>
  <c r="BW47" i="1" s="1"/>
  <c r="C47" i="8" s="1"/>
  <c r="AD47" i="1"/>
  <c r="BZ47" i="1" s="1"/>
  <c r="F47" i="8" s="1"/>
  <c r="F47" i="10" s="1"/>
  <c r="AJ47" i="10" s="1" a="1"/>
  <c r="AJ47" i="10" s="1"/>
  <c r="AH47" i="1"/>
  <c r="CD47" i="1" s="1"/>
  <c r="J47" i="8" s="1"/>
  <c r="J47" i="10" s="1"/>
  <c r="AN47" i="10" s="1" a="1"/>
  <c r="AN47" i="10" s="1"/>
  <c r="AA46" i="1"/>
  <c r="BW46" i="1" s="1"/>
  <c r="C46" i="8" s="1"/>
  <c r="Z46" i="1"/>
  <c r="BV46" i="1" s="1"/>
  <c r="BM45" i="1"/>
  <c r="BY45" i="1" s="1"/>
  <c r="E45" i="8" s="1"/>
  <c r="E45" i="10" s="1"/>
  <c r="AI45" i="10" s="1" a="1"/>
  <c r="AI45" i="10" s="1"/>
  <c r="BQ45" i="1"/>
  <c r="CC45" i="1" s="1"/>
  <c r="I45" i="8" s="1"/>
  <c r="I45" i="10" s="1"/>
  <c r="AM45" i="10" s="1" a="1"/>
  <c r="AM45" i="10" s="1"/>
  <c r="BL45" i="1"/>
  <c r="CA44" i="1"/>
  <c r="G44" i="8" s="1"/>
  <c r="AD44" i="1"/>
  <c r="BZ44" i="1" s="1"/>
  <c r="F44" i="8" s="1"/>
  <c r="F44" i="10" s="1"/>
  <c r="AJ44" i="10" s="1" a="1"/>
  <c r="AJ44" i="10" s="1"/>
  <c r="AH44" i="1"/>
  <c r="CD44" i="1" s="1"/>
  <c r="J44" i="8" s="1"/>
  <c r="J44" i="10" s="1"/>
  <c r="AN44" i="10" s="1" a="1"/>
  <c r="AN44" i="10" s="1"/>
  <c r="AC44" i="1"/>
  <c r="BY44" i="1" s="1"/>
  <c r="E44" i="8" s="1"/>
  <c r="BN42" i="1"/>
  <c r="BK42" i="1"/>
  <c r="BW42" i="1" s="1"/>
  <c r="C42" i="8" s="1"/>
  <c r="BO42" i="1"/>
  <c r="BS42" i="1"/>
  <c r="CE42" i="1" s="1"/>
  <c r="K42" i="8" s="1"/>
  <c r="BJ42" i="1"/>
  <c r="BM42" i="1"/>
  <c r="BQ42" i="1"/>
  <c r="CC42" i="1" s="1"/>
  <c r="I42" i="8" s="1"/>
  <c r="AC41" i="1"/>
  <c r="BY41" i="1" s="1"/>
  <c r="E41" i="8" s="1"/>
  <c r="CC39" i="1"/>
  <c r="I39" i="8" s="1"/>
  <c r="I39" i="10" s="1"/>
  <c r="AM39" i="10" s="1" a="1"/>
  <c r="AM39" i="10" s="1"/>
  <c r="AE39" i="1"/>
  <c r="Z39" i="1"/>
  <c r="BV39" i="1" s="1"/>
  <c r="AB39" i="1"/>
  <c r="BX39" i="1" s="1"/>
  <c r="D39" i="8" s="1"/>
  <c r="AF39" i="1"/>
  <c r="CB39" i="1" s="1"/>
  <c r="H39" i="8" s="1"/>
  <c r="AA39" i="1"/>
  <c r="AD39" i="1"/>
  <c r="BZ39" i="1" s="1"/>
  <c r="F39" i="8" s="1"/>
  <c r="F39" i="10" s="1"/>
  <c r="AJ39" i="10" s="1" a="1"/>
  <c r="AJ39" i="10" s="1"/>
  <c r="AH39" i="1"/>
  <c r="CD39" i="1" s="1"/>
  <c r="J39" i="8" s="1"/>
  <c r="J39" i="10" s="1"/>
  <c r="AN39" i="10" s="1" a="1"/>
  <c r="AN39" i="10" s="1"/>
  <c r="AA38" i="1"/>
  <c r="BW38" i="1" s="1"/>
  <c r="C38" i="8" s="1"/>
  <c r="Z38" i="1"/>
  <c r="BV38" i="1" s="1"/>
  <c r="BM37" i="1"/>
  <c r="BY37" i="1" s="1"/>
  <c r="E37" i="8" s="1"/>
  <c r="BQ37" i="1"/>
  <c r="CC37" i="1" s="1"/>
  <c r="I37" i="8" s="1"/>
  <c r="I37" i="10" s="1"/>
  <c r="AM37" i="10" s="1" a="1"/>
  <c r="AM37" i="10" s="1"/>
  <c r="BL37" i="1"/>
  <c r="CA36" i="1"/>
  <c r="G36" i="8" s="1"/>
  <c r="AD36" i="1"/>
  <c r="AH36" i="1"/>
  <c r="CD36" i="1" s="1"/>
  <c r="J36" i="8" s="1"/>
  <c r="J36" i="10" s="1"/>
  <c r="AN36" i="10" s="1" a="1"/>
  <c r="AN36" i="10" s="1"/>
  <c r="AC36" i="1"/>
  <c r="BY36" i="1" s="1"/>
  <c r="E36" i="8" s="1"/>
  <c r="BN34" i="1"/>
  <c r="BK34" i="1"/>
  <c r="BW34" i="1" s="1"/>
  <c r="C34" i="8" s="1"/>
  <c r="BO34" i="1"/>
  <c r="CA34" i="1" s="1"/>
  <c r="G34" i="8" s="1"/>
  <c r="BS34" i="1"/>
  <c r="CE34" i="1" s="1"/>
  <c r="K34" i="8" s="1"/>
  <c r="BJ34" i="1"/>
  <c r="BM34" i="1"/>
  <c r="BQ34" i="1"/>
  <c r="CC34" i="1" s="1"/>
  <c r="I34" i="8" s="1"/>
  <c r="I34" i="10" s="1"/>
  <c r="AM34" i="10" s="1" a="1"/>
  <c r="AM34" i="10" s="1"/>
  <c r="AC33" i="1"/>
  <c r="BY33" i="1" s="1"/>
  <c r="E33" i="8" s="1"/>
  <c r="E33" i="10" s="1"/>
  <c r="CC31" i="1"/>
  <c r="I31" i="8" s="1"/>
  <c r="AE31" i="1"/>
  <c r="Z31" i="1"/>
  <c r="BV31" i="1" s="1"/>
  <c r="AB31" i="1"/>
  <c r="AF31" i="1"/>
  <c r="CB31" i="1" s="1"/>
  <c r="H31" i="8" s="1"/>
  <c r="AA31" i="1"/>
  <c r="BW31" i="1" s="1"/>
  <c r="C31" i="8" s="1"/>
  <c r="AD31" i="1"/>
  <c r="BZ31" i="1" s="1"/>
  <c r="F31" i="8" s="1"/>
  <c r="F31" i="10" s="1"/>
  <c r="AJ31" i="10" s="1" a="1"/>
  <c r="AJ31" i="10" s="1"/>
  <c r="AH31" i="1"/>
  <c r="CD31" i="1" s="1"/>
  <c r="J31" i="8" s="1"/>
  <c r="J31" i="10" s="1"/>
  <c r="AN31" i="10" s="1" a="1"/>
  <c r="AN31" i="10" s="1"/>
  <c r="AA30" i="1"/>
  <c r="BW30" i="1" s="1"/>
  <c r="C30" i="8" s="1"/>
  <c r="Z30" i="1"/>
  <c r="BV30" i="1" s="1"/>
  <c r="BM29" i="1"/>
  <c r="BY29" i="1" s="1"/>
  <c r="E29" i="8" s="1"/>
  <c r="E29" i="10" s="1"/>
  <c r="AI29" i="10" s="1" a="1"/>
  <c r="AI29" i="10" s="1"/>
  <c r="BQ29" i="1"/>
  <c r="BL29" i="1"/>
  <c r="AD28" i="1"/>
  <c r="BZ28" i="1" s="1"/>
  <c r="F28" i="8" s="1"/>
  <c r="F28" i="10" s="1"/>
  <c r="AJ28" i="10" s="1" a="1"/>
  <c r="AJ28" i="10" s="1"/>
  <c r="AH28" i="1"/>
  <c r="CD28" i="1" s="1"/>
  <c r="J28" i="8" s="1"/>
  <c r="J28" i="10" s="1"/>
  <c r="AN28" i="10" s="1" a="1"/>
  <c r="AN28" i="10" s="1"/>
  <c r="AC28" i="1"/>
  <c r="BY28" i="1" s="1"/>
  <c r="E28" i="8" s="1"/>
  <c r="E28" i="10" s="1"/>
  <c r="AI28" i="10" s="1" a="1"/>
  <c r="AI28" i="10" s="1"/>
  <c r="BN26" i="1"/>
  <c r="BK26" i="1"/>
  <c r="BO26" i="1"/>
  <c r="CA26" i="1" s="1"/>
  <c r="G26" i="8" s="1"/>
  <c r="BS26" i="1"/>
  <c r="CE26" i="1" s="1"/>
  <c r="K26" i="8" s="1"/>
  <c r="K26" i="10" s="1"/>
  <c r="AO26" i="10" s="1" a="1"/>
  <c r="AO26" i="10" s="1"/>
  <c r="BJ26" i="1"/>
  <c r="BM26" i="1"/>
  <c r="BQ26" i="1"/>
  <c r="CC26" i="1" s="1"/>
  <c r="I26" i="8" s="1"/>
  <c r="I26" i="10" s="1"/>
  <c r="AM26" i="10" s="1" a="1"/>
  <c r="AM26" i="10" s="1"/>
  <c r="AC25" i="1"/>
  <c r="CC23" i="1"/>
  <c r="I23" i="8" s="1"/>
  <c r="I23" i="10" s="1"/>
  <c r="AM23" i="10" s="1" a="1"/>
  <c r="AM23" i="10" s="1"/>
  <c r="AE23" i="1"/>
  <c r="CA23" i="1" s="1"/>
  <c r="G23" i="8" s="1"/>
  <c r="Z23" i="1"/>
  <c r="BV23" i="1" s="1"/>
  <c r="AB23" i="1"/>
  <c r="BX23" i="1" s="1"/>
  <c r="D23" i="8" s="1"/>
  <c r="AF23" i="1"/>
  <c r="CB23" i="1" s="1"/>
  <c r="H23" i="8" s="1"/>
  <c r="AA23" i="1"/>
  <c r="AD23" i="1"/>
  <c r="AH23" i="1"/>
  <c r="CD23" i="1" s="1"/>
  <c r="J23" i="8" s="1"/>
  <c r="J23" i="10" s="1"/>
  <c r="AN23" i="10" s="1" a="1"/>
  <c r="AN23" i="10" s="1"/>
  <c r="AA22" i="1"/>
  <c r="BW22" i="1" s="1"/>
  <c r="C22" i="8" s="1"/>
  <c r="Z22" i="1"/>
  <c r="BV22" i="1" s="1"/>
  <c r="BM21" i="1"/>
  <c r="BY21" i="1" s="1"/>
  <c r="E21" i="8" s="1"/>
  <c r="E21" i="10" s="1"/>
  <c r="AI21" i="10" s="1" a="1"/>
  <c r="AI21" i="10" s="1"/>
  <c r="BQ21" i="1"/>
  <c r="CC21" i="1" s="1"/>
  <c r="I21" i="8" s="1"/>
  <c r="I21" i="10" s="1"/>
  <c r="AM21" i="10" s="1" a="1"/>
  <c r="AM21" i="10" s="1"/>
  <c r="BL21" i="1"/>
  <c r="BK21" i="1"/>
  <c r="BO21" i="1"/>
  <c r="BS21" i="1"/>
  <c r="CE21" i="1" s="1"/>
  <c r="K21" i="8" s="1"/>
  <c r="K21" i="10" s="1"/>
  <c r="AO21" i="10" s="1" a="1"/>
  <c r="AO21" i="10" s="1"/>
  <c r="CA20" i="1"/>
  <c r="G20" i="8" s="1"/>
  <c r="AD20" i="1"/>
  <c r="BZ20" i="1" s="1"/>
  <c r="F20" i="8" s="1"/>
  <c r="F20" i="10" s="1"/>
  <c r="AJ20" i="10" s="1" a="1"/>
  <c r="AJ20" i="10" s="1"/>
  <c r="AH20" i="1"/>
  <c r="CD20" i="1" s="1"/>
  <c r="J20" i="8" s="1"/>
  <c r="J20" i="10" s="1"/>
  <c r="AN20" i="10" s="1" a="1"/>
  <c r="AN20" i="10" s="1"/>
  <c r="AC20" i="1"/>
  <c r="BN18" i="1"/>
  <c r="BK18" i="1"/>
  <c r="BW18" i="1" s="1"/>
  <c r="C18" i="8" s="1"/>
  <c r="BO18" i="1"/>
  <c r="CA18" i="1" s="1"/>
  <c r="G18" i="8" s="1"/>
  <c r="G18" i="10" s="1"/>
  <c r="AK18" i="10" s="1" a="1"/>
  <c r="AK18" i="10" s="1"/>
  <c r="BS18" i="1"/>
  <c r="CE18" i="1" s="1"/>
  <c r="K18" i="8" s="1"/>
  <c r="BJ18" i="1"/>
  <c r="BM18" i="1"/>
  <c r="BQ18" i="1"/>
  <c r="CC18" i="1" s="1"/>
  <c r="I18" i="8" s="1"/>
  <c r="AC17" i="1"/>
  <c r="BY17" i="1" s="1"/>
  <c r="E17" i="8" s="1"/>
  <c r="CC15" i="1"/>
  <c r="I15" i="8" s="1"/>
  <c r="I15" i="10" s="1"/>
  <c r="AM15" i="10" s="1" a="1"/>
  <c r="AM15" i="10" s="1"/>
  <c r="AE15" i="1"/>
  <c r="CA15" i="1" s="1"/>
  <c r="G15" i="8" s="1"/>
  <c r="Z15" i="1"/>
  <c r="BV15" i="1" s="1"/>
  <c r="AB15" i="1"/>
  <c r="BX15" i="1" s="1"/>
  <c r="D15" i="8" s="1"/>
  <c r="AF15" i="1"/>
  <c r="CB15" i="1" s="1"/>
  <c r="H15" i="8" s="1"/>
  <c r="AA15" i="1"/>
  <c r="BW15" i="1" s="1"/>
  <c r="C15" i="8" s="1"/>
  <c r="AD15" i="1"/>
  <c r="BZ15" i="1" s="1"/>
  <c r="F15" i="8" s="1"/>
  <c r="F15" i="10" s="1"/>
  <c r="AJ15" i="10" s="1" a="1"/>
  <c r="AJ15" i="10" s="1"/>
  <c r="AH15" i="1"/>
  <c r="CD15" i="1" s="1"/>
  <c r="J15" i="8" s="1"/>
  <c r="J15" i="10" s="1"/>
  <c r="AN15" i="10" s="1" a="1"/>
  <c r="AN15" i="10" s="1"/>
  <c r="AA14" i="1"/>
  <c r="BW14" i="1" s="1"/>
  <c r="C14" i="8" s="1"/>
  <c r="Z14" i="1"/>
  <c r="BV14" i="1" s="1"/>
  <c r="BM13" i="1"/>
  <c r="BQ13" i="1"/>
  <c r="CC13" i="1" s="1"/>
  <c r="I13" i="8" s="1"/>
  <c r="I13" i="10" s="1"/>
  <c r="AM13" i="10" s="1" a="1"/>
  <c r="AM13" i="10" s="1"/>
  <c r="BL13" i="1"/>
  <c r="BK13" i="1"/>
  <c r="BO13" i="1"/>
  <c r="BS13" i="1"/>
  <c r="CE13" i="1" s="1"/>
  <c r="K13" i="8" s="1"/>
  <c r="CA12" i="1"/>
  <c r="G12" i="8" s="1"/>
  <c r="AD12" i="1"/>
  <c r="BZ12" i="1" s="1"/>
  <c r="F12" i="8" s="1"/>
  <c r="F12" i="10" s="1"/>
  <c r="AJ12" i="10" s="1" a="1"/>
  <c r="AJ12" i="10" s="1"/>
  <c r="AH12" i="1"/>
  <c r="CD12" i="1" s="1"/>
  <c r="J12" i="8" s="1"/>
  <c r="J12" i="10" s="1"/>
  <c r="AN12" i="10" s="1" a="1"/>
  <c r="AN12" i="10" s="1"/>
  <c r="AC12" i="1"/>
  <c r="BY12" i="1" s="1"/>
  <c r="E12" i="8" s="1"/>
  <c r="E12" i="10" s="1"/>
  <c r="AI12" i="10" s="1" a="1"/>
  <c r="AI12" i="10" s="1"/>
  <c r="Z12" i="1"/>
  <c r="BV12" i="1" s="1"/>
  <c r="AB12" i="1"/>
  <c r="BX12" i="1" s="1"/>
  <c r="D12" i="8" s="1"/>
  <c r="AF12" i="1"/>
  <c r="CB12" i="1" s="1"/>
  <c r="H12" i="8" s="1"/>
  <c r="CE10" i="1"/>
  <c r="K10" i="8" s="1"/>
  <c r="AE9" i="1"/>
  <c r="CA9" i="1" s="1"/>
  <c r="G9" i="8" s="1"/>
  <c r="AA9" i="1"/>
  <c r="AD9" i="1"/>
  <c r="BZ9" i="1" s="1"/>
  <c r="F9" i="8" s="1"/>
  <c r="F9" i="10" s="1"/>
  <c r="AJ9" i="10" s="1" a="1"/>
  <c r="AJ9" i="10" s="1"/>
  <c r="AH9" i="1"/>
  <c r="CD9" i="1" s="1"/>
  <c r="J9" i="8" s="1"/>
  <c r="J9" i="10" s="1"/>
  <c r="AN9" i="10" s="1" a="1"/>
  <c r="AN9" i="10" s="1"/>
  <c r="AA8" i="1"/>
  <c r="BW8" i="1" s="1"/>
  <c r="C8" i="8" s="1"/>
  <c r="BL7" i="1"/>
  <c r="BK7" i="1"/>
  <c r="BO7" i="1"/>
  <c r="BS7" i="1"/>
  <c r="CE7" i="1" s="1"/>
  <c r="K7" i="8" s="1"/>
  <c r="K7" i="10" s="1"/>
  <c r="AO7" i="10" s="1" a="1"/>
  <c r="AO7" i="10" s="1"/>
  <c r="BV7" i="1"/>
  <c r="CA6" i="1"/>
  <c r="G6" i="8" s="1"/>
  <c r="AC6" i="1"/>
  <c r="Z6" i="1"/>
  <c r="BV6" i="1" s="1"/>
  <c r="AB6" i="1"/>
  <c r="AF6" i="1"/>
  <c r="CB6" i="1" s="1"/>
  <c r="H6" i="8" s="1"/>
  <c r="BN4" i="1"/>
  <c r="BZ4" i="1" s="1"/>
  <c r="F4" i="8" s="1"/>
  <c r="F4" i="10" s="1"/>
  <c r="AJ4" i="10" s="1" a="1"/>
  <c r="AJ4" i="10" s="1"/>
  <c r="BK4" i="1"/>
  <c r="BW4" i="1" s="1"/>
  <c r="C4" i="8" s="1"/>
  <c r="BO4" i="1"/>
  <c r="CA4" i="1" s="1"/>
  <c r="G4" i="8" s="1"/>
  <c r="BS4" i="1"/>
  <c r="CE4" i="1" s="1"/>
  <c r="K4" i="8" s="1"/>
  <c r="BJ4" i="1"/>
  <c r="BM4" i="1"/>
  <c r="BQ4" i="1"/>
  <c r="CC4" i="1" s="1"/>
  <c r="I4" i="8" s="1"/>
  <c r="I4" i="10" s="1"/>
  <c r="AM4" i="10" s="1" a="1"/>
  <c r="AM4" i="10" s="1"/>
  <c r="Z10" i="1"/>
  <c r="BV10" i="1" s="1"/>
  <c r="AD10" i="1"/>
  <c r="BZ10" i="1" s="1"/>
  <c r="F10" i="8" s="1"/>
  <c r="F10" i="10" s="1"/>
  <c r="AJ10" i="10" s="1" a="1"/>
  <c r="AJ10" i="10" s="1"/>
  <c r="AH10" i="1"/>
  <c r="CD10" i="1" s="1"/>
  <c r="J10" i="8" s="1"/>
  <c r="J10" i="10" s="1"/>
  <c r="AN10" i="10" s="1" a="1"/>
  <c r="AN10" i="10" s="1"/>
  <c r="AC10" i="1"/>
  <c r="BY10" i="1" s="1"/>
  <c r="E10" i="8" s="1"/>
  <c r="E10" i="10" s="1"/>
  <c r="AI10" i="10" s="1" a="1"/>
  <c r="AI10" i="10" s="1"/>
  <c r="AB10" i="1"/>
  <c r="BX10" i="1" s="1"/>
  <c r="D10" i="8" s="1"/>
  <c r="AA10" i="1"/>
  <c r="BW10" i="1" s="1"/>
  <c r="C10" i="8" s="1"/>
  <c r="AF10" i="1"/>
  <c r="CB10" i="1" s="1"/>
  <c r="H10" i="8" s="1"/>
  <c r="BS363" i="1"/>
  <c r="CE363" i="1" s="1"/>
  <c r="K363" i="8" s="1"/>
  <c r="BO363" i="1"/>
  <c r="BS361" i="1"/>
  <c r="BO361" i="1"/>
  <c r="BS359" i="1"/>
  <c r="CE359" i="1" s="1"/>
  <c r="K359" i="8" s="1"/>
  <c r="BO359" i="1"/>
  <c r="BS357" i="1"/>
  <c r="BO357" i="1"/>
  <c r="BS355" i="1"/>
  <c r="CE355" i="1" s="1"/>
  <c r="K355" i="8" s="1"/>
  <c r="BO355" i="1"/>
  <c r="BS353" i="1"/>
  <c r="BO353" i="1"/>
  <c r="BS351" i="1"/>
  <c r="CE351" i="1" s="1"/>
  <c r="K351" i="8" s="1"/>
  <c r="BO351" i="1"/>
  <c r="BS349" i="1"/>
  <c r="BO349" i="1"/>
  <c r="BS347" i="1"/>
  <c r="CE347" i="1" s="1"/>
  <c r="K347" i="8" s="1"/>
  <c r="BO347" i="1"/>
  <c r="BS345" i="1"/>
  <c r="BO345" i="1"/>
  <c r="BS343" i="1"/>
  <c r="CE343" i="1" s="1"/>
  <c r="K343" i="8" s="1"/>
  <c r="BO343" i="1"/>
  <c r="BS341" i="1"/>
  <c r="BO341" i="1"/>
  <c r="BS339" i="1"/>
  <c r="CE339" i="1" s="1"/>
  <c r="K339" i="8" s="1"/>
  <c r="BO339" i="1"/>
  <c r="BS337" i="1"/>
  <c r="BO337" i="1"/>
  <c r="BS335" i="1"/>
  <c r="CE335" i="1" s="1"/>
  <c r="K335" i="8" s="1"/>
  <c r="BO335" i="1"/>
  <c r="BS333" i="1"/>
  <c r="BO333" i="1"/>
  <c r="BS331" i="1"/>
  <c r="CE331" i="1" s="1"/>
  <c r="K331" i="8" s="1"/>
  <c r="BO331" i="1"/>
  <c r="BS329" i="1"/>
  <c r="BO329" i="1"/>
  <c r="BS327" i="1"/>
  <c r="CE327" i="1" s="1"/>
  <c r="K327" i="8" s="1"/>
  <c r="BO327" i="1"/>
  <c r="BS325" i="1"/>
  <c r="BO325" i="1"/>
  <c r="BS323" i="1"/>
  <c r="BO323" i="1"/>
  <c r="BS321" i="1"/>
  <c r="BO321" i="1"/>
  <c r="BS319" i="1"/>
  <c r="CE319" i="1" s="1"/>
  <c r="K319" i="8" s="1"/>
  <c r="BO319" i="1"/>
  <c r="BS317" i="1"/>
  <c r="BO317" i="1"/>
  <c r="BS315" i="1"/>
  <c r="CE315" i="1" s="1"/>
  <c r="K315" i="8" s="1"/>
  <c r="BO315" i="1"/>
  <c r="BS313" i="1"/>
  <c r="BO313" i="1"/>
  <c r="BS311" i="1"/>
  <c r="CE311" i="1" s="1"/>
  <c r="K311" i="8" s="1"/>
  <c r="BO311" i="1"/>
  <c r="BS309" i="1"/>
  <c r="BO309" i="1"/>
  <c r="BS307" i="1"/>
  <c r="CE307" i="1" s="1"/>
  <c r="K307" i="8" s="1"/>
  <c r="BO307" i="1"/>
  <c r="BS305" i="1"/>
  <c r="BO305" i="1"/>
  <c r="BS303" i="1"/>
  <c r="CE303" i="1" s="1"/>
  <c r="K303" i="8" s="1"/>
  <c r="BO303" i="1"/>
  <c r="BS301" i="1"/>
  <c r="BO301" i="1"/>
  <c r="BS299" i="1"/>
  <c r="CE299" i="1" s="1"/>
  <c r="K299" i="8" s="1"/>
  <c r="BO299" i="1"/>
  <c r="BS297" i="1"/>
  <c r="BO297" i="1"/>
  <c r="BS295" i="1"/>
  <c r="CE295" i="1" s="1"/>
  <c r="K295" i="8" s="1"/>
  <c r="BO295" i="1"/>
  <c r="BS293" i="1"/>
  <c r="BO293" i="1"/>
  <c r="BS291" i="1"/>
  <c r="CE291" i="1" s="1"/>
  <c r="K291" i="8" s="1"/>
  <c r="BO291" i="1"/>
  <c r="BS289" i="1"/>
  <c r="BO289" i="1"/>
  <c r="BS287" i="1"/>
  <c r="BO287" i="1"/>
  <c r="BS285" i="1"/>
  <c r="BO285" i="1"/>
  <c r="BS283" i="1"/>
  <c r="CE283" i="1" s="1"/>
  <c r="K283" i="8" s="1"/>
  <c r="BO283" i="1"/>
  <c r="BS281" i="1"/>
  <c r="BO281" i="1"/>
  <c r="BS279" i="1"/>
  <c r="CE279" i="1" s="1"/>
  <c r="K279" i="8" s="1"/>
  <c r="BO279" i="1"/>
  <c r="BS277" i="1"/>
  <c r="BO277" i="1"/>
  <c r="BS275" i="1"/>
  <c r="CE275" i="1" s="1"/>
  <c r="K275" i="8" s="1"/>
  <c r="BO275" i="1"/>
  <c r="BS273" i="1"/>
  <c r="BO273" i="1"/>
  <c r="AF272" i="1"/>
  <c r="CB272" i="1" s="1"/>
  <c r="H272" i="8" s="1"/>
  <c r="AB272" i="1"/>
  <c r="BX272" i="1" s="1"/>
  <c r="D272" i="8" s="1"/>
  <c r="BS271" i="1"/>
  <c r="CE271" i="1" s="1"/>
  <c r="K271" i="8" s="1"/>
  <c r="BO271" i="1"/>
  <c r="AF270" i="1"/>
  <c r="CB270" i="1" s="1"/>
  <c r="H270" i="8" s="1"/>
  <c r="AB270" i="1"/>
  <c r="BX270" i="1" s="1"/>
  <c r="D270" i="8" s="1"/>
  <c r="BS269" i="1"/>
  <c r="CE269" i="1" s="1"/>
  <c r="K269" i="8" s="1"/>
  <c r="BO269" i="1"/>
  <c r="AF268" i="1"/>
  <c r="CB268" i="1" s="1"/>
  <c r="H268" i="8" s="1"/>
  <c r="AB268" i="1"/>
  <c r="BX268" i="1" s="1"/>
  <c r="D268" i="8" s="1"/>
  <c r="BS267" i="1"/>
  <c r="CE267" i="1" s="1"/>
  <c r="K267" i="8" s="1"/>
  <c r="BO267" i="1"/>
  <c r="AF266" i="1"/>
  <c r="CB266" i="1" s="1"/>
  <c r="H266" i="8" s="1"/>
  <c r="AB266" i="1"/>
  <c r="BX266" i="1" s="1"/>
  <c r="D266" i="8" s="1"/>
  <c r="BS265" i="1"/>
  <c r="CE265" i="1" s="1"/>
  <c r="K265" i="8" s="1"/>
  <c r="BO265" i="1"/>
  <c r="CA265" i="1" s="1"/>
  <c r="G265" i="8" s="1"/>
  <c r="AF264" i="1"/>
  <c r="CB264" i="1" s="1"/>
  <c r="H264" i="8" s="1"/>
  <c r="AB264" i="1"/>
  <c r="BX264" i="1" s="1"/>
  <c r="D264" i="8" s="1"/>
  <c r="BS263" i="1"/>
  <c r="BO263" i="1"/>
  <c r="AF262" i="1"/>
  <c r="CB262" i="1" s="1"/>
  <c r="H262" i="8" s="1"/>
  <c r="AB262" i="1"/>
  <c r="BX262" i="1" s="1"/>
  <c r="D262" i="8" s="1"/>
  <c r="BS261" i="1"/>
  <c r="CE261" i="1" s="1"/>
  <c r="K261" i="8" s="1"/>
  <c r="BO261" i="1"/>
  <c r="AF260" i="1"/>
  <c r="CB260" i="1" s="1"/>
  <c r="H260" i="8" s="1"/>
  <c r="AB260" i="1"/>
  <c r="BX260" i="1" s="1"/>
  <c r="D260" i="8" s="1"/>
  <c r="BS259" i="1"/>
  <c r="CE259" i="1" s="1"/>
  <c r="K259" i="8" s="1"/>
  <c r="BO259" i="1"/>
  <c r="AF258" i="1"/>
  <c r="CB258" i="1" s="1"/>
  <c r="H258" i="8" s="1"/>
  <c r="AB258" i="1"/>
  <c r="BX258" i="1" s="1"/>
  <c r="D258" i="8" s="1"/>
  <c r="BS257" i="1"/>
  <c r="CE257" i="1" s="1"/>
  <c r="K257" i="8" s="1"/>
  <c r="BO257" i="1"/>
  <c r="AF256" i="1"/>
  <c r="CB256" i="1" s="1"/>
  <c r="H256" i="8" s="1"/>
  <c r="AB256" i="1"/>
  <c r="BX256" i="1" s="1"/>
  <c r="D256" i="8" s="1"/>
  <c r="BS255" i="1"/>
  <c r="CE255" i="1" s="1"/>
  <c r="K255" i="8" s="1"/>
  <c r="BO255" i="1"/>
  <c r="AF254" i="1"/>
  <c r="CB254" i="1" s="1"/>
  <c r="H254" i="8" s="1"/>
  <c r="AB254" i="1"/>
  <c r="BX254" i="1" s="1"/>
  <c r="D254" i="8" s="1"/>
  <c r="BS253" i="1"/>
  <c r="CE253" i="1" s="1"/>
  <c r="K253" i="8" s="1"/>
  <c r="BO253" i="1"/>
  <c r="AF252" i="1"/>
  <c r="AB252" i="1"/>
  <c r="BX252" i="1" s="1"/>
  <c r="D252" i="8" s="1"/>
  <c r="BS251" i="1"/>
  <c r="CE251" i="1" s="1"/>
  <c r="K251" i="8" s="1"/>
  <c r="BO251" i="1"/>
  <c r="AF250" i="1"/>
  <c r="CB250" i="1" s="1"/>
  <c r="H250" i="8" s="1"/>
  <c r="AB250" i="1"/>
  <c r="BX250" i="1" s="1"/>
  <c r="D250" i="8" s="1"/>
  <c r="BS249" i="1"/>
  <c r="CE249" i="1" s="1"/>
  <c r="K249" i="8" s="1"/>
  <c r="BO249" i="1"/>
  <c r="CA249" i="1" s="1"/>
  <c r="G249" i="8" s="1"/>
  <c r="AF248" i="1"/>
  <c r="CB248" i="1" s="1"/>
  <c r="H248" i="8" s="1"/>
  <c r="AB248" i="1"/>
  <c r="BX248" i="1" s="1"/>
  <c r="D248" i="8" s="1"/>
  <c r="BS247" i="1"/>
  <c r="CE247" i="1" s="1"/>
  <c r="K247" i="8" s="1"/>
  <c r="BO247" i="1"/>
  <c r="AF246" i="1"/>
  <c r="CB246" i="1" s="1"/>
  <c r="H246" i="8" s="1"/>
  <c r="AB246" i="1"/>
  <c r="BX246" i="1" s="1"/>
  <c r="D246" i="8" s="1"/>
  <c r="BS245" i="1"/>
  <c r="CE245" i="1" s="1"/>
  <c r="K245" i="8" s="1"/>
  <c r="BO245" i="1"/>
  <c r="AF244" i="1"/>
  <c r="CB244" i="1" s="1"/>
  <c r="H244" i="8" s="1"/>
  <c r="AB244" i="1"/>
  <c r="BS243" i="1"/>
  <c r="CE243" i="1" s="1"/>
  <c r="K243" i="8" s="1"/>
  <c r="BO243" i="1"/>
  <c r="AF242" i="1"/>
  <c r="CB242" i="1" s="1"/>
  <c r="H242" i="8" s="1"/>
  <c r="AB242" i="1"/>
  <c r="BX242" i="1" s="1"/>
  <c r="D242" i="8" s="1"/>
  <c r="BS241" i="1"/>
  <c r="CE241" i="1" s="1"/>
  <c r="K241" i="8" s="1"/>
  <c r="BO241" i="1"/>
  <c r="CA241" i="1" s="1"/>
  <c r="G241" i="8" s="1"/>
  <c r="AF240" i="1"/>
  <c r="CB240" i="1" s="1"/>
  <c r="H240" i="8" s="1"/>
  <c r="AB240" i="1"/>
  <c r="BX240" i="1" s="1"/>
  <c r="D240" i="8" s="1"/>
  <c r="BS239" i="1"/>
  <c r="CE239" i="1" s="1"/>
  <c r="K239" i="8" s="1"/>
  <c r="BO239" i="1"/>
  <c r="AF238" i="1"/>
  <c r="CB238" i="1" s="1"/>
  <c r="H238" i="8" s="1"/>
  <c r="AB238" i="1"/>
  <c r="BX238" i="1" s="1"/>
  <c r="D238" i="8" s="1"/>
  <c r="BS237" i="1"/>
  <c r="CE237" i="1" s="1"/>
  <c r="K237" i="8" s="1"/>
  <c r="BO237" i="1"/>
  <c r="AF236" i="1"/>
  <c r="CB236" i="1" s="1"/>
  <c r="H236" i="8" s="1"/>
  <c r="AB236" i="1"/>
  <c r="BX236" i="1" s="1"/>
  <c r="D236" i="8" s="1"/>
  <c r="BS235" i="1"/>
  <c r="CE235" i="1" s="1"/>
  <c r="K235" i="8" s="1"/>
  <c r="BO235" i="1"/>
  <c r="AF234" i="1"/>
  <c r="CB234" i="1" s="1"/>
  <c r="H234" i="8" s="1"/>
  <c r="AB234" i="1"/>
  <c r="BX234" i="1" s="1"/>
  <c r="D234" i="8" s="1"/>
  <c r="BS233" i="1"/>
  <c r="CE233" i="1" s="1"/>
  <c r="K233" i="8" s="1"/>
  <c r="BO233" i="1"/>
  <c r="CA233" i="1" s="1"/>
  <c r="G233" i="8" s="1"/>
  <c r="AF232" i="1"/>
  <c r="CB232" i="1" s="1"/>
  <c r="H232" i="8" s="1"/>
  <c r="AB232" i="1"/>
  <c r="BX232" i="1" s="1"/>
  <c r="D232" i="8" s="1"/>
  <c r="BS231" i="1"/>
  <c r="CE231" i="1" s="1"/>
  <c r="K231" i="8" s="1"/>
  <c r="BO231" i="1"/>
  <c r="AF230" i="1"/>
  <c r="CB230" i="1" s="1"/>
  <c r="H230" i="8" s="1"/>
  <c r="AB230" i="1"/>
  <c r="BX230" i="1" s="1"/>
  <c r="D230" i="8" s="1"/>
  <c r="BS229" i="1"/>
  <c r="CE229" i="1" s="1"/>
  <c r="K229" i="8" s="1"/>
  <c r="BO229" i="1"/>
  <c r="AF228" i="1"/>
  <c r="CB228" i="1" s="1"/>
  <c r="H228" i="8" s="1"/>
  <c r="AB228" i="1"/>
  <c r="BX228" i="1" s="1"/>
  <c r="D228" i="8" s="1"/>
  <c r="BS227" i="1"/>
  <c r="CE227" i="1" s="1"/>
  <c r="K227" i="8" s="1"/>
  <c r="BO227" i="1"/>
  <c r="AF226" i="1"/>
  <c r="CB226" i="1" s="1"/>
  <c r="H226" i="8" s="1"/>
  <c r="AB226" i="1"/>
  <c r="BX226" i="1" s="1"/>
  <c r="D226" i="8" s="1"/>
  <c r="BS225" i="1"/>
  <c r="CE225" i="1" s="1"/>
  <c r="K225" i="8" s="1"/>
  <c r="BO225" i="1"/>
  <c r="CA225" i="1" s="1"/>
  <c r="G225" i="8" s="1"/>
  <c r="AF224" i="1"/>
  <c r="CB224" i="1" s="1"/>
  <c r="H224" i="8" s="1"/>
  <c r="AB224" i="1"/>
  <c r="BX224" i="1" s="1"/>
  <c r="D224" i="8" s="1"/>
  <c r="BS223" i="1"/>
  <c r="CE223" i="1" s="1"/>
  <c r="K223" i="8" s="1"/>
  <c r="BO223" i="1"/>
  <c r="AF222" i="1"/>
  <c r="CB222" i="1" s="1"/>
  <c r="H222" i="8" s="1"/>
  <c r="AB222" i="1"/>
  <c r="BX222" i="1" s="1"/>
  <c r="D222" i="8" s="1"/>
  <c r="BS221" i="1"/>
  <c r="CE221" i="1" s="1"/>
  <c r="K221" i="8" s="1"/>
  <c r="BO221" i="1"/>
  <c r="AF220" i="1"/>
  <c r="CB220" i="1" s="1"/>
  <c r="H220" i="8" s="1"/>
  <c r="AB220" i="1"/>
  <c r="BX220" i="1" s="1"/>
  <c r="D220" i="8" s="1"/>
  <c r="BS219" i="1"/>
  <c r="CE219" i="1" s="1"/>
  <c r="K219" i="8" s="1"/>
  <c r="BO219" i="1"/>
  <c r="AF218" i="1"/>
  <c r="CB218" i="1" s="1"/>
  <c r="H218" i="8" s="1"/>
  <c r="AB218" i="1"/>
  <c r="BX218" i="1" s="1"/>
  <c r="D218" i="8" s="1"/>
  <c r="BS217" i="1"/>
  <c r="BO217" i="1"/>
  <c r="CA217" i="1" s="1"/>
  <c r="G217" i="8" s="1"/>
  <c r="AF216" i="1"/>
  <c r="CB216" i="1" s="1"/>
  <c r="H216" i="8" s="1"/>
  <c r="AB216" i="1"/>
  <c r="BX216" i="1" s="1"/>
  <c r="D216" i="8" s="1"/>
  <c r="BS215" i="1"/>
  <c r="BO215" i="1"/>
  <c r="AF214" i="1"/>
  <c r="CB214" i="1" s="1"/>
  <c r="H214" i="8" s="1"/>
  <c r="AB214" i="1"/>
  <c r="BX214" i="1" s="1"/>
  <c r="D214" i="8" s="1"/>
  <c r="BS213" i="1"/>
  <c r="CE213" i="1" s="1"/>
  <c r="K213" i="8" s="1"/>
  <c r="BO213" i="1"/>
  <c r="AF212" i="1"/>
  <c r="AB212" i="1"/>
  <c r="BX212" i="1" s="1"/>
  <c r="D212" i="8" s="1"/>
  <c r="BS211" i="1"/>
  <c r="CE211" i="1" s="1"/>
  <c r="K211" i="8" s="1"/>
  <c r="BO211" i="1"/>
  <c r="AF210" i="1"/>
  <c r="CB210" i="1" s="1"/>
  <c r="H210" i="8" s="1"/>
  <c r="AB210" i="1"/>
  <c r="BX210" i="1" s="1"/>
  <c r="D210" i="8" s="1"/>
  <c r="BS209" i="1"/>
  <c r="CE209" i="1" s="1"/>
  <c r="K209" i="8" s="1"/>
  <c r="BO209" i="1"/>
  <c r="AF208" i="1"/>
  <c r="CB208" i="1" s="1"/>
  <c r="H208" i="8" s="1"/>
  <c r="AB208" i="1"/>
  <c r="BX208" i="1" s="1"/>
  <c r="D208" i="8" s="1"/>
  <c r="BS207" i="1"/>
  <c r="CE207" i="1" s="1"/>
  <c r="K207" i="8" s="1"/>
  <c r="BO207" i="1"/>
  <c r="AF206" i="1"/>
  <c r="CB206" i="1" s="1"/>
  <c r="H206" i="8" s="1"/>
  <c r="AB206" i="1"/>
  <c r="BX206" i="1" s="1"/>
  <c r="D206" i="8" s="1"/>
  <c r="BS205" i="1"/>
  <c r="CE205" i="1" s="1"/>
  <c r="K205" i="8" s="1"/>
  <c r="BO205" i="1"/>
  <c r="AF204" i="1"/>
  <c r="CB204" i="1" s="1"/>
  <c r="H204" i="8" s="1"/>
  <c r="AB204" i="1"/>
  <c r="BX204" i="1" s="1"/>
  <c r="D204" i="8" s="1"/>
  <c r="BS203" i="1"/>
  <c r="CE203" i="1" s="1"/>
  <c r="K203" i="8" s="1"/>
  <c r="BO203" i="1"/>
  <c r="AF202" i="1"/>
  <c r="CB202" i="1" s="1"/>
  <c r="H202" i="8" s="1"/>
  <c r="AB202" i="1"/>
  <c r="BX202" i="1" s="1"/>
  <c r="D202" i="8" s="1"/>
  <c r="BS201" i="1"/>
  <c r="CE201" i="1" s="1"/>
  <c r="K201" i="8" s="1"/>
  <c r="BO201" i="1"/>
  <c r="CA201" i="1" s="1"/>
  <c r="G201" i="8" s="1"/>
  <c r="AF200" i="1"/>
  <c r="CB200" i="1" s="1"/>
  <c r="H200" i="8" s="1"/>
  <c r="AB200" i="1"/>
  <c r="BX200" i="1" s="1"/>
  <c r="D200" i="8" s="1"/>
  <c r="BS199" i="1"/>
  <c r="BO199" i="1"/>
  <c r="AF198" i="1"/>
  <c r="CB198" i="1" s="1"/>
  <c r="H198" i="8" s="1"/>
  <c r="AB198" i="1"/>
  <c r="BX198" i="1" s="1"/>
  <c r="D198" i="8" s="1"/>
  <c r="BS197" i="1"/>
  <c r="CE197" i="1" s="1"/>
  <c r="K197" i="8" s="1"/>
  <c r="BO197" i="1"/>
  <c r="AF196" i="1"/>
  <c r="AB196" i="1"/>
  <c r="BX196" i="1" s="1"/>
  <c r="D196" i="8" s="1"/>
  <c r="BS195" i="1"/>
  <c r="CE195" i="1" s="1"/>
  <c r="K195" i="8" s="1"/>
  <c r="BO195" i="1"/>
  <c r="AF194" i="1"/>
  <c r="CB194" i="1" s="1"/>
  <c r="H194" i="8" s="1"/>
  <c r="AB194" i="1"/>
  <c r="BX194" i="1" s="1"/>
  <c r="D194" i="8" s="1"/>
  <c r="BS193" i="1"/>
  <c r="CE193" i="1" s="1"/>
  <c r="K193" i="8" s="1"/>
  <c r="BO193" i="1"/>
  <c r="CA193" i="1" s="1"/>
  <c r="G193" i="8" s="1"/>
  <c r="AF192" i="1"/>
  <c r="CB192" i="1" s="1"/>
  <c r="H192" i="8" s="1"/>
  <c r="AB192" i="1"/>
  <c r="BX192" i="1" s="1"/>
  <c r="D192" i="8" s="1"/>
  <c r="BS191" i="1"/>
  <c r="CE191" i="1" s="1"/>
  <c r="K191" i="8" s="1"/>
  <c r="BO191" i="1"/>
  <c r="AF190" i="1"/>
  <c r="CB190" i="1" s="1"/>
  <c r="H190" i="8" s="1"/>
  <c r="AB190" i="1"/>
  <c r="BX190" i="1" s="1"/>
  <c r="D190" i="8" s="1"/>
  <c r="BS189" i="1"/>
  <c r="CE189" i="1" s="1"/>
  <c r="K189" i="8" s="1"/>
  <c r="BO189" i="1"/>
  <c r="AF188" i="1"/>
  <c r="CB188" i="1" s="1"/>
  <c r="H188" i="8" s="1"/>
  <c r="AB188" i="1"/>
  <c r="BS187" i="1"/>
  <c r="CE187" i="1" s="1"/>
  <c r="K187" i="8" s="1"/>
  <c r="BO187" i="1"/>
  <c r="AF186" i="1"/>
  <c r="CB186" i="1" s="1"/>
  <c r="H186" i="8" s="1"/>
  <c r="AB186" i="1"/>
  <c r="BX186" i="1" s="1"/>
  <c r="D186" i="8" s="1"/>
  <c r="BS185" i="1"/>
  <c r="BO185" i="1"/>
  <c r="CA185" i="1" s="1"/>
  <c r="G185" i="8" s="1"/>
  <c r="AF184" i="1"/>
  <c r="CB184" i="1" s="1"/>
  <c r="H184" i="8" s="1"/>
  <c r="AB184" i="1"/>
  <c r="BX184" i="1" s="1"/>
  <c r="D184" i="8" s="1"/>
  <c r="BS183" i="1"/>
  <c r="CE183" i="1" s="1"/>
  <c r="K183" i="8" s="1"/>
  <c r="BO183" i="1"/>
  <c r="AF182" i="1"/>
  <c r="CB182" i="1" s="1"/>
  <c r="H182" i="8" s="1"/>
  <c r="AB182" i="1"/>
  <c r="BX182" i="1" s="1"/>
  <c r="D182" i="8" s="1"/>
  <c r="BS181" i="1"/>
  <c r="CE181" i="1" s="1"/>
  <c r="K181" i="8" s="1"/>
  <c r="BO181" i="1"/>
  <c r="AF180" i="1"/>
  <c r="CB180" i="1" s="1"/>
  <c r="H180" i="8" s="1"/>
  <c r="AB180" i="1"/>
  <c r="BX180" i="1" s="1"/>
  <c r="D180" i="8" s="1"/>
  <c r="BS179" i="1"/>
  <c r="CE179" i="1" s="1"/>
  <c r="K179" i="8" s="1"/>
  <c r="BO179" i="1"/>
  <c r="AF178" i="1"/>
  <c r="CB178" i="1" s="1"/>
  <c r="H178" i="8" s="1"/>
  <c r="AB178" i="1"/>
  <c r="BX178" i="1" s="1"/>
  <c r="D178" i="8" s="1"/>
  <c r="BS177" i="1"/>
  <c r="CE177" i="1" s="1"/>
  <c r="K177" i="8" s="1"/>
  <c r="BO177" i="1"/>
  <c r="CA177" i="1" s="1"/>
  <c r="G177" i="8" s="1"/>
  <c r="AF176" i="1"/>
  <c r="CB176" i="1" s="1"/>
  <c r="H176" i="8" s="1"/>
  <c r="AB176" i="1"/>
  <c r="BX176" i="1" s="1"/>
  <c r="D176" i="8" s="1"/>
  <c r="BS175" i="1"/>
  <c r="BO175" i="1"/>
  <c r="AF174" i="1"/>
  <c r="CB174" i="1" s="1"/>
  <c r="H174" i="8" s="1"/>
  <c r="AB174" i="1"/>
  <c r="BX174" i="1" s="1"/>
  <c r="D174" i="8" s="1"/>
  <c r="BS173" i="1"/>
  <c r="CE173" i="1" s="1"/>
  <c r="K173" i="8" s="1"/>
  <c r="BO173" i="1"/>
  <c r="AF172" i="1"/>
  <c r="CB172" i="1" s="1"/>
  <c r="H172" i="8" s="1"/>
  <c r="AB172" i="1"/>
  <c r="BS171" i="1"/>
  <c r="CE171" i="1" s="1"/>
  <c r="K171" i="8" s="1"/>
  <c r="BO171" i="1"/>
  <c r="AF170" i="1"/>
  <c r="CB170" i="1" s="1"/>
  <c r="H170" i="8" s="1"/>
  <c r="AB170" i="1"/>
  <c r="BX170" i="1" s="1"/>
  <c r="D170" i="8" s="1"/>
  <c r="BS169" i="1"/>
  <c r="CE169" i="1" s="1"/>
  <c r="K169" i="8" s="1"/>
  <c r="BO169" i="1"/>
  <c r="CA169" i="1" s="1"/>
  <c r="G169" i="8" s="1"/>
  <c r="AF168" i="1"/>
  <c r="CB168" i="1" s="1"/>
  <c r="H168" i="8" s="1"/>
  <c r="AB168" i="1"/>
  <c r="BX168" i="1" s="1"/>
  <c r="D168" i="8" s="1"/>
  <c r="BS167" i="1"/>
  <c r="CE167" i="1" s="1"/>
  <c r="K167" i="8" s="1"/>
  <c r="BO167" i="1"/>
  <c r="AF166" i="1"/>
  <c r="CB166" i="1" s="1"/>
  <c r="H166" i="8" s="1"/>
  <c r="AB166" i="1"/>
  <c r="BX166" i="1" s="1"/>
  <c r="D166" i="8" s="1"/>
  <c r="BS165" i="1"/>
  <c r="CE165" i="1" s="1"/>
  <c r="K165" i="8" s="1"/>
  <c r="BO165" i="1"/>
  <c r="AF164" i="1"/>
  <c r="CB164" i="1" s="1"/>
  <c r="H164" i="8" s="1"/>
  <c r="AB164" i="1"/>
  <c r="BX164" i="1" s="1"/>
  <c r="D164" i="8" s="1"/>
  <c r="BS163" i="1"/>
  <c r="CE163" i="1" s="1"/>
  <c r="K163" i="8" s="1"/>
  <c r="BO163" i="1"/>
  <c r="AF162" i="1"/>
  <c r="CB162" i="1" s="1"/>
  <c r="H162" i="8" s="1"/>
  <c r="AB162" i="1"/>
  <c r="BX162" i="1" s="1"/>
  <c r="D162" i="8" s="1"/>
  <c r="BS161" i="1"/>
  <c r="BO161" i="1"/>
  <c r="CA161" i="1" s="1"/>
  <c r="G161" i="8" s="1"/>
  <c r="AF160" i="1"/>
  <c r="CB160" i="1" s="1"/>
  <c r="H160" i="8" s="1"/>
  <c r="AB160" i="1"/>
  <c r="BX160" i="1" s="1"/>
  <c r="D160" i="8" s="1"/>
  <c r="BS159" i="1"/>
  <c r="CE159" i="1" s="1"/>
  <c r="K159" i="8" s="1"/>
  <c r="BO159" i="1"/>
  <c r="AF158" i="1"/>
  <c r="CB158" i="1" s="1"/>
  <c r="H158" i="8" s="1"/>
  <c r="AB158" i="1"/>
  <c r="BX158" i="1" s="1"/>
  <c r="D158" i="8" s="1"/>
  <c r="BS157" i="1"/>
  <c r="CE157" i="1" s="1"/>
  <c r="K157" i="8" s="1"/>
  <c r="BO157" i="1"/>
  <c r="AF156" i="1"/>
  <c r="CB156" i="1" s="1"/>
  <c r="H156" i="8" s="1"/>
  <c r="AB156" i="1"/>
  <c r="BX156" i="1" s="1"/>
  <c r="D156" i="8" s="1"/>
  <c r="BS155" i="1"/>
  <c r="CE155" i="1" s="1"/>
  <c r="K155" i="8" s="1"/>
  <c r="BO155" i="1"/>
  <c r="AF154" i="1"/>
  <c r="CB154" i="1" s="1"/>
  <c r="H154" i="8" s="1"/>
  <c r="AB154" i="1"/>
  <c r="BX154" i="1" s="1"/>
  <c r="D154" i="8" s="1"/>
  <c r="BS153" i="1"/>
  <c r="CE153" i="1" s="1"/>
  <c r="K153" i="8" s="1"/>
  <c r="BO153" i="1"/>
  <c r="CA153" i="1" s="1"/>
  <c r="G153" i="8" s="1"/>
  <c r="AF152" i="1"/>
  <c r="CB152" i="1" s="1"/>
  <c r="H152" i="8" s="1"/>
  <c r="AB152" i="1"/>
  <c r="BX152" i="1" s="1"/>
  <c r="D152" i="8" s="1"/>
  <c r="BS151" i="1"/>
  <c r="BO151" i="1"/>
  <c r="AF150" i="1"/>
  <c r="CB150" i="1" s="1"/>
  <c r="H150" i="8" s="1"/>
  <c r="AB150" i="1"/>
  <c r="BX150" i="1" s="1"/>
  <c r="D150" i="8" s="1"/>
  <c r="BS149" i="1"/>
  <c r="CE149" i="1" s="1"/>
  <c r="K149" i="8" s="1"/>
  <c r="BO149" i="1"/>
  <c r="AF148" i="1"/>
  <c r="CB148" i="1" s="1"/>
  <c r="H148" i="8" s="1"/>
  <c r="AB148" i="1"/>
  <c r="BX148" i="1" s="1"/>
  <c r="D148" i="8" s="1"/>
  <c r="BS147" i="1"/>
  <c r="CE147" i="1" s="1"/>
  <c r="K147" i="8" s="1"/>
  <c r="BO147" i="1"/>
  <c r="AF146" i="1"/>
  <c r="CB146" i="1" s="1"/>
  <c r="H146" i="8" s="1"/>
  <c r="AB146" i="1"/>
  <c r="BX146" i="1" s="1"/>
  <c r="D146" i="8" s="1"/>
  <c r="BS145" i="1"/>
  <c r="CE145" i="1" s="1"/>
  <c r="K145" i="8" s="1"/>
  <c r="BO145" i="1"/>
  <c r="CA145" i="1" s="1"/>
  <c r="G145" i="8" s="1"/>
  <c r="AF144" i="1"/>
  <c r="CB144" i="1" s="1"/>
  <c r="H144" i="8" s="1"/>
  <c r="AB144" i="1"/>
  <c r="BX144" i="1" s="1"/>
  <c r="D144" i="8" s="1"/>
  <c r="BS143" i="1"/>
  <c r="CE143" i="1" s="1"/>
  <c r="K143" i="8" s="1"/>
  <c r="BO143" i="1"/>
  <c r="AF142" i="1"/>
  <c r="CB142" i="1" s="1"/>
  <c r="H142" i="8" s="1"/>
  <c r="AB142" i="1"/>
  <c r="BX142" i="1" s="1"/>
  <c r="D142" i="8" s="1"/>
  <c r="BS141" i="1"/>
  <c r="CE141" i="1" s="1"/>
  <c r="K141" i="8" s="1"/>
  <c r="BO141" i="1"/>
  <c r="AF140" i="1"/>
  <c r="AB140" i="1"/>
  <c r="BX140" i="1" s="1"/>
  <c r="D140" i="8" s="1"/>
  <c r="BS139" i="1"/>
  <c r="CE139" i="1" s="1"/>
  <c r="K139" i="8" s="1"/>
  <c r="BO139" i="1"/>
  <c r="AF138" i="1"/>
  <c r="CB138" i="1" s="1"/>
  <c r="H138" i="8" s="1"/>
  <c r="AB138" i="1"/>
  <c r="BX138" i="1" s="1"/>
  <c r="D138" i="8" s="1"/>
  <c r="BS137" i="1"/>
  <c r="CE137" i="1" s="1"/>
  <c r="K137" i="8" s="1"/>
  <c r="BO137" i="1"/>
  <c r="CA137" i="1" s="1"/>
  <c r="G137" i="8" s="1"/>
  <c r="AF136" i="1"/>
  <c r="CB136" i="1" s="1"/>
  <c r="H136" i="8" s="1"/>
  <c r="AB136" i="1"/>
  <c r="BX136" i="1" s="1"/>
  <c r="D136" i="8" s="1"/>
  <c r="BS135" i="1"/>
  <c r="CE135" i="1" s="1"/>
  <c r="K135" i="8" s="1"/>
  <c r="BO135" i="1"/>
  <c r="AF134" i="1"/>
  <c r="CB134" i="1" s="1"/>
  <c r="H134" i="8" s="1"/>
  <c r="AB134" i="1"/>
  <c r="BX134" i="1" s="1"/>
  <c r="D134" i="8" s="1"/>
  <c r="BS133" i="1"/>
  <c r="CE133" i="1" s="1"/>
  <c r="K133" i="8" s="1"/>
  <c r="BO133" i="1"/>
  <c r="AF132" i="1"/>
  <c r="CB132" i="1" s="1"/>
  <c r="H132" i="8" s="1"/>
  <c r="AB132" i="1"/>
  <c r="BS131" i="1"/>
  <c r="CE131" i="1" s="1"/>
  <c r="K131" i="8" s="1"/>
  <c r="BO131" i="1"/>
  <c r="AF130" i="1"/>
  <c r="CB130" i="1" s="1"/>
  <c r="H130" i="8" s="1"/>
  <c r="AB130" i="1"/>
  <c r="BX130" i="1" s="1"/>
  <c r="D130" i="8" s="1"/>
  <c r="BS129" i="1"/>
  <c r="CE129" i="1" s="1"/>
  <c r="K129" i="8" s="1"/>
  <c r="BO129" i="1"/>
  <c r="CA129" i="1" s="1"/>
  <c r="G129" i="8" s="1"/>
  <c r="AF128" i="1"/>
  <c r="CB128" i="1" s="1"/>
  <c r="H128" i="8" s="1"/>
  <c r="AB128" i="1"/>
  <c r="BX128" i="1" s="1"/>
  <c r="D128" i="8" s="1"/>
  <c r="BS127" i="1"/>
  <c r="CE127" i="1" s="1"/>
  <c r="K127" i="8" s="1"/>
  <c r="BO127" i="1"/>
  <c r="AF126" i="1"/>
  <c r="CB126" i="1" s="1"/>
  <c r="H126" i="8" s="1"/>
  <c r="AB126" i="1"/>
  <c r="BX126" i="1" s="1"/>
  <c r="D126" i="8" s="1"/>
  <c r="BS125" i="1"/>
  <c r="CE125" i="1" s="1"/>
  <c r="K125" i="8" s="1"/>
  <c r="BO125" i="1"/>
  <c r="AF124" i="1"/>
  <c r="AB124" i="1"/>
  <c r="BX124" i="1" s="1"/>
  <c r="D124" i="8" s="1"/>
  <c r="BS123" i="1"/>
  <c r="CE123" i="1" s="1"/>
  <c r="K123" i="8" s="1"/>
  <c r="BO123" i="1"/>
  <c r="AF122" i="1"/>
  <c r="CB122" i="1" s="1"/>
  <c r="H122" i="8" s="1"/>
  <c r="AB122" i="1"/>
  <c r="BX122" i="1" s="1"/>
  <c r="D122" i="8" s="1"/>
  <c r="BS121" i="1"/>
  <c r="CE121" i="1" s="1"/>
  <c r="K121" i="8" s="1"/>
  <c r="BO121" i="1"/>
  <c r="CA121" i="1" s="1"/>
  <c r="G121" i="8" s="1"/>
  <c r="AF120" i="1"/>
  <c r="CB120" i="1" s="1"/>
  <c r="H120" i="8" s="1"/>
  <c r="AB120" i="1"/>
  <c r="BX120" i="1" s="1"/>
  <c r="D120" i="8" s="1"/>
  <c r="BS119" i="1"/>
  <c r="CE119" i="1" s="1"/>
  <c r="K119" i="8" s="1"/>
  <c r="BO119" i="1"/>
  <c r="AF118" i="1"/>
  <c r="CB118" i="1" s="1"/>
  <c r="H118" i="8" s="1"/>
  <c r="AB118" i="1"/>
  <c r="BX118" i="1" s="1"/>
  <c r="D118" i="8" s="1"/>
  <c r="BS117" i="1"/>
  <c r="CE117" i="1" s="1"/>
  <c r="K117" i="8" s="1"/>
  <c r="BO117" i="1"/>
  <c r="AF116" i="1"/>
  <c r="CB116" i="1" s="1"/>
  <c r="H116" i="8" s="1"/>
  <c r="AB116" i="1"/>
  <c r="BX116" i="1" s="1"/>
  <c r="D116" i="8" s="1"/>
  <c r="BS115" i="1"/>
  <c r="CE115" i="1" s="1"/>
  <c r="K115" i="8" s="1"/>
  <c r="BO115" i="1"/>
  <c r="AF114" i="1"/>
  <c r="CB114" i="1" s="1"/>
  <c r="H114" i="8" s="1"/>
  <c r="AB114" i="1"/>
  <c r="BX114" i="1" s="1"/>
  <c r="D114" i="8" s="1"/>
  <c r="BS113" i="1"/>
  <c r="CE113" i="1" s="1"/>
  <c r="K113" i="8" s="1"/>
  <c r="BO113" i="1"/>
  <c r="CA113" i="1" s="1"/>
  <c r="G113" i="8" s="1"/>
  <c r="AF112" i="1"/>
  <c r="CB112" i="1" s="1"/>
  <c r="H112" i="8" s="1"/>
  <c r="AB112" i="1"/>
  <c r="BX112" i="1" s="1"/>
  <c r="D112" i="8" s="1"/>
  <c r="BS111" i="1"/>
  <c r="CE111" i="1" s="1"/>
  <c r="K111" i="8" s="1"/>
  <c r="BO111" i="1"/>
  <c r="AF110" i="1"/>
  <c r="CB110" i="1" s="1"/>
  <c r="H110" i="8" s="1"/>
  <c r="AB110" i="1"/>
  <c r="BX110" i="1" s="1"/>
  <c r="D110" i="8" s="1"/>
  <c r="BS109" i="1"/>
  <c r="CE109" i="1" s="1"/>
  <c r="K109" i="8" s="1"/>
  <c r="BO109" i="1"/>
  <c r="AF108" i="1"/>
  <c r="CB108" i="1" s="1"/>
  <c r="H108" i="8" s="1"/>
  <c r="AB108" i="1"/>
  <c r="BX108" i="1" s="1"/>
  <c r="D108" i="8" s="1"/>
  <c r="BS107" i="1"/>
  <c r="CE107" i="1" s="1"/>
  <c r="K107" i="8" s="1"/>
  <c r="BO107" i="1"/>
  <c r="AF106" i="1"/>
  <c r="CB106" i="1" s="1"/>
  <c r="H106" i="8" s="1"/>
  <c r="AB106" i="1"/>
  <c r="BX106" i="1" s="1"/>
  <c r="D106" i="8" s="1"/>
  <c r="BS105" i="1"/>
  <c r="CE105" i="1" s="1"/>
  <c r="K105" i="8" s="1"/>
  <c r="BO105" i="1"/>
  <c r="CA105" i="1" s="1"/>
  <c r="G105" i="8" s="1"/>
  <c r="AF104" i="1"/>
  <c r="CB104" i="1" s="1"/>
  <c r="H104" i="8" s="1"/>
  <c r="AB104" i="1"/>
  <c r="BX104" i="1" s="1"/>
  <c r="D104" i="8" s="1"/>
  <c r="BS103" i="1"/>
  <c r="CE103" i="1" s="1"/>
  <c r="K103" i="8" s="1"/>
  <c r="BO103" i="1"/>
  <c r="AF102" i="1"/>
  <c r="CB102" i="1" s="1"/>
  <c r="H102" i="8" s="1"/>
  <c r="AB102" i="1"/>
  <c r="BX102" i="1" s="1"/>
  <c r="D102" i="8" s="1"/>
  <c r="BS101" i="1"/>
  <c r="CE101" i="1" s="1"/>
  <c r="K101" i="8" s="1"/>
  <c r="BO101" i="1"/>
  <c r="AF100" i="1"/>
  <c r="CB100" i="1" s="1"/>
  <c r="H100" i="8" s="1"/>
  <c r="AB100" i="1"/>
  <c r="BX100" i="1" s="1"/>
  <c r="D100" i="8" s="1"/>
  <c r="BS99" i="1"/>
  <c r="CE99" i="1" s="1"/>
  <c r="K99" i="8" s="1"/>
  <c r="BO99" i="1"/>
  <c r="AF98" i="1"/>
  <c r="CB98" i="1" s="1"/>
  <c r="H98" i="8" s="1"/>
  <c r="AB98" i="1"/>
  <c r="BX98" i="1" s="1"/>
  <c r="D98" i="8" s="1"/>
  <c r="BS97" i="1"/>
  <c r="BO97" i="1"/>
  <c r="CA97" i="1" s="1"/>
  <c r="G97" i="8" s="1"/>
  <c r="AF96" i="1"/>
  <c r="CB96" i="1" s="1"/>
  <c r="H96" i="8" s="1"/>
  <c r="AB96" i="1"/>
  <c r="BX96" i="1" s="1"/>
  <c r="D96" i="8" s="1"/>
  <c r="BS95" i="1"/>
  <c r="CE95" i="1" s="1"/>
  <c r="K95" i="8" s="1"/>
  <c r="BO95" i="1"/>
  <c r="AF94" i="1"/>
  <c r="CB94" i="1" s="1"/>
  <c r="H94" i="8" s="1"/>
  <c r="AB94" i="1"/>
  <c r="BX94" i="1" s="1"/>
  <c r="D94" i="8" s="1"/>
  <c r="BS93" i="1"/>
  <c r="CE93" i="1" s="1"/>
  <c r="K93" i="8" s="1"/>
  <c r="BO93" i="1"/>
  <c r="AF92" i="1"/>
  <c r="CB92" i="1" s="1"/>
  <c r="H92" i="8" s="1"/>
  <c r="AB92" i="1"/>
  <c r="BX92" i="1" s="1"/>
  <c r="D92" i="8" s="1"/>
  <c r="BS91" i="1"/>
  <c r="CE91" i="1" s="1"/>
  <c r="K91" i="8" s="1"/>
  <c r="BO91" i="1"/>
  <c r="AF90" i="1"/>
  <c r="CB90" i="1" s="1"/>
  <c r="H90" i="8" s="1"/>
  <c r="AB90" i="1"/>
  <c r="BX90" i="1" s="1"/>
  <c r="D90" i="8" s="1"/>
  <c r="BS89" i="1"/>
  <c r="CE89" i="1" s="1"/>
  <c r="K89" i="8" s="1"/>
  <c r="BO89" i="1"/>
  <c r="CA89" i="1" s="1"/>
  <c r="G89" i="8" s="1"/>
  <c r="AF88" i="1"/>
  <c r="CB88" i="1" s="1"/>
  <c r="H88" i="8" s="1"/>
  <c r="AB88" i="1"/>
  <c r="BX88" i="1" s="1"/>
  <c r="D88" i="8" s="1"/>
  <c r="BS87" i="1"/>
  <c r="CE87" i="1" s="1"/>
  <c r="K87" i="8" s="1"/>
  <c r="BO87" i="1"/>
  <c r="AF86" i="1"/>
  <c r="CB86" i="1" s="1"/>
  <c r="H86" i="8" s="1"/>
  <c r="AB86" i="1"/>
  <c r="BX86" i="1" s="1"/>
  <c r="D86" i="8" s="1"/>
  <c r="BS85" i="1"/>
  <c r="CE85" i="1" s="1"/>
  <c r="K85" i="8" s="1"/>
  <c r="BO85" i="1"/>
  <c r="AF84" i="1"/>
  <c r="AB84" i="1"/>
  <c r="BX84" i="1" s="1"/>
  <c r="D84" i="8" s="1"/>
  <c r="BS83" i="1"/>
  <c r="CE83" i="1" s="1"/>
  <c r="K83" i="8" s="1"/>
  <c r="BO83" i="1"/>
  <c r="AF82" i="1"/>
  <c r="CB82" i="1" s="1"/>
  <c r="H82" i="8" s="1"/>
  <c r="AB82" i="1"/>
  <c r="BX82" i="1" s="1"/>
  <c r="D82" i="8" s="1"/>
  <c r="BS81" i="1"/>
  <c r="CE81" i="1" s="1"/>
  <c r="K81" i="8" s="1"/>
  <c r="BO81" i="1"/>
  <c r="CA81" i="1" s="1"/>
  <c r="G81" i="8" s="1"/>
  <c r="AF80" i="1"/>
  <c r="CB80" i="1" s="1"/>
  <c r="H80" i="8" s="1"/>
  <c r="AB80" i="1"/>
  <c r="BX80" i="1" s="1"/>
  <c r="D80" i="8" s="1"/>
  <c r="BS79" i="1"/>
  <c r="CE79" i="1" s="1"/>
  <c r="K79" i="8" s="1"/>
  <c r="BO79" i="1"/>
  <c r="AF78" i="1"/>
  <c r="CB78" i="1" s="1"/>
  <c r="H78" i="8" s="1"/>
  <c r="AB78" i="1"/>
  <c r="BX78" i="1" s="1"/>
  <c r="D78" i="8" s="1"/>
  <c r="BS77" i="1"/>
  <c r="CE77" i="1" s="1"/>
  <c r="K77" i="8" s="1"/>
  <c r="BO77" i="1"/>
  <c r="AF76" i="1"/>
  <c r="CB76" i="1" s="1"/>
  <c r="H76" i="8" s="1"/>
  <c r="AB76" i="1"/>
  <c r="BX76" i="1" s="1"/>
  <c r="D76" i="8" s="1"/>
  <c r="BS75" i="1"/>
  <c r="CE75" i="1" s="1"/>
  <c r="K75" i="8" s="1"/>
  <c r="BO75" i="1"/>
  <c r="AF74" i="1"/>
  <c r="CB74" i="1" s="1"/>
  <c r="H74" i="8" s="1"/>
  <c r="AB74" i="1"/>
  <c r="BX74" i="1" s="1"/>
  <c r="D74" i="8" s="1"/>
  <c r="BS73" i="1"/>
  <c r="BO73" i="1"/>
  <c r="CA73" i="1" s="1"/>
  <c r="G73" i="8" s="1"/>
  <c r="AF72" i="1"/>
  <c r="CB72" i="1" s="1"/>
  <c r="H72" i="8" s="1"/>
  <c r="AB72" i="1"/>
  <c r="BX72" i="1" s="1"/>
  <c r="D72" i="8" s="1"/>
  <c r="BS71" i="1"/>
  <c r="CE71" i="1" s="1"/>
  <c r="K71" i="8" s="1"/>
  <c r="BO71" i="1"/>
  <c r="AF70" i="1"/>
  <c r="CB70" i="1" s="1"/>
  <c r="H70" i="8" s="1"/>
  <c r="AB70" i="1"/>
  <c r="BX70" i="1" s="1"/>
  <c r="D70" i="8" s="1"/>
  <c r="BS69" i="1"/>
  <c r="CE69" i="1" s="1"/>
  <c r="K69" i="8" s="1"/>
  <c r="BO69" i="1"/>
  <c r="AF68" i="1"/>
  <c r="CB68" i="1" s="1"/>
  <c r="H68" i="8" s="1"/>
  <c r="AB68" i="1"/>
  <c r="BX68" i="1" s="1"/>
  <c r="D68" i="8" s="1"/>
  <c r="BS67" i="1"/>
  <c r="CE67" i="1" s="1"/>
  <c r="K67" i="8" s="1"/>
  <c r="BO67" i="1"/>
  <c r="AF66" i="1"/>
  <c r="CB66" i="1" s="1"/>
  <c r="H66" i="8" s="1"/>
  <c r="AB66" i="1"/>
  <c r="BX66" i="1" s="1"/>
  <c r="D66" i="8" s="1"/>
  <c r="BS65" i="1"/>
  <c r="CE65" i="1" s="1"/>
  <c r="K65" i="8" s="1"/>
  <c r="BO65" i="1"/>
  <c r="CA65" i="1" s="1"/>
  <c r="G65" i="8" s="1"/>
  <c r="AF64" i="1"/>
  <c r="CB64" i="1" s="1"/>
  <c r="H64" i="8" s="1"/>
  <c r="AB64" i="1"/>
  <c r="BX64" i="1" s="1"/>
  <c r="D64" i="8" s="1"/>
  <c r="BS63" i="1"/>
  <c r="CE63" i="1" s="1"/>
  <c r="K63" i="8" s="1"/>
  <c r="BO63" i="1"/>
  <c r="AF62" i="1"/>
  <c r="CB62" i="1" s="1"/>
  <c r="H62" i="8" s="1"/>
  <c r="AB62" i="1"/>
  <c r="BX62" i="1" s="1"/>
  <c r="D62" i="8" s="1"/>
  <c r="BS61" i="1"/>
  <c r="CE61" i="1" s="1"/>
  <c r="K61" i="8" s="1"/>
  <c r="BO61" i="1"/>
  <c r="AF60" i="1"/>
  <c r="CB60" i="1" s="1"/>
  <c r="H60" i="8" s="1"/>
  <c r="AB60" i="1"/>
  <c r="BX60" i="1" s="1"/>
  <c r="D60" i="8" s="1"/>
  <c r="BS59" i="1"/>
  <c r="CE59" i="1" s="1"/>
  <c r="K59" i="8" s="1"/>
  <c r="BO59" i="1"/>
  <c r="AF58" i="1"/>
  <c r="CB58" i="1" s="1"/>
  <c r="H58" i="8" s="1"/>
  <c r="AB58" i="1"/>
  <c r="BX58" i="1" s="1"/>
  <c r="D58" i="8" s="1"/>
  <c r="BS57" i="1"/>
  <c r="CE57" i="1" s="1"/>
  <c r="K57" i="8" s="1"/>
  <c r="BO57" i="1"/>
  <c r="AF56" i="1"/>
  <c r="CB56" i="1" s="1"/>
  <c r="H56" i="8" s="1"/>
  <c r="AB56" i="1"/>
  <c r="BX56" i="1" s="1"/>
  <c r="D56" i="8" s="1"/>
  <c r="BS55" i="1"/>
  <c r="CE55" i="1" s="1"/>
  <c r="K55" i="8" s="1"/>
  <c r="BO55" i="1"/>
  <c r="AF54" i="1"/>
  <c r="CB54" i="1" s="1"/>
  <c r="H54" i="8" s="1"/>
  <c r="AB54" i="1"/>
  <c r="BX54" i="1" s="1"/>
  <c r="D54" i="8" s="1"/>
  <c r="BS53" i="1"/>
  <c r="CE53" i="1" s="1"/>
  <c r="K53" i="8" s="1"/>
  <c r="K53" i="10" s="1"/>
  <c r="AO53" i="10" s="1" a="1"/>
  <c r="AO53" i="10" s="1"/>
  <c r="BO53" i="1"/>
  <c r="AF52" i="1"/>
  <c r="AB52" i="1"/>
  <c r="BX52" i="1" s="1"/>
  <c r="D52" i="8" s="1"/>
  <c r="BS51" i="1"/>
  <c r="CE51" i="1" s="1"/>
  <c r="K51" i="8" s="1"/>
  <c r="BO51" i="1"/>
  <c r="AF50" i="1"/>
  <c r="CB50" i="1" s="1"/>
  <c r="H50" i="8" s="1"/>
  <c r="AB50" i="1"/>
  <c r="BX50" i="1" s="1"/>
  <c r="D50" i="8" s="1"/>
  <c r="BS49" i="1"/>
  <c r="BO49" i="1"/>
  <c r="CA49" i="1" s="1"/>
  <c r="G49" i="8" s="1"/>
  <c r="AF48" i="1"/>
  <c r="CB48" i="1" s="1"/>
  <c r="H48" i="8" s="1"/>
  <c r="AB48" i="1"/>
  <c r="BX48" i="1" s="1"/>
  <c r="D48" i="8" s="1"/>
  <c r="BS47" i="1"/>
  <c r="BO47" i="1"/>
  <c r="AF46" i="1"/>
  <c r="CB46" i="1" s="1"/>
  <c r="H46" i="8" s="1"/>
  <c r="AB46" i="1"/>
  <c r="BX46" i="1" s="1"/>
  <c r="D46" i="8" s="1"/>
  <c r="BS45" i="1"/>
  <c r="CE45" i="1" s="1"/>
  <c r="K45" i="8" s="1"/>
  <c r="BO45" i="1"/>
  <c r="AF44" i="1"/>
  <c r="CB44" i="1" s="1"/>
  <c r="H44" i="8" s="1"/>
  <c r="AB44" i="1"/>
  <c r="BX44" i="1" s="1"/>
  <c r="D44" i="8" s="1"/>
  <c r="BS43" i="1"/>
  <c r="CE43" i="1" s="1"/>
  <c r="K43" i="8" s="1"/>
  <c r="BO43" i="1"/>
  <c r="AF42" i="1"/>
  <c r="CB42" i="1" s="1"/>
  <c r="H42" i="8" s="1"/>
  <c r="AB42" i="1"/>
  <c r="BX42" i="1" s="1"/>
  <c r="D42" i="8" s="1"/>
  <c r="BS41" i="1"/>
  <c r="CE41" i="1" s="1"/>
  <c r="K41" i="8" s="1"/>
  <c r="BO41" i="1"/>
  <c r="AF40" i="1"/>
  <c r="CB40" i="1" s="1"/>
  <c r="H40" i="8" s="1"/>
  <c r="AB40" i="1"/>
  <c r="BX40" i="1" s="1"/>
  <c r="D40" i="8" s="1"/>
  <c r="BS39" i="1"/>
  <c r="CE39" i="1" s="1"/>
  <c r="K39" i="8" s="1"/>
  <c r="BO39" i="1"/>
  <c r="AF38" i="1"/>
  <c r="CB38" i="1" s="1"/>
  <c r="H38" i="8" s="1"/>
  <c r="AB38" i="1"/>
  <c r="BX38" i="1" s="1"/>
  <c r="D38" i="8" s="1"/>
  <c r="BS37" i="1"/>
  <c r="CE37" i="1" s="1"/>
  <c r="K37" i="8" s="1"/>
  <c r="BO37" i="1"/>
  <c r="AF36" i="1"/>
  <c r="CB36" i="1" s="1"/>
  <c r="H36" i="8" s="1"/>
  <c r="AB36" i="1"/>
  <c r="BX36" i="1" s="1"/>
  <c r="D36" i="8" s="1"/>
  <c r="BS35" i="1"/>
  <c r="CE35" i="1" s="1"/>
  <c r="K35" i="8" s="1"/>
  <c r="BO35" i="1"/>
  <c r="AF34" i="1"/>
  <c r="CB34" i="1" s="1"/>
  <c r="H34" i="8" s="1"/>
  <c r="AB34" i="1"/>
  <c r="BX34" i="1" s="1"/>
  <c r="D34" i="8" s="1"/>
  <c r="BS33" i="1"/>
  <c r="CE33" i="1" s="1"/>
  <c r="K33" i="8" s="1"/>
  <c r="BO33" i="1"/>
  <c r="CA33" i="1" s="1"/>
  <c r="G33" i="8" s="1"/>
  <c r="AF32" i="1"/>
  <c r="CB32" i="1" s="1"/>
  <c r="H32" i="8" s="1"/>
  <c r="AB32" i="1"/>
  <c r="BX32" i="1" s="1"/>
  <c r="D32" i="8" s="1"/>
  <c r="BS31" i="1"/>
  <c r="CE31" i="1" s="1"/>
  <c r="K31" i="8" s="1"/>
  <c r="K31" i="10" s="1"/>
  <c r="AO31" i="10" s="1" a="1"/>
  <c r="AO31" i="10" s="1"/>
  <c r="BO31" i="1"/>
  <c r="AF30" i="1"/>
  <c r="CB30" i="1" s="1"/>
  <c r="H30" i="8" s="1"/>
  <c r="AB30" i="1"/>
  <c r="BX30" i="1" s="1"/>
  <c r="D30" i="8" s="1"/>
  <c r="BS29" i="1"/>
  <c r="CE29" i="1" s="1"/>
  <c r="K29" i="8" s="1"/>
  <c r="K29" i="10" s="1"/>
  <c r="AO29" i="10" s="1" a="1"/>
  <c r="AO29" i="10" s="1"/>
  <c r="BO29" i="1"/>
  <c r="AF28" i="1"/>
  <c r="AB28" i="1"/>
  <c r="BX28" i="1" s="1"/>
  <c r="D28" i="8" s="1"/>
  <c r="BS27" i="1"/>
  <c r="CE27" i="1" s="1"/>
  <c r="K27" i="8" s="1"/>
  <c r="K27" i="10" s="1"/>
  <c r="AO27" i="10" s="1" a="1"/>
  <c r="AO27" i="10" s="1"/>
  <c r="BO27" i="1"/>
  <c r="AF26" i="1"/>
  <c r="CB26" i="1" s="1"/>
  <c r="H26" i="8" s="1"/>
  <c r="AB26" i="1"/>
  <c r="BX26" i="1" s="1"/>
  <c r="D26" i="8" s="1"/>
  <c r="BO25" i="1"/>
  <c r="CA25" i="1" s="1"/>
  <c r="G25" i="8" s="1"/>
  <c r="AF24" i="1"/>
  <c r="CB24" i="1" s="1"/>
  <c r="H24" i="8" s="1"/>
  <c r="AB24" i="1"/>
  <c r="BX24" i="1" s="1"/>
  <c r="D24" i="8" s="1"/>
  <c r="AF22" i="1"/>
  <c r="CB22" i="1" s="1"/>
  <c r="H22" i="8" s="1"/>
  <c r="AB22" i="1"/>
  <c r="BX22" i="1" s="1"/>
  <c r="D22" i="8" s="1"/>
  <c r="AF20" i="1"/>
  <c r="CB20" i="1" s="1"/>
  <c r="H20" i="8" s="1"/>
  <c r="AB20" i="1"/>
  <c r="BX20" i="1" s="1"/>
  <c r="D20" i="8" s="1"/>
  <c r="AF18" i="1"/>
  <c r="CB18" i="1" s="1"/>
  <c r="H18" i="8" s="1"/>
  <c r="AB18" i="1"/>
  <c r="BX18" i="1" s="1"/>
  <c r="D18" i="8" s="1"/>
  <c r="AF16" i="1"/>
  <c r="CB16" i="1" s="1"/>
  <c r="H16" i="8" s="1"/>
  <c r="AB16" i="1"/>
  <c r="BX16" i="1" s="1"/>
  <c r="D16" i="8" s="1"/>
  <c r="AF14" i="1"/>
  <c r="CB14" i="1" s="1"/>
  <c r="H14" i="8" s="1"/>
  <c r="AB14" i="1"/>
  <c r="BX14" i="1" s="1"/>
  <c r="D14" i="8" s="1"/>
  <c r="BQ9" i="1"/>
  <c r="CC9" i="1" s="1"/>
  <c r="I9" i="8" s="1"/>
  <c r="I9" i="10" s="1"/>
  <c r="AM9" i="10" s="1" a="1"/>
  <c r="AM9" i="10" s="1"/>
  <c r="AF9" i="1"/>
  <c r="CB9" i="1" s="1"/>
  <c r="H9" i="8" s="1"/>
  <c r="AB9" i="1"/>
  <c r="BX9" i="1" s="1"/>
  <c r="D9" i="8" s="1"/>
  <c r="AH8" i="1"/>
  <c r="CD8" i="1" s="1"/>
  <c r="J8" i="8" s="1"/>
  <c r="J8" i="10" s="1"/>
  <c r="AN8" i="10" s="1" a="1"/>
  <c r="AN8" i="10" s="1"/>
  <c r="BQ7" i="1"/>
  <c r="CC7" i="1" s="1"/>
  <c r="I7" i="8" s="1"/>
  <c r="I7" i="10" s="1"/>
  <c r="AM7" i="10" s="1" a="1"/>
  <c r="AM7" i="10" s="1"/>
  <c r="AF7" i="1"/>
  <c r="CB7" i="1" s="1"/>
  <c r="H7" i="8" s="1"/>
  <c r="AB7" i="1"/>
  <c r="BX7" i="1" s="1"/>
  <c r="D7" i="8" s="1"/>
  <c r="AH6" i="1"/>
  <c r="CD6" i="1" s="1"/>
  <c r="J6" i="8" s="1"/>
  <c r="J6" i="10" s="1"/>
  <c r="AN6" i="10" s="1" a="1"/>
  <c r="AN6" i="10" s="1"/>
  <c r="BQ5" i="1"/>
  <c r="CC5" i="1" s="1"/>
  <c r="I5" i="8" s="1"/>
  <c r="I5" i="10" s="1"/>
  <c r="AM5" i="10" s="1" a="1"/>
  <c r="AM5" i="10" s="1"/>
  <c r="AF5" i="1"/>
  <c r="CB5" i="1" s="1"/>
  <c r="H5" i="8" s="1"/>
  <c r="AB5" i="1"/>
  <c r="BX5" i="1" s="1"/>
  <c r="D5" i="8" s="1"/>
  <c r="AH4" i="1"/>
  <c r="CD4" i="1" s="1"/>
  <c r="J4" i="8" s="1"/>
  <c r="J4" i="10" s="1"/>
  <c r="AN4" i="10" s="1" a="1"/>
  <c r="AN4" i="10" s="1"/>
  <c r="B389" i="8" l="1"/>
  <c r="CT390" i="1"/>
  <c r="B309" i="8"/>
  <c r="B317" i="8"/>
  <c r="B337" i="8"/>
  <c r="B357" i="8"/>
  <c r="AG381" i="10" a="1"/>
  <c r="AG381" i="10" s="1"/>
  <c r="AG383" i="10" a="1"/>
  <c r="AG383" i="10" s="1"/>
  <c r="AG399" i="10" a="1"/>
  <c r="AG399" i="10" s="1"/>
  <c r="B144" i="8"/>
  <c r="B152" i="8"/>
  <c r="B160" i="8"/>
  <c r="B168" i="8"/>
  <c r="B176" i="8"/>
  <c r="B184" i="8"/>
  <c r="B208" i="8"/>
  <c r="B264" i="8"/>
  <c r="B397" i="8"/>
  <c r="CT398" i="1"/>
  <c r="B277" i="8"/>
  <c r="B341" i="8"/>
  <c r="AG376" i="10" a="1"/>
  <c r="AG376" i="10" s="1"/>
  <c r="C387" i="8"/>
  <c r="C387" i="10" s="1"/>
  <c r="CT388" i="1"/>
  <c r="C395" i="8"/>
  <c r="C395" i="10" s="1"/>
  <c r="CT396" i="1"/>
  <c r="AG389" i="10" a="1"/>
  <c r="AG389" i="10" s="1"/>
  <c r="AG364" i="10" a="1"/>
  <c r="AG364" i="10" s="1"/>
  <c r="B297" i="8"/>
  <c r="B301" i="8"/>
  <c r="B313" i="8"/>
  <c r="B333" i="8"/>
  <c r="AG373" i="10" a="1"/>
  <c r="AG373" i="10" s="1"/>
  <c r="B64" i="8"/>
  <c r="B72" i="8"/>
  <c r="B112" i="8"/>
  <c r="B192" i="8"/>
  <c r="B224" i="8"/>
  <c r="B232" i="8"/>
  <c r="AG369" i="10" a="1"/>
  <c r="AG369" i="10" s="1"/>
  <c r="B381" i="8"/>
  <c r="CT382" i="1"/>
  <c r="B281" i="8"/>
  <c r="B285" i="8"/>
  <c r="B345" i="8"/>
  <c r="B349" i="8"/>
  <c r="AG402" i="10" a="1"/>
  <c r="AG402" i="10" s="1"/>
  <c r="AG375" i="10" a="1"/>
  <c r="AG375" i="10" s="1"/>
  <c r="B293" i="8"/>
  <c r="B305" i="8"/>
  <c r="C403" i="8"/>
  <c r="C403" i="10" s="1"/>
  <c r="CT404" i="1"/>
  <c r="AG391" i="10" a="1"/>
  <c r="AG391" i="10" s="1"/>
  <c r="AG407" i="10" a="1"/>
  <c r="AG407" i="10" s="1"/>
  <c r="B16" i="8"/>
  <c r="B80" i="8"/>
  <c r="B96" i="8"/>
  <c r="B200" i="8"/>
  <c r="B240" i="8"/>
  <c r="B405" i="8"/>
  <c r="CT406" i="1"/>
  <c r="B353" i="8"/>
  <c r="AG384" i="10" a="1"/>
  <c r="AG384" i="10" s="1"/>
  <c r="AG408" i="10" a="1"/>
  <c r="AG408" i="10" s="1"/>
  <c r="B31" i="8"/>
  <c r="B79" i="8"/>
  <c r="B159" i="8"/>
  <c r="B223" i="8"/>
  <c r="B271" i="8"/>
  <c r="B384" i="8"/>
  <c r="CT385" i="1"/>
  <c r="BD503" i="2"/>
  <c r="E503" i="7"/>
  <c r="E366" i="10" s="1"/>
  <c r="AI366" i="10" s="1" a="1"/>
  <c r="AI366" i="10" s="1"/>
  <c r="I518" i="7"/>
  <c r="I381" i="10" s="1"/>
  <c r="AM381" i="10" s="1" a="1"/>
  <c r="AM381" i="10" s="1"/>
  <c r="BH518" i="2"/>
  <c r="I534" i="7"/>
  <c r="I397" i="10" s="1"/>
  <c r="AM397" i="10" s="1" a="1"/>
  <c r="AM397" i="10" s="1"/>
  <c r="BH534" i="2"/>
  <c r="H485" i="7"/>
  <c r="BG485" i="2"/>
  <c r="H469" i="7"/>
  <c r="BG469" i="2"/>
  <c r="H453" i="7"/>
  <c r="BG453" i="2"/>
  <c r="H437" i="7"/>
  <c r="BG437" i="2"/>
  <c r="H421" i="7"/>
  <c r="BG421" i="2"/>
  <c r="H405" i="7"/>
  <c r="BG405" i="2"/>
  <c r="H389" i="7"/>
  <c r="BG389" i="2"/>
  <c r="H373" i="7"/>
  <c r="BG373" i="2"/>
  <c r="H357" i="7"/>
  <c r="BG357" i="2"/>
  <c r="H341" i="7"/>
  <c r="BG341" i="2"/>
  <c r="H321" i="7"/>
  <c r="BG321" i="2"/>
  <c r="H305" i="7"/>
  <c r="BG305" i="2"/>
  <c r="H289" i="7"/>
  <c r="BG289" i="2"/>
  <c r="H273" i="7"/>
  <c r="BG273" i="2"/>
  <c r="H257" i="7"/>
  <c r="BG257" i="2"/>
  <c r="H241" i="7"/>
  <c r="BG241" i="2"/>
  <c r="H221" i="7"/>
  <c r="BG221" i="2"/>
  <c r="H205" i="7"/>
  <c r="BG205" i="2"/>
  <c r="H189" i="7"/>
  <c r="BG189" i="2"/>
  <c r="H177" i="7"/>
  <c r="BG177" i="2"/>
  <c r="H161" i="7"/>
  <c r="BG161" i="2"/>
  <c r="H145" i="7"/>
  <c r="BG145" i="2"/>
  <c r="H129" i="7"/>
  <c r="BG129" i="2"/>
  <c r="H109" i="7"/>
  <c r="BG109" i="2"/>
  <c r="H93" i="7"/>
  <c r="BG93" i="2"/>
  <c r="H77" i="7"/>
  <c r="BG77" i="2"/>
  <c r="H61" i="7"/>
  <c r="BG61" i="2"/>
  <c r="H45" i="7"/>
  <c r="BG45" i="2"/>
  <c r="B113" i="8"/>
  <c r="CT114" i="1"/>
  <c r="B128" i="8"/>
  <c r="B390" i="8"/>
  <c r="CT391" i="1"/>
  <c r="CA77" i="1"/>
  <c r="G77" i="8" s="1"/>
  <c r="B117" i="8"/>
  <c r="CA133" i="1"/>
  <c r="G133" i="8" s="1"/>
  <c r="CA189" i="1"/>
  <c r="G189" i="8" s="1"/>
  <c r="BX261" i="1"/>
  <c r="D261" i="8" s="1"/>
  <c r="B510" i="7"/>
  <c r="BA510" i="2"/>
  <c r="B47" i="8"/>
  <c r="B127" i="8"/>
  <c r="B191" i="8"/>
  <c r="B207" i="8"/>
  <c r="B239" i="8"/>
  <c r="B255" i="8"/>
  <c r="C303" i="8"/>
  <c r="C319" i="8"/>
  <c r="C343" i="8"/>
  <c r="C359" i="8"/>
  <c r="AG382" i="10" a="1"/>
  <c r="AG382" i="10" s="1"/>
  <c r="AG398" i="10" a="1"/>
  <c r="AG398" i="10" s="1"/>
  <c r="I506" i="7"/>
  <c r="BH506" i="2"/>
  <c r="I522" i="7"/>
  <c r="I385" i="10" s="1"/>
  <c r="AM385" i="10" s="1" a="1"/>
  <c r="AM385" i="10" s="1"/>
  <c r="BH522" i="2"/>
  <c r="H497" i="7"/>
  <c r="BG497" i="2"/>
  <c r="H481" i="7"/>
  <c r="BG481" i="2"/>
  <c r="H465" i="7"/>
  <c r="BG465" i="2"/>
  <c r="H449" i="7"/>
  <c r="BG449" i="2"/>
  <c r="H433" i="7"/>
  <c r="BG433" i="2"/>
  <c r="H417" i="7"/>
  <c r="BG417" i="2"/>
  <c r="H401" i="7"/>
  <c r="BG401" i="2"/>
  <c r="H385" i="7"/>
  <c r="BG385" i="2"/>
  <c r="H369" i="7"/>
  <c r="BG369" i="2"/>
  <c r="H353" i="7"/>
  <c r="BG353" i="2"/>
  <c r="H337" i="7"/>
  <c r="BG337" i="2"/>
  <c r="H325" i="7"/>
  <c r="BG325" i="2"/>
  <c r="H309" i="7"/>
  <c r="BG309" i="2"/>
  <c r="H293" i="7"/>
  <c r="BG293" i="2"/>
  <c r="H277" i="7"/>
  <c r="BG277" i="2"/>
  <c r="H261" i="7"/>
  <c r="BG261" i="2"/>
  <c r="H253" i="7"/>
  <c r="BG253" i="2"/>
  <c r="H237" i="7"/>
  <c r="BG237" i="2"/>
  <c r="H225" i="7"/>
  <c r="BG225" i="2"/>
  <c r="H209" i="7"/>
  <c r="BG209" i="2"/>
  <c r="H193" i="7"/>
  <c r="BG193" i="2"/>
  <c r="H173" i="7"/>
  <c r="BG173" i="2"/>
  <c r="H157" i="7"/>
  <c r="H20" i="10" s="1"/>
  <c r="AL20" i="10" s="1" a="1"/>
  <c r="AL20" i="10" s="1"/>
  <c r="BG157" i="2"/>
  <c r="H141" i="7"/>
  <c r="BG141" i="2"/>
  <c r="H125" i="7"/>
  <c r="BG125" i="2"/>
  <c r="H113" i="7"/>
  <c r="BG113" i="2"/>
  <c r="H97" i="7"/>
  <c r="BG97" i="2"/>
  <c r="H81" i="7"/>
  <c r="BG81" i="2"/>
  <c r="H65" i="7"/>
  <c r="BG65" i="2"/>
  <c r="H8" i="10"/>
  <c r="AL8" i="10" s="1" a="1"/>
  <c r="AL8" i="10" s="1"/>
  <c r="B120" i="8"/>
  <c r="B288" i="8"/>
  <c r="BX37" i="1"/>
  <c r="D37" i="8" s="1"/>
  <c r="B44" i="8"/>
  <c r="CT45" i="1"/>
  <c r="CA45" i="1"/>
  <c r="G45" i="8" s="1"/>
  <c r="B76" i="8"/>
  <c r="B229" i="8"/>
  <c r="B245" i="8"/>
  <c r="B268" i="8"/>
  <c r="CT269" i="1"/>
  <c r="CA269" i="1"/>
  <c r="G269" i="8" s="1"/>
  <c r="B302" i="8"/>
  <c r="CT303" i="1"/>
  <c r="B350" i="8"/>
  <c r="CT351" i="1"/>
  <c r="G499" i="7"/>
  <c r="G362" i="10" s="1"/>
  <c r="AK362" i="10" s="1" a="1"/>
  <c r="AK362" i="10" s="1"/>
  <c r="BF499" i="2"/>
  <c r="E504" i="7"/>
  <c r="BD504" i="2"/>
  <c r="B522" i="7"/>
  <c r="BA522" i="2"/>
  <c r="BM523" i="2" s="1" a="1"/>
  <c r="BM523" i="2" s="1"/>
  <c r="B534" i="7"/>
  <c r="BA534" i="2"/>
  <c r="BM535" i="2" s="1" a="1"/>
  <c r="BM535" i="2" s="1"/>
  <c r="BV284" i="1"/>
  <c r="B367" i="8"/>
  <c r="CA27" i="1"/>
  <c r="G27" i="8" s="1"/>
  <c r="CE70" i="1"/>
  <c r="K70" i="8" s="1"/>
  <c r="BV74" i="1"/>
  <c r="B83" i="8"/>
  <c r="B99" i="8"/>
  <c r="B139" i="8"/>
  <c r="B146" i="8"/>
  <c r="CA163" i="1"/>
  <c r="G163" i="8" s="1"/>
  <c r="B195" i="8"/>
  <c r="CA203" i="1"/>
  <c r="G203" i="8" s="1"/>
  <c r="BY240" i="1"/>
  <c r="E240" i="8" s="1"/>
  <c r="BY256" i="1"/>
  <c r="E256" i="8" s="1"/>
  <c r="BV266" i="1"/>
  <c r="B273" i="8"/>
  <c r="CA277" i="1"/>
  <c r="G277" i="8" s="1"/>
  <c r="CD367" i="1"/>
  <c r="J367" i="8" s="1"/>
  <c r="B388" i="8"/>
  <c r="CT389" i="1"/>
  <c r="BJ504" i="2"/>
  <c r="K504" i="7"/>
  <c r="B217" i="8"/>
  <c r="B289" i="8"/>
  <c r="BV344" i="1"/>
  <c r="B296" i="8"/>
  <c r="B332" i="8"/>
  <c r="D542" i="7"/>
  <c r="BC542" i="2"/>
  <c r="D495" i="7"/>
  <c r="D358" i="10" s="1"/>
  <c r="AH358" i="10" s="1" a="1"/>
  <c r="AH358" i="10" s="1"/>
  <c r="BC495" i="2"/>
  <c r="D491" i="7"/>
  <c r="BC491" i="2"/>
  <c r="D487" i="7"/>
  <c r="BC487" i="2"/>
  <c r="D483" i="7"/>
  <c r="BC483" i="2"/>
  <c r="D477" i="7"/>
  <c r="BC477" i="2"/>
  <c r="D473" i="7"/>
  <c r="BC473" i="2"/>
  <c r="D467" i="7"/>
  <c r="BC467" i="2"/>
  <c r="D465" i="7"/>
  <c r="BC465" i="2"/>
  <c r="D459" i="7"/>
  <c r="BC459" i="2"/>
  <c r="D453" i="7"/>
  <c r="BC453" i="2"/>
  <c r="D449" i="7"/>
  <c r="BC449" i="2"/>
  <c r="D445" i="7"/>
  <c r="BC445" i="2"/>
  <c r="D441" i="7"/>
  <c r="BC441" i="2"/>
  <c r="D435" i="7"/>
  <c r="BC435" i="2"/>
  <c r="D431" i="7"/>
  <c r="BC431" i="2"/>
  <c r="D427" i="7"/>
  <c r="BC427" i="2"/>
  <c r="D421" i="7"/>
  <c r="BC421" i="2"/>
  <c r="D415" i="7"/>
  <c r="BC415" i="2"/>
  <c r="D411" i="7"/>
  <c r="BC411" i="2"/>
  <c r="D405" i="7"/>
  <c r="BC405" i="2"/>
  <c r="D399" i="7"/>
  <c r="BC399" i="2"/>
  <c r="D395" i="7"/>
  <c r="BC395" i="2"/>
  <c r="D389" i="7"/>
  <c r="BC389" i="2"/>
  <c r="D385" i="7"/>
  <c r="BC385" i="2"/>
  <c r="D381" i="7"/>
  <c r="BC381" i="2"/>
  <c r="D375" i="7"/>
  <c r="BC375" i="2"/>
  <c r="D371" i="7"/>
  <c r="BC371" i="2"/>
  <c r="D367" i="7"/>
  <c r="BC367" i="2"/>
  <c r="D361" i="7"/>
  <c r="BC361" i="2"/>
  <c r="D357" i="7"/>
  <c r="BC357" i="2"/>
  <c r="D353" i="7"/>
  <c r="BC353" i="2"/>
  <c r="D347" i="7"/>
  <c r="BC347" i="2"/>
  <c r="D343" i="7"/>
  <c r="BC343" i="2"/>
  <c r="D339" i="7"/>
  <c r="BC339" i="2"/>
  <c r="D333" i="7"/>
  <c r="BC333" i="2"/>
  <c r="D329" i="7"/>
  <c r="BC329" i="2"/>
  <c r="D325" i="7"/>
  <c r="BC325" i="2"/>
  <c r="D319" i="7"/>
  <c r="BC319" i="2"/>
  <c r="D315" i="7"/>
  <c r="BC315" i="2"/>
  <c r="D311" i="7"/>
  <c r="BC311" i="2"/>
  <c r="D305" i="7"/>
  <c r="BC305" i="2"/>
  <c r="D303" i="7"/>
  <c r="BC303" i="2"/>
  <c r="D297" i="7"/>
  <c r="BC297" i="2"/>
  <c r="D291" i="7"/>
  <c r="BC291" i="2"/>
  <c r="D289" i="7"/>
  <c r="BC289" i="2"/>
  <c r="D283" i="7"/>
  <c r="BC283" i="2"/>
  <c r="D279" i="7"/>
  <c r="BC279" i="2"/>
  <c r="D275" i="7"/>
  <c r="BC275" i="2"/>
  <c r="D269" i="7"/>
  <c r="BC269" i="2"/>
  <c r="D267" i="7"/>
  <c r="BC267" i="2"/>
  <c r="D261" i="7"/>
  <c r="BC261" i="2"/>
  <c r="D255" i="7"/>
  <c r="BC255" i="2"/>
  <c r="D253" i="7"/>
  <c r="BC253" i="2"/>
  <c r="D247" i="7"/>
  <c r="BC247" i="2"/>
  <c r="D241" i="7"/>
  <c r="BC241" i="2"/>
  <c r="D239" i="7"/>
  <c r="BC239" i="2"/>
  <c r="D233" i="7"/>
  <c r="BC233" i="2"/>
  <c r="D227" i="7"/>
  <c r="BC227" i="2"/>
  <c r="D225" i="7"/>
  <c r="BC225" i="2"/>
  <c r="D219" i="7"/>
  <c r="BC219" i="2"/>
  <c r="D213" i="7"/>
  <c r="BC213" i="2"/>
  <c r="D211" i="7"/>
  <c r="BC211" i="2"/>
  <c r="D205" i="7"/>
  <c r="BC205" i="2"/>
  <c r="D199" i="7"/>
  <c r="BC199" i="2"/>
  <c r="D197" i="7"/>
  <c r="BC197" i="2"/>
  <c r="D191" i="7"/>
  <c r="BC191" i="2"/>
  <c r="D189" i="7"/>
  <c r="BC189" i="2"/>
  <c r="D183" i="7"/>
  <c r="BC183" i="2"/>
  <c r="D177" i="7"/>
  <c r="BC177" i="2"/>
  <c r="D173" i="7"/>
  <c r="BC173" i="2"/>
  <c r="D169" i="7"/>
  <c r="BC169" i="2"/>
  <c r="D163" i="7"/>
  <c r="BC163" i="2"/>
  <c r="D159" i="7"/>
  <c r="BC159" i="2"/>
  <c r="D153" i="7"/>
  <c r="BC153" i="2"/>
  <c r="D147" i="7"/>
  <c r="BC147" i="2"/>
  <c r="D143" i="7"/>
  <c r="BC143" i="2"/>
  <c r="D139" i="7"/>
  <c r="BC139" i="2"/>
  <c r="D133" i="7"/>
  <c r="BC133" i="2"/>
  <c r="D127" i="7"/>
  <c r="BC127" i="2"/>
  <c r="D123" i="7"/>
  <c r="BC123" i="2"/>
  <c r="D117" i="7"/>
  <c r="BC117" i="2"/>
  <c r="D113" i="7"/>
  <c r="BC113" i="2"/>
  <c r="D107" i="7"/>
  <c r="BC107" i="2"/>
  <c r="D101" i="7"/>
  <c r="BC101" i="2"/>
  <c r="D97" i="7"/>
  <c r="BC97" i="2"/>
  <c r="D93" i="7"/>
  <c r="BC93" i="2"/>
  <c r="D87" i="7"/>
  <c r="BC87" i="2"/>
  <c r="D81" i="7"/>
  <c r="BC81" i="2"/>
  <c r="D77" i="7"/>
  <c r="BC77" i="2"/>
  <c r="D73" i="7"/>
  <c r="BC73" i="2"/>
  <c r="D67" i="7"/>
  <c r="BC67" i="2"/>
  <c r="D63" i="7"/>
  <c r="BC63" i="2"/>
  <c r="D59" i="7"/>
  <c r="BC59" i="2"/>
  <c r="D55" i="7"/>
  <c r="BC55" i="2"/>
  <c r="D51" i="7"/>
  <c r="BC51" i="2"/>
  <c r="D47" i="7"/>
  <c r="BC47" i="2"/>
  <c r="D41" i="7"/>
  <c r="BC41" i="2"/>
  <c r="K181" i="7"/>
  <c r="BJ181" i="2"/>
  <c r="K172" i="7"/>
  <c r="BJ172" i="2"/>
  <c r="E151" i="7"/>
  <c r="BD151" i="2"/>
  <c r="K125" i="7"/>
  <c r="BJ125" i="2"/>
  <c r="E81" i="7"/>
  <c r="BD81" i="2"/>
  <c r="AG378" i="10" a="1"/>
  <c r="AG378" i="10" s="1"/>
  <c r="AG392" i="10" a="1"/>
  <c r="AG392" i="10" s="1"/>
  <c r="AG397" i="10" a="1"/>
  <c r="AG397" i="10" s="1"/>
  <c r="H537" i="7"/>
  <c r="BG537" i="2"/>
  <c r="H541" i="7"/>
  <c r="BG541" i="2"/>
  <c r="H545" i="7"/>
  <c r="H408" i="10" s="1"/>
  <c r="AL408" i="10" s="1" a="1"/>
  <c r="AL408" i="10" s="1"/>
  <c r="BG545" i="2"/>
  <c r="BF498" i="2"/>
  <c r="G498" i="7"/>
  <c r="G494" i="7"/>
  <c r="BF494" i="2"/>
  <c r="G490" i="7"/>
  <c r="BF490" i="2"/>
  <c r="G486" i="7"/>
  <c r="BF486" i="2"/>
  <c r="G482" i="7"/>
  <c r="BF482" i="2"/>
  <c r="G478" i="7"/>
  <c r="BF478" i="2"/>
  <c r="G474" i="7"/>
  <c r="BF474" i="2"/>
  <c r="G470" i="7"/>
  <c r="BF470" i="2"/>
  <c r="G466" i="7"/>
  <c r="BF466" i="2"/>
  <c r="G462" i="7"/>
  <c r="BF462" i="2"/>
  <c r="G458" i="7"/>
  <c r="BF458" i="2"/>
  <c r="G454" i="7"/>
  <c r="BF454" i="2"/>
  <c r="G450" i="7"/>
  <c r="BF450" i="2"/>
  <c r="G446" i="7"/>
  <c r="BF446" i="2"/>
  <c r="G442" i="7"/>
  <c r="BF442" i="2"/>
  <c r="G438" i="7"/>
  <c r="BF438" i="2"/>
  <c r="G434" i="7"/>
  <c r="BF434" i="2"/>
  <c r="G430" i="7"/>
  <c r="BF430" i="2"/>
  <c r="G426" i="7"/>
  <c r="BF426" i="2"/>
  <c r="G422" i="7"/>
  <c r="BF422" i="2"/>
  <c r="G418" i="7"/>
  <c r="BF418" i="2"/>
  <c r="G414" i="7"/>
  <c r="BF414" i="2"/>
  <c r="G410" i="7"/>
  <c r="BF410" i="2"/>
  <c r="G406" i="7"/>
  <c r="BF406" i="2"/>
  <c r="G402" i="7"/>
  <c r="G265" i="10" s="1"/>
  <c r="AK265" i="10" s="1" a="1"/>
  <c r="AK265" i="10" s="1"/>
  <c r="BF402" i="2"/>
  <c r="G398" i="7"/>
  <c r="BF398" i="2"/>
  <c r="G394" i="7"/>
  <c r="BF394" i="2"/>
  <c r="G390" i="7"/>
  <c r="BF390" i="2"/>
  <c r="G386" i="7"/>
  <c r="G249" i="10" s="1"/>
  <c r="AK249" i="10" s="1" a="1"/>
  <c r="AK249" i="10" s="1"/>
  <c r="BF386" i="2"/>
  <c r="G382" i="7"/>
  <c r="BF382" i="2"/>
  <c r="G378" i="7"/>
  <c r="G241" i="10" s="1"/>
  <c r="AK241" i="10" s="1" a="1"/>
  <c r="AK241" i="10" s="1"/>
  <c r="BF378" i="2"/>
  <c r="G374" i="7"/>
  <c r="BF374" i="2"/>
  <c r="G370" i="7"/>
  <c r="G233" i="10" s="1"/>
  <c r="AK233" i="10" s="1" a="1"/>
  <c r="AK233" i="10" s="1"/>
  <c r="BF370" i="2"/>
  <c r="G366" i="7"/>
  <c r="BF366" i="2"/>
  <c r="G362" i="7"/>
  <c r="G225" i="10" s="1"/>
  <c r="AK225" i="10" s="1" a="1"/>
  <c r="AK225" i="10" s="1"/>
  <c r="BF362" i="2"/>
  <c r="G358" i="7"/>
  <c r="BF358" i="2"/>
  <c r="G354" i="7"/>
  <c r="G217" i="10" s="1"/>
  <c r="AK217" i="10" s="1" a="1"/>
  <c r="AK217" i="10" s="1"/>
  <c r="BF354" i="2"/>
  <c r="G350" i="7"/>
  <c r="BF350" i="2"/>
  <c r="G346" i="7"/>
  <c r="BF346" i="2"/>
  <c r="G342" i="7"/>
  <c r="BF342" i="2"/>
  <c r="G338" i="7"/>
  <c r="G201" i="10" s="1"/>
  <c r="AK201" i="10" s="1" a="1"/>
  <c r="AK201" i="10" s="1"/>
  <c r="BF338" i="2"/>
  <c r="G334" i="7"/>
  <c r="BF334" i="2"/>
  <c r="G330" i="7"/>
  <c r="G193" i="10" s="1"/>
  <c r="AK193" i="10" s="1" a="1"/>
  <c r="AK193" i="10" s="1"/>
  <c r="BF330" i="2"/>
  <c r="G326" i="7"/>
  <c r="BF326" i="2"/>
  <c r="G322" i="7"/>
  <c r="G185" i="10" s="1"/>
  <c r="AK185" i="10" s="1" a="1"/>
  <c r="AK185" i="10" s="1"/>
  <c r="BF322" i="2"/>
  <c r="G318" i="7"/>
  <c r="BF318" i="2"/>
  <c r="G314" i="7"/>
  <c r="G177" i="10" s="1"/>
  <c r="AK177" i="10" s="1" a="1"/>
  <c r="AK177" i="10" s="1"/>
  <c r="BF314" i="2"/>
  <c r="G310" i="7"/>
  <c r="BF310" i="2"/>
  <c r="G306" i="7"/>
  <c r="G169" i="10" s="1"/>
  <c r="AK169" i="10" s="1" a="1"/>
  <c r="AK169" i="10" s="1"/>
  <c r="BF306" i="2"/>
  <c r="G302" i="7"/>
  <c r="BF302" i="2"/>
  <c r="G298" i="7"/>
  <c r="G161" i="10" s="1"/>
  <c r="AK161" i="10" s="1" a="1"/>
  <c r="AK161" i="10" s="1"/>
  <c r="BF298" i="2"/>
  <c r="G294" i="7"/>
  <c r="BF294" i="2"/>
  <c r="G290" i="7"/>
  <c r="G153" i="10" s="1"/>
  <c r="AK153" i="10" s="1" a="1"/>
  <c r="AK153" i="10" s="1"/>
  <c r="BF290" i="2"/>
  <c r="G286" i="7"/>
  <c r="BF286" i="2"/>
  <c r="G282" i="7"/>
  <c r="G145" i="10" s="1"/>
  <c r="AK145" i="10" s="1" a="1"/>
  <c r="AK145" i="10" s="1"/>
  <c r="BF282" i="2"/>
  <c r="G278" i="7"/>
  <c r="BF278" i="2"/>
  <c r="G274" i="7"/>
  <c r="G137" i="10" s="1"/>
  <c r="AK137" i="10" s="1" a="1"/>
  <c r="AK137" i="10" s="1"/>
  <c r="BF274" i="2"/>
  <c r="G270" i="7"/>
  <c r="BF270" i="2"/>
  <c r="G266" i="7"/>
  <c r="G129" i="10" s="1"/>
  <c r="AK129" i="10" s="1" a="1"/>
  <c r="AK129" i="10" s="1"/>
  <c r="BF266" i="2"/>
  <c r="G262" i="7"/>
  <c r="BF262" i="2"/>
  <c r="G258" i="7"/>
  <c r="G121" i="10" s="1"/>
  <c r="AK121" i="10" s="1" a="1"/>
  <c r="AK121" i="10" s="1"/>
  <c r="BF258" i="2"/>
  <c r="G254" i="7"/>
  <c r="BF254" i="2"/>
  <c r="G250" i="7"/>
  <c r="G113" i="10" s="1"/>
  <c r="AK113" i="10" s="1" a="1"/>
  <c r="AK113" i="10" s="1"/>
  <c r="BF250" i="2"/>
  <c r="G246" i="7"/>
  <c r="BF246" i="2"/>
  <c r="G242" i="7"/>
  <c r="G105" i="10" s="1"/>
  <c r="AK105" i="10" s="1" a="1"/>
  <c r="AK105" i="10" s="1"/>
  <c r="BF242" i="2"/>
  <c r="G238" i="7"/>
  <c r="BF238" i="2"/>
  <c r="G234" i="7"/>
  <c r="G97" i="10" s="1"/>
  <c r="AK97" i="10" s="1" a="1"/>
  <c r="AK97" i="10" s="1"/>
  <c r="BF234" i="2"/>
  <c r="G230" i="7"/>
  <c r="BF230" i="2"/>
  <c r="G226" i="7"/>
  <c r="G89" i="10" s="1"/>
  <c r="AK89" i="10" s="1" a="1"/>
  <c r="AK89" i="10" s="1"/>
  <c r="BF226" i="2"/>
  <c r="G222" i="7"/>
  <c r="BF222" i="2"/>
  <c r="G218" i="7"/>
  <c r="G81" i="10" s="1"/>
  <c r="AK81" i="10" s="1" a="1"/>
  <c r="AK81" i="10" s="1"/>
  <c r="BF218" i="2"/>
  <c r="G214" i="7"/>
  <c r="BF214" i="2"/>
  <c r="G210" i="7"/>
  <c r="G73" i="10" s="1"/>
  <c r="AK73" i="10" s="1" a="1"/>
  <c r="AK73" i="10" s="1"/>
  <c r="BF210" i="2"/>
  <c r="G206" i="7"/>
  <c r="BF206" i="2"/>
  <c r="G202" i="7"/>
  <c r="G65" i="10" s="1"/>
  <c r="AK65" i="10" s="1" a="1"/>
  <c r="AK65" i="10" s="1"/>
  <c r="BF202" i="2"/>
  <c r="G198" i="7"/>
  <c r="BF198" i="2"/>
  <c r="G194" i="7"/>
  <c r="BF194" i="2"/>
  <c r="G190" i="7"/>
  <c r="BF190" i="2"/>
  <c r="G186" i="7"/>
  <c r="G49" i="10" s="1"/>
  <c r="AK49" i="10" s="1" a="1"/>
  <c r="AK49" i="10" s="1"/>
  <c r="BF186" i="2"/>
  <c r="G182" i="7"/>
  <c r="BF182" i="2"/>
  <c r="G178" i="7"/>
  <c r="BF178" i="2"/>
  <c r="G174" i="7"/>
  <c r="BF174" i="2"/>
  <c r="G170" i="7"/>
  <c r="G33" i="10" s="1"/>
  <c r="AK33" i="10" s="1" a="1"/>
  <c r="AK33" i="10" s="1"/>
  <c r="BF170" i="2"/>
  <c r="G166" i="7"/>
  <c r="BF166" i="2"/>
  <c r="G162" i="7"/>
  <c r="G25" i="10" s="1"/>
  <c r="AK25" i="10" s="1" a="1"/>
  <c r="AK25" i="10" s="1"/>
  <c r="BF162" i="2"/>
  <c r="G158" i="7"/>
  <c r="BF158" i="2"/>
  <c r="G152" i="7"/>
  <c r="BF152" i="2"/>
  <c r="G146" i="7"/>
  <c r="BF146" i="2"/>
  <c r="G142" i="7"/>
  <c r="BF142" i="2"/>
  <c r="G135" i="7"/>
  <c r="BF135" i="2"/>
  <c r="G131" i="7"/>
  <c r="BF131" i="2"/>
  <c r="G127" i="7"/>
  <c r="BF127" i="2"/>
  <c r="G123" i="7"/>
  <c r="BF123" i="2"/>
  <c r="G119" i="7"/>
  <c r="BF119" i="2"/>
  <c r="G115" i="7"/>
  <c r="BF115" i="2"/>
  <c r="G110" i="7"/>
  <c r="BF110" i="2"/>
  <c r="G106" i="7"/>
  <c r="BF106" i="2"/>
  <c r="G102" i="7"/>
  <c r="BF102" i="2"/>
  <c r="G98" i="7"/>
  <c r="BF98" i="2"/>
  <c r="G94" i="7"/>
  <c r="BF94" i="2"/>
  <c r="G90" i="7"/>
  <c r="BF90" i="2"/>
  <c r="G85" i="7"/>
  <c r="BF85" i="2"/>
  <c r="G79" i="7"/>
  <c r="BF79" i="2"/>
  <c r="G75" i="7"/>
  <c r="BF75" i="2"/>
  <c r="G71" i="7"/>
  <c r="BF71" i="2"/>
  <c r="G67" i="7"/>
  <c r="BF67" i="2"/>
  <c r="G63" i="7"/>
  <c r="BF63" i="2"/>
  <c r="G59" i="7"/>
  <c r="BF59" i="2"/>
  <c r="G55" i="7"/>
  <c r="BF55" i="2"/>
  <c r="G51" i="7"/>
  <c r="BF51" i="2"/>
  <c r="G47" i="7"/>
  <c r="BF47" i="2"/>
  <c r="G43" i="7"/>
  <c r="BF43" i="2"/>
  <c r="G39" i="7"/>
  <c r="BF39" i="2"/>
  <c r="E177" i="7"/>
  <c r="E40" i="10" s="1"/>
  <c r="AI40" i="10" s="1" a="1"/>
  <c r="AI40" i="10" s="1"/>
  <c r="BD177" i="2"/>
  <c r="K174" i="7"/>
  <c r="BJ174" i="2"/>
  <c r="K156" i="7"/>
  <c r="K19" i="10" s="1"/>
  <c r="AO19" i="10" s="1" a="1"/>
  <c r="AO19" i="10" s="1"/>
  <c r="BJ156" i="2"/>
  <c r="K150" i="7"/>
  <c r="K13" i="10" s="1"/>
  <c r="AO13" i="10" s="1" a="1"/>
  <c r="AO13" i="10" s="1"/>
  <c r="BJ150" i="2"/>
  <c r="E148" i="7"/>
  <c r="E11" i="10" s="1"/>
  <c r="AI11" i="10" s="1" a="1"/>
  <c r="AI11" i="10" s="1"/>
  <c r="BD148" i="2"/>
  <c r="E140" i="7"/>
  <c r="BD140" i="2"/>
  <c r="K136" i="7"/>
  <c r="BJ136" i="2"/>
  <c r="K131" i="7"/>
  <c r="BJ131" i="2"/>
  <c r="K123" i="7"/>
  <c r="BJ123" i="2"/>
  <c r="K81" i="7"/>
  <c r="BJ81" i="2"/>
  <c r="K76" i="7"/>
  <c r="BJ76" i="2"/>
  <c r="E73" i="7"/>
  <c r="BD73" i="2"/>
  <c r="K71" i="7"/>
  <c r="BJ71" i="2"/>
  <c r="E65" i="7"/>
  <c r="BD65" i="2"/>
  <c r="E62" i="7"/>
  <c r="BD62" i="2"/>
  <c r="K58" i="7"/>
  <c r="BJ58" i="2"/>
  <c r="E55" i="7"/>
  <c r="BD55" i="2"/>
  <c r="E42" i="7"/>
  <c r="BD42" i="2"/>
  <c r="K40" i="7"/>
  <c r="BJ40" i="2"/>
  <c r="C368" i="10"/>
  <c r="AG370" i="10" a="1"/>
  <c r="AG370" i="10" s="1"/>
  <c r="G393" i="10"/>
  <c r="AK393" i="10" s="1" a="1"/>
  <c r="AK393" i="10" s="1"/>
  <c r="AG400" i="10" a="1"/>
  <c r="AG400" i="10" s="1"/>
  <c r="AG405" i="10" a="1"/>
  <c r="AG405" i="10" s="1"/>
  <c r="F537" i="7"/>
  <c r="F400" i="10" s="1"/>
  <c r="AJ400" i="10" s="1" a="1"/>
  <c r="AJ400" i="10" s="1"/>
  <c r="BE537" i="2"/>
  <c r="I538" i="7"/>
  <c r="I401" i="10" s="1"/>
  <c r="AM401" i="10" s="1" a="1"/>
  <c r="AM401" i="10" s="1"/>
  <c r="BH538" i="2"/>
  <c r="F539" i="7"/>
  <c r="BE539" i="2"/>
  <c r="I540" i="7"/>
  <c r="I403" i="10" s="1"/>
  <c r="AM403" i="10" s="1" a="1"/>
  <c r="AM403" i="10" s="1"/>
  <c r="BH540" i="2"/>
  <c r="F541" i="7"/>
  <c r="BE541" i="2"/>
  <c r="I542" i="7"/>
  <c r="I405" i="10" s="1"/>
  <c r="AM405" i="10" s="1" a="1"/>
  <c r="AM405" i="10" s="1"/>
  <c r="BH542" i="2"/>
  <c r="F543" i="7"/>
  <c r="BE543" i="2"/>
  <c r="I544" i="7"/>
  <c r="BH544" i="2"/>
  <c r="F545" i="7"/>
  <c r="F408" i="10" s="1"/>
  <c r="AJ408" i="10" s="1" a="1"/>
  <c r="AJ408" i="10" s="1"/>
  <c r="BE545" i="2"/>
  <c r="I546" i="7"/>
  <c r="I409" i="10" s="1"/>
  <c r="AM409" i="10" s="1" a="1"/>
  <c r="AM409" i="10" s="1"/>
  <c r="BH546" i="2"/>
  <c r="F498" i="7"/>
  <c r="BE498" i="2"/>
  <c r="E497" i="7"/>
  <c r="BD497" i="2"/>
  <c r="E496" i="7"/>
  <c r="BD496" i="2"/>
  <c r="E495" i="7"/>
  <c r="BD495" i="2"/>
  <c r="E494" i="7"/>
  <c r="E357" i="10" s="1"/>
  <c r="AI357" i="10" s="1" a="1"/>
  <c r="AI357" i="10" s="1"/>
  <c r="BD494" i="2"/>
  <c r="E493" i="7"/>
  <c r="BD493" i="2"/>
  <c r="E492" i="7"/>
  <c r="BD492" i="2"/>
  <c r="E491" i="7"/>
  <c r="BD491" i="2"/>
  <c r="E490" i="7"/>
  <c r="BD490" i="2"/>
  <c r="E489" i="7"/>
  <c r="BD489" i="2"/>
  <c r="E488" i="7"/>
  <c r="BD488" i="2"/>
  <c r="E487" i="7"/>
  <c r="BD487" i="2"/>
  <c r="E486" i="7"/>
  <c r="BD486" i="2"/>
  <c r="E485" i="7"/>
  <c r="BD485" i="2"/>
  <c r="E484" i="7"/>
  <c r="BD484" i="2"/>
  <c r="E483" i="7"/>
  <c r="BD483" i="2"/>
  <c r="E482" i="7"/>
  <c r="BD482" i="2"/>
  <c r="E481" i="7"/>
  <c r="BD481" i="2"/>
  <c r="E480" i="7"/>
  <c r="BD480" i="2"/>
  <c r="E479" i="7"/>
  <c r="BD479" i="2"/>
  <c r="E478" i="7"/>
  <c r="BD478" i="2"/>
  <c r="E477" i="7"/>
  <c r="BD477" i="2"/>
  <c r="E476" i="7"/>
  <c r="BD476" i="2"/>
  <c r="E475" i="7"/>
  <c r="BD475" i="2"/>
  <c r="E474" i="7"/>
  <c r="BD474" i="2"/>
  <c r="E473" i="7"/>
  <c r="BD473" i="2"/>
  <c r="E472" i="7"/>
  <c r="BD472" i="2"/>
  <c r="E471" i="7"/>
  <c r="BD471" i="2"/>
  <c r="E470" i="7"/>
  <c r="BD470" i="2"/>
  <c r="E469" i="7"/>
  <c r="BD469" i="2"/>
  <c r="E468" i="7"/>
  <c r="BD468" i="2"/>
  <c r="E467" i="7"/>
  <c r="BD467" i="2"/>
  <c r="E466" i="7"/>
  <c r="BD466" i="2"/>
  <c r="E465" i="7"/>
  <c r="BD465" i="2"/>
  <c r="E464" i="7"/>
  <c r="BD464" i="2"/>
  <c r="E463" i="7"/>
  <c r="BD463" i="2"/>
  <c r="E462" i="7"/>
  <c r="E325" i="10" s="1"/>
  <c r="AI325" i="10" s="1" a="1"/>
  <c r="AI325" i="10" s="1"/>
  <c r="BD462" i="2"/>
  <c r="E461" i="7"/>
  <c r="BD461" i="2"/>
  <c r="E460" i="7"/>
  <c r="BD460" i="2"/>
  <c r="E459" i="7"/>
  <c r="BD459" i="2"/>
  <c r="E458" i="7"/>
  <c r="BD458" i="2"/>
  <c r="E457" i="7"/>
  <c r="BD457" i="2"/>
  <c r="E456" i="7"/>
  <c r="BD456" i="2"/>
  <c r="E455" i="7"/>
  <c r="BD455" i="2"/>
  <c r="E454" i="7"/>
  <c r="E317" i="10" s="1"/>
  <c r="AI317" i="10" s="1" a="1"/>
  <c r="AI317" i="10" s="1"/>
  <c r="BD454" i="2"/>
  <c r="E453" i="7"/>
  <c r="BD453" i="2"/>
  <c r="E452" i="7"/>
  <c r="BD452" i="2"/>
  <c r="E451" i="7"/>
  <c r="BD451" i="2"/>
  <c r="E450" i="7"/>
  <c r="BD450" i="2"/>
  <c r="E449" i="7"/>
  <c r="BD449" i="2"/>
  <c r="E448" i="7"/>
  <c r="BD448" i="2"/>
  <c r="E447" i="7"/>
  <c r="BD447" i="2"/>
  <c r="E446" i="7"/>
  <c r="E309" i="10" s="1"/>
  <c r="AI309" i="10" s="1" a="1"/>
  <c r="AI309" i="10" s="1"/>
  <c r="BD446" i="2"/>
  <c r="E445" i="7"/>
  <c r="BD445" i="2"/>
  <c r="E444" i="7"/>
  <c r="BD444" i="2"/>
  <c r="E443" i="7"/>
  <c r="BD443" i="2"/>
  <c r="E442" i="7"/>
  <c r="BD442" i="2"/>
  <c r="E441" i="7"/>
  <c r="BD441" i="2"/>
  <c r="E440" i="7"/>
  <c r="BD440" i="2"/>
  <c r="E439" i="7"/>
  <c r="BD439" i="2"/>
  <c r="E438" i="7"/>
  <c r="E301" i="10" s="1"/>
  <c r="AI301" i="10" s="1" a="1"/>
  <c r="AI301" i="10" s="1"/>
  <c r="BD438" i="2"/>
  <c r="E437" i="7"/>
  <c r="BD437" i="2"/>
  <c r="E436" i="7"/>
  <c r="BD436" i="2"/>
  <c r="E435" i="7"/>
  <c r="BD435" i="2"/>
  <c r="E434" i="7"/>
  <c r="BD434" i="2"/>
  <c r="E433" i="7"/>
  <c r="BD433" i="2"/>
  <c r="E432" i="7"/>
  <c r="BD432" i="2"/>
  <c r="E431" i="7"/>
  <c r="BD431" i="2"/>
  <c r="E430" i="7"/>
  <c r="E293" i="10" s="1"/>
  <c r="AI293" i="10" s="1" a="1"/>
  <c r="AI293" i="10" s="1"/>
  <c r="BD430" i="2"/>
  <c r="E429" i="7"/>
  <c r="BD429" i="2"/>
  <c r="E428" i="7"/>
  <c r="BD428" i="2"/>
  <c r="E427" i="7"/>
  <c r="BD427" i="2"/>
  <c r="E426" i="7"/>
  <c r="BD426" i="2"/>
  <c r="E425" i="7"/>
  <c r="BD425" i="2"/>
  <c r="E424" i="7"/>
  <c r="BD424" i="2"/>
  <c r="E423" i="7"/>
  <c r="BD423" i="2"/>
  <c r="E422" i="7"/>
  <c r="BD422" i="2"/>
  <c r="E421" i="7"/>
  <c r="BD421" i="2"/>
  <c r="E420" i="7"/>
  <c r="BD420" i="2"/>
  <c r="E419" i="7"/>
  <c r="BD419" i="2"/>
  <c r="E418" i="7"/>
  <c r="BD418" i="2"/>
  <c r="E417" i="7"/>
  <c r="BD417" i="2"/>
  <c r="E416" i="7"/>
  <c r="BD416" i="2"/>
  <c r="E415" i="7"/>
  <c r="BD415" i="2"/>
  <c r="E414" i="7"/>
  <c r="BD414" i="2"/>
  <c r="E413" i="7"/>
  <c r="BD413" i="2"/>
  <c r="E412" i="7"/>
  <c r="BD412" i="2"/>
  <c r="E411" i="7"/>
  <c r="BD411" i="2"/>
  <c r="E410" i="7"/>
  <c r="BD410" i="2"/>
  <c r="E409" i="7"/>
  <c r="BD409" i="2"/>
  <c r="E408" i="7"/>
  <c r="E271" i="10" s="1"/>
  <c r="AI271" i="10" s="1" a="1"/>
  <c r="AI271" i="10" s="1"/>
  <c r="BD408" i="2"/>
  <c r="E407" i="7"/>
  <c r="BD407" i="2"/>
  <c r="E406" i="7"/>
  <c r="E269" i="10" s="1"/>
  <c r="AI269" i="10" s="1" a="1"/>
  <c r="AI269" i="10" s="1"/>
  <c r="BD406" i="2"/>
  <c r="E405" i="7"/>
  <c r="BD405" i="2"/>
  <c r="E404" i="7"/>
  <c r="E267" i="10" s="1"/>
  <c r="AI267" i="10" s="1" a="1"/>
  <c r="AI267" i="10" s="1"/>
  <c r="BD404" i="2"/>
  <c r="E403" i="7"/>
  <c r="BD403" i="2"/>
  <c r="E402" i="7"/>
  <c r="BD402" i="2"/>
  <c r="E401" i="7"/>
  <c r="BD401" i="2"/>
  <c r="E400" i="7"/>
  <c r="E263" i="10" s="1"/>
  <c r="AI263" i="10" s="1" a="1"/>
  <c r="AI263" i="10" s="1"/>
  <c r="BD400" i="2"/>
  <c r="E399" i="7"/>
  <c r="BD399" i="2"/>
  <c r="E398" i="7"/>
  <c r="E261" i="10" s="1"/>
  <c r="AI261" i="10" s="1" a="1"/>
  <c r="AI261" i="10" s="1"/>
  <c r="BD398" i="2"/>
  <c r="E397" i="7"/>
  <c r="E260" i="10" s="1"/>
  <c r="AI260" i="10" s="1" a="1"/>
  <c r="AI260" i="10" s="1"/>
  <c r="BD397" i="2"/>
  <c r="E396" i="7"/>
  <c r="BD396" i="2"/>
  <c r="E395" i="7"/>
  <c r="BD395" i="2"/>
  <c r="E394" i="7"/>
  <c r="BD394" i="2"/>
  <c r="E393" i="7"/>
  <c r="BD393" i="2"/>
  <c r="E392" i="7"/>
  <c r="E255" i="10" s="1"/>
  <c r="AI255" i="10" s="1" a="1"/>
  <c r="AI255" i="10" s="1"/>
  <c r="BD392" i="2"/>
  <c r="E391" i="7"/>
  <c r="BD391" i="2"/>
  <c r="E390" i="7"/>
  <c r="E253" i="10" s="1"/>
  <c r="AI253" i="10" s="1" a="1"/>
  <c r="AI253" i="10" s="1"/>
  <c r="BD390" i="2"/>
  <c r="E389" i="7"/>
  <c r="BD389" i="2"/>
  <c r="E388" i="7"/>
  <c r="E251" i="10" s="1"/>
  <c r="AI251" i="10" s="1" a="1"/>
  <c r="AI251" i="10" s="1"/>
  <c r="BD388" i="2"/>
  <c r="E387" i="7"/>
  <c r="E250" i="10" s="1"/>
  <c r="AI250" i="10" s="1" a="1"/>
  <c r="AI250" i="10" s="1"/>
  <c r="BD387" i="2"/>
  <c r="E386" i="7"/>
  <c r="BD386" i="2"/>
  <c r="E385" i="7"/>
  <c r="BD385" i="2"/>
  <c r="E384" i="7"/>
  <c r="BD384" i="2"/>
  <c r="E383" i="7"/>
  <c r="BD383" i="2"/>
  <c r="E382" i="7"/>
  <c r="E245" i="10" s="1"/>
  <c r="AI245" i="10" s="1" a="1"/>
  <c r="AI245" i="10" s="1"/>
  <c r="BD382" i="2"/>
  <c r="E381" i="7"/>
  <c r="E244" i="10" s="1"/>
  <c r="AI244" i="10" s="1" a="1"/>
  <c r="AI244" i="10" s="1"/>
  <c r="BD381" i="2"/>
  <c r="E380" i="7"/>
  <c r="BD380" i="2"/>
  <c r="E379" i="7"/>
  <c r="BD379" i="2"/>
  <c r="E378" i="7"/>
  <c r="BD378" i="2"/>
  <c r="E377" i="7"/>
  <c r="BD377" i="2"/>
  <c r="E376" i="7"/>
  <c r="E239" i="10" s="1"/>
  <c r="AI239" i="10" s="1" a="1"/>
  <c r="AI239" i="10" s="1"/>
  <c r="BD376" i="2"/>
  <c r="E375" i="7"/>
  <c r="BD375" i="2"/>
  <c r="E374" i="7"/>
  <c r="E237" i="10" s="1"/>
  <c r="AI237" i="10" s="1" a="1"/>
  <c r="AI237" i="10" s="1"/>
  <c r="BD374" i="2"/>
  <c r="E373" i="7"/>
  <c r="BD373" i="2"/>
  <c r="E372" i="7"/>
  <c r="E235" i="10" s="1"/>
  <c r="AI235" i="10" s="1" a="1"/>
  <c r="AI235" i="10" s="1"/>
  <c r="BD372" i="2"/>
  <c r="E371" i="7"/>
  <c r="BD371" i="2"/>
  <c r="E370" i="7"/>
  <c r="BD370" i="2"/>
  <c r="E369" i="7"/>
  <c r="E232" i="10" s="1"/>
  <c r="AI232" i="10" s="1" a="1"/>
  <c r="AI232" i="10" s="1"/>
  <c r="BD369" i="2"/>
  <c r="E368" i="7"/>
  <c r="E231" i="10" s="1"/>
  <c r="AI231" i="10" s="1" a="1"/>
  <c r="AI231" i="10" s="1"/>
  <c r="BD368" i="2"/>
  <c r="E367" i="7"/>
  <c r="BD367" i="2"/>
  <c r="E366" i="7"/>
  <c r="E229" i="10" s="1"/>
  <c r="AI229" i="10" s="1" a="1"/>
  <c r="AI229" i="10" s="1"/>
  <c r="BD366" i="2"/>
  <c r="E365" i="7"/>
  <c r="E228" i="10" s="1"/>
  <c r="AI228" i="10" s="1" a="1"/>
  <c r="AI228" i="10" s="1"/>
  <c r="BD365" i="2"/>
  <c r="E364" i="7"/>
  <c r="E227" i="10" s="1"/>
  <c r="AI227" i="10" s="1" a="1"/>
  <c r="AI227" i="10" s="1"/>
  <c r="BD364" i="2"/>
  <c r="E363" i="7"/>
  <c r="BD363" i="2"/>
  <c r="E362" i="7"/>
  <c r="BD362" i="2"/>
  <c r="E361" i="7"/>
  <c r="BD361" i="2"/>
  <c r="E360" i="7"/>
  <c r="BD360" i="2"/>
  <c r="E359" i="7"/>
  <c r="BD359" i="2"/>
  <c r="E358" i="7"/>
  <c r="E221" i="10" s="1"/>
  <c r="AI221" i="10" s="1" a="1"/>
  <c r="AI221" i="10" s="1"/>
  <c r="BD358" i="2"/>
  <c r="E357" i="7"/>
  <c r="BD357" i="2"/>
  <c r="E356" i="7"/>
  <c r="E219" i="10" s="1"/>
  <c r="AI219" i="10" s="1" a="1"/>
  <c r="AI219" i="10" s="1"/>
  <c r="BD356" i="2"/>
  <c r="E355" i="7"/>
  <c r="BD355" i="2"/>
  <c r="E354" i="7"/>
  <c r="BD354" i="2"/>
  <c r="E353" i="7"/>
  <c r="BD353" i="2"/>
  <c r="E352" i="7"/>
  <c r="E215" i="10" s="1"/>
  <c r="AI215" i="10" s="1" a="1"/>
  <c r="AI215" i="10" s="1"/>
  <c r="BD352" i="2"/>
  <c r="E351" i="7"/>
  <c r="BD351" i="2"/>
  <c r="E350" i="7"/>
  <c r="E213" i="10" s="1"/>
  <c r="AI213" i="10" s="1" a="1"/>
  <c r="AI213" i="10" s="1"/>
  <c r="BD350" i="2"/>
  <c r="E349" i="7"/>
  <c r="E212" i="10" s="1"/>
  <c r="AI212" i="10" s="1" a="1"/>
  <c r="AI212" i="10" s="1"/>
  <c r="BD349" i="2"/>
  <c r="E348" i="7"/>
  <c r="E211" i="10" s="1"/>
  <c r="AI211" i="10" s="1" a="1"/>
  <c r="AI211" i="10" s="1"/>
  <c r="BD348" i="2"/>
  <c r="E347" i="7"/>
  <c r="E210" i="10" s="1"/>
  <c r="AI210" i="10" s="1" a="1"/>
  <c r="AI210" i="10" s="1"/>
  <c r="BD347" i="2"/>
  <c r="E346" i="7"/>
  <c r="BD346" i="2"/>
  <c r="E345" i="7"/>
  <c r="BD345" i="2"/>
  <c r="E344" i="7"/>
  <c r="E207" i="10" s="1"/>
  <c r="AI207" i="10" s="1" a="1"/>
  <c r="AI207" i="10" s="1"/>
  <c r="BD344" i="2"/>
  <c r="E343" i="7"/>
  <c r="BD343" i="2"/>
  <c r="E342" i="7"/>
  <c r="E205" i="10" s="1"/>
  <c r="AI205" i="10" s="1" a="1"/>
  <c r="AI205" i="10" s="1"/>
  <c r="BD342" i="2"/>
  <c r="E341" i="7"/>
  <c r="BD341" i="2"/>
  <c r="E340" i="7"/>
  <c r="E203" i="10" s="1"/>
  <c r="AI203" i="10" s="1" a="1"/>
  <c r="AI203" i="10" s="1"/>
  <c r="BD340" i="2"/>
  <c r="E339" i="7"/>
  <c r="BD339" i="2"/>
  <c r="E338" i="7"/>
  <c r="BD338" i="2"/>
  <c r="E337" i="7"/>
  <c r="BD337" i="2"/>
  <c r="E336" i="7"/>
  <c r="E199" i="10" s="1"/>
  <c r="AI199" i="10" s="1" a="1"/>
  <c r="AI199" i="10" s="1"/>
  <c r="BD336" i="2"/>
  <c r="E335" i="7"/>
  <c r="BD335" i="2"/>
  <c r="E334" i="7"/>
  <c r="E197" i="10" s="1"/>
  <c r="AI197" i="10" s="1" a="1"/>
  <c r="AI197" i="10" s="1"/>
  <c r="BD334" i="2"/>
  <c r="E333" i="7"/>
  <c r="E196" i="10" s="1"/>
  <c r="AI196" i="10" s="1" a="1"/>
  <c r="AI196" i="10" s="1"/>
  <c r="BD333" i="2"/>
  <c r="E332" i="7"/>
  <c r="E195" i="10" s="1"/>
  <c r="AI195" i="10" s="1" a="1"/>
  <c r="AI195" i="10" s="1"/>
  <c r="BD332" i="2"/>
  <c r="E331" i="7"/>
  <c r="BD331" i="2"/>
  <c r="E330" i="7"/>
  <c r="BD330" i="2"/>
  <c r="E329" i="7"/>
  <c r="BD329" i="2"/>
  <c r="E328" i="7"/>
  <c r="E191" i="10" s="1"/>
  <c r="AI191" i="10" s="1" a="1"/>
  <c r="AI191" i="10" s="1"/>
  <c r="BD328" i="2"/>
  <c r="E327" i="7"/>
  <c r="BD327" i="2"/>
  <c r="E326" i="7"/>
  <c r="E189" i="10" s="1"/>
  <c r="AI189" i="10" s="1" a="1"/>
  <c r="AI189" i="10" s="1"/>
  <c r="BD326" i="2"/>
  <c r="E325" i="7"/>
  <c r="BD325" i="2"/>
  <c r="E324" i="7"/>
  <c r="BD324" i="2"/>
  <c r="E323" i="7"/>
  <c r="BD323" i="2"/>
  <c r="E322" i="7"/>
  <c r="BD322" i="2"/>
  <c r="E321" i="7"/>
  <c r="BD321" i="2"/>
  <c r="E320" i="7"/>
  <c r="E183" i="10" s="1"/>
  <c r="AI183" i="10" s="1" a="1"/>
  <c r="AI183" i="10" s="1"/>
  <c r="BD320" i="2"/>
  <c r="E319" i="7"/>
  <c r="BD319" i="2"/>
  <c r="E318" i="7"/>
  <c r="E181" i="10" s="1"/>
  <c r="AI181" i="10" s="1" a="1"/>
  <c r="AI181" i="10" s="1"/>
  <c r="BD318" i="2"/>
  <c r="E317" i="7"/>
  <c r="E180" i="10" s="1"/>
  <c r="AI180" i="10" s="1" a="1"/>
  <c r="AI180" i="10" s="1"/>
  <c r="BD317" i="2"/>
  <c r="E316" i="7"/>
  <c r="E179" i="10" s="1"/>
  <c r="AI179" i="10" s="1" a="1"/>
  <c r="AI179" i="10" s="1"/>
  <c r="BD316" i="2"/>
  <c r="E315" i="7"/>
  <c r="BD315" i="2"/>
  <c r="E314" i="7"/>
  <c r="BD314" i="2"/>
  <c r="E313" i="7"/>
  <c r="BD313" i="2"/>
  <c r="E312" i="7"/>
  <c r="E175" i="10" s="1"/>
  <c r="AI175" i="10" s="1" a="1"/>
  <c r="AI175" i="10" s="1"/>
  <c r="BD312" i="2"/>
  <c r="E311" i="7"/>
  <c r="BD311" i="2"/>
  <c r="E310" i="7"/>
  <c r="E173" i="10" s="1"/>
  <c r="AI173" i="10" s="1" a="1"/>
  <c r="AI173" i="10" s="1"/>
  <c r="BD310" i="2"/>
  <c r="E309" i="7"/>
  <c r="BD309" i="2"/>
  <c r="E308" i="7"/>
  <c r="E171" i="10" s="1"/>
  <c r="AI171" i="10" s="1" a="1"/>
  <c r="AI171" i="10" s="1"/>
  <c r="BD308" i="2"/>
  <c r="E307" i="7"/>
  <c r="BD307" i="2"/>
  <c r="E306" i="7"/>
  <c r="BD306" i="2"/>
  <c r="E305" i="7"/>
  <c r="BD305" i="2"/>
  <c r="E304" i="7"/>
  <c r="E167" i="10" s="1"/>
  <c r="AI167" i="10" s="1" a="1"/>
  <c r="AI167" i="10" s="1"/>
  <c r="BD304" i="2"/>
  <c r="E303" i="7"/>
  <c r="BD303" i="2"/>
  <c r="E302" i="7"/>
  <c r="E165" i="10" s="1"/>
  <c r="AI165" i="10" s="1" a="1"/>
  <c r="AI165" i="10" s="1"/>
  <c r="BD302" i="2"/>
  <c r="E301" i="7"/>
  <c r="E164" i="10" s="1"/>
  <c r="AI164" i="10" s="1" a="1"/>
  <c r="AI164" i="10" s="1"/>
  <c r="BD301" i="2"/>
  <c r="E300" i="7"/>
  <c r="BD300" i="2"/>
  <c r="E299" i="7"/>
  <c r="BD299" i="2"/>
  <c r="E298" i="7"/>
  <c r="BD298" i="2"/>
  <c r="E297" i="7"/>
  <c r="BD297" i="2"/>
  <c r="E296" i="7"/>
  <c r="E159" i="10" s="1"/>
  <c r="AI159" i="10" s="1" a="1"/>
  <c r="AI159" i="10" s="1"/>
  <c r="BD296" i="2"/>
  <c r="E295" i="7"/>
  <c r="BD295" i="2"/>
  <c r="E294" i="7"/>
  <c r="E157" i="10" s="1"/>
  <c r="AI157" i="10" s="1" a="1"/>
  <c r="AI157" i="10" s="1"/>
  <c r="BD294" i="2"/>
  <c r="E293" i="7"/>
  <c r="BD293" i="2"/>
  <c r="E292" i="7"/>
  <c r="E155" i="10" s="1"/>
  <c r="AI155" i="10" s="1" a="1"/>
  <c r="AI155" i="10" s="1"/>
  <c r="BD292" i="2"/>
  <c r="E291" i="7"/>
  <c r="BD291" i="2"/>
  <c r="E290" i="7"/>
  <c r="BD290" i="2"/>
  <c r="E289" i="7"/>
  <c r="BD289" i="2"/>
  <c r="E288" i="7"/>
  <c r="E151" i="10" s="1"/>
  <c r="AI151" i="10" s="1" a="1"/>
  <c r="AI151" i="10" s="1"/>
  <c r="BD288" i="2"/>
  <c r="E287" i="7"/>
  <c r="BD287" i="2"/>
  <c r="E286" i="7"/>
  <c r="E149" i="10" s="1"/>
  <c r="AI149" i="10" s="1" a="1"/>
  <c r="AI149" i="10" s="1"/>
  <c r="BD286" i="2"/>
  <c r="E285" i="7"/>
  <c r="E148" i="10" s="1"/>
  <c r="AI148" i="10" s="1" a="1"/>
  <c r="AI148" i="10" s="1"/>
  <c r="BD285" i="2"/>
  <c r="E284" i="7"/>
  <c r="E147" i="10" s="1"/>
  <c r="AI147" i="10" s="1" a="1"/>
  <c r="AI147" i="10" s="1"/>
  <c r="BD284" i="2"/>
  <c r="E283" i="7"/>
  <c r="BD283" i="2"/>
  <c r="E282" i="7"/>
  <c r="BD282" i="2"/>
  <c r="E281" i="7"/>
  <c r="BD281" i="2"/>
  <c r="E280" i="7"/>
  <c r="BD280" i="2"/>
  <c r="E279" i="7"/>
  <c r="BD279" i="2"/>
  <c r="E278" i="7"/>
  <c r="E141" i="10" s="1"/>
  <c r="AI141" i="10" s="1" a="1"/>
  <c r="AI141" i="10" s="1"/>
  <c r="BD278" i="2"/>
  <c r="E277" i="7"/>
  <c r="BD277" i="2"/>
  <c r="E276" i="7"/>
  <c r="BD276" i="2"/>
  <c r="E275" i="7"/>
  <c r="BD275" i="2"/>
  <c r="E274" i="7"/>
  <c r="BD274" i="2"/>
  <c r="E273" i="7"/>
  <c r="BD273" i="2"/>
  <c r="E272" i="7"/>
  <c r="BD272" i="2"/>
  <c r="E271" i="7"/>
  <c r="BD271" i="2"/>
  <c r="E270" i="7"/>
  <c r="E133" i="10" s="1"/>
  <c r="AI133" i="10" s="1" a="1"/>
  <c r="AI133" i="10" s="1"/>
  <c r="BD270" i="2"/>
  <c r="E269" i="7"/>
  <c r="BD269" i="2"/>
  <c r="E268" i="7"/>
  <c r="E131" i="10" s="1"/>
  <c r="AI131" i="10" s="1" a="1"/>
  <c r="AI131" i="10" s="1"/>
  <c r="BD268" i="2"/>
  <c r="E267" i="7"/>
  <c r="BD267" i="2"/>
  <c r="E266" i="7"/>
  <c r="BD266" i="2"/>
  <c r="E265" i="7"/>
  <c r="BD265" i="2"/>
  <c r="E264" i="7"/>
  <c r="BD264" i="2"/>
  <c r="E263" i="7"/>
  <c r="BD263" i="2"/>
  <c r="E262" i="7"/>
  <c r="E125" i="10" s="1"/>
  <c r="AI125" i="10" s="1" a="1"/>
  <c r="AI125" i="10" s="1"/>
  <c r="BD262" i="2"/>
  <c r="E261" i="7"/>
  <c r="BD261" i="2"/>
  <c r="E260" i="7"/>
  <c r="BD260" i="2"/>
  <c r="E259" i="7"/>
  <c r="E122" i="10" s="1"/>
  <c r="AI122" i="10" s="1" a="1"/>
  <c r="AI122" i="10" s="1"/>
  <c r="BD259" i="2"/>
  <c r="E258" i="7"/>
  <c r="BD258" i="2"/>
  <c r="E257" i="7"/>
  <c r="BD257" i="2"/>
  <c r="E256" i="7"/>
  <c r="BD256" i="2"/>
  <c r="E255" i="7"/>
  <c r="BD255" i="2"/>
  <c r="E254" i="7"/>
  <c r="E117" i="10" s="1"/>
  <c r="AI117" i="10" s="1" a="1"/>
  <c r="AI117" i="10" s="1"/>
  <c r="BD254" i="2"/>
  <c r="E253" i="7"/>
  <c r="E116" i="10" s="1"/>
  <c r="AI116" i="10" s="1" a="1"/>
  <c r="AI116" i="10" s="1"/>
  <c r="BD253" i="2"/>
  <c r="E252" i="7"/>
  <c r="E115" i="10" s="1"/>
  <c r="AI115" i="10" s="1" a="1"/>
  <c r="AI115" i="10" s="1"/>
  <c r="BD252" i="2"/>
  <c r="E251" i="7"/>
  <c r="BD251" i="2"/>
  <c r="I250" i="7"/>
  <c r="I113" i="10" s="1"/>
  <c r="AM113" i="10" s="1" a="1"/>
  <c r="AM113" i="10" s="1"/>
  <c r="BH250" i="2"/>
  <c r="E246" i="7"/>
  <c r="E109" i="10" s="1"/>
  <c r="AI109" i="10" s="1" a="1"/>
  <c r="AI109" i="10" s="1"/>
  <c r="BD246" i="2"/>
  <c r="E245" i="7"/>
  <c r="BD245" i="2"/>
  <c r="E244" i="7"/>
  <c r="BD244" i="2"/>
  <c r="E243" i="7"/>
  <c r="E106" i="10" s="1"/>
  <c r="AI106" i="10" s="1" a="1"/>
  <c r="AI106" i="10" s="1"/>
  <c r="BD243" i="2"/>
  <c r="E242" i="7"/>
  <c r="BD242" i="2"/>
  <c r="E241" i="7"/>
  <c r="BD241" i="2"/>
  <c r="E240" i="7"/>
  <c r="E103" i="10" s="1"/>
  <c r="AI103" i="10" s="1" a="1"/>
  <c r="AI103" i="10" s="1"/>
  <c r="BD240" i="2"/>
  <c r="E239" i="7"/>
  <c r="BD239" i="2"/>
  <c r="E238" i="7"/>
  <c r="BD238" i="2"/>
  <c r="E237" i="7"/>
  <c r="E100" i="10" s="1"/>
  <c r="AI100" i="10" s="1" a="1"/>
  <c r="AI100" i="10" s="1"/>
  <c r="BD237" i="2"/>
  <c r="E236" i="7"/>
  <c r="E99" i="10" s="1"/>
  <c r="AI99" i="10" s="1" a="1"/>
  <c r="AI99" i="10" s="1"/>
  <c r="BD236" i="2"/>
  <c r="E235" i="7"/>
  <c r="BD235" i="2"/>
  <c r="E234" i="7"/>
  <c r="BD234" i="2"/>
  <c r="E233" i="7"/>
  <c r="BD233" i="2"/>
  <c r="E232" i="7"/>
  <c r="E95" i="10" s="1"/>
  <c r="AI95" i="10" s="1" a="1"/>
  <c r="AI95" i="10" s="1"/>
  <c r="BD232" i="2"/>
  <c r="E231" i="7"/>
  <c r="BD231" i="2"/>
  <c r="E230" i="7"/>
  <c r="E93" i="10" s="1"/>
  <c r="AI93" i="10" s="1" a="1"/>
  <c r="AI93" i="10" s="1"/>
  <c r="BD230" i="2"/>
  <c r="E229" i="7"/>
  <c r="BD229" i="2"/>
  <c r="E228" i="7"/>
  <c r="E91" i="10" s="1"/>
  <c r="AI91" i="10" s="1" a="1"/>
  <c r="AI91" i="10" s="1"/>
  <c r="BD228" i="2"/>
  <c r="E227" i="7"/>
  <c r="BD227" i="2"/>
  <c r="E226" i="7"/>
  <c r="BD226" i="2"/>
  <c r="E225" i="7"/>
  <c r="BD225" i="2"/>
  <c r="E224" i="7"/>
  <c r="BD224" i="2"/>
  <c r="E223" i="7"/>
  <c r="BD223" i="2"/>
  <c r="E222" i="7"/>
  <c r="BD222" i="2"/>
  <c r="E221" i="7"/>
  <c r="BD221" i="2"/>
  <c r="E220" i="7"/>
  <c r="E83" i="10" s="1"/>
  <c r="AI83" i="10" s="1" a="1"/>
  <c r="AI83" i="10" s="1"/>
  <c r="BD220" i="2"/>
  <c r="E219" i="7"/>
  <c r="E82" i="10" s="1"/>
  <c r="AI82" i="10" s="1" a="1"/>
  <c r="AI82" i="10" s="1"/>
  <c r="BD219" i="2"/>
  <c r="E218" i="7"/>
  <c r="BD218" i="2"/>
  <c r="E217" i="7"/>
  <c r="BD217" i="2"/>
  <c r="E216" i="7"/>
  <c r="E79" i="10" s="1"/>
  <c r="AI79" i="10" s="1" a="1"/>
  <c r="AI79" i="10" s="1"/>
  <c r="BD216" i="2"/>
  <c r="E215" i="7"/>
  <c r="BD215" i="2"/>
  <c r="E214" i="7"/>
  <c r="E77" i="10" s="1"/>
  <c r="AI77" i="10" s="1" a="1"/>
  <c r="AI77" i="10" s="1"/>
  <c r="BD214" i="2"/>
  <c r="E213" i="7"/>
  <c r="BD213" i="2"/>
  <c r="E212" i="7"/>
  <c r="E75" i="10" s="1"/>
  <c r="AI75" i="10" s="1" a="1"/>
  <c r="AI75" i="10" s="1"/>
  <c r="BD212" i="2"/>
  <c r="E211" i="7"/>
  <c r="BD211" i="2"/>
  <c r="E210" i="7"/>
  <c r="BD210" i="2"/>
  <c r="E209" i="7"/>
  <c r="BD209" i="2"/>
  <c r="E208" i="7"/>
  <c r="BD208" i="2"/>
  <c r="E207" i="7"/>
  <c r="BD207" i="2"/>
  <c r="E206" i="7"/>
  <c r="E69" i="10" s="1"/>
  <c r="AI69" i="10" s="1" a="1"/>
  <c r="AI69" i="10" s="1"/>
  <c r="BD206" i="2"/>
  <c r="E205" i="7"/>
  <c r="E68" i="10" s="1"/>
  <c r="AI68" i="10" s="1" a="1"/>
  <c r="AI68" i="10" s="1"/>
  <c r="BD205" i="2"/>
  <c r="E204" i="7"/>
  <c r="E67" i="10" s="1"/>
  <c r="AI67" i="10" s="1" a="1"/>
  <c r="AI67" i="10" s="1"/>
  <c r="BD204" i="2"/>
  <c r="E203" i="7"/>
  <c r="BD203" i="2"/>
  <c r="E202" i="7"/>
  <c r="BD202" i="2"/>
  <c r="E201" i="7"/>
  <c r="E64" i="10" s="1"/>
  <c r="AI64" i="10" s="1" a="1"/>
  <c r="AI64" i="10" s="1"/>
  <c r="BD201" i="2"/>
  <c r="E200" i="7"/>
  <c r="E63" i="10" s="1"/>
  <c r="AI63" i="10" s="1" a="1"/>
  <c r="AI63" i="10" s="1"/>
  <c r="BD200" i="2"/>
  <c r="E199" i="7"/>
  <c r="BD199" i="2"/>
  <c r="E198" i="7"/>
  <c r="E61" i="10" s="1"/>
  <c r="AI61" i="10" s="1" a="1"/>
  <c r="AI61" i="10" s="1"/>
  <c r="BD198" i="2"/>
  <c r="E197" i="7"/>
  <c r="BD197" i="2"/>
  <c r="E196" i="7"/>
  <c r="E59" i="10" s="1"/>
  <c r="AI59" i="10" s="1" a="1"/>
  <c r="AI59" i="10" s="1"/>
  <c r="BD196" i="2"/>
  <c r="E195" i="7"/>
  <c r="BD195" i="2"/>
  <c r="E194" i="7"/>
  <c r="BD194" i="2"/>
  <c r="E193" i="7"/>
  <c r="BD193" i="2"/>
  <c r="E192" i="7"/>
  <c r="E55" i="10" s="1"/>
  <c r="AI55" i="10" s="1" a="1"/>
  <c r="AI55" i="10" s="1"/>
  <c r="BD192" i="2"/>
  <c r="E191" i="7"/>
  <c r="BD191" i="2"/>
  <c r="K189" i="7"/>
  <c r="K52" i="10" s="1"/>
  <c r="AO52" i="10" s="1" a="1"/>
  <c r="AO52" i="10" s="1"/>
  <c r="BJ189" i="2"/>
  <c r="K188" i="7"/>
  <c r="BJ188" i="2"/>
  <c r="E185" i="7"/>
  <c r="BD185" i="2"/>
  <c r="E181" i="7"/>
  <c r="BD181" i="2"/>
  <c r="E175" i="7"/>
  <c r="BD175" i="2"/>
  <c r="E161" i="7"/>
  <c r="BD161" i="2"/>
  <c r="E122" i="7"/>
  <c r="BD122" i="2"/>
  <c r="E120" i="7"/>
  <c r="BD120" i="2"/>
  <c r="E118" i="7"/>
  <c r="BD118" i="2"/>
  <c r="E116" i="7"/>
  <c r="BD116" i="2"/>
  <c r="E115" i="7"/>
  <c r="BD115" i="2"/>
  <c r="K78" i="7"/>
  <c r="BJ78" i="2"/>
  <c r="K61" i="7"/>
  <c r="BJ61" i="2"/>
  <c r="K45" i="7"/>
  <c r="BJ45" i="2"/>
  <c r="K43" i="7"/>
  <c r="BJ43" i="2"/>
  <c r="I6" i="10"/>
  <c r="AM6" i="10" s="1" a="1"/>
  <c r="AM6" i="10" s="1"/>
  <c r="E85" i="10"/>
  <c r="E101" i="10"/>
  <c r="E119" i="10"/>
  <c r="AI119" i="10" s="1" a="1"/>
  <c r="AI119" i="10" s="1"/>
  <c r="E135" i="10"/>
  <c r="AI135" i="10" s="1" a="1"/>
  <c r="AI135" i="10" s="1"/>
  <c r="E396" i="10"/>
  <c r="AI396" i="10" s="1" a="1"/>
  <c r="AI396" i="10" s="1"/>
  <c r="D22" i="10"/>
  <c r="AH22" i="10" s="1" a="1"/>
  <c r="AH22" i="10" s="1"/>
  <c r="K35" i="10"/>
  <c r="AO35" i="10" s="1" a="1"/>
  <c r="AO35" i="10" s="1"/>
  <c r="K37" i="10"/>
  <c r="AO37" i="10" s="1" a="1"/>
  <c r="AO37" i="10" s="1"/>
  <c r="K51" i="10"/>
  <c r="AO51" i="10" s="1" a="1"/>
  <c r="AO51" i="10" s="1"/>
  <c r="BX6" i="1"/>
  <c r="D6" i="8" s="1"/>
  <c r="D6" i="10" s="1"/>
  <c r="AH6" i="10" s="1" a="1"/>
  <c r="AH6" i="10" s="1"/>
  <c r="B7" i="8"/>
  <c r="BW9" i="1"/>
  <c r="C9" i="8" s="1"/>
  <c r="B15" i="8"/>
  <c r="CT16" i="1"/>
  <c r="I18" i="10"/>
  <c r="AM18" i="10" s="1" a="1"/>
  <c r="AM18" i="10" s="1"/>
  <c r="BY20" i="1"/>
  <c r="E20" i="8" s="1"/>
  <c r="BY25" i="1"/>
  <c r="E25" i="8" s="1"/>
  <c r="E25" i="10" s="1"/>
  <c r="B30" i="8"/>
  <c r="CA31" i="1"/>
  <c r="G31" i="8" s="1"/>
  <c r="B46" i="8"/>
  <c r="CA47" i="1"/>
  <c r="G47" i="8" s="1"/>
  <c r="BX55" i="1"/>
  <c r="D55" i="8" s="1"/>
  <c r="E57" i="10"/>
  <c r="AI57" i="10" s="1" a="1"/>
  <c r="AI57" i="10" s="1"/>
  <c r="B62" i="8"/>
  <c r="CT63" i="1"/>
  <c r="BW63" i="1"/>
  <c r="C63" i="8" s="1"/>
  <c r="CA63" i="1"/>
  <c r="G63" i="8" s="1"/>
  <c r="CD71" i="1"/>
  <c r="J71" i="8" s="1"/>
  <c r="J71" i="10" s="1"/>
  <c r="AN71" i="10" s="1" a="1"/>
  <c r="AN71" i="10" s="1"/>
  <c r="E73" i="10"/>
  <c r="AI73" i="10" s="1" a="1"/>
  <c r="AI73" i="10" s="1"/>
  <c r="B78" i="8"/>
  <c r="CA79" i="1"/>
  <c r="G79" i="8" s="1"/>
  <c r="E89" i="10"/>
  <c r="AI89" i="10" s="1" a="1"/>
  <c r="AI89" i="10" s="1"/>
  <c r="BV94" i="1"/>
  <c r="BW95" i="1"/>
  <c r="C95" i="8" s="1"/>
  <c r="CA95" i="1"/>
  <c r="G95" i="8" s="1"/>
  <c r="E105" i="10"/>
  <c r="AI105" i="10" s="1" a="1"/>
  <c r="AI105" i="10" s="1"/>
  <c r="B110" i="8"/>
  <c r="BW111" i="1"/>
  <c r="C111" i="8" s="1"/>
  <c r="CA111" i="1"/>
  <c r="G111" i="8" s="1"/>
  <c r="E121" i="10"/>
  <c r="B126" i="8"/>
  <c r="CA127" i="1"/>
  <c r="G127" i="8" s="1"/>
  <c r="BY137" i="1"/>
  <c r="E137" i="8" s="1"/>
  <c r="E137" i="10" s="1"/>
  <c r="B142" i="8"/>
  <c r="CT143" i="1"/>
  <c r="CA143" i="1"/>
  <c r="G143" i="8" s="1"/>
  <c r="E153" i="10"/>
  <c r="AI153" i="10" s="1" a="1"/>
  <c r="AI153" i="10" s="1"/>
  <c r="BV158" i="1"/>
  <c r="CA159" i="1"/>
  <c r="G159" i="8" s="1"/>
  <c r="E169" i="10"/>
  <c r="BV174" i="1"/>
  <c r="BW175" i="1"/>
  <c r="C175" i="8" s="1"/>
  <c r="CA175" i="1"/>
  <c r="G175" i="8" s="1"/>
  <c r="CD183" i="1"/>
  <c r="J183" i="8" s="1"/>
  <c r="J183" i="10" s="1"/>
  <c r="AN183" i="10" s="1" a="1"/>
  <c r="AN183" i="10" s="1"/>
  <c r="E185" i="10"/>
  <c r="AI185" i="10" s="1" a="1"/>
  <c r="AI185" i="10" s="1"/>
  <c r="BV190" i="1"/>
  <c r="CA191" i="1"/>
  <c r="G191" i="8" s="1"/>
  <c r="E201" i="10"/>
  <c r="AI201" i="10" s="1" a="1"/>
  <c r="AI201" i="10" s="1"/>
  <c r="B206" i="8"/>
  <c r="CA207" i="1"/>
  <c r="G207" i="8" s="1"/>
  <c r="BX215" i="1"/>
  <c r="D215" i="8" s="1"/>
  <c r="E217" i="10"/>
  <c r="AI217" i="10" s="1" a="1"/>
  <c r="AI217" i="10" s="1"/>
  <c r="BV222" i="1"/>
  <c r="BW223" i="1"/>
  <c r="C223" i="8" s="1"/>
  <c r="CA223" i="1"/>
  <c r="G223" i="8" s="1"/>
  <c r="CD231" i="1"/>
  <c r="J231" i="8" s="1"/>
  <c r="J231" i="10" s="1"/>
  <c r="AN231" i="10" s="1" a="1"/>
  <c r="AN231" i="10" s="1"/>
  <c r="E233" i="10"/>
  <c r="AI233" i="10" s="1" a="1"/>
  <c r="AI233" i="10" s="1"/>
  <c r="B238" i="8"/>
  <c r="CA239" i="1"/>
  <c r="G239" i="8" s="1"/>
  <c r="BY249" i="1"/>
  <c r="E249" i="8" s="1"/>
  <c r="E249" i="10" s="1"/>
  <c r="AI249" i="10" s="1" a="1"/>
  <c r="AI249" i="10" s="1"/>
  <c r="B254" i="8"/>
  <c r="CA255" i="1"/>
  <c r="G255" i="8" s="1"/>
  <c r="BX263" i="1"/>
  <c r="D263" i="8" s="1"/>
  <c r="E265" i="10"/>
  <c r="AI265" i="10" s="1" a="1"/>
  <c r="AI265" i="10" s="1"/>
  <c r="B270" i="8"/>
  <c r="CA271" i="1"/>
  <c r="G271" i="8" s="1"/>
  <c r="BY274" i="1"/>
  <c r="E274" i="8" s="1"/>
  <c r="E274" i="10" s="1"/>
  <c r="AI274" i="10" s="1" a="1"/>
  <c r="AI274" i="10" s="1"/>
  <c r="E275" i="10"/>
  <c r="AI275" i="10" s="1" a="1"/>
  <c r="AI275" i="10" s="1"/>
  <c r="CA279" i="1"/>
  <c r="G279" i="8" s="1"/>
  <c r="BY282" i="1"/>
  <c r="E282" i="8" s="1"/>
  <c r="E282" i="10" s="1"/>
  <c r="AI282" i="10" s="1" a="1"/>
  <c r="AI282" i="10" s="1"/>
  <c r="E283" i="10"/>
  <c r="AI283" i="10" s="1" a="1"/>
  <c r="AI283" i="10" s="1"/>
  <c r="CA287" i="1"/>
  <c r="G287" i="8" s="1"/>
  <c r="E290" i="10"/>
  <c r="AI290" i="10" s="1" a="1"/>
  <c r="AI290" i="10" s="1"/>
  <c r="E291" i="10"/>
  <c r="AI291" i="10" s="1" a="1"/>
  <c r="AI291" i="10" s="1"/>
  <c r="CA295" i="1"/>
  <c r="G295" i="8" s="1"/>
  <c r="E298" i="10"/>
  <c r="AI298" i="10" s="1" a="1"/>
  <c r="AI298" i="10" s="1"/>
  <c r="BZ299" i="1"/>
  <c r="F299" i="8" s="1"/>
  <c r="F299" i="10" s="1"/>
  <c r="AJ299" i="10" s="1" a="1"/>
  <c r="AJ299" i="10" s="1"/>
  <c r="E299" i="10"/>
  <c r="AI299" i="10" s="1" a="1"/>
  <c r="AI299" i="10" s="1"/>
  <c r="CA303" i="1"/>
  <c r="G303" i="8" s="1"/>
  <c r="E306" i="10"/>
  <c r="AI306" i="10" s="1" a="1"/>
  <c r="AI306" i="10" s="1"/>
  <c r="BZ307" i="1"/>
  <c r="F307" i="8" s="1"/>
  <c r="F307" i="10" s="1"/>
  <c r="AJ307" i="10" s="1" a="1"/>
  <c r="AJ307" i="10" s="1"/>
  <c r="E307" i="10"/>
  <c r="AI307" i="10" s="1" a="1"/>
  <c r="AI307" i="10" s="1"/>
  <c r="CA311" i="1"/>
  <c r="G311" i="8" s="1"/>
  <c r="BY314" i="1"/>
  <c r="E314" i="8" s="1"/>
  <c r="E314" i="10" s="1"/>
  <c r="AI314" i="10" s="1" a="1"/>
  <c r="AI314" i="10" s="1"/>
  <c r="BZ315" i="1"/>
  <c r="F315" i="8" s="1"/>
  <c r="F315" i="10" s="1"/>
  <c r="AJ315" i="10" s="1" a="1"/>
  <c r="AJ315" i="10" s="1"/>
  <c r="E315" i="10"/>
  <c r="AI315" i="10" s="1" a="1"/>
  <c r="AI315" i="10" s="1"/>
  <c r="CA319" i="1"/>
  <c r="G319" i="8" s="1"/>
  <c r="E322" i="10"/>
  <c r="AI322" i="10" s="1" a="1"/>
  <c r="AI322" i="10" s="1"/>
  <c r="BZ323" i="1"/>
  <c r="F323" i="8" s="1"/>
  <c r="F323" i="10" s="1"/>
  <c r="AJ323" i="10" s="1" a="1"/>
  <c r="AJ323" i="10" s="1"/>
  <c r="E323" i="10"/>
  <c r="AI323" i="10" s="1" a="1"/>
  <c r="AI323" i="10" s="1"/>
  <c r="CA327" i="1"/>
  <c r="G327" i="8" s="1"/>
  <c r="BY330" i="1"/>
  <c r="E330" i="8" s="1"/>
  <c r="E330" i="10" s="1"/>
  <c r="AI330" i="10" s="1" a="1"/>
  <c r="AI330" i="10" s="1"/>
  <c r="BZ331" i="1"/>
  <c r="F331" i="8" s="1"/>
  <c r="F331" i="10" s="1"/>
  <c r="AJ331" i="10" s="1" a="1"/>
  <c r="AJ331" i="10" s="1"/>
  <c r="E331" i="10"/>
  <c r="AI331" i="10" s="1" a="1"/>
  <c r="AI331" i="10" s="1"/>
  <c r="CA335" i="1"/>
  <c r="G335" i="8" s="1"/>
  <c r="E338" i="10"/>
  <c r="AI338" i="10" s="1" a="1"/>
  <c r="AI338" i="10" s="1"/>
  <c r="BZ339" i="1"/>
  <c r="F339" i="8" s="1"/>
  <c r="F339" i="10" s="1"/>
  <c r="AJ339" i="10" s="1" a="1"/>
  <c r="AJ339" i="10" s="1"/>
  <c r="E339" i="10"/>
  <c r="AI339" i="10" s="1" a="1"/>
  <c r="AI339" i="10" s="1"/>
  <c r="CA343" i="1"/>
  <c r="G343" i="8" s="1"/>
  <c r="E346" i="10"/>
  <c r="AI346" i="10" s="1" a="1"/>
  <c r="AI346" i="10" s="1"/>
  <c r="E347" i="10"/>
  <c r="AI347" i="10" s="1" a="1"/>
  <c r="AI347" i="10" s="1"/>
  <c r="CA351" i="1"/>
  <c r="G351" i="8" s="1"/>
  <c r="E354" i="10"/>
  <c r="AI354" i="10" s="1" a="1"/>
  <c r="AI354" i="10" s="1"/>
  <c r="E355" i="10"/>
  <c r="AI355" i="10" s="1" a="1"/>
  <c r="AI355" i="10" s="1"/>
  <c r="CA359" i="1"/>
  <c r="G359" i="8" s="1"/>
  <c r="BZ363" i="1"/>
  <c r="F363" i="8" s="1"/>
  <c r="F363" i="10" s="1"/>
  <c r="AJ363" i="10" s="1" a="1"/>
  <c r="AJ363" i="10" s="1"/>
  <c r="BV369" i="1"/>
  <c r="H376" i="10"/>
  <c r="AL376" i="10" s="1" a="1"/>
  <c r="AL376" i="10" s="1"/>
  <c r="B377" i="8"/>
  <c r="CC386" i="1"/>
  <c r="I386" i="8" s="1"/>
  <c r="BX392" i="1"/>
  <c r="D392" i="8" s="1"/>
  <c r="D392" i="10" s="1"/>
  <c r="AH392" i="10" s="1" a="1"/>
  <c r="AH392" i="10" s="1"/>
  <c r="H393" i="10"/>
  <c r="AL393" i="10" s="1" a="1"/>
  <c r="AL393" i="10" s="1"/>
  <c r="CC402" i="1"/>
  <c r="I402" i="8" s="1"/>
  <c r="BX408" i="1"/>
  <c r="D408" i="8" s="1"/>
  <c r="BD499" i="2"/>
  <c r="E499" i="7"/>
  <c r="E362" i="10" s="1"/>
  <c r="AI362" i="10" s="1" a="1"/>
  <c r="AI362" i="10" s="1"/>
  <c r="C502" i="7"/>
  <c r="C365" i="10" s="1"/>
  <c r="BB502" i="2"/>
  <c r="J503" i="7"/>
  <c r="J366" i="10" s="1"/>
  <c r="AN366" i="10" s="1" a="1"/>
  <c r="AN366" i="10" s="1"/>
  <c r="BI503" i="2"/>
  <c r="BH507" i="2"/>
  <c r="I507" i="7"/>
  <c r="I370" i="10" s="1"/>
  <c r="AM370" i="10" s="1" a="1"/>
  <c r="AM370" i="10" s="1"/>
  <c r="I511" i="7"/>
  <c r="BH511" i="2"/>
  <c r="BH515" i="2"/>
  <c r="I515" i="7"/>
  <c r="I378" i="10" s="1"/>
  <c r="AM378" i="10" s="1" a="1"/>
  <c r="AM378" i="10" s="1"/>
  <c r="I519" i="7"/>
  <c r="BH519" i="2"/>
  <c r="BH523" i="2"/>
  <c r="I523" i="7"/>
  <c r="I527" i="7"/>
  <c r="I390" i="10" s="1"/>
  <c r="AM390" i="10" s="1" a="1"/>
  <c r="AM390" i="10" s="1"/>
  <c r="BH527" i="2"/>
  <c r="BH531" i="2"/>
  <c r="I531" i="7"/>
  <c r="I535" i="7"/>
  <c r="I398" i="10" s="1"/>
  <c r="AM398" i="10" s="1" a="1"/>
  <c r="AM398" i="10" s="1"/>
  <c r="BH535" i="2"/>
  <c r="H496" i="7"/>
  <c r="BG496" i="2"/>
  <c r="H492" i="7"/>
  <c r="BG492" i="2"/>
  <c r="H488" i="7"/>
  <c r="BG488" i="2"/>
  <c r="H484" i="7"/>
  <c r="BG484" i="2"/>
  <c r="H480" i="7"/>
  <c r="BG480" i="2"/>
  <c r="H476" i="7"/>
  <c r="H339" i="10" s="1"/>
  <c r="AL339" i="10" s="1" a="1"/>
  <c r="AL339" i="10" s="1"/>
  <c r="BG476" i="2"/>
  <c r="H472" i="7"/>
  <c r="BG472" i="2"/>
  <c r="H468" i="7"/>
  <c r="BG468" i="2"/>
  <c r="H464" i="7"/>
  <c r="BG464" i="2"/>
  <c r="H460" i="7"/>
  <c r="BG460" i="2"/>
  <c r="H456" i="7"/>
  <c r="BG456" i="2"/>
  <c r="H452" i="7"/>
  <c r="BG452" i="2"/>
  <c r="H448" i="7"/>
  <c r="H311" i="10" s="1"/>
  <c r="AL311" i="10" s="1" a="1"/>
  <c r="AL311" i="10" s="1"/>
  <c r="BG448" i="2"/>
  <c r="H444" i="7"/>
  <c r="BG444" i="2"/>
  <c r="H440" i="7"/>
  <c r="BG440" i="2"/>
  <c r="H436" i="7"/>
  <c r="BG436" i="2"/>
  <c r="H432" i="7"/>
  <c r="BG432" i="2"/>
  <c r="H428" i="7"/>
  <c r="BG428" i="2"/>
  <c r="H424" i="7"/>
  <c r="BG424" i="2"/>
  <c r="H420" i="7"/>
  <c r="BG420" i="2"/>
  <c r="H416" i="7"/>
  <c r="BG416" i="2"/>
  <c r="H412" i="7"/>
  <c r="BG412" i="2"/>
  <c r="H408" i="7"/>
  <c r="BG408" i="2"/>
  <c r="H404" i="7"/>
  <c r="BG404" i="2"/>
  <c r="H400" i="7"/>
  <c r="BG400" i="2"/>
  <c r="H396" i="7"/>
  <c r="BG396" i="2"/>
  <c r="H392" i="7"/>
  <c r="BG392" i="2"/>
  <c r="H388" i="7"/>
  <c r="BG388" i="2"/>
  <c r="H384" i="7"/>
  <c r="BG384" i="2"/>
  <c r="H380" i="7"/>
  <c r="BG380" i="2"/>
  <c r="H376" i="7"/>
  <c r="BG376" i="2"/>
  <c r="H372" i="7"/>
  <c r="H235" i="10" s="1"/>
  <c r="AL235" i="10" s="1" a="1"/>
  <c r="AL235" i="10" s="1"/>
  <c r="BG372" i="2"/>
  <c r="H368" i="7"/>
  <c r="H231" i="10" s="1"/>
  <c r="AL231" i="10" s="1" a="1"/>
  <c r="AL231" i="10" s="1"/>
  <c r="BG368" i="2"/>
  <c r="H364" i="7"/>
  <c r="BG364" i="2"/>
  <c r="H360" i="7"/>
  <c r="BG360" i="2"/>
  <c r="H356" i="7"/>
  <c r="H219" i="10" s="1"/>
  <c r="AL219" i="10" s="1" a="1"/>
  <c r="AL219" i="10" s="1"/>
  <c r="BG356" i="2"/>
  <c r="H352" i="7"/>
  <c r="BG352" i="2"/>
  <c r="H348" i="7"/>
  <c r="BG348" i="2"/>
  <c r="H344" i="7"/>
  <c r="BG344" i="2"/>
  <c r="H340" i="7"/>
  <c r="BG340" i="2"/>
  <c r="H336" i="7"/>
  <c r="BG336" i="2"/>
  <c r="H332" i="7"/>
  <c r="BG332" i="2"/>
  <c r="H328" i="7"/>
  <c r="BG328" i="2"/>
  <c r="H324" i="7"/>
  <c r="BG324" i="2"/>
  <c r="H320" i="7"/>
  <c r="BG320" i="2"/>
  <c r="H316" i="7"/>
  <c r="BG316" i="2"/>
  <c r="H312" i="7"/>
  <c r="BG312" i="2"/>
  <c r="H308" i="7"/>
  <c r="BG308" i="2"/>
  <c r="H304" i="7"/>
  <c r="H167" i="10" s="1"/>
  <c r="AL167" i="10" s="1" a="1"/>
  <c r="AL167" i="10" s="1"/>
  <c r="BG304" i="2"/>
  <c r="H300" i="7"/>
  <c r="BG300" i="2"/>
  <c r="H296" i="7"/>
  <c r="BG296" i="2"/>
  <c r="H292" i="7"/>
  <c r="BG292" i="2"/>
  <c r="H288" i="7"/>
  <c r="BG288" i="2"/>
  <c r="H284" i="7"/>
  <c r="BG284" i="2"/>
  <c r="H280" i="7"/>
  <c r="BG280" i="2"/>
  <c r="H276" i="7"/>
  <c r="BG276" i="2"/>
  <c r="H272" i="7"/>
  <c r="BG272" i="2"/>
  <c r="H268" i="7"/>
  <c r="BG268" i="2"/>
  <c r="H264" i="7"/>
  <c r="BG264" i="2"/>
  <c r="H260" i="7"/>
  <c r="BG260" i="2"/>
  <c r="H256" i="7"/>
  <c r="H119" i="10" s="1"/>
  <c r="AL119" i="10" s="1" a="1"/>
  <c r="AL119" i="10" s="1"/>
  <c r="BG256" i="2"/>
  <c r="H252" i="7"/>
  <c r="BG252" i="2"/>
  <c r="H248" i="7"/>
  <c r="BG248" i="2"/>
  <c r="H244" i="7"/>
  <c r="H107" i="10" s="1"/>
  <c r="AL107" i="10" s="1" a="1"/>
  <c r="AL107" i="10" s="1"/>
  <c r="BG244" i="2"/>
  <c r="H240" i="7"/>
  <c r="BG240" i="2"/>
  <c r="H236" i="7"/>
  <c r="BG236" i="2"/>
  <c r="H232" i="7"/>
  <c r="BG232" i="2"/>
  <c r="H228" i="7"/>
  <c r="BG228" i="2"/>
  <c r="H224" i="7"/>
  <c r="BG224" i="2"/>
  <c r="H220" i="7"/>
  <c r="BG220" i="2"/>
  <c r="H216" i="7"/>
  <c r="BG216" i="2"/>
  <c r="H212" i="7"/>
  <c r="BG212" i="2"/>
  <c r="H208" i="7"/>
  <c r="BG208" i="2"/>
  <c r="H204" i="7"/>
  <c r="BG204" i="2"/>
  <c r="H200" i="7"/>
  <c r="BG200" i="2"/>
  <c r="H196" i="7"/>
  <c r="BG196" i="2"/>
  <c r="H192" i="7"/>
  <c r="BG192" i="2"/>
  <c r="H188" i="7"/>
  <c r="BG188" i="2"/>
  <c r="H184" i="7"/>
  <c r="BG184" i="2"/>
  <c r="H180" i="7"/>
  <c r="BG180" i="2"/>
  <c r="H176" i="7"/>
  <c r="H39" i="10" s="1"/>
  <c r="AL39" i="10" s="1" a="1"/>
  <c r="AL39" i="10" s="1"/>
  <c r="BG176" i="2"/>
  <c r="H172" i="7"/>
  <c r="BG172" i="2"/>
  <c r="H168" i="7"/>
  <c r="BG168" i="2"/>
  <c r="H164" i="7"/>
  <c r="BG164" i="2"/>
  <c r="H160" i="7"/>
  <c r="BG160" i="2"/>
  <c r="H156" i="7"/>
  <c r="BG156" i="2"/>
  <c r="H152" i="7"/>
  <c r="BG152" i="2"/>
  <c r="H148" i="7"/>
  <c r="BG148" i="2"/>
  <c r="H144" i="7"/>
  <c r="BG144" i="2"/>
  <c r="H140" i="7"/>
  <c r="BG140" i="2"/>
  <c r="H136" i="7"/>
  <c r="BG136" i="2"/>
  <c r="H132" i="7"/>
  <c r="BG132" i="2"/>
  <c r="H128" i="7"/>
  <c r="BG128" i="2"/>
  <c r="H124" i="7"/>
  <c r="BG124" i="2"/>
  <c r="H120" i="7"/>
  <c r="BG120" i="2"/>
  <c r="H116" i="7"/>
  <c r="BG116" i="2"/>
  <c r="H112" i="7"/>
  <c r="BG112" i="2"/>
  <c r="H108" i="7"/>
  <c r="BG108" i="2"/>
  <c r="H104" i="7"/>
  <c r="BG104" i="2"/>
  <c r="H100" i="7"/>
  <c r="BG100" i="2"/>
  <c r="H96" i="7"/>
  <c r="BG96" i="2"/>
  <c r="H92" i="7"/>
  <c r="BG92" i="2"/>
  <c r="H88" i="7"/>
  <c r="BG88" i="2"/>
  <c r="H84" i="7"/>
  <c r="BG84" i="2"/>
  <c r="H80" i="7"/>
  <c r="BG80" i="2"/>
  <c r="H76" i="7"/>
  <c r="BG76" i="2"/>
  <c r="H72" i="7"/>
  <c r="BG72" i="2"/>
  <c r="H68" i="7"/>
  <c r="BG68" i="2"/>
  <c r="H64" i="7"/>
  <c r="BG64" i="2"/>
  <c r="H60" i="7"/>
  <c r="BG60" i="2"/>
  <c r="H56" i="7"/>
  <c r="BG56" i="2"/>
  <c r="H52" i="7"/>
  <c r="BG52" i="2"/>
  <c r="H48" i="7"/>
  <c r="BG48" i="2"/>
  <c r="H44" i="7"/>
  <c r="BG44" i="2"/>
  <c r="H40" i="7"/>
  <c r="BG40" i="2"/>
  <c r="B17" i="8"/>
  <c r="CA41" i="1"/>
  <c r="G41" i="8" s="1"/>
  <c r="G41" i="10" s="1"/>
  <c r="AK41" i="10" s="1" a="1"/>
  <c r="AK41" i="10" s="1"/>
  <c r="E62" i="10"/>
  <c r="AI62" i="10" s="1" a="1"/>
  <c r="AI62" i="10" s="1"/>
  <c r="B89" i="8"/>
  <c r="CT90" i="1"/>
  <c r="E158" i="10"/>
  <c r="AI158" i="10" s="1" a="1"/>
  <c r="AI158" i="10" s="1"/>
  <c r="B161" i="8"/>
  <c r="E166" i="10"/>
  <c r="AI166" i="10" s="1" a="1"/>
  <c r="AI166" i="10" s="1"/>
  <c r="BX233" i="1"/>
  <c r="D233" i="8" s="1"/>
  <c r="BV276" i="1"/>
  <c r="B280" i="8"/>
  <c r="D328" i="10"/>
  <c r="AH328" i="10" s="1" a="1"/>
  <c r="AH328" i="10" s="1"/>
  <c r="D336" i="10"/>
  <c r="AH336" i="10" s="1" a="1"/>
  <c r="AH336" i="10" s="1"/>
  <c r="BV352" i="1"/>
  <c r="H375" i="10"/>
  <c r="AL375" i="10" s="1" a="1"/>
  <c r="AL375" i="10" s="1"/>
  <c r="BY4" i="1"/>
  <c r="E4" i="8" s="1"/>
  <c r="BW13" i="1"/>
  <c r="C13" i="8" s="1"/>
  <c r="CA13" i="1"/>
  <c r="G13" i="8" s="1"/>
  <c r="G13" i="10" s="1"/>
  <c r="AK13" i="10" s="1" a="1"/>
  <c r="AK13" i="10" s="1"/>
  <c r="BW21" i="1"/>
  <c r="C21" i="8" s="1"/>
  <c r="CA21" i="1"/>
  <c r="G21" i="8" s="1"/>
  <c r="G21" i="10" s="1"/>
  <c r="AK21" i="10" s="1" a="1"/>
  <c r="AK21" i="10" s="1"/>
  <c r="BX29" i="1"/>
  <c r="D29" i="8" s="1"/>
  <c r="BZ34" i="1"/>
  <c r="F34" i="8" s="1"/>
  <c r="F34" i="10" s="1"/>
  <c r="AJ34" i="10" s="1" a="1"/>
  <c r="AJ34" i="10" s="1"/>
  <c r="B37" i="8"/>
  <c r="BY42" i="1"/>
  <c r="E42" i="8" s="1"/>
  <c r="BX53" i="1"/>
  <c r="D53" i="8" s="1"/>
  <c r="BZ58" i="1"/>
  <c r="F58" i="8" s="1"/>
  <c r="F58" i="10" s="1"/>
  <c r="AJ58" i="10" s="1" a="1"/>
  <c r="AJ58" i="10" s="1"/>
  <c r="B61" i="8"/>
  <c r="BV68" i="1"/>
  <c r="BW69" i="1"/>
  <c r="C69" i="8" s="1"/>
  <c r="CA69" i="1"/>
  <c r="G69" i="8" s="1"/>
  <c r="G69" i="10" s="1"/>
  <c r="AK69" i="10" s="1" a="1"/>
  <c r="AK69" i="10" s="1"/>
  <c r="BY74" i="1"/>
  <c r="E74" i="8" s="1"/>
  <c r="E74" i="10" s="1"/>
  <c r="AI74" i="10" s="1" a="1"/>
  <c r="AI74" i="10" s="1"/>
  <c r="BX85" i="1"/>
  <c r="D85" i="8" s="1"/>
  <c r="BZ90" i="1"/>
  <c r="F90" i="8" s="1"/>
  <c r="F90" i="10" s="1"/>
  <c r="AJ90" i="10" s="1" a="1"/>
  <c r="AJ90" i="10" s="1"/>
  <c r="B93" i="8"/>
  <c r="BY98" i="1"/>
  <c r="E98" i="8" s="1"/>
  <c r="E98" i="10" s="1"/>
  <c r="AI98" i="10" s="1" a="1"/>
  <c r="AI98" i="10" s="1"/>
  <c r="B109" i="8"/>
  <c r="B116" i="8"/>
  <c r="CT117" i="1"/>
  <c r="CA117" i="1"/>
  <c r="G117" i="8" s="1"/>
  <c r="G117" i="10" s="1"/>
  <c r="AK117" i="10" s="1" a="1"/>
  <c r="AK117" i="10" s="1"/>
  <c r="BX125" i="1"/>
  <c r="D125" i="8" s="1"/>
  <c r="BV132" i="1"/>
  <c r="BX141" i="1"/>
  <c r="D141" i="8" s="1"/>
  <c r="BZ146" i="1"/>
  <c r="F146" i="8" s="1"/>
  <c r="F146" i="10" s="1"/>
  <c r="AJ146" i="10" s="1" a="1"/>
  <c r="AJ146" i="10" s="1"/>
  <c r="B149" i="8"/>
  <c r="BV156" i="1"/>
  <c r="CA157" i="1"/>
  <c r="G157" i="8" s="1"/>
  <c r="G157" i="10" s="1"/>
  <c r="AK157" i="10" s="1" a="1"/>
  <c r="AK157" i="10" s="1"/>
  <c r="BY162" i="1"/>
  <c r="E162" i="8" s="1"/>
  <c r="E162" i="10" s="1"/>
  <c r="AI162" i="10" s="1" a="1"/>
  <c r="AI162" i="10" s="1"/>
  <c r="BX165" i="1"/>
  <c r="D165" i="8" s="1"/>
  <c r="BZ170" i="1"/>
  <c r="F170" i="8" s="1"/>
  <c r="F170" i="10" s="1"/>
  <c r="AJ170" i="10" s="1" a="1"/>
  <c r="AJ170" i="10" s="1"/>
  <c r="B173" i="8"/>
  <c r="BV180" i="1"/>
  <c r="CA181" i="1"/>
  <c r="G181" i="8" s="1"/>
  <c r="G181" i="10" s="1"/>
  <c r="AK181" i="10" s="1" a="1"/>
  <c r="AK181" i="10" s="1"/>
  <c r="BY186" i="1"/>
  <c r="E186" i="8" s="1"/>
  <c r="E186" i="10" s="1"/>
  <c r="AI186" i="10" s="1" a="1"/>
  <c r="AI186" i="10" s="1"/>
  <c r="BX197" i="1"/>
  <c r="D197" i="8" s="1"/>
  <c r="BZ202" i="1"/>
  <c r="F202" i="8" s="1"/>
  <c r="F202" i="10" s="1"/>
  <c r="AJ202" i="10" s="1" a="1"/>
  <c r="AJ202" i="10" s="1"/>
  <c r="CA205" i="1"/>
  <c r="G205" i="8" s="1"/>
  <c r="G205" i="10" s="1"/>
  <c r="AK205" i="10" s="1" a="1"/>
  <c r="AK205" i="10" s="1"/>
  <c r="BX213" i="1"/>
  <c r="D213" i="8" s="1"/>
  <c r="BZ218" i="1"/>
  <c r="F218" i="8" s="1"/>
  <c r="F218" i="10" s="1"/>
  <c r="AJ218" i="10" s="1" a="1"/>
  <c r="AJ218" i="10" s="1"/>
  <c r="B221" i="8"/>
  <c r="BV228" i="1"/>
  <c r="CA229" i="1"/>
  <c r="G229" i="8" s="1"/>
  <c r="G229" i="10" s="1"/>
  <c r="AK229" i="10" s="1" a="1"/>
  <c r="AK229" i="10" s="1"/>
  <c r="BY234" i="1"/>
  <c r="E234" i="8" s="1"/>
  <c r="E234" i="10" s="1"/>
  <c r="AI234" i="10" s="1" a="1"/>
  <c r="AI234" i="10" s="1"/>
  <c r="BX237" i="1"/>
  <c r="D237" i="8" s="1"/>
  <c r="BZ242" i="1"/>
  <c r="F242" i="8" s="1"/>
  <c r="F242" i="10" s="1"/>
  <c r="AJ242" i="10" s="1" a="1"/>
  <c r="AJ242" i="10" s="1"/>
  <c r="CA245" i="1"/>
  <c r="G245" i="8" s="1"/>
  <c r="G245" i="10" s="1"/>
  <c r="AK245" i="10" s="1" a="1"/>
  <c r="AK245" i="10" s="1"/>
  <c r="BX253" i="1"/>
  <c r="D253" i="8" s="1"/>
  <c r="BZ258" i="1"/>
  <c r="F258" i="8" s="1"/>
  <c r="F258" i="10" s="1"/>
  <c r="AJ258" i="10" s="1" a="1"/>
  <c r="AJ258" i="10" s="1"/>
  <c r="B261" i="8"/>
  <c r="BY266" i="1"/>
  <c r="E266" i="8" s="1"/>
  <c r="E266" i="10" s="1"/>
  <c r="AI266" i="10" s="1" a="1"/>
  <c r="AI266" i="10" s="1"/>
  <c r="BV274" i="1"/>
  <c r="H283" i="10"/>
  <c r="AL283" i="10" s="1" a="1"/>
  <c r="AL283" i="10" s="1"/>
  <c r="H287" i="10"/>
  <c r="AL287" i="10" s="1" a="1"/>
  <c r="AL287" i="10" s="1"/>
  <c r="D290" i="10"/>
  <c r="AH290" i="10" s="1" a="1"/>
  <c r="AH290" i="10" s="1"/>
  <c r="H291" i="10"/>
  <c r="AL291" i="10" s="1" a="1"/>
  <c r="AL291" i="10" s="1"/>
  <c r="CB294" i="1"/>
  <c r="H294" i="8" s="1"/>
  <c r="BV306" i="1"/>
  <c r="B310" i="8"/>
  <c r="CT311" i="1"/>
  <c r="BX314" i="1"/>
  <c r="D314" i="8" s="1"/>
  <c r="H315" i="10"/>
  <c r="AL315" i="10" s="1" a="1"/>
  <c r="AL315" i="10" s="1"/>
  <c r="CB318" i="1"/>
  <c r="H318" i="8" s="1"/>
  <c r="B326" i="8"/>
  <c r="BV330" i="1"/>
  <c r="B334" i="8"/>
  <c r="B338" i="8"/>
  <c r="CT339" i="1"/>
  <c r="H343" i="10"/>
  <c r="AL343" i="10" s="1" a="1"/>
  <c r="AL343" i="10" s="1"/>
  <c r="CB346" i="1"/>
  <c r="H346" i="8" s="1"/>
  <c r="BX353" i="1"/>
  <c r="D353" i="8" s="1"/>
  <c r="B358" i="8"/>
  <c r="H363" i="10"/>
  <c r="AL363" i="10" s="1" a="1"/>
  <c r="AL363" i="10" s="1"/>
  <c r="H370" i="10"/>
  <c r="AL370" i="10" s="1" a="1"/>
  <c r="AL370" i="10" s="1"/>
  <c r="F373" i="10"/>
  <c r="AJ373" i="10" s="1" a="1"/>
  <c r="AJ373" i="10" s="1"/>
  <c r="F381" i="10"/>
  <c r="AJ381" i="10" s="1" a="1"/>
  <c r="AJ381" i="10" s="1"/>
  <c r="B386" i="8"/>
  <c r="H387" i="10"/>
  <c r="AL387" i="10" s="1" a="1"/>
  <c r="AL387" i="10" s="1"/>
  <c r="BV394" i="1"/>
  <c r="J405" i="10"/>
  <c r="AN405" i="10" s="1" a="1"/>
  <c r="AN405" i="10" s="1"/>
  <c r="BY406" i="1"/>
  <c r="E406" i="8" s="1"/>
  <c r="CA407" i="1"/>
  <c r="G407" i="8" s="1"/>
  <c r="G407" i="10" s="1"/>
  <c r="AK407" i="10" s="1" a="1"/>
  <c r="AK407" i="10" s="1"/>
  <c r="CD408" i="1"/>
  <c r="J408" i="8" s="1"/>
  <c r="J408" i="10" s="1"/>
  <c r="AN408" i="10" s="1" a="1"/>
  <c r="AN408" i="10" s="1"/>
  <c r="E500" i="7"/>
  <c r="E363" i="10" s="1"/>
  <c r="AI363" i="10" s="1" a="1"/>
  <c r="AI363" i="10" s="1"/>
  <c r="BD500" i="2"/>
  <c r="H502" i="7"/>
  <c r="BG502" i="2"/>
  <c r="J504" i="7"/>
  <c r="BI504" i="2"/>
  <c r="B507" i="7"/>
  <c r="BA507" i="2"/>
  <c r="BM508" i="2" s="1" a="1"/>
  <c r="BM508" i="2" s="1"/>
  <c r="B511" i="7"/>
  <c r="BA511" i="2"/>
  <c r="BM512" i="2" s="1" a="1"/>
  <c r="BM512" i="2" s="1"/>
  <c r="B515" i="7"/>
  <c r="BA515" i="2"/>
  <c r="BM516" i="2" s="1" a="1"/>
  <c r="BM516" i="2" s="1"/>
  <c r="B519" i="7"/>
  <c r="BA519" i="2"/>
  <c r="BM520" i="2" s="1" a="1"/>
  <c r="BM520" i="2" s="1"/>
  <c r="B523" i="7"/>
  <c r="BA523" i="2"/>
  <c r="BM524" i="2" s="1" a="1"/>
  <c r="BM524" i="2" s="1"/>
  <c r="B527" i="7"/>
  <c r="BA527" i="2"/>
  <c r="BM528" i="2" s="1" a="1"/>
  <c r="BM528" i="2" s="1"/>
  <c r="B531" i="7"/>
  <c r="BA531" i="2"/>
  <c r="BM532" i="2" s="1" a="1"/>
  <c r="BM532" i="2" s="1"/>
  <c r="B535" i="7"/>
  <c r="BA535" i="2"/>
  <c r="BM536" i="2" s="1" a="1"/>
  <c r="BM536" i="2" s="1"/>
  <c r="BX25" i="1"/>
  <c r="D25" i="8" s="1"/>
  <c r="BY54" i="1"/>
  <c r="E54" i="8" s="1"/>
  <c r="E54" i="10" s="1"/>
  <c r="AI54" i="10" s="1" a="1"/>
  <c r="AI54" i="10" s="1"/>
  <c r="CC57" i="1"/>
  <c r="I57" i="8" s="1"/>
  <c r="I57" i="10" s="1"/>
  <c r="AM57" i="10" s="1" a="1"/>
  <c r="AM57" i="10" s="1"/>
  <c r="B73" i="8"/>
  <c r="BZ102" i="1"/>
  <c r="F102" i="8" s="1"/>
  <c r="F102" i="10" s="1"/>
  <c r="AJ102" i="10" s="1" a="1"/>
  <c r="AJ102" i="10" s="1"/>
  <c r="BY134" i="1"/>
  <c r="E134" i="8" s="1"/>
  <c r="E134" i="10" s="1"/>
  <c r="AI134" i="10" s="1" a="1"/>
  <c r="AI134" i="10" s="1"/>
  <c r="B137" i="8"/>
  <c r="CT138" i="1"/>
  <c r="BZ222" i="1"/>
  <c r="F222" i="8" s="1"/>
  <c r="F222" i="10" s="1"/>
  <c r="AJ222" i="10" s="1" a="1"/>
  <c r="AJ222" i="10" s="1"/>
  <c r="BY246" i="1"/>
  <c r="E246" i="8" s="1"/>
  <c r="E246" i="10" s="1"/>
  <c r="AI246" i="10" s="1" a="1"/>
  <c r="AI246" i="10" s="1"/>
  <c r="B249" i="8"/>
  <c r="CT250" i="1"/>
  <c r="BZ262" i="1"/>
  <c r="F262" i="8" s="1"/>
  <c r="F262" i="10" s="1"/>
  <c r="AJ262" i="10" s="1" a="1"/>
  <c r="AJ262" i="10" s="1"/>
  <c r="D340" i="10"/>
  <c r="AH340" i="10" s="1" a="1"/>
  <c r="AH340" i="10" s="1"/>
  <c r="H391" i="10"/>
  <c r="AL391" i="10" s="1" a="1"/>
  <c r="AL391" i="10" s="1"/>
  <c r="BW5" i="1"/>
  <c r="C5" i="8" s="1"/>
  <c r="BZ8" i="1"/>
  <c r="F8" i="8" s="1"/>
  <c r="F8" i="10" s="1"/>
  <c r="AJ8" i="10" s="1" a="1"/>
  <c r="AJ8" i="10" s="1"/>
  <c r="CA11" i="1"/>
  <c r="G11" i="8" s="1"/>
  <c r="BW19" i="1"/>
  <c r="C19" i="8" s="1"/>
  <c r="CA19" i="1"/>
  <c r="G19" i="8" s="1"/>
  <c r="G19" i="10" s="1"/>
  <c r="AK19" i="10" s="1" a="1"/>
  <c r="AK19" i="10" s="1"/>
  <c r="BY24" i="1"/>
  <c r="E24" i="8" s="1"/>
  <c r="E24" i="10" s="1"/>
  <c r="AI24" i="10" s="1" a="1"/>
  <c r="AI24" i="10" s="1"/>
  <c r="BV26" i="1"/>
  <c r="H27" i="10"/>
  <c r="AL27" i="10" s="1" a="1"/>
  <c r="AL27" i="10" s="1"/>
  <c r="BY32" i="1"/>
  <c r="E32" i="8" s="1"/>
  <c r="E32" i="10" s="1"/>
  <c r="AI32" i="10" s="1" a="1"/>
  <c r="AI32" i="10" s="1"/>
  <c r="BX35" i="1"/>
  <c r="D35" i="8" s="1"/>
  <c r="B43" i="8"/>
  <c r="BY48" i="1"/>
  <c r="E48" i="8" s="1"/>
  <c r="E48" i="10" s="1"/>
  <c r="AI48" i="10" s="1" a="1"/>
  <c r="AI48" i="10" s="1"/>
  <c r="BX51" i="1"/>
  <c r="D51" i="8" s="1"/>
  <c r="BZ56" i="1"/>
  <c r="F56" i="8" s="1"/>
  <c r="F56" i="10" s="1"/>
  <c r="AJ56" i="10" s="1" a="1"/>
  <c r="AJ56" i="10" s="1"/>
  <c r="CA59" i="1"/>
  <c r="G59" i="8" s="1"/>
  <c r="B67" i="8"/>
  <c r="BY72" i="1"/>
  <c r="E72" i="8" s="1"/>
  <c r="E72" i="10" s="1"/>
  <c r="AI72" i="10" s="1" a="1"/>
  <c r="AI72" i="10" s="1"/>
  <c r="BX75" i="1"/>
  <c r="D75" i="8" s="1"/>
  <c r="BZ80" i="1"/>
  <c r="F80" i="8" s="1"/>
  <c r="F80" i="10" s="1"/>
  <c r="AJ80" i="10" s="1" a="1"/>
  <c r="AJ80" i="10" s="1"/>
  <c r="CA83" i="1"/>
  <c r="G83" i="8" s="1"/>
  <c r="BY88" i="1"/>
  <c r="E88" i="8" s="1"/>
  <c r="E88" i="10" s="1"/>
  <c r="AI88" i="10" s="1" a="1"/>
  <c r="AI88" i="10" s="1"/>
  <c r="BX91" i="1"/>
  <c r="D91" i="8" s="1"/>
  <c r="CE94" i="1"/>
  <c r="K94" i="8" s="1"/>
  <c r="BZ96" i="1"/>
  <c r="F96" i="8" s="1"/>
  <c r="F96" i="10" s="1"/>
  <c r="AJ96" i="10" s="1" a="1"/>
  <c r="AJ96" i="10" s="1"/>
  <c r="CA99" i="1"/>
  <c r="G99" i="8" s="1"/>
  <c r="BY104" i="1"/>
  <c r="E104" i="8" s="1"/>
  <c r="E104" i="10" s="1"/>
  <c r="AI104" i="10" s="1" a="1"/>
  <c r="AI104" i="10" s="1"/>
  <c r="BX107" i="1"/>
  <c r="D107" i="8" s="1"/>
  <c r="BZ112" i="1"/>
  <c r="F112" i="8" s="1"/>
  <c r="F112" i="10" s="1"/>
  <c r="AJ112" i="10" s="1" a="1"/>
  <c r="AJ112" i="10" s="1"/>
  <c r="CA115" i="1"/>
  <c r="G115" i="8" s="1"/>
  <c r="BY120" i="1"/>
  <c r="E120" i="8" s="1"/>
  <c r="E120" i="10" s="1"/>
  <c r="AI120" i="10" s="1" a="1"/>
  <c r="AI120" i="10" s="1"/>
  <c r="BX123" i="1"/>
  <c r="D123" i="8" s="1"/>
  <c r="B131" i="8"/>
  <c r="BV138" i="1"/>
  <c r="CA139" i="1"/>
  <c r="G139" i="8" s="1"/>
  <c r="BY144" i="1"/>
  <c r="E144" i="8" s="1"/>
  <c r="E144" i="10" s="1"/>
  <c r="AI144" i="10" s="1" a="1"/>
  <c r="AI144" i="10" s="1"/>
  <c r="BW146" i="1"/>
  <c r="C146" i="8" s="1"/>
  <c r="H147" i="10"/>
  <c r="AL147" i="10" s="1" a="1"/>
  <c r="AL147" i="10" s="1"/>
  <c r="BX155" i="1"/>
  <c r="D155" i="8" s="1"/>
  <c r="BV162" i="1"/>
  <c r="H163" i="10"/>
  <c r="AL163" i="10" s="1" a="1"/>
  <c r="AL163" i="10" s="1"/>
  <c r="B171" i="8"/>
  <c r="BV178" i="1"/>
  <c r="H179" i="10"/>
  <c r="AL179" i="10" s="1" a="1"/>
  <c r="AL179" i="10" s="1"/>
  <c r="B187" i="8"/>
  <c r="CE190" i="1"/>
  <c r="K190" i="8" s="1"/>
  <c r="BZ192" i="1"/>
  <c r="F192" i="8" s="1"/>
  <c r="F192" i="10" s="1"/>
  <c r="AJ192" i="10" s="1" a="1"/>
  <c r="AJ192" i="10" s="1"/>
  <c r="CA195" i="1"/>
  <c r="G195" i="8" s="1"/>
  <c r="BY200" i="1"/>
  <c r="E200" i="8" s="1"/>
  <c r="E200" i="10" s="1"/>
  <c r="AI200" i="10" s="1" a="1"/>
  <c r="AI200" i="10" s="1"/>
  <c r="BW202" i="1"/>
  <c r="C202" i="8" s="1"/>
  <c r="H203" i="10"/>
  <c r="AL203" i="10" s="1" a="1"/>
  <c r="AL203" i="10" s="1"/>
  <c r="BY208" i="1"/>
  <c r="E208" i="8" s="1"/>
  <c r="E208" i="10" s="1"/>
  <c r="AI208" i="10" s="1" a="1"/>
  <c r="AI208" i="10" s="1"/>
  <c r="H211" i="10"/>
  <c r="AL211" i="10" s="1" a="1"/>
  <c r="AL211" i="10" s="1"/>
  <c r="BX219" i="1"/>
  <c r="D219" i="8" s="1"/>
  <c r="BV226" i="1"/>
  <c r="CA227" i="1"/>
  <c r="G227" i="8" s="1"/>
  <c r="BX235" i="1"/>
  <c r="D235" i="8" s="1"/>
  <c r="B243" i="8"/>
  <c r="BV250" i="1"/>
  <c r="H251" i="10"/>
  <c r="AL251" i="10" s="1" a="1"/>
  <c r="AL251" i="10" s="1"/>
  <c r="B259" i="8"/>
  <c r="BY264" i="1"/>
  <c r="E264" i="8" s="1"/>
  <c r="E264" i="10" s="1"/>
  <c r="AI264" i="10" s="1" a="1"/>
  <c r="AI264" i="10" s="1"/>
  <c r="BX267" i="1"/>
  <c r="D267" i="8" s="1"/>
  <c r="CD273" i="1"/>
  <c r="J273" i="8" s="1"/>
  <c r="J273" i="10" s="1"/>
  <c r="AN273" i="10" s="1" a="1"/>
  <c r="AN273" i="10" s="1"/>
  <c r="CE273" i="1"/>
  <c r="K273" i="8" s="1"/>
  <c r="E273" i="10"/>
  <c r="AI273" i="10" s="1" a="1"/>
  <c r="AI273" i="10" s="1"/>
  <c r="CD277" i="1"/>
  <c r="J277" i="8" s="1"/>
  <c r="J277" i="10" s="1"/>
  <c r="AN277" i="10" s="1" a="1"/>
  <c r="AN277" i="10" s="1"/>
  <c r="CE277" i="1"/>
  <c r="K277" i="8" s="1"/>
  <c r="E277" i="10"/>
  <c r="AI277" i="10" s="1" a="1"/>
  <c r="AI277" i="10" s="1"/>
  <c r="CD280" i="1"/>
  <c r="J280" i="8" s="1"/>
  <c r="J280" i="10" s="1"/>
  <c r="AN280" i="10" s="1" a="1"/>
  <c r="AN280" i="10" s="1"/>
  <c r="CA281" i="1"/>
  <c r="G281" i="8" s="1"/>
  <c r="G281" i="10" s="1"/>
  <c r="AK281" i="10" s="1" a="1"/>
  <c r="AK281" i="10" s="1"/>
  <c r="CC284" i="1"/>
  <c r="I284" i="8" s="1"/>
  <c r="I284" i="10" s="1"/>
  <c r="AM284" i="10" s="1" a="1"/>
  <c r="AM284" i="10" s="1"/>
  <c r="CA285" i="1"/>
  <c r="G285" i="8" s="1"/>
  <c r="G285" i="10" s="1"/>
  <c r="AK285" i="10" s="1" a="1"/>
  <c r="AK285" i="10" s="1"/>
  <c r="CC288" i="1"/>
  <c r="I288" i="8" s="1"/>
  <c r="I288" i="10" s="1"/>
  <c r="AM288" i="10" s="1" a="1"/>
  <c r="AM288" i="10" s="1"/>
  <c r="BW289" i="1"/>
  <c r="C289" i="8" s="1"/>
  <c r="BY292" i="1"/>
  <c r="E292" i="8" s="1"/>
  <c r="E292" i="10" s="1"/>
  <c r="AI292" i="10" s="1" a="1"/>
  <c r="AI292" i="10" s="1"/>
  <c r="CD341" i="1"/>
  <c r="J341" i="8" s="1"/>
  <c r="J341" i="10" s="1"/>
  <c r="AN341" i="10" s="1" a="1"/>
  <c r="AN341" i="10" s="1"/>
  <c r="CE341" i="1"/>
  <c r="K341" i="8" s="1"/>
  <c r="E341" i="10"/>
  <c r="AI341" i="10" s="1" a="1"/>
  <c r="AI341" i="10" s="1"/>
  <c r="CD344" i="1"/>
  <c r="J344" i="8" s="1"/>
  <c r="J344" i="10" s="1"/>
  <c r="AN344" i="10" s="1" a="1"/>
  <c r="AN344" i="10" s="1"/>
  <c r="CA345" i="1"/>
  <c r="G345" i="8" s="1"/>
  <c r="G345" i="10" s="1"/>
  <c r="AK345" i="10" s="1" a="1"/>
  <c r="AK345" i="10" s="1"/>
  <c r="CC348" i="1"/>
  <c r="I348" i="8" s="1"/>
  <c r="I348" i="10" s="1"/>
  <c r="AM348" i="10" s="1" a="1"/>
  <c r="AM348" i="10" s="1"/>
  <c r="CA349" i="1"/>
  <c r="G349" i="8" s="1"/>
  <c r="G349" i="10" s="1"/>
  <c r="AK349" i="10" s="1" a="1"/>
  <c r="AK349" i="10" s="1"/>
  <c r="CC352" i="1"/>
  <c r="I352" i="8" s="1"/>
  <c r="I352" i="10" s="1"/>
  <c r="AM352" i="10" s="1" a="1"/>
  <c r="AM352" i="10" s="1"/>
  <c r="BW353" i="1"/>
  <c r="C353" i="8" s="1"/>
  <c r="BY356" i="1"/>
  <c r="E356" i="8" s="1"/>
  <c r="E356" i="10" s="1"/>
  <c r="AI356" i="10" s="1" a="1"/>
  <c r="AI356" i="10" s="1"/>
  <c r="F361" i="10"/>
  <c r="AJ361" i="10" s="1" a="1"/>
  <c r="AJ361" i="10" s="1"/>
  <c r="I363" i="10"/>
  <c r="AM363" i="10" s="1" a="1"/>
  <c r="AM363" i="10" s="1"/>
  <c r="H365" i="10"/>
  <c r="AL365" i="10" s="1" a="1"/>
  <c r="AL365" i="10" s="1"/>
  <c r="BZ367" i="1"/>
  <c r="F367" i="8" s="1"/>
  <c r="F367" i="10" s="1"/>
  <c r="AJ367" i="10" s="1" a="1"/>
  <c r="AJ367" i="10" s="1"/>
  <c r="BV373" i="1"/>
  <c r="CC374" i="1"/>
  <c r="I374" i="8" s="1"/>
  <c r="I374" i="10" s="1"/>
  <c r="AM374" i="10" s="1" a="1"/>
  <c r="AM374" i="10" s="1"/>
  <c r="CE375" i="1"/>
  <c r="K375" i="8" s="1"/>
  <c r="K375" i="10" s="1"/>
  <c r="AO375" i="10" s="1" a="1"/>
  <c r="AO375" i="10" s="1"/>
  <c r="BY376" i="1"/>
  <c r="E376" i="8" s="1"/>
  <c r="E376" i="10" s="1"/>
  <c r="AI376" i="10" s="1" a="1"/>
  <c r="AI376" i="10" s="1"/>
  <c r="BX380" i="1"/>
  <c r="D380" i="8" s="1"/>
  <c r="D380" i="10" s="1"/>
  <c r="AH380" i="10" s="1" a="1"/>
  <c r="AH380" i="10" s="1"/>
  <c r="H381" i="10"/>
  <c r="AL381" i="10" s="1" a="1"/>
  <c r="AL381" i="10" s="1"/>
  <c r="CD391" i="1"/>
  <c r="J391" i="8" s="1"/>
  <c r="J391" i="10" s="1"/>
  <c r="AN391" i="10" s="1" a="1"/>
  <c r="AN391" i="10" s="1"/>
  <c r="F399" i="10"/>
  <c r="AJ399" i="10" s="1" a="1"/>
  <c r="AJ399" i="10" s="1"/>
  <c r="H404" i="10"/>
  <c r="AL404" i="10" s="1" a="1"/>
  <c r="AL404" i="10" s="1"/>
  <c r="F404" i="10"/>
  <c r="AJ404" i="10" s="1" a="1"/>
  <c r="AJ404" i="10" s="1"/>
  <c r="K3" i="10"/>
  <c r="AO3" i="10" s="1" a="1"/>
  <c r="AO3" i="10" s="1"/>
  <c r="K500" i="7"/>
  <c r="K363" i="10" s="1"/>
  <c r="AO363" i="10" s="1" a="1"/>
  <c r="AO363" i="10" s="1"/>
  <c r="BJ500" i="2"/>
  <c r="H503" i="7"/>
  <c r="BG503" i="2"/>
  <c r="E505" i="7"/>
  <c r="BD505" i="2"/>
  <c r="BY46" i="1"/>
  <c r="E46" i="8" s="1"/>
  <c r="E46" i="10" s="1"/>
  <c r="AI46" i="10" s="1" a="1"/>
  <c r="AI46" i="10" s="1"/>
  <c r="B57" i="8"/>
  <c r="CC118" i="1"/>
  <c r="I118" i="8" s="1"/>
  <c r="I118" i="10" s="1"/>
  <c r="AM118" i="10" s="1" a="1"/>
  <c r="AM118" i="10" s="1"/>
  <c r="CA126" i="1"/>
  <c r="G126" i="8" s="1"/>
  <c r="BX153" i="1"/>
  <c r="D153" i="8" s="1"/>
  <c r="CC185" i="1"/>
  <c r="I185" i="8" s="1"/>
  <c r="I185" i="10" s="1"/>
  <c r="AM185" i="10" s="1" a="1"/>
  <c r="AM185" i="10" s="1"/>
  <c r="BZ190" i="1"/>
  <c r="F190" i="8" s="1"/>
  <c r="F190" i="10" s="1"/>
  <c r="AJ190" i="10" s="1" a="1"/>
  <c r="AJ190" i="10" s="1"/>
  <c r="BZ206" i="1"/>
  <c r="F206" i="8" s="1"/>
  <c r="F206" i="10" s="1"/>
  <c r="AJ206" i="10" s="1" a="1"/>
  <c r="AJ206" i="10" s="1"/>
  <c r="BZ238" i="1"/>
  <c r="F238" i="8" s="1"/>
  <c r="F238" i="10" s="1"/>
  <c r="AJ238" i="10" s="1" a="1"/>
  <c r="AJ238" i="10" s="1"/>
  <c r="BX241" i="1"/>
  <c r="D241" i="8" s="1"/>
  <c r="BY254" i="1"/>
  <c r="E254" i="8" s="1"/>
  <c r="E254" i="10" s="1"/>
  <c r="AI254" i="10" s="1" a="1"/>
  <c r="AI254" i="10" s="1"/>
  <c r="BV360" i="1"/>
  <c r="BV364" i="1"/>
  <c r="BV374" i="1"/>
  <c r="BY30" i="1"/>
  <c r="E30" i="8" s="1"/>
  <c r="E30" i="10" s="1"/>
  <c r="AI30" i="10" s="1" a="1"/>
  <c r="AI30" i="10" s="1"/>
  <c r="CC33" i="1"/>
  <c r="I33" i="8" s="1"/>
  <c r="I33" i="10" s="1"/>
  <c r="AM33" i="10" s="1" a="1"/>
  <c r="AM33" i="10" s="1"/>
  <c r="BZ38" i="1"/>
  <c r="F38" i="8" s="1"/>
  <c r="F38" i="10" s="1"/>
  <c r="AJ38" i="10" s="1" a="1"/>
  <c r="AJ38" i="10" s="1"/>
  <c r="BX49" i="1"/>
  <c r="D49" i="8" s="1"/>
  <c r="BY110" i="1"/>
  <c r="E110" i="8" s="1"/>
  <c r="E110" i="10" s="1"/>
  <c r="AI110" i="10" s="1" a="1"/>
  <c r="AI110" i="10" s="1"/>
  <c r="CA158" i="1"/>
  <c r="G158" i="8" s="1"/>
  <c r="B225" i="8"/>
  <c r="BX257" i="1"/>
  <c r="D257" i="8" s="1"/>
  <c r="B265" i="8"/>
  <c r="CT266" i="1"/>
  <c r="BV312" i="1"/>
  <c r="B366" i="8"/>
  <c r="H383" i="10"/>
  <c r="AL383" i="10" s="1" a="1"/>
  <c r="AL383" i="10" s="1"/>
  <c r="H399" i="10"/>
  <c r="AL399" i="10" s="1" a="1"/>
  <c r="AL399" i="10" s="1"/>
  <c r="B379" i="8"/>
  <c r="CT380" i="1"/>
  <c r="D539" i="7"/>
  <c r="BC539" i="2"/>
  <c r="D543" i="7"/>
  <c r="BC543" i="2"/>
  <c r="D498" i="7"/>
  <c r="BC498" i="2"/>
  <c r="C497" i="7"/>
  <c r="C360" i="10" s="1"/>
  <c r="BB497" i="2"/>
  <c r="C495" i="7"/>
  <c r="C358" i="10" s="1"/>
  <c r="BB495" i="2"/>
  <c r="C493" i="7"/>
  <c r="C356" i="10" s="1"/>
  <c r="BB493" i="2"/>
  <c r="C491" i="7"/>
  <c r="C354" i="10" s="1"/>
  <c r="BB491" i="2"/>
  <c r="C489" i="7"/>
  <c r="C352" i="10" s="1"/>
  <c r="BB489" i="2"/>
  <c r="C487" i="7"/>
  <c r="BB487" i="2"/>
  <c r="C485" i="7"/>
  <c r="BB485" i="2"/>
  <c r="C483" i="7"/>
  <c r="BB483" i="2"/>
  <c r="C481" i="7"/>
  <c r="C344" i="10" s="1"/>
  <c r="BB481" i="2"/>
  <c r="C479" i="7"/>
  <c r="BB479" i="2"/>
  <c r="C477" i="7"/>
  <c r="C340" i="10" s="1"/>
  <c r="BB477" i="2"/>
  <c r="C475" i="7"/>
  <c r="BB475" i="2"/>
  <c r="C473" i="7"/>
  <c r="C336" i="10" s="1"/>
  <c r="BB473" i="2"/>
  <c r="C471" i="7"/>
  <c r="C334" i="10" s="1"/>
  <c r="BB471" i="2"/>
  <c r="C469" i="7"/>
  <c r="C332" i="10" s="1"/>
  <c r="BB469" i="2"/>
  <c r="C467" i="7"/>
  <c r="C330" i="10" s="1"/>
  <c r="BB467" i="2"/>
  <c r="C465" i="7"/>
  <c r="C328" i="10" s="1"/>
  <c r="BB465" i="2"/>
  <c r="C463" i="7"/>
  <c r="C326" i="10" s="1"/>
  <c r="BB463" i="2"/>
  <c r="C461" i="7"/>
  <c r="C324" i="10" s="1"/>
  <c r="BB461" i="2"/>
  <c r="C459" i="7"/>
  <c r="BB459" i="2"/>
  <c r="C457" i="7"/>
  <c r="C320" i="10" s="1"/>
  <c r="BB457" i="2"/>
  <c r="C455" i="7"/>
  <c r="BB455" i="2"/>
  <c r="C453" i="7"/>
  <c r="C316" i="10" s="1"/>
  <c r="BB453" i="2"/>
  <c r="C451" i="7"/>
  <c r="BB451" i="2"/>
  <c r="C449" i="7"/>
  <c r="C312" i="10" s="1"/>
  <c r="BB449" i="2"/>
  <c r="C447" i="7"/>
  <c r="BB447" i="2"/>
  <c r="C445" i="7"/>
  <c r="C308" i="10" s="1"/>
  <c r="BB445" i="2"/>
  <c r="C443" i="7"/>
  <c r="BB443" i="2"/>
  <c r="C441" i="7"/>
  <c r="C304" i="10" s="1"/>
  <c r="BB441" i="2"/>
  <c r="C439" i="7"/>
  <c r="BB439" i="2"/>
  <c r="C437" i="7"/>
  <c r="C300" i="10" s="1"/>
  <c r="BB437" i="2"/>
  <c r="C435" i="7"/>
  <c r="BB435" i="2"/>
  <c r="C433" i="7"/>
  <c r="C296" i="10" s="1"/>
  <c r="BB433" i="2"/>
  <c r="C431" i="7"/>
  <c r="BB431" i="2"/>
  <c r="C429" i="7"/>
  <c r="C292" i="10" s="1"/>
  <c r="BB429" i="2"/>
  <c r="C427" i="7"/>
  <c r="C290" i="10" s="1"/>
  <c r="BB427" i="2"/>
  <c r="C425" i="7"/>
  <c r="C288" i="10" s="1"/>
  <c r="BB425" i="2"/>
  <c r="C423" i="7"/>
  <c r="BB423" i="2"/>
  <c r="C421" i="7"/>
  <c r="C284" i="10" s="1"/>
  <c r="BB421" i="2"/>
  <c r="C419" i="7"/>
  <c r="BB419" i="2"/>
  <c r="C417" i="7"/>
  <c r="C280" i="10" s="1"/>
  <c r="BB417" i="2"/>
  <c r="C415" i="7"/>
  <c r="BB415" i="2"/>
  <c r="C413" i="7"/>
  <c r="C276" i="10" s="1"/>
  <c r="BB413" i="2"/>
  <c r="C411" i="7"/>
  <c r="BB411" i="2"/>
  <c r="C409" i="7"/>
  <c r="C272" i="10" s="1"/>
  <c r="BB409" i="2"/>
  <c r="C407" i="7"/>
  <c r="BB407" i="2"/>
  <c r="C405" i="7"/>
  <c r="C268" i="10" s="1"/>
  <c r="BB405" i="2"/>
  <c r="C403" i="7"/>
  <c r="C266" i="10" s="1"/>
  <c r="BB403" i="2"/>
  <c r="C401" i="7"/>
  <c r="BB401" i="2"/>
  <c r="C399" i="7"/>
  <c r="C262" i="10" s="1"/>
  <c r="BB399" i="2"/>
  <c r="C397" i="7"/>
  <c r="C260" i="10" s="1"/>
  <c r="BB397" i="2"/>
  <c r="C395" i="7"/>
  <c r="C258" i="10" s="1"/>
  <c r="BB395" i="2"/>
  <c r="C393" i="7"/>
  <c r="C256" i="10" s="1"/>
  <c r="BB393" i="2"/>
  <c r="C391" i="7"/>
  <c r="BB391" i="2"/>
  <c r="C389" i="7"/>
  <c r="C252" i="10" s="1"/>
  <c r="BB389" i="2"/>
  <c r="C387" i="7"/>
  <c r="C250" i="10" s="1"/>
  <c r="BB387" i="2"/>
  <c r="C385" i="7"/>
  <c r="C248" i="10" s="1"/>
  <c r="BB385" i="2"/>
  <c r="C383" i="7"/>
  <c r="BB383" i="2"/>
  <c r="C381" i="7"/>
  <c r="C244" i="10" s="1"/>
  <c r="BB381" i="2"/>
  <c r="C379" i="7"/>
  <c r="C242" i="10" s="1"/>
  <c r="BB379" i="2"/>
  <c r="C377" i="7"/>
  <c r="C240" i="10" s="1"/>
  <c r="BB377" i="2"/>
  <c r="C375" i="7"/>
  <c r="BB375" i="2"/>
  <c r="C373" i="7"/>
  <c r="C236" i="10" s="1"/>
  <c r="BB373" i="2"/>
  <c r="C371" i="7"/>
  <c r="BB371" i="2"/>
  <c r="C369" i="7"/>
  <c r="C232" i="10" s="1"/>
  <c r="BB369" i="2"/>
  <c r="C367" i="7"/>
  <c r="BB367" i="2"/>
  <c r="C365" i="7"/>
  <c r="C228" i="10" s="1"/>
  <c r="BB365" i="2"/>
  <c r="C363" i="7"/>
  <c r="C226" i="10" s="1"/>
  <c r="BB363" i="2"/>
  <c r="C361" i="7"/>
  <c r="C224" i="10" s="1"/>
  <c r="BB361" i="2"/>
  <c r="C359" i="7"/>
  <c r="BB359" i="2"/>
  <c r="C357" i="7"/>
  <c r="BB357" i="2"/>
  <c r="C355" i="7"/>
  <c r="BB355" i="2"/>
  <c r="C353" i="7"/>
  <c r="C216" i="10" s="1"/>
  <c r="BB353" i="2"/>
  <c r="C351" i="7"/>
  <c r="BB351" i="2"/>
  <c r="C349" i="7"/>
  <c r="C212" i="10" s="1"/>
  <c r="BB349" i="2"/>
  <c r="C347" i="7"/>
  <c r="C210" i="10" s="1"/>
  <c r="BB347" i="2"/>
  <c r="C345" i="7"/>
  <c r="C208" i="10" s="1"/>
  <c r="BB345" i="2"/>
  <c r="C343" i="7"/>
  <c r="BB343" i="2"/>
  <c r="C341" i="7"/>
  <c r="C204" i="10" s="1"/>
  <c r="BB341" i="2"/>
  <c r="C339" i="7"/>
  <c r="BB339" i="2"/>
  <c r="C337" i="7"/>
  <c r="C200" i="10" s="1"/>
  <c r="BB337" i="2"/>
  <c r="C335" i="7"/>
  <c r="BB335" i="2"/>
  <c r="C333" i="7"/>
  <c r="C196" i="10" s="1"/>
  <c r="BB333" i="2"/>
  <c r="C331" i="7"/>
  <c r="C194" i="10" s="1"/>
  <c r="BB331" i="2"/>
  <c r="C329" i="7"/>
  <c r="BB329" i="2"/>
  <c r="C327" i="7"/>
  <c r="BB327" i="2"/>
  <c r="C325" i="7"/>
  <c r="C188" i="10" s="1"/>
  <c r="BB325" i="2"/>
  <c r="C323" i="7"/>
  <c r="BB323" i="2"/>
  <c r="C321" i="7"/>
  <c r="C184" i="10" s="1"/>
  <c r="BB321" i="2"/>
  <c r="C319" i="7"/>
  <c r="BB319" i="2"/>
  <c r="C317" i="7"/>
  <c r="C180" i="10" s="1"/>
  <c r="BB317" i="2"/>
  <c r="C315" i="7"/>
  <c r="C178" i="10" s="1"/>
  <c r="BB315" i="2"/>
  <c r="C313" i="7"/>
  <c r="C176" i="10" s="1"/>
  <c r="BB313" i="2"/>
  <c r="C311" i="7"/>
  <c r="BB311" i="2"/>
  <c r="C309" i="7"/>
  <c r="C172" i="10" s="1"/>
  <c r="BB309" i="2"/>
  <c r="C307" i="7"/>
  <c r="BB307" i="2"/>
  <c r="C305" i="7"/>
  <c r="C168" i="10" s="1"/>
  <c r="BB305" i="2"/>
  <c r="C303" i="7"/>
  <c r="BB303" i="2"/>
  <c r="C301" i="7"/>
  <c r="C164" i="10" s="1"/>
  <c r="BB301" i="2"/>
  <c r="C299" i="7"/>
  <c r="C162" i="10" s="1"/>
  <c r="BB299" i="2"/>
  <c r="C297" i="7"/>
  <c r="C160" i="10" s="1"/>
  <c r="BB297" i="2"/>
  <c r="C295" i="7"/>
  <c r="BB295" i="2"/>
  <c r="C293" i="7"/>
  <c r="C156" i="10" s="1"/>
  <c r="BB293" i="2"/>
  <c r="C291" i="7"/>
  <c r="C154" i="10" s="1"/>
  <c r="BB291" i="2"/>
  <c r="C289" i="7"/>
  <c r="C152" i="10" s="1"/>
  <c r="BB289" i="2"/>
  <c r="C287" i="7"/>
  <c r="BB287" i="2"/>
  <c r="C285" i="7"/>
  <c r="BB285" i="2"/>
  <c r="C283" i="7"/>
  <c r="BB283" i="2"/>
  <c r="C281" i="7"/>
  <c r="BB281" i="2"/>
  <c r="C279" i="7"/>
  <c r="BB279" i="2"/>
  <c r="C277" i="7"/>
  <c r="C140" i="10" s="1"/>
  <c r="BB277" i="2"/>
  <c r="C275" i="7"/>
  <c r="BB275" i="2"/>
  <c r="C273" i="7"/>
  <c r="C136" i="10" s="1"/>
  <c r="BB273" i="2"/>
  <c r="C271" i="7"/>
  <c r="C134" i="10" s="1"/>
  <c r="BB271" i="2"/>
  <c r="C269" i="7"/>
  <c r="C132" i="10" s="1"/>
  <c r="BB269" i="2"/>
  <c r="C267" i="7"/>
  <c r="C130" i="10" s="1"/>
  <c r="BB267" i="2"/>
  <c r="C265" i="7"/>
  <c r="C128" i="10" s="1"/>
  <c r="BB265" i="2"/>
  <c r="C263" i="7"/>
  <c r="BB263" i="2"/>
  <c r="C261" i="7"/>
  <c r="C124" i="10" s="1"/>
  <c r="BB261" i="2"/>
  <c r="C259" i="7"/>
  <c r="C122" i="10" s="1"/>
  <c r="BB259" i="2"/>
  <c r="C257" i="7"/>
  <c r="BB257" i="2"/>
  <c r="C255" i="7"/>
  <c r="BB255" i="2"/>
  <c r="C253" i="7"/>
  <c r="BB253" i="2"/>
  <c r="C251" i="7"/>
  <c r="C114" i="10" s="1"/>
  <c r="BB251" i="2"/>
  <c r="C249" i="7"/>
  <c r="BB249" i="2"/>
  <c r="C247" i="7"/>
  <c r="BB247" i="2"/>
  <c r="C245" i="7"/>
  <c r="C108" i="10" s="1"/>
  <c r="BB245" i="2"/>
  <c r="C243" i="7"/>
  <c r="C106" i="10" s="1"/>
  <c r="BB243" i="2"/>
  <c r="C241" i="7"/>
  <c r="C104" i="10" s="1"/>
  <c r="BB241" i="2"/>
  <c r="C239" i="7"/>
  <c r="BB239" i="2"/>
  <c r="C237" i="7"/>
  <c r="C100" i="10" s="1"/>
  <c r="BB237" i="2"/>
  <c r="C235" i="7"/>
  <c r="C98" i="10" s="1"/>
  <c r="BB235" i="2"/>
  <c r="C233" i="7"/>
  <c r="C96" i="10" s="1"/>
  <c r="BB233" i="2"/>
  <c r="C231" i="7"/>
  <c r="BB231" i="2"/>
  <c r="C229" i="7"/>
  <c r="C92" i="10" s="1"/>
  <c r="BB229" i="2"/>
  <c r="C227" i="7"/>
  <c r="C90" i="10" s="1"/>
  <c r="BB227" i="2"/>
  <c r="C225" i="7"/>
  <c r="C88" i="10" s="1"/>
  <c r="BB225" i="2"/>
  <c r="C223" i="7"/>
  <c r="C86" i="10" s="1"/>
  <c r="BB223" i="2"/>
  <c r="C221" i="7"/>
  <c r="C84" i="10" s="1"/>
  <c r="BB221" i="2"/>
  <c r="C219" i="7"/>
  <c r="C82" i="10" s="1"/>
  <c r="BB219" i="2"/>
  <c r="C217" i="7"/>
  <c r="BB217" i="2"/>
  <c r="C215" i="7"/>
  <c r="BB215" i="2"/>
  <c r="C213" i="7"/>
  <c r="C76" i="10" s="1"/>
  <c r="BB213" i="2"/>
  <c r="C211" i="7"/>
  <c r="C74" i="10" s="1"/>
  <c r="BB211" i="2"/>
  <c r="C209" i="7"/>
  <c r="C72" i="10" s="1"/>
  <c r="BB209" i="2"/>
  <c r="C207" i="7"/>
  <c r="C70" i="10" s="1"/>
  <c r="BB207" i="2"/>
  <c r="C205" i="7"/>
  <c r="C68" i="10" s="1"/>
  <c r="BB205" i="2"/>
  <c r="C203" i="7"/>
  <c r="C66" i="10" s="1"/>
  <c r="BB203" i="2"/>
  <c r="C201" i="7"/>
  <c r="C64" i="10" s="1"/>
  <c r="BB201" i="2"/>
  <c r="C199" i="7"/>
  <c r="BB199" i="2"/>
  <c r="C197" i="7"/>
  <c r="BB197" i="2"/>
  <c r="C195" i="7"/>
  <c r="C58" i="10" s="1"/>
  <c r="BB195" i="2"/>
  <c r="C193" i="7"/>
  <c r="C56" i="10" s="1"/>
  <c r="BB193" i="2"/>
  <c r="C191" i="7"/>
  <c r="C54" i="10" s="1"/>
  <c r="BB191" i="2"/>
  <c r="C189" i="7"/>
  <c r="C52" i="10" s="1"/>
  <c r="BB189" i="2"/>
  <c r="C187" i="7"/>
  <c r="C50" i="10" s="1"/>
  <c r="BB187" i="2"/>
  <c r="C185" i="7"/>
  <c r="C48" i="10" s="1"/>
  <c r="BB185" i="2"/>
  <c r="C183" i="7"/>
  <c r="BB183" i="2"/>
  <c r="C181" i="7"/>
  <c r="C44" i="10" s="1"/>
  <c r="BB181" i="2"/>
  <c r="C179" i="7"/>
  <c r="C42" i="10" s="1"/>
  <c r="BB179" i="2"/>
  <c r="C177" i="7"/>
  <c r="C40" i="10" s="1"/>
  <c r="BB177" i="2"/>
  <c r="C175" i="7"/>
  <c r="C38" i="10" s="1"/>
  <c r="BB175" i="2"/>
  <c r="C173" i="7"/>
  <c r="C36" i="10" s="1"/>
  <c r="BB173" i="2"/>
  <c r="C171" i="7"/>
  <c r="C34" i="10" s="1"/>
  <c r="BB171" i="2"/>
  <c r="C169" i="7"/>
  <c r="C32" i="10" s="1"/>
  <c r="BB169" i="2"/>
  <c r="C167" i="7"/>
  <c r="BB167" i="2"/>
  <c r="C165" i="7"/>
  <c r="C28" i="10" s="1"/>
  <c r="BB165" i="2"/>
  <c r="C163" i="7"/>
  <c r="C26" i="10" s="1"/>
  <c r="BB163" i="2"/>
  <c r="C161" i="7"/>
  <c r="C24" i="10" s="1"/>
  <c r="BB161" i="2"/>
  <c r="C159" i="7"/>
  <c r="BB159" i="2"/>
  <c r="C157" i="7"/>
  <c r="C20" i="10" s="1"/>
  <c r="BB157" i="2"/>
  <c r="C155" i="7"/>
  <c r="C18" i="10" s="1"/>
  <c r="BB155" i="2"/>
  <c r="C153" i="7"/>
  <c r="C16" i="10" s="1"/>
  <c r="BB153" i="2"/>
  <c r="C151" i="7"/>
  <c r="BB151" i="2"/>
  <c r="C149" i="7"/>
  <c r="C12" i="10" s="1"/>
  <c r="BB149" i="2"/>
  <c r="C147" i="7"/>
  <c r="C10" i="10" s="1"/>
  <c r="BB147" i="2"/>
  <c r="C145" i="7"/>
  <c r="BB145" i="2"/>
  <c r="C143" i="7"/>
  <c r="C6" i="10" s="1"/>
  <c r="BB143" i="2"/>
  <c r="C141" i="7"/>
  <c r="C4" i="10" s="1"/>
  <c r="BB141" i="2"/>
  <c r="C139" i="7"/>
  <c r="BB139" i="2"/>
  <c r="C137" i="7"/>
  <c r="BB137" i="2"/>
  <c r="C135" i="7"/>
  <c r="BB135" i="2"/>
  <c r="C133" i="7"/>
  <c r="BB133" i="2"/>
  <c r="C131" i="7"/>
  <c r="BB131" i="2"/>
  <c r="C129" i="7"/>
  <c r="BB129" i="2"/>
  <c r="C127" i="7"/>
  <c r="BB127" i="2"/>
  <c r="C125" i="7"/>
  <c r="BB125" i="2"/>
  <c r="C123" i="7"/>
  <c r="BB123" i="2"/>
  <c r="C121" i="7"/>
  <c r="BB121" i="2"/>
  <c r="C119" i="7"/>
  <c r="BB119" i="2"/>
  <c r="C117" i="7"/>
  <c r="BB117" i="2"/>
  <c r="C115" i="7"/>
  <c r="BB115" i="2"/>
  <c r="C113" i="7"/>
  <c r="BB113" i="2"/>
  <c r="C111" i="7"/>
  <c r="BB111" i="2"/>
  <c r="C109" i="7"/>
  <c r="BB109" i="2"/>
  <c r="C107" i="7"/>
  <c r="BB107" i="2"/>
  <c r="C105" i="7"/>
  <c r="BB105" i="2"/>
  <c r="C103" i="7"/>
  <c r="BB103" i="2"/>
  <c r="C101" i="7"/>
  <c r="BB101" i="2"/>
  <c r="C99" i="7"/>
  <c r="BB99" i="2"/>
  <c r="C97" i="7"/>
  <c r="BB97" i="2"/>
  <c r="C95" i="7"/>
  <c r="BB95" i="2"/>
  <c r="C93" i="7"/>
  <c r="BB93" i="2"/>
  <c r="C91" i="7"/>
  <c r="BB91" i="2"/>
  <c r="C89" i="7"/>
  <c r="BB89" i="2"/>
  <c r="C87" i="7"/>
  <c r="BB87" i="2"/>
  <c r="C85" i="7"/>
  <c r="BB85" i="2"/>
  <c r="C83" i="7"/>
  <c r="BB83" i="2"/>
  <c r="C81" i="7"/>
  <c r="BB81" i="2"/>
  <c r="C79" i="7"/>
  <c r="BB79" i="2"/>
  <c r="C77" i="7"/>
  <c r="BB77" i="2"/>
  <c r="C75" i="7"/>
  <c r="BB75" i="2"/>
  <c r="C73" i="7"/>
  <c r="BB73" i="2"/>
  <c r="C71" i="7"/>
  <c r="BB71" i="2"/>
  <c r="C69" i="7"/>
  <c r="BB69" i="2"/>
  <c r="C67" i="7"/>
  <c r="BB67" i="2"/>
  <c r="C65" i="7"/>
  <c r="BB65" i="2"/>
  <c r="C63" i="7"/>
  <c r="BB63" i="2"/>
  <c r="C61" i="7"/>
  <c r="BB61" i="2"/>
  <c r="C59" i="7"/>
  <c r="BB59" i="2"/>
  <c r="C57" i="7"/>
  <c r="BB57" i="2"/>
  <c r="C55" i="7"/>
  <c r="BB55" i="2"/>
  <c r="C53" i="7"/>
  <c r="BB53" i="2"/>
  <c r="C51" i="7"/>
  <c r="BB51" i="2"/>
  <c r="C49" i="7"/>
  <c r="BB49" i="2"/>
  <c r="C47" i="7"/>
  <c r="BB47" i="2"/>
  <c r="C45" i="7"/>
  <c r="BB45" i="2"/>
  <c r="C43" i="7"/>
  <c r="BB43" i="2"/>
  <c r="C41" i="7"/>
  <c r="BB41" i="2"/>
  <c r="C39" i="7"/>
  <c r="BB39" i="2"/>
  <c r="K180" i="7"/>
  <c r="K43" i="10" s="1"/>
  <c r="AO43" i="10" s="1" a="1"/>
  <c r="AO43" i="10" s="1"/>
  <c r="BJ180" i="2"/>
  <c r="K177" i="7"/>
  <c r="K40" i="10" s="1"/>
  <c r="AO40" i="10" s="1" a="1"/>
  <c r="AO40" i="10" s="1"/>
  <c r="BJ177" i="2"/>
  <c r="K171" i="7"/>
  <c r="K34" i="10" s="1"/>
  <c r="AO34" i="10" s="1" a="1"/>
  <c r="AO34" i="10" s="1"/>
  <c r="BJ171" i="2"/>
  <c r="K160" i="7"/>
  <c r="BJ160" i="2"/>
  <c r="E156" i="7"/>
  <c r="E19" i="10" s="1"/>
  <c r="AI19" i="10" s="1" a="1"/>
  <c r="AI19" i="10" s="1"/>
  <c r="BD156" i="2"/>
  <c r="E150" i="7"/>
  <c r="BD150" i="2"/>
  <c r="E139" i="7"/>
  <c r="BD139" i="2"/>
  <c r="K129" i="7"/>
  <c r="BJ129" i="2"/>
  <c r="K124" i="7"/>
  <c r="BJ124" i="2"/>
  <c r="K85" i="7"/>
  <c r="BJ85" i="2"/>
  <c r="K80" i="7"/>
  <c r="BJ80" i="2"/>
  <c r="C306" i="10"/>
  <c r="C314" i="10"/>
  <c r="F368" i="10"/>
  <c r="AJ368" i="10" s="1" a="1"/>
  <c r="AJ368" i="10" s="1"/>
  <c r="AG394" i="10" a="1"/>
  <c r="AG394" i="10" s="1"/>
  <c r="H538" i="7"/>
  <c r="BG538" i="2"/>
  <c r="H542" i="7"/>
  <c r="BG542" i="2"/>
  <c r="H546" i="7"/>
  <c r="H409" i="10" s="1"/>
  <c r="AL409" i="10" s="1" a="1"/>
  <c r="AL409" i="10" s="1"/>
  <c r="BG546" i="2"/>
  <c r="G497" i="7"/>
  <c r="BF497" i="2"/>
  <c r="G493" i="7"/>
  <c r="G356" i="10" s="1"/>
  <c r="AK356" i="10" s="1" a="1"/>
  <c r="AK356" i="10" s="1"/>
  <c r="BF493" i="2"/>
  <c r="G489" i="7"/>
  <c r="G352" i="10" s="1"/>
  <c r="AK352" i="10" s="1" a="1"/>
  <c r="AK352" i="10" s="1"/>
  <c r="BF489" i="2"/>
  <c r="G485" i="7"/>
  <c r="BF485" i="2"/>
  <c r="G481" i="7"/>
  <c r="BF481" i="2"/>
  <c r="G477" i="7"/>
  <c r="BF477" i="2"/>
  <c r="G473" i="7"/>
  <c r="G336" i="10" s="1"/>
  <c r="AK336" i="10" s="1" a="1"/>
  <c r="AK336" i="10" s="1"/>
  <c r="BF473" i="2"/>
  <c r="G469" i="7"/>
  <c r="G332" i="10" s="1"/>
  <c r="AK332" i="10" s="1" a="1"/>
  <c r="AK332" i="10" s="1"/>
  <c r="BF469" i="2"/>
  <c r="G465" i="7"/>
  <c r="G328" i="10" s="1"/>
  <c r="AK328" i="10" s="1" a="1"/>
  <c r="AK328" i="10" s="1"/>
  <c r="BF465" i="2"/>
  <c r="G461" i="7"/>
  <c r="G324" i="10" s="1"/>
  <c r="AK324" i="10" s="1" a="1"/>
  <c r="AK324" i="10" s="1"/>
  <c r="BF461" i="2"/>
  <c r="G457" i="7"/>
  <c r="BF457" i="2"/>
  <c r="G453" i="7"/>
  <c r="BF453" i="2"/>
  <c r="G449" i="7"/>
  <c r="BF449" i="2"/>
  <c r="G445" i="7"/>
  <c r="G308" i="10" s="1"/>
  <c r="AK308" i="10" s="1" a="1"/>
  <c r="AK308" i="10" s="1"/>
  <c r="BF445" i="2"/>
  <c r="G441" i="7"/>
  <c r="G304" i="10" s="1"/>
  <c r="AK304" i="10" s="1" a="1"/>
  <c r="AK304" i="10" s="1"/>
  <c r="BF441" i="2"/>
  <c r="G437" i="7"/>
  <c r="G300" i="10" s="1"/>
  <c r="AK300" i="10" s="1" a="1"/>
  <c r="AK300" i="10" s="1"/>
  <c r="BF437" i="2"/>
  <c r="G433" i="7"/>
  <c r="G296" i="10" s="1"/>
  <c r="AK296" i="10" s="1" a="1"/>
  <c r="AK296" i="10" s="1"/>
  <c r="BF433" i="2"/>
  <c r="G429" i="7"/>
  <c r="BF429" i="2"/>
  <c r="G425" i="7"/>
  <c r="G288" i="10" s="1"/>
  <c r="AK288" i="10" s="1" a="1"/>
  <c r="AK288" i="10" s="1"/>
  <c r="BF425" i="2"/>
  <c r="G421" i="7"/>
  <c r="BF421" i="2"/>
  <c r="G417" i="7"/>
  <c r="G280" i="10" s="1"/>
  <c r="AK280" i="10" s="1" a="1"/>
  <c r="AK280" i="10" s="1"/>
  <c r="BF417" i="2"/>
  <c r="G413" i="7"/>
  <c r="G276" i="10" s="1"/>
  <c r="AK276" i="10" s="1" a="1"/>
  <c r="AK276" i="10" s="1"/>
  <c r="BF413" i="2"/>
  <c r="G409" i="7"/>
  <c r="G272" i="10" s="1"/>
  <c r="AK272" i="10" s="1" a="1"/>
  <c r="AK272" i="10" s="1"/>
  <c r="BF409" i="2"/>
  <c r="G405" i="7"/>
  <c r="G268" i="10" s="1"/>
  <c r="AK268" i="10" s="1" a="1"/>
  <c r="AK268" i="10" s="1"/>
  <c r="BF405" i="2"/>
  <c r="G401" i="7"/>
  <c r="BF401" i="2"/>
  <c r="G397" i="7"/>
  <c r="G260" i="10" s="1"/>
  <c r="AK260" i="10" s="1" a="1"/>
  <c r="AK260" i="10" s="1"/>
  <c r="BF397" i="2"/>
  <c r="G393" i="7"/>
  <c r="G256" i="10" s="1"/>
  <c r="AK256" i="10" s="1" a="1"/>
  <c r="AK256" i="10" s="1"/>
  <c r="BF393" i="2"/>
  <c r="G389" i="7"/>
  <c r="G252" i="10" s="1"/>
  <c r="AK252" i="10" s="1" a="1"/>
  <c r="AK252" i="10" s="1"/>
  <c r="BF389" i="2"/>
  <c r="G385" i="7"/>
  <c r="G248" i="10" s="1"/>
  <c r="AK248" i="10" s="1" a="1"/>
  <c r="AK248" i="10" s="1"/>
  <c r="BF385" i="2"/>
  <c r="G381" i="7"/>
  <c r="BF381" i="2"/>
  <c r="G377" i="7"/>
  <c r="G240" i="10" s="1"/>
  <c r="AK240" i="10" s="1" a="1"/>
  <c r="AK240" i="10" s="1"/>
  <c r="BF377" i="2"/>
  <c r="G373" i="7"/>
  <c r="G236" i="10" s="1"/>
  <c r="AK236" i="10" s="1" a="1"/>
  <c r="AK236" i="10" s="1"/>
  <c r="BF373" i="2"/>
  <c r="G369" i="7"/>
  <c r="G232" i="10" s="1"/>
  <c r="AK232" i="10" s="1" a="1"/>
  <c r="AK232" i="10" s="1"/>
  <c r="BF369" i="2"/>
  <c r="G365" i="7"/>
  <c r="G228" i="10" s="1"/>
  <c r="AK228" i="10" s="1" a="1"/>
  <c r="AK228" i="10" s="1"/>
  <c r="BF365" i="2"/>
  <c r="G361" i="7"/>
  <c r="G224" i="10" s="1"/>
  <c r="AK224" i="10" s="1" a="1"/>
  <c r="AK224" i="10" s="1"/>
  <c r="BF361" i="2"/>
  <c r="G357" i="7"/>
  <c r="G220" i="10" s="1"/>
  <c r="AK220" i="10" s="1" a="1"/>
  <c r="AK220" i="10" s="1"/>
  <c r="BF357" i="2"/>
  <c r="G353" i="7"/>
  <c r="G216" i="10" s="1"/>
  <c r="AK216" i="10" s="1" a="1"/>
  <c r="AK216" i="10" s="1"/>
  <c r="BF353" i="2"/>
  <c r="G349" i="7"/>
  <c r="G212" i="10" s="1"/>
  <c r="AK212" i="10" s="1" a="1"/>
  <c r="AK212" i="10" s="1"/>
  <c r="BF349" i="2"/>
  <c r="G345" i="7"/>
  <c r="G208" i="10" s="1"/>
  <c r="AK208" i="10" s="1" a="1"/>
  <c r="AK208" i="10" s="1"/>
  <c r="BF345" i="2"/>
  <c r="G341" i="7"/>
  <c r="G204" i="10" s="1"/>
  <c r="AK204" i="10" s="1" a="1"/>
  <c r="AK204" i="10" s="1"/>
  <c r="BF341" i="2"/>
  <c r="G337" i="7"/>
  <c r="G200" i="10" s="1"/>
  <c r="AK200" i="10" s="1" a="1"/>
  <c r="AK200" i="10" s="1"/>
  <c r="BF337" i="2"/>
  <c r="G333" i="7"/>
  <c r="G196" i="10" s="1"/>
  <c r="AK196" i="10" s="1" a="1"/>
  <c r="AK196" i="10" s="1"/>
  <c r="BF333" i="2"/>
  <c r="G329" i="7"/>
  <c r="G192" i="10" s="1"/>
  <c r="AK192" i="10" s="1" a="1"/>
  <c r="AK192" i="10" s="1"/>
  <c r="BF329" i="2"/>
  <c r="G325" i="7"/>
  <c r="G188" i="10" s="1"/>
  <c r="AK188" i="10" s="1" a="1"/>
  <c r="AK188" i="10" s="1"/>
  <c r="BF325" i="2"/>
  <c r="G321" i="7"/>
  <c r="G184" i="10" s="1"/>
  <c r="AK184" i="10" s="1" a="1"/>
  <c r="AK184" i="10" s="1"/>
  <c r="BF321" i="2"/>
  <c r="G317" i="7"/>
  <c r="BF317" i="2"/>
  <c r="G313" i="7"/>
  <c r="G176" i="10" s="1"/>
  <c r="AK176" i="10" s="1" a="1"/>
  <c r="AK176" i="10" s="1"/>
  <c r="BF313" i="2"/>
  <c r="G309" i="7"/>
  <c r="G172" i="10" s="1"/>
  <c r="AK172" i="10" s="1" a="1"/>
  <c r="AK172" i="10" s="1"/>
  <c r="BF309" i="2"/>
  <c r="G305" i="7"/>
  <c r="G168" i="10" s="1"/>
  <c r="AK168" i="10" s="1" a="1"/>
  <c r="AK168" i="10" s="1"/>
  <c r="BF305" i="2"/>
  <c r="G301" i="7"/>
  <c r="BF301" i="2"/>
  <c r="G297" i="7"/>
  <c r="G160" i="10" s="1"/>
  <c r="AK160" i="10" s="1" a="1"/>
  <c r="AK160" i="10" s="1"/>
  <c r="BF297" i="2"/>
  <c r="G293" i="7"/>
  <c r="G156" i="10" s="1"/>
  <c r="AK156" i="10" s="1" a="1"/>
  <c r="AK156" i="10" s="1"/>
  <c r="BF293" i="2"/>
  <c r="G289" i="7"/>
  <c r="G152" i="10" s="1"/>
  <c r="AK152" i="10" s="1" a="1"/>
  <c r="AK152" i="10" s="1"/>
  <c r="BF289" i="2"/>
  <c r="G285" i="7"/>
  <c r="G148" i="10" s="1"/>
  <c r="AK148" i="10" s="1" a="1"/>
  <c r="AK148" i="10" s="1"/>
  <c r="BF285" i="2"/>
  <c r="G281" i="7"/>
  <c r="BF281" i="2"/>
  <c r="G277" i="7"/>
  <c r="G140" i="10" s="1"/>
  <c r="AK140" i="10" s="1" a="1"/>
  <c r="AK140" i="10" s="1"/>
  <c r="BF277" i="2"/>
  <c r="G273" i="7"/>
  <c r="G136" i="10" s="1"/>
  <c r="AK136" i="10" s="1" a="1"/>
  <c r="AK136" i="10" s="1"/>
  <c r="BF273" i="2"/>
  <c r="G269" i="7"/>
  <c r="BF269" i="2"/>
  <c r="G265" i="7"/>
  <c r="G128" i="10" s="1"/>
  <c r="AK128" i="10" s="1" a="1"/>
  <c r="AK128" i="10" s="1"/>
  <c r="BF265" i="2"/>
  <c r="G261" i="7"/>
  <c r="G124" i="10" s="1"/>
  <c r="AK124" i="10" s="1" a="1"/>
  <c r="AK124" i="10" s="1"/>
  <c r="BF261" i="2"/>
  <c r="G257" i="7"/>
  <c r="G120" i="10" s="1"/>
  <c r="AK120" i="10" s="1" a="1"/>
  <c r="AK120" i="10" s="1"/>
  <c r="BF257" i="2"/>
  <c r="G253" i="7"/>
  <c r="G116" i="10" s="1"/>
  <c r="AK116" i="10" s="1" a="1"/>
  <c r="AK116" i="10" s="1"/>
  <c r="BF253" i="2"/>
  <c r="G249" i="7"/>
  <c r="G112" i="10" s="1"/>
  <c r="AK112" i="10" s="1" a="1"/>
  <c r="AK112" i="10" s="1"/>
  <c r="BF249" i="2"/>
  <c r="G245" i="7"/>
  <c r="G108" i="10" s="1"/>
  <c r="AK108" i="10" s="1" a="1"/>
  <c r="AK108" i="10" s="1"/>
  <c r="BF245" i="2"/>
  <c r="G241" i="7"/>
  <c r="G104" i="10" s="1"/>
  <c r="AK104" i="10" s="1" a="1"/>
  <c r="AK104" i="10" s="1"/>
  <c r="BF241" i="2"/>
  <c r="G237" i="7"/>
  <c r="BF237" i="2"/>
  <c r="G233" i="7"/>
  <c r="G96" i="10" s="1"/>
  <c r="AK96" i="10" s="1" a="1"/>
  <c r="AK96" i="10" s="1"/>
  <c r="BF233" i="2"/>
  <c r="G229" i="7"/>
  <c r="G92" i="10" s="1"/>
  <c r="AK92" i="10" s="1" a="1"/>
  <c r="AK92" i="10" s="1"/>
  <c r="BF229" i="2"/>
  <c r="G225" i="7"/>
  <c r="G88" i="10" s="1"/>
  <c r="AK88" i="10" s="1" a="1"/>
  <c r="AK88" i="10" s="1"/>
  <c r="BF225" i="2"/>
  <c r="G221" i="7"/>
  <c r="BF221" i="2"/>
  <c r="G217" i="7"/>
  <c r="G80" i="10" s="1"/>
  <c r="AK80" i="10" s="1" a="1"/>
  <c r="AK80" i="10" s="1"/>
  <c r="BF217" i="2"/>
  <c r="G213" i="7"/>
  <c r="G76" i="10" s="1"/>
  <c r="AK76" i="10" s="1" a="1"/>
  <c r="AK76" i="10" s="1"/>
  <c r="BF213" i="2"/>
  <c r="G209" i="7"/>
  <c r="BF209" i="2"/>
  <c r="G205" i="7"/>
  <c r="BF205" i="2"/>
  <c r="G201" i="7"/>
  <c r="G64" i="10" s="1"/>
  <c r="AK64" i="10" s="1" a="1"/>
  <c r="AK64" i="10" s="1"/>
  <c r="BF201" i="2"/>
  <c r="G197" i="7"/>
  <c r="G60" i="10" s="1"/>
  <c r="AK60" i="10" s="1" a="1"/>
  <c r="AK60" i="10" s="1"/>
  <c r="BF197" i="2"/>
  <c r="G193" i="7"/>
  <c r="G56" i="10" s="1"/>
  <c r="AK56" i="10" s="1" a="1"/>
  <c r="AK56" i="10" s="1"/>
  <c r="BF193" i="2"/>
  <c r="G189" i="7"/>
  <c r="BF189" i="2"/>
  <c r="G185" i="7"/>
  <c r="G48" i="10" s="1"/>
  <c r="AK48" i="10" s="1" a="1"/>
  <c r="AK48" i="10" s="1"/>
  <c r="BF185" i="2"/>
  <c r="G181" i="7"/>
  <c r="G44" i="10" s="1"/>
  <c r="AK44" i="10" s="1" a="1"/>
  <c r="AK44" i="10" s="1"/>
  <c r="BF181" i="2"/>
  <c r="G177" i="7"/>
  <c r="G40" i="10" s="1"/>
  <c r="AK40" i="10" s="1" a="1"/>
  <c r="AK40" i="10" s="1"/>
  <c r="BF177" i="2"/>
  <c r="G173" i="7"/>
  <c r="BF173" i="2"/>
  <c r="G169" i="7"/>
  <c r="G32" i="10" s="1"/>
  <c r="AK32" i="10" s="1" a="1"/>
  <c r="AK32" i="10" s="1"/>
  <c r="BF169" i="2"/>
  <c r="G165" i="7"/>
  <c r="G28" i="10" s="1"/>
  <c r="AK28" i="10" s="1" a="1"/>
  <c r="AK28" i="10" s="1"/>
  <c r="BF165" i="2"/>
  <c r="G161" i="7"/>
  <c r="G24" i="10" s="1"/>
  <c r="AK24" i="10" s="1" a="1"/>
  <c r="AK24" i="10" s="1"/>
  <c r="BF161" i="2"/>
  <c r="G157" i="7"/>
  <c r="G20" i="10" s="1"/>
  <c r="AK20" i="10" s="1" a="1"/>
  <c r="AK20" i="10" s="1"/>
  <c r="BF157" i="2"/>
  <c r="G149" i="7"/>
  <c r="BF149" i="2"/>
  <c r="G145" i="7"/>
  <c r="G8" i="10" s="1"/>
  <c r="AK8" i="10" s="1" a="1"/>
  <c r="AK8" i="10" s="1"/>
  <c r="BF145" i="2"/>
  <c r="G141" i="7"/>
  <c r="G4" i="10" s="1"/>
  <c r="AK4" i="10" s="1" a="1"/>
  <c r="AK4" i="10" s="1"/>
  <c r="BF141" i="2"/>
  <c r="G134" i="7"/>
  <c r="BF134" i="2"/>
  <c r="G130" i="7"/>
  <c r="BF130" i="2"/>
  <c r="G126" i="7"/>
  <c r="BF126" i="2"/>
  <c r="G122" i="7"/>
  <c r="BF122" i="2"/>
  <c r="G118" i="7"/>
  <c r="BF118" i="2"/>
  <c r="G114" i="7"/>
  <c r="BF114" i="2"/>
  <c r="G109" i="7"/>
  <c r="BF109" i="2"/>
  <c r="G105" i="7"/>
  <c r="BF105" i="2"/>
  <c r="G101" i="7"/>
  <c r="BF101" i="2"/>
  <c r="G97" i="7"/>
  <c r="BF97" i="2"/>
  <c r="G93" i="7"/>
  <c r="BF93" i="2"/>
  <c r="G89" i="7"/>
  <c r="BF89" i="2"/>
  <c r="G84" i="7"/>
  <c r="BF84" i="2"/>
  <c r="G78" i="7"/>
  <c r="BF78" i="2"/>
  <c r="G74" i="7"/>
  <c r="BF74" i="2"/>
  <c r="G70" i="7"/>
  <c r="BF70" i="2"/>
  <c r="G66" i="7"/>
  <c r="BF66" i="2"/>
  <c r="G62" i="7"/>
  <c r="BF62" i="2"/>
  <c r="G58" i="7"/>
  <c r="BF58" i="2"/>
  <c r="G54" i="7"/>
  <c r="BF54" i="2"/>
  <c r="G50" i="7"/>
  <c r="BF50" i="2"/>
  <c r="G46" i="7"/>
  <c r="BF46" i="2"/>
  <c r="G42" i="7"/>
  <c r="BF42" i="2"/>
  <c r="E173" i="7"/>
  <c r="E36" i="10" s="1"/>
  <c r="AI36" i="10" s="1" a="1"/>
  <c r="AI36" i="10" s="1"/>
  <c r="BD173" i="2"/>
  <c r="K155" i="7"/>
  <c r="K18" i="10" s="1"/>
  <c r="AO18" i="10" s="1" a="1"/>
  <c r="AO18" i="10" s="1"/>
  <c r="BJ155" i="2"/>
  <c r="K147" i="7"/>
  <c r="BJ147" i="2"/>
  <c r="K139" i="7"/>
  <c r="BJ139" i="2"/>
  <c r="K135" i="7"/>
  <c r="BJ135" i="2"/>
  <c r="K128" i="7"/>
  <c r="BJ128" i="2"/>
  <c r="K72" i="7"/>
  <c r="BJ72" i="2"/>
  <c r="K66" i="7"/>
  <c r="BJ66" i="2"/>
  <c r="K63" i="7"/>
  <c r="BJ63" i="2"/>
  <c r="K60" i="7"/>
  <c r="BJ60" i="2"/>
  <c r="K54" i="7"/>
  <c r="BJ54" i="2"/>
  <c r="K48" i="7"/>
  <c r="BJ48" i="2"/>
  <c r="K47" i="7"/>
  <c r="BJ47" i="2"/>
  <c r="K46" i="7"/>
  <c r="BJ46" i="2"/>
  <c r="K41" i="7"/>
  <c r="BJ41" i="2"/>
  <c r="I40" i="7"/>
  <c r="BH40" i="2"/>
  <c r="E538" i="7"/>
  <c r="BD538" i="2"/>
  <c r="B539" i="7"/>
  <c r="BA539" i="2"/>
  <c r="E540" i="7"/>
  <c r="E403" i="10" s="1"/>
  <c r="AI403" i="10" s="1" a="1"/>
  <c r="AI403" i="10" s="1"/>
  <c r="BD540" i="2"/>
  <c r="B541" i="7"/>
  <c r="BA541" i="2"/>
  <c r="E542" i="7"/>
  <c r="E405" i="10" s="1"/>
  <c r="AI405" i="10" s="1" a="1"/>
  <c r="AI405" i="10" s="1"/>
  <c r="BD542" i="2"/>
  <c r="B543" i="7"/>
  <c r="BA543" i="2"/>
  <c r="E544" i="7"/>
  <c r="BD544" i="2"/>
  <c r="B545" i="7"/>
  <c r="BA545" i="2"/>
  <c r="E546" i="7"/>
  <c r="E409" i="10" s="1"/>
  <c r="AI409" i="10" s="1" a="1"/>
  <c r="AI409" i="10" s="1"/>
  <c r="BD546" i="2"/>
  <c r="I498" i="7"/>
  <c r="I361" i="10" s="1"/>
  <c r="AM361" i="10" s="1" a="1"/>
  <c r="AM361" i="10" s="1"/>
  <c r="BH498" i="2"/>
  <c r="K249" i="7"/>
  <c r="K112" i="10" s="1"/>
  <c r="AO112" i="10" s="1" a="1"/>
  <c r="AO112" i="10" s="1"/>
  <c r="BJ249" i="2"/>
  <c r="K248" i="7"/>
  <c r="K111" i="10" s="1"/>
  <c r="AO111" i="10" s="1" a="1"/>
  <c r="AO111" i="10" s="1"/>
  <c r="BJ248" i="2"/>
  <c r="K247" i="7"/>
  <c r="BJ247" i="2"/>
  <c r="E189" i="7"/>
  <c r="BD189" i="2"/>
  <c r="E188" i="7"/>
  <c r="BD188" i="2"/>
  <c r="E184" i="7"/>
  <c r="E47" i="10" s="1"/>
  <c r="AI47" i="10" s="1" a="1"/>
  <c r="AI47" i="10" s="1"/>
  <c r="BD184" i="2"/>
  <c r="E180" i="7"/>
  <c r="BD180" i="2"/>
  <c r="E174" i="7"/>
  <c r="E37" i="10" s="1"/>
  <c r="AI37" i="10" s="1" a="1"/>
  <c r="AI37" i="10" s="1"/>
  <c r="BD174" i="2"/>
  <c r="K130" i="7"/>
  <c r="BJ130" i="2"/>
  <c r="K121" i="7"/>
  <c r="BJ121" i="2"/>
  <c r="K119" i="7"/>
  <c r="BJ119" i="2"/>
  <c r="K117" i="7"/>
  <c r="BJ117" i="2"/>
  <c r="K74" i="7"/>
  <c r="BJ74" i="2"/>
  <c r="K65" i="7"/>
  <c r="BJ65" i="2"/>
  <c r="E52" i="7"/>
  <c r="BD52" i="2"/>
  <c r="E50" i="7"/>
  <c r="BD50" i="2"/>
  <c r="AG380" i="10" a="1"/>
  <c r="AG380" i="10" s="1"/>
  <c r="H24" i="10"/>
  <c r="AL24" i="10" s="1" a="1"/>
  <c r="AL24" i="10" s="1"/>
  <c r="C22" i="10"/>
  <c r="B63" i="8"/>
  <c r="H71" i="10"/>
  <c r="AL71" i="10" s="1" a="1"/>
  <c r="AL71" i="10" s="1"/>
  <c r="H87" i="10"/>
  <c r="AL87" i="10" s="1" a="1"/>
  <c r="AL87" i="10" s="1"/>
  <c r="H103" i="10"/>
  <c r="AL103" i="10" s="1" a="1"/>
  <c r="AL103" i="10" s="1"/>
  <c r="C118" i="10"/>
  <c r="H135" i="10"/>
  <c r="AL135" i="10" s="1" a="1"/>
  <c r="AL135" i="10" s="1"/>
  <c r="H151" i="10"/>
  <c r="AL151" i="10" s="1" a="1"/>
  <c r="AL151" i="10" s="1"/>
  <c r="B175" i="8"/>
  <c r="C182" i="10"/>
  <c r="AG182" i="10" s="1" a="1"/>
  <c r="AG182" i="10" s="1"/>
  <c r="C198" i="10"/>
  <c r="C214" i="10"/>
  <c r="C230" i="10"/>
  <c r="H247" i="10"/>
  <c r="AL247" i="10" s="1" a="1"/>
  <c r="AL247" i="10" s="1"/>
  <c r="H263" i="10"/>
  <c r="AL263" i="10" s="1" a="1"/>
  <c r="AL263" i="10" s="1"/>
  <c r="C287" i="8"/>
  <c r="CT288" i="1"/>
  <c r="C295" i="8"/>
  <c r="C327" i="8"/>
  <c r="B393" i="8"/>
  <c r="B400" i="8"/>
  <c r="B3" i="8"/>
  <c r="I514" i="7"/>
  <c r="I377" i="10" s="1"/>
  <c r="AM377" i="10" s="1" a="1"/>
  <c r="AM377" i="10" s="1"/>
  <c r="BH514" i="2"/>
  <c r="I530" i="7"/>
  <c r="I393" i="10" s="1"/>
  <c r="AM393" i="10" s="1" a="1"/>
  <c r="AM393" i="10" s="1"/>
  <c r="BH530" i="2"/>
  <c r="H489" i="7"/>
  <c r="BG489" i="2"/>
  <c r="H473" i="7"/>
  <c r="BG473" i="2"/>
  <c r="H457" i="7"/>
  <c r="BG457" i="2"/>
  <c r="H445" i="7"/>
  <c r="H308" i="10" s="1"/>
  <c r="AL308" i="10" s="1" a="1"/>
  <c r="AL308" i="10" s="1"/>
  <c r="BG445" i="2"/>
  <c r="H429" i="7"/>
  <c r="BG429" i="2"/>
  <c r="H413" i="7"/>
  <c r="BG413" i="2"/>
  <c r="H393" i="7"/>
  <c r="BG393" i="2"/>
  <c r="H377" i="7"/>
  <c r="BG377" i="2"/>
  <c r="H361" i="7"/>
  <c r="BG361" i="2"/>
  <c r="H345" i="7"/>
  <c r="BG345" i="2"/>
  <c r="H333" i="7"/>
  <c r="BG333" i="2"/>
  <c r="H317" i="7"/>
  <c r="BG317" i="2"/>
  <c r="H301" i="7"/>
  <c r="BG301" i="2"/>
  <c r="H285" i="7"/>
  <c r="BG285" i="2"/>
  <c r="H269" i="7"/>
  <c r="BG269" i="2"/>
  <c r="H249" i="7"/>
  <c r="BG249" i="2"/>
  <c r="H229" i="7"/>
  <c r="BG229" i="2"/>
  <c r="H217" i="7"/>
  <c r="BG217" i="2"/>
  <c r="H197" i="7"/>
  <c r="BG197" i="2"/>
  <c r="H181" i="7"/>
  <c r="BG181" i="2"/>
  <c r="H169" i="7"/>
  <c r="BG169" i="2"/>
  <c r="H149" i="7"/>
  <c r="H12" i="10" s="1"/>
  <c r="AL12" i="10" s="1" a="1"/>
  <c r="AL12" i="10" s="1"/>
  <c r="BG149" i="2"/>
  <c r="H137" i="7"/>
  <c r="BG137" i="2"/>
  <c r="H117" i="7"/>
  <c r="BG117" i="2"/>
  <c r="H101" i="7"/>
  <c r="BG101" i="2"/>
  <c r="H85" i="7"/>
  <c r="BG85" i="2"/>
  <c r="H69" i="7"/>
  <c r="BG69" i="2"/>
  <c r="H53" i="7"/>
  <c r="BG53" i="2"/>
  <c r="H41" i="7"/>
  <c r="BG41" i="2"/>
  <c r="B9" i="8"/>
  <c r="CT10" i="1"/>
  <c r="B104" i="8"/>
  <c r="C144" i="10"/>
  <c r="H300" i="10"/>
  <c r="AL300" i="10" s="1" a="1"/>
  <c r="AL300" i="10" s="1"/>
  <c r="H336" i="10"/>
  <c r="AL336" i="10" s="1" a="1"/>
  <c r="AL336" i="10" s="1"/>
  <c r="F406" i="10"/>
  <c r="AJ406" i="10" s="1" a="1"/>
  <c r="AJ406" i="10" s="1"/>
  <c r="B4" i="8"/>
  <c r="CT5" i="1"/>
  <c r="B21" i="8"/>
  <c r="B69" i="8"/>
  <c r="CA101" i="1"/>
  <c r="G101" i="8" s="1"/>
  <c r="G101" i="10" s="1"/>
  <c r="AK101" i="10" s="1" a="1"/>
  <c r="AK101" i="10" s="1"/>
  <c r="BZ154" i="1"/>
  <c r="F154" i="8" s="1"/>
  <c r="F154" i="10" s="1"/>
  <c r="AJ154" i="10" s="1" a="1"/>
  <c r="AJ154" i="10" s="1"/>
  <c r="B181" i="8"/>
  <c r="B188" i="8"/>
  <c r="E194" i="10"/>
  <c r="AI194" i="10" s="1" a="1"/>
  <c r="AI194" i="10" s="1"/>
  <c r="B205" i="8"/>
  <c r="B236" i="8"/>
  <c r="CT237" i="1"/>
  <c r="D274" i="10"/>
  <c r="AH274" i="10" s="1" a="1"/>
  <c r="AH274" i="10" s="1"/>
  <c r="B278" i="8"/>
  <c r="G320" i="10"/>
  <c r="AK320" i="10" s="1" a="1"/>
  <c r="AK320" i="10" s="1"/>
  <c r="H327" i="10"/>
  <c r="AL327" i="10" s="1" a="1"/>
  <c r="AL327" i="10" s="1"/>
  <c r="B354" i="8"/>
  <c r="H359" i="10"/>
  <c r="AL359" i="10" s="1" a="1"/>
  <c r="AL359" i="10" s="1"/>
  <c r="B378" i="8"/>
  <c r="CT379" i="1"/>
  <c r="AG393" i="10" a="1"/>
  <c r="AG393" i="10" s="1"/>
  <c r="BH501" i="2"/>
  <c r="I501" i="7"/>
  <c r="I364" i="10" s="1"/>
  <c r="AM364" i="10" s="1" a="1"/>
  <c r="AM364" i="10" s="1"/>
  <c r="B514" i="7"/>
  <c r="BA514" i="2"/>
  <c r="BM515" i="2" s="1" a="1"/>
  <c r="BM515" i="2" s="1"/>
  <c r="B526" i="7"/>
  <c r="BA526" i="2"/>
  <c r="C120" i="10"/>
  <c r="E198" i="10"/>
  <c r="AI198" i="10" s="1" a="1"/>
  <c r="AI198" i="10" s="1"/>
  <c r="B201" i="8"/>
  <c r="CT202" i="1"/>
  <c r="B216" i="8"/>
  <c r="B320" i="8"/>
  <c r="B324" i="8"/>
  <c r="B19" i="8"/>
  <c r="H35" i="10"/>
  <c r="AL35" i="10" s="1" a="1"/>
  <c r="AL35" i="10" s="1"/>
  <c r="B50" i="8"/>
  <c r="B59" i="8"/>
  <c r="G72" i="10"/>
  <c r="AK72" i="10" s="1" a="1"/>
  <c r="AK72" i="10" s="1"/>
  <c r="H91" i="10"/>
  <c r="AL91" i="10" s="1" a="1"/>
  <c r="AL91" i="10" s="1"/>
  <c r="H123" i="10"/>
  <c r="AL123" i="10" s="1" a="1"/>
  <c r="AL123" i="10" s="1"/>
  <c r="E128" i="10"/>
  <c r="AI128" i="10" s="1" a="1"/>
  <c r="AI128" i="10" s="1"/>
  <c r="G144" i="10"/>
  <c r="AK144" i="10" s="1" a="1"/>
  <c r="AK144" i="10" s="1"/>
  <c r="CA147" i="1"/>
  <c r="G147" i="8" s="1"/>
  <c r="H155" i="10"/>
  <c r="AL155" i="10" s="1" a="1"/>
  <c r="AL155" i="10" s="1"/>
  <c r="BY168" i="1"/>
  <c r="E168" i="8" s="1"/>
  <c r="E168" i="10" s="1"/>
  <c r="AI168" i="10" s="1" a="1"/>
  <c r="AI168" i="10" s="1"/>
  <c r="E184" i="10"/>
  <c r="AI184" i="10" s="1" a="1"/>
  <c r="AI184" i="10" s="1"/>
  <c r="BV202" i="1"/>
  <c r="CA211" i="1"/>
  <c r="G211" i="8" s="1"/>
  <c r="C218" i="10"/>
  <c r="C234" i="10"/>
  <c r="CA251" i="1"/>
  <c r="G251" i="8" s="1"/>
  <c r="CA273" i="1"/>
  <c r="G273" i="8" s="1"/>
  <c r="G273" i="10" s="1"/>
  <c r="AK273" i="10" s="1" a="1"/>
  <c r="AK273" i="10" s="1"/>
  <c r="CC276" i="1"/>
  <c r="I276" i="8" s="1"/>
  <c r="I276" i="10" s="1"/>
  <c r="AM276" i="10" s="1" a="1"/>
  <c r="AM276" i="10" s="1"/>
  <c r="BW281" i="1"/>
  <c r="C281" i="8" s="1"/>
  <c r="E297" i="10"/>
  <c r="AI297" i="10" s="1" a="1"/>
  <c r="AI297" i="10" s="1"/>
  <c r="E329" i="10"/>
  <c r="AI329" i="10" s="1" a="1"/>
  <c r="AI329" i="10" s="1"/>
  <c r="E337" i="10"/>
  <c r="AI337" i="10" s="1" a="1"/>
  <c r="AI337" i="10" s="1"/>
  <c r="CA341" i="1"/>
  <c r="G341" i="8" s="1"/>
  <c r="G341" i="10" s="1"/>
  <c r="AK341" i="10" s="1" a="1"/>
  <c r="AK341" i="10" s="1"/>
  <c r="E352" i="10"/>
  <c r="AI352" i="10" s="1" a="1"/>
  <c r="AI352" i="10" s="1"/>
  <c r="B372" i="8"/>
  <c r="I502" i="7"/>
  <c r="I365" i="10" s="1"/>
  <c r="AM365" i="10" s="1" a="1"/>
  <c r="AM365" i="10" s="1"/>
  <c r="BH502" i="2"/>
  <c r="E14" i="10"/>
  <c r="AI14" i="10" s="1" a="1"/>
  <c r="AI14" i="10" s="1"/>
  <c r="B65" i="8"/>
  <c r="B24" i="8"/>
  <c r="B33" i="8"/>
  <c r="K44" i="10"/>
  <c r="AO44" i="10" s="1" a="1"/>
  <c r="AO44" i="10" s="1"/>
  <c r="BZ94" i="1"/>
  <c r="F94" i="8" s="1"/>
  <c r="F94" i="10" s="1"/>
  <c r="AJ94" i="10" s="1" a="1"/>
  <c r="AJ94" i="10" s="1"/>
  <c r="E107" i="10"/>
  <c r="AI107" i="10" s="1" a="1"/>
  <c r="AI107" i="10" s="1"/>
  <c r="BY126" i="1"/>
  <c r="E126" i="8" s="1"/>
  <c r="E126" i="10" s="1"/>
  <c r="AI126" i="10" s="1" a="1"/>
  <c r="AI126" i="10" s="1"/>
  <c r="B136" i="8"/>
  <c r="E163" i="10"/>
  <c r="AI163" i="10" s="1" a="1"/>
  <c r="AI163" i="10" s="1"/>
  <c r="D312" i="10"/>
  <c r="AH312" i="10" s="1" a="1"/>
  <c r="AH312" i="10" s="1"/>
  <c r="C148" i="10"/>
  <c r="D546" i="7"/>
  <c r="BC546" i="2"/>
  <c r="D493" i="7"/>
  <c r="D356" i="10" s="1"/>
  <c r="AH356" i="10" s="1" a="1"/>
  <c r="AH356" i="10" s="1"/>
  <c r="BC493" i="2"/>
  <c r="D485" i="7"/>
  <c r="D348" i="10" s="1"/>
  <c r="AH348" i="10" s="1" a="1"/>
  <c r="AH348" i="10" s="1"/>
  <c r="BC485" i="2"/>
  <c r="D479" i="7"/>
  <c r="D342" i="10" s="1"/>
  <c r="AH342" i="10" s="1" a="1"/>
  <c r="AH342" i="10" s="1"/>
  <c r="BC479" i="2"/>
  <c r="D471" i="7"/>
  <c r="D334" i="10" s="1"/>
  <c r="AH334" i="10" s="1" a="1"/>
  <c r="AH334" i="10" s="1"/>
  <c r="BC471" i="2"/>
  <c r="D463" i="7"/>
  <c r="D326" i="10" s="1"/>
  <c r="AH326" i="10" s="1" a="1"/>
  <c r="AH326" i="10" s="1"/>
  <c r="BC463" i="2"/>
  <c r="D457" i="7"/>
  <c r="BC457" i="2"/>
  <c r="D451" i="7"/>
  <c r="BC451" i="2"/>
  <c r="D443" i="7"/>
  <c r="D306" i="10" s="1"/>
  <c r="AH306" i="10" s="1" a="1"/>
  <c r="AH306" i="10" s="1"/>
  <c r="BC443" i="2"/>
  <c r="D437" i="7"/>
  <c r="D300" i="10" s="1"/>
  <c r="AH300" i="10" s="1" a="1"/>
  <c r="AH300" i="10" s="1"/>
  <c r="BC437" i="2"/>
  <c r="D429" i="7"/>
  <c r="BC429" i="2"/>
  <c r="D423" i="7"/>
  <c r="BC423" i="2"/>
  <c r="D417" i="7"/>
  <c r="D280" i="10" s="1"/>
  <c r="AH280" i="10" s="1" a="1"/>
  <c r="AH280" i="10" s="1"/>
  <c r="BC417" i="2"/>
  <c r="D409" i="7"/>
  <c r="BC409" i="2"/>
  <c r="D403" i="7"/>
  <c r="BC403" i="2"/>
  <c r="D397" i="7"/>
  <c r="BC397" i="2"/>
  <c r="D391" i="7"/>
  <c r="BC391" i="2"/>
  <c r="D383" i="7"/>
  <c r="BC383" i="2"/>
  <c r="D377" i="7"/>
  <c r="BC377" i="2"/>
  <c r="D369" i="7"/>
  <c r="BC369" i="2"/>
  <c r="D363" i="7"/>
  <c r="BC363" i="2"/>
  <c r="D355" i="7"/>
  <c r="BC355" i="2"/>
  <c r="D349" i="7"/>
  <c r="BC349" i="2"/>
  <c r="D341" i="7"/>
  <c r="BC341" i="2"/>
  <c r="D335" i="7"/>
  <c r="BC335" i="2"/>
  <c r="D327" i="7"/>
  <c r="BC327" i="2"/>
  <c r="D321" i="7"/>
  <c r="BC321" i="2"/>
  <c r="D313" i="7"/>
  <c r="BC313" i="2"/>
  <c r="D307" i="7"/>
  <c r="BC307" i="2"/>
  <c r="D299" i="7"/>
  <c r="D162" i="10" s="1"/>
  <c r="AH162" i="10" s="1" a="1"/>
  <c r="AH162" i="10" s="1"/>
  <c r="BC299" i="2"/>
  <c r="D293" i="7"/>
  <c r="BC293" i="2"/>
  <c r="D287" i="7"/>
  <c r="BC287" i="2"/>
  <c r="D281" i="7"/>
  <c r="BC281" i="2"/>
  <c r="D273" i="7"/>
  <c r="D136" i="10" s="1"/>
  <c r="AH136" i="10" s="1" a="1"/>
  <c r="AH136" i="10" s="1"/>
  <c r="BC273" i="2"/>
  <c r="D265" i="7"/>
  <c r="BC265" i="2"/>
  <c r="D259" i="7"/>
  <c r="D122" i="10" s="1"/>
  <c r="AH122" i="10" s="1" a="1"/>
  <c r="AH122" i="10" s="1"/>
  <c r="BC259" i="2"/>
  <c r="D249" i="7"/>
  <c r="BC249" i="2"/>
  <c r="D243" i="7"/>
  <c r="D106" i="10" s="1"/>
  <c r="AH106" i="10" s="1" a="1"/>
  <c r="AH106" i="10" s="1"/>
  <c r="BC243" i="2"/>
  <c r="D237" i="7"/>
  <c r="BC237" i="2"/>
  <c r="D231" i="7"/>
  <c r="BC231" i="2"/>
  <c r="D221" i="7"/>
  <c r="BC221" i="2"/>
  <c r="D215" i="7"/>
  <c r="BC215" i="2"/>
  <c r="D209" i="7"/>
  <c r="BC209" i="2"/>
  <c r="D203" i="7"/>
  <c r="D66" i="10" s="1"/>
  <c r="AH66" i="10" s="1" a="1"/>
  <c r="AH66" i="10" s="1"/>
  <c r="BC203" i="2"/>
  <c r="D193" i="7"/>
  <c r="BC193" i="2"/>
  <c r="D185" i="7"/>
  <c r="D48" i="10" s="1"/>
  <c r="AH48" i="10" s="1" a="1"/>
  <c r="AH48" i="10" s="1"/>
  <c r="BC185" i="2"/>
  <c r="D179" i="7"/>
  <c r="BC179" i="2"/>
  <c r="D171" i="7"/>
  <c r="D34" i="10" s="1"/>
  <c r="AH34" i="10" s="1" a="1"/>
  <c r="AH34" i="10" s="1"/>
  <c r="BC171" i="2"/>
  <c r="D165" i="7"/>
  <c r="BC165" i="2"/>
  <c r="D155" i="7"/>
  <c r="D18" i="10" s="1"/>
  <c r="AH18" i="10" s="1" a="1"/>
  <c r="AH18" i="10" s="1"/>
  <c r="BC155" i="2"/>
  <c r="D149" i="7"/>
  <c r="BC149" i="2"/>
  <c r="D141" i="7"/>
  <c r="BC141" i="2"/>
  <c r="D135" i="7"/>
  <c r="BC135" i="2"/>
  <c r="D131" i="7"/>
  <c r="BC131" i="2"/>
  <c r="D121" i="7"/>
  <c r="BC121" i="2"/>
  <c r="D115" i="7"/>
  <c r="BC115" i="2"/>
  <c r="D111" i="7"/>
  <c r="BC111" i="2"/>
  <c r="D105" i="7"/>
  <c r="BC105" i="2"/>
  <c r="D99" i="7"/>
  <c r="BC99" i="2"/>
  <c r="D91" i="7"/>
  <c r="BC91" i="2"/>
  <c r="D85" i="7"/>
  <c r="BC85" i="2"/>
  <c r="D79" i="7"/>
  <c r="BC79" i="2"/>
  <c r="D71" i="7"/>
  <c r="BC71" i="2"/>
  <c r="D65" i="7"/>
  <c r="BC65" i="2"/>
  <c r="D57" i="7"/>
  <c r="BC57" i="2"/>
  <c r="D49" i="7"/>
  <c r="BC49" i="2"/>
  <c r="D43" i="7"/>
  <c r="BC43" i="2"/>
  <c r="K178" i="7"/>
  <c r="K41" i="10" s="1"/>
  <c r="AO41" i="10" s="1" a="1"/>
  <c r="AO41" i="10" s="1"/>
  <c r="BJ178" i="2"/>
  <c r="K141" i="7"/>
  <c r="K4" i="10" s="1"/>
  <c r="AO4" i="10" s="1" a="1"/>
  <c r="AO4" i="10" s="1"/>
  <c r="BJ141" i="2"/>
  <c r="E86" i="7"/>
  <c r="BD86" i="2"/>
  <c r="E13" i="10"/>
  <c r="AI13" i="10" s="1" a="1"/>
  <c r="AI13" i="10" s="1"/>
  <c r="C60" i="10"/>
  <c r="C116" i="10"/>
  <c r="C186" i="10"/>
  <c r="E223" i="10"/>
  <c r="AI223" i="10" s="1" a="1"/>
  <c r="AI223" i="10" s="1"/>
  <c r="C302" i="10"/>
  <c r="D26" i="10"/>
  <c r="AH26" i="10" s="1" a="1"/>
  <c r="AH26" i="10" s="1"/>
  <c r="D28" i="10"/>
  <c r="AH28" i="10" s="1" a="1"/>
  <c r="AH28" i="10" s="1"/>
  <c r="D32" i="10"/>
  <c r="AH32" i="10" s="1" a="1"/>
  <c r="AH32" i="10" s="1"/>
  <c r="D36" i="10"/>
  <c r="AH36" i="10" s="1" a="1"/>
  <c r="AH36" i="10" s="1"/>
  <c r="D40" i="10"/>
  <c r="AH40" i="10" s="1" a="1"/>
  <c r="AH40" i="10" s="1"/>
  <c r="D42" i="10"/>
  <c r="AH42" i="10" s="1" a="1"/>
  <c r="AH42" i="10" s="1"/>
  <c r="D46" i="10"/>
  <c r="AH46" i="10" s="1" a="1"/>
  <c r="AH46" i="10" s="1"/>
  <c r="D52" i="10"/>
  <c r="AH52" i="10" s="1" a="1"/>
  <c r="AH52" i="10" s="1"/>
  <c r="D54" i="10"/>
  <c r="AH54" i="10" s="1" a="1"/>
  <c r="AH54" i="10" s="1"/>
  <c r="D56" i="10"/>
  <c r="AH56" i="10" s="1" a="1"/>
  <c r="AH56" i="10" s="1"/>
  <c r="D60" i="10"/>
  <c r="AH60" i="10" s="1" a="1"/>
  <c r="AH60" i="10" s="1"/>
  <c r="D62" i="10"/>
  <c r="AH62" i="10" s="1" a="1"/>
  <c r="AH62" i="10" s="1"/>
  <c r="D68" i="10"/>
  <c r="AH68" i="10" s="1" a="1"/>
  <c r="AH68" i="10" s="1"/>
  <c r="D72" i="10"/>
  <c r="AH72" i="10" s="1" a="1"/>
  <c r="AH72" i="10" s="1"/>
  <c r="D74" i="10"/>
  <c r="AH74" i="10" s="1" a="1"/>
  <c r="AH74" i="10" s="1"/>
  <c r="D76" i="10"/>
  <c r="AH76" i="10" s="1" a="1"/>
  <c r="AH76" i="10" s="1"/>
  <c r="D78" i="10"/>
  <c r="AH78" i="10" s="1" a="1"/>
  <c r="AH78" i="10" s="1"/>
  <c r="D82" i="10"/>
  <c r="AH82" i="10" s="1" a="1"/>
  <c r="AH82" i="10" s="1"/>
  <c r="D84" i="10"/>
  <c r="AH84" i="10" s="1" a="1"/>
  <c r="AH84" i="10" s="1"/>
  <c r="D88" i="10"/>
  <c r="AH88" i="10" s="1" a="1"/>
  <c r="AH88" i="10" s="1"/>
  <c r="D90" i="10"/>
  <c r="AH90" i="10" s="1" a="1"/>
  <c r="AH90" i="10" s="1"/>
  <c r="D94" i="10"/>
  <c r="AH94" i="10" s="1" a="1"/>
  <c r="AH94" i="10" s="1"/>
  <c r="D96" i="10"/>
  <c r="AH96" i="10" s="1" a="1"/>
  <c r="AH96" i="10" s="1"/>
  <c r="D100" i="10"/>
  <c r="AH100" i="10" s="1" a="1"/>
  <c r="AH100" i="10" s="1"/>
  <c r="D102" i="10"/>
  <c r="AH102" i="10" s="1" a="1"/>
  <c r="AH102" i="10" s="1"/>
  <c r="D104" i="10"/>
  <c r="AH104" i="10" s="1" a="1"/>
  <c r="AH104" i="10" s="1"/>
  <c r="D110" i="10"/>
  <c r="AH110" i="10" s="1" a="1"/>
  <c r="AH110" i="10" s="1"/>
  <c r="D112" i="10"/>
  <c r="AH112" i="10" s="1" a="1"/>
  <c r="AH112" i="10" s="1"/>
  <c r="D116" i="10"/>
  <c r="AH116" i="10" s="1" a="1"/>
  <c r="AH116" i="10" s="1"/>
  <c r="D118" i="10"/>
  <c r="AH118" i="10" s="1" a="1"/>
  <c r="AH118" i="10" s="1"/>
  <c r="D124" i="10"/>
  <c r="AH124" i="10" s="1" a="1"/>
  <c r="AH124" i="10" s="1"/>
  <c r="D128" i="10"/>
  <c r="AH128" i="10" s="1" a="1"/>
  <c r="AH128" i="10" s="1"/>
  <c r="D130" i="10"/>
  <c r="AH130" i="10" s="1" a="1"/>
  <c r="AH130" i="10" s="1"/>
  <c r="BX132" i="1"/>
  <c r="D132" i="8" s="1"/>
  <c r="D132" i="10" s="1"/>
  <c r="AH132" i="10" s="1" a="1"/>
  <c r="AH132" i="10" s="1"/>
  <c r="D138" i="10"/>
  <c r="AH138" i="10" s="1" a="1"/>
  <c r="AH138" i="10" s="1"/>
  <c r="D142" i="10"/>
  <c r="AH142" i="10" s="1" a="1"/>
  <c r="AH142" i="10" s="1"/>
  <c r="D144" i="10"/>
  <c r="AH144" i="10" s="1" a="1"/>
  <c r="AH144" i="10" s="1"/>
  <c r="D146" i="10"/>
  <c r="AH146" i="10" s="1" a="1"/>
  <c r="AH146" i="10" s="1"/>
  <c r="D150" i="10"/>
  <c r="AH150" i="10" s="1" a="1"/>
  <c r="AH150" i="10" s="1"/>
  <c r="D152" i="10"/>
  <c r="AH152" i="10" s="1" a="1"/>
  <c r="AH152" i="10" s="1"/>
  <c r="D154" i="10"/>
  <c r="AH154" i="10" s="1" a="1"/>
  <c r="AH154" i="10" s="1"/>
  <c r="D156" i="10"/>
  <c r="AH156" i="10" s="1" a="1"/>
  <c r="AH156" i="10" s="1"/>
  <c r="D160" i="10"/>
  <c r="AH160" i="10" s="1" a="1"/>
  <c r="AH160" i="10" s="1"/>
  <c r="D166" i="10"/>
  <c r="AH166" i="10" s="1" a="1"/>
  <c r="AH166" i="10" s="1"/>
  <c r="D168" i="10"/>
  <c r="AH168" i="10" s="1" a="1"/>
  <c r="AH168" i="10" s="1"/>
  <c r="D170" i="10"/>
  <c r="AH170" i="10" s="1" a="1"/>
  <c r="AH170" i="10" s="1"/>
  <c r="BX172" i="1"/>
  <c r="D172" i="8" s="1"/>
  <c r="D174" i="10"/>
  <c r="AH174" i="10" s="1" a="1"/>
  <c r="AH174" i="10" s="1"/>
  <c r="D176" i="10"/>
  <c r="AH176" i="10" s="1" a="1"/>
  <c r="AH176" i="10" s="1"/>
  <c r="D178" i="10"/>
  <c r="AH178" i="10" s="1" a="1"/>
  <c r="AH178" i="10" s="1"/>
  <c r="D182" i="10"/>
  <c r="D184" i="10"/>
  <c r="AH184" i="10" s="1" a="1"/>
  <c r="AH184" i="10" s="1"/>
  <c r="BX188" i="1"/>
  <c r="D188" i="8" s="1"/>
  <c r="D188" i="10" s="1"/>
  <c r="AH188" i="10" s="1" a="1"/>
  <c r="AH188" i="10" s="1"/>
  <c r="D190" i="10"/>
  <c r="AH190" i="10" s="1" a="1"/>
  <c r="AH190" i="10" s="1"/>
  <c r="D192" i="10"/>
  <c r="AH192" i="10" s="1" a="1"/>
  <c r="AH192" i="10" s="1"/>
  <c r="D196" i="10"/>
  <c r="AH196" i="10" s="1" a="1"/>
  <c r="AH196" i="10" s="1"/>
  <c r="D198" i="10"/>
  <c r="AH198" i="10" s="1" a="1"/>
  <c r="AH198" i="10" s="1"/>
  <c r="D202" i="10"/>
  <c r="AH202" i="10" s="1" a="1"/>
  <c r="AH202" i="10" s="1"/>
  <c r="D204" i="10"/>
  <c r="AH204" i="10" s="1" a="1"/>
  <c r="AH204" i="10" s="1"/>
  <c r="D206" i="10"/>
  <c r="AH206" i="10" s="1" a="1"/>
  <c r="AH206" i="10" s="1"/>
  <c r="D210" i="10"/>
  <c r="AH210" i="10" s="1" a="1"/>
  <c r="AH210" i="10" s="1"/>
  <c r="D212" i="10"/>
  <c r="AH212" i="10" s="1" a="1"/>
  <c r="AH212" i="10" s="1"/>
  <c r="D216" i="10"/>
  <c r="AH216" i="10" s="1" a="1"/>
  <c r="AH216" i="10" s="1"/>
  <c r="D218" i="10"/>
  <c r="AH218" i="10" s="1" a="1"/>
  <c r="AH218" i="10" s="1"/>
  <c r="D220" i="10"/>
  <c r="AH220" i="10" s="1" a="1"/>
  <c r="AH220" i="10" s="1"/>
  <c r="D224" i="10"/>
  <c r="AH224" i="10" s="1" a="1"/>
  <c r="AH224" i="10" s="1"/>
  <c r="D226" i="10"/>
  <c r="AH226" i="10" s="1" a="1"/>
  <c r="AH226" i="10" s="1"/>
  <c r="D230" i="10"/>
  <c r="AH230" i="10" s="1" a="1"/>
  <c r="AH230" i="10" s="1"/>
  <c r="D232" i="10"/>
  <c r="AH232" i="10" s="1" a="1"/>
  <c r="AH232" i="10" s="1"/>
  <c r="D234" i="10"/>
  <c r="AH234" i="10" s="1" a="1"/>
  <c r="AH234" i="10" s="1"/>
  <c r="D238" i="10"/>
  <c r="AH238" i="10" s="1" a="1"/>
  <c r="AH238" i="10" s="1"/>
  <c r="D240" i="10"/>
  <c r="AH240" i="10" s="1" a="1"/>
  <c r="AH240" i="10" s="1"/>
  <c r="BX244" i="1"/>
  <c r="D244" i="8" s="1"/>
  <c r="D244" i="10" s="1"/>
  <c r="AH244" i="10" s="1" a="1"/>
  <c r="AH244" i="10" s="1"/>
  <c r="D246" i="10"/>
  <c r="AH246" i="10" s="1" a="1"/>
  <c r="AH246" i="10" s="1"/>
  <c r="D248" i="10"/>
  <c r="AH248" i="10" s="1" a="1"/>
  <c r="AH248" i="10" s="1"/>
  <c r="D252" i="10"/>
  <c r="AH252" i="10" s="1" a="1"/>
  <c r="AH252" i="10" s="1"/>
  <c r="D254" i="10"/>
  <c r="AH254" i="10" s="1" a="1"/>
  <c r="AH254" i="10" s="1"/>
  <c r="D258" i="10"/>
  <c r="AH258" i="10" s="1" a="1"/>
  <c r="AH258" i="10" s="1"/>
  <c r="D260" i="10"/>
  <c r="AH260" i="10" s="1" a="1"/>
  <c r="AH260" i="10" s="1"/>
  <c r="D262" i="10"/>
  <c r="AH262" i="10" s="1" a="1"/>
  <c r="AH262" i="10" s="1"/>
  <c r="D266" i="10"/>
  <c r="AH266" i="10" s="1" a="1"/>
  <c r="AH266" i="10" s="1"/>
  <c r="D268" i="10"/>
  <c r="AH268" i="10" s="1" a="1"/>
  <c r="AH268" i="10" s="1"/>
  <c r="D272" i="10"/>
  <c r="AH272" i="10" s="1" a="1"/>
  <c r="AH272" i="10" s="1"/>
  <c r="D10" i="10"/>
  <c r="AH10" i="10" s="1" a="1"/>
  <c r="AH10" i="10" s="1"/>
  <c r="B10" i="8"/>
  <c r="CT11" i="1"/>
  <c r="B6" i="8"/>
  <c r="C8" i="10"/>
  <c r="G9" i="10"/>
  <c r="AK9" i="10" s="1" a="1"/>
  <c r="AK9" i="10" s="1"/>
  <c r="D12" i="10"/>
  <c r="AH12" i="10" s="1" a="1"/>
  <c r="AH12" i="10" s="1"/>
  <c r="B14" i="8"/>
  <c r="G15" i="10"/>
  <c r="AK15" i="10" s="1" a="1"/>
  <c r="AK15" i="10" s="1"/>
  <c r="BZ23" i="1"/>
  <c r="F23" i="8" s="1"/>
  <c r="F23" i="10" s="1"/>
  <c r="AJ23" i="10" s="1" a="1"/>
  <c r="AJ23" i="10" s="1"/>
  <c r="B23" i="8"/>
  <c r="C30" i="10"/>
  <c r="H31" i="10"/>
  <c r="AL31" i="10" s="1" a="1"/>
  <c r="AL31" i="10" s="1"/>
  <c r="I31" i="10"/>
  <c r="AM31" i="10" s="1" a="1"/>
  <c r="AM31" i="10" s="1"/>
  <c r="BZ36" i="1"/>
  <c r="F36" i="8" s="1"/>
  <c r="F36" i="10" s="1"/>
  <c r="AJ36" i="10" s="1" a="1"/>
  <c r="AJ36" i="10" s="1"/>
  <c r="B39" i="8"/>
  <c r="I42" i="10"/>
  <c r="AM42" i="10" s="1" a="1"/>
  <c r="AM42" i="10" s="1"/>
  <c r="E44" i="10"/>
  <c r="AI44" i="10" s="1" a="1"/>
  <c r="AI44" i="10" s="1"/>
  <c r="C46" i="10"/>
  <c r="H47" i="10"/>
  <c r="AL47" i="10" s="1" a="1"/>
  <c r="AL47" i="10" s="1"/>
  <c r="B55" i="8"/>
  <c r="E60" i="10"/>
  <c r="AI60" i="10" s="1" a="1"/>
  <c r="AI60" i="10" s="1"/>
  <c r="C62" i="10"/>
  <c r="H63" i="10"/>
  <c r="AL63" i="10" s="1" a="1"/>
  <c r="AL63" i="10" s="1"/>
  <c r="B71" i="8"/>
  <c r="BY76" i="1"/>
  <c r="E76" i="8" s="1"/>
  <c r="E76" i="10" s="1"/>
  <c r="AI76" i="10" s="1" a="1"/>
  <c r="AI76" i="10" s="1"/>
  <c r="BW78" i="1"/>
  <c r="C78" i="8" s="1"/>
  <c r="C78" i="10" s="1"/>
  <c r="H79" i="10"/>
  <c r="AL79" i="10" s="1" a="1"/>
  <c r="AL79" i="10" s="1"/>
  <c r="BZ87" i="1"/>
  <c r="F87" i="8" s="1"/>
  <c r="F87" i="10" s="1"/>
  <c r="AJ87" i="10" s="1" a="1"/>
  <c r="AJ87" i="10" s="1"/>
  <c r="B87" i="8"/>
  <c r="E92" i="10"/>
  <c r="AI92" i="10" s="1" a="1"/>
  <c r="AI92" i="10" s="1"/>
  <c r="C94" i="10"/>
  <c r="H95" i="10"/>
  <c r="AL95" i="10" s="1" a="1"/>
  <c r="AL95" i="10" s="1"/>
  <c r="BZ103" i="1"/>
  <c r="F103" i="8" s="1"/>
  <c r="F103" i="10" s="1"/>
  <c r="AJ103" i="10" s="1" a="1"/>
  <c r="AJ103" i="10" s="1"/>
  <c r="B103" i="8"/>
  <c r="E108" i="10"/>
  <c r="AI108" i="10" s="1" a="1"/>
  <c r="AI108" i="10" s="1"/>
  <c r="BW110" i="1"/>
  <c r="C110" i="8" s="1"/>
  <c r="C110" i="10" s="1"/>
  <c r="H111" i="10"/>
  <c r="AL111" i="10" s="1" a="1"/>
  <c r="AL111" i="10" s="1"/>
  <c r="I111" i="10"/>
  <c r="AM111" i="10" s="1" a="1"/>
  <c r="AM111" i="10" s="1"/>
  <c r="BZ119" i="1"/>
  <c r="F119" i="8" s="1"/>
  <c r="F119" i="10" s="1"/>
  <c r="AJ119" i="10" s="1" a="1"/>
  <c r="AJ119" i="10" s="1"/>
  <c r="B119" i="8"/>
  <c r="E124" i="10"/>
  <c r="AI124" i="10" s="1" a="1"/>
  <c r="AI124" i="10" s="1"/>
  <c r="BW126" i="1"/>
  <c r="C126" i="8" s="1"/>
  <c r="C126" i="10" s="1"/>
  <c r="H127" i="10"/>
  <c r="AL127" i="10" s="1" a="1"/>
  <c r="AL127" i="10" s="1"/>
  <c r="B135" i="8"/>
  <c r="E140" i="10"/>
  <c r="AI140" i="10" s="1" a="1"/>
  <c r="AI140" i="10" s="1"/>
  <c r="C142" i="10"/>
  <c r="H143" i="10"/>
  <c r="AL143" i="10" s="1" a="1"/>
  <c r="AL143" i="10" s="1"/>
  <c r="B151" i="8"/>
  <c r="E156" i="10"/>
  <c r="AI156" i="10" s="1" a="1"/>
  <c r="AI156" i="10" s="1"/>
  <c r="C158" i="10"/>
  <c r="H159" i="10"/>
  <c r="AL159" i="10" s="1" a="1"/>
  <c r="AL159" i="10" s="1"/>
  <c r="B167" i="8"/>
  <c r="E172" i="10"/>
  <c r="AI172" i="10" s="1" a="1"/>
  <c r="AI172" i="10" s="1"/>
  <c r="C174" i="10"/>
  <c r="H175" i="10"/>
  <c r="AL175" i="10" s="1" a="1"/>
  <c r="AL175" i="10" s="1"/>
  <c r="B183" i="8"/>
  <c r="E188" i="10"/>
  <c r="AI188" i="10" s="1" a="1"/>
  <c r="AI188" i="10" s="1"/>
  <c r="C190" i="10"/>
  <c r="H191" i="10"/>
  <c r="AL191" i="10" s="1" a="1"/>
  <c r="AL191" i="10" s="1"/>
  <c r="BZ199" i="1"/>
  <c r="F199" i="8" s="1"/>
  <c r="F199" i="10" s="1"/>
  <c r="AJ199" i="10" s="1" a="1"/>
  <c r="AJ199" i="10" s="1"/>
  <c r="B199" i="8"/>
  <c r="E204" i="10"/>
  <c r="AI204" i="10" s="1" a="1"/>
  <c r="AI204" i="10" s="1"/>
  <c r="C206" i="10"/>
  <c r="H207" i="10"/>
  <c r="AL207" i="10" s="1" a="1"/>
  <c r="AL207" i="10" s="1"/>
  <c r="B215" i="8"/>
  <c r="E220" i="10"/>
  <c r="AI220" i="10" s="1" a="1"/>
  <c r="AI220" i="10" s="1"/>
  <c r="C222" i="10"/>
  <c r="H223" i="10"/>
  <c r="AL223" i="10" s="1" a="1"/>
  <c r="AL223" i="10" s="1"/>
  <c r="B231" i="8"/>
  <c r="E236" i="10"/>
  <c r="AI236" i="10" s="1" a="1"/>
  <c r="AI236" i="10" s="1"/>
  <c r="BW238" i="1"/>
  <c r="C238" i="8" s="1"/>
  <c r="C238" i="10" s="1"/>
  <c r="H239" i="10"/>
  <c r="AL239" i="10" s="1" a="1"/>
  <c r="AL239" i="10" s="1"/>
  <c r="B247" i="8"/>
  <c r="BY252" i="1"/>
  <c r="E252" i="8" s="1"/>
  <c r="E252" i="10" s="1"/>
  <c r="AI252" i="10" s="1" a="1"/>
  <c r="AI252" i="10" s="1"/>
  <c r="C254" i="10"/>
  <c r="H255" i="10"/>
  <c r="AL255" i="10" s="1" a="1"/>
  <c r="AL255" i="10" s="1"/>
  <c r="BZ263" i="1"/>
  <c r="F263" i="8" s="1"/>
  <c r="F263" i="10" s="1"/>
  <c r="AJ263" i="10" s="1" a="1"/>
  <c r="AJ263" i="10" s="1"/>
  <c r="B263" i="8"/>
  <c r="E268" i="10"/>
  <c r="AI268" i="10" s="1" a="1"/>
  <c r="AI268" i="10" s="1"/>
  <c r="BW270" i="1"/>
  <c r="C270" i="8" s="1"/>
  <c r="C270" i="10" s="1"/>
  <c r="H271" i="10"/>
  <c r="AL271" i="10" s="1" a="1"/>
  <c r="AL271" i="10" s="1"/>
  <c r="BW275" i="1"/>
  <c r="C283" i="8"/>
  <c r="C291" i="8"/>
  <c r="C299" i="8"/>
  <c r="C307" i="8"/>
  <c r="C315" i="8"/>
  <c r="C323" i="8"/>
  <c r="C331" i="8"/>
  <c r="C339" i="8"/>
  <c r="C347" i="8"/>
  <c r="C355" i="8"/>
  <c r="C363" i="8"/>
  <c r="BX368" i="1"/>
  <c r="D368" i="8" s="1"/>
  <c r="F371" i="10"/>
  <c r="AJ371" i="10" s="1" a="1"/>
  <c r="AJ371" i="10" s="1"/>
  <c r="BX376" i="1"/>
  <c r="D376" i="8" s="1"/>
  <c r="D376" i="10" s="1"/>
  <c r="AH376" i="10" s="1" a="1"/>
  <c r="AH376" i="10" s="1"/>
  <c r="F379" i="10"/>
  <c r="AJ379" i="10" s="1" a="1"/>
  <c r="AJ379" i="10" s="1"/>
  <c r="H384" i="10"/>
  <c r="AL384" i="10" s="1" a="1"/>
  <c r="AL384" i="10" s="1"/>
  <c r="B385" i="8"/>
  <c r="CE386" i="1"/>
  <c r="K386" i="8" s="1"/>
  <c r="K386" i="10" s="1"/>
  <c r="AO386" i="10" s="1" a="1"/>
  <c r="AO386" i="10" s="1"/>
  <c r="AG390" i="10" a="1"/>
  <c r="AG390" i="10" s="1"/>
  <c r="B392" i="8"/>
  <c r="CT393" i="1"/>
  <c r="F395" i="10"/>
  <c r="AJ395" i="10" s="1" a="1"/>
  <c r="AJ395" i="10" s="1"/>
  <c r="H400" i="10"/>
  <c r="AL400" i="10" s="1" a="1"/>
  <c r="AL400" i="10" s="1"/>
  <c r="B401" i="8"/>
  <c r="BW406" i="1"/>
  <c r="C406" i="8" s="1"/>
  <c r="C406" i="10" s="1"/>
  <c r="BY407" i="1"/>
  <c r="E407" i="8" s="1"/>
  <c r="E407" i="10" s="1"/>
  <c r="AI407" i="10" s="1" a="1"/>
  <c r="AI407" i="10" s="1"/>
  <c r="B408" i="8"/>
  <c r="CT409" i="1"/>
  <c r="BY3" i="1"/>
  <c r="E3" i="8" s="1"/>
  <c r="E3" i="10" s="1"/>
  <c r="AI3" i="10" s="1" a="1"/>
  <c r="AI3" i="10" s="1"/>
  <c r="J499" i="7"/>
  <c r="BI499" i="2"/>
  <c r="G502" i="7"/>
  <c r="BF502" i="2"/>
  <c r="B505" i="7"/>
  <c r="BA505" i="2"/>
  <c r="I508" i="7"/>
  <c r="I371" i="10" s="1"/>
  <c r="AM371" i="10" s="1" a="1"/>
  <c r="AM371" i="10" s="1"/>
  <c r="BH508" i="2"/>
  <c r="I512" i="7"/>
  <c r="I375" i="10" s="1"/>
  <c r="AM375" i="10" s="1" a="1"/>
  <c r="AM375" i="10" s="1"/>
  <c r="BH512" i="2"/>
  <c r="I516" i="7"/>
  <c r="I379" i="10" s="1"/>
  <c r="AM379" i="10" s="1" a="1"/>
  <c r="AM379" i="10" s="1"/>
  <c r="BH516" i="2"/>
  <c r="I520" i="7"/>
  <c r="I383" i="10" s="1"/>
  <c r="AM383" i="10" s="1" a="1"/>
  <c r="AM383" i="10" s="1"/>
  <c r="BH520" i="2"/>
  <c r="I524" i="7"/>
  <c r="I387" i="10" s="1"/>
  <c r="AM387" i="10" s="1" a="1"/>
  <c r="AM387" i="10" s="1"/>
  <c r="BH524" i="2"/>
  <c r="I528" i="7"/>
  <c r="I391" i="10" s="1"/>
  <c r="AM391" i="10" s="1" a="1"/>
  <c r="AM391" i="10" s="1"/>
  <c r="BH528" i="2"/>
  <c r="I532" i="7"/>
  <c r="I395" i="10" s="1"/>
  <c r="AM395" i="10" s="1" a="1"/>
  <c r="AM395" i="10" s="1"/>
  <c r="BH532" i="2"/>
  <c r="I536" i="7"/>
  <c r="BH536" i="2"/>
  <c r="H495" i="7"/>
  <c r="BG495" i="2"/>
  <c r="H491" i="7"/>
  <c r="BG491" i="2"/>
  <c r="H487" i="7"/>
  <c r="BG487" i="2"/>
  <c r="H483" i="7"/>
  <c r="BG483" i="2"/>
  <c r="H479" i="7"/>
  <c r="BG479" i="2"/>
  <c r="H475" i="7"/>
  <c r="BG475" i="2"/>
  <c r="H471" i="7"/>
  <c r="BG471" i="2"/>
  <c r="H467" i="7"/>
  <c r="BG467" i="2"/>
  <c r="H463" i="7"/>
  <c r="BG463" i="2"/>
  <c r="H459" i="7"/>
  <c r="BG459" i="2"/>
  <c r="H455" i="7"/>
  <c r="BG455" i="2"/>
  <c r="H451" i="7"/>
  <c r="H314" i="10" s="1"/>
  <c r="AL314" i="10" s="1" a="1"/>
  <c r="AL314" i="10" s="1"/>
  <c r="BG451" i="2"/>
  <c r="H447" i="7"/>
  <c r="BG447" i="2"/>
  <c r="H443" i="7"/>
  <c r="BG443" i="2"/>
  <c r="H439" i="7"/>
  <c r="BG439" i="2"/>
  <c r="H435" i="7"/>
  <c r="BG435" i="2"/>
  <c r="H431" i="7"/>
  <c r="BG431" i="2"/>
  <c r="H427" i="7"/>
  <c r="H290" i="10" s="1"/>
  <c r="AL290" i="10" s="1" a="1"/>
  <c r="AL290" i="10" s="1"/>
  <c r="BG427" i="2"/>
  <c r="H423" i="7"/>
  <c r="H286" i="10" s="1"/>
  <c r="AL286" i="10" s="1" a="1"/>
  <c r="AL286" i="10" s="1"/>
  <c r="BG423" i="2"/>
  <c r="H419" i="7"/>
  <c r="H282" i="10" s="1"/>
  <c r="AL282" i="10" s="1" a="1"/>
  <c r="AL282" i="10" s="1"/>
  <c r="BG419" i="2"/>
  <c r="H415" i="7"/>
  <c r="BG415" i="2"/>
  <c r="H411" i="7"/>
  <c r="BG411" i="2"/>
  <c r="H407" i="7"/>
  <c r="BG407" i="2"/>
  <c r="H403" i="7"/>
  <c r="BG403" i="2"/>
  <c r="H399" i="7"/>
  <c r="BG399" i="2"/>
  <c r="H395" i="7"/>
  <c r="BG395" i="2"/>
  <c r="H391" i="7"/>
  <c r="BG391" i="2"/>
  <c r="H387" i="7"/>
  <c r="BG387" i="2"/>
  <c r="H383" i="7"/>
  <c r="BG383" i="2"/>
  <c r="H379" i="7"/>
  <c r="BG379" i="2"/>
  <c r="H375" i="7"/>
  <c r="BG375" i="2"/>
  <c r="H371" i="7"/>
  <c r="BG371" i="2"/>
  <c r="H367" i="7"/>
  <c r="BG367" i="2"/>
  <c r="H363" i="7"/>
  <c r="BG363" i="2"/>
  <c r="H359" i="7"/>
  <c r="BG359" i="2"/>
  <c r="H355" i="7"/>
  <c r="BG355" i="2"/>
  <c r="H351" i="7"/>
  <c r="BG351" i="2"/>
  <c r="H347" i="7"/>
  <c r="BG347" i="2"/>
  <c r="H343" i="7"/>
  <c r="BG343" i="2"/>
  <c r="H339" i="7"/>
  <c r="BG339" i="2"/>
  <c r="H335" i="7"/>
  <c r="BG335" i="2"/>
  <c r="H331" i="7"/>
  <c r="BG331" i="2"/>
  <c r="H327" i="7"/>
  <c r="BG327" i="2"/>
  <c r="H323" i="7"/>
  <c r="BG323" i="2"/>
  <c r="H319" i="7"/>
  <c r="BG319" i="2"/>
  <c r="H315" i="7"/>
  <c r="BG315" i="2"/>
  <c r="H311" i="7"/>
  <c r="BG311" i="2"/>
  <c r="H307" i="7"/>
  <c r="BG307" i="2"/>
  <c r="H303" i="7"/>
  <c r="BG303" i="2"/>
  <c r="H299" i="7"/>
  <c r="BG299" i="2"/>
  <c r="H295" i="7"/>
  <c r="BG295" i="2"/>
  <c r="H291" i="7"/>
  <c r="BG291" i="2"/>
  <c r="H287" i="7"/>
  <c r="BG287" i="2"/>
  <c r="H283" i="7"/>
  <c r="BG283" i="2"/>
  <c r="H279" i="7"/>
  <c r="BG279" i="2"/>
  <c r="H275" i="7"/>
  <c r="BG275" i="2"/>
  <c r="H271" i="7"/>
  <c r="BG271" i="2"/>
  <c r="H267" i="7"/>
  <c r="BG267" i="2"/>
  <c r="H263" i="7"/>
  <c r="BG263" i="2"/>
  <c r="H259" i="7"/>
  <c r="BG259" i="2"/>
  <c r="H255" i="7"/>
  <c r="BG255" i="2"/>
  <c r="H251" i="7"/>
  <c r="BG251" i="2"/>
  <c r="H247" i="7"/>
  <c r="BG247" i="2"/>
  <c r="H243" i="7"/>
  <c r="BG243" i="2"/>
  <c r="H239" i="7"/>
  <c r="BG239" i="2"/>
  <c r="H235" i="7"/>
  <c r="BG235" i="2"/>
  <c r="H231" i="7"/>
  <c r="BG231" i="2"/>
  <c r="H227" i="7"/>
  <c r="BG227" i="2"/>
  <c r="H223" i="7"/>
  <c r="BG223" i="2"/>
  <c r="H219" i="7"/>
  <c r="BG219" i="2"/>
  <c r="H215" i="7"/>
  <c r="BG215" i="2"/>
  <c r="H211" i="7"/>
  <c r="BG211" i="2"/>
  <c r="H207" i="7"/>
  <c r="BG207" i="2"/>
  <c r="H203" i="7"/>
  <c r="BG203" i="2"/>
  <c r="H199" i="7"/>
  <c r="BG199" i="2"/>
  <c r="H195" i="7"/>
  <c r="BG195" i="2"/>
  <c r="H191" i="7"/>
  <c r="BG191" i="2"/>
  <c r="H187" i="7"/>
  <c r="BG187" i="2"/>
  <c r="H183" i="7"/>
  <c r="BG183" i="2"/>
  <c r="H179" i="7"/>
  <c r="BG179" i="2"/>
  <c r="H175" i="7"/>
  <c r="BG175" i="2"/>
  <c r="H171" i="7"/>
  <c r="BG171" i="2"/>
  <c r="H167" i="7"/>
  <c r="BG167" i="2"/>
  <c r="H163" i="7"/>
  <c r="BG163" i="2"/>
  <c r="H159" i="7"/>
  <c r="H22" i="10" s="1"/>
  <c r="AL22" i="10" s="1" a="1"/>
  <c r="AL22" i="10" s="1"/>
  <c r="BG159" i="2"/>
  <c r="H155" i="7"/>
  <c r="H18" i="10" s="1"/>
  <c r="AL18" i="10" s="1" a="1"/>
  <c r="AL18" i="10" s="1"/>
  <c r="BG155" i="2"/>
  <c r="H151" i="7"/>
  <c r="H14" i="10" s="1"/>
  <c r="AL14" i="10" s="1" a="1"/>
  <c r="AL14" i="10" s="1"/>
  <c r="BG151" i="2"/>
  <c r="H147" i="7"/>
  <c r="H10" i="10" s="1"/>
  <c r="AL10" i="10" s="1" a="1"/>
  <c r="AL10" i="10" s="1"/>
  <c r="BG147" i="2"/>
  <c r="H143" i="7"/>
  <c r="H6" i="10" s="1"/>
  <c r="AL6" i="10" s="1" a="1"/>
  <c r="AL6" i="10" s="1"/>
  <c r="BG143" i="2"/>
  <c r="H139" i="7"/>
  <c r="BG139" i="2"/>
  <c r="H135" i="7"/>
  <c r="BG135" i="2"/>
  <c r="H131" i="7"/>
  <c r="BG131" i="2"/>
  <c r="H127" i="7"/>
  <c r="BG127" i="2"/>
  <c r="H123" i="7"/>
  <c r="BG123" i="2"/>
  <c r="H119" i="7"/>
  <c r="BG119" i="2"/>
  <c r="H115" i="7"/>
  <c r="BG115" i="2"/>
  <c r="H111" i="7"/>
  <c r="BG111" i="2"/>
  <c r="H107" i="7"/>
  <c r="BG107" i="2"/>
  <c r="H103" i="7"/>
  <c r="BG103" i="2"/>
  <c r="H99" i="7"/>
  <c r="BG99" i="2"/>
  <c r="H95" i="7"/>
  <c r="BG95" i="2"/>
  <c r="H91" i="7"/>
  <c r="BG91" i="2"/>
  <c r="H87" i="7"/>
  <c r="BG87" i="2"/>
  <c r="H83" i="7"/>
  <c r="BG83" i="2"/>
  <c r="H79" i="7"/>
  <c r="BG79" i="2"/>
  <c r="H75" i="7"/>
  <c r="BG75" i="2"/>
  <c r="H71" i="7"/>
  <c r="BG71" i="2"/>
  <c r="H67" i="7"/>
  <c r="BG67" i="2"/>
  <c r="H63" i="7"/>
  <c r="BG63" i="2"/>
  <c r="H59" i="7"/>
  <c r="BG59" i="2"/>
  <c r="H55" i="7"/>
  <c r="BG55" i="2"/>
  <c r="H51" i="7"/>
  <c r="BG51" i="2"/>
  <c r="H47" i="7"/>
  <c r="BG47" i="2"/>
  <c r="H43" i="7"/>
  <c r="BG43" i="2"/>
  <c r="H39" i="7"/>
  <c r="BG39" i="2"/>
  <c r="BV8" i="1"/>
  <c r="E43" i="10"/>
  <c r="AI43" i="10" s="1" a="1"/>
  <c r="AI43" i="10" s="1"/>
  <c r="C80" i="10"/>
  <c r="E139" i="10"/>
  <c r="AI139" i="10" s="1" a="1"/>
  <c r="AI139" i="10" s="1"/>
  <c r="CA209" i="1"/>
  <c r="G209" i="8" s="1"/>
  <c r="G209" i="10" s="1"/>
  <c r="AK209" i="10" s="1" a="1"/>
  <c r="AK209" i="10" s="1"/>
  <c r="B233" i="8"/>
  <c r="CT234" i="1"/>
  <c r="BY270" i="1"/>
  <c r="E270" i="8" s="1"/>
  <c r="E270" i="10" s="1"/>
  <c r="AI270" i="10" s="1" a="1"/>
  <c r="AI270" i="10" s="1"/>
  <c r="B272" i="8"/>
  <c r="B300" i="8"/>
  <c r="B328" i="8"/>
  <c r="B336" i="8"/>
  <c r="CD369" i="1"/>
  <c r="J369" i="8" s="1"/>
  <c r="J369" i="10" s="1"/>
  <c r="AN369" i="10" s="1" a="1"/>
  <c r="AN369" i="10" s="1"/>
  <c r="J409" i="10"/>
  <c r="AN409" i="10" s="1" a="1"/>
  <c r="AN409" i="10" s="1"/>
  <c r="H4" i="10"/>
  <c r="AL4" i="10" s="1" a="1"/>
  <c r="AL4" i="10" s="1"/>
  <c r="BZ18" i="1"/>
  <c r="F18" i="8" s="1"/>
  <c r="F18" i="10" s="1"/>
  <c r="AJ18" i="10" s="1" a="1"/>
  <c r="AJ18" i="10" s="1"/>
  <c r="BV20" i="1"/>
  <c r="BZ26" i="1"/>
  <c r="F26" i="8" s="1"/>
  <c r="F26" i="10" s="1"/>
  <c r="AJ26" i="10" s="1" a="1"/>
  <c r="AJ26" i="10" s="1"/>
  <c r="B29" i="8"/>
  <c r="BV36" i="1"/>
  <c r="CA37" i="1"/>
  <c r="G37" i="8" s="1"/>
  <c r="G37" i="10" s="1"/>
  <c r="AK37" i="10" s="1" a="1"/>
  <c r="AK37" i="10" s="1"/>
  <c r="BX45" i="1"/>
  <c r="D45" i="8" s="1"/>
  <c r="BZ50" i="1"/>
  <c r="F50" i="8" s="1"/>
  <c r="F50" i="10" s="1"/>
  <c r="AJ50" i="10" s="1" a="1"/>
  <c r="AJ50" i="10" s="1"/>
  <c r="B53" i="8"/>
  <c r="BV60" i="1"/>
  <c r="CA61" i="1"/>
  <c r="G61" i="8" s="1"/>
  <c r="G61" i="10" s="1"/>
  <c r="AK61" i="10" s="1" a="1"/>
  <c r="AK61" i="10" s="1"/>
  <c r="BY66" i="1"/>
  <c r="E66" i="8" s="1"/>
  <c r="E66" i="10" s="1"/>
  <c r="AI66" i="10" s="1" a="1"/>
  <c r="AI66" i="10" s="1"/>
  <c r="BX77" i="1"/>
  <c r="D77" i="8" s="1"/>
  <c r="BZ82" i="1"/>
  <c r="F82" i="8" s="1"/>
  <c r="F82" i="10" s="1"/>
  <c r="AJ82" i="10" s="1" a="1"/>
  <c r="AJ82" i="10" s="1"/>
  <c r="B85" i="8"/>
  <c r="B92" i="8"/>
  <c r="CT93" i="1"/>
  <c r="CA93" i="1"/>
  <c r="G93" i="8" s="1"/>
  <c r="G93" i="10" s="1"/>
  <c r="AK93" i="10" s="1" a="1"/>
  <c r="AK93" i="10" s="1"/>
  <c r="BX101" i="1"/>
  <c r="D101" i="8" s="1"/>
  <c r="BZ106" i="1"/>
  <c r="F106" i="8" s="1"/>
  <c r="F106" i="10" s="1"/>
  <c r="AJ106" i="10" s="1" a="1"/>
  <c r="AJ106" i="10" s="1"/>
  <c r="CA109" i="1"/>
  <c r="G109" i="8" s="1"/>
  <c r="G109" i="10" s="1"/>
  <c r="AK109" i="10" s="1" a="1"/>
  <c r="AK109" i="10" s="1"/>
  <c r="I112" i="10"/>
  <c r="AM112" i="10" s="1" a="1"/>
  <c r="AM112" i="10" s="1"/>
  <c r="BY114" i="1"/>
  <c r="E114" i="8" s="1"/>
  <c r="E114" i="10" s="1"/>
  <c r="AI114" i="10" s="1" a="1"/>
  <c r="AI114" i="10" s="1"/>
  <c r="BZ122" i="1"/>
  <c r="F122" i="8" s="1"/>
  <c r="F122" i="10" s="1"/>
  <c r="AJ122" i="10" s="1" a="1"/>
  <c r="AJ122" i="10" s="1"/>
  <c r="B125" i="8"/>
  <c r="BY130" i="1"/>
  <c r="E130" i="8" s="1"/>
  <c r="E130" i="10" s="1"/>
  <c r="AI130" i="10" s="1" a="1"/>
  <c r="AI130" i="10" s="1"/>
  <c r="BX133" i="1"/>
  <c r="D133" i="8" s="1"/>
  <c r="BZ138" i="1"/>
  <c r="F138" i="8" s="1"/>
  <c r="F138" i="10" s="1"/>
  <c r="AJ138" i="10" s="1" a="1"/>
  <c r="AJ138" i="10" s="1"/>
  <c r="B141" i="8"/>
  <c r="B148" i="8"/>
  <c r="CT149" i="1"/>
  <c r="CA149" i="1"/>
  <c r="G149" i="8" s="1"/>
  <c r="G149" i="10" s="1"/>
  <c r="AK149" i="10" s="1" a="1"/>
  <c r="AK149" i="10" s="1"/>
  <c r="BY154" i="1"/>
  <c r="E154" i="8" s="1"/>
  <c r="E154" i="10" s="1"/>
  <c r="AI154" i="10" s="1" a="1"/>
  <c r="AI154" i="10" s="1"/>
  <c r="B165" i="8"/>
  <c r="BV172" i="1"/>
  <c r="CA173" i="1"/>
  <c r="G173" i="8" s="1"/>
  <c r="G173" i="10" s="1"/>
  <c r="AK173" i="10" s="1" a="1"/>
  <c r="AK173" i="10" s="1"/>
  <c r="BY178" i="1"/>
  <c r="E178" i="8" s="1"/>
  <c r="E178" i="10" s="1"/>
  <c r="AI178" i="10" s="1" a="1"/>
  <c r="AI178" i="10" s="1"/>
  <c r="BX189" i="1"/>
  <c r="D189" i="8" s="1"/>
  <c r="BZ194" i="1"/>
  <c r="F194" i="8" s="1"/>
  <c r="F194" i="10" s="1"/>
  <c r="AJ194" i="10" s="1" a="1"/>
  <c r="AJ194" i="10" s="1"/>
  <c r="B197" i="8"/>
  <c r="BV204" i="1"/>
  <c r="BZ210" i="1"/>
  <c r="F210" i="8" s="1"/>
  <c r="F210" i="10" s="1"/>
  <c r="AJ210" i="10" s="1" a="1"/>
  <c r="AJ210" i="10" s="1"/>
  <c r="B213" i="8"/>
  <c r="B220" i="8"/>
  <c r="CT221" i="1"/>
  <c r="CA221" i="1"/>
  <c r="G221" i="8" s="1"/>
  <c r="G221" i="10" s="1"/>
  <c r="AK221" i="10" s="1" a="1"/>
  <c r="AK221" i="10" s="1"/>
  <c r="BY226" i="1"/>
  <c r="E226" i="8" s="1"/>
  <c r="E226" i="10" s="1"/>
  <c r="AI226" i="10" s="1" a="1"/>
  <c r="AI226" i="10" s="1"/>
  <c r="B237" i="8"/>
  <c r="B244" i="8"/>
  <c r="CT245" i="1"/>
  <c r="BZ250" i="1"/>
  <c r="F250" i="8" s="1"/>
  <c r="F250" i="10" s="1"/>
  <c r="AJ250" i="10" s="1" a="1"/>
  <c r="AJ250" i="10" s="1"/>
  <c r="B253" i="8"/>
  <c r="B260" i="8"/>
  <c r="CT261" i="1"/>
  <c r="BW261" i="1"/>
  <c r="CA261" i="1"/>
  <c r="G261" i="8" s="1"/>
  <c r="G261" i="10" s="1"/>
  <c r="AK261" i="10" s="1" a="1"/>
  <c r="AK261" i="10" s="1"/>
  <c r="BX269" i="1"/>
  <c r="D269" i="8" s="1"/>
  <c r="H278" i="10"/>
  <c r="AL278" i="10" s="1" a="1"/>
  <c r="AL278" i="10" s="1"/>
  <c r="H279" i="10"/>
  <c r="AL279" i="10" s="1" a="1"/>
  <c r="AL279" i="10" s="1"/>
  <c r="D286" i="10"/>
  <c r="AH286" i="10" s="1" a="1"/>
  <c r="AH286" i="10" s="1"/>
  <c r="BV290" i="1"/>
  <c r="D294" i="10"/>
  <c r="AH294" i="10" s="1" a="1"/>
  <c r="AH294" i="10" s="1"/>
  <c r="H295" i="10"/>
  <c r="AL295" i="10" s="1" a="1"/>
  <c r="AL295" i="10" s="1"/>
  <c r="H298" i="10"/>
  <c r="AL298" i="10" s="1" a="1"/>
  <c r="AL298" i="10" s="1"/>
  <c r="H302" i="10"/>
  <c r="AL302" i="10" s="1" a="1"/>
  <c r="AL302" i="10" s="1"/>
  <c r="G312" i="10"/>
  <c r="AK312" i="10" s="1" a="1"/>
  <c r="AK312" i="10" s="1"/>
  <c r="B314" i="8"/>
  <c r="CT315" i="1"/>
  <c r="H319" i="10"/>
  <c r="AL319" i="10" s="1" a="1"/>
  <c r="AL319" i="10" s="1"/>
  <c r="H322" i="10"/>
  <c r="AL322" i="10" s="1" a="1"/>
  <c r="AL322" i="10" s="1"/>
  <c r="D329" i="10"/>
  <c r="AH329" i="10" s="1" a="1"/>
  <c r="AH329" i="10" s="1"/>
  <c r="G340" i="10"/>
  <c r="AK340" i="10" s="1" a="1"/>
  <c r="AK340" i="10" s="1"/>
  <c r="BV342" i="1"/>
  <c r="D346" i="10"/>
  <c r="AH346" i="10" s="1" a="1"/>
  <c r="AH346" i="10" s="1"/>
  <c r="H347" i="10"/>
  <c r="AL347" i="10" s="1" a="1"/>
  <c r="AL347" i="10" s="1"/>
  <c r="H350" i="10"/>
  <c r="AL350" i="10" s="1" a="1"/>
  <c r="AL350" i="10" s="1"/>
  <c r="H354" i="10"/>
  <c r="AL354" i="10" s="1" a="1"/>
  <c r="AL354" i="10" s="1"/>
  <c r="G360" i="10"/>
  <c r="AK360" i="10" s="1" a="1"/>
  <c r="AK360" i="10" s="1"/>
  <c r="BV362" i="1"/>
  <c r="CA399" i="1"/>
  <c r="G399" i="8" s="1"/>
  <c r="G399" i="10" s="1"/>
  <c r="AK399" i="10" s="1" a="1"/>
  <c r="AK399" i="10" s="1"/>
  <c r="CD400" i="1"/>
  <c r="C401" i="10"/>
  <c r="D402" i="10"/>
  <c r="AH402" i="10" s="1" a="1"/>
  <c r="AH402" i="10" s="1"/>
  <c r="F402" i="10"/>
  <c r="AJ402" i="10" s="1" a="1"/>
  <c r="AJ402" i="10" s="1"/>
  <c r="I407" i="10"/>
  <c r="AM407" i="10" s="1" a="1"/>
  <c r="AM407" i="10" s="1"/>
  <c r="J500" i="7"/>
  <c r="J363" i="10" s="1"/>
  <c r="AN363" i="10" s="1" a="1"/>
  <c r="AN363" i="10" s="1"/>
  <c r="BI500" i="2"/>
  <c r="BM501" i="2" s="1" a="1"/>
  <c r="BM501" i="2" s="1"/>
  <c r="C503" i="7"/>
  <c r="BB503" i="2"/>
  <c r="D505" i="7"/>
  <c r="BC505" i="2"/>
  <c r="B508" i="7"/>
  <c r="BA508" i="2"/>
  <c r="BM509" i="2" s="1" a="1"/>
  <c r="BM509" i="2" s="1"/>
  <c r="B512" i="7"/>
  <c r="BA512" i="2"/>
  <c r="BM513" i="2" s="1" a="1"/>
  <c r="BM513" i="2" s="1"/>
  <c r="B516" i="7"/>
  <c r="BA516" i="2"/>
  <c r="BM517" i="2" s="1" a="1"/>
  <c r="BM517" i="2" s="1"/>
  <c r="B520" i="7"/>
  <c r="BA520" i="2"/>
  <c r="BM521" i="2" s="1" a="1"/>
  <c r="BM521" i="2" s="1"/>
  <c r="B524" i="7"/>
  <c r="BA524" i="2"/>
  <c r="BM525" i="2" s="1" a="1"/>
  <c r="BM525" i="2" s="1"/>
  <c r="B528" i="7"/>
  <c r="BA528" i="2"/>
  <c r="BM529" i="2" s="1" a="1"/>
  <c r="BM529" i="2" s="1"/>
  <c r="B532" i="7"/>
  <c r="BA532" i="2"/>
  <c r="BM533" i="2" s="1" a="1"/>
  <c r="BM533" i="2" s="1"/>
  <c r="B536" i="7"/>
  <c r="BA536" i="2"/>
  <c r="BM537" i="2" s="1" a="1"/>
  <c r="BM537" i="2" s="1"/>
  <c r="B25" i="8"/>
  <c r="CT26" i="1"/>
  <c r="BY78" i="1"/>
  <c r="E78" i="8" s="1"/>
  <c r="E78" i="10" s="1"/>
  <c r="AI78" i="10" s="1" a="1"/>
  <c r="AI78" i="10" s="1"/>
  <c r="E86" i="10"/>
  <c r="AI86" i="10" s="1" a="1"/>
  <c r="AI86" i="10" s="1"/>
  <c r="E142" i="10"/>
  <c r="AI142" i="10" s="1" a="1"/>
  <c r="AI142" i="10" s="1"/>
  <c r="B145" i="8"/>
  <c r="CT146" i="1"/>
  <c r="E174" i="10"/>
  <c r="AI174" i="10" s="1" a="1"/>
  <c r="AI174" i="10" s="1"/>
  <c r="B177" i="8"/>
  <c r="BX185" i="1"/>
  <c r="D185" i="8" s="1"/>
  <c r="D185" i="10" s="1"/>
  <c r="AH185" i="10" s="1" a="1"/>
  <c r="AH185" i="10" s="1"/>
  <c r="E230" i="10"/>
  <c r="AI230" i="10" s="1" a="1"/>
  <c r="AI230" i="10" s="1"/>
  <c r="C249" i="10"/>
  <c r="B256" i="8"/>
  <c r="H284" i="10"/>
  <c r="AL284" i="10" s="1" a="1"/>
  <c r="AL284" i="10" s="1"/>
  <c r="H292" i="10"/>
  <c r="AL292" i="10" s="1" a="1"/>
  <c r="AL292" i="10" s="1"/>
  <c r="H316" i="10"/>
  <c r="AL316" i="10" s="1" a="1"/>
  <c r="AL316" i="10" s="1"/>
  <c r="H320" i="10"/>
  <c r="AL320" i="10" s="1" a="1"/>
  <c r="AL320" i="10" s="1"/>
  <c r="BV340" i="1"/>
  <c r="I362" i="10"/>
  <c r="AM362" i="10" s="1" a="1"/>
  <c r="AM362" i="10" s="1"/>
  <c r="H367" i="10"/>
  <c r="AL367" i="10" s="1" a="1"/>
  <c r="AL367" i="10" s="1"/>
  <c r="CD393" i="1"/>
  <c r="BV398" i="1"/>
  <c r="G501" i="7"/>
  <c r="G364" i="10" s="1"/>
  <c r="AK364" i="10" s="1" a="1"/>
  <c r="AK364" i="10" s="1"/>
  <c r="BF501" i="2"/>
  <c r="CA5" i="1"/>
  <c r="G5" i="8" s="1"/>
  <c r="G5" i="10" s="1"/>
  <c r="AK5" i="10" s="1" a="1"/>
  <c r="AK5" i="10" s="1"/>
  <c r="BW11" i="1"/>
  <c r="C11" i="8" s="1"/>
  <c r="BZ16" i="1"/>
  <c r="BV18" i="1"/>
  <c r="H19" i="10"/>
  <c r="AL19" i="10" s="1" a="1"/>
  <c r="AL19" i="10" s="1"/>
  <c r="BX27" i="1"/>
  <c r="D27" i="8" s="1"/>
  <c r="B35" i="8"/>
  <c r="CT36" i="1"/>
  <c r="CE38" i="1"/>
  <c r="K38" i="8" s="1"/>
  <c r="BZ40" i="1"/>
  <c r="F40" i="8" s="1"/>
  <c r="F40" i="10" s="1"/>
  <c r="AJ40" i="10" s="1" a="1"/>
  <c r="AJ40" i="10" s="1"/>
  <c r="CA43" i="1"/>
  <c r="B51" i="8"/>
  <c r="BV58" i="1"/>
  <c r="H59" i="10"/>
  <c r="AL59" i="10" s="1" a="1"/>
  <c r="AL59" i="10" s="1"/>
  <c r="BZ64" i="1"/>
  <c r="CA67" i="1"/>
  <c r="B75" i="8"/>
  <c r="BV82" i="1"/>
  <c r="H83" i="10"/>
  <c r="AL83" i="10" s="1" a="1"/>
  <c r="AL83" i="10" s="1"/>
  <c r="B91" i="8"/>
  <c r="BV98" i="1"/>
  <c r="H99" i="10"/>
  <c r="AL99" i="10" s="1" a="1"/>
  <c r="AL99" i="10" s="1"/>
  <c r="B107" i="8"/>
  <c r="CE110" i="1"/>
  <c r="K110" i="8" s="1"/>
  <c r="K110" i="10" s="1"/>
  <c r="AO110" i="10" s="1" a="1"/>
  <c r="AO110" i="10" s="1"/>
  <c r="BV114" i="1"/>
  <c r="H115" i="10"/>
  <c r="AL115" i="10" s="1" a="1"/>
  <c r="AL115" i="10" s="1"/>
  <c r="B123" i="8"/>
  <c r="CE126" i="1"/>
  <c r="K126" i="8" s="1"/>
  <c r="BZ128" i="1"/>
  <c r="CA131" i="1"/>
  <c r="BY136" i="1"/>
  <c r="BW138" i="1"/>
  <c r="C138" i="8" s="1"/>
  <c r="C138" i="10" s="1"/>
  <c r="H139" i="10"/>
  <c r="AL139" i="10" s="1" a="1"/>
  <c r="AL139" i="10" s="1"/>
  <c r="BX147" i="1"/>
  <c r="D147" i="8" s="1"/>
  <c r="CE150" i="1"/>
  <c r="K150" i="8" s="1"/>
  <c r="BZ152" i="1"/>
  <c r="B155" i="8"/>
  <c r="BY160" i="1"/>
  <c r="BX163" i="1"/>
  <c r="D163" i="8" s="1"/>
  <c r="D163" i="10" s="1"/>
  <c r="AH163" i="10" s="1" a="1"/>
  <c r="AH163" i="10" s="1"/>
  <c r="BZ168" i="1"/>
  <c r="F168" i="8" s="1"/>
  <c r="F168" i="10" s="1"/>
  <c r="AJ168" i="10" s="1" a="1"/>
  <c r="AJ168" i="10" s="1"/>
  <c r="CA171" i="1"/>
  <c r="BY176" i="1"/>
  <c r="BX179" i="1"/>
  <c r="D179" i="8" s="1"/>
  <c r="BZ184" i="1"/>
  <c r="CA187" i="1"/>
  <c r="BV194" i="1"/>
  <c r="H195" i="10"/>
  <c r="AL195" i="10" s="1" a="1"/>
  <c r="AL195" i="10" s="1"/>
  <c r="BX203" i="1"/>
  <c r="D203" i="8" s="1"/>
  <c r="BX211" i="1"/>
  <c r="D211" i="8" s="1"/>
  <c r="D211" i="10" s="1"/>
  <c r="AH211" i="10" s="1" a="1"/>
  <c r="AH211" i="10" s="1"/>
  <c r="BZ216" i="1"/>
  <c r="F216" i="8" s="1"/>
  <c r="F216" i="10" s="1"/>
  <c r="AJ216" i="10" s="1" a="1"/>
  <c r="AJ216" i="10" s="1"/>
  <c r="B219" i="8"/>
  <c r="BY224" i="1"/>
  <c r="H227" i="10"/>
  <c r="AL227" i="10" s="1" a="1"/>
  <c r="AL227" i="10" s="1"/>
  <c r="BZ232" i="1"/>
  <c r="B235" i="8"/>
  <c r="CE238" i="1"/>
  <c r="K238" i="8" s="1"/>
  <c r="BZ240" i="1"/>
  <c r="F240" i="8" s="1"/>
  <c r="F240" i="10" s="1"/>
  <c r="AJ240" i="10" s="1" a="1"/>
  <c r="AJ240" i="10" s="1"/>
  <c r="CA243" i="1"/>
  <c r="BY248" i="1"/>
  <c r="E248" i="8" s="1"/>
  <c r="E248" i="10" s="1"/>
  <c r="AI248" i="10" s="1" a="1"/>
  <c r="AI248" i="10" s="1"/>
  <c r="BX251" i="1"/>
  <c r="D251" i="8" s="1"/>
  <c r="BZ256" i="1"/>
  <c r="F256" i="8" s="1"/>
  <c r="F256" i="10" s="1"/>
  <c r="AJ256" i="10" s="1" a="1"/>
  <c r="AJ256" i="10" s="1"/>
  <c r="C259" i="10"/>
  <c r="CA259" i="1"/>
  <c r="B267" i="8"/>
  <c r="CD281" i="1"/>
  <c r="J281" i="8" s="1"/>
  <c r="J281" i="10" s="1"/>
  <c r="AN281" i="10" s="1" a="1"/>
  <c r="AN281" i="10" s="1"/>
  <c r="CE281" i="1"/>
  <c r="K281" i="8" s="1"/>
  <c r="E281" i="10"/>
  <c r="AI281" i="10" s="1" a="1"/>
  <c r="AI281" i="10" s="1"/>
  <c r="CD285" i="1"/>
  <c r="J285" i="8" s="1"/>
  <c r="J285" i="10" s="1"/>
  <c r="AN285" i="10" s="1" a="1"/>
  <c r="AN285" i="10" s="1"/>
  <c r="CE285" i="1"/>
  <c r="K285" i="8" s="1"/>
  <c r="E285" i="10"/>
  <c r="AI285" i="10" s="1" a="1"/>
  <c r="AI285" i="10" s="1"/>
  <c r="CD288" i="1"/>
  <c r="J288" i="8" s="1"/>
  <c r="J288" i="10" s="1"/>
  <c r="AN288" i="10" s="1" a="1"/>
  <c r="AN288" i="10" s="1"/>
  <c r="CA289" i="1"/>
  <c r="G289" i="8" s="1"/>
  <c r="G289" i="10" s="1"/>
  <c r="AK289" i="10" s="1" a="1"/>
  <c r="AK289" i="10" s="1"/>
  <c r="CC292" i="1"/>
  <c r="I292" i="8" s="1"/>
  <c r="I292" i="10" s="1"/>
  <c r="AM292" i="10" s="1" a="1"/>
  <c r="AM292" i="10" s="1"/>
  <c r="BW293" i="1"/>
  <c r="BY296" i="1"/>
  <c r="BW297" i="1"/>
  <c r="BY300" i="1"/>
  <c r="BW301" i="1"/>
  <c r="BY304" i="1"/>
  <c r="E304" i="8" s="1"/>
  <c r="E304" i="10" s="1"/>
  <c r="AI304" i="10" s="1" a="1"/>
  <c r="AI304" i="10" s="1"/>
  <c r="BW305" i="1"/>
  <c r="BY308" i="1"/>
  <c r="E308" i="8" s="1"/>
  <c r="E308" i="10" s="1"/>
  <c r="AI308" i="10" s="1" a="1"/>
  <c r="AI308" i="10" s="1"/>
  <c r="BW309" i="1"/>
  <c r="BY312" i="1"/>
  <c r="E312" i="8" s="1"/>
  <c r="E312" i="10" s="1"/>
  <c r="AI312" i="10" s="1" a="1"/>
  <c r="AI312" i="10" s="1"/>
  <c r="BW313" i="1"/>
  <c r="BY316" i="1"/>
  <c r="E316" i="8" s="1"/>
  <c r="E316" i="10" s="1"/>
  <c r="AI316" i="10" s="1" a="1"/>
  <c r="AI316" i="10" s="1"/>
  <c r="BW317" i="1"/>
  <c r="BY320" i="1"/>
  <c r="BW321" i="1"/>
  <c r="C321" i="8" s="1"/>
  <c r="BY324" i="1"/>
  <c r="BW325" i="1"/>
  <c r="C325" i="8" s="1"/>
  <c r="BZ326" i="1"/>
  <c r="BY328" i="1"/>
  <c r="BW329" i="1"/>
  <c r="C329" i="8" s="1"/>
  <c r="C329" i="10" s="1"/>
  <c r="BY332" i="1"/>
  <c r="BW333" i="1"/>
  <c r="BY336" i="1"/>
  <c r="BW337" i="1"/>
  <c r="BY340" i="1"/>
  <c r="E340" i="8" s="1"/>
  <c r="E340" i="10" s="1"/>
  <c r="AI340" i="10" s="1" a="1"/>
  <c r="AI340" i="10" s="1"/>
  <c r="CD345" i="1"/>
  <c r="J345" i="8" s="1"/>
  <c r="J345" i="10" s="1"/>
  <c r="AN345" i="10" s="1" a="1"/>
  <c r="AN345" i="10" s="1"/>
  <c r="CE345" i="1"/>
  <c r="K345" i="8" s="1"/>
  <c r="E345" i="10"/>
  <c r="AI345" i="10" s="1" a="1"/>
  <c r="AI345" i="10" s="1"/>
  <c r="CD349" i="1"/>
  <c r="J349" i="8" s="1"/>
  <c r="J349" i="10" s="1"/>
  <c r="AN349" i="10" s="1" a="1"/>
  <c r="AN349" i="10" s="1"/>
  <c r="CE349" i="1"/>
  <c r="K349" i="8" s="1"/>
  <c r="E349" i="10"/>
  <c r="AI349" i="10" s="1" a="1"/>
  <c r="AI349" i="10" s="1"/>
  <c r="CD352" i="1"/>
  <c r="J352" i="8" s="1"/>
  <c r="J352" i="10" s="1"/>
  <c r="AN352" i="10" s="1" a="1"/>
  <c r="AN352" i="10" s="1"/>
  <c r="CA353" i="1"/>
  <c r="G353" i="8" s="1"/>
  <c r="G353" i="10" s="1"/>
  <c r="AK353" i="10" s="1" a="1"/>
  <c r="AK353" i="10" s="1"/>
  <c r="CC356" i="1"/>
  <c r="I356" i="8" s="1"/>
  <c r="I356" i="10" s="1"/>
  <c r="AM356" i="10" s="1" a="1"/>
  <c r="AM356" i="10" s="1"/>
  <c r="BW357" i="1"/>
  <c r="BY360" i="1"/>
  <c r="E360" i="8" s="1"/>
  <c r="E360" i="10" s="1"/>
  <c r="AI360" i="10" s="1" a="1"/>
  <c r="AI360" i="10" s="1"/>
  <c r="BW361" i="1"/>
  <c r="C361" i="8" s="1"/>
  <c r="F362" i="10"/>
  <c r="AJ362" i="10" s="1" a="1"/>
  <c r="AJ362" i="10" s="1"/>
  <c r="BY364" i="1"/>
  <c r="E364" i="8" s="1"/>
  <c r="E364" i="10" s="1"/>
  <c r="AI364" i="10" s="1" a="1"/>
  <c r="AI364" i="10" s="1"/>
  <c r="BX367" i="1"/>
  <c r="I369" i="10"/>
  <c r="AM369" i="10" s="1" a="1"/>
  <c r="AM369" i="10" s="1"/>
  <c r="H372" i="10"/>
  <c r="AL372" i="10" s="1" a="1"/>
  <c r="AL372" i="10" s="1"/>
  <c r="CD375" i="1"/>
  <c r="J375" i="8" s="1"/>
  <c r="J375" i="10" s="1"/>
  <c r="AN375" i="10" s="1" a="1"/>
  <c r="AN375" i="10" s="1"/>
  <c r="J378" i="10"/>
  <c r="AN378" i="10" s="1" a="1"/>
  <c r="AN378" i="10" s="1"/>
  <c r="AG379" i="10" a="1"/>
  <c r="AG379" i="10" s="1"/>
  <c r="AR380" i="10" s="1" a="1"/>
  <c r="AR380" i="10" s="1"/>
  <c r="Z380" i="10"/>
  <c r="B380" i="8"/>
  <c r="CT381" i="1"/>
  <c r="CC382" i="1"/>
  <c r="I382" i="8" s="1"/>
  <c r="I382" i="10" s="1"/>
  <c r="AM382" i="10" s="1" a="1"/>
  <c r="AM382" i="10" s="1"/>
  <c r="H388" i="10"/>
  <c r="AL388" i="10" s="1" a="1"/>
  <c r="AL388" i="10" s="1"/>
  <c r="F391" i="10"/>
  <c r="AJ391" i="10" s="1" a="1"/>
  <c r="AJ391" i="10" s="1"/>
  <c r="D399" i="10"/>
  <c r="BX404" i="1"/>
  <c r="D404" i="8" s="1"/>
  <c r="H405" i="10"/>
  <c r="AL405" i="10" s="1" a="1"/>
  <c r="AL405" i="10" s="1"/>
  <c r="H499" i="7"/>
  <c r="H362" i="10" s="1"/>
  <c r="AL362" i="10" s="1" a="1"/>
  <c r="AL362" i="10" s="1"/>
  <c r="BG499" i="2"/>
  <c r="E501" i="7"/>
  <c r="BD501" i="2"/>
  <c r="C504" i="7"/>
  <c r="C367" i="10" s="1"/>
  <c r="BB504" i="2"/>
  <c r="J505" i="7"/>
  <c r="J368" i="10" s="1"/>
  <c r="AN368" i="10" s="1" a="1"/>
  <c r="AN368" i="10" s="1"/>
  <c r="BI505" i="2"/>
  <c r="BZ14" i="1"/>
  <c r="CC73" i="1"/>
  <c r="H81" i="10"/>
  <c r="AL81" i="10" s="1" a="1"/>
  <c r="AL81" i="10" s="1"/>
  <c r="BX121" i="1"/>
  <c r="D121" i="8" s="1"/>
  <c r="BX129" i="1"/>
  <c r="D129" i="8" s="1"/>
  <c r="BY150" i="1"/>
  <c r="E150" i="8" s="1"/>
  <c r="E150" i="10" s="1"/>
  <c r="AI150" i="10" s="1" a="1"/>
  <c r="AI150" i="10" s="1"/>
  <c r="B153" i="8"/>
  <c r="CT154" i="1"/>
  <c r="BX169" i="1"/>
  <c r="D169" i="8" s="1"/>
  <c r="BX193" i="1"/>
  <c r="D193" i="8" s="1"/>
  <c r="BX209" i="1"/>
  <c r="D209" i="8" s="1"/>
  <c r="D209" i="10" s="1"/>
  <c r="AH209" i="10" s="1" a="1"/>
  <c r="AH209" i="10" s="1"/>
  <c r="B241" i="8"/>
  <c r="CT242" i="1"/>
  <c r="H344" i="10"/>
  <c r="AL344" i="10" s="1" a="1"/>
  <c r="AL344" i="10" s="1"/>
  <c r="BX41" i="1"/>
  <c r="D41" i="8" s="1"/>
  <c r="B49" i="8"/>
  <c r="CT50" i="1"/>
  <c r="BZ70" i="1"/>
  <c r="F70" i="8" s="1"/>
  <c r="F70" i="10" s="1"/>
  <c r="AJ70" i="10" s="1" a="1"/>
  <c r="AJ70" i="10" s="1"/>
  <c r="BY94" i="1"/>
  <c r="E94" i="8" s="1"/>
  <c r="E94" i="10" s="1"/>
  <c r="AI94" i="10" s="1" a="1"/>
  <c r="AI94" i="10" s="1"/>
  <c r="BY118" i="1"/>
  <c r="E118" i="8" s="1"/>
  <c r="E118" i="10" s="1"/>
  <c r="AI118" i="10" s="1" a="1"/>
  <c r="AI118" i="10" s="1"/>
  <c r="BZ126" i="1"/>
  <c r="F126" i="8" s="1"/>
  <c r="F126" i="10" s="1"/>
  <c r="AJ126" i="10" s="1" a="1"/>
  <c r="AJ126" i="10" s="1"/>
  <c r="CA222" i="1"/>
  <c r="G222" i="8" s="1"/>
  <c r="B257" i="8"/>
  <c r="H296" i="10"/>
  <c r="AL296" i="10" s="1" a="1"/>
  <c r="AL296" i="10" s="1"/>
  <c r="K300" i="10"/>
  <c r="AO300" i="10" s="1" a="1"/>
  <c r="AO300" i="10" s="1"/>
  <c r="D304" i="10"/>
  <c r="AH304" i="10" s="1" a="1"/>
  <c r="AH304" i="10" s="1"/>
  <c r="D308" i="10"/>
  <c r="AH308" i="10" s="1" a="1"/>
  <c r="AH308" i="10" s="1"/>
  <c r="H332" i="10"/>
  <c r="AL332" i="10" s="1" a="1"/>
  <c r="AL332" i="10" s="1"/>
  <c r="BV348" i="1"/>
  <c r="BV356" i="1"/>
  <c r="D369" i="10"/>
  <c r="CD377" i="1"/>
  <c r="J377" i="8" s="1"/>
  <c r="J377" i="10" s="1"/>
  <c r="AN377" i="10" s="1" a="1"/>
  <c r="AN377" i="10" s="1"/>
  <c r="H382" i="10"/>
  <c r="AL382" i="10" s="1" a="1"/>
  <c r="AL382" i="10" s="1"/>
  <c r="CD385" i="1"/>
  <c r="D393" i="10"/>
  <c r="CD401" i="1"/>
  <c r="H406" i="10"/>
  <c r="AL406" i="10" s="1" a="1"/>
  <c r="AL406" i="10" s="1"/>
  <c r="E143" i="10"/>
  <c r="AI143" i="10" s="1" a="1"/>
  <c r="AI143" i="10" s="1"/>
  <c r="C274" i="10"/>
  <c r="C298" i="10"/>
  <c r="C350" i="10"/>
  <c r="I367" i="10"/>
  <c r="AM367" i="10" s="1" a="1"/>
  <c r="AM367" i="10" s="1"/>
  <c r="AG386" i="10" a="1"/>
  <c r="AG386" i="10" s="1"/>
  <c r="H3" i="10"/>
  <c r="AL3" i="10" s="1" a="1"/>
  <c r="AL3" i="10" s="1"/>
  <c r="D540" i="7"/>
  <c r="D403" i="10" s="1"/>
  <c r="AH403" i="10" s="1" a="1"/>
  <c r="AH403" i="10" s="1"/>
  <c r="BC540" i="2"/>
  <c r="D544" i="7"/>
  <c r="D407" i="10" s="1"/>
  <c r="BC544" i="2"/>
  <c r="H498" i="7"/>
  <c r="H361" i="10" s="1"/>
  <c r="AL361" i="10" s="1" a="1"/>
  <c r="AL361" i="10" s="1"/>
  <c r="BG498" i="2"/>
  <c r="D496" i="7"/>
  <c r="D359" i="10" s="1"/>
  <c r="AH359" i="10" s="1" a="1"/>
  <c r="AH359" i="10" s="1"/>
  <c r="BC496" i="2"/>
  <c r="D494" i="7"/>
  <c r="D357" i="10" s="1"/>
  <c r="AH357" i="10" s="1" a="1"/>
  <c r="AH357" i="10" s="1"/>
  <c r="BC494" i="2"/>
  <c r="D492" i="7"/>
  <c r="D355" i="10" s="1"/>
  <c r="AH355" i="10" s="1" a="1"/>
  <c r="AH355" i="10" s="1"/>
  <c r="BC492" i="2"/>
  <c r="D490" i="7"/>
  <c r="BC490" i="2"/>
  <c r="D488" i="7"/>
  <c r="D351" i="10" s="1"/>
  <c r="AH351" i="10" s="1" a="1"/>
  <c r="AH351" i="10" s="1"/>
  <c r="BC488" i="2"/>
  <c r="D486" i="7"/>
  <c r="D349" i="10" s="1"/>
  <c r="AH349" i="10" s="1" a="1"/>
  <c r="AH349" i="10" s="1"/>
  <c r="BC486" i="2"/>
  <c r="D484" i="7"/>
  <c r="D347" i="10" s="1"/>
  <c r="AH347" i="10" s="1" a="1"/>
  <c r="AH347" i="10" s="1"/>
  <c r="BC484" i="2"/>
  <c r="D482" i="7"/>
  <c r="D345" i="10" s="1"/>
  <c r="AH345" i="10" s="1" a="1"/>
  <c r="AH345" i="10" s="1"/>
  <c r="BC482" i="2"/>
  <c r="D480" i="7"/>
  <c r="D343" i="10" s="1"/>
  <c r="AH343" i="10" s="1" a="1"/>
  <c r="AH343" i="10" s="1"/>
  <c r="BC480" i="2"/>
  <c r="D478" i="7"/>
  <c r="BC478" i="2"/>
  <c r="D476" i="7"/>
  <c r="D339" i="10" s="1"/>
  <c r="AH339" i="10" s="1" a="1"/>
  <c r="AH339" i="10" s="1"/>
  <c r="BC476" i="2"/>
  <c r="D474" i="7"/>
  <c r="D337" i="10" s="1"/>
  <c r="AH337" i="10" s="1" a="1"/>
  <c r="AH337" i="10" s="1"/>
  <c r="BC474" i="2"/>
  <c r="D472" i="7"/>
  <c r="D335" i="10" s="1"/>
  <c r="AH335" i="10" s="1" a="1"/>
  <c r="AH335" i="10" s="1"/>
  <c r="BC472" i="2"/>
  <c r="D470" i="7"/>
  <c r="D333" i="10" s="1"/>
  <c r="AH333" i="10" s="1" a="1"/>
  <c r="AH333" i="10" s="1"/>
  <c r="BC470" i="2"/>
  <c r="D468" i="7"/>
  <c r="D331" i="10" s="1"/>
  <c r="AH331" i="10" s="1" a="1"/>
  <c r="AH331" i="10" s="1"/>
  <c r="BC468" i="2"/>
  <c r="D466" i="7"/>
  <c r="BC466" i="2"/>
  <c r="D464" i="7"/>
  <c r="D327" i="10" s="1"/>
  <c r="AH327" i="10" s="1" a="1"/>
  <c r="AH327" i="10" s="1"/>
  <c r="BC464" i="2"/>
  <c r="D462" i="7"/>
  <c r="D325" i="10" s="1"/>
  <c r="AH325" i="10" s="1" a="1"/>
  <c r="AH325" i="10" s="1"/>
  <c r="BC462" i="2"/>
  <c r="D460" i="7"/>
  <c r="D323" i="10" s="1"/>
  <c r="AH323" i="10" s="1" a="1"/>
  <c r="AH323" i="10" s="1"/>
  <c r="BC460" i="2"/>
  <c r="D458" i="7"/>
  <c r="D321" i="10" s="1"/>
  <c r="AH321" i="10" s="1" a="1"/>
  <c r="AH321" i="10" s="1"/>
  <c r="BC458" i="2"/>
  <c r="D456" i="7"/>
  <c r="D319" i="10" s="1"/>
  <c r="AH319" i="10" s="1" a="1"/>
  <c r="AH319" i="10" s="1"/>
  <c r="BC456" i="2"/>
  <c r="D454" i="7"/>
  <c r="D317" i="10" s="1"/>
  <c r="AH317" i="10" s="1" a="1"/>
  <c r="AH317" i="10" s="1"/>
  <c r="BC454" i="2"/>
  <c r="D452" i="7"/>
  <c r="D315" i="10" s="1"/>
  <c r="AH315" i="10" s="1" a="1"/>
  <c r="AH315" i="10" s="1"/>
  <c r="BC452" i="2"/>
  <c r="D450" i="7"/>
  <c r="BC450" i="2"/>
  <c r="D448" i="7"/>
  <c r="D311" i="10" s="1"/>
  <c r="AH311" i="10" s="1" a="1"/>
  <c r="AH311" i="10" s="1"/>
  <c r="BC448" i="2"/>
  <c r="D446" i="7"/>
  <c r="D309" i="10" s="1"/>
  <c r="AH309" i="10" s="1" a="1"/>
  <c r="AH309" i="10" s="1"/>
  <c r="BC446" i="2"/>
  <c r="D444" i="7"/>
  <c r="D307" i="10" s="1"/>
  <c r="AH307" i="10" s="1" a="1"/>
  <c r="AH307" i="10" s="1"/>
  <c r="BC444" i="2"/>
  <c r="D442" i="7"/>
  <c r="D305" i="10" s="1"/>
  <c r="AH305" i="10" s="1" a="1"/>
  <c r="AH305" i="10" s="1"/>
  <c r="BC442" i="2"/>
  <c r="D440" i="7"/>
  <c r="D303" i="10" s="1"/>
  <c r="AH303" i="10" s="1" a="1"/>
  <c r="AH303" i="10" s="1"/>
  <c r="BC440" i="2"/>
  <c r="D438" i="7"/>
  <c r="D301" i="10" s="1"/>
  <c r="AH301" i="10" s="1" a="1"/>
  <c r="AH301" i="10" s="1"/>
  <c r="BC438" i="2"/>
  <c r="D436" i="7"/>
  <c r="D299" i="10" s="1"/>
  <c r="AH299" i="10" s="1" a="1"/>
  <c r="AH299" i="10" s="1"/>
  <c r="BC436" i="2"/>
  <c r="D434" i="7"/>
  <c r="D297" i="10" s="1"/>
  <c r="AH297" i="10" s="1" a="1"/>
  <c r="AH297" i="10" s="1"/>
  <c r="BC434" i="2"/>
  <c r="D432" i="7"/>
  <c r="D295" i="10" s="1"/>
  <c r="AH295" i="10" s="1" a="1"/>
  <c r="AH295" i="10" s="1"/>
  <c r="BC432" i="2"/>
  <c r="D430" i="7"/>
  <c r="BC430" i="2"/>
  <c r="D428" i="7"/>
  <c r="D291" i="10" s="1"/>
  <c r="AH291" i="10" s="1" a="1"/>
  <c r="AH291" i="10" s="1"/>
  <c r="BC428" i="2"/>
  <c r="D426" i="7"/>
  <c r="BC426" i="2"/>
  <c r="D424" i="7"/>
  <c r="BC424" i="2"/>
  <c r="D422" i="7"/>
  <c r="D285" i="10" s="1"/>
  <c r="AH285" i="10" s="1" a="1"/>
  <c r="AH285" i="10" s="1"/>
  <c r="BC422" i="2"/>
  <c r="D420" i="7"/>
  <c r="D283" i="10" s="1"/>
  <c r="AH283" i="10" s="1" a="1"/>
  <c r="AH283" i="10" s="1"/>
  <c r="BC420" i="2"/>
  <c r="D418" i="7"/>
  <c r="BC418" i="2"/>
  <c r="D416" i="7"/>
  <c r="D279" i="10" s="1"/>
  <c r="AH279" i="10" s="1" a="1"/>
  <c r="AH279" i="10" s="1"/>
  <c r="BC416" i="2"/>
  <c r="D414" i="7"/>
  <c r="D277" i="10" s="1"/>
  <c r="AH277" i="10" s="1" a="1"/>
  <c r="AH277" i="10" s="1"/>
  <c r="BC414" i="2"/>
  <c r="D412" i="7"/>
  <c r="D275" i="10" s="1"/>
  <c r="AH275" i="10" s="1" a="1"/>
  <c r="AH275" i="10" s="1"/>
  <c r="BC412" i="2"/>
  <c r="D410" i="7"/>
  <c r="D273" i="10" s="1"/>
  <c r="AH273" i="10" s="1" a="1"/>
  <c r="AH273" i="10" s="1"/>
  <c r="BC410" i="2"/>
  <c r="D408" i="7"/>
  <c r="BC408" i="2"/>
  <c r="D406" i="7"/>
  <c r="BC406" i="2"/>
  <c r="D404" i="7"/>
  <c r="BC404" i="2"/>
  <c r="D402" i="7"/>
  <c r="D265" i="10" s="1"/>
  <c r="AH265" i="10" s="1" a="1"/>
  <c r="AH265" i="10" s="1"/>
  <c r="BC402" i="2"/>
  <c r="D400" i="7"/>
  <c r="BC400" i="2"/>
  <c r="D398" i="7"/>
  <c r="BC398" i="2"/>
  <c r="D396" i="7"/>
  <c r="BC396" i="2"/>
  <c r="D394" i="7"/>
  <c r="BC394" i="2"/>
  <c r="D392" i="7"/>
  <c r="BC392" i="2"/>
  <c r="D390" i="7"/>
  <c r="BC390" i="2"/>
  <c r="D388" i="7"/>
  <c r="BC388" i="2"/>
  <c r="D386" i="7"/>
  <c r="D249" i="10" s="1"/>
  <c r="AH249" i="10" s="1" a="1"/>
  <c r="AH249" i="10" s="1"/>
  <c r="BC386" i="2"/>
  <c r="D384" i="7"/>
  <c r="D247" i="10" s="1"/>
  <c r="AH247" i="10" s="1" a="1"/>
  <c r="AH247" i="10" s="1"/>
  <c r="BC384" i="2"/>
  <c r="D382" i="7"/>
  <c r="BC382" i="2"/>
  <c r="D380" i="7"/>
  <c r="D243" i="10" s="1"/>
  <c r="AH243" i="10" s="1" a="1"/>
  <c r="AH243" i="10" s="1"/>
  <c r="BC380" i="2"/>
  <c r="D378" i="7"/>
  <c r="BC378" i="2"/>
  <c r="D376" i="7"/>
  <c r="BC376" i="2"/>
  <c r="D374" i="7"/>
  <c r="BC374" i="2"/>
  <c r="D372" i="7"/>
  <c r="BC372" i="2"/>
  <c r="D370" i="7"/>
  <c r="BC370" i="2"/>
  <c r="D368" i="7"/>
  <c r="D231" i="10" s="1"/>
  <c r="AH231" i="10" s="1" a="1"/>
  <c r="AH231" i="10" s="1"/>
  <c r="BC368" i="2"/>
  <c r="D366" i="7"/>
  <c r="BC366" i="2"/>
  <c r="D364" i="7"/>
  <c r="BC364" i="2"/>
  <c r="D362" i="7"/>
  <c r="BC362" i="2"/>
  <c r="D360" i="7"/>
  <c r="BC360" i="2"/>
  <c r="D358" i="7"/>
  <c r="D221" i="10" s="1"/>
  <c r="AH221" i="10" s="1" a="1"/>
  <c r="AH221" i="10" s="1"/>
  <c r="BC358" i="2"/>
  <c r="D356" i="7"/>
  <c r="BC356" i="2"/>
  <c r="D354" i="7"/>
  <c r="BC354" i="2"/>
  <c r="D352" i="7"/>
  <c r="BC352" i="2"/>
  <c r="D350" i="7"/>
  <c r="BC350" i="2"/>
  <c r="D348" i="7"/>
  <c r="BC348" i="2"/>
  <c r="D346" i="7"/>
  <c r="BC346" i="2"/>
  <c r="D344" i="7"/>
  <c r="BC344" i="2"/>
  <c r="D342" i="7"/>
  <c r="BC342" i="2"/>
  <c r="D340" i="7"/>
  <c r="BC340" i="2"/>
  <c r="D338" i="7"/>
  <c r="BC338" i="2"/>
  <c r="D336" i="7"/>
  <c r="D199" i="10" s="1"/>
  <c r="AH199" i="10" s="1" a="1"/>
  <c r="AH199" i="10" s="1"/>
  <c r="BC336" i="2"/>
  <c r="D334" i="7"/>
  <c r="BC334" i="2"/>
  <c r="D332" i="7"/>
  <c r="BC332" i="2"/>
  <c r="D330" i="7"/>
  <c r="BC330" i="2"/>
  <c r="D328" i="7"/>
  <c r="BC328" i="2"/>
  <c r="D326" i="7"/>
  <c r="BC326" i="2"/>
  <c r="D324" i="7"/>
  <c r="BC324" i="2"/>
  <c r="D322" i="7"/>
  <c r="BC322" i="2"/>
  <c r="D320" i="7"/>
  <c r="D183" i="10" s="1"/>
  <c r="AH183" i="10" s="1" a="1"/>
  <c r="AH183" i="10" s="1"/>
  <c r="BC320" i="2"/>
  <c r="D318" i="7"/>
  <c r="BC318" i="2"/>
  <c r="D316" i="7"/>
  <c r="BC316" i="2"/>
  <c r="D314" i="7"/>
  <c r="D177" i="10" s="1"/>
  <c r="AH177" i="10" s="1" a="1"/>
  <c r="AH177" i="10" s="1"/>
  <c r="BC314" i="2"/>
  <c r="D312" i="7"/>
  <c r="BC312" i="2"/>
  <c r="D310" i="7"/>
  <c r="D173" i="10" s="1"/>
  <c r="AH173" i="10" s="1" a="1"/>
  <c r="AH173" i="10" s="1"/>
  <c r="BC310" i="2"/>
  <c r="D308" i="7"/>
  <c r="D171" i="10" s="1"/>
  <c r="AH171" i="10" s="1" a="1"/>
  <c r="AH171" i="10" s="1"/>
  <c r="BC308" i="2"/>
  <c r="D306" i="7"/>
  <c r="BC306" i="2"/>
  <c r="D304" i="7"/>
  <c r="D167" i="10" s="1"/>
  <c r="AH167" i="10" s="1" a="1"/>
  <c r="AH167" i="10" s="1"/>
  <c r="BC304" i="2"/>
  <c r="D302" i="7"/>
  <c r="BC302" i="2"/>
  <c r="D300" i="7"/>
  <c r="BC300" i="2"/>
  <c r="D298" i="7"/>
  <c r="D161" i="10" s="1"/>
  <c r="AH161" i="10" s="1" a="1"/>
  <c r="AH161" i="10" s="1"/>
  <c r="BC298" i="2"/>
  <c r="D296" i="7"/>
  <c r="BC296" i="2"/>
  <c r="D294" i="7"/>
  <c r="BC294" i="2"/>
  <c r="D292" i="7"/>
  <c r="BC292" i="2"/>
  <c r="D290" i="7"/>
  <c r="BC290" i="2"/>
  <c r="D288" i="7"/>
  <c r="D151" i="10" s="1"/>
  <c r="AH151" i="10" s="1" a="1"/>
  <c r="AH151" i="10" s="1"/>
  <c r="BC288" i="2"/>
  <c r="D286" i="7"/>
  <c r="BC286" i="2"/>
  <c r="D284" i="7"/>
  <c r="BC284" i="2"/>
  <c r="D282" i="7"/>
  <c r="D145" i="10" s="1"/>
  <c r="AH145" i="10" s="1" a="1"/>
  <c r="AH145" i="10" s="1"/>
  <c r="BC282" i="2"/>
  <c r="D280" i="7"/>
  <c r="BC280" i="2"/>
  <c r="D278" i="7"/>
  <c r="BC278" i="2"/>
  <c r="D276" i="7"/>
  <c r="BC276" i="2"/>
  <c r="D274" i="7"/>
  <c r="D137" i="10" s="1"/>
  <c r="AH137" i="10" s="1" a="1"/>
  <c r="AH137" i="10" s="1"/>
  <c r="BC274" i="2"/>
  <c r="D272" i="7"/>
  <c r="D135" i="10" s="1"/>
  <c r="AH135" i="10" s="1" a="1"/>
  <c r="AH135" i="10" s="1"/>
  <c r="BC272" i="2"/>
  <c r="D270" i="7"/>
  <c r="BC270" i="2"/>
  <c r="D268" i="7"/>
  <c r="BC268" i="2"/>
  <c r="D266" i="7"/>
  <c r="BC266" i="2"/>
  <c r="D264" i="7"/>
  <c r="BC264" i="2"/>
  <c r="D262" i="7"/>
  <c r="BC262" i="2"/>
  <c r="D260" i="7"/>
  <c r="BC260" i="2"/>
  <c r="D258" i="7"/>
  <c r="BC258" i="2"/>
  <c r="D256" i="7"/>
  <c r="D119" i="10" s="1"/>
  <c r="AH119" i="10" s="1" a="1"/>
  <c r="AH119" i="10" s="1"/>
  <c r="BC256" i="2"/>
  <c r="D254" i="7"/>
  <c r="BC254" i="2"/>
  <c r="D252" i="7"/>
  <c r="BC252" i="2"/>
  <c r="D250" i="7"/>
  <c r="BC250" i="2"/>
  <c r="D248" i="7"/>
  <c r="BC248" i="2"/>
  <c r="D246" i="7"/>
  <c r="D109" i="10" s="1"/>
  <c r="AH109" i="10" s="1" a="1"/>
  <c r="AH109" i="10" s="1"/>
  <c r="BC246" i="2"/>
  <c r="D244" i="7"/>
  <c r="BC244" i="2"/>
  <c r="D242" i="7"/>
  <c r="D105" i="10" s="1"/>
  <c r="AH105" i="10" s="1" a="1"/>
  <c r="AH105" i="10" s="1"/>
  <c r="BC242" i="2"/>
  <c r="D240" i="7"/>
  <c r="D103" i="10" s="1"/>
  <c r="AH103" i="10" s="1" a="1"/>
  <c r="AH103" i="10" s="1"/>
  <c r="BC240" i="2"/>
  <c r="D238" i="7"/>
  <c r="BC238" i="2"/>
  <c r="D236" i="7"/>
  <c r="BC236" i="2"/>
  <c r="D234" i="7"/>
  <c r="D97" i="10" s="1"/>
  <c r="AH97" i="10" s="1" a="1"/>
  <c r="AH97" i="10" s="1"/>
  <c r="BC234" i="2"/>
  <c r="D232" i="7"/>
  <c r="BC232" i="2"/>
  <c r="D230" i="7"/>
  <c r="D93" i="10" s="1"/>
  <c r="AH93" i="10" s="1" a="1"/>
  <c r="AH93" i="10" s="1"/>
  <c r="BC230" i="2"/>
  <c r="D228" i="7"/>
  <c r="BC228" i="2"/>
  <c r="D226" i="7"/>
  <c r="BC226" i="2"/>
  <c r="D224" i="7"/>
  <c r="D87" i="10" s="1"/>
  <c r="AH87" i="10" s="1" a="1"/>
  <c r="AH87" i="10" s="1"/>
  <c r="BC224" i="2"/>
  <c r="D222" i="7"/>
  <c r="BC222" i="2"/>
  <c r="D220" i="7"/>
  <c r="BC220" i="2"/>
  <c r="D218" i="7"/>
  <c r="BC218" i="2"/>
  <c r="D216" i="7"/>
  <c r="BC216" i="2"/>
  <c r="D214" i="7"/>
  <c r="BC214" i="2"/>
  <c r="D212" i="7"/>
  <c r="BC212" i="2"/>
  <c r="D210" i="7"/>
  <c r="BC210" i="2"/>
  <c r="D208" i="7"/>
  <c r="D71" i="10" s="1"/>
  <c r="AH71" i="10" s="1" a="1"/>
  <c r="AH71" i="10" s="1"/>
  <c r="BC208" i="2"/>
  <c r="D206" i="7"/>
  <c r="BC206" i="2"/>
  <c r="D204" i="7"/>
  <c r="D67" i="10" s="1"/>
  <c r="AH67" i="10" s="1" a="1"/>
  <c r="AH67" i="10" s="1"/>
  <c r="BC204" i="2"/>
  <c r="D202" i="7"/>
  <c r="BC202" i="2"/>
  <c r="D200" i="7"/>
  <c r="BC200" i="2"/>
  <c r="D198" i="7"/>
  <c r="D61" i="10" s="1"/>
  <c r="AH61" i="10" s="1" a="1"/>
  <c r="AH61" i="10" s="1"/>
  <c r="BC198" i="2"/>
  <c r="D196" i="7"/>
  <c r="BC196" i="2"/>
  <c r="D194" i="7"/>
  <c r="D57" i="10" s="1"/>
  <c r="AH57" i="10" s="1" a="1"/>
  <c r="AH57" i="10" s="1"/>
  <c r="BC194" i="2"/>
  <c r="D192" i="7"/>
  <c r="BC192" i="2"/>
  <c r="D190" i="7"/>
  <c r="BC190" i="2"/>
  <c r="D188" i="7"/>
  <c r="BC188" i="2"/>
  <c r="D186" i="7"/>
  <c r="BC186" i="2"/>
  <c r="D184" i="7"/>
  <c r="BC184" i="2"/>
  <c r="D182" i="7"/>
  <c r="BC182" i="2"/>
  <c r="D180" i="7"/>
  <c r="D43" i="10" s="1"/>
  <c r="AH43" i="10" s="1" a="1"/>
  <c r="AH43" i="10" s="1"/>
  <c r="BC180" i="2"/>
  <c r="D178" i="7"/>
  <c r="BC178" i="2"/>
  <c r="D176" i="7"/>
  <c r="D39" i="10" s="1"/>
  <c r="AH39" i="10" s="1" a="1"/>
  <c r="AH39" i="10" s="1"/>
  <c r="BC176" i="2"/>
  <c r="D174" i="7"/>
  <c r="BC174" i="2"/>
  <c r="D172" i="7"/>
  <c r="BC172" i="2"/>
  <c r="D170" i="7"/>
  <c r="BC170" i="2"/>
  <c r="D168" i="7"/>
  <c r="BC168" i="2"/>
  <c r="D166" i="7"/>
  <c r="BC166" i="2"/>
  <c r="D164" i="7"/>
  <c r="BC164" i="2"/>
  <c r="D162" i="7"/>
  <c r="BC162" i="2"/>
  <c r="D160" i="7"/>
  <c r="D23" i="10" s="1"/>
  <c r="AH23" i="10" s="1" a="1"/>
  <c r="AH23" i="10" s="1"/>
  <c r="BC160" i="2"/>
  <c r="D158" i="7"/>
  <c r="BC158" i="2"/>
  <c r="D156" i="7"/>
  <c r="BC156" i="2"/>
  <c r="D154" i="7"/>
  <c r="D17" i="10" s="1"/>
  <c r="AH17" i="10" s="1" a="1"/>
  <c r="AH17" i="10" s="1"/>
  <c r="BC154" i="2"/>
  <c r="D152" i="7"/>
  <c r="D15" i="10" s="1"/>
  <c r="AH15" i="10" s="1" a="1"/>
  <c r="AH15" i="10" s="1"/>
  <c r="BC152" i="2"/>
  <c r="D150" i="7"/>
  <c r="BC150" i="2"/>
  <c r="D148" i="7"/>
  <c r="BC148" i="2"/>
  <c r="D146" i="7"/>
  <c r="D9" i="10" s="1"/>
  <c r="AH9" i="10" s="1" a="1"/>
  <c r="AH9" i="10" s="1"/>
  <c r="BC146" i="2"/>
  <c r="D144" i="7"/>
  <c r="D7" i="10" s="1"/>
  <c r="AH7" i="10" s="1" a="1"/>
  <c r="AH7" i="10" s="1"/>
  <c r="BC144" i="2"/>
  <c r="D142" i="7"/>
  <c r="D5" i="10" s="1"/>
  <c r="AH5" i="10" s="1" a="1"/>
  <c r="AH5" i="10" s="1"/>
  <c r="BC142" i="2"/>
  <c r="D140" i="7"/>
  <c r="D3" i="10" s="1"/>
  <c r="AH3" i="10" s="1" a="1"/>
  <c r="AH3" i="10" s="1"/>
  <c r="BC140" i="2"/>
  <c r="D138" i="7"/>
  <c r="BC138" i="2"/>
  <c r="D136" i="7"/>
  <c r="BC136" i="2"/>
  <c r="D134" i="7"/>
  <c r="BC134" i="2"/>
  <c r="D132" i="7"/>
  <c r="BC132" i="2"/>
  <c r="D130" i="7"/>
  <c r="BC130" i="2"/>
  <c r="D128" i="7"/>
  <c r="BC128" i="2"/>
  <c r="D126" i="7"/>
  <c r="BC126" i="2"/>
  <c r="D124" i="7"/>
  <c r="BC124" i="2"/>
  <c r="D122" i="7"/>
  <c r="BC122" i="2"/>
  <c r="D120" i="7"/>
  <c r="BC120" i="2"/>
  <c r="D118" i="7"/>
  <c r="BC118" i="2"/>
  <c r="D116" i="7"/>
  <c r="BC116" i="2"/>
  <c r="D114" i="7"/>
  <c r="BC114" i="2"/>
  <c r="D112" i="7"/>
  <c r="BC112" i="2"/>
  <c r="D110" i="7"/>
  <c r="BC110" i="2"/>
  <c r="D108" i="7"/>
  <c r="BC108" i="2"/>
  <c r="D106" i="7"/>
  <c r="BC106" i="2"/>
  <c r="D104" i="7"/>
  <c r="BC104" i="2"/>
  <c r="D102" i="7"/>
  <c r="BC102" i="2"/>
  <c r="D100" i="7"/>
  <c r="BC100" i="2"/>
  <c r="D98" i="7"/>
  <c r="BC98" i="2"/>
  <c r="D96" i="7"/>
  <c r="BC96" i="2"/>
  <c r="D94" i="7"/>
  <c r="BC94" i="2"/>
  <c r="D92" i="7"/>
  <c r="BC92" i="2"/>
  <c r="D90" i="7"/>
  <c r="BC90" i="2"/>
  <c r="D88" i="7"/>
  <c r="BC88" i="2"/>
  <c r="D86" i="7"/>
  <c r="BC86" i="2"/>
  <c r="D84" i="7"/>
  <c r="BC84" i="2"/>
  <c r="D82" i="7"/>
  <c r="BC82" i="2"/>
  <c r="D80" i="7"/>
  <c r="BC80" i="2"/>
  <c r="D78" i="7"/>
  <c r="BC78" i="2"/>
  <c r="D76" i="7"/>
  <c r="BC76" i="2"/>
  <c r="D74" i="7"/>
  <c r="BC74" i="2"/>
  <c r="D72" i="7"/>
  <c r="BC72" i="2"/>
  <c r="D70" i="7"/>
  <c r="BC70" i="2"/>
  <c r="D68" i="7"/>
  <c r="BC68" i="2"/>
  <c r="D66" i="7"/>
  <c r="BC66" i="2"/>
  <c r="D64" i="7"/>
  <c r="BC64" i="2"/>
  <c r="D62" i="7"/>
  <c r="BC62" i="2"/>
  <c r="D60" i="7"/>
  <c r="BC60" i="2"/>
  <c r="D58" i="7"/>
  <c r="BC58" i="2"/>
  <c r="D56" i="7"/>
  <c r="BC56" i="2"/>
  <c r="D54" i="7"/>
  <c r="BC54" i="2"/>
  <c r="D52" i="7"/>
  <c r="BC52" i="2"/>
  <c r="D50" i="7"/>
  <c r="BC50" i="2"/>
  <c r="D48" i="7"/>
  <c r="BC48" i="2"/>
  <c r="D46" i="7"/>
  <c r="BC46" i="2"/>
  <c r="D44" i="7"/>
  <c r="BC44" i="2"/>
  <c r="D42" i="7"/>
  <c r="BC42" i="2"/>
  <c r="D40" i="7"/>
  <c r="BC40" i="2"/>
  <c r="CT280" i="1"/>
  <c r="K183" i="7"/>
  <c r="K46" i="10" s="1"/>
  <c r="AO46" i="10" s="1" a="1"/>
  <c r="AO46" i="10" s="1"/>
  <c r="BJ183" i="2"/>
  <c r="K176" i="7"/>
  <c r="K39" i="10" s="1"/>
  <c r="AO39" i="10" s="1" a="1"/>
  <c r="AO39" i="10" s="1"/>
  <c r="BJ176" i="2"/>
  <c r="E155" i="7"/>
  <c r="E18" i="10" s="1"/>
  <c r="AI18" i="10" s="1" a="1"/>
  <c r="AI18" i="10" s="1"/>
  <c r="BD155" i="2"/>
  <c r="K152" i="7"/>
  <c r="K15" i="10" s="1"/>
  <c r="AO15" i="10" s="1" a="1"/>
  <c r="AO15" i="10" s="1"/>
  <c r="BJ152" i="2"/>
  <c r="K149" i="7"/>
  <c r="K12" i="10" s="1"/>
  <c r="AO12" i="10" s="1" a="1"/>
  <c r="AO12" i="10" s="1"/>
  <c r="BJ149" i="2"/>
  <c r="E138" i="7"/>
  <c r="BD138" i="2"/>
  <c r="I136" i="7"/>
  <c r="BH136" i="2"/>
  <c r="E113" i="7"/>
  <c r="BD113" i="2"/>
  <c r="K84" i="7"/>
  <c r="BJ84" i="2"/>
  <c r="C294" i="10"/>
  <c r="C404" i="10"/>
  <c r="G408" i="10"/>
  <c r="AK408" i="10" s="1" a="1"/>
  <c r="AK408" i="10" s="1"/>
  <c r="H539" i="7"/>
  <c r="H402" i="10" s="1"/>
  <c r="AL402" i="10" s="1"/>
  <c r="BG539" i="2"/>
  <c r="H543" i="7"/>
  <c r="BG543" i="2"/>
  <c r="G496" i="7"/>
  <c r="BF496" i="2"/>
  <c r="G492" i="7"/>
  <c r="BF492" i="2"/>
  <c r="G488" i="7"/>
  <c r="BF488" i="2"/>
  <c r="G484" i="7"/>
  <c r="BF484" i="2"/>
  <c r="G480" i="7"/>
  <c r="BF480" i="2"/>
  <c r="G476" i="7"/>
  <c r="BF476" i="2"/>
  <c r="G472" i="7"/>
  <c r="BF472" i="2"/>
  <c r="G468" i="7"/>
  <c r="BF468" i="2"/>
  <c r="G464" i="7"/>
  <c r="BF464" i="2"/>
  <c r="G460" i="7"/>
  <c r="BF460" i="2"/>
  <c r="G456" i="7"/>
  <c r="BF456" i="2"/>
  <c r="G452" i="7"/>
  <c r="BF452" i="2"/>
  <c r="G448" i="7"/>
  <c r="BF448" i="2"/>
  <c r="G444" i="7"/>
  <c r="BF444" i="2"/>
  <c r="G440" i="7"/>
  <c r="BF440" i="2"/>
  <c r="G436" i="7"/>
  <c r="BF436" i="2"/>
  <c r="G432" i="7"/>
  <c r="BF432" i="2"/>
  <c r="G428" i="7"/>
  <c r="BF428" i="2"/>
  <c r="G424" i="7"/>
  <c r="BF424" i="2"/>
  <c r="G420" i="7"/>
  <c r="BF420" i="2"/>
  <c r="G416" i="7"/>
  <c r="BF416" i="2"/>
  <c r="G412" i="7"/>
  <c r="BF412" i="2"/>
  <c r="G408" i="7"/>
  <c r="BF408" i="2"/>
  <c r="G404" i="7"/>
  <c r="BF404" i="2"/>
  <c r="G400" i="7"/>
  <c r="BF400" i="2"/>
  <c r="G396" i="7"/>
  <c r="BF396" i="2"/>
  <c r="G392" i="7"/>
  <c r="BF392" i="2"/>
  <c r="G388" i="7"/>
  <c r="BF388" i="2"/>
  <c r="G384" i="7"/>
  <c r="BF384" i="2"/>
  <c r="G380" i="7"/>
  <c r="BF380" i="2"/>
  <c r="G376" i="7"/>
  <c r="BF376" i="2"/>
  <c r="G372" i="7"/>
  <c r="BF372" i="2"/>
  <c r="G368" i="7"/>
  <c r="BF368" i="2"/>
  <c r="G364" i="7"/>
  <c r="BF364" i="2"/>
  <c r="G360" i="7"/>
  <c r="BF360" i="2"/>
  <c r="G356" i="7"/>
  <c r="BF356" i="2"/>
  <c r="G352" i="7"/>
  <c r="BF352" i="2"/>
  <c r="G348" i="7"/>
  <c r="BF348" i="2"/>
  <c r="G344" i="7"/>
  <c r="BF344" i="2"/>
  <c r="G340" i="7"/>
  <c r="BF340" i="2"/>
  <c r="G336" i="7"/>
  <c r="BF336" i="2"/>
  <c r="G332" i="7"/>
  <c r="BF332" i="2"/>
  <c r="G328" i="7"/>
  <c r="BF328" i="2"/>
  <c r="G324" i="7"/>
  <c r="BF324" i="2"/>
  <c r="G320" i="7"/>
  <c r="BF320" i="2"/>
  <c r="G316" i="7"/>
  <c r="BF316" i="2"/>
  <c r="G312" i="7"/>
  <c r="BF312" i="2"/>
  <c r="G308" i="7"/>
  <c r="BF308" i="2"/>
  <c r="G304" i="7"/>
  <c r="BF304" i="2"/>
  <c r="G300" i="7"/>
  <c r="BF300" i="2"/>
  <c r="G296" i="7"/>
  <c r="BF296" i="2"/>
  <c r="G292" i="7"/>
  <c r="BF292" i="2"/>
  <c r="G288" i="7"/>
  <c r="BF288" i="2"/>
  <c r="G284" i="7"/>
  <c r="BF284" i="2"/>
  <c r="G280" i="7"/>
  <c r="BF280" i="2"/>
  <c r="G276" i="7"/>
  <c r="BF276" i="2"/>
  <c r="G272" i="7"/>
  <c r="BF272" i="2"/>
  <c r="G268" i="7"/>
  <c r="BF268" i="2"/>
  <c r="G264" i="7"/>
  <c r="BF264" i="2"/>
  <c r="G260" i="7"/>
  <c r="BF260" i="2"/>
  <c r="G256" i="7"/>
  <c r="BF256" i="2"/>
  <c r="G252" i="7"/>
  <c r="BF252" i="2"/>
  <c r="G248" i="7"/>
  <c r="BF248" i="2"/>
  <c r="G244" i="7"/>
  <c r="BF244" i="2"/>
  <c r="G240" i="7"/>
  <c r="BF240" i="2"/>
  <c r="G236" i="7"/>
  <c r="BF236" i="2"/>
  <c r="G232" i="7"/>
  <c r="BF232" i="2"/>
  <c r="G228" i="7"/>
  <c r="BF228" i="2"/>
  <c r="G224" i="7"/>
  <c r="BF224" i="2"/>
  <c r="G220" i="7"/>
  <c r="BF220" i="2"/>
  <c r="G216" i="7"/>
  <c r="BF216" i="2"/>
  <c r="G212" i="7"/>
  <c r="BF212" i="2"/>
  <c r="G208" i="7"/>
  <c r="BF208" i="2"/>
  <c r="G204" i="7"/>
  <c r="BF204" i="2"/>
  <c r="G200" i="7"/>
  <c r="BF200" i="2"/>
  <c r="G196" i="7"/>
  <c r="BF196" i="2"/>
  <c r="G192" i="7"/>
  <c r="BF192" i="2"/>
  <c r="G188" i="7"/>
  <c r="BF188" i="2"/>
  <c r="G184" i="7"/>
  <c r="BF184" i="2"/>
  <c r="G180" i="7"/>
  <c r="BF180" i="2"/>
  <c r="G176" i="7"/>
  <c r="BF176" i="2"/>
  <c r="G172" i="7"/>
  <c r="BF172" i="2"/>
  <c r="G168" i="7"/>
  <c r="BF168" i="2"/>
  <c r="G164" i="7"/>
  <c r="BF164" i="2"/>
  <c r="G160" i="7"/>
  <c r="BF160" i="2"/>
  <c r="G154" i="7"/>
  <c r="G17" i="10" s="1"/>
  <c r="AK17" i="10" s="1" a="1"/>
  <c r="AK17" i="10" s="1"/>
  <c r="BF154" i="2"/>
  <c r="G148" i="7"/>
  <c r="BF148" i="2"/>
  <c r="G144" i="7"/>
  <c r="BF144" i="2"/>
  <c r="G140" i="7"/>
  <c r="G3" i="10" s="1"/>
  <c r="BF140" i="2"/>
  <c r="G133" i="7"/>
  <c r="BF133" i="2"/>
  <c r="G129" i="7"/>
  <c r="BF129" i="2"/>
  <c r="G125" i="7"/>
  <c r="BF125" i="2"/>
  <c r="G121" i="7"/>
  <c r="BF121" i="2"/>
  <c r="BM122" i="2" s="1" a="1"/>
  <c r="BM122" i="2" s="1"/>
  <c r="G117" i="7"/>
  <c r="BF117" i="2"/>
  <c r="G112" i="7"/>
  <c r="BF112" i="2"/>
  <c r="G108" i="7"/>
  <c r="BF108" i="2"/>
  <c r="G104" i="7"/>
  <c r="BF104" i="2"/>
  <c r="G100" i="7"/>
  <c r="BF100" i="2"/>
  <c r="G96" i="7"/>
  <c r="BF96" i="2"/>
  <c r="G92" i="7"/>
  <c r="BF92" i="2"/>
  <c r="G88" i="7"/>
  <c r="BF88" i="2"/>
  <c r="G83" i="7"/>
  <c r="BF83" i="2"/>
  <c r="G77" i="7"/>
  <c r="BF77" i="2"/>
  <c r="BM78" i="2" s="1" a="1"/>
  <c r="BM78" i="2" s="1"/>
  <c r="G73" i="7"/>
  <c r="BF73" i="2"/>
  <c r="G69" i="7"/>
  <c r="BF69" i="2"/>
  <c r="BM70" i="2" s="1" a="1"/>
  <c r="BM70" i="2" s="1"/>
  <c r="G65" i="7"/>
  <c r="BF65" i="2"/>
  <c r="G61" i="7"/>
  <c r="BF61" i="2"/>
  <c r="G57" i="7"/>
  <c r="BF57" i="2"/>
  <c r="G53" i="7"/>
  <c r="BF53" i="2"/>
  <c r="BM54" i="2" s="1" a="1"/>
  <c r="BM54" i="2" s="1"/>
  <c r="G49" i="7"/>
  <c r="BF49" i="2"/>
  <c r="G45" i="7"/>
  <c r="BF45" i="2"/>
  <c r="G41" i="7"/>
  <c r="BF41" i="2"/>
  <c r="K179" i="7"/>
  <c r="K42" i="10" s="1"/>
  <c r="AO42" i="10" s="1" a="1"/>
  <c r="AO42" i="10" s="1"/>
  <c r="BJ179" i="2"/>
  <c r="K170" i="7"/>
  <c r="K33" i="10" s="1"/>
  <c r="AO33" i="10" s="1" a="1"/>
  <c r="AO33" i="10" s="1"/>
  <c r="BJ170" i="2"/>
  <c r="E154" i="7"/>
  <c r="E17" i="10" s="1"/>
  <c r="BD154" i="2"/>
  <c r="BM155" i="2" s="1" a="1"/>
  <c r="BM155" i="2" s="1"/>
  <c r="K146" i="7"/>
  <c r="K9" i="10" s="1"/>
  <c r="AO9" i="10" s="1" a="1"/>
  <c r="AO9" i="10" s="1"/>
  <c r="BJ146" i="2"/>
  <c r="E142" i="7"/>
  <c r="E5" i="10" s="1"/>
  <c r="AI5" i="10" s="1" a="1"/>
  <c r="AI5" i="10" s="1"/>
  <c r="BD142" i="2"/>
  <c r="BM143" i="2" s="1" a="1"/>
  <c r="BM143" i="2" s="1"/>
  <c r="K138" i="7"/>
  <c r="BJ138" i="2"/>
  <c r="K133" i="7"/>
  <c r="BJ133" i="2"/>
  <c r="BM134" i="2" s="1" a="1"/>
  <c r="BM134" i="2" s="1"/>
  <c r="K127" i="7"/>
  <c r="BJ127" i="2"/>
  <c r="E125" i="7"/>
  <c r="BD125" i="2"/>
  <c r="BM126" i="2" s="1" a="1"/>
  <c r="BM126" i="2" s="1"/>
  <c r="K87" i="7"/>
  <c r="BJ87" i="2"/>
  <c r="I85" i="7"/>
  <c r="BH85" i="2"/>
  <c r="BM86" i="2" s="1" a="1"/>
  <c r="BM86" i="2" s="1"/>
  <c r="K77" i="7"/>
  <c r="BJ77" i="2"/>
  <c r="E74" i="7"/>
  <c r="BD74" i="2"/>
  <c r="BM75" i="2" s="1" a="1"/>
  <c r="BM75" i="2" s="1"/>
  <c r="K67" i="7"/>
  <c r="BJ67" i="2"/>
  <c r="K59" i="7"/>
  <c r="BJ59" i="2"/>
  <c r="E54" i="7"/>
  <c r="BD54" i="2"/>
  <c r="K52" i="7"/>
  <c r="BJ52" i="2"/>
  <c r="E49" i="7"/>
  <c r="BD49" i="2"/>
  <c r="E48" i="7"/>
  <c r="BD48" i="2"/>
  <c r="E47" i="7"/>
  <c r="BD47" i="2"/>
  <c r="E46" i="7"/>
  <c r="BD46" i="2"/>
  <c r="BM47" i="2" s="1" a="1"/>
  <c r="BM47" i="2" s="1"/>
  <c r="K39" i="7"/>
  <c r="BJ39" i="2"/>
  <c r="C282" i="10"/>
  <c r="C342" i="10"/>
  <c r="B375" i="8"/>
  <c r="F538" i="7"/>
  <c r="BE538" i="2"/>
  <c r="BH539" i="2"/>
  <c r="I539" i="7"/>
  <c r="F540" i="7"/>
  <c r="BE540" i="2"/>
  <c r="BH541" i="2"/>
  <c r="I541" i="7"/>
  <c r="I404" i="10" s="1"/>
  <c r="AM404" i="10" s="1" a="1"/>
  <c r="AM404" i="10" s="1"/>
  <c r="F542" i="7"/>
  <c r="F405" i="10" s="1"/>
  <c r="AJ405" i="10" s="1" a="1"/>
  <c r="AJ405" i="10" s="1"/>
  <c r="BE542" i="2"/>
  <c r="I543" i="7"/>
  <c r="BH543" i="2"/>
  <c r="F544" i="7"/>
  <c r="F407" i="10" s="1"/>
  <c r="AJ407" i="10" s="1" a="1"/>
  <c r="AJ407" i="10" s="1"/>
  <c r="BE544" i="2"/>
  <c r="I545" i="7"/>
  <c r="I408" i="10" s="1"/>
  <c r="AM408" i="10" s="1" a="1"/>
  <c r="AM408" i="10" s="1"/>
  <c r="BH545" i="2"/>
  <c r="F546" i="7"/>
  <c r="BE546" i="2"/>
  <c r="E498" i="7"/>
  <c r="BD498" i="2"/>
  <c r="E249" i="7"/>
  <c r="BD249" i="2"/>
  <c r="E248" i="7"/>
  <c r="E111" i="10" s="1"/>
  <c r="AI111" i="10" s="1" a="1"/>
  <c r="AI111" i="10" s="1"/>
  <c r="BD248" i="2"/>
  <c r="I247" i="7"/>
  <c r="I110" i="10" s="1"/>
  <c r="AM110" i="10" s="1" a="1"/>
  <c r="AM110" i="10" s="1"/>
  <c r="BH247" i="2"/>
  <c r="K186" i="7"/>
  <c r="K49" i="10" s="1"/>
  <c r="AO49" i="10" s="1" a="1"/>
  <c r="AO49" i="10" s="1"/>
  <c r="BJ186" i="2"/>
  <c r="E179" i="7"/>
  <c r="BD179" i="2"/>
  <c r="BM180" i="2" s="1" a="1"/>
  <c r="BM180" i="2" s="1"/>
  <c r="K162" i="7"/>
  <c r="K25" i="10" s="1"/>
  <c r="AO25" i="10" s="1" a="1"/>
  <c r="AO25" i="10" s="1"/>
  <c r="BJ162" i="2"/>
  <c r="E123" i="7"/>
  <c r="BD123" i="2"/>
  <c r="E121" i="7"/>
  <c r="BD121" i="2"/>
  <c r="E119" i="7"/>
  <c r="BD119" i="2"/>
  <c r="BM120" i="2" s="1" a="1"/>
  <c r="BM120" i="2" s="1"/>
  <c r="I117" i="7"/>
  <c r="BH117" i="2"/>
  <c r="K113" i="7"/>
  <c r="BJ113" i="2"/>
  <c r="E80" i="7"/>
  <c r="BD80" i="2"/>
  <c r="K70" i="7"/>
  <c r="BJ70" i="2"/>
  <c r="K68" i="7"/>
  <c r="BJ68" i="2"/>
  <c r="K64" i="7"/>
  <c r="BJ64" i="2"/>
  <c r="E57" i="7"/>
  <c r="BD57" i="2"/>
  <c r="K55" i="7"/>
  <c r="BJ55" i="2"/>
  <c r="K51" i="7"/>
  <c r="BJ51" i="2"/>
  <c r="I353" i="10"/>
  <c r="AM353" i="10" s="1" a="1"/>
  <c r="AM353" i="10" s="1"/>
  <c r="K10" i="10"/>
  <c r="AO10" i="10" s="1" a="1"/>
  <c r="AO10" i="10" s="1"/>
  <c r="H23" i="10"/>
  <c r="AL23" i="10" s="1" a="1"/>
  <c r="AL23" i="10" s="1"/>
  <c r="E52" i="10"/>
  <c r="AI52" i="10" s="1" a="1"/>
  <c r="AI52" i="10" s="1"/>
  <c r="H55" i="10"/>
  <c r="AL55" i="10" s="1" a="1"/>
  <c r="AL55" i="10" s="1"/>
  <c r="E84" i="10"/>
  <c r="AI84" i="10" s="1" a="1"/>
  <c r="AI84" i="10" s="1"/>
  <c r="B95" i="8"/>
  <c r="CT96" i="1"/>
  <c r="C102" i="10"/>
  <c r="B111" i="8"/>
  <c r="CT112" i="1"/>
  <c r="E132" i="10"/>
  <c r="AI132" i="10" s="1" a="1"/>
  <c r="AI132" i="10" s="1"/>
  <c r="B143" i="8"/>
  <c r="CT144" i="1"/>
  <c r="C150" i="10"/>
  <c r="C166" i="10"/>
  <c r="H183" i="10"/>
  <c r="AL183" i="10" s="1" a="1"/>
  <c r="AL183" i="10" s="1"/>
  <c r="H199" i="10"/>
  <c r="AL199" i="10" s="1" a="1"/>
  <c r="AL199" i="10" s="1"/>
  <c r="H215" i="10"/>
  <c r="AL215" i="10" s="1" a="1"/>
  <c r="AL215" i="10" s="1"/>
  <c r="C246" i="10"/>
  <c r="C311" i="8"/>
  <c r="C351" i="8"/>
  <c r="CT352" i="1"/>
  <c r="F403" i="10"/>
  <c r="AJ403" i="10" s="1" a="1"/>
  <c r="AJ403" i="10" s="1"/>
  <c r="H501" i="7"/>
  <c r="BG501" i="2"/>
  <c r="I510" i="7"/>
  <c r="I373" i="10" s="1"/>
  <c r="AM373" i="10" s="1" a="1"/>
  <c r="AM373" i="10" s="1"/>
  <c r="BH510" i="2"/>
  <c r="I526" i="7"/>
  <c r="I389" i="10" s="1"/>
  <c r="AM389" i="10" s="1" a="1"/>
  <c r="AM389" i="10" s="1"/>
  <c r="BH526" i="2"/>
  <c r="H493" i="7"/>
  <c r="H356" i="10" s="1"/>
  <c r="AL356" i="10" s="1" a="1"/>
  <c r="AL356" i="10" s="1"/>
  <c r="BG493" i="2"/>
  <c r="H477" i="7"/>
  <c r="BG477" i="2"/>
  <c r="H461" i="7"/>
  <c r="H324" i="10" s="1"/>
  <c r="AL324" i="10" s="1" a="1"/>
  <c r="AL324" i="10" s="1"/>
  <c r="BG461" i="2"/>
  <c r="H441" i="7"/>
  <c r="H304" i="10" s="1"/>
  <c r="AL304" i="10" s="1" a="1"/>
  <c r="AL304" i="10" s="1"/>
  <c r="BG441" i="2"/>
  <c r="H425" i="7"/>
  <c r="H288" i="10" s="1"/>
  <c r="AL288" i="10" s="1" a="1"/>
  <c r="AL288" i="10" s="1"/>
  <c r="BG425" i="2"/>
  <c r="H409" i="7"/>
  <c r="BG409" i="2"/>
  <c r="H397" i="7"/>
  <c r="BG397" i="2"/>
  <c r="H381" i="7"/>
  <c r="BG381" i="2"/>
  <c r="H365" i="7"/>
  <c r="BG365" i="2"/>
  <c r="H349" i="7"/>
  <c r="BG349" i="2"/>
  <c r="H329" i="7"/>
  <c r="H192" i="10" s="1"/>
  <c r="AL192" i="10" s="1" a="1"/>
  <c r="AL192" i="10" s="1"/>
  <c r="BG329" i="2"/>
  <c r="H313" i="7"/>
  <c r="BG313" i="2"/>
  <c r="H297" i="7"/>
  <c r="H160" i="10" s="1"/>
  <c r="AL160" i="10" s="1" a="1"/>
  <c r="AL160" i="10" s="1"/>
  <c r="BG297" i="2"/>
  <c r="H281" i="7"/>
  <c r="BG281" i="2"/>
  <c r="H265" i="7"/>
  <c r="H128" i="10" s="1"/>
  <c r="AL128" i="10" s="1" a="1"/>
  <c r="AL128" i="10" s="1"/>
  <c r="BG265" i="2"/>
  <c r="H245" i="7"/>
  <c r="BG245" i="2"/>
  <c r="H233" i="7"/>
  <c r="H96" i="10" s="1"/>
  <c r="AL96" i="10" s="1" a="1"/>
  <c r="AL96" i="10" s="1"/>
  <c r="BG233" i="2"/>
  <c r="H213" i="7"/>
  <c r="BG213" i="2"/>
  <c r="H201" i="7"/>
  <c r="H64" i="10" s="1"/>
  <c r="AL64" i="10" s="1" a="1"/>
  <c r="AL64" i="10" s="1"/>
  <c r="BG201" i="2"/>
  <c r="H185" i="7"/>
  <c r="BG185" i="2"/>
  <c r="H165" i="7"/>
  <c r="BG165" i="2"/>
  <c r="H153" i="7"/>
  <c r="H16" i="10" s="1"/>
  <c r="AL16" i="10" s="1" a="1"/>
  <c r="AL16" i="10" s="1"/>
  <c r="BG153" i="2"/>
  <c r="H133" i="7"/>
  <c r="BG133" i="2"/>
  <c r="H121" i="7"/>
  <c r="BG121" i="2"/>
  <c r="H105" i="7"/>
  <c r="BG105" i="2"/>
  <c r="H89" i="7"/>
  <c r="BG89" i="2"/>
  <c r="H73" i="7"/>
  <c r="BG73" i="2"/>
  <c r="H57" i="7"/>
  <c r="BG57" i="2"/>
  <c r="H49" i="7"/>
  <c r="BG49" i="2"/>
  <c r="B40" i="8"/>
  <c r="CT41" i="1"/>
  <c r="CA57" i="1"/>
  <c r="D89" i="10"/>
  <c r="AH89" i="10" s="1" a="1"/>
  <c r="AH89" i="10" s="1"/>
  <c r="C192" i="10"/>
  <c r="B248" i="8"/>
  <c r="CT249" i="1"/>
  <c r="H328" i="10"/>
  <c r="AL328" i="10" s="1" a="1"/>
  <c r="AL328" i="10" s="1"/>
  <c r="D409" i="10"/>
  <c r="AH409" i="10" s="1" a="1"/>
  <c r="AH409" i="10" s="1"/>
  <c r="G7" i="10"/>
  <c r="AK7" i="10" s="1" a="1"/>
  <c r="AK7" i="10" s="1"/>
  <c r="B11" i="8"/>
  <c r="B13" i="8"/>
  <c r="B100" i="8"/>
  <c r="CT101" i="1"/>
  <c r="E138" i="10"/>
  <c r="AI138" i="10" s="1" a="1"/>
  <c r="AI138" i="10" s="1"/>
  <c r="BX149" i="1"/>
  <c r="B157" i="8"/>
  <c r="B164" i="8"/>
  <c r="CT165" i="1"/>
  <c r="D281" i="10"/>
  <c r="AH281" i="10" s="1" a="1"/>
  <c r="AH281" i="10" s="1"/>
  <c r="D293" i="10"/>
  <c r="AH293" i="10" s="1" a="1"/>
  <c r="AH293" i="10" s="1"/>
  <c r="B298" i="8"/>
  <c r="B322" i="8"/>
  <c r="D330" i="10"/>
  <c r="AH330" i="10" s="1" a="1"/>
  <c r="AH330" i="10" s="1"/>
  <c r="H335" i="10"/>
  <c r="AL335" i="10" s="1" a="1"/>
  <c r="AL335" i="10" s="1"/>
  <c r="H342" i="10"/>
  <c r="AL342" i="10" s="1" a="1"/>
  <c r="AL342" i="10" s="1"/>
  <c r="G348" i="10"/>
  <c r="AK348" i="10" s="1" a="1"/>
  <c r="AK348" i="10" s="1"/>
  <c r="AG385" i="10" a="1"/>
  <c r="AG385" i="10" s="1"/>
  <c r="CA391" i="1"/>
  <c r="G391" i="8" s="1"/>
  <c r="G391" i="10" s="1"/>
  <c r="AK391" i="10" s="1" a="1"/>
  <c r="AK391" i="10" s="1"/>
  <c r="B506" i="7"/>
  <c r="BA506" i="2"/>
  <c r="BM507" i="2" s="1" a="1"/>
  <c r="BM507" i="2" s="1"/>
  <c r="B518" i="7"/>
  <c r="BA518" i="2"/>
  <c r="BM519" i="2" s="1" a="1"/>
  <c r="BM519" i="2" s="1"/>
  <c r="B530" i="7"/>
  <c r="BA530" i="2"/>
  <c r="BM531" i="2" s="1" a="1"/>
  <c r="BM531" i="2" s="1"/>
  <c r="B48" i="8"/>
  <c r="D73" i="10"/>
  <c r="AH73" i="10" s="1" a="1"/>
  <c r="AH73" i="10" s="1"/>
  <c r="H145" i="10"/>
  <c r="AL145" i="10" s="1" a="1"/>
  <c r="AL145" i="10" s="1"/>
  <c r="E187" i="10"/>
  <c r="AI187" i="10" s="1" a="1"/>
  <c r="AI187" i="10" s="1"/>
  <c r="BV292" i="1"/>
  <c r="BV316" i="1"/>
  <c r="H340" i="10"/>
  <c r="AL340" i="10" s="1" a="1"/>
  <c r="AL340" i="10" s="1"/>
  <c r="H398" i="10"/>
  <c r="BX11" i="1"/>
  <c r="D11" i="8" s="1"/>
  <c r="D11" i="10" s="1"/>
  <c r="AH11" i="10" s="1" a="1"/>
  <c r="AH11" i="10" s="1"/>
  <c r="B34" i="8"/>
  <c r="H51" i="10"/>
  <c r="AL51" i="10" s="1" a="1"/>
  <c r="AL51" i="10" s="1"/>
  <c r="H75" i="10"/>
  <c r="AL75" i="10" s="1" a="1"/>
  <c r="AL75" i="10" s="1"/>
  <c r="BV90" i="1"/>
  <c r="BV106" i="1"/>
  <c r="B115" i="8"/>
  <c r="CT116" i="1"/>
  <c r="BV122" i="1"/>
  <c r="D131" i="10"/>
  <c r="AH131" i="10" s="1" a="1"/>
  <c r="AH131" i="10" s="1"/>
  <c r="E152" i="10"/>
  <c r="AI152" i="10" s="1" a="1"/>
  <c r="AI152" i="10" s="1"/>
  <c r="BZ176" i="1"/>
  <c r="F176" i="8" s="1"/>
  <c r="F176" i="10" s="1"/>
  <c r="AJ176" i="10" s="1" a="1"/>
  <c r="AJ176" i="10" s="1"/>
  <c r="CA179" i="1"/>
  <c r="G179" i="8" s="1"/>
  <c r="G179" i="10" s="1"/>
  <c r="AK179" i="10" s="1" a="1"/>
  <c r="AK179" i="10" s="1"/>
  <c r="D187" i="10"/>
  <c r="AH187" i="10" s="1" a="1"/>
  <c r="AH187" i="10" s="1"/>
  <c r="C203" i="10"/>
  <c r="B210" i="8"/>
  <c r="CT211" i="1"/>
  <c r="BY216" i="1"/>
  <c r="BZ224" i="1"/>
  <c r="F224" i="8" s="1"/>
  <c r="F224" i="10" s="1"/>
  <c r="AJ224" i="10" s="1" a="1"/>
  <c r="AJ224" i="10" s="1"/>
  <c r="B227" i="8"/>
  <c r="D259" i="10"/>
  <c r="AH259" i="10" s="1" a="1"/>
  <c r="AH259" i="10" s="1"/>
  <c r="G264" i="10"/>
  <c r="AK264" i="10" s="1" a="1"/>
  <c r="AK264" i="10" s="1"/>
  <c r="H267" i="10"/>
  <c r="AL267" i="10" s="1" a="1"/>
  <c r="AL267" i="10" s="1"/>
  <c r="E284" i="10"/>
  <c r="AI284" i="10" s="1" a="1"/>
  <c r="AI284" i="10" s="1"/>
  <c r="E288" i="10"/>
  <c r="AI288" i="10" s="1" a="1"/>
  <c r="AI288" i="10" s="1"/>
  <c r="E305" i="10"/>
  <c r="AI305" i="10" s="1" a="1"/>
  <c r="AI305" i="10" s="1"/>
  <c r="E313" i="10"/>
  <c r="AI313" i="10" s="1" a="1"/>
  <c r="AI313" i="10" s="1"/>
  <c r="E321" i="10"/>
  <c r="AI321" i="10" s="1" a="1"/>
  <c r="AI321" i="10" s="1"/>
  <c r="E333" i="10"/>
  <c r="AI333" i="10" s="1" a="1"/>
  <c r="AI333" i="10" s="1"/>
  <c r="BW345" i="1"/>
  <c r="BY348" i="1"/>
  <c r="E348" i="8" s="1"/>
  <c r="E348" i="10" s="1"/>
  <c r="AI348" i="10" s="1" a="1"/>
  <c r="AI348" i="10" s="1"/>
  <c r="E361" i="10"/>
  <c r="AI361" i="10" s="1" a="1"/>
  <c r="AI361" i="10" s="1"/>
  <c r="B396" i="8"/>
  <c r="CT397" i="1"/>
  <c r="G500" i="7"/>
  <c r="BF500" i="2"/>
  <c r="E51" i="10"/>
  <c r="AI51" i="10" s="1" a="1"/>
  <c r="AI51" i="10" s="1"/>
  <c r="B81" i="8"/>
  <c r="E123" i="10"/>
  <c r="AI123" i="10" s="1" a="1"/>
  <c r="AI123" i="10" s="1"/>
  <c r="C169" i="10"/>
  <c r="AG169" i="10" s="1" a="1"/>
  <c r="AG169" i="10" s="1"/>
  <c r="E70" i="10"/>
  <c r="AI70" i="10" s="1" a="1"/>
  <c r="AI70" i="10" s="1"/>
  <c r="C112" i="10"/>
  <c r="D225" i="10"/>
  <c r="AH225" i="10" s="1" a="1"/>
  <c r="AH225" i="10" s="1"/>
  <c r="D287" i="10"/>
  <c r="AH287" i="10" s="1" a="1"/>
  <c r="AH287" i="10" s="1"/>
  <c r="H348" i="10"/>
  <c r="AL348" i="10" s="1" a="1"/>
  <c r="AL348" i="10" s="1"/>
  <c r="D366" i="10"/>
  <c r="AH366" i="10" s="1" a="1"/>
  <c r="AH366" i="10" s="1"/>
  <c r="B382" i="8"/>
  <c r="CT383" i="1"/>
  <c r="B406" i="8"/>
  <c r="E87" i="10"/>
  <c r="AI87" i="10" s="1" a="1"/>
  <c r="AI87" i="10" s="1"/>
  <c r="C220" i="10"/>
  <c r="E247" i="10"/>
  <c r="AI247" i="10" s="1" a="1"/>
  <c r="AI247" i="10" s="1"/>
  <c r="B383" i="8"/>
  <c r="D538" i="7"/>
  <c r="BC538" i="2"/>
  <c r="D497" i="7"/>
  <c r="D360" i="10" s="1"/>
  <c r="AH360" i="10" s="1" a="1"/>
  <c r="AH360" i="10" s="1"/>
  <c r="BC497" i="2"/>
  <c r="D489" i="7"/>
  <c r="D352" i="10" s="1"/>
  <c r="AH352" i="10" s="1" a="1"/>
  <c r="AH352" i="10" s="1"/>
  <c r="BC489" i="2"/>
  <c r="D481" i="7"/>
  <c r="BC481" i="2"/>
  <c r="D475" i="7"/>
  <c r="D338" i="10" s="1"/>
  <c r="AH338" i="10" s="1" a="1"/>
  <c r="AH338" i="10" s="1"/>
  <c r="BC475" i="2"/>
  <c r="D469" i="7"/>
  <c r="D332" i="10" s="1"/>
  <c r="AH332" i="10" s="1" a="1"/>
  <c r="AH332" i="10" s="1"/>
  <c r="BC469" i="2"/>
  <c r="D461" i="7"/>
  <c r="BC461" i="2"/>
  <c r="D455" i="7"/>
  <c r="D318" i="10" s="1"/>
  <c r="AH318" i="10" s="1" a="1"/>
  <c r="AH318" i="10" s="1"/>
  <c r="BC455" i="2"/>
  <c r="D447" i="7"/>
  <c r="D310" i="10" s="1"/>
  <c r="AH310" i="10" s="1" a="1"/>
  <c r="AH310" i="10" s="1"/>
  <c r="BC447" i="2"/>
  <c r="D439" i="7"/>
  <c r="D302" i="10" s="1"/>
  <c r="AH302" i="10" s="1" a="1"/>
  <c r="AH302" i="10" s="1"/>
  <c r="BC439" i="2"/>
  <c r="D433" i="7"/>
  <c r="BC433" i="2"/>
  <c r="D425" i="7"/>
  <c r="D288" i="10" s="1"/>
  <c r="AH288" i="10" s="1" a="1"/>
  <c r="AH288" i="10" s="1"/>
  <c r="BC425" i="2"/>
  <c r="D419" i="7"/>
  <c r="D282" i="10" s="1"/>
  <c r="AH282" i="10" s="1" a="1"/>
  <c r="AH282" i="10" s="1"/>
  <c r="BC419" i="2"/>
  <c r="D413" i="7"/>
  <c r="D276" i="10" s="1"/>
  <c r="AH276" i="10" s="1" a="1"/>
  <c r="AH276" i="10" s="1"/>
  <c r="BC413" i="2"/>
  <c r="D407" i="7"/>
  <c r="D270" i="10" s="1"/>
  <c r="AH270" i="10" s="1" a="1"/>
  <c r="AH270" i="10" s="1"/>
  <c r="BC407" i="2"/>
  <c r="D401" i="7"/>
  <c r="D264" i="10" s="1"/>
  <c r="AH264" i="10" s="1" a="1"/>
  <c r="AH264" i="10" s="1"/>
  <c r="BC401" i="2"/>
  <c r="D393" i="7"/>
  <c r="D256" i="10" s="1"/>
  <c r="AH256" i="10" s="1" a="1"/>
  <c r="AH256" i="10" s="1"/>
  <c r="BC393" i="2"/>
  <c r="D387" i="7"/>
  <c r="D250" i="10" s="1"/>
  <c r="AH250" i="10" s="1" a="1"/>
  <c r="AH250" i="10" s="1"/>
  <c r="BC387" i="2"/>
  <c r="D379" i="7"/>
  <c r="D242" i="10" s="1"/>
  <c r="AH242" i="10" s="1" a="1"/>
  <c r="AH242" i="10" s="1"/>
  <c r="BC379" i="2"/>
  <c r="D373" i="7"/>
  <c r="D236" i="10" s="1"/>
  <c r="AH236" i="10" s="1" a="1"/>
  <c r="AH236" i="10" s="1"/>
  <c r="BC373" i="2"/>
  <c r="D365" i="7"/>
  <c r="D228" i="10" s="1"/>
  <c r="AH228" i="10" s="1" a="1"/>
  <c r="AH228" i="10" s="1"/>
  <c r="BC365" i="2"/>
  <c r="D359" i="7"/>
  <c r="D222" i="10" s="1"/>
  <c r="AH222" i="10" s="1" a="1"/>
  <c r="AH222" i="10" s="1"/>
  <c r="BC359" i="2"/>
  <c r="D351" i="7"/>
  <c r="D214" i="10" s="1"/>
  <c r="AH214" i="10" s="1" a="1"/>
  <c r="AH214" i="10" s="1"/>
  <c r="BC351" i="2"/>
  <c r="D345" i="7"/>
  <c r="D208" i="10" s="1"/>
  <c r="AH208" i="10" s="1" a="1"/>
  <c r="AH208" i="10" s="1"/>
  <c r="BC345" i="2"/>
  <c r="D337" i="7"/>
  <c r="D200" i="10" s="1"/>
  <c r="AH200" i="10" s="1" a="1"/>
  <c r="AH200" i="10" s="1"/>
  <c r="BC337" i="2"/>
  <c r="D331" i="7"/>
  <c r="D194" i="10" s="1"/>
  <c r="AH194" i="10" s="1" a="1"/>
  <c r="AH194" i="10" s="1"/>
  <c r="BC331" i="2"/>
  <c r="D323" i="7"/>
  <c r="D186" i="10" s="1"/>
  <c r="AH186" i="10" s="1" a="1"/>
  <c r="AH186" i="10" s="1"/>
  <c r="BC323" i="2"/>
  <c r="D317" i="7"/>
  <c r="D180" i="10" s="1"/>
  <c r="AH180" i="10" s="1" a="1"/>
  <c r="AH180" i="10" s="1"/>
  <c r="BC317" i="2"/>
  <c r="D309" i="7"/>
  <c r="BC309" i="2"/>
  <c r="D301" i="7"/>
  <c r="D164" i="10" s="1"/>
  <c r="AH164" i="10" s="1" a="1"/>
  <c r="AH164" i="10" s="1"/>
  <c r="BC301" i="2"/>
  <c r="D295" i="7"/>
  <c r="D158" i="10" s="1"/>
  <c r="AH158" i="10" s="1" a="1"/>
  <c r="AH158" i="10" s="1"/>
  <c r="BC295" i="2"/>
  <c r="D285" i="7"/>
  <c r="D148" i="10" s="1"/>
  <c r="AH148" i="10" s="1" a="1"/>
  <c r="AH148" i="10" s="1"/>
  <c r="BC285" i="2"/>
  <c r="D277" i="7"/>
  <c r="D140" i="10" s="1"/>
  <c r="AH140" i="10" s="1" a="1"/>
  <c r="AH140" i="10" s="1"/>
  <c r="BC277" i="2"/>
  <c r="D271" i="7"/>
  <c r="D134" i="10" s="1"/>
  <c r="AH134" i="10" s="1" a="1"/>
  <c r="AH134" i="10" s="1"/>
  <c r="BC271" i="2"/>
  <c r="D263" i="7"/>
  <c r="D126" i="10" s="1"/>
  <c r="AH126" i="10" s="1" a="1"/>
  <c r="AH126" i="10" s="1"/>
  <c r="BC263" i="2"/>
  <c r="D257" i="7"/>
  <c r="D120" i="10" s="1"/>
  <c r="AH120" i="10" s="1" a="1"/>
  <c r="AH120" i="10" s="1"/>
  <c r="BC257" i="2"/>
  <c r="D251" i="7"/>
  <c r="D114" i="10" s="1"/>
  <c r="AH114" i="10" s="1" a="1"/>
  <c r="AH114" i="10" s="1"/>
  <c r="BC251" i="2"/>
  <c r="D245" i="7"/>
  <c r="D108" i="10" s="1"/>
  <c r="AH108" i="10" s="1" a="1"/>
  <c r="AH108" i="10" s="1"/>
  <c r="BC245" i="2"/>
  <c r="D235" i="7"/>
  <c r="D98" i="10" s="1"/>
  <c r="AH98" i="10" s="1" a="1"/>
  <c r="AH98" i="10" s="1"/>
  <c r="BC235" i="2"/>
  <c r="D229" i="7"/>
  <c r="D92" i="10" s="1"/>
  <c r="AH92" i="10" s="1" a="1"/>
  <c r="AH92" i="10" s="1"/>
  <c r="BC229" i="2"/>
  <c r="D223" i="7"/>
  <c r="D86" i="10" s="1"/>
  <c r="AH86" i="10" s="1" a="1"/>
  <c r="AH86" i="10" s="1"/>
  <c r="BC223" i="2"/>
  <c r="D217" i="7"/>
  <c r="D80" i="10" s="1"/>
  <c r="AH80" i="10" s="1" a="1"/>
  <c r="AH80" i="10" s="1"/>
  <c r="BC217" i="2"/>
  <c r="D207" i="7"/>
  <c r="D70" i="10" s="1"/>
  <c r="AH70" i="10" s="1" a="1"/>
  <c r="AH70" i="10" s="1"/>
  <c r="BC207" i="2"/>
  <c r="D201" i="7"/>
  <c r="D64" i="10" s="1"/>
  <c r="AH64" i="10" s="1" a="1"/>
  <c r="AH64" i="10" s="1"/>
  <c r="BC201" i="2"/>
  <c r="D195" i="7"/>
  <c r="D58" i="10" s="1"/>
  <c r="AH58" i="10" s="1" a="1"/>
  <c r="AH58" i="10" s="1"/>
  <c r="BC195" i="2"/>
  <c r="D187" i="7"/>
  <c r="D50" i="10" s="1"/>
  <c r="AH50" i="10" s="1" a="1"/>
  <c r="AH50" i="10" s="1"/>
  <c r="BC187" i="2"/>
  <c r="D181" i="7"/>
  <c r="D44" i="10" s="1"/>
  <c r="AH44" i="10" s="1" a="1"/>
  <c r="AH44" i="10" s="1"/>
  <c r="BC181" i="2"/>
  <c r="D175" i="7"/>
  <c r="D38" i="10" s="1"/>
  <c r="AH38" i="10" s="1" a="1"/>
  <c r="AH38" i="10" s="1"/>
  <c r="BC175" i="2"/>
  <c r="D167" i="7"/>
  <c r="D30" i="10" s="1"/>
  <c r="AH30" i="10" s="1" a="1"/>
  <c r="AH30" i="10" s="1"/>
  <c r="BC167" i="2"/>
  <c r="D161" i="7"/>
  <c r="D24" i="10" s="1"/>
  <c r="AH24" i="10" s="1" a="1"/>
  <c r="AH24" i="10" s="1"/>
  <c r="BC161" i="2"/>
  <c r="D157" i="7"/>
  <c r="D20" i="10" s="1"/>
  <c r="AH20" i="10" s="1" a="1"/>
  <c r="AH20" i="10" s="1"/>
  <c r="BC157" i="2"/>
  <c r="D151" i="7"/>
  <c r="D14" i="10" s="1"/>
  <c r="AH14" i="10" s="1" a="1"/>
  <c r="AH14" i="10" s="1"/>
  <c r="BC151" i="2"/>
  <c r="D145" i="7"/>
  <c r="D8" i="10" s="1"/>
  <c r="AH8" i="10" s="1" a="1"/>
  <c r="AH8" i="10" s="1"/>
  <c r="BC145" i="2"/>
  <c r="D137" i="7"/>
  <c r="BC137" i="2"/>
  <c r="D129" i="7"/>
  <c r="BC129" i="2"/>
  <c r="D125" i="7"/>
  <c r="BC125" i="2"/>
  <c r="D119" i="7"/>
  <c r="BC119" i="2"/>
  <c r="D109" i="7"/>
  <c r="BC109" i="2"/>
  <c r="D103" i="7"/>
  <c r="BC103" i="2"/>
  <c r="D95" i="7"/>
  <c r="BC95" i="2"/>
  <c r="D89" i="7"/>
  <c r="BC89" i="2"/>
  <c r="D83" i="7"/>
  <c r="BC83" i="2"/>
  <c r="D75" i="7"/>
  <c r="BC75" i="2"/>
  <c r="D69" i="7"/>
  <c r="BC69" i="2"/>
  <c r="D61" i="7"/>
  <c r="BC61" i="2"/>
  <c r="D53" i="7"/>
  <c r="BC53" i="2"/>
  <c r="D45" i="7"/>
  <c r="BC45" i="2"/>
  <c r="D39" i="7"/>
  <c r="BC39" i="2"/>
  <c r="K169" i="7"/>
  <c r="K32" i="10" s="1"/>
  <c r="AO32" i="10" s="1" a="1"/>
  <c r="AO32" i="10" s="1"/>
  <c r="BJ169" i="2"/>
  <c r="K157" i="7"/>
  <c r="K20" i="10" s="1"/>
  <c r="AO20" i="10" s="1" a="1"/>
  <c r="AO20" i="10" s="1"/>
  <c r="BJ157" i="2"/>
  <c r="K145" i="7"/>
  <c r="K8" i="10" s="1"/>
  <c r="AO8" i="10" s="1" a="1"/>
  <c r="AO8" i="10" s="1"/>
  <c r="BJ145" i="2"/>
  <c r="K23" i="10"/>
  <c r="AO23" i="10" s="1" a="1"/>
  <c r="AO23" i="10" s="1"/>
  <c r="E71" i="10"/>
  <c r="AI71" i="10" s="1" a="1"/>
  <c r="AI71" i="10" s="1"/>
  <c r="E127" i="10"/>
  <c r="AI127" i="10" s="1" a="1"/>
  <c r="AI127" i="10" s="1"/>
  <c r="C170" i="10"/>
  <c r="C310" i="10"/>
  <c r="H7" i="10"/>
  <c r="AL7" i="10" s="1" a="1"/>
  <c r="AL7" i="10" s="1"/>
  <c r="D16" i="10"/>
  <c r="AH16" i="10" s="1" a="1"/>
  <c r="AH16" i="10" s="1"/>
  <c r="H26" i="10"/>
  <c r="AL26" i="10" s="1" a="1"/>
  <c r="AL26" i="10" s="1"/>
  <c r="CB28" i="1"/>
  <c r="H28" i="8" s="1"/>
  <c r="H28" i="10" s="1"/>
  <c r="AL28" i="10" s="1" a="1"/>
  <c r="AL28" i="10" s="1"/>
  <c r="H30" i="10"/>
  <c r="AL30" i="10" s="1" a="1"/>
  <c r="AL30" i="10" s="1"/>
  <c r="H32" i="10"/>
  <c r="AL32" i="10" s="1" a="1"/>
  <c r="AL32" i="10" s="1"/>
  <c r="H34" i="10"/>
  <c r="AL34" i="10" s="1" a="1"/>
  <c r="AL34" i="10" s="1"/>
  <c r="H36" i="10"/>
  <c r="AL36" i="10" s="1" a="1"/>
  <c r="AL36" i="10" s="1"/>
  <c r="H38" i="10"/>
  <c r="AL38" i="10" s="1" a="1"/>
  <c r="AL38" i="10" s="1"/>
  <c r="H40" i="10"/>
  <c r="AL40" i="10" s="1" a="1"/>
  <c r="AL40" i="10" s="1"/>
  <c r="H42" i="10"/>
  <c r="AL42" i="10" s="1" a="1"/>
  <c r="AL42" i="10" s="1"/>
  <c r="H44" i="10"/>
  <c r="AL44" i="10" s="1" a="1"/>
  <c r="AL44" i="10" s="1"/>
  <c r="H46" i="10"/>
  <c r="AL46" i="10" s="1" a="1"/>
  <c r="AL46" i="10" s="1"/>
  <c r="H48" i="10"/>
  <c r="AL48" i="10" s="1" a="1"/>
  <c r="AL48" i="10" s="1"/>
  <c r="H50" i="10"/>
  <c r="AL50" i="10" s="1" a="1"/>
  <c r="AL50" i="10" s="1"/>
  <c r="CB52" i="1"/>
  <c r="H52" i="8" s="1"/>
  <c r="H52" i="10" s="1"/>
  <c r="AL52" i="10" s="1" a="1"/>
  <c r="AL52" i="10" s="1"/>
  <c r="H54" i="10"/>
  <c r="AL54" i="10" s="1" a="1"/>
  <c r="AL54" i="10" s="1"/>
  <c r="H56" i="10"/>
  <c r="AL56" i="10" s="1" a="1"/>
  <c r="AL56" i="10" s="1"/>
  <c r="H58" i="10"/>
  <c r="AL58" i="10" s="1" a="1"/>
  <c r="AL58" i="10" s="1"/>
  <c r="H60" i="10"/>
  <c r="AL60" i="10" s="1" a="1"/>
  <c r="AL60" i="10" s="1"/>
  <c r="H62" i="10"/>
  <c r="AL62" i="10" s="1" a="1"/>
  <c r="AL62" i="10" s="1"/>
  <c r="H66" i="10"/>
  <c r="AL66" i="10" s="1" a="1"/>
  <c r="AL66" i="10" s="1"/>
  <c r="H68" i="10"/>
  <c r="AL68" i="10" s="1" a="1"/>
  <c r="AL68" i="10" s="1"/>
  <c r="H70" i="10"/>
  <c r="AL70" i="10" s="1" a="1"/>
  <c r="AL70" i="10" s="1"/>
  <c r="H72" i="10"/>
  <c r="AL72" i="10" s="1" a="1"/>
  <c r="AL72" i="10" s="1"/>
  <c r="H74" i="10"/>
  <c r="AL74" i="10" s="1" a="1"/>
  <c r="AL74" i="10" s="1"/>
  <c r="H76" i="10"/>
  <c r="AL76" i="10" s="1" a="1"/>
  <c r="AL76" i="10" s="1"/>
  <c r="H78" i="10"/>
  <c r="AL78" i="10" s="1" a="1"/>
  <c r="AL78" i="10" s="1"/>
  <c r="H80" i="10"/>
  <c r="AL80" i="10" s="1" a="1"/>
  <c r="AL80" i="10" s="1"/>
  <c r="H82" i="10"/>
  <c r="AL82" i="10" s="1" a="1"/>
  <c r="AL82" i="10" s="1"/>
  <c r="CB84" i="1"/>
  <c r="H84" i="8" s="1"/>
  <c r="H84" i="10" s="1"/>
  <c r="AL84" i="10" s="1" a="1"/>
  <c r="AL84" i="10" s="1"/>
  <c r="H86" i="10"/>
  <c r="AL86" i="10" s="1" a="1"/>
  <c r="AL86" i="10" s="1"/>
  <c r="H88" i="10"/>
  <c r="AL88" i="10" s="1" a="1"/>
  <c r="AL88" i="10" s="1"/>
  <c r="H90" i="10"/>
  <c r="AL90" i="10" s="1" a="1"/>
  <c r="AL90" i="10" s="1"/>
  <c r="H92" i="10"/>
  <c r="AL92" i="10" s="1" a="1"/>
  <c r="AL92" i="10" s="1"/>
  <c r="H94" i="10"/>
  <c r="AL94" i="10" s="1" a="1"/>
  <c r="AL94" i="10" s="1"/>
  <c r="H98" i="10"/>
  <c r="AL98" i="10" s="1" a="1"/>
  <c r="AL98" i="10" s="1"/>
  <c r="H100" i="10"/>
  <c r="AL100" i="10" s="1" a="1"/>
  <c r="AL100" i="10" s="1"/>
  <c r="H102" i="10"/>
  <c r="AL102" i="10" s="1" a="1"/>
  <c r="AL102" i="10" s="1"/>
  <c r="H104" i="10"/>
  <c r="AL104" i="10" s="1" a="1"/>
  <c r="AL104" i="10" s="1"/>
  <c r="H106" i="10"/>
  <c r="AL106" i="10" s="1" a="1"/>
  <c r="AL106" i="10" s="1"/>
  <c r="H108" i="10"/>
  <c r="AL108" i="10" s="1" a="1"/>
  <c r="AL108" i="10" s="1"/>
  <c r="H110" i="10"/>
  <c r="AL110" i="10" s="1" a="1"/>
  <c r="AL110" i="10" s="1"/>
  <c r="H112" i="10"/>
  <c r="AL112" i="10" s="1" a="1"/>
  <c r="AL112" i="10" s="1"/>
  <c r="H114" i="10"/>
  <c r="AL114" i="10" s="1" a="1"/>
  <c r="AL114" i="10" s="1"/>
  <c r="H116" i="10"/>
  <c r="AL116" i="10" s="1" a="1"/>
  <c r="AL116" i="10" s="1"/>
  <c r="H118" i="10"/>
  <c r="AL118" i="10" s="1" a="1"/>
  <c r="AL118" i="10" s="1"/>
  <c r="H120" i="10"/>
  <c r="AL120" i="10" s="1" a="1"/>
  <c r="AL120" i="10" s="1"/>
  <c r="H122" i="10"/>
  <c r="AL122" i="10" s="1" a="1"/>
  <c r="AL122" i="10" s="1"/>
  <c r="CB124" i="1"/>
  <c r="H124" i="8" s="1"/>
  <c r="H124" i="10" s="1"/>
  <c r="AL124" i="10" s="1" a="1"/>
  <c r="AL124" i="10" s="1"/>
  <c r="H126" i="10"/>
  <c r="AL126" i="10" s="1" a="1"/>
  <c r="AL126" i="10" s="1"/>
  <c r="H130" i="10"/>
  <c r="AL130" i="10" s="1" a="1"/>
  <c r="AL130" i="10" s="1"/>
  <c r="H132" i="10"/>
  <c r="AL132" i="10" s="1" a="1"/>
  <c r="AL132" i="10" s="1"/>
  <c r="H134" i="10"/>
  <c r="AL134" i="10" s="1" a="1"/>
  <c r="AL134" i="10" s="1"/>
  <c r="H136" i="10"/>
  <c r="AL136" i="10" s="1" a="1"/>
  <c r="AL136" i="10" s="1"/>
  <c r="H138" i="10"/>
  <c r="AL138" i="10" s="1" a="1"/>
  <c r="AL138" i="10" s="1"/>
  <c r="CB140" i="1"/>
  <c r="H140" i="8" s="1"/>
  <c r="H140" i="10" s="1"/>
  <c r="AL140" i="10" s="1" a="1"/>
  <c r="AL140" i="10" s="1"/>
  <c r="H142" i="10"/>
  <c r="AL142" i="10" s="1" a="1"/>
  <c r="AL142" i="10" s="1"/>
  <c r="H144" i="10"/>
  <c r="AL144" i="10" s="1" a="1"/>
  <c r="AL144" i="10" s="1"/>
  <c r="H146" i="10"/>
  <c r="AL146" i="10" s="1" a="1"/>
  <c r="AL146" i="10" s="1"/>
  <c r="H148" i="10"/>
  <c r="AL148" i="10" s="1" a="1"/>
  <c r="AL148" i="10" s="1"/>
  <c r="H150" i="10"/>
  <c r="AL150" i="10" s="1" a="1"/>
  <c r="AL150" i="10" s="1"/>
  <c r="H152" i="10"/>
  <c r="AL152" i="10" s="1" a="1"/>
  <c r="AL152" i="10" s="1"/>
  <c r="H154" i="10"/>
  <c r="AL154" i="10" s="1" a="1"/>
  <c r="AL154" i="10" s="1"/>
  <c r="H156" i="10"/>
  <c r="AL156" i="10" s="1" a="1"/>
  <c r="AL156" i="10" s="1"/>
  <c r="H158" i="10"/>
  <c r="AL158" i="10" s="1" a="1"/>
  <c r="AL158" i="10" s="1"/>
  <c r="H162" i="10"/>
  <c r="AL162" i="10" s="1" a="1"/>
  <c r="AL162" i="10" s="1"/>
  <c r="H164" i="10"/>
  <c r="AL164" i="10" s="1" a="1"/>
  <c r="AL164" i="10" s="1"/>
  <c r="H166" i="10"/>
  <c r="AL166" i="10" s="1" a="1"/>
  <c r="AL166" i="10" s="1"/>
  <c r="H168" i="10"/>
  <c r="AL168" i="10" s="1" a="1"/>
  <c r="AL168" i="10" s="1"/>
  <c r="H170" i="10"/>
  <c r="AL170" i="10" s="1" a="1"/>
  <c r="AL170" i="10" s="1"/>
  <c r="H172" i="10"/>
  <c r="AL172" i="10" s="1" a="1"/>
  <c r="AL172" i="10" s="1"/>
  <c r="H174" i="10"/>
  <c r="AL174" i="10" s="1" a="1"/>
  <c r="AL174" i="10" s="1"/>
  <c r="H176" i="10"/>
  <c r="AL176" i="10" s="1" a="1"/>
  <c r="AL176" i="10" s="1"/>
  <c r="H178" i="10"/>
  <c r="AL178" i="10" s="1" a="1"/>
  <c r="AL178" i="10" s="1"/>
  <c r="H180" i="10"/>
  <c r="AL180" i="10" s="1" a="1"/>
  <c r="AL180" i="10" s="1"/>
  <c r="H182" i="10"/>
  <c r="AL182" i="10" s="1" a="1"/>
  <c r="AL182" i="10" s="1"/>
  <c r="H184" i="10"/>
  <c r="AL184" i="10" s="1" a="1"/>
  <c r="AL184" i="10" s="1"/>
  <c r="H186" i="10"/>
  <c r="AL186" i="10" s="1" a="1"/>
  <c r="AL186" i="10" s="1"/>
  <c r="H188" i="10"/>
  <c r="AL188" i="10" s="1" a="1"/>
  <c r="AL188" i="10" s="1"/>
  <c r="H190" i="10"/>
  <c r="AL190" i="10" s="1" a="1"/>
  <c r="AL190" i="10" s="1"/>
  <c r="H194" i="10"/>
  <c r="AL194" i="10" s="1" a="1"/>
  <c r="AL194" i="10" s="1"/>
  <c r="CB196" i="1"/>
  <c r="H196" i="8" s="1"/>
  <c r="H196" i="10" s="1"/>
  <c r="AL196" i="10" s="1" a="1"/>
  <c r="AL196" i="10" s="1"/>
  <c r="H198" i="10"/>
  <c r="AL198" i="10" s="1" a="1"/>
  <c r="AL198" i="10" s="1"/>
  <c r="H200" i="10"/>
  <c r="AL200" i="10" s="1" a="1"/>
  <c r="AL200" i="10" s="1"/>
  <c r="H202" i="10"/>
  <c r="AL202" i="10" s="1" a="1"/>
  <c r="AL202" i="10" s="1"/>
  <c r="H204" i="10"/>
  <c r="AL204" i="10" s="1" a="1"/>
  <c r="AL204" i="10" s="1"/>
  <c r="H206" i="10"/>
  <c r="AL206" i="10" s="1" a="1"/>
  <c r="AL206" i="10" s="1"/>
  <c r="H208" i="10"/>
  <c r="AL208" i="10" s="1" a="1"/>
  <c r="AL208" i="10" s="1"/>
  <c r="H210" i="10"/>
  <c r="AL210" i="10" s="1" a="1"/>
  <c r="AL210" i="10" s="1"/>
  <c r="CB212" i="1"/>
  <c r="H212" i="8" s="1"/>
  <c r="H212" i="10" s="1"/>
  <c r="AL212" i="10" s="1" a="1"/>
  <c r="AL212" i="10" s="1"/>
  <c r="H214" i="10"/>
  <c r="AL214" i="10" s="1" a="1"/>
  <c r="AL214" i="10" s="1"/>
  <c r="H216" i="10"/>
  <c r="AL216" i="10" s="1" a="1"/>
  <c r="AL216" i="10" s="1"/>
  <c r="H218" i="10"/>
  <c r="AL218" i="10" s="1" a="1"/>
  <c r="AL218" i="10" s="1"/>
  <c r="H220" i="10"/>
  <c r="AL220" i="10" s="1" a="1"/>
  <c r="AL220" i="10" s="1"/>
  <c r="H222" i="10"/>
  <c r="AL222" i="10" s="1" a="1"/>
  <c r="AL222" i="10" s="1"/>
  <c r="H224" i="10"/>
  <c r="AL224" i="10" s="1" a="1"/>
  <c r="AL224" i="10" s="1"/>
  <c r="H226" i="10"/>
  <c r="AL226" i="10" s="1" a="1"/>
  <c r="AL226" i="10" s="1"/>
  <c r="H228" i="10"/>
  <c r="AL228" i="10" s="1" a="1"/>
  <c r="AL228" i="10" s="1"/>
  <c r="H230" i="10"/>
  <c r="AL230" i="10" s="1" a="1"/>
  <c r="AL230" i="10" s="1"/>
  <c r="H232" i="10"/>
  <c r="AL232" i="10" s="1" a="1"/>
  <c r="AL232" i="10" s="1"/>
  <c r="H234" i="10"/>
  <c r="AL234" i="10" s="1" a="1"/>
  <c r="AL234" i="10" s="1"/>
  <c r="H236" i="10"/>
  <c r="AL236" i="10" s="1" a="1"/>
  <c r="AL236" i="10" s="1"/>
  <c r="H238" i="10"/>
  <c r="AL238" i="10" s="1" a="1"/>
  <c r="AL238" i="10" s="1"/>
  <c r="H240" i="10"/>
  <c r="AL240" i="10" s="1" a="1"/>
  <c r="AL240" i="10" s="1"/>
  <c r="H242" i="10"/>
  <c r="AL242" i="10" s="1" a="1"/>
  <c r="AL242" i="10" s="1"/>
  <c r="H244" i="10"/>
  <c r="AL244" i="10" s="1" a="1"/>
  <c r="AL244" i="10" s="1"/>
  <c r="H246" i="10"/>
  <c r="AL246" i="10" s="1" a="1"/>
  <c r="AL246" i="10" s="1"/>
  <c r="H248" i="10"/>
  <c r="AL248" i="10" s="1" a="1"/>
  <c r="AL248" i="10" s="1"/>
  <c r="H250" i="10"/>
  <c r="AL250" i="10" s="1" a="1"/>
  <c r="AL250" i="10" s="1"/>
  <c r="CB252" i="1"/>
  <c r="H252" i="8" s="1"/>
  <c r="H252" i="10" s="1"/>
  <c r="AL252" i="10" s="1" a="1"/>
  <c r="AL252" i="10" s="1"/>
  <c r="H254" i="10"/>
  <c r="AL254" i="10" s="1" a="1"/>
  <c r="AL254" i="10" s="1"/>
  <c r="H256" i="10"/>
  <c r="AL256" i="10" s="1" a="1"/>
  <c r="AL256" i="10" s="1"/>
  <c r="H258" i="10"/>
  <c r="AL258" i="10" s="1" a="1"/>
  <c r="AL258" i="10" s="1"/>
  <c r="H260" i="10"/>
  <c r="AL260" i="10" s="1" a="1"/>
  <c r="AL260" i="10" s="1"/>
  <c r="H262" i="10"/>
  <c r="AL262" i="10" s="1" a="1"/>
  <c r="AL262" i="10" s="1"/>
  <c r="H264" i="10"/>
  <c r="AL264" i="10" s="1" a="1"/>
  <c r="AL264" i="10" s="1"/>
  <c r="H266" i="10"/>
  <c r="AL266" i="10" s="1" a="1"/>
  <c r="AL266" i="10" s="1"/>
  <c r="H268" i="10"/>
  <c r="AL268" i="10" s="1" a="1"/>
  <c r="AL268" i="10" s="1"/>
  <c r="H270" i="10"/>
  <c r="AL270" i="10" s="1" a="1"/>
  <c r="AL270" i="10" s="1"/>
  <c r="H272" i="10"/>
  <c r="AL272" i="10" s="1" a="1"/>
  <c r="AL272" i="10" s="1"/>
  <c r="BY6" i="1"/>
  <c r="B12" i="8"/>
  <c r="CT13" i="1"/>
  <c r="G12" i="10"/>
  <c r="AK12" i="10" s="1" a="1"/>
  <c r="AK12" i="10" s="1"/>
  <c r="C14" i="10"/>
  <c r="H15" i="10"/>
  <c r="AL15" i="10" s="1" a="1"/>
  <c r="AL15" i="10" s="1"/>
  <c r="B22" i="8"/>
  <c r="BW23" i="1"/>
  <c r="G23" i="10"/>
  <c r="AK23" i="10" s="1" a="1"/>
  <c r="AK23" i="10" s="1"/>
  <c r="BX31" i="1"/>
  <c r="AI33" i="10" a="1"/>
  <c r="AI33" i="10" s="1"/>
  <c r="G36" i="10"/>
  <c r="AK36" i="10" s="1" a="1"/>
  <c r="AK36" i="10" s="1"/>
  <c r="B38" i="8"/>
  <c r="BW39" i="1"/>
  <c r="CA39" i="1"/>
  <c r="G39" i="8" s="1"/>
  <c r="G39" i="10" s="1"/>
  <c r="AK39" i="10" s="1" a="1"/>
  <c r="AK39" i="10" s="1"/>
  <c r="D47" i="10"/>
  <c r="AH47" i="10" s="1" a="1"/>
  <c r="AH47" i="10" s="1"/>
  <c r="G52" i="10"/>
  <c r="AK52" i="10" s="1" a="1"/>
  <c r="AK52" i="10" s="1"/>
  <c r="B54" i="8"/>
  <c r="CT55" i="1"/>
  <c r="CA55" i="1"/>
  <c r="BX63" i="1"/>
  <c r="E65" i="10"/>
  <c r="AI65" i="10" s="1" a="1"/>
  <c r="AI65" i="10" s="1"/>
  <c r="G68" i="10"/>
  <c r="AK68" i="10" s="1" a="1"/>
  <c r="AK68" i="10" s="1"/>
  <c r="B70" i="8"/>
  <c r="CT71" i="1"/>
  <c r="C71" i="10"/>
  <c r="CA71" i="1"/>
  <c r="BX79" i="1"/>
  <c r="E81" i="10"/>
  <c r="AI81" i="10" s="1" a="1"/>
  <c r="AI81" i="10" s="1"/>
  <c r="G84" i="10"/>
  <c r="AK84" i="10" s="1" a="1"/>
  <c r="AK84" i="10" s="1"/>
  <c r="B86" i="8"/>
  <c r="CT87" i="1"/>
  <c r="CA87" i="1"/>
  <c r="D95" i="10"/>
  <c r="AH95" i="10" s="1" a="1"/>
  <c r="AH95" i="10" s="1"/>
  <c r="E97" i="10"/>
  <c r="AI97" i="10" s="1" a="1"/>
  <c r="AI97" i="10" s="1"/>
  <c r="G100" i="10"/>
  <c r="AK100" i="10" s="1" a="1"/>
  <c r="AK100" i="10" s="1"/>
  <c r="B102" i="8"/>
  <c r="CT103" i="1"/>
  <c r="CA103" i="1"/>
  <c r="G103" i="8" s="1"/>
  <c r="G103" i="10" s="1"/>
  <c r="AK103" i="10" s="1" a="1"/>
  <c r="AK103" i="10" s="1"/>
  <c r="D111" i="10"/>
  <c r="AH111" i="10" s="1" a="1"/>
  <c r="AH111" i="10" s="1"/>
  <c r="AI113" i="10" a="1"/>
  <c r="AI113" i="10" s="1"/>
  <c r="B118" i="8"/>
  <c r="CA119" i="1"/>
  <c r="D127" i="10"/>
  <c r="AH127" i="10" s="1" a="1"/>
  <c r="AH127" i="10" s="1"/>
  <c r="E129" i="10"/>
  <c r="G132" i="10"/>
  <c r="AK132" i="10" s="1" a="1"/>
  <c r="AK132" i="10" s="1"/>
  <c r="BV134" i="1"/>
  <c r="CA135" i="1"/>
  <c r="D143" i="10"/>
  <c r="AH143" i="10" s="1" a="1"/>
  <c r="AH143" i="10" s="1"/>
  <c r="E145" i="10"/>
  <c r="AI145" i="10" s="1" a="1"/>
  <c r="AI145" i="10" s="1"/>
  <c r="B150" i="8"/>
  <c r="CT151" i="1"/>
  <c r="BW151" i="1"/>
  <c r="CA151" i="1"/>
  <c r="G151" i="8" s="1"/>
  <c r="G151" i="10" s="1"/>
  <c r="AK151" i="10" s="1" a="1"/>
  <c r="AK151" i="10" s="1"/>
  <c r="CD159" i="1"/>
  <c r="J159" i="8" s="1"/>
  <c r="J159" i="10" s="1"/>
  <c r="AN159" i="10" s="1" a="1"/>
  <c r="AN159" i="10" s="1"/>
  <c r="D159" i="10"/>
  <c r="AH159" i="10" s="1" a="1"/>
  <c r="AH159" i="10" s="1"/>
  <c r="BY161" i="1"/>
  <c r="G164" i="10"/>
  <c r="AK164" i="10" s="1" a="1"/>
  <c r="AK164" i="10" s="1"/>
  <c r="B166" i="8"/>
  <c r="CT167" i="1"/>
  <c r="CA167" i="1"/>
  <c r="BX175" i="1"/>
  <c r="BY177" i="1"/>
  <c r="E177" i="8" s="1"/>
  <c r="E177" i="10" s="1"/>
  <c r="AI177" i="10" s="1" a="1"/>
  <c r="AI177" i="10" s="1"/>
  <c r="G180" i="10"/>
  <c r="AK180" i="10" s="1" a="1"/>
  <c r="AK180" i="10" s="1"/>
  <c r="B182" i="8"/>
  <c r="C183" i="10"/>
  <c r="CA183" i="1"/>
  <c r="BX191" i="1"/>
  <c r="E193" i="10"/>
  <c r="AI193" i="10" s="1" a="1"/>
  <c r="AI193" i="10" s="1"/>
  <c r="B198" i="8"/>
  <c r="CT199" i="1"/>
  <c r="CA199" i="1"/>
  <c r="G199" i="8" s="1"/>
  <c r="G199" i="10" s="1"/>
  <c r="AK199" i="10" s="1" a="1"/>
  <c r="AK199" i="10" s="1"/>
  <c r="D207" i="10"/>
  <c r="AH207" i="10" s="1" a="1"/>
  <c r="AH207" i="10" s="1"/>
  <c r="E209" i="10"/>
  <c r="AI209" i="10" s="1" a="1"/>
  <c r="AI209" i="10" s="1"/>
  <c r="B214" i="8"/>
  <c r="CT215" i="1"/>
  <c r="C215" i="10"/>
  <c r="CA215" i="1"/>
  <c r="D223" i="10"/>
  <c r="AH223" i="10" s="1" a="1"/>
  <c r="AH223" i="10" s="1"/>
  <c r="BY225" i="1"/>
  <c r="B230" i="8"/>
  <c r="CT231" i="1"/>
  <c r="CA231" i="1"/>
  <c r="D239" i="10"/>
  <c r="AH239" i="10" s="1" a="1"/>
  <c r="AH239" i="10" s="1"/>
  <c r="E241" i="10"/>
  <c r="AI241" i="10" s="1" a="1"/>
  <c r="AI241" i="10" s="1"/>
  <c r="G244" i="10"/>
  <c r="AK244" i="10" s="1" a="1"/>
  <c r="AK244" i="10" s="1"/>
  <c r="BV246" i="1"/>
  <c r="C247" i="10"/>
  <c r="CA247" i="1"/>
  <c r="D255" i="10"/>
  <c r="AH255" i="10" s="1" a="1"/>
  <c r="AH255" i="10" s="1"/>
  <c r="E257" i="10"/>
  <c r="AI257" i="10" s="1" a="1"/>
  <c r="AI257" i="10" s="1"/>
  <c r="B262" i="8"/>
  <c r="CT263" i="1"/>
  <c r="BW263" i="1"/>
  <c r="CA263" i="1"/>
  <c r="G263" i="8" s="1"/>
  <c r="G263" i="10" s="1"/>
  <c r="AK263" i="10" s="1" a="1"/>
  <c r="AK263" i="10" s="1"/>
  <c r="D271" i="10"/>
  <c r="AH271" i="10" s="1" a="1"/>
  <c r="AH271" i="10" s="1"/>
  <c r="CA275" i="1"/>
  <c r="G275" i="8" s="1"/>
  <c r="G275" i="10" s="1"/>
  <c r="AK275" i="10" s="1" a="1"/>
  <c r="AK275" i="10" s="1"/>
  <c r="BY278" i="1"/>
  <c r="E279" i="10"/>
  <c r="AI279" i="10" s="1" a="1"/>
  <c r="AI279" i="10" s="1"/>
  <c r="CA283" i="1"/>
  <c r="BY286" i="1"/>
  <c r="E286" i="8" s="1"/>
  <c r="E286" i="10" s="1"/>
  <c r="AI286" i="10" s="1" a="1"/>
  <c r="AI286" i="10" s="1"/>
  <c r="E287" i="10"/>
  <c r="AI287" i="10" s="1" a="1"/>
  <c r="AI287" i="10" s="1"/>
  <c r="CA291" i="1"/>
  <c r="E294" i="10"/>
  <c r="AI294" i="10" s="1" a="1"/>
  <c r="AI294" i="10" s="1"/>
  <c r="BZ295" i="1"/>
  <c r="E295" i="10"/>
  <c r="AI295" i="10" s="1" a="1"/>
  <c r="AI295" i="10" s="1"/>
  <c r="CA299" i="1"/>
  <c r="E302" i="10"/>
  <c r="AI302" i="10" s="1" a="1"/>
  <c r="AI302" i="10" s="1"/>
  <c r="BZ303" i="1"/>
  <c r="E303" i="10"/>
  <c r="AI303" i="10" s="1" a="1"/>
  <c r="AI303" i="10" s="1"/>
  <c r="CA307" i="1"/>
  <c r="E310" i="10"/>
  <c r="AI310" i="10" s="1" a="1"/>
  <c r="AI310" i="10" s="1"/>
  <c r="BZ311" i="1"/>
  <c r="F311" i="8" s="1"/>
  <c r="F311" i="10" s="1"/>
  <c r="AJ311" i="10" s="1" a="1"/>
  <c r="AJ311" i="10" s="1"/>
  <c r="E311" i="10"/>
  <c r="AI311" i="10" s="1" a="1"/>
  <c r="AI311" i="10" s="1"/>
  <c r="CA315" i="1"/>
  <c r="E318" i="10"/>
  <c r="AI318" i="10" s="1" a="1"/>
  <c r="AI318" i="10" s="1"/>
  <c r="BZ319" i="1"/>
  <c r="E319" i="10"/>
  <c r="AI319" i="10" s="1" a="1"/>
  <c r="AI319" i="10" s="1"/>
  <c r="CA323" i="1"/>
  <c r="E326" i="10"/>
  <c r="AI326" i="10" s="1" a="1"/>
  <c r="AI326" i="10" s="1"/>
  <c r="BZ327" i="1"/>
  <c r="E327" i="10"/>
  <c r="AI327" i="10" s="1" a="1"/>
  <c r="AI327" i="10" s="1"/>
  <c r="CA331" i="1"/>
  <c r="BY334" i="1"/>
  <c r="BZ335" i="1"/>
  <c r="F335" i="8" s="1"/>
  <c r="F335" i="10" s="1"/>
  <c r="AJ335" i="10" s="1" a="1"/>
  <c r="AJ335" i="10" s="1"/>
  <c r="E335" i="10"/>
  <c r="AI335" i="10" s="1" a="1"/>
  <c r="AI335" i="10" s="1"/>
  <c r="CA339" i="1"/>
  <c r="E342" i="10"/>
  <c r="AI342" i="10" s="1" a="1"/>
  <c r="AI342" i="10" s="1"/>
  <c r="E343" i="10"/>
  <c r="AI343" i="10" s="1" a="1"/>
  <c r="AI343" i="10" s="1"/>
  <c r="CA347" i="1"/>
  <c r="E350" i="10"/>
  <c r="AI350" i="10" s="1" a="1"/>
  <c r="AI350" i="10" s="1"/>
  <c r="E351" i="10"/>
  <c r="AI351" i="10" s="1" a="1"/>
  <c r="AI351" i="10" s="1"/>
  <c r="CA355" i="1"/>
  <c r="BY358" i="1"/>
  <c r="BZ359" i="1"/>
  <c r="E359" i="10"/>
  <c r="AI359" i="10" s="1" a="1"/>
  <c r="AI359" i="10" s="1"/>
  <c r="J362" i="10"/>
  <c r="AN362" i="10" s="1" a="1"/>
  <c r="AN362" i="10" s="1"/>
  <c r="CA363" i="1"/>
  <c r="C366" i="10"/>
  <c r="E367" i="10"/>
  <c r="AI367" i="10" s="1" a="1"/>
  <c r="AI367" i="10" s="1"/>
  <c r="B368" i="8"/>
  <c r="CT369" i="1"/>
  <c r="D371" i="10"/>
  <c r="AH371" i="10" s="1" a="1"/>
  <c r="AH371" i="10" s="1"/>
  <c r="AG374" i="10" a="1"/>
  <c r="AG374" i="10" s="1"/>
  <c r="AR375" i="10" s="1" a="1"/>
  <c r="AR375" i="10" s="1"/>
  <c r="B376" i="8"/>
  <c r="CT377" i="1"/>
  <c r="H385" i="10"/>
  <c r="AL385" i="10" s="1" a="1"/>
  <c r="AL385" i="10" s="1"/>
  <c r="I394" i="10"/>
  <c r="AM394" i="10" s="1" a="1"/>
  <c r="AM394" i="10" s="1"/>
  <c r="H401" i="10"/>
  <c r="AL401" i="10" s="1" a="1"/>
  <c r="AL401" i="10" s="1"/>
  <c r="J403" i="10"/>
  <c r="AN403" i="10" s="1" a="1"/>
  <c r="AN403" i="10" s="1"/>
  <c r="I3" i="10"/>
  <c r="AM3" i="10" s="1" a="1"/>
  <c r="AM3" i="10" s="1"/>
  <c r="B501" i="7"/>
  <c r="BA501" i="2"/>
  <c r="BJ502" i="2"/>
  <c r="K502" i="7"/>
  <c r="H505" i="7"/>
  <c r="H368" i="10" s="1"/>
  <c r="AL368" i="10" s="1" a="1"/>
  <c r="AL368" i="10" s="1"/>
  <c r="BG505" i="2"/>
  <c r="BH509" i="2"/>
  <c r="I509" i="7"/>
  <c r="I513" i="7"/>
  <c r="I376" i="10" s="1"/>
  <c r="AM376" i="10" s="1" a="1"/>
  <c r="AM376" i="10" s="1"/>
  <c r="BH513" i="2"/>
  <c r="BH517" i="2"/>
  <c r="I517" i="7"/>
  <c r="I380" i="10" s="1"/>
  <c r="I521" i="7"/>
  <c r="I384" i="10" s="1"/>
  <c r="AM384" i="10" s="1" a="1"/>
  <c r="AM384" i="10" s="1"/>
  <c r="BH521" i="2"/>
  <c r="BH525" i="2"/>
  <c r="I525" i="7"/>
  <c r="I388" i="10" s="1"/>
  <c r="AM388" i="10" s="1" a="1"/>
  <c r="AM388" i="10" s="1"/>
  <c r="I529" i="7"/>
  <c r="I392" i="10" s="1"/>
  <c r="AM392" i="10" s="1" a="1"/>
  <c r="AM392" i="10" s="1"/>
  <c r="BH529" i="2"/>
  <c r="BH533" i="2"/>
  <c r="I533" i="7"/>
  <c r="I396" i="10" s="1"/>
  <c r="AM396" i="10" s="1" a="1"/>
  <c r="AM396" i="10" s="1"/>
  <c r="I537" i="7"/>
  <c r="I400" i="10" s="1"/>
  <c r="AM400" i="10" s="1" a="1"/>
  <c r="AM400" i="10" s="1"/>
  <c r="BH537" i="2"/>
  <c r="H494" i="7"/>
  <c r="H357" i="10" s="1"/>
  <c r="AL357" i="10" s="1" a="1"/>
  <c r="AL357" i="10" s="1"/>
  <c r="BG494" i="2"/>
  <c r="H490" i="7"/>
  <c r="H353" i="10" s="1"/>
  <c r="AL353" i="10" s="1" a="1"/>
  <c r="AL353" i="10" s="1"/>
  <c r="BG490" i="2"/>
  <c r="H486" i="7"/>
  <c r="H349" i="10" s="1"/>
  <c r="AL349" i="10" s="1" a="1"/>
  <c r="AL349" i="10" s="1"/>
  <c r="BG486" i="2"/>
  <c r="H482" i="7"/>
  <c r="H345" i="10" s="1"/>
  <c r="AL345" i="10" s="1" a="1"/>
  <c r="AL345" i="10" s="1"/>
  <c r="BG482" i="2"/>
  <c r="H478" i="7"/>
  <c r="H341" i="10" s="1"/>
  <c r="AL341" i="10" s="1" a="1"/>
  <c r="AL341" i="10" s="1"/>
  <c r="BG478" i="2"/>
  <c r="H474" i="7"/>
  <c r="BG474" i="2"/>
  <c r="H470" i="7"/>
  <c r="H333" i="10" s="1"/>
  <c r="AL333" i="10" s="1" a="1"/>
  <c r="AL333" i="10" s="1"/>
  <c r="BG470" i="2"/>
  <c r="H466" i="7"/>
  <c r="H329" i="10" s="1"/>
  <c r="AL329" i="10" s="1" a="1"/>
  <c r="AL329" i="10" s="1"/>
  <c r="BG466" i="2"/>
  <c r="H462" i="7"/>
  <c r="H325" i="10" s="1"/>
  <c r="AL325" i="10" s="1" a="1"/>
  <c r="AL325" i="10" s="1"/>
  <c r="BG462" i="2"/>
  <c r="H458" i="7"/>
  <c r="H321" i="10" s="1"/>
  <c r="AL321" i="10" s="1" a="1"/>
  <c r="AL321" i="10" s="1"/>
  <c r="BG458" i="2"/>
  <c r="H454" i="7"/>
  <c r="H317" i="10" s="1"/>
  <c r="AL317" i="10" s="1" a="1"/>
  <c r="AL317" i="10" s="1"/>
  <c r="BG454" i="2"/>
  <c r="H450" i="7"/>
  <c r="H313" i="10" s="1"/>
  <c r="AL313" i="10" s="1" a="1"/>
  <c r="AL313" i="10" s="1"/>
  <c r="BG450" i="2"/>
  <c r="H446" i="7"/>
  <c r="H309" i="10" s="1"/>
  <c r="AL309" i="10" s="1" a="1"/>
  <c r="AL309" i="10" s="1"/>
  <c r="BG446" i="2"/>
  <c r="H442" i="7"/>
  <c r="H305" i="10" s="1"/>
  <c r="AL305" i="10" s="1" a="1"/>
  <c r="AL305" i="10" s="1"/>
  <c r="BG442" i="2"/>
  <c r="H438" i="7"/>
  <c r="H301" i="10" s="1"/>
  <c r="AL301" i="10" s="1" a="1"/>
  <c r="AL301" i="10" s="1"/>
  <c r="BG438" i="2"/>
  <c r="H434" i="7"/>
  <c r="BG434" i="2"/>
  <c r="H430" i="7"/>
  <c r="H293" i="10" s="1"/>
  <c r="AL293" i="10" s="1" a="1"/>
  <c r="AL293" i="10" s="1"/>
  <c r="BG430" i="2"/>
  <c r="H426" i="7"/>
  <c r="H289" i="10" s="1"/>
  <c r="AL289" i="10" s="1" a="1"/>
  <c r="AL289" i="10" s="1"/>
  <c r="BG426" i="2"/>
  <c r="H422" i="7"/>
  <c r="H285" i="10" s="1"/>
  <c r="AL285" i="10" s="1" a="1"/>
  <c r="AL285" i="10" s="1"/>
  <c r="BG422" i="2"/>
  <c r="H418" i="7"/>
  <c r="H281" i="10" s="1"/>
  <c r="AL281" i="10" s="1" a="1"/>
  <c r="AL281" i="10" s="1"/>
  <c r="BG418" i="2"/>
  <c r="H414" i="7"/>
  <c r="H277" i="10" s="1"/>
  <c r="AL277" i="10" s="1" a="1"/>
  <c r="AL277" i="10" s="1"/>
  <c r="BG414" i="2"/>
  <c r="H410" i="7"/>
  <c r="BG410" i="2"/>
  <c r="H406" i="7"/>
  <c r="H269" i="10" s="1"/>
  <c r="AL269" i="10" s="1" a="1"/>
  <c r="AL269" i="10" s="1"/>
  <c r="BG406" i="2"/>
  <c r="H402" i="7"/>
  <c r="BG402" i="2"/>
  <c r="H398" i="7"/>
  <c r="H261" i="10" s="1"/>
  <c r="AL261" i="10" s="1" a="1"/>
  <c r="AL261" i="10" s="1"/>
  <c r="BG398" i="2"/>
  <c r="H394" i="7"/>
  <c r="H257" i="10" s="1"/>
  <c r="AL257" i="10" s="1" a="1"/>
  <c r="AL257" i="10" s="1"/>
  <c r="BG394" i="2"/>
  <c r="H390" i="7"/>
  <c r="H253" i="10" s="1"/>
  <c r="AL253" i="10" s="1" a="1"/>
  <c r="AL253" i="10" s="1"/>
  <c r="BG390" i="2"/>
  <c r="H386" i="7"/>
  <c r="BG386" i="2"/>
  <c r="H382" i="7"/>
  <c r="H245" i="10" s="1"/>
  <c r="AL245" i="10" s="1" a="1"/>
  <c r="AL245" i="10" s="1"/>
  <c r="BG382" i="2"/>
  <c r="H378" i="7"/>
  <c r="H241" i="10" s="1"/>
  <c r="AL241" i="10" s="1" a="1"/>
  <c r="AL241" i="10" s="1"/>
  <c r="BG378" i="2"/>
  <c r="H374" i="7"/>
  <c r="H237" i="10" s="1"/>
  <c r="AL237" i="10" s="1" a="1"/>
  <c r="AL237" i="10" s="1"/>
  <c r="BG374" i="2"/>
  <c r="H370" i="7"/>
  <c r="H233" i="10" s="1"/>
  <c r="AL233" i="10" s="1" a="1"/>
  <c r="AL233" i="10" s="1"/>
  <c r="BG370" i="2"/>
  <c r="H366" i="7"/>
  <c r="H229" i="10" s="1"/>
  <c r="AL229" i="10" s="1" a="1"/>
  <c r="AL229" i="10" s="1"/>
  <c r="BG366" i="2"/>
  <c r="H362" i="7"/>
  <c r="BG362" i="2"/>
  <c r="H358" i="7"/>
  <c r="H221" i="10" s="1"/>
  <c r="AL221" i="10" s="1" a="1"/>
  <c r="AL221" i="10" s="1"/>
  <c r="BG358" i="2"/>
  <c r="H354" i="7"/>
  <c r="H217" i="10" s="1"/>
  <c r="AL217" i="10" s="1" a="1"/>
  <c r="AL217" i="10" s="1"/>
  <c r="BG354" i="2"/>
  <c r="H350" i="7"/>
  <c r="H213" i="10" s="1"/>
  <c r="AL213" i="10" s="1" a="1"/>
  <c r="AL213" i="10" s="1"/>
  <c r="BG350" i="2"/>
  <c r="H346" i="7"/>
  <c r="H209" i="10" s="1"/>
  <c r="AL209" i="10" s="1" a="1"/>
  <c r="AL209" i="10" s="1"/>
  <c r="BG346" i="2"/>
  <c r="H342" i="7"/>
  <c r="H205" i="10" s="1"/>
  <c r="AL205" i="10" s="1" a="1"/>
  <c r="AL205" i="10" s="1"/>
  <c r="BG342" i="2"/>
  <c r="H338" i="7"/>
  <c r="H201" i="10" s="1"/>
  <c r="AL201" i="10" s="1" a="1"/>
  <c r="AL201" i="10" s="1"/>
  <c r="BG338" i="2"/>
  <c r="H334" i="7"/>
  <c r="H197" i="10" s="1"/>
  <c r="AL197" i="10" s="1" a="1"/>
  <c r="AL197" i="10" s="1"/>
  <c r="BG334" i="2"/>
  <c r="H330" i="7"/>
  <c r="H193" i="10" s="1"/>
  <c r="AL193" i="10" s="1" a="1"/>
  <c r="AL193" i="10" s="1"/>
  <c r="BG330" i="2"/>
  <c r="H326" i="7"/>
  <c r="H189" i="10" s="1"/>
  <c r="AL189" i="10" s="1" a="1"/>
  <c r="AL189" i="10" s="1"/>
  <c r="BG326" i="2"/>
  <c r="H322" i="7"/>
  <c r="H185" i="10" s="1"/>
  <c r="AL185" i="10" s="1" a="1"/>
  <c r="AL185" i="10" s="1"/>
  <c r="BG322" i="2"/>
  <c r="H318" i="7"/>
  <c r="H181" i="10" s="1"/>
  <c r="AL181" i="10" s="1" a="1"/>
  <c r="AL181" i="10" s="1"/>
  <c r="BG318" i="2"/>
  <c r="H314" i="7"/>
  <c r="H177" i="10" s="1"/>
  <c r="AL177" i="10" s="1" a="1"/>
  <c r="AL177" i="10" s="1"/>
  <c r="BG314" i="2"/>
  <c r="H310" i="7"/>
  <c r="H173" i="10" s="1"/>
  <c r="AL173" i="10" s="1" a="1"/>
  <c r="AL173" i="10" s="1"/>
  <c r="BG310" i="2"/>
  <c r="H306" i="7"/>
  <c r="H169" i="10" s="1"/>
  <c r="AL169" i="10" s="1" a="1"/>
  <c r="AL169" i="10" s="1"/>
  <c r="BG306" i="2"/>
  <c r="H302" i="7"/>
  <c r="H165" i="10" s="1"/>
  <c r="AL165" i="10" s="1" a="1"/>
  <c r="AL165" i="10" s="1"/>
  <c r="BG302" i="2"/>
  <c r="H298" i="7"/>
  <c r="H161" i="10" s="1"/>
  <c r="AL161" i="10" s="1" a="1"/>
  <c r="AL161" i="10" s="1"/>
  <c r="BG298" i="2"/>
  <c r="H294" i="7"/>
  <c r="H157" i="10" s="1"/>
  <c r="AL157" i="10" s="1" a="1"/>
  <c r="AL157" i="10" s="1"/>
  <c r="BG294" i="2"/>
  <c r="H290" i="7"/>
  <c r="H153" i="10" s="1"/>
  <c r="AL153" i="10" s="1" a="1"/>
  <c r="AL153" i="10" s="1"/>
  <c r="BG290" i="2"/>
  <c r="H286" i="7"/>
  <c r="H149" i="10" s="1"/>
  <c r="AL149" i="10" s="1" a="1"/>
  <c r="AL149" i="10" s="1"/>
  <c r="BG286" i="2"/>
  <c r="H282" i="7"/>
  <c r="BG282" i="2"/>
  <c r="H278" i="7"/>
  <c r="H141" i="10" s="1"/>
  <c r="AL141" i="10" s="1" a="1"/>
  <c r="AL141" i="10" s="1"/>
  <c r="BG278" i="2"/>
  <c r="H274" i="7"/>
  <c r="H137" i="10" s="1"/>
  <c r="AL137" i="10" s="1" a="1"/>
  <c r="AL137" i="10" s="1"/>
  <c r="BG274" i="2"/>
  <c r="H270" i="7"/>
  <c r="H133" i="10" s="1"/>
  <c r="AL133" i="10" s="1" a="1"/>
  <c r="AL133" i="10" s="1"/>
  <c r="BG270" i="2"/>
  <c r="H266" i="7"/>
  <c r="H129" i="10" s="1"/>
  <c r="AL129" i="10" s="1" a="1"/>
  <c r="AL129" i="10" s="1"/>
  <c r="BG266" i="2"/>
  <c r="H262" i="7"/>
  <c r="H125" i="10" s="1"/>
  <c r="AL125" i="10" s="1" a="1"/>
  <c r="AL125" i="10" s="1"/>
  <c r="BG262" i="2"/>
  <c r="H258" i="7"/>
  <c r="H121" i="10" s="1"/>
  <c r="AL121" i="10" s="1" a="1"/>
  <c r="AL121" i="10" s="1"/>
  <c r="BG258" i="2"/>
  <c r="H254" i="7"/>
  <c r="H117" i="10" s="1"/>
  <c r="AL117" i="10" s="1" a="1"/>
  <c r="AL117" i="10" s="1"/>
  <c r="BG254" i="2"/>
  <c r="H250" i="7"/>
  <c r="H113" i="10" s="1"/>
  <c r="AL113" i="10" s="1" a="1"/>
  <c r="AL113" i="10" s="1"/>
  <c r="BG250" i="2"/>
  <c r="H246" i="7"/>
  <c r="H109" i="10" s="1"/>
  <c r="AL109" i="10" s="1" a="1"/>
  <c r="AL109" i="10" s="1"/>
  <c r="BG246" i="2"/>
  <c r="H242" i="7"/>
  <c r="H105" i="10" s="1"/>
  <c r="AL105" i="10" s="1" a="1"/>
  <c r="AL105" i="10" s="1"/>
  <c r="BG242" i="2"/>
  <c r="H238" i="7"/>
  <c r="H101" i="10" s="1"/>
  <c r="AL101" i="10" s="1" a="1"/>
  <c r="AL101" i="10" s="1"/>
  <c r="BG238" i="2"/>
  <c r="H234" i="7"/>
  <c r="H97" i="10" s="1"/>
  <c r="AL97" i="10" s="1" a="1"/>
  <c r="AL97" i="10" s="1"/>
  <c r="BG234" i="2"/>
  <c r="H230" i="7"/>
  <c r="BG230" i="2"/>
  <c r="H226" i="7"/>
  <c r="H89" i="10" s="1"/>
  <c r="AL89" i="10" s="1" a="1"/>
  <c r="AL89" i="10" s="1"/>
  <c r="BG226" i="2"/>
  <c r="H222" i="7"/>
  <c r="H85" i="10" s="1"/>
  <c r="AL85" i="10" s="1" a="1"/>
  <c r="AL85" i="10" s="1"/>
  <c r="BG222" i="2"/>
  <c r="H218" i="7"/>
  <c r="BG218" i="2"/>
  <c r="H214" i="7"/>
  <c r="H77" i="10" s="1"/>
  <c r="AL77" i="10" s="1" a="1"/>
  <c r="AL77" i="10" s="1"/>
  <c r="BG214" i="2"/>
  <c r="H210" i="7"/>
  <c r="BG210" i="2"/>
  <c r="H206" i="7"/>
  <c r="H69" i="10" s="1"/>
  <c r="AL69" i="10" s="1" a="1"/>
  <c r="AL69" i="10" s="1"/>
  <c r="BG206" i="2"/>
  <c r="H202" i="7"/>
  <c r="H65" i="10" s="1"/>
  <c r="AL65" i="10" s="1" a="1"/>
  <c r="AL65" i="10" s="1"/>
  <c r="BG202" i="2"/>
  <c r="H198" i="7"/>
  <c r="H61" i="10" s="1"/>
  <c r="AL61" i="10" s="1" a="1"/>
  <c r="AL61" i="10" s="1"/>
  <c r="BG198" i="2"/>
  <c r="H194" i="7"/>
  <c r="BG194" i="2"/>
  <c r="H190" i="7"/>
  <c r="H53" i="10" s="1"/>
  <c r="AL53" i="10" s="1" a="1"/>
  <c r="AL53" i="10" s="1"/>
  <c r="BG190" i="2"/>
  <c r="H186" i="7"/>
  <c r="H49" i="10" s="1"/>
  <c r="AL49" i="10" s="1" a="1"/>
  <c r="AL49" i="10" s="1"/>
  <c r="BG186" i="2"/>
  <c r="H182" i="7"/>
  <c r="H45" i="10" s="1"/>
  <c r="AL45" i="10" s="1" a="1"/>
  <c r="AL45" i="10" s="1"/>
  <c r="BG182" i="2"/>
  <c r="H178" i="7"/>
  <c r="H41" i="10" s="1"/>
  <c r="AL41" i="10" s="1" a="1"/>
  <c r="AL41" i="10" s="1"/>
  <c r="BG178" i="2"/>
  <c r="H174" i="7"/>
  <c r="H37" i="10" s="1"/>
  <c r="AL37" i="10" s="1" a="1"/>
  <c r="AL37" i="10" s="1"/>
  <c r="BG174" i="2"/>
  <c r="H170" i="7"/>
  <c r="H33" i="10" s="1"/>
  <c r="AL33" i="10" s="1" a="1"/>
  <c r="AL33" i="10" s="1"/>
  <c r="BG170" i="2"/>
  <c r="H166" i="7"/>
  <c r="H29" i="10" s="1"/>
  <c r="AL29" i="10" s="1" a="1"/>
  <c r="AL29" i="10" s="1"/>
  <c r="BG166" i="2"/>
  <c r="H162" i="7"/>
  <c r="H25" i="10" s="1"/>
  <c r="AL25" i="10" s="1" a="1"/>
  <c r="AL25" i="10" s="1"/>
  <c r="BG162" i="2"/>
  <c r="H158" i="7"/>
  <c r="H21" i="10" s="1"/>
  <c r="AL21" i="10" s="1" a="1"/>
  <c r="AL21" i="10" s="1"/>
  <c r="BG158" i="2"/>
  <c r="H154" i="7"/>
  <c r="BG154" i="2"/>
  <c r="H150" i="7"/>
  <c r="H13" i="10" s="1"/>
  <c r="AL13" i="10" s="1" a="1"/>
  <c r="AL13" i="10" s="1"/>
  <c r="BG150" i="2"/>
  <c r="H146" i="7"/>
  <c r="H9" i="10" s="1"/>
  <c r="AL9" i="10" s="1" a="1"/>
  <c r="AL9" i="10" s="1"/>
  <c r="BG146" i="2"/>
  <c r="H142" i="7"/>
  <c r="H5" i="10" s="1"/>
  <c r="AL5" i="10" s="1" a="1"/>
  <c r="AL5" i="10" s="1"/>
  <c r="BG142" i="2"/>
  <c r="H138" i="7"/>
  <c r="BG138" i="2"/>
  <c r="H134" i="7"/>
  <c r="BG134" i="2"/>
  <c r="H130" i="7"/>
  <c r="BG130" i="2"/>
  <c r="H126" i="7"/>
  <c r="BG126" i="2"/>
  <c r="H122" i="7"/>
  <c r="BG122" i="2"/>
  <c r="H118" i="7"/>
  <c r="BG118" i="2"/>
  <c r="H114" i="7"/>
  <c r="BG114" i="2"/>
  <c r="H110" i="7"/>
  <c r="BG110" i="2"/>
  <c r="H106" i="7"/>
  <c r="BG106" i="2"/>
  <c r="H102" i="7"/>
  <c r="BG102" i="2"/>
  <c r="H98" i="7"/>
  <c r="BG98" i="2"/>
  <c r="H94" i="7"/>
  <c r="BG94" i="2"/>
  <c r="H90" i="7"/>
  <c r="BG90" i="2"/>
  <c r="H86" i="7"/>
  <c r="BG86" i="2"/>
  <c r="H82" i="7"/>
  <c r="BG82" i="2"/>
  <c r="H78" i="7"/>
  <c r="BG78" i="2"/>
  <c r="H74" i="7"/>
  <c r="BG74" i="2"/>
  <c r="H70" i="7"/>
  <c r="BG70" i="2"/>
  <c r="H66" i="7"/>
  <c r="BG66" i="2"/>
  <c r="H62" i="7"/>
  <c r="BG62" i="2"/>
  <c r="H58" i="7"/>
  <c r="BG58" i="2"/>
  <c r="H54" i="7"/>
  <c r="BG54" i="2"/>
  <c r="H50" i="7"/>
  <c r="BG50" i="2"/>
  <c r="H46" i="7"/>
  <c r="BG46" i="2"/>
  <c r="H42" i="7"/>
  <c r="BG42" i="2"/>
  <c r="H17" i="10"/>
  <c r="AL17" i="10" s="1" a="1"/>
  <c r="AL17" i="10" s="1"/>
  <c r="B32" i="8"/>
  <c r="B56" i="8"/>
  <c r="CT57" i="1"/>
  <c r="B97" i="8"/>
  <c r="CT98" i="1"/>
  <c r="D113" i="10"/>
  <c r="AH113" i="10" s="1" a="1"/>
  <c r="AH113" i="10" s="1"/>
  <c r="BZ158" i="1"/>
  <c r="F158" i="8" s="1"/>
  <c r="F158" i="10" s="1"/>
  <c r="AJ158" i="10" s="1" a="1"/>
  <c r="AJ158" i="10" s="1"/>
  <c r="CA182" i="1"/>
  <c r="G182" i="8" s="1"/>
  <c r="G182" i="10" s="1"/>
  <c r="AK182" i="10" s="1" a="1"/>
  <c r="AK182" i="10" s="1"/>
  <c r="E214" i="10"/>
  <c r="AI214" i="10" s="1" a="1"/>
  <c r="AI214" i="10" s="1"/>
  <c r="E259" i="10"/>
  <c r="AI259" i="10" s="1" a="1"/>
  <c r="AI259" i="10" s="1"/>
  <c r="C264" i="10"/>
  <c r="H276" i="10"/>
  <c r="AL276" i="10" s="1" a="1"/>
  <c r="AL276" i="10" s="1"/>
  <c r="H280" i="10"/>
  <c r="AL280" i="10" s="1" a="1"/>
  <c r="AL280" i="10" s="1"/>
  <c r="H297" i="10"/>
  <c r="AL297" i="10" s="1" a="1"/>
  <c r="AL297" i="10" s="1"/>
  <c r="H337" i="10"/>
  <c r="AL337" i="10" s="1" a="1"/>
  <c r="AL337" i="10" s="1"/>
  <c r="H352" i="10"/>
  <c r="AL352" i="10" s="1" a="1"/>
  <c r="AL352" i="10" s="1"/>
  <c r="BZ369" i="1"/>
  <c r="F369" i="8" s="1"/>
  <c r="F369" i="10" s="1"/>
  <c r="AJ369" i="10" s="1" a="1"/>
  <c r="AJ369" i="10" s="1"/>
  <c r="D390" i="10"/>
  <c r="F409" i="10"/>
  <c r="AJ409" i="10" s="1" a="1"/>
  <c r="AJ409" i="10" s="1"/>
  <c r="D4" i="10"/>
  <c r="AH4" i="10" s="1" a="1"/>
  <c r="AH4" i="10" s="1"/>
  <c r="B5" i="8"/>
  <c r="CT6" i="1"/>
  <c r="BW7" i="1"/>
  <c r="BX13" i="1"/>
  <c r="D13" i="8" s="1"/>
  <c r="D13" i="10" s="1"/>
  <c r="AH13" i="10" s="1" a="1"/>
  <c r="AH13" i="10" s="1"/>
  <c r="BX21" i="1"/>
  <c r="B28" i="8"/>
  <c r="CA29" i="1"/>
  <c r="BY34" i="1"/>
  <c r="E34" i="8" s="1"/>
  <c r="E34" i="10" s="1"/>
  <c r="AI34" i="10" s="1" a="1"/>
  <c r="AI34" i="10" s="1"/>
  <c r="BZ42" i="1"/>
  <c r="F42" i="8" s="1"/>
  <c r="F42" i="10" s="1"/>
  <c r="AJ42" i="10" s="1" a="1"/>
  <c r="AJ42" i="10" s="1"/>
  <c r="B45" i="8"/>
  <c r="CT46" i="1"/>
  <c r="B52" i="8"/>
  <c r="CA53" i="1"/>
  <c r="BY58" i="1"/>
  <c r="E58" i="8" s="1"/>
  <c r="E58" i="10" s="1"/>
  <c r="AI58" i="10" s="1" a="1"/>
  <c r="AI58" i="10" s="1"/>
  <c r="BX69" i="1"/>
  <c r="BZ74" i="1"/>
  <c r="F74" i="8" s="1"/>
  <c r="F74" i="10" s="1"/>
  <c r="AJ74" i="10" s="1" a="1"/>
  <c r="AJ74" i="10" s="1"/>
  <c r="B77" i="8"/>
  <c r="CT78" i="1"/>
  <c r="B84" i="8"/>
  <c r="CT85" i="1"/>
  <c r="BW85" i="1"/>
  <c r="CA85" i="1"/>
  <c r="G85" i="8" s="1"/>
  <c r="G85" i="10" s="1"/>
  <c r="AK85" i="10" s="1" a="1"/>
  <c r="AK85" i="10" s="1"/>
  <c r="BY90" i="1"/>
  <c r="E90" i="8" s="1"/>
  <c r="E90" i="10" s="1"/>
  <c r="AI90" i="10" s="1" a="1"/>
  <c r="AI90" i="10" s="1"/>
  <c r="H93" i="10"/>
  <c r="AL93" i="10" s="1" a="1"/>
  <c r="AL93" i="10" s="1"/>
  <c r="BZ98" i="1"/>
  <c r="F98" i="8" s="1"/>
  <c r="F98" i="10" s="1"/>
  <c r="AJ98" i="10" s="1" a="1"/>
  <c r="AJ98" i="10" s="1"/>
  <c r="B101" i="8"/>
  <c r="CT102" i="1"/>
  <c r="BV108" i="1"/>
  <c r="BX117" i="1"/>
  <c r="BV124" i="1"/>
  <c r="C125" i="10"/>
  <c r="CA125" i="1"/>
  <c r="B133" i="8"/>
  <c r="CT134" i="1"/>
  <c r="B140" i="8"/>
  <c r="BW141" i="1"/>
  <c r="CA141" i="1"/>
  <c r="G141" i="8" s="1"/>
  <c r="G141" i="10" s="1"/>
  <c r="AK141" i="10" s="1" a="1"/>
  <c r="AK141" i="10" s="1"/>
  <c r="BY146" i="1"/>
  <c r="E146" i="8" s="1"/>
  <c r="E146" i="10" s="1"/>
  <c r="AI146" i="10" s="1" a="1"/>
  <c r="AI146" i="10" s="1"/>
  <c r="BX157" i="1"/>
  <c r="D157" i="8" s="1"/>
  <c r="D157" i="10" s="1"/>
  <c r="AH157" i="10" s="1" a="1"/>
  <c r="AH157" i="10" s="1"/>
  <c r="BZ162" i="1"/>
  <c r="F162" i="8" s="1"/>
  <c r="F162" i="10" s="1"/>
  <c r="AJ162" i="10" s="1" a="1"/>
  <c r="AJ162" i="10" s="1"/>
  <c r="C165" i="10"/>
  <c r="CA165" i="1"/>
  <c r="BY170" i="1"/>
  <c r="E170" i="8" s="1"/>
  <c r="E170" i="10" s="1"/>
  <c r="AI170" i="10" s="1" a="1"/>
  <c r="AI170" i="10" s="1"/>
  <c r="BX181" i="1"/>
  <c r="BZ186" i="1"/>
  <c r="F186" i="8" s="1"/>
  <c r="F186" i="10" s="1"/>
  <c r="AJ186" i="10" s="1" a="1"/>
  <c r="AJ186" i="10" s="1"/>
  <c r="B189" i="8"/>
  <c r="CT190" i="1"/>
  <c r="B196" i="8"/>
  <c r="BW197" i="1"/>
  <c r="CA197" i="1"/>
  <c r="G197" i="8" s="1"/>
  <c r="G197" i="10" s="1"/>
  <c r="AK197" i="10" s="1" a="1"/>
  <c r="AK197" i="10" s="1"/>
  <c r="BY202" i="1"/>
  <c r="E202" i="8" s="1"/>
  <c r="E202" i="10" s="1"/>
  <c r="AI202" i="10" s="1" a="1"/>
  <c r="AI202" i="10" s="1"/>
  <c r="BX205" i="1"/>
  <c r="B212" i="8"/>
  <c r="C213" i="10"/>
  <c r="CA213" i="1"/>
  <c r="BY218" i="1"/>
  <c r="E218" i="8" s="1"/>
  <c r="E218" i="10" s="1"/>
  <c r="AI218" i="10" s="1" a="1"/>
  <c r="AI218" i="10" s="1"/>
  <c r="BX229" i="1"/>
  <c r="BZ234" i="1"/>
  <c r="F234" i="8" s="1"/>
  <c r="F234" i="10" s="1"/>
  <c r="AJ234" i="10" s="1" a="1"/>
  <c r="AJ234" i="10" s="1"/>
  <c r="CA237" i="1"/>
  <c r="BY242" i="1"/>
  <c r="E242" i="8" s="1"/>
  <c r="E242" i="10" s="1"/>
  <c r="AI242" i="10" s="1" a="1"/>
  <c r="AI242" i="10" s="1"/>
  <c r="BX245" i="1"/>
  <c r="B252" i="8"/>
  <c r="C253" i="10"/>
  <c r="CA253" i="1"/>
  <c r="BY258" i="1"/>
  <c r="E258" i="8" s="1"/>
  <c r="E258" i="10" s="1"/>
  <c r="AI258" i="10" s="1" a="1"/>
  <c r="AI258" i="10" s="1"/>
  <c r="BZ266" i="1"/>
  <c r="F266" i="8" s="1"/>
  <c r="F266" i="10" s="1"/>
  <c r="AJ266" i="10" s="1" a="1"/>
  <c r="AJ266" i="10" s="1"/>
  <c r="B269" i="8"/>
  <c r="CT270" i="1"/>
  <c r="H274" i="10"/>
  <c r="AL274" i="10" s="1" a="1"/>
  <c r="AL274" i="10" s="1"/>
  <c r="H275" i="10"/>
  <c r="AL275" i="10" s="1" a="1"/>
  <c r="AL275" i="10" s="1"/>
  <c r="D278" i="10"/>
  <c r="AH278" i="10" s="1" a="1"/>
  <c r="AH278" i="10" s="1"/>
  <c r="BV282" i="1"/>
  <c r="G284" i="10"/>
  <c r="AK284" i="10" s="1" a="1"/>
  <c r="AK284" i="10" s="1"/>
  <c r="B286" i="8"/>
  <c r="CT287" i="1"/>
  <c r="BX289" i="1"/>
  <c r="D289" i="8" s="1"/>
  <c r="D289" i="10" s="1"/>
  <c r="AH289" i="10" s="1" a="1"/>
  <c r="AH289" i="10" s="1"/>
  <c r="G292" i="10"/>
  <c r="AK292" i="10" s="1" a="1"/>
  <c r="AK292" i="10" s="1"/>
  <c r="BV294" i="1"/>
  <c r="BX298" i="1"/>
  <c r="D298" i="8" s="1"/>
  <c r="D298" i="10" s="1"/>
  <c r="AH298" i="10" s="1" a="1"/>
  <c r="AH298" i="10" s="1"/>
  <c r="H299" i="10"/>
  <c r="AL299" i="10" s="1" a="1"/>
  <c r="AL299" i="10" s="1"/>
  <c r="H303" i="10"/>
  <c r="AL303" i="10" s="1" a="1"/>
  <c r="AL303" i="10" s="1"/>
  <c r="H306" i="10"/>
  <c r="AL306" i="10" s="1" a="1"/>
  <c r="AL306" i="10" s="1"/>
  <c r="H307" i="10"/>
  <c r="AL307" i="10" s="1" a="1"/>
  <c r="AL307" i="10" s="1"/>
  <c r="H310" i="10"/>
  <c r="AL310" i="10" s="1" a="1"/>
  <c r="AL310" i="10" s="1"/>
  <c r="K310" i="10"/>
  <c r="AO310" i="10" s="1" a="1"/>
  <c r="AO310" i="10" s="1"/>
  <c r="D313" i="10"/>
  <c r="AH313" i="10" s="1" a="1"/>
  <c r="AH313" i="10" s="1"/>
  <c r="G316" i="10"/>
  <c r="AK316" i="10" s="1" a="1"/>
  <c r="AK316" i="10" s="1"/>
  <c r="B318" i="8"/>
  <c r="CT319" i="1"/>
  <c r="BX322" i="1"/>
  <c r="D322" i="8" s="1"/>
  <c r="D322" i="10" s="1"/>
  <c r="AH322" i="10" s="1" a="1"/>
  <c r="AH322" i="10" s="1"/>
  <c r="H323" i="10"/>
  <c r="AL323" i="10" s="1" a="1"/>
  <c r="AL323" i="10" s="1"/>
  <c r="H326" i="10"/>
  <c r="AL326" i="10" s="1" a="1"/>
  <c r="AL326" i="10" s="1"/>
  <c r="K326" i="10"/>
  <c r="AO326" i="10" s="1" a="1"/>
  <c r="AO326" i="10" s="1"/>
  <c r="H330" i="10"/>
  <c r="AL330" i="10" s="1" a="1"/>
  <c r="AL330" i="10" s="1"/>
  <c r="H331" i="10"/>
  <c r="AL331" i="10" s="1" a="1"/>
  <c r="AL331" i="10" s="1"/>
  <c r="H334" i="10"/>
  <c r="AL334" i="10" s="1" a="1"/>
  <c r="AL334" i="10" s="1"/>
  <c r="K334" i="10"/>
  <c r="AO334" i="10" s="1" a="1"/>
  <c r="AO334" i="10" s="1"/>
  <c r="H338" i="10"/>
  <c r="AL338" i="10" s="1" a="1"/>
  <c r="AL338" i="10" s="1"/>
  <c r="D341" i="10"/>
  <c r="AH341" i="10" s="1" a="1"/>
  <c r="AH341" i="10" s="1"/>
  <c r="G344" i="10"/>
  <c r="AK344" i="10" s="1" a="1"/>
  <c r="AK344" i="10" s="1"/>
  <c r="B346" i="8"/>
  <c r="CT347" i="1"/>
  <c r="D350" i="10"/>
  <c r="AH350" i="10" s="1" a="1"/>
  <c r="AH350" i="10" s="1"/>
  <c r="H351" i="10"/>
  <c r="AL351" i="10" s="1" a="1"/>
  <c r="AL351" i="10" s="1"/>
  <c r="BX354" i="1"/>
  <c r="H355" i="10"/>
  <c r="AL355" i="10" s="1" a="1"/>
  <c r="AL355" i="10" s="1"/>
  <c r="H358" i="10"/>
  <c r="AL358" i="10" s="1" a="1"/>
  <c r="AL358" i="10" s="1"/>
  <c r="K358" i="10"/>
  <c r="AO358" i="10" s="1" a="1"/>
  <c r="AO358" i="10" s="1"/>
  <c r="D361" i="10"/>
  <c r="AH361" i="10" s="1" a="1"/>
  <c r="AH361" i="10" s="1"/>
  <c r="CE365" i="1"/>
  <c r="K365" i="8" s="1"/>
  <c r="K365" i="10" s="1"/>
  <c r="AO365" i="10" s="1" a="1"/>
  <c r="AO365" i="10" s="1"/>
  <c r="BV370" i="1"/>
  <c r="CC372" i="1"/>
  <c r="CE373" i="1"/>
  <c r="K373" i="8" s="1"/>
  <c r="K373" i="10" s="1"/>
  <c r="AO373" i="10" s="1" a="1"/>
  <c r="AO373" i="10" s="1"/>
  <c r="AG377" i="10" a="1"/>
  <c r="AG377" i="10" s="1"/>
  <c r="D378" i="10"/>
  <c r="F389" i="10"/>
  <c r="H394" i="10"/>
  <c r="I399" i="10"/>
  <c r="AM399" i="10" s="1" a="1"/>
  <c r="AM399" i="10" s="1"/>
  <c r="E401" i="10"/>
  <c r="AI401" i="10" s="1" a="1"/>
  <c r="AI401" i="10" s="1"/>
  <c r="BV402" i="1"/>
  <c r="C499" i="7"/>
  <c r="C362" i="10" s="1"/>
  <c r="BB499" i="2"/>
  <c r="BM500" i="2" s="1" a="1"/>
  <c r="BM500" i="2" s="1"/>
  <c r="D501" i="7"/>
  <c r="D364" i="10" s="1"/>
  <c r="BC501" i="2"/>
  <c r="G503" i="7"/>
  <c r="G366" i="10" s="1"/>
  <c r="AK366" i="10" s="1" a="1"/>
  <c r="AK366" i="10" s="1"/>
  <c r="BF503" i="2"/>
  <c r="I505" i="7"/>
  <c r="I368" i="10" s="1"/>
  <c r="AM368" i="10" s="1" a="1"/>
  <c r="AM368" i="10" s="1"/>
  <c r="BH505" i="2"/>
  <c r="B509" i="7"/>
  <c r="BA509" i="2"/>
  <c r="BM510" i="2" s="1" a="1"/>
  <c r="BM510" i="2" s="1"/>
  <c r="B513" i="7"/>
  <c r="BA513" i="2"/>
  <c r="BM514" i="2" s="1" a="1"/>
  <c r="BM514" i="2" s="1"/>
  <c r="B517" i="7"/>
  <c r="BA517" i="2"/>
  <c r="BM518" i="2" s="1" a="1"/>
  <c r="BM518" i="2" s="1"/>
  <c r="B521" i="7"/>
  <c r="BA521" i="2"/>
  <c r="BM522" i="2" s="1" a="1"/>
  <c r="BM522" i="2" s="1"/>
  <c r="B525" i="7"/>
  <c r="BA525" i="2"/>
  <c r="BM526" i="2" s="1" a="1"/>
  <c r="BM526" i="2" s="1"/>
  <c r="B529" i="7"/>
  <c r="BA529" i="2"/>
  <c r="BM530" i="2" s="1" a="1"/>
  <c r="BM530" i="2" s="1"/>
  <c r="B533" i="7"/>
  <c r="BA533" i="2"/>
  <c r="BM534" i="2" s="1" a="1"/>
  <c r="BM534" i="2" s="1"/>
  <c r="B537" i="7"/>
  <c r="BA537" i="2"/>
  <c r="H73" i="10"/>
  <c r="AL73" i="10" s="1" a="1"/>
  <c r="AL73" i="10" s="1"/>
  <c r="B88" i="8"/>
  <c r="E102" i="10"/>
  <c r="AI102" i="10" s="1" a="1"/>
  <c r="AI102" i="10" s="1"/>
  <c r="B105" i="8"/>
  <c r="CT106" i="1"/>
  <c r="BZ134" i="1"/>
  <c r="F134" i="8" s="1"/>
  <c r="F134" i="10" s="1"/>
  <c r="AJ134" i="10" s="1" a="1"/>
  <c r="AJ134" i="10" s="1"/>
  <c r="C145" i="10"/>
  <c r="E182" i="10"/>
  <c r="AI182" i="10" s="1" a="1"/>
  <c r="AI182" i="10" s="1"/>
  <c r="B185" i="8"/>
  <c r="CT186" i="1"/>
  <c r="D201" i="10"/>
  <c r="AH201" i="10" s="1" a="1"/>
  <c r="AH201" i="10" s="1"/>
  <c r="E222" i="10"/>
  <c r="AI222" i="10" s="1" a="1"/>
  <c r="AI222" i="10" s="1"/>
  <c r="E243" i="10"/>
  <c r="AI243" i="10" s="1" a="1"/>
  <c r="AI243" i="10" s="1"/>
  <c r="BZ246" i="1"/>
  <c r="F246" i="8" s="1"/>
  <c r="F246" i="10" s="1"/>
  <c r="AJ246" i="10" s="1" a="1"/>
  <c r="AJ246" i="10" s="1"/>
  <c r="H249" i="10"/>
  <c r="AL249" i="10" s="1" a="1"/>
  <c r="AL249" i="10" s="1"/>
  <c r="CA257" i="1"/>
  <c r="G257" i="8" s="1"/>
  <c r="G257" i="10" s="1"/>
  <c r="AK257" i="10" s="1" a="1"/>
  <c r="AK257" i="10" s="1"/>
  <c r="E262" i="10"/>
  <c r="AI262" i="10" s="1" a="1"/>
  <c r="AI262" i="10" s="1"/>
  <c r="H273" i="10"/>
  <c r="AL273" i="10" s="1" a="1"/>
  <c r="AL273" i="10" s="1"/>
  <c r="D284" i="10"/>
  <c r="AH284" i="10" s="1" a="1"/>
  <c r="AH284" i="10" s="1"/>
  <c r="D292" i="10"/>
  <c r="AH292" i="10" s="1" a="1"/>
  <c r="AH292" i="10" s="1"/>
  <c r="D316" i="10"/>
  <c r="AH316" i="10" s="1" a="1"/>
  <c r="AH316" i="10" s="1"/>
  <c r="D320" i="10"/>
  <c r="AH320" i="10" s="1" a="1"/>
  <c r="AH320" i="10" s="1"/>
  <c r="D324" i="10"/>
  <c r="AH324" i="10" s="1" a="1"/>
  <c r="AH324" i="10" s="1"/>
  <c r="F366" i="10"/>
  <c r="AJ366" i="10" s="1" a="1"/>
  <c r="AJ366" i="10" s="1"/>
  <c r="F393" i="10"/>
  <c r="AJ393" i="10" s="1" a="1"/>
  <c r="AJ393" i="10" s="1"/>
  <c r="D401" i="10"/>
  <c r="AH401" i="10" s="1" a="1"/>
  <c r="AH401" i="10" s="1"/>
  <c r="H11" i="10"/>
  <c r="AL11" i="10" s="1" a="1"/>
  <c r="AL11" i="10" s="1"/>
  <c r="CE14" i="1"/>
  <c r="K14" i="8" s="1"/>
  <c r="BX19" i="1"/>
  <c r="CE22" i="1"/>
  <c r="K22" i="8" s="1"/>
  <c r="K22" i="10" s="1"/>
  <c r="AO22" i="10" s="1" a="1"/>
  <c r="AO22" i="10" s="1"/>
  <c r="BZ24" i="1"/>
  <c r="B27" i="8"/>
  <c r="CT28" i="1"/>
  <c r="CE30" i="1"/>
  <c r="K30" i="8" s="1"/>
  <c r="K30" i="10" s="1"/>
  <c r="AO30" i="10" s="1" a="1"/>
  <c r="AO30" i="10" s="1"/>
  <c r="BZ32" i="1"/>
  <c r="F32" i="8" s="1"/>
  <c r="F32" i="10" s="1"/>
  <c r="AJ32" i="10" s="1" a="1"/>
  <c r="AJ32" i="10" s="1"/>
  <c r="C35" i="10"/>
  <c r="CA35" i="1"/>
  <c r="G35" i="8" s="1"/>
  <c r="G35" i="10" s="1"/>
  <c r="AK35" i="10" s="1" a="1"/>
  <c r="AK35" i="10" s="1"/>
  <c r="BV42" i="1"/>
  <c r="H43" i="10"/>
  <c r="AL43" i="10" s="1" a="1"/>
  <c r="AL43" i="10" s="1"/>
  <c r="BZ48" i="1"/>
  <c r="F48" i="8" s="1"/>
  <c r="F48" i="10" s="1"/>
  <c r="AJ48" i="10" s="1" a="1"/>
  <c r="AJ48" i="10" s="1"/>
  <c r="CA51" i="1"/>
  <c r="G51" i="8" s="1"/>
  <c r="G51" i="10" s="1"/>
  <c r="AK51" i="10" s="1" a="1"/>
  <c r="AK51" i="10" s="1"/>
  <c r="BY56" i="1"/>
  <c r="E56" i="8" s="1"/>
  <c r="E56" i="10" s="1"/>
  <c r="AI56" i="10" s="1" a="1"/>
  <c r="AI56" i="10" s="1"/>
  <c r="BX59" i="1"/>
  <c r="BV66" i="1"/>
  <c r="H67" i="10"/>
  <c r="AL67" i="10" s="1" a="1"/>
  <c r="AL67" i="10" s="1"/>
  <c r="BZ72" i="1"/>
  <c r="F72" i="8" s="1"/>
  <c r="F72" i="10" s="1"/>
  <c r="AJ72" i="10" s="1" a="1"/>
  <c r="AJ72" i="10" s="1"/>
  <c r="C75" i="10"/>
  <c r="CA75" i="1"/>
  <c r="G75" i="8" s="1"/>
  <c r="G75" i="10" s="1"/>
  <c r="AK75" i="10" s="1" a="1"/>
  <c r="AK75" i="10" s="1"/>
  <c r="BY80" i="1"/>
  <c r="BX83" i="1"/>
  <c r="BZ88" i="1"/>
  <c r="F88" i="8" s="1"/>
  <c r="F88" i="10" s="1"/>
  <c r="AJ88" i="10" s="1" a="1"/>
  <c r="AJ88" i="10" s="1"/>
  <c r="CA91" i="1"/>
  <c r="G91" i="8" s="1"/>
  <c r="G91" i="10" s="1"/>
  <c r="AK91" i="10" s="1" a="1"/>
  <c r="AK91" i="10" s="1"/>
  <c r="BY96" i="1"/>
  <c r="BX99" i="1"/>
  <c r="BZ104" i="1"/>
  <c r="C107" i="10"/>
  <c r="CA107" i="1"/>
  <c r="G107" i="8" s="1"/>
  <c r="G107" i="10" s="1"/>
  <c r="AK107" i="10" s="1" a="1"/>
  <c r="AK107" i="10" s="1"/>
  <c r="BY112" i="1"/>
  <c r="BX115" i="1"/>
  <c r="D115" i="8" s="1"/>
  <c r="D115" i="10" s="1"/>
  <c r="AH115" i="10" s="1" a="1"/>
  <c r="AH115" i="10" s="1"/>
  <c r="CE118" i="1"/>
  <c r="K118" i="8" s="1"/>
  <c r="K118" i="10" s="1"/>
  <c r="AO118" i="10" s="1" a="1"/>
  <c r="AO118" i="10" s="1"/>
  <c r="BZ120" i="1"/>
  <c r="F120" i="8" s="1"/>
  <c r="F120" i="10" s="1"/>
  <c r="AJ120" i="10" s="1" a="1"/>
  <c r="AJ120" i="10" s="1"/>
  <c r="C123" i="10"/>
  <c r="CA123" i="1"/>
  <c r="G123" i="8" s="1"/>
  <c r="G123" i="10" s="1"/>
  <c r="AK123" i="10" s="1" a="1"/>
  <c r="AK123" i="10" s="1"/>
  <c r="BV130" i="1"/>
  <c r="H131" i="10"/>
  <c r="AL131" i="10" s="1" a="1"/>
  <c r="AL131" i="10" s="1"/>
  <c r="BX139" i="1"/>
  <c r="BZ144" i="1"/>
  <c r="F144" i="8" s="1"/>
  <c r="F144" i="10" s="1"/>
  <c r="AJ144" i="10" s="1" a="1"/>
  <c r="AJ144" i="10" s="1"/>
  <c r="B147" i="8"/>
  <c r="CT148" i="1"/>
  <c r="BV154" i="1"/>
  <c r="CA155" i="1"/>
  <c r="G155" i="8" s="1"/>
  <c r="G155" i="10" s="1"/>
  <c r="AK155" i="10" s="1" a="1"/>
  <c r="AK155" i="10" s="1"/>
  <c r="B163" i="8"/>
  <c r="BV170" i="1"/>
  <c r="H171" i="10"/>
  <c r="AL171" i="10" s="1" a="1"/>
  <c r="AL171" i="10" s="1"/>
  <c r="B179" i="8"/>
  <c r="CT180" i="1"/>
  <c r="BV186" i="1"/>
  <c r="H187" i="10"/>
  <c r="AL187" i="10" s="1" a="1"/>
  <c r="AL187" i="10" s="1"/>
  <c r="BY192" i="1"/>
  <c r="BX195" i="1"/>
  <c r="BZ200" i="1"/>
  <c r="F200" i="8" s="1"/>
  <c r="F200" i="10" s="1"/>
  <c r="AJ200" i="10" s="1" a="1"/>
  <c r="AJ200" i="10" s="1"/>
  <c r="B203" i="8"/>
  <c r="CT204" i="1"/>
  <c r="CE206" i="1"/>
  <c r="K206" i="8" s="1"/>
  <c r="BZ208" i="1"/>
  <c r="F208" i="8" s="1"/>
  <c r="F208" i="10" s="1"/>
  <c r="AJ208" i="10" s="1" a="1"/>
  <c r="AJ208" i="10" s="1"/>
  <c r="B211" i="8"/>
  <c r="BV218" i="1"/>
  <c r="CA219" i="1"/>
  <c r="G219" i="8" s="1"/>
  <c r="G219" i="10" s="1"/>
  <c r="AK219" i="10" s="1" a="1"/>
  <c r="AK219" i="10" s="1"/>
  <c r="BX227" i="1"/>
  <c r="D227" i="8" s="1"/>
  <c r="D227" i="10" s="1"/>
  <c r="AH227" i="10" s="1" a="1"/>
  <c r="AH227" i="10" s="1"/>
  <c r="BV234" i="1"/>
  <c r="CA235" i="1"/>
  <c r="G235" i="8" s="1"/>
  <c r="G235" i="10" s="1"/>
  <c r="AK235" i="10" s="1" a="1"/>
  <c r="AK235" i="10" s="1"/>
  <c r="BV242" i="1"/>
  <c r="H243" i="10"/>
  <c r="AL243" i="10" s="1" a="1"/>
  <c r="AL243" i="10" s="1"/>
  <c r="B251" i="8"/>
  <c r="CT252" i="1"/>
  <c r="CE254" i="1"/>
  <c r="K254" i="8" s="1"/>
  <c r="BV258" i="1"/>
  <c r="H259" i="10"/>
  <c r="AL259" i="10" s="1" a="1"/>
  <c r="AL259" i="10" s="1"/>
  <c r="BZ264" i="1"/>
  <c r="F264" i="8" s="1"/>
  <c r="F264" i="10" s="1"/>
  <c r="AJ264" i="10" s="1" a="1"/>
  <c r="AJ264" i="10" s="1"/>
  <c r="C267" i="10"/>
  <c r="CA267" i="1"/>
  <c r="G267" i="8" s="1"/>
  <c r="G267" i="10" s="1"/>
  <c r="AK267" i="10" s="1" a="1"/>
  <c r="AK267" i="10" s="1"/>
  <c r="BY272" i="1"/>
  <c r="BW273" i="1"/>
  <c r="BY276" i="1"/>
  <c r="E276" i="8" s="1"/>
  <c r="E276" i="10" s="1"/>
  <c r="AI276" i="10" s="1" a="1"/>
  <c r="AI276" i="10" s="1"/>
  <c r="BW277" i="1"/>
  <c r="BY280" i="1"/>
  <c r="CD289" i="1"/>
  <c r="J289" i="8" s="1"/>
  <c r="J289" i="10" s="1"/>
  <c r="AN289" i="10" s="1" a="1"/>
  <c r="AN289" i="10" s="1"/>
  <c r="CE289" i="1"/>
  <c r="K289" i="8" s="1"/>
  <c r="E289" i="10"/>
  <c r="AI289" i="10" s="1" a="1"/>
  <c r="AI289" i="10" s="1"/>
  <c r="CD292" i="1"/>
  <c r="J292" i="8" s="1"/>
  <c r="J292" i="10" s="1"/>
  <c r="AN292" i="10" s="1" a="1"/>
  <c r="AN292" i="10" s="1"/>
  <c r="CA293" i="1"/>
  <c r="G293" i="8" s="1"/>
  <c r="G293" i="10" s="1"/>
  <c r="AK293" i="10" s="1" a="1"/>
  <c r="AK293" i="10" s="1"/>
  <c r="CC296" i="1"/>
  <c r="I296" i="8" s="1"/>
  <c r="I296" i="10" s="1"/>
  <c r="AM296" i="10" s="1" a="1"/>
  <c r="AM296" i="10" s="1"/>
  <c r="CA297" i="1"/>
  <c r="G297" i="8" s="1"/>
  <c r="G297" i="10" s="1"/>
  <c r="AK297" i="10" s="1" a="1"/>
  <c r="AK297" i="10" s="1"/>
  <c r="CC300" i="1"/>
  <c r="I300" i="8" s="1"/>
  <c r="I300" i="10" s="1"/>
  <c r="AM300" i="10" s="1" a="1"/>
  <c r="AM300" i="10" s="1"/>
  <c r="CA301" i="1"/>
  <c r="G301" i="8" s="1"/>
  <c r="G301" i="10" s="1"/>
  <c r="AK301" i="10" s="1" a="1"/>
  <c r="AK301" i="10" s="1"/>
  <c r="CC304" i="1"/>
  <c r="I304" i="8" s="1"/>
  <c r="I304" i="10" s="1"/>
  <c r="AM304" i="10" s="1" a="1"/>
  <c r="AM304" i="10" s="1"/>
  <c r="CA305" i="1"/>
  <c r="G305" i="8" s="1"/>
  <c r="G305" i="10" s="1"/>
  <c r="AK305" i="10" s="1" a="1"/>
  <c r="AK305" i="10" s="1"/>
  <c r="CC308" i="1"/>
  <c r="I308" i="8" s="1"/>
  <c r="I308" i="10" s="1"/>
  <c r="AM308" i="10" s="1" a="1"/>
  <c r="AM308" i="10" s="1"/>
  <c r="CA309" i="1"/>
  <c r="G309" i="8" s="1"/>
  <c r="G309" i="10" s="1"/>
  <c r="AK309" i="10" s="1" a="1"/>
  <c r="AK309" i="10" s="1"/>
  <c r="CC312" i="1"/>
  <c r="I312" i="8" s="1"/>
  <c r="I312" i="10" s="1"/>
  <c r="AM312" i="10" s="1" a="1"/>
  <c r="AM312" i="10" s="1"/>
  <c r="CA313" i="1"/>
  <c r="G313" i="8" s="1"/>
  <c r="G313" i="10" s="1"/>
  <c r="AK313" i="10" s="1" a="1"/>
  <c r="AK313" i="10" s="1"/>
  <c r="CC316" i="1"/>
  <c r="I316" i="8" s="1"/>
  <c r="I316" i="10" s="1"/>
  <c r="AM316" i="10" s="1" a="1"/>
  <c r="AM316" i="10" s="1"/>
  <c r="CA317" i="1"/>
  <c r="G317" i="8" s="1"/>
  <c r="G317" i="10" s="1"/>
  <c r="AK317" i="10" s="1" a="1"/>
  <c r="AK317" i="10" s="1"/>
  <c r="CC320" i="1"/>
  <c r="I320" i="8" s="1"/>
  <c r="I320" i="10" s="1"/>
  <c r="AM320" i="10" s="1" a="1"/>
  <c r="AM320" i="10" s="1"/>
  <c r="CA321" i="1"/>
  <c r="G321" i="8" s="1"/>
  <c r="G321" i="10" s="1"/>
  <c r="AK321" i="10" s="1" a="1"/>
  <c r="AK321" i="10" s="1"/>
  <c r="B321" i="8"/>
  <c r="CT322" i="1"/>
  <c r="CC324" i="1"/>
  <c r="I324" i="8" s="1"/>
  <c r="I324" i="10" s="1"/>
  <c r="AM324" i="10" s="1" a="1"/>
  <c r="AM324" i="10" s="1"/>
  <c r="CA325" i="1"/>
  <c r="G325" i="8" s="1"/>
  <c r="G325" i="10" s="1"/>
  <c r="AK325" i="10" s="1" a="1"/>
  <c r="AK325" i="10" s="1"/>
  <c r="B325" i="8"/>
  <c r="CT326" i="1"/>
  <c r="CC328" i="1"/>
  <c r="I328" i="8" s="1"/>
  <c r="I328" i="10" s="1"/>
  <c r="AM328" i="10" s="1" a="1"/>
  <c r="AM328" i="10" s="1"/>
  <c r="CA329" i="1"/>
  <c r="G329" i="8" s="1"/>
  <c r="G329" i="10" s="1"/>
  <c r="AK329" i="10" s="1" a="1"/>
  <c r="AK329" i="10" s="1"/>
  <c r="B329" i="8"/>
  <c r="CT330" i="1"/>
  <c r="CC332" i="1"/>
  <c r="I332" i="8" s="1"/>
  <c r="I332" i="10" s="1"/>
  <c r="AM332" i="10" s="1" a="1"/>
  <c r="AM332" i="10" s="1"/>
  <c r="CA333" i="1"/>
  <c r="G333" i="8" s="1"/>
  <c r="G333" i="10" s="1"/>
  <c r="AK333" i="10" s="1" a="1"/>
  <c r="AK333" i="10" s="1"/>
  <c r="CC336" i="1"/>
  <c r="I336" i="8" s="1"/>
  <c r="I336" i="10" s="1"/>
  <c r="AM336" i="10" s="1" a="1"/>
  <c r="AM336" i="10" s="1"/>
  <c r="CA337" i="1"/>
  <c r="G337" i="8" s="1"/>
  <c r="G337" i="10" s="1"/>
  <c r="AK337" i="10" s="1" a="1"/>
  <c r="AK337" i="10" s="1"/>
  <c r="CC340" i="1"/>
  <c r="I340" i="8" s="1"/>
  <c r="I340" i="10" s="1"/>
  <c r="AM340" i="10" s="1" a="1"/>
  <c r="AM340" i="10" s="1"/>
  <c r="BW341" i="1"/>
  <c r="BY344" i="1"/>
  <c r="E344" i="8" s="1"/>
  <c r="E344" i="10" s="1"/>
  <c r="AI344" i="10" s="1" a="1"/>
  <c r="AI344" i="10" s="1"/>
  <c r="CD353" i="1"/>
  <c r="J353" i="8" s="1"/>
  <c r="J353" i="10" s="1"/>
  <c r="AN353" i="10" s="1" a="1"/>
  <c r="AN353" i="10" s="1"/>
  <c r="CE353" i="1"/>
  <c r="K353" i="8" s="1"/>
  <c r="E353" i="10"/>
  <c r="AI353" i="10" s="1" a="1"/>
  <c r="AI353" i="10" s="1"/>
  <c r="CD356" i="1"/>
  <c r="J356" i="8" s="1"/>
  <c r="J356" i="10" s="1"/>
  <c r="AN356" i="10" s="1" a="1"/>
  <c r="AN356" i="10" s="1"/>
  <c r="CA357" i="1"/>
  <c r="G357" i="8" s="1"/>
  <c r="G357" i="10" s="1"/>
  <c r="AK357" i="10" s="1" a="1"/>
  <c r="AK357" i="10" s="1"/>
  <c r="CC360" i="1"/>
  <c r="I360" i="8" s="1"/>
  <c r="I360" i="10" s="1"/>
  <c r="AM360" i="10" s="1" a="1"/>
  <c r="AM360" i="10" s="1"/>
  <c r="CA361" i="1"/>
  <c r="G361" i="8" s="1"/>
  <c r="G361" i="10" s="1"/>
  <c r="AK361" i="10" s="1" a="1"/>
  <c r="AK361" i="10" s="1"/>
  <c r="B361" i="8"/>
  <c r="CT362" i="1"/>
  <c r="BV365" i="1"/>
  <c r="CC366" i="1"/>
  <c r="CE367" i="1"/>
  <c r="K367" i="8" s="1"/>
  <c r="K367" i="10" s="1"/>
  <c r="AO367" i="10" s="1" a="1"/>
  <c r="AO367" i="10" s="1"/>
  <c r="E368" i="10"/>
  <c r="AI368" i="10" s="1" a="1"/>
  <c r="AI368" i="10" s="1"/>
  <c r="J370" i="10"/>
  <c r="AN370" i="10" s="1" a="1"/>
  <c r="AN370" i="10" s="1"/>
  <c r="C371" i="8"/>
  <c r="C371" i="10" s="1"/>
  <c r="CT372" i="1"/>
  <c r="D372" i="10"/>
  <c r="AH372" i="10" s="1" a="1"/>
  <c r="AH372" i="10" s="1"/>
  <c r="BZ375" i="1"/>
  <c r="F375" i="8" s="1"/>
  <c r="F375" i="10" s="1"/>
  <c r="CD383" i="1"/>
  <c r="J383" i="8" s="1"/>
  <c r="J383" i="10" s="1"/>
  <c r="AN383" i="10" s="1" a="1"/>
  <c r="AN383" i="10" s="1"/>
  <c r="CE383" i="1"/>
  <c r="K383" i="8" s="1"/>
  <c r="K383" i="10" s="1"/>
  <c r="AO383" i="10" s="1" a="1"/>
  <c r="AO383" i="10" s="1"/>
  <c r="E384" i="10"/>
  <c r="H389" i="10"/>
  <c r="AL389" i="10" s="1" a="1"/>
  <c r="AL389" i="10" s="1"/>
  <c r="D391" i="10"/>
  <c r="D396" i="10"/>
  <c r="AH396" i="10" s="1" a="1"/>
  <c r="AH396" i="10" s="1"/>
  <c r="H397" i="10"/>
  <c r="CE399" i="1"/>
  <c r="K399" i="8" s="1"/>
  <c r="K399" i="10" s="1"/>
  <c r="AO399" i="10" s="1" a="1"/>
  <c r="AO399" i="10" s="1"/>
  <c r="B404" i="8"/>
  <c r="CT405" i="1"/>
  <c r="CC406" i="1"/>
  <c r="I406" i="8" s="1"/>
  <c r="I406" i="10" s="1"/>
  <c r="AM406" i="10" s="1" a="1"/>
  <c r="AM406" i="10" s="1"/>
  <c r="CE407" i="1"/>
  <c r="K407" i="8" s="1"/>
  <c r="K407" i="10" s="1"/>
  <c r="AO407" i="10" s="1" a="1"/>
  <c r="AO407" i="10" s="1"/>
  <c r="C500" i="7"/>
  <c r="BB500" i="2"/>
  <c r="J501" i="7"/>
  <c r="J364" i="10" s="1"/>
  <c r="AN364" i="10" s="1" a="1"/>
  <c r="AN364" i="10" s="1"/>
  <c r="BI501" i="2"/>
  <c r="G504" i="7"/>
  <c r="G367" i="10" s="1"/>
  <c r="AK367" i="10" s="1" a="1"/>
  <c r="AK367" i="10" s="1"/>
  <c r="BF504" i="2"/>
  <c r="CE17" i="1"/>
  <c r="BZ46" i="1"/>
  <c r="F46" i="8" s="1"/>
  <c r="F46" i="10" s="1"/>
  <c r="AJ46" i="10" s="1" a="1"/>
  <c r="AJ46" i="10" s="1"/>
  <c r="H57" i="10"/>
  <c r="AL57" i="10" s="1" a="1"/>
  <c r="AL57" i="10" s="1"/>
  <c r="BX65" i="1"/>
  <c r="BX81" i="1"/>
  <c r="D81" i="8" s="1"/>
  <c r="D81" i="10" s="1"/>
  <c r="AH81" i="10" s="1" a="1"/>
  <c r="AH81" i="10" s="1"/>
  <c r="B121" i="8"/>
  <c r="CT122" i="1"/>
  <c r="B129" i="8"/>
  <c r="CT130" i="1"/>
  <c r="B169" i="8"/>
  <c r="CT170" i="1"/>
  <c r="BY190" i="1"/>
  <c r="E190" i="8" s="1"/>
  <c r="E190" i="10" s="1"/>
  <c r="AI190" i="10" s="1" a="1"/>
  <c r="AI190" i="10" s="1"/>
  <c r="B193" i="8"/>
  <c r="CT194" i="1"/>
  <c r="BY206" i="1"/>
  <c r="B209" i="8"/>
  <c r="BX217" i="1"/>
  <c r="BY238" i="1"/>
  <c r="E238" i="8" s="1"/>
  <c r="E238" i="10" s="1"/>
  <c r="AI238" i="10" s="1" a="1"/>
  <c r="AI238" i="10" s="1"/>
  <c r="C241" i="10"/>
  <c r="BZ254" i="1"/>
  <c r="F254" i="8" s="1"/>
  <c r="F254" i="10" s="1"/>
  <c r="AJ254" i="10" s="1" a="1"/>
  <c r="AJ254" i="10" s="1"/>
  <c r="D344" i="10"/>
  <c r="AH344" i="10" s="1" a="1"/>
  <c r="AH344" i="10" s="1"/>
  <c r="H360" i="10"/>
  <c r="AL360" i="10" s="1" a="1"/>
  <c r="AL360" i="10" s="1"/>
  <c r="H364" i="10"/>
  <c r="AL364" i="10" s="1" a="1"/>
  <c r="AL364" i="10" s="1"/>
  <c r="H374" i="10"/>
  <c r="AL374" i="10" s="1" a="1"/>
  <c r="AL374" i="10" s="1"/>
  <c r="BZ30" i="1"/>
  <c r="F30" i="8" s="1"/>
  <c r="F30" i="10" s="1"/>
  <c r="AJ30" i="10" s="1" a="1"/>
  <c r="AJ30" i="10" s="1"/>
  <c r="BX33" i="1"/>
  <c r="BY38" i="1"/>
  <c r="E38" i="8" s="1"/>
  <c r="E38" i="10" s="1"/>
  <c r="AI38" i="10" s="1" a="1"/>
  <c r="AI38" i="10" s="1"/>
  <c r="B41" i="8"/>
  <c r="CT42" i="1"/>
  <c r="BZ110" i="1"/>
  <c r="F110" i="8" s="1"/>
  <c r="F110" i="10" s="1"/>
  <c r="AJ110" i="10" s="1" a="1"/>
  <c r="AJ110" i="10" s="1"/>
  <c r="CA206" i="1"/>
  <c r="G206" i="8" s="1"/>
  <c r="H225" i="10"/>
  <c r="AL225" i="10" s="1" a="1"/>
  <c r="AL225" i="10" s="1"/>
  <c r="H265" i="10"/>
  <c r="AL265" i="10" s="1" a="1"/>
  <c r="AL265" i="10" s="1"/>
  <c r="D296" i="10"/>
  <c r="AH296" i="10" s="1" a="1"/>
  <c r="AH296" i="10" s="1"/>
  <c r="BV304" i="1"/>
  <c r="BV308" i="1"/>
  <c r="H312" i="10"/>
  <c r="AL312" i="10" s="1" a="1"/>
  <c r="AL312" i="10" s="1"/>
  <c r="C348" i="10"/>
  <c r="H366" i="10"/>
  <c r="AL366" i="10" s="1" a="1"/>
  <c r="AL366" i="10" s="1"/>
  <c r="AG372" i="10" a="1"/>
  <c r="AG372" i="10" s="1"/>
  <c r="BZ377" i="1"/>
  <c r="D382" i="10"/>
  <c r="F385" i="10"/>
  <c r="AJ385" i="10" s="1" a="1"/>
  <c r="AJ385" i="10" s="1"/>
  <c r="F401" i="10"/>
  <c r="AJ401" i="10" s="1" a="1"/>
  <c r="AJ401" i="10" s="1"/>
  <c r="D406" i="10"/>
  <c r="AH406" i="10" s="1" a="1"/>
  <c r="AH406" i="10" s="1"/>
  <c r="C318" i="10"/>
  <c r="C346" i="10"/>
  <c r="G365" i="10"/>
  <c r="AK365" i="10" s="1" a="1"/>
  <c r="AK365" i="10" s="1"/>
  <c r="AG396" i="10" a="1"/>
  <c r="AG396" i="10" s="1"/>
  <c r="AR397" i="10" s="1" a="1"/>
  <c r="AR397" i="10" s="1"/>
  <c r="Z397" i="10"/>
  <c r="D537" i="7"/>
  <c r="D400" i="10" s="1"/>
  <c r="BC537" i="2"/>
  <c r="D541" i="7"/>
  <c r="BC541" i="2"/>
  <c r="D545" i="7"/>
  <c r="BC545" i="2"/>
  <c r="BB498" i="2"/>
  <c r="C498" i="7"/>
  <c r="C496" i="7"/>
  <c r="BB496" i="2"/>
  <c r="BM497" i="2" s="1" a="1"/>
  <c r="BM497" i="2" s="1"/>
  <c r="C494" i="7"/>
  <c r="BB494" i="2"/>
  <c r="C492" i="7"/>
  <c r="BB492" i="2"/>
  <c r="BM493" i="2" s="1" a="1"/>
  <c r="BM493" i="2" s="1"/>
  <c r="C490" i="7"/>
  <c r="BB490" i="2"/>
  <c r="C488" i="7"/>
  <c r="BB488" i="2"/>
  <c r="BM489" i="2" s="1" a="1"/>
  <c r="BM489" i="2" s="1"/>
  <c r="C486" i="7"/>
  <c r="C349" i="10" s="1"/>
  <c r="BB486" i="2"/>
  <c r="C484" i="7"/>
  <c r="BB484" i="2"/>
  <c r="BM485" i="2" s="1" a="1"/>
  <c r="BM485" i="2" s="1"/>
  <c r="C482" i="7"/>
  <c r="BB482" i="2"/>
  <c r="C480" i="7"/>
  <c r="BB480" i="2"/>
  <c r="C478" i="7"/>
  <c r="BB478" i="2"/>
  <c r="C476" i="7"/>
  <c r="BB476" i="2"/>
  <c r="BM477" i="2" s="1" a="1"/>
  <c r="BM477" i="2" s="1"/>
  <c r="C474" i="7"/>
  <c r="BB474" i="2"/>
  <c r="C472" i="7"/>
  <c r="C335" i="10" s="1"/>
  <c r="BB472" i="2"/>
  <c r="BM473" i="2" s="1" a="1"/>
  <c r="BM473" i="2" s="1"/>
  <c r="C470" i="7"/>
  <c r="BB470" i="2"/>
  <c r="C468" i="7"/>
  <c r="BB468" i="2"/>
  <c r="BM469" i="2" s="1" a="1"/>
  <c r="BM469" i="2" s="1"/>
  <c r="C466" i="7"/>
  <c r="BB466" i="2"/>
  <c r="C464" i="7"/>
  <c r="BB464" i="2"/>
  <c r="BM465" i="2" s="1" a="1"/>
  <c r="BM465" i="2" s="1"/>
  <c r="C462" i="7"/>
  <c r="BB462" i="2"/>
  <c r="C460" i="7"/>
  <c r="BB460" i="2"/>
  <c r="BM461" i="2" s="1" a="1"/>
  <c r="BM461" i="2" s="1"/>
  <c r="C458" i="7"/>
  <c r="BB458" i="2"/>
  <c r="C456" i="7"/>
  <c r="BB456" i="2"/>
  <c r="BM457" i="2" s="1" a="1"/>
  <c r="BM457" i="2" s="1"/>
  <c r="C454" i="7"/>
  <c r="BB454" i="2"/>
  <c r="C452" i="7"/>
  <c r="BB452" i="2"/>
  <c r="BM453" i="2" s="1" a="1"/>
  <c r="BM453" i="2" s="1"/>
  <c r="C450" i="7"/>
  <c r="BB450" i="2"/>
  <c r="C448" i="7"/>
  <c r="BB448" i="2"/>
  <c r="BM449" i="2" s="1" a="1"/>
  <c r="BM449" i="2" s="1"/>
  <c r="C446" i="7"/>
  <c r="BB446" i="2"/>
  <c r="C444" i="7"/>
  <c r="BB444" i="2"/>
  <c r="BM445" i="2" s="1" a="1"/>
  <c r="BM445" i="2" s="1"/>
  <c r="C442" i="7"/>
  <c r="BB442" i="2"/>
  <c r="C440" i="7"/>
  <c r="BB440" i="2"/>
  <c r="BM441" i="2" s="1" a="1"/>
  <c r="BM441" i="2" s="1"/>
  <c r="C438" i="7"/>
  <c r="BB438" i="2"/>
  <c r="C436" i="7"/>
  <c r="BB436" i="2"/>
  <c r="BM437" i="2" s="1" a="1"/>
  <c r="BM437" i="2" s="1"/>
  <c r="C434" i="7"/>
  <c r="BB434" i="2"/>
  <c r="C432" i="7"/>
  <c r="BB432" i="2"/>
  <c r="BM433" i="2" s="1" a="1"/>
  <c r="BM433" i="2" s="1"/>
  <c r="C430" i="7"/>
  <c r="BB430" i="2"/>
  <c r="C428" i="7"/>
  <c r="BB428" i="2"/>
  <c r="BM429" i="2" s="1" a="1"/>
  <c r="BM429" i="2" s="1"/>
  <c r="C426" i="7"/>
  <c r="BB426" i="2"/>
  <c r="C424" i="7"/>
  <c r="BB424" i="2"/>
  <c r="C422" i="7"/>
  <c r="C285" i="10" s="1"/>
  <c r="BB422" i="2"/>
  <c r="C420" i="7"/>
  <c r="BB420" i="2"/>
  <c r="BM421" i="2" s="1" a="1"/>
  <c r="BM421" i="2" s="1"/>
  <c r="C418" i="7"/>
  <c r="BB418" i="2"/>
  <c r="C416" i="7"/>
  <c r="C279" i="10" s="1"/>
  <c r="BB416" i="2"/>
  <c r="BM417" i="2" s="1" a="1"/>
  <c r="BM417" i="2" s="1"/>
  <c r="C414" i="7"/>
  <c r="BB414" i="2"/>
  <c r="C412" i="7"/>
  <c r="BB412" i="2"/>
  <c r="BM413" i="2" s="1" a="1"/>
  <c r="BM413" i="2" s="1"/>
  <c r="C410" i="7"/>
  <c r="BB410" i="2"/>
  <c r="C408" i="7"/>
  <c r="C271" i="10" s="1"/>
  <c r="BB408" i="2"/>
  <c r="BM409" i="2" s="1" a="1"/>
  <c r="BM409" i="2" s="1"/>
  <c r="C406" i="7"/>
  <c r="C269" i="10" s="1"/>
  <c r="BB406" i="2"/>
  <c r="C404" i="7"/>
  <c r="BB404" i="2"/>
  <c r="C402" i="7"/>
  <c r="C265" i="10" s="1"/>
  <c r="BB402" i="2"/>
  <c r="C400" i="7"/>
  <c r="BB400" i="2"/>
  <c r="C398" i="7"/>
  <c r="BB398" i="2"/>
  <c r="C396" i="7"/>
  <c r="BB396" i="2"/>
  <c r="C394" i="7"/>
  <c r="C257" i="10" s="1"/>
  <c r="BB394" i="2"/>
  <c r="C392" i="7"/>
  <c r="C255" i="10" s="1"/>
  <c r="BB392" i="2"/>
  <c r="BM393" i="2" s="1" a="1"/>
  <c r="BM393" i="2" s="1"/>
  <c r="C390" i="7"/>
  <c r="BB390" i="2"/>
  <c r="C388" i="7"/>
  <c r="C251" i="10" s="1"/>
  <c r="BB388" i="2"/>
  <c r="BM389" i="2" s="1" a="1"/>
  <c r="BM389" i="2" s="1"/>
  <c r="C386" i="7"/>
  <c r="BB386" i="2"/>
  <c r="C384" i="7"/>
  <c r="BB384" i="2"/>
  <c r="BM385" i="2" s="1" a="1"/>
  <c r="BM385" i="2" s="1"/>
  <c r="C382" i="7"/>
  <c r="C245" i="10" s="1"/>
  <c r="BB382" i="2"/>
  <c r="C380" i="7"/>
  <c r="C243" i="10" s="1"/>
  <c r="BB380" i="2"/>
  <c r="BM381" i="2" s="1" a="1"/>
  <c r="BM381" i="2" s="1"/>
  <c r="C378" i="7"/>
  <c r="BB378" i="2"/>
  <c r="C376" i="7"/>
  <c r="C239" i="10" s="1"/>
  <c r="BB376" i="2"/>
  <c r="C374" i="7"/>
  <c r="C237" i="10" s="1"/>
  <c r="BB374" i="2"/>
  <c r="C372" i="7"/>
  <c r="C235" i="10" s="1"/>
  <c r="BB372" i="2"/>
  <c r="BM373" i="2" s="1" a="1"/>
  <c r="BM373" i="2" s="1"/>
  <c r="C370" i="7"/>
  <c r="C233" i="10" s="1"/>
  <c r="BB370" i="2"/>
  <c r="C368" i="7"/>
  <c r="C231" i="10" s="1"/>
  <c r="BB368" i="2"/>
  <c r="BM369" i="2" s="1" a="1"/>
  <c r="BM369" i="2" s="1"/>
  <c r="C366" i="7"/>
  <c r="C229" i="10" s="1"/>
  <c r="BB366" i="2"/>
  <c r="C364" i="7"/>
  <c r="C227" i="10" s="1"/>
  <c r="BB364" i="2"/>
  <c r="BM365" i="2" s="1" a="1"/>
  <c r="BM365" i="2" s="1"/>
  <c r="C362" i="7"/>
  <c r="C225" i="10" s="1"/>
  <c r="BB362" i="2"/>
  <c r="C360" i="7"/>
  <c r="BB360" i="2"/>
  <c r="BM361" i="2" s="1" a="1"/>
  <c r="BM361" i="2" s="1"/>
  <c r="C358" i="7"/>
  <c r="C221" i="10" s="1"/>
  <c r="BB358" i="2"/>
  <c r="C356" i="7"/>
  <c r="C219" i="10" s="1"/>
  <c r="BB356" i="2"/>
  <c r="BM357" i="2" s="1" a="1"/>
  <c r="BM357" i="2" s="1"/>
  <c r="C354" i="7"/>
  <c r="C217" i="10" s="1"/>
  <c r="BB354" i="2"/>
  <c r="C352" i="7"/>
  <c r="BB352" i="2"/>
  <c r="BM353" i="2" s="1" a="1"/>
  <c r="BM353" i="2" s="1"/>
  <c r="C350" i="7"/>
  <c r="BB350" i="2"/>
  <c r="C348" i="7"/>
  <c r="C211" i="10" s="1"/>
  <c r="BB348" i="2"/>
  <c r="BM349" i="2" s="1" a="1"/>
  <c r="BM349" i="2" s="1"/>
  <c r="C346" i="7"/>
  <c r="C209" i="10" s="1"/>
  <c r="BB346" i="2"/>
  <c r="C344" i="7"/>
  <c r="C207" i="10" s="1"/>
  <c r="BB344" i="2"/>
  <c r="BM345" i="2" s="1" a="1"/>
  <c r="BM345" i="2" s="1"/>
  <c r="C342" i="7"/>
  <c r="C205" i="10" s="1"/>
  <c r="BB342" i="2"/>
  <c r="C340" i="7"/>
  <c r="BB340" i="2"/>
  <c r="BM341" i="2" s="1" a="1"/>
  <c r="BM341" i="2" s="1"/>
  <c r="C338" i="7"/>
  <c r="C201" i="10" s="1"/>
  <c r="BB338" i="2"/>
  <c r="C336" i="7"/>
  <c r="C199" i="10" s="1"/>
  <c r="BB336" i="2"/>
  <c r="C334" i="7"/>
  <c r="BB334" i="2"/>
  <c r="C332" i="7"/>
  <c r="C195" i="10" s="1"/>
  <c r="BB332" i="2"/>
  <c r="BM333" i="2" s="1" a="1"/>
  <c r="BM333" i="2" s="1"/>
  <c r="C330" i="7"/>
  <c r="C193" i="10" s="1"/>
  <c r="BB330" i="2"/>
  <c r="C328" i="7"/>
  <c r="C191" i="10" s="1"/>
  <c r="BB328" i="2"/>
  <c r="C326" i="7"/>
  <c r="C189" i="10" s="1"/>
  <c r="BB326" i="2"/>
  <c r="C324" i="7"/>
  <c r="C187" i="10" s="1"/>
  <c r="BB324" i="2"/>
  <c r="BM325" i="2" s="1" a="1"/>
  <c r="BM325" i="2" s="1"/>
  <c r="C322" i="7"/>
  <c r="C185" i="10" s="1"/>
  <c r="BB322" i="2"/>
  <c r="C320" i="7"/>
  <c r="BB320" i="2"/>
  <c r="BM321" i="2" s="1" a="1"/>
  <c r="BM321" i="2" s="1"/>
  <c r="C318" i="7"/>
  <c r="C181" i="10" s="1"/>
  <c r="BB318" i="2"/>
  <c r="C316" i="7"/>
  <c r="C179" i="10" s="1"/>
  <c r="BB316" i="2"/>
  <c r="BM317" i="2" s="1" a="1"/>
  <c r="BM317" i="2" s="1"/>
  <c r="C314" i="7"/>
  <c r="C177" i="10" s="1"/>
  <c r="BB314" i="2"/>
  <c r="C312" i="7"/>
  <c r="BB312" i="2"/>
  <c r="BM313" i="2" s="1" a="1"/>
  <c r="BM313" i="2" s="1"/>
  <c r="C310" i="7"/>
  <c r="C173" i="10" s="1"/>
  <c r="BB310" i="2"/>
  <c r="C308" i="7"/>
  <c r="C171" i="10" s="1"/>
  <c r="BB308" i="2"/>
  <c r="BM309" i="2" s="1" a="1"/>
  <c r="BM309" i="2" s="1"/>
  <c r="C306" i="7"/>
  <c r="BB306" i="2"/>
  <c r="C304" i="7"/>
  <c r="C167" i="10" s="1"/>
  <c r="BB304" i="2"/>
  <c r="BM305" i="2" s="1" a="1"/>
  <c r="BM305" i="2" s="1"/>
  <c r="C302" i="7"/>
  <c r="BB302" i="2"/>
  <c r="C300" i="7"/>
  <c r="C163" i="10" s="1"/>
  <c r="BB300" i="2"/>
  <c r="BM301" i="2" s="1" a="1"/>
  <c r="BM301" i="2" s="1"/>
  <c r="C298" i="7"/>
  <c r="C161" i="10" s="1"/>
  <c r="BB298" i="2"/>
  <c r="C296" i="7"/>
  <c r="C159" i="10" s="1"/>
  <c r="BB296" i="2"/>
  <c r="BM297" i="2" s="1" a="1"/>
  <c r="BM297" i="2" s="1"/>
  <c r="C294" i="7"/>
  <c r="C157" i="10" s="1"/>
  <c r="BB294" i="2"/>
  <c r="C292" i="7"/>
  <c r="C155" i="10" s="1"/>
  <c r="BB292" i="2"/>
  <c r="BM293" i="2" s="1" a="1"/>
  <c r="BM293" i="2" s="1"/>
  <c r="C290" i="7"/>
  <c r="C153" i="10" s="1"/>
  <c r="BB290" i="2"/>
  <c r="C288" i="7"/>
  <c r="BB288" i="2"/>
  <c r="BM289" i="2" s="1" a="1"/>
  <c r="BM289" i="2" s="1"/>
  <c r="C286" i="7"/>
  <c r="C149" i="10" s="1"/>
  <c r="BB286" i="2"/>
  <c r="C284" i="7"/>
  <c r="C147" i="10" s="1"/>
  <c r="BB284" i="2"/>
  <c r="C282" i="7"/>
  <c r="BB282" i="2"/>
  <c r="C280" i="7"/>
  <c r="C143" i="10" s="1"/>
  <c r="BB280" i="2"/>
  <c r="C278" i="7"/>
  <c r="BB278" i="2"/>
  <c r="C276" i="7"/>
  <c r="C139" i="10" s="1"/>
  <c r="BB276" i="2"/>
  <c r="BM277" i="2" s="1" a="1"/>
  <c r="BM277" i="2" s="1"/>
  <c r="C274" i="7"/>
  <c r="C137" i="10" s="1"/>
  <c r="AG137" i="10" s="1" a="1"/>
  <c r="AG137" i="10" s="1"/>
  <c r="BB274" i="2"/>
  <c r="C272" i="7"/>
  <c r="C135" i="10" s="1"/>
  <c r="BB272" i="2"/>
  <c r="C270" i="7"/>
  <c r="C133" i="10" s="1"/>
  <c r="BB270" i="2"/>
  <c r="C268" i="7"/>
  <c r="C131" i="10" s="1"/>
  <c r="BB268" i="2"/>
  <c r="BM269" i="2" s="1" a="1"/>
  <c r="BM269" i="2" s="1"/>
  <c r="C266" i="7"/>
  <c r="C129" i="10" s="1"/>
  <c r="AG129" i="10" s="1" a="1"/>
  <c r="AG129" i="10" s="1"/>
  <c r="BB266" i="2"/>
  <c r="C264" i="7"/>
  <c r="C127" i="10" s="1"/>
  <c r="BB264" i="2"/>
  <c r="C262" i="7"/>
  <c r="BB262" i="2"/>
  <c r="C260" i="7"/>
  <c r="BB260" i="2"/>
  <c r="BM261" i="2" s="1" a="1"/>
  <c r="BM261" i="2" s="1"/>
  <c r="C258" i="7"/>
  <c r="C121" i="10" s="1"/>
  <c r="AG121" i="10" s="1" a="1"/>
  <c r="AG121" i="10" s="1"/>
  <c r="BB258" i="2"/>
  <c r="C256" i="7"/>
  <c r="C119" i="10" s="1"/>
  <c r="BB256" i="2"/>
  <c r="BM257" i="2" s="1" a="1"/>
  <c r="BM257" i="2" s="1"/>
  <c r="C254" i="7"/>
  <c r="C117" i="10" s="1"/>
  <c r="BB254" i="2"/>
  <c r="C252" i="7"/>
  <c r="C115" i="10" s="1"/>
  <c r="BB252" i="2"/>
  <c r="BM253" i="2" s="1" a="1"/>
  <c r="BM253" i="2" s="1"/>
  <c r="C250" i="7"/>
  <c r="C113" i="10" s="1"/>
  <c r="AG113" i="10" s="1" a="1"/>
  <c r="AG113" i="10" s="1"/>
  <c r="BB250" i="2"/>
  <c r="C248" i="7"/>
  <c r="BB248" i="2"/>
  <c r="BM249" i="2" s="1" a="1"/>
  <c r="BM249" i="2" s="1"/>
  <c r="C246" i="7"/>
  <c r="C109" i="10" s="1"/>
  <c r="BB246" i="2"/>
  <c r="C244" i="7"/>
  <c r="BB244" i="2"/>
  <c r="BM245" i="2" s="1" a="1"/>
  <c r="BM245" i="2" s="1"/>
  <c r="C242" i="7"/>
  <c r="C105" i="10" s="1"/>
  <c r="BB242" i="2"/>
  <c r="C240" i="7"/>
  <c r="C103" i="10" s="1"/>
  <c r="BB240" i="2"/>
  <c r="BM241" i="2" s="1" a="1"/>
  <c r="BM241" i="2" s="1"/>
  <c r="C238" i="7"/>
  <c r="C101" i="10" s="1"/>
  <c r="AG101" i="10" s="1" a="1"/>
  <c r="AG101" i="10" s="1"/>
  <c r="BB238" i="2"/>
  <c r="C236" i="7"/>
  <c r="C99" i="10" s="1"/>
  <c r="BB236" i="2"/>
  <c r="C234" i="7"/>
  <c r="C97" i="10" s="1"/>
  <c r="BB234" i="2"/>
  <c r="C232" i="7"/>
  <c r="BB232" i="2"/>
  <c r="BM233" i="2" s="1" a="1"/>
  <c r="BM233" i="2" s="1"/>
  <c r="C230" i="7"/>
  <c r="C93" i="10" s="1"/>
  <c r="BB230" i="2"/>
  <c r="C228" i="7"/>
  <c r="C91" i="10" s="1"/>
  <c r="BB228" i="2"/>
  <c r="BM229" i="2" s="1" a="1"/>
  <c r="BM229" i="2" s="1"/>
  <c r="C226" i="7"/>
  <c r="C89" i="10" s="1"/>
  <c r="BB226" i="2"/>
  <c r="C224" i="7"/>
  <c r="C87" i="10" s="1"/>
  <c r="BB224" i="2"/>
  <c r="BM225" i="2" s="1" a="1"/>
  <c r="BM225" i="2" s="1"/>
  <c r="C222" i="7"/>
  <c r="BB222" i="2"/>
  <c r="C220" i="7"/>
  <c r="C83" i="10" s="1"/>
  <c r="BB220" i="2"/>
  <c r="BM221" i="2" s="1" a="1"/>
  <c r="BM221" i="2" s="1"/>
  <c r="C218" i="7"/>
  <c r="C81" i="10" s="1"/>
  <c r="BB218" i="2"/>
  <c r="C216" i="7"/>
  <c r="C79" i="10" s="1"/>
  <c r="BB216" i="2"/>
  <c r="C214" i="7"/>
  <c r="C77" i="10" s="1"/>
  <c r="BB214" i="2"/>
  <c r="C212" i="7"/>
  <c r="BB212" i="2"/>
  <c r="BM213" i="2" s="1" a="1"/>
  <c r="BM213" i="2" s="1"/>
  <c r="C210" i="7"/>
  <c r="C73" i="10" s="1"/>
  <c r="BB210" i="2"/>
  <c r="C208" i="7"/>
  <c r="BB208" i="2"/>
  <c r="C206" i="7"/>
  <c r="BB206" i="2"/>
  <c r="C204" i="7"/>
  <c r="C67" i="10" s="1"/>
  <c r="BB204" i="2"/>
  <c r="BM205" i="2" s="1" a="1"/>
  <c r="BM205" i="2" s="1"/>
  <c r="C202" i="7"/>
  <c r="C65" i="10" s="1"/>
  <c r="BB202" i="2"/>
  <c r="C200" i="7"/>
  <c r="BB200" i="2"/>
  <c r="BM201" i="2" s="1" a="1"/>
  <c r="BM201" i="2" s="1"/>
  <c r="C198" i="7"/>
  <c r="C61" i="10" s="1"/>
  <c r="BB198" i="2"/>
  <c r="C196" i="7"/>
  <c r="C59" i="10" s="1"/>
  <c r="BB196" i="2"/>
  <c r="C194" i="7"/>
  <c r="C57" i="10" s="1"/>
  <c r="BB194" i="2"/>
  <c r="C192" i="7"/>
  <c r="C55" i="10" s="1"/>
  <c r="BB192" i="2"/>
  <c r="C190" i="7"/>
  <c r="C53" i="10" s="1"/>
  <c r="BB190" i="2"/>
  <c r="C188" i="7"/>
  <c r="C51" i="10" s="1"/>
  <c r="BB188" i="2"/>
  <c r="BM189" i="2" s="1" a="1"/>
  <c r="BM189" i="2" s="1"/>
  <c r="C186" i="7"/>
  <c r="C49" i="10" s="1"/>
  <c r="BB186" i="2"/>
  <c r="C184" i="7"/>
  <c r="C47" i="10" s="1"/>
  <c r="BB184" i="2"/>
  <c r="BM185" i="2" s="1" a="1"/>
  <c r="BM185" i="2" s="1"/>
  <c r="C182" i="7"/>
  <c r="C45" i="10" s="1"/>
  <c r="BB182" i="2"/>
  <c r="C180" i="7"/>
  <c r="C43" i="10" s="1"/>
  <c r="BB180" i="2"/>
  <c r="BM181" i="2" s="1" a="1"/>
  <c r="BM181" i="2" s="1"/>
  <c r="C178" i="7"/>
  <c r="C41" i="10" s="1"/>
  <c r="BB178" i="2"/>
  <c r="C176" i="7"/>
  <c r="BB176" i="2"/>
  <c r="C174" i="7"/>
  <c r="C37" i="10" s="1"/>
  <c r="BB174" i="2"/>
  <c r="C172" i="7"/>
  <c r="BB172" i="2"/>
  <c r="BM173" i="2" s="1" a="1"/>
  <c r="BM173" i="2" s="1"/>
  <c r="C170" i="7"/>
  <c r="C33" i="10" s="1"/>
  <c r="AG33" i="10" s="1" a="1"/>
  <c r="AG33" i="10" s="1"/>
  <c r="BB170" i="2"/>
  <c r="C168" i="7"/>
  <c r="C31" i="10" s="1"/>
  <c r="BB168" i="2"/>
  <c r="BM169" i="2" s="1" a="1"/>
  <c r="BM169" i="2" s="1"/>
  <c r="C166" i="7"/>
  <c r="C29" i="10" s="1"/>
  <c r="BB166" i="2"/>
  <c r="C164" i="7"/>
  <c r="C27" i="10" s="1"/>
  <c r="BB164" i="2"/>
  <c r="C162" i="7"/>
  <c r="C25" i="10" s="1"/>
  <c r="AG25" i="10" s="1" a="1"/>
  <c r="AG25" i="10" s="1"/>
  <c r="BB162" i="2"/>
  <c r="C160" i="7"/>
  <c r="BB160" i="2"/>
  <c r="BM161" i="2" s="1" a="1"/>
  <c r="BM161" i="2" s="1"/>
  <c r="C158" i="7"/>
  <c r="BB158" i="2"/>
  <c r="C156" i="7"/>
  <c r="BB156" i="2"/>
  <c r="BM157" i="2" s="1" a="1"/>
  <c r="BM157" i="2" s="1"/>
  <c r="C154" i="7"/>
  <c r="C17" i="10" s="1"/>
  <c r="AG17" i="10" s="1" a="1"/>
  <c r="AG17" i="10" s="1"/>
  <c r="BB154" i="2"/>
  <c r="C152" i="7"/>
  <c r="C15" i="10" s="1"/>
  <c r="BB152" i="2"/>
  <c r="BM153" i="2" s="1" a="1"/>
  <c r="BM153" i="2" s="1"/>
  <c r="C150" i="7"/>
  <c r="BB150" i="2"/>
  <c r="C148" i="7"/>
  <c r="BB148" i="2"/>
  <c r="BM149" i="2" s="1" a="1"/>
  <c r="BM149" i="2" s="1"/>
  <c r="C146" i="7"/>
  <c r="BB146" i="2"/>
  <c r="C144" i="7"/>
  <c r="BB144" i="2"/>
  <c r="BM145" i="2" s="1" a="1"/>
  <c r="BM145" i="2" s="1"/>
  <c r="C142" i="7"/>
  <c r="BB142" i="2"/>
  <c r="C140" i="7"/>
  <c r="C3" i="10" s="1"/>
  <c r="BB140" i="2"/>
  <c r="BM141" i="2" s="1" a="1"/>
  <c r="BM141" i="2" s="1"/>
  <c r="C138" i="7"/>
  <c r="BB138" i="2"/>
  <c r="C136" i="7"/>
  <c r="BB136" i="2"/>
  <c r="BM137" i="2" s="1" a="1"/>
  <c r="BM137" i="2" s="1"/>
  <c r="C134" i="7"/>
  <c r="BB134" i="2"/>
  <c r="C132" i="7"/>
  <c r="BB132" i="2"/>
  <c r="BM133" i="2" s="1" a="1"/>
  <c r="BM133" i="2" s="1"/>
  <c r="C130" i="7"/>
  <c r="BB130" i="2"/>
  <c r="C128" i="7"/>
  <c r="BB128" i="2"/>
  <c r="C126" i="7"/>
  <c r="BB126" i="2"/>
  <c r="C124" i="7"/>
  <c r="BB124" i="2"/>
  <c r="C122" i="7"/>
  <c r="BB122" i="2"/>
  <c r="C120" i="7"/>
  <c r="BB120" i="2"/>
  <c r="BM121" i="2" s="1" a="1"/>
  <c r="BM121" i="2" s="1"/>
  <c r="C118" i="7"/>
  <c r="BB118" i="2"/>
  <c r="C116" i="7"/>
  <c r="BB116" i="2"/>
  <c r="BM117" i="2" s="1" a="1"/>
  <c r="BM117" i="2" s="1"/>
  <c r="C114" i="7"/>
  <c r="BB114" i="2"/>
  <c r="C112" i="7"/>
  <c r="BB112" i="2"/>
  <c r="C110" i="7"/>
  <c r="BB110" i="2"/>
  <c r="C108" i="7"/>
  <c r="BB108" i="2"/>
  <c r="BM109" i="2" s="1" a="1"/>
  <c r="BM109" i="2" s="1"/>
  <c r="C106" i="7"/>
  <c r="BB106" i="2"/>
  <c r="C104" i="7"/>
  <c r="BB104" i="2"/>
  <c r="BM105" i="2" s="1" a="1"/>
  <c r="BM105" i="2" s="1"/>
  <c r="C102" i="7"/>
  <c r="BB102" i="2"/>
  <c r="C100" i="7"/>
  <c r="BB100" i="2"/>
  <c r="BM101" i="2" s="1" a="1"/>
  <c r="BM101" i="2" s="1"/>
  <c r="C98" i="7"/>
  <c r="BB98" i="2"/>
  <c r="C96" i="7"/>
  <c r="BB96" i="2"/>
  <c r="C94" i="7"/>
  <c r="BB94" i="2"/>
  <c r="C92" i="7"/>
  <c r="BB92" i="2"/>
  <c r="C90" i="7"/>
  <c r="BB90" i="2"/>
  <c r="C88" i="7"/>
  <c r="BB88" i="2"/>
  <c r="BM89" i="2" s="1" a="1"/>
  <c r="BM89" i="2" s="1"/>
  <c r="C86" i="7"/>
  <c r="BB86" i="2"/>
  <c r="C84" i="7"/>
  <c r="BB84" i="2"/>
  <c r="BM85" i="2" s="1" a="1"/>
  <c r="BM85" i="2" s="1"/>
  <c r="C82" i="7"/>
  <c r="BB82" i="2"/>
  <c r="C80" i="7"/>
  <c r="BB80" i="2"/>
  <c r="BM81" i="2" s="1" a="1"/>
  <c r="BM81" i="2" s="1"/>
  <c r="C78" i="7"/>
  <c r="BB78" i="2"/>
  <c r="C76" i="7"/>
  <c r="BB76" i="2"/>
  <c r="BM77" i="2" s="1" a="1"/>
  <c r="BM77" i="2" s="1"/>
  <c r="C74" i="7"/>
  <c r="BB74" i="2"/>
  <c r="C72" i="7"/>
  <c r="BB72" i="2"/>
  <c r="BM73" i="2" s="1" a="1"/>
  <c r="BM73" i="2" s="1"/>
  <c r="C70" i="7"/>
  <c r="BB70" i="2"/>
  <c r="C68" i="7"/>
  <c r="BB68" i="2"/>
  <c r="BM69" i="2" s="1" a="1"/>
  <c r="BM69" i="2" s="1"/>
  <c r="C66" i="7"/>
  <c r="BB66" i="2"/>
  <c r="C64" i="7"/>
  <c r="BB64" i="2"/>
  <c r="BM65" i="2" s="1" a="1"/>
  <c r="BM65" i="2" s="1"/>
  <c r="C62" i="7"/>
  <c r="BB62" i="2"/>
  <c r="C60" i="7"/>
  <c r="BB60" i="2"/>
  <c r="BM61" i="2" s="1" a="1"/>
  <c r="BM61" i="2" s="1"/>
  <c r="C58" i="7"/>
  <c r="BB58" i="2"/>
  <c r="C56" i="7"/>
  <c r="BB56" i="2"/>
  <c r="BM57" i="2" s="1" a="1"/>
  <c r="BM57" i="2" s="1"/>
  <c r="C54" i="7"/>
  <c r="BB54" i="2"/>
  <c r="C52" i="7"/>
  <c r="BB52" i="2"/>
  <c r="BM53" i="2" s="1" a="1"/>
  <c r="BM53" i="2" s="1"/>
  <c r="C50" i="7"/>
  <c r="BB50" i="2"/>
  <c r="C48" i="7"/>
  <c r="BB48" i="2"/>
  <c r="C46" i="7"/>
  <c r="BB46" i="2"/>
  <c r="C44" i="7"/>
  <c r="BB44" i="2"/>
  <c r="BM45" i="2" s="1" a="1"/>
  <c r="BM45" i="2" s="1"/>
  <c r="C42" i="7"/>
  <c r="BB42" i="2"/>
  <c r="C40" i="7"/>
  <c r="BB40" i="2"/>
  <c r="BM41" i="2" s="1" a="1"/>
  <c r="BM41" i="2" s="1"/>
  <c r="CT336" i="1"/>
  <c r="K182" i="7"/>
  <c r="K45" i="10" s="1"/>
  <c r="AO45" i="10" s="1" a="1"/>
  <c r="AO45" i="10" s="1"/>
  <c r="BJ182" i="2"/>
  <c r="K173" i="7"/>
  <c r="K36" i="10" s="1"/>
  <c r="AO36" i="10" s="1" a="1"/>
  <c r="AO36" i="10" s="1"/>
  <c r="BJ173" i="2"/>
  <c r="K154" i="7"/>
  <c r="BJ154" i="2"/>
  <c r="K151" i="7"/>
  <c r="BJ151" i="2"/>
  <c r="K148" i="7"/>
  <c r="K11" i="10" s="1"/>
  <c r="AO11" i="10" s="1" a="1"/>
  <c r="AO11" i="10" s="1"/>
  <c r="BJ148" i="2"/>
  <c r="K142" i="7"/>
  <c r="K5" i="10" s="1"/>
  <c r="AO5" i="10" s="1" a="1"/>
  <c r="AO5" i="10" s="1"/>
  <c r="BJ142" i="2"/>
  <c r="E137" i="7"/>
  <c r="BD137" i="2"/>
  <c r="I87" i="7"/>
  <c r="BH87" i="2"/>
  <c r="E82" i="7"/>
  <c r="BD82" i="2"/>
  <c r="C286" i="10"/>
  <c r="C322" i="10"/>
  <c r="D405" i="10"/>
  <c r="H540" i="7"/>
  <c r="H403" i="10" s="1"/>
  <c r="AL403" i="10" s="1" a="1"/>
  <c r="AL403" i="10" s="1"/>
  <c r="BG540" i="2"/>
  <c r="H544" i="7"/>
  <c r="H407" i="10" s="1"/>
  <c r="AL407" i="10" s="1" a="1"/>
  <c r="AL407" i="10" s="1"/>
  <c r="BG544" i="2"/>
  <c r="G495" i="7"/>
  <c r="G358" i="10" s="1"/>
  <c r="AK358" i="10" s="1" a="1"/>
  <c r="AK358" i="10" s="1"/>
  <c r="BF495" i="2"/>
  <c r="G491" i="7"/>
  <c r="G354" i="10" s="1"/>
  <c r="AK354" i="10" s="1" a="1"/>
  <c r="AK354" i="10" s="1"/>
  <c r="BF491" i="2"/>
  <c r="G487" i="7"/>
  <c r="G350" i="10" s="1"/>
  <c r="AK350" i="10" s="1" a="1"/>
  <c r="AK350" i="10" s="1"/>
  <c r="BF487" i="2"/>
  <c r="BM488" i="2" s="1" a="1"/>
  <c r="BM488" i="2" s="1"/>
  <c r="G483" i="7"/>
  <c r="G346" i="10" s="1"/>
  <c r="AK346" i="10" s="1" a="1"/>
  <c r="AK346" i="10" s="1"/>
  <c r="BF483" i="2"/>
  <c r="G479" i="7"/>
  <c r="G342" i="10" s="1"/>
  <c r="AK342" i="10" s="1" a="1"/>
  <c r="AK342" i="10" s="1"/>
  <c r="BF479" i="2"/>
  <c r="BM480" i="2" s="1" a="1"/>
  <c r="BM480" i="2" s="1"/>
  <c r="G475" i="7"/>
  <c r="G338" i="10" s="1"/>
  <c r="AK338" i="10" s="1" a="1"/>
  <c r="AK338" i="10" s="1"/>
  <c r="BF475" i="2"/>
  <c r="G471" i="7"/>
  <c r="G334" i="10" s="1"/>
  <c r="AK334" i="10" s="1" a="1"/>
  <c r="AK334" i="10" s="1"/>
  <c r="BF471" i="2"/>
  <c r="G467" i="7"/>
  <c r="G330" i="10" s="1"/>
  <c r="AK330" i="10" s="1" a="1"/>
  <c r="AK330" i="10" s="1"/>
  <c r="BF467" i="2"/>
  <c r="G463" i="7"/>
  <c r="G326" i="10" s="1"/>
  <c r="AK326" i="10" s="1" a="1"/>
  <c r="AK326" i="10" s="1"/>
  <c r="BF463" i="2"/>
  <c r="BM464" i="2" s="1" a="1"/>
  <c r="BM464" i="2" s="1"/>
  <c r="G459" i="7"/>
  <c r="G322" i="10" s="1"/>
  <c r="AK322" i="10" s="1" a="1"/>
  <c r="AK322" i="10" s="1"/>
  <c r="BF459" i="2"/>
  <c r="G455" i="7"/>
  <c r="G318" i="10" s="1"/>
  <c r="AK318" i="10" s="1" a="1"/>
  <c r="AK318" i="10" s="1"/>
  <c r="BF455" i="2"/>
  <c r="BM456" i="2" s="1" a="1"/>
  <c r="BM456" i="2" s="1"/>
  <c r="G451" i="7"/>
  <c r="G314" i="10" s="1"/>
  <c r="AK314" i="10" s="1" a="1"/>
  <c r="AK314" i="10" s="1"/>
  <c r="BF451" i="2"/>
  <c r="G447" i="7"/>
  <c r="G310" i="10" s="1"/>
  <c r="AK310" i="10" s="1" a="1"/>
  <c r="AK310" i="10" s="1"/>
  <c r="BF447" i="2"/>
  <c r="BM448" i="2" s="1" a="1"/>
  <c r="BM448" i="2" s="1"/>
  <c r="G443" i="7"/>
  <c r="G306" i="10" s="1"/>
  <c r="AK306" i="10" s="1" a="1"/>
  <c r="AK306" i="10" s="1"/>
  <c r="BF443" i="2"/>
  <c r="G439" i="7"/>
  <c r="G302" i="10" s="1"/>
  <c r="AK302" i="10" s="1" a="1"/>
  <c r="AK302" i="10" s="1"/>
  <c r="BF439" i="2"/>
  <c r="BM440" i="2" s="1" a="1"/>
  <c r="BM440" i="2" s="1"/>
  <c r="G435" i="7"/>
  <c r="G298" i="10" s="1"/>
  <c r="AK298" i="10" s="1" a="1"/>
  <c r="AK298" i="10" s="1"/>
  <c r="BF435" i="2"/>
  <c r="G431" i="7"/>
  <c r="G294" i="10" s="1"/>
  <c r="AK294" i="10" s="1" a="1"/>
  <c r="AK294" i="10" s="1"/>
  <c r="BF431" i="2"/>
  <c r="BM432" i="2" s="1" a="1"/>
  <c r="BM432" i="2" s="1"/>
  <c r="G427" i="7"/>
  <c r="G290" i="10" s="1"/>
  <c r="AK290" i="10" s="1" a="1"/>
  <c r="AK290" i="10" s="1"/>
  <c r="BF427" i="2"/>
  <c r="G423" i="7"/>
  <c r="G286" i="10" s="1"/>
  <c r="AK286" i="10" s="1" a="1"/>
  <c r="AK286" i="10" s="1"/>
  <c r="BF423" i="2"/>
  <c r="BM424" i="2" s="1" a="1"/>
  <c r="BM424" i="2" s="1"/>
  <c r="G419" i="7"/>
  <c r="G282" i="10" s="1"/>
  <c r="AK282" i="10" s="1" a="1"/>
  <c r="AK282" i="10" s="1"/>
  <c r="BF419" i="2"/>
  <c r="G415" i="7"/>
  <c r="G278" i="10" s="1"/>
  <c r="AK278" i="10" s="1" a="1"/>
  <c r="AK278" i="10" s="1"/>
  <c r="BF415" i="2"/>
  <c r="BM416" i="2" s="1" a="1"/>
  <c r="BM416" i="2" s="1"/>
  <c r="G411" i="7"/>
  <c r="G274" i="10" s="1"/>
  <c r="AK274" i="10" s="1" a="1"/>
  <c r="AK274" i="10" s="1"/>
  <c r="BF411" i="2"/>
  <c r="G407" i="7"/>
  <c r="G270" i="10" s="1"/>
  <c r="AK270" i="10" s="1" a="1"/>
  <c r="AK270" i="10" s="1"/>
  <c r="BF407" i="2"/>
  <c r="BM408" i="2" s="1" a="1"/>
  <c r="BM408" i="2" s="1"/>
  <c r="G403" i="7"/>
  <c r="G266" i="10" s="1"/>
  <c r="AK266" i="10" s="1" a="1"/>
  <c r="AK266" i="10" s="1"/>
  <c r="BF403" i="2"/>
  <c r="G399" i="7"/>
  <c r="G262" i="10" s="1"/>
  <c r="AK262" i="10" s="1" a="1"/>
  <c r="AK262" i="10" s="1"/>
  <c r="BF399" i="2"/>
  <c r="BM400" i="2" s="1" a="1"/>
  <c r="BM400" i="2" s="1"/>
  <c r="G395" i="7"/>
  <c r="G258" i="10" s="1"/>
  <c r="AK258" i="10" s="1" a="1"/>
  <c r="AK258" i="10" s="1"/>
  <c r="BF395" i="2"/>
  <c r="G391" i="7"/>
  <c r="G254" i="10" s="1"/>
  <c r="AK254" i="10" s="1" a="1"/>
  <c r="AK254" i="10" s="1"/>
  <c r="BF391" i="2"/>
  <c r="G387" i="7"/>
  <c r="G250" i="10" s="1"/>
  <c r="AK250" i="10" s="1" a="1"/>
  <c r="AK250" i="10" s="1"/>
  <c r="BF387" i="2"/>
  <c r="G383" i="7"/>
  <c r="G246" i="10" s="1"/>
  <c r="AK246" i="10" s="1" a="1"/>
  <c r="AK246" i="10" s="1"/>
  <c r="BF383" i="2"/>
  <c r="G379" i="7"/>
  <c r="G242" i="10" s="1"/>
  <c r="AK242" i="10" s="1" a="1"/>
  <c r="AK242" i="10" s="1"/>
  <c r="BF379" i="2"/>
  <c r="G375" i="7"/>
  <c r="G238" i="10" s="1"/>
  <c r="AK238" i="10" s="1" a="1"/>
  <c r="AK238" i="10" s="1"/>
  <c r="BF375" i="2"/>
  <c r="G371" i="7"/>
  <c r="G234" i="10" s="1"/>
  <c r="AK234" i="10" s="1" a="1"/>
  <c r="AK234" i="10" s="1"/>
  <c r="BF371" i="2"/>
  <c r="G367" i="7"/>
  <c r="G230" i="10" s="1"/>
  <c r="AK230" i="10" s="1" a="1"/>
  <c r="AK230" i="10" s="1"/>
  <c r="BF367" i="2"/>
  <c r="G363" i="7"/>
  <c r="G226" i="10" s="1"/>
  <c r="AK226" i="10" s="1" a="1"/>
  <c r="AK226" i="10" s="1"/>
  <c r="BF363" i="2"/>
  <c r="G359" i="7"/>
  <c r="BF359" i="2"/>
  <c r="BM360" i="2" s="1" a="1"/>
  <c r="BM360" i="2" s="1"/>
  <c r="G355" i="7"/>
  <c r="G218" i="10" s="1"/>
  <c r="AK218" i="10" s="1" a="1"/>
  <c r="AK218" i="10" s="1"/>
  <c r="BF355" i="2"/>
  <c r="G351" i="7"/>
  <c r="G214" i="10" s="1"/>
  <c r="AK214" i="10" s="1" a="1"/>
  <c r="AK214" i="10" s="1"/>
  <c r="BF351" i="2"/>
  <c r="BM352" i="2" s="1" a="1"/>
  <c r="BM352" i="2" s="1"/>
  <c r="G347" i="7"/>
  <c r="G210" i="10" s="1"/>
  <c r="AK210" i="10" s="1" a="1"/>
  <c r="AK210" i="10" s="1"/>
  <c r="BF347" i="2"/>
  <c r="G343" i="7"/>
  <c r="BF343" i="2"/>
  <c r="BM344" i="2" s="1" a="1"/>
  <c r="BM344" i="2" s="1"/>
  <c r="G339" i="7"/>
  <c r="G202" i="10" s="1"/>
  <c r="AK202" i="10" s="1" a="1"/>
  <c r="AK202" i="10" s="1"/>
  <c r="BF339" i="2"/>
  <c r="G335" i="7"/>
  <c r="G198" i="10" s="1"/>
  <c r="AK198" i="10" s="1" a="1"/>
  <c r="AK198" i="10" s="1"/>
  <c r="BF335" i="2"/>
  <c r="BM336" i="2" s="1" a="1"/>
  <c r="BM336" i="2" s="1"/>
  <c r="G331" i="7"/>
  <c r="G194" i="10" s="1"/>
  <c r="AK194" i="10" s="1" a="1"/>
  <c r="AK194" i="10" s="1"/>
  <c r="BF331" i="2"/>
  <c r="G327" i="7"/>
  <c r="G190" i="10" s="1"/>
  <c r="AK190" i="10" s="1" a="1"/>
  <c r="AK190" i="10" s="1"/>
  <c r="BF327" i="2"/>
  <c r="G323" i="7"/>
  <c r="G186" i="10" s="1"/>
  <c r="AK186" i="10" s="1" a="1"/>
  <c r="AK186" i="10" s="1"/>
  <c r="BF323" i="2"/>
  <c r="G319" i="7"/>
  <c r="BF319" i="2"/>
  <c r="G315" i="7"/>
  <c r="G178" i="10" s="1"/>
  <c r="AK178" i="10" s="1" a="1"/>
  <c r="AK178" i="10" s="1"/>
  <c r="BF315" i="2"/>
  <c r="G311" i="7"/>
  <c r="G174" i="10" s="1"/>
  <c r="AK174" i="10" s="1" a="1"/>
  <c r="AK174" i="10" s="1"/>
  <c r="BF311" i="2"/>
  <c r="BM312" i="2" s="1" a="1"/>
  <c r="BM312" i="2" s="1"/>
  <c r="G307" i="7"/>
  <c r="G170" i="10" s="1"/>
  <c r="AK170" i="10" s="1" a="1"/>
  <c r="AK170" i="10" s="1"/>
  <c r="BF307" i="2"/>
  <c r="G303" i="7"/>
  <c r="G166" i="10" s="1"/>
  <c r="AK166" i="10" s="1" a="1"/>
  <c r="AK166" i="10" s="1"/>
  <c r="BF303" i="2"/>
  <c r="BM304" i="2" s="1" a="1"/>
  <c r="BM304" i="2" s="1"/>
  <c r="G299" i="7"/>
  <c r="G162" i="10" s="1"/>
  <c r="AK162" i="10" s="1" a="1"/>
  <c r="AK162" i="10" s="1"/>
  <c r="BF299" i="2"/>
  <c r="G295" i="7"/>
  <c r="BF295" i="2"/>
  <c r="BM296" i="2" s="1" a="1"/>
  <c r="BM296" i="2" s="1"/>
  <c r="G291" i="7"/>
  <c r="G154" i="10" s="1"/>
  <c r="AK154" i="10" s="1" a="1"/>
  <c r="AK154" i="10" s="1"/>
  <c r="BF291" i="2"/>
  <c r="G287" i="7"/>
  <c r="G150" i="10" s="1"/>
  <c r="AK150" i="10" s="1" a="1"/>
  <c r="AK150" i="10" s="1"/>
  <c r="BF287" i="2"/>
  <c r="BM288" i="2" s="1" a="1"/>
  <c r="BM288" i="2" s="1"/>
  <c r="G283" i="7"/>
  <c r="G146" i="10" s="1"/>
  <c r="AK146" i="10" s="1" a="1"/>
  <c r="AK146" i="10" s="1"/>
  <c r="BF283" i="2"/>
  <c r="G279" i="7"/>
  <c r="G142" i="10" s="1"/>
  <c r="AK142" i="10" s="1" a="1"/>
  <c r="AK142" i="10" s="1"/>
  <c r="BF279" i="2"/>
  <c r="G275" i="7"/>
  <c r="G138" i="10" s="1"/>
  <c r="AK138" i="10" s="1" a="1"/>
  <c r="AK138" i="10" s="1"/>
  <c r="BF275" i="2"/>
  <c r="G271" i="7"/>
  <c r="G134" i="10" s="1"/>
  <c r="AK134" i="10" s="1" a="1"/>
  <c r="AK134" i="10" s="1"/>
  <c r="BF271" i="2"/>
  <c r="BM272" i="2" s="1" a="1"/>
  <c r="BM272" i="2" s="1"/>
  <c r="G267" i="7"/>
  <c r="G130" i="10" s="1"/>
  <c r="AK130" i="10" s="1" a="1"/>
  <c r="AK130" i="10" s="1"/>
  <c r="BF267" i="2"/>
  <c r="G263" i="7"/>
  <c r="BF263" i="2"/>
  <c r="BM264" i="2" s="1" a="1"/>
  <c r="BM264" i="2" s="1"/>
  <c r="G259" i="7"/>
  <c r="G122" i="10" s="1"/>
  <c r="AK122" i="10" s="1" a="1"/>
  <c r="AK122" i="10" s="1"/>
  <c r="BF259" i="2"/>
  <c r="G255" i="7"/>
  <c r="G118" i="10" s="1"/>
  <c r="AK118" i="10" s="1" a="1"/>
  <c r="AK118" i="10" s="1"/>
  <c r="BF255" i="2"/>
  <c r="BM256" i="2" s="1" a="1"/>
  <c r="BM256" i="2" s="1"/>
  <c r="G251" i="7"/>
  <c r="G114" i="10" s="1"/>
  <c r="AK114" i="10" s="1" a="1"/>
  <c r="AK114" i="10" s="1"/>
  <c r="BF251" i="2"/>
  <c r="G247" i="7"/>
  <c r="G110" i="10" s="1"/>
  <c r="AK110" i="10" s="1" a="1"/>
  <c r="AK110" i="10" s="1"/>
  <c r="BF247" i="2"/>
  <c r="BM248" i="2" s="1" a="1"/>
  <c r="BM248" i="2" s="1"/>
  <c r="G243" i="7"/>
  <c r="G106" i="10" s="1"/>
  <c r="AK106" i="10" s="1" a="1"/>
  <c r="AK106" i="10" s="1"/>
  <c r="BF243" i="2"/>
  <c r="G239" i="7"/>
  <c r="G102" i="10" s="1"/>
  <c r="AK102" i="10" s="1" a="1"/>
  <c r="AK102" i="10" s="1"/>
  <c r="BF239" i="2"/>
  <c r="BM240" i="2" s="1" a="1"/>
  <c r="BM240" i="2" s="1"/>
  <c r="G235" i="7"/>
  <c r="G98" i="10" s="1"/>
  <c r="AK98" i="10" s="1" a="1"/>
  <c r="AK98" i="10" s="1"/>
  <c r="BF235" i="2"/>
  <c r="G231" i="7"/>
  <c r="G94" i="10" s="1"/>
  <c r="AK94" i="10" s="1" a="1"/>
  <c r="AK94" i="10" s="1"/>
  <c r="BF231" i="2"/>
  <c r="BM232" i="2" s="1" a="1"/>
  <c r="BM232" i="2" s="1"/>
  <c r="G227" i="7"/>
  <c r="G90" i="10" s="1"/>
  <c r="AK90" i="10" s="1" a="1"/>
  <c r="AK90" i="10" s="1"/>
  <c r="BF227" i="2"/>
  <c r="G223" i="7"/>
  <c r="G86" i="10" s="1"/>
  <c r="AK86" i="10" s="1" a="1"/>
  <c r="AK86" i="10" s="1"/>
  <c r="BF223" i="2"/>
  <c r="G219" i="7"/>
  <c r="G82" i="10" s="1"/>
  <c r="AK82" i="10" s="1" a="1"/>
  <c r="AK82" i="10" s="1"/>
  <c r="BF219" i="2"/>
  <c r="G215" i="7"/>
  <c r="G78" i="10" s="1"/>
  <c r="AK78" i="10" s="1" a="1"/>
  <c r="AK78" i="10" s="1"/>
  <c r="BF215" i="2"/>
  <c r="BM216" i="2" s="1" a="1"/>
  <c r="BM216" i="2" s="1"/>
  <c r="G211" i="7"/>
  <c r="G74" i="10" s="1"/>
  <c r="AK74" i="10" s="1" a="1"/>
  <c r="AK74" i="10" s="1"/>
  <c r="BF211" i="2"/>
  <c r="G207" i="7"/>
  <c r="G70" i="10" s="1"/>
  <c r="AK70" i="10" s="1" a="1"/>
  <c r="AK70" i="10" s="1"/>
  <c r="BF207" i="2"/>
  <c r="G203" i="7"/>
  <c r="G66" i="10" s="1"/>
  <c r="AK66" i="10" s="1" a="1"/>
  <c r="AK66" i="10" s="1"/>
  <c r="BF203" i="2"/>
  <c r="G199" i="7"/>
  <c r="G62" i="10" s="1"/>
  <c r="AK62" i="10" s="1" a="1"/>
  <c r="AK62" i="10" s="1"/>
  <c r="BF199" i="2"/>
  <c r="G195" i="7"/>
  <c r="G58" i="10" s="1"/>
  <c r="AK58" i="10" s="1" a="1"/>
  <c r="AK58" i="10" s="1"/>
  <c r="BF195" i="2"/>
  <c r="G191" i="7"/>
  <c r="G54" i="10" s="1"/>
  <c r="AK54" i="10" s="1" a="1"/>
  <c r="AK54" i="10" s="1"/>
  <c r="BF191" i="2"/>
  <c r="BM192" i="2" s="1" a="1"/>
  <c r="BM192" i="2" s="1"/>
  <c r="G187" i="7"/>
  <c r="G50" i="10" s="1"/>
  <c r="AK50" i="10" s="1" a="1"/>
  <c r="AK50" i="10" s="1"/>
  <c r="BF187" i="2"/>
  <c r="G183" i="7"/>
  <c r="G46" i="10" s="1"/>
  <c r="AK46" i="10" s="1" a="1"/>
  <c r="AK46" i="10" s="1"/>
  <c r="BF183" i="2"/>
  <c r="BM184" i="2" s="1" a="1"/>
  <c r="BM184" i="2" s="1"/>
  <c r="G179" i="7"/>
  <c r="G42" i="10" s="1"/>
  <c r="AK42" i="10" s="1" a="1"/>
  <c r="AK42" i="10" s="1"/>
  <c r="BF179" i="2"/>
  <c r="G175" i="7"/>
  <c r="G38" i="10" s="1"/>
  <c r="AK38" i="10" s="1" a="1"/>
  <c r="AK38" i="10" s="1"/>
  <c r="BF175" i="2"/>
  <c r="G171" i="7"/>
  <c r="G34" i="10" s="1"/>
  <c r="AK34" i="10" s="1" a="1"/>
  <c r="AK34" i="10" s="1"/>
  <c r="BF171" i="2"/>
  <c r="G167" i="7"/>
  <c r="G30" i="10" s="1"/>
  <c r="AK30" i="10" s="1" a="1"/>
  <c r="AK30" i="10" s="1"/>
  <c r="BF167" i="2"/>
  <c r="G163" i="7"/>
  <c r="G26" i="10" s="1"/>
  <c r="AK26" i="10" s="1" a="1"/>
  <c r="AK26" i="10" s="1"/>
  <c r="BF163" i="2"/>
  <c r="G159" i="7"/>
  <c r="G22" i="10" s="1"/>
  <c r="AK22" i="10" s="1" a="1"/>
  <c r="AK22" i="10" s="1"/>
  <c r="BF159" i="2"/>
  <c r="BM160" i="2" s="1" a="1"/>
  <c r="BM160" i="2" s="1"/>
  <c r="G153" i="7"/>
  <c r="G16" i="10" s="1"/>
  <c r="AK16" i="10" s="1" a="1"/>
  <c r="AK16" i="10" s="1"/>
  <c r="BF153" i="2"/>
  <c r="G147" i="7"/>
  <c r="G10" i="10" s="1"/>
  <c r="AK10" i="10" s="1" a="1"/>
  <c r="AK10" i="10" s="1"/>
  <c r="BF147" i="2"/>
  <c r="BM148" i="2" s="1" a="1"/>
  <c r="BM148" i="2" s="1"/>
  <c r="G143" i="7"/>
  <c r="G6" i="10" s="1"/>
  <c r="AK6" i="10" s="1" a="1"/>
  <c r="AK6" i="10" s="1"/>
  <c r="BF143" i="2"/>
  <c r="G136" i="7"/>
  <c r="BF136" i="2"/>
  <c r="G132" i="7"/>
  <c r="BF132" i="2"/>
  <c r="G128" i="7"/>
  <c r="BF128" i="2"/>
  <c r="G124" i="7"/>
  <c r="BF124" i="2"/>
  <c r="G120" i="7"/>
  <c r="BF120" i="2"/>
  <c r="G116" i="7"/>
  <c r="BF116" i="2"/>
  <c r="G111" i="7"/>
  <c r="BF111" i="2"/>
  <c r="BM112" i="2" s="1" a="1"/>
  <c r="BM112" i="2" s="1"/>
  <c r="G107" i="7"/>
  <c r="BF107" i="2"/>
  <c r="G103" i="7"/>
  <c r="BF103" i="2"/>
  <c r="BM104" i="2" s="1" a="1"/>
  <c r="BM104" i="2" s="1"/>
  <c r="G99" i="7"/>
  <c r="BF99" i="2"/>
  <c r="G95" i="7"/>
  <c r="BF95" i="2"/>
  <c r="BM96" i="2" s="1" a="1"/>
  <c r="BM96" i="2" s="1"/>
  <c r="G91" i="7"/>
  <c r="BF91" i="2"/>
  <c r="G87" i="7"/>
  <c r="BF87" i="2"/>
  <c r="BM88" i="2" s="1" a="1"/>
  <c r="BM88" i="2" s="1"/>
  <c r="G80" i="7"/>
  <c r="BF80" i="2"/>
  <c r="G76" i="7"/>
  <c r="BF76" i="2"/>
  <c r="G72" i="7"/>
  <c r="BF72" i="2"/>
  <c r="G68" i="7"/>
  <c r="BF68" i="2"/>
  <c r="G64" i="7"/>
  <c r="BF64" i="2"/>
  <c r="G60" i="7"/>
  <c r="BF60" i="2"/>
  <c r="G56" i="7"/>
  <c r="BF56" i="2"/>
  <c r="G52" i="7"/>
  <c r="BF52" i="2"/>
  <c r="G48" i="7"/>
  <c r="BF48" i="2"/>
  <c r="G44" i="7"/>
  <c r="BF44" i="2"/>
  <c r="G40" i="7"/>
  <c r="BF40" i="2"/>
  <c r="E178" i="7"/>
  <c r="E41" i="10" s="1"/>
  <c r="AI41" i="10" s="1" a="1"/>
  <c r="AI41" i="10" s="1"/>
  <c r="BD178" i="2"/>
  <c r="K175" i="7"/>
  <c r="BJ175" i="2"/>
  <c r="E157" i="7"/>
  <c r="BD157" i="2"/>
  <c r="K153" i="7"/>
  <c r="K16" i="10" s="1"/>
  <c r="AO16" i="10" s="1" a="1"/>
  <c r="AO16" i="10" s="1"/>
  <c r="BJ153" i="2"/>
  <c r="I149" i="7"/>
  <c r="I12" i="10" s="1"/>
  <c r="AM12" i="10" s="1" a="1"/>
  <c r="AM12" i="10" s="1"/>
  <c r="BH149" i="2"/>
  <c r="E146" i="7"/>
  <c r="E9" i="10" s="1"/>
  <c r="AI9" i="10" s="1" a="1"/>
  <c r="AI9" i="10" s="1"/>
  <c r="BD146" i="2"/>
  <c r="E141" i="7"/>
  <c r="BD141" i="2"/>
  <c r="K137" i="7"/>
  <c r="BJ137" i="2"/>
  <c r="K132" i="7"/>
  <c r="BJ132" i="2"/>
  <c r="K126" i="7"/>
  <c r="BJ126" i="2"/>
  <c r="E124" i="7"/>
  <c r="BD124" i="2"/>
  <c r="K109" i="7"/>
  <c r="BJ109" i="2"/>
  <c r="K86" i="7"/>
  <c r="BJ86" i="2"/>
  <c r="BM87" i="2" s="1" a="1"/>
  <c r="BM87" i="2" s="1"/>
  <c r="K82" i="7"/>
  <c r="BJ82" i="2"/>
  <c r="E79" i="7"/>
  <c r="BD79" i="2"/>
  <c r="E77" i="7"/>
  <c r="BD77" i="2"/>
  <c r="K75" i="7"/>
  <c r="BJ75" i="2"/>
  <c r="BM76" i="2" s="1" a="1"/>
  <c r="BM76" i="2" s="1"/>
  <c r="K73" i="7"/>
  <c r="BJ73" i="2"/>
  <c r="E70" i="7"/>
  <c r="BD70" i="2"/>
  <c r="BM71" i="2" s="1" a="1"/>
  <c r="BM71" i="2" s="1"/>
  <c r="E59" i="7"/>
  <c r="BD59" i="2"/>
  <c r="K57" i="7"/>
  <c r="BJ57" i="2"/>
  <c r="BM58" i="2" s="1" a="1"/>
  <c r="BM58" i="2" s="1"/>
  <c r="K53" i="7"/>
  <c r="BJ53" i="2"/>
  <c r="K50" i="7"/>
  <c r="BJ50" i="2"/>
  <c r="BM51" i="2" s="1" a="1"/>
  <c r="BM51" i="2" s="1"/>
  <c r="K44" i="7"/>
  <c r="BJ44" i="2"/>
  <c r="E39" i="7"/>
  <c r="BD39" i="2"/>
  <c r="C338" i="10"/>
  <c r="B391" i="8"/>
  <c r="B399" i="8"/>
  <c r="B407" i="8"/>
  <c r="CT408" i="1"/>
  <c r="E537" i="7"/>
  <c r="E400" i="10" s="1"/>
  <c r="AI400" i="10" s="1" a="1"/>
  <c r="AI400" i="10" s="1"/>
  <c r="BD537" i="2"/>
  <c r="B538" i="7"/>
  <c r="BA538" i="2"/>
  <c r="BD539" i="2"/>
  <c r="E539" i="7"/>
  <c r="E402" i="10" s="1"/>
  <c r="AI402" i="10" s="1" a="1"/>
  <c r="AI402" i="10" s="1"/>
  <c r="B540" i="7"/>
  <c r="BA540" i="2"/>
  <c r="E541" i="7"/>
  <c r="E404" i="10" s="1"/>
  <c r="AI404" i="10" s="1" a="1"/>
  <c r="AI404" i="10" s="1"/>
  <c r="BD541" i="2"/>
  <c r="B542" i="7"/>
  <c r="BA542" i="2"/>
  <c r="BD543" i="2"/>
  <c r="E543" i="7"/>
  <c r="B544" i="7"/>
  <c r="BA544" i="2"/>
  <c r="E545" i="7"/>
  <c r="E408" i="10" s="1"/>
  <c r="AI408" i="10" s="1" a="1"/>
  <c r="AI408" i="10" s="1"/>
  <c r="BD545" i="2"/>
  <c r="B546" i="7"/>
  <c r="BA546" i="2"/>
  <c r="B498" i="7"/>
  <c r="BA498" i="2"/>
  <c r="BM499" i="2" s="1" a="1"/>
  <c r="BM499" i="2" s="1"/>
  <c r="K497" i="7"/>
  <c r="K360" i="10" s="1"/>
  <c r="AO360" i="10" s="1" a="1"/>
  <c r="AO360" i="10" s="1"/>
  <c r="BJ497" i="2"/>
  <c r="K496" i="7"/>
  <c r="K359" i="10" s="1"/>
  <c r="AO359" i="10" s="1" a="1"/>
  <c r="AO359" i="10" s="1"/>
  <c r="BJ496" i="2"/>
  <c r="K495" i="7"/>
  <c r="BJ495" i="2"/>
  <c r="K494" i="7"/>
  <c r="K357" i="10" s="1"/>
  <c r="AO357" i="10" s="1" a="1"/>
  <c r="AO357" i="10" s="1"/>
  <c r="BJ494" i="2"/>
  <c r="K493" i="7"/>
  <c r="K356" i="10" s="1"/>
  <c r="AO356" i="10" s="1" a="1"/>
  <c r="AO356" i="10" s="1"/>
  <c r="BJ493" i="2"/>
  <c r="K492" i="7"/>
  <c r="K355" i="10" s="1"/>
  <c r="AO355" i="10" s="1" a="1"/>
  <c r="AO355" i="10" s="1"/>
  <c r="BJ492" i="2"/>
  <c r="K491" i="7"/>
  <c r="K354" i="10" s="1"/>
  <c r="AO354" i="10" s="1" a="1"/>
  <c r="AO354" i="10" s="1"/>
  <c r="BJ491" i="2"/>
  <c r="K490" i="7"/>
  <c r="BJ490" i="2"/>
  <c r="K489" i="7"/>
  <c r="K352" i="10" s="1"/>
  <c r="AO352" i="10" s="1" a="1"/>
  <c r="AO352" i="10" s="1"/>
  <c r="BJ489" i="2"/>
  <c r="K488" i="7"/>
  <c r="K351" i="10" s="1"/>
  <c r="AO351" i="10" s="1" a="1"/>
  <c r="AO351" i="10" s="1"/>
  <c r="BJ488" i="2"/>
  <c r="K487" i="7"/>
  <c r="K350" i="10" s="1"/>
  <c r="AO350" i="10" s="1" a="1"/>
  <c r="AO350" i="10" s="1"/>
  <c r="BJ487" i="2"/>
  <c r="K486" i="7"/>
  <c r="BJ486" i="2"/>
  <c r="K485" i="7"/>
  <c r="K348" i="10" s="1"/>
  <c r="AO348" i="10" s="1" a="1"/>
  <c r="AO348" i="10" s="1"/>
  <c r="BJ485" i="2"/>
  <c r="K484" i="7"/>
  <c r="K347" i="10" s="1"/>
  <c r="AO347" i="10" s="1" a="1"/>
  <c r="AO347" i="10" s="1"/>
  <c r="BJ484" i="2"/>
  <c r="K483" i="7"/>
  <c r="K346" i="10" s="1"/>
  <c r="AO346" i="10" s="1" a="1"/>
  <c r="AO346" i="10" s="1"/>
  <c r="BJ483" i="2"/>
  <c r="K482" i="7"/>
  <c r="BJ482" i="2"/>
  <c r="K481" i="7"/>
  <c r="K344" i="10" s="1"/>
  <c r="AO344" i="10" s="1" a="1"/>
  <c r="AO344" i="10" s="1"/>
  <c r="BJ481" i="2"/>
  <c r="K480" i="7"/>
  <c r="K343" i="10" s="1"/>
  <c r="AO343" i="10" s="1" a="1"/>
  <c r="AO343" i="10" s="1"/>
  <c r="BJ480" i="2"/>
  <c r="K479" i="7"/>
  <c r="K342" i="10" s="1"/>
  <c r="AO342" i="10" s="1" a="1"/>
  <c r="AO342" i="10" s="1"/>
  <c r="BJ479" i="2"/>
  <c r="K478" i="7"/>
  <c r="BJ478" i="2"/>
  <c r="K477" i="7"/>
  <c r="K340" i="10" s="1"/>
  <c r="AO340" i="10" s="1" a="1"/>
  <c r="AO340" i="10" s="1"/>
  <c r="BJ477" i="2"/>
  <c r="K476" i="7"/>
  <c r="K339" i="10" s="1"/>
  <c r="AO339" i="10" s="1" a="1"/>
  <c r="AO339" i="10" s="1"/>
  <c r="BJ476" i="2"/>
  <c r="K475" i="7"/>
  <c r="K338" i="10" s="1"/>
  <c r="AO338" i="10" s="1" a="1"/>
  <c r="AO338" i="10" s="1"/>
  <c r="BJ475" i="2"/>
  <c r="K474" i="7"/>
  <c r="K337" i="10" s="1"/>
  <c r="AO337" i="10" s="1" a="1"/>
  <c r="AO337" i="10" s="1"/>
  <c r="BJ474" i="2"/>
  <c r="K473" i="7"/>
  <c r="K336" i="10" s="1"/>
  <c r="AO336" i="10" s="1" a="1"/>
  <c r="AO336" i="10" s="1"/>
  <c r="BJ473" i="2"/>
  <c r="K472" i="7"/>
  <c r="K335" i="10" s="1"/>
  <c r="AO335" i="10" s="1" a="1"/>
  <c r="AO335" i="10" s="1"/>
  <c r="BJ472" i="2"/>
  <c r="K471" i="7"/>
  <c r="BJ471" i="2"/>
  <c r="K470" i="7"/>
  <c r="K333" i="10" s="1"/>
  <c r="AO333" i="10" s="1" a="1"/>
  <c r="AO333" i="10" s="1"/>
  <c r="BJ470" i="2"/>
  <c r="K469" i="7"/>
  <c r="K332" i="10" s="1"/>
  <c r="AO332" i="10" s="1" a="1"/>
  <c r="AO332" i="10" s="1"/>
  <c r="BJ469" i="2"/>
  <c r="K468" i="7"/>
  <c r="K331" i="10" s="1"/>
  <c r="AO331" i="10" s="1" a="1"/>
  <c r="AO331" i="10" s="1"/>
  <c r="BJ468" i="2"/>
  <c r="K467" i="7"/>
  <c r="K330" i="10" s="1"/>
  <c r="AO330" i="10" s="1" a="1"/>
  <c r="AO330" i="10" s="1"/>
  <c r="BJ467" i="2"/>
  <c r="K466" i="7"/>
  <c r="K329" i="10" s="1"/>
  <c r="AO329" i="10" s="1" a="1"/>
  <c r="AO329" i="10" s="1"/>
  <c r="BJ466" i="2"/>
  <c r="K465" i="7"/>
  <c r="K328" i="10" s="1"/>
  <c r="AO328" i="10" s="1" a="1"/>
  <c r="AO328" i="10" s="1"/>
  <c r="BJ465" i="2"/>
  <c r="K464" i="7"/>
  <c r="K327" i="10" s="1"/>
  <c r="AO327" i="10" s="1" a="1"/>
  <c r="AO327" i="10" s="1"/>
  <c r="BJ464" i="2"/>
  <c r="K463" i="7"/>
  <c r="BJ463" i="2"/>
  <c r="K462" i="7"/>
  <c r="K325" i="10" s="1"/>
  <c r="AO325" i="10" s="1" a="1"/>
  <c r="AO325" i="10" s="1"/>
  <c r="BJ462" i="2"/>
  <c r="K461" i="7"/>
  <c r="K324" i="10" s="1"/>
  <c r="AO324" i="10" s="1" a="1"/>
  <c r="AO324" i="10" s="1"/>
  <c r="BJ461" i="2"/>
  <c r="K460" i="7"/>
  <c r="K323" i="10" s="1"/>
  <c r="AO323" i="10" s="1" a="1"/>
  <c r="AO323" i="10" s="1"/>
  <c r="BJ460" i="2"/>
  <c r="K459" i="7"/>
  <c r="K322" i="10" s="1"/>
  <c r="AO322" i="10" s="1" a="1"/>
  <c r="AO322" i="10" s="1"/>
  <c r="BJ459" i="2"/>
  <c r="K458" i="7"/>
  <c r="K321" i="10" s="1"/>
  <c r="AO321" i="10" s="1" a="1"/>
  <c r="AO321" i="10" s="1"/>
  <c r="BJ458" i="2"/>
  <c r="K457" i="7"/>
  <c r="K320" i="10" s="1"/>
  <c r="AO320" i="10" s="1" a="1"/>
  <c r="AO320" i="10" s="1"/>
  <c r="BJ457" i="2"/>
  <c r="K456" i="7"/>
  <c r="K319" i="10" s="1"/>
  <c r="AO319" i="10" s="1" a="1"/>
  <c r="AO319" i="10" s="1"/>
  <c r="BJ456" i="2"/>
  <c r="K455" i="7"/>
  <c r="K318" i="10" s="1"/>
  <c r="AO318" i="10" s="1" a="1"/>
  <c r="AO318" i="10" s="1"/>
  <c r="BJ455" i="2"/>
  <c r="K454" i="7"/>
  <c r="K317" i="10" s="1"/>
  <c r="AO317" i="10" s="1" a="1"/>
  <c r="AO317" i="10" s="1"/>
  <c r="BJ454" i="2"/>
  <c r="K453" i="7"/>
  <c r="K316" i="10" s="1"/>
  <c r="AO316" i="10" s="1" a="1"/>
  <c r="AO316" i="10" s="1"/>
  <c r="BJ453" i="2"/>
  <c r="K452" i="7"/>
  <c r="K315" i="10" s="1"/>
  <c r="AO315" i="10" s="1" a="1"/>
  <c r="AO315" i="10" s="1"/>
  <c r="BJ452" i="2"/>
  <c r="K451" i="7"/>
  <c r="K314" i="10" s="1"/>
  <c r="AO314" i="10" s="1" a="1"/>
  <c r="AO314" i="10" s="1"/>
  <c r="BJ451" i="2"/>
  <c r="K450" i="7"/>
  <c r="K313" i="10" s="1"/>
  <c r="AO313" i="10" s="1" a="1"/>
  <c r="AO313" i="10" s="1"/>
  <c r="BJ450" i="2"/>
  <c r="K449" i="7"/>
  <c r="K312" i="10" s="1"/>
  <c r="AO312" i="10" s="1" a="1"/>
  <c r="AO312" i="10" s="1"/>
  <c r="BJ449" i="2"/>
  <c r="K448" i="7"/>
  <c r="K311" i="10" s="1"/>
  <c r="AO311" i="10" s="1" a="1"/>
  <c r="AO311" i="10" s="1"/>
  <c r="BJ448" i="2"/>
  <c r="K447" i="7"/>
  <c r="BJ447" i="2"/>
  <c r="K446" i="7"/>
  <c r="K309" i="10" s="1"/>
  <c r="AO309" i="10" s="1" a="1"/>
  <c r="AO309" i="10" s="1"/>
  <c r="BJ446" i="2"/>
  <c r="K445" i="7"/>
  <c r="K308" i="10" s="1"/>
  <c r="AO308" i="10" s="1" a="1"/>
  <c r="AO308" i="10" s="1"/>
  <c r="BJ445" i="2"/>
  <c r="K444" i="7"/>
  <c r="K307" i="10" s="1"/>
  <c r="AO307" i="10" s="1" a="1"/>
  <c r="AO307" i="10" s="1"/>
  <c r="BJ444" i="2"/>
  <c r="K443" i="7"/>
  <c r="K306" i="10" s="1"/>
  <c r="AO306" i="10" s="1" a="1"/>
  <c r="AO306" i="10" s="1"/>
  <c r="BJ443" i="2"/>
  <c r="K442" i="7"/>
  <c r="K305" i="10" s="1"/>
  <c r="AO305" i="10" s="1" a="1"/>
  <c r="AO305" i="10" s="1"/>
  <c r="BJ442" i="2"/>
  <c r="K441" i="7"/>
  <c r="K304" i="10" s="1"/>
  <c r="AO304" i="10" s="1" a="1"/>
  <c r="AO304" i="10" s="1"/>
  <c r="BJ441" i="2"/>
  <c r="K440" i="7"/>
  <c r="K303" i="10" s="1"/>
  <c r="AO303" i="10" s="1" a="1"/>
  <c r="AO303" i="10" s="1"/>
  <c r="BJ440" i="2"/>
  <c r="K439" i="7"/>
  <c r="K302" i="10" s="1"/>
  <c r="AO302" i="10" s="1" a="1"/>
  <c r="AO302" i="10" s="1"/>
  <c r="BJ439" i="2"/>
  <c r="K438" i="7"/>
  <c r="K301" i="10" s="1"/>
  <c r="AO301" i="10" s="1" a="1"/>
  <c r="AO301" i="10" s="1"/>
  <c r="BJ438" i="2"/>
  <c r="BM439" i="2" s="1" a="1"/>
  <c r="BM439" i="2" s="1"/>
  <c r="K437" i="7"/>
  <c r="BJ437" i="2"/>
  <c r="K436" i="7"/>
  <c r="K299" i="10" s="1"/>
  <c r="AO299" i="10" s="1" a="1"/>
  <c r="AO299" i="10" s="1"/>
  <c r="BJ436" i="2"/>
  <c r="K435" i="7"/>
  <c r="K298" i="10" s="1"/>
  <c r="AO298" i="10" s="1" a="1"/>
  <c r="AO298" i="10" s="1"/>
  <c r="BJ435" i="2"/>
  <c r="K434" i="7"/>
  <c r="K297" i="10" s="1"/>
  <c r="AO297" i="10" s="1" a="1"/>
  <c r="AO297" i="10" s="1"/>
  <c r="BJ434" i="2"/>
  <c r="K433" i="7"/>
  <c r="K296" i="10" s="1"/>
  <c r="AO296" i="10" s="1" a="1"/>
  <c r="AO296" i="10" s="1"/>
  <c r="BJ433" i="2"/>
  <c r="K432" i="7"/>
  <c r="K295" i="10" s="1"/>
  <c r="AO295" i="10" s="1" a="1"/>
  <c r="AO295" i="10" s="1"/>
  <c r="BJ432" i="2"/>
  <c r="K431" i="7"/>
  <c r="K294" i="10" s="1"/>
  <c r="AO294" i="10" s="1" a="1"/>
  <c r="AO294" i="10" s="1"/>
  <c r="BJ431" i="2"/>
  <c r="K430" i="7"/>
  <c r="K293" i="10" s="1"/>
  <c r="AO293" i="10" s="1" a="1"/>
  <c r="AO293" i="10" s="1"/>
  <c r="BJ430" i="2"/>
  <c r="K429" i="7"/>
  <c r="K292" i="10" s="1"/>
  <c r="AO292" i="10" s="1" a="1"/>
  <c r="AO292" i="10" s="1"/>
  <c r="BJ429" i="2"/>
  <c r="K428" i="7"/>
  <c r="K291" i="10" s="1"/>
  <c r="AO291" i="10" s="1" a="1"/>
  <c r="AO291" i="10" s="1"/>
  <c r="BJ428" i="2"/>
  <c r="K427" i="7"/>
  <c r="K290" i="10" s="1"/>
  <c r="AO290" i="10" s="1" a="1"/>
  <c r="AO290" i="10" s="1"/>
  <c r="BJ427" i="2"/>
  <c r="K426" i="7"/>
  <c r="BJ426" i="2"/>
  <c r="K425" i="7"/>
  <c r="K288" i="10" s="1"/>
  <c r="AO288" i="10" s="1" a="1"/>
  <c r="AO288" i="10" s="1"/>
  <c r="BJ425" i="2"/>
  <c r="K424" i="7"/>
  <c r="K287" i="10" s="1"/>
  <c r="AO287" i="10" s="1" a="1"/>
  <c r="AO287" i="10" s="1"/>
  <c r="BJ424" i="2"/>
  <c r="K423" i="7"/>
  <c r="K286" i="10" s="1"/>
  <c r="AO286" i="10" s="1" a="1"/>
  <c r="AO286" i="10" s="1"/>
  <c r="BJ423" i="2"/>
  <c r="K422" i="7"/>
  <c r="BJ422" i="2"/>
  <c r="K421" i="7"/>
  <c r="K284" i="10" s="1"/>
  <c r="AO284" i="10" s="1" a="1"/>
  <c r="AO284" i="10" s="1"/>
  <c r="BJ421" i="2"/>
  <c r="K420" i="7"/>
  <c r="K283" i="10" s="1"/>
  <c r="AO283" i="10" s="1" a="1"/>
  <c r="AO283" i="10" s="1"/>
  <c r="BJ420" i="2"/>
  <c r="K419" i="7"/>
  <c r="K282" i="10" s="1"/>
  <c r="AO282" i="10" s="1" a="1"/>
  <c r="AO282" i="10" s="1"/>
  <c r="BJ419" i="2"/>
  <c r="K418" i="7"/>
  <c r="BJ418" i="2"/>
  <c r="K417" i="7"/>
  <c r="K280" i="10" s="1"/>
  <c r="AO280" i="10" s="1" a="1"/>
  <c r="AO280" i="10" s="1"/>
  <c r="BJ417" i="2"/>
  <c r="K416" i="7"/>
  <c r="K279" i="10" s="1"/>
  <c r="AO279" i="10" s="1" a="1"/>
  <c r="AO279" i="10" s="1"/>
  <c r="BJ416" i="2"/>
  <c r="K415" i="7"/>
  <c r="K278" i="10" s="1"/>
  <c r="AO278" i="10" s="1" a="1"/>
  <c r="AO278" i="10" s="1"/>
  <c r="BJ415" i="2"/>
  <c r="K414" i="7"/>
  <c r="BJ414" i="2"/>
  <c r="K413" i="7"/>
  <c r="K276" i="10" s="1"/>
  <c r="AO276" i="10" s="1" a="1"/>
  <c r="AO276" i="10" s="1"/>
  <c r="BJ413" i="2"/>
  <c r="K412" i="7"/>
  <c r="K275" i="10" s="1"/>
  <c r="AO275" i="10" s="1" a="1"/>
  <c r="AO275" i="10" s="1"/>
  <c r="BJ412" i="2"/>
  <c r="K411" i="7"/>
  <c r="K274" i="10" s="1"/>
  <c r="AO274" i="10" s="1" a="1"/>
  <c r="AO274" i="10" s="1"/>
  <c r="BJ411" i="2"/>
  <c r="K410" i="7"/>
  <c r="BJ410" i="2"/>
  <c r="K409" i="7"/>
  <c r="K272" i="10" s="1"/>
  <c r="AO272" i="10" s="1" a="1"/>
  <c r="AO272" i="10" s="1"/>
  <c r="BJ409" i="2"/>
  <c r="K408" i="7"/>
  <c r="K271" i="10" s="1"/>
  <c r="AO271" i="10" s="1" a="1"/>
  <c r="AO271" i="10" s="1"/>
  <c r="BJ408" i="2"/>
  <c r="K407" i="7"/>
  <c r="K270" i="10" s="1"/>
  <c r="AO270" i="10" s="1" a="1"/>
  <c r="AO270" i="10" s="1"/>
  <c r="BJ407" i="2"/>
  <c r="K406" i="7"/>
  <c r="K269" i="10" s="1"/>
  <c r="AO269" i="10" s="1" a="1"/>
  <c r="AO269" i="10" s="1"/>
  <c r="BJ406" i="2"/>
  <c r="K405" i="7"/>
  <c r="K268" i="10" s="1"/>
  <c r="AO268" i="10" s="1" a="1"/>
  <c r="AO268" i="10" s="1"/>
  <c r="BJ405" i="2"/>
  <c r="K404" i="7"/>
  <c r="K267" i="10" s="1"/>
  <c r="AO267" i="10" s="1" a="1"/>
  <c r="AO267" i="10" s="1"/>
  <c r="BJ404" i="2"/>
  <c r="K403" i="7"/>
  <c r="K266" i="10" s="1"/>
  <c r="AO266" i="10" s="1" a="1"/>
  <c r="AO266" i="10" s="1"/>
  <c r="BJ403" i="2"/>
  <c r="K402" i="7"/>
  <c r="K265" i="10" s="1"/>
  <c r="AO265" i="10" s="1" a="1"/>
  <c r="AO265" i="10" s="1"/>
  <c r="BJ402" i="2"/>
  <c r="K401" i="7"/>
  <c r="K264" i="10" s="1"/>
  <c r="AO264" i="10" s="1" a="1"/>
  <c r="AO264" i="10" s="1"/>
  <c r="BJ401" i="2"/>
  <c r="K400" i="7"/>
  <c r="K263" i="10" s="1"/>
  <c r="AO263" i="10" s="1" a="1"/>
  <c r="AO263" i="10" s="1"/>
  <c r="BJ400" i="2"/>
  <c r="K399" i="7"/>
  <c r="K262" i="10" s="1"/>
  <c r="AO262" i="10" s="1" a="1"/>
  <c r="AO262" i="10" s="1"/>
  <c r="BJ399" i="2"/>
  <c r="K398" i="7"/>
  <c r="K261" i="10" s="1"/>
  <c r="AO261" i="10" s="1" a="1"/>
  <c r="AO261" i="10" s="1"/>
  <c r="BJ398" i="2"/>
  <c r="K397" i="7"/>
  <c r="K260" i="10" s="1"/>
  <c r="AO260" i="10" s="1" a="1"/>
  <c r="AO260" i="10" s="1"/>
  <c r="BJ397" i="2"/>
  <c r="K396" i="7"/>
  <c r="K259" i="10" s="1"/>
  <c r="AO259" i="10" s="1" a="1"/>
  <c r="AO259" i="10" s="1"/>
  <c r="BJ396" i="2"/>
  <c r="K395" i="7"/>
  <c r="K258" i="10" s="1"/>
  <c r="AO258" i="10" s="1" a="1"/>
  <c r="AO258" i="10" s="1"/>
  <c r="BJ395" i="2"/>
  <c r="K394" i="7"/>
  <c r="K257" i="10" s="1"/>
  <c r="AO257" i="10" s="1" a="1"/>
  <c r="AO257" i="10" s="1"/>
  <c r="BJ394" i="2"/>
  <c r="K393" i="7"/>
  <c r="K256" i="10" s="1"/>
  <c r="AO256" i="10" s="1" a="1"/>
  <c r="AO256" i="10" s="1"/>
  <c r="BJ393" i="2"/>
  <c r="K392" i="7"/>
  <c r="K255" i="10" s="1"/>
  <c r="AO255" i="10" s="1" a="1"/>
  <c r="AO255" i="10" s="1"/>
  <c r="BJ392" i="2"/>
  <c r="K391" i="7"/>
  <c r="BJ391" i="2"/>
  <c r="K390" i="7"/>
  <c r="K253" i="10" s="1"/>
  <c r="AO253" i="10" s="1" a="1"/>
  <c r="AO253" i="10" s="1"/>
  <c r="BJ390" i="2"/>
  <c r="BM391" i="2" s="1" a="1"/>
  <c r="BM391" i="2" s="1"/>
  <c r="K389" i="7"/>
  <c r="K252" i="10" s="1"/>
  <c r="AO252" i="10" s="1" a="1"/>
  <c r="AO252" i="10" s="1"/>
  <c r="BJ389" i="2"/>
  <c r="K388" i="7"/>
  <c r="K251" i="10" s="1"/>
  <c r="AO251" i="10" s="1" a="1"/>
  <c r="AO251" i="10" s="1"/>
  <c r="BJ388" i="2"/>
  <c r="K387" i="7"/>
  <c r="K250" i="10" s="1"/>
  <c r="AO250" i="10" s="1" a="1"/>
  <c r="AO250" i="10" s="1"/>
  <c r="BJ387" i="2"/>
  <c r="K386" i="7"/>
  <c r="K249" i="10" s="1"/>
  <c r="AO249" i="10" s="1" a="1"/>
  <c r="AO249" i="10" s="1"/>
  <c r="BJ386" i="2"/>
  <c r="K385" i="7"/>
  <c r="K248" i="10" s="1"/>
  <c r="AO248" i="10" s="1" a="1"/>
  <c r="AO248" i="10" s="1"/>
  <c r="BJ385" i="2"/>
  <c r="K384" i="7"/>
  <c r="K247" i="10" s="1"/>
  <c r="AO247" i="10" s="1" a="1"/>
  <c r="AO247" i="10" s="1"/>
  <c r="BJ384" i="2"/>
  <c r="K383" i="7"/>
  <c r="K246" i="10" s="1"/>
  <c r="AO246" i="10" s="1" a="1"/>
  <c r="AO246" i="10" s="1"/>
  <c r="BJ383" i="2"/>
  <c r="K382" i="7"/>
  <c r="K245" i="10" s="1"/>
  <c r="AO245" i="10" s="1" a="1"/>
  <c r="AO245" i="10" s="1"/>
  <c r="BJ382" i="2"/>
  <c r="K381" i="7"/>
  <c r="K244" i="10" s="1"/>
  <c r="AO244" i="10" s="1" a="1"/>
  <c r="AO244" i="10" s="1"/>
  <c r="BJ381" i="2"/>
  <c r="K380" i="7"/>
  <c r="K243" i="10" s="1"/>
  <c r="AO243" i="10" s="1" a="1"/>
  <c r="AO243" i="10" s="1"/>
  <c r="BJ380" i="2"/>
  <c r="K379" i="7"/>
  <c r="K242" i="10" s="1"/>
  <c r="AO242" i="10" s="1" a="1"/>
  <c r="AO242" i="10" s="1"/>
  <c r="BJ379" i="2"/>
  <c r="K378" i="7"/>
  <c r="K241" i="10" s="1"/>
  <c r="AO241" i="10" s="1" a="1"/>
  <c r="AO241" i="10" s="1"/>
  <c r="BJ378" i="2"/>
  <c r="K377" i="7"/>
  <c r="K240" i="10" s="1"/>
  <c r="AO240" i="10" s="1" a="1"/>
  <c r="AO240" i="10" s="1"/>
  <c r="BJ377" i="2"/>
  <c r="K376" i="7"/>
  <c r="K239" i="10" s="1"/>
  <c r="AO239" i="10" s="1" a="1"/>
  <c r="AO239" i="10" s="1"/>
  <c r="BJ376" i="2"/>
  <c r="K375" i="7"/>
  <c r="BJ375" i="2"/>
  <c r="K374" i="7"/>
  <c r="K237" i="10" s="1"/>
  <c r="AO237" i="10" s="1" a="1"/>
  <c r="AO237" i="10" s="1"/>
  <c r="BJ374" i="2"/>
  <c r="K373" i="7"/>
  <c r="K236" i="10" s="1"/>
  <c r="AO236" i="10" s="1" a="1"/>
  <c r="AO236" i="10" s="1"/>
  <c r="BJ373" i="2"/>
  <c r="K372" i="7"/>
  <c r="K235" i="10" s="1"/>
  <c r="AO235" i="10" s="1" a="1"/>
  <c r="AO235" i="10" s="1"/>
  <c r="BJ372" i="2"/>
  <c r="K371" i="7"/>
  <c r="K234" i="10" s="1"/>
  <c r="AO234" i="10" s="1" a="1"/>
  <c r="AO234" i="10" s="1"/>
  <c r="BJ371" i="2"/>
  <c r="K370" i="7"/>
  <c r="K233" i="10" s="1"/>
  <c r="AO233" i="10" s="1" a="1"/>
  <c r="AO233" i="10" s="1"/>
  <c r="BJ370" i="2"/>
  <c r="K369" i="7"/>
  <c r="K232" i="10" s="1"/>
  <c r="AO232" i="10" s="1" a="1"/>
  <c r="AO232" i="10" s="1"/>
  <c r="BJ369" i="2"/>
  <c r="K368" i="7"/>
  <c r="K231" i="10" s="1"/>
  <c r="AO231" i="10" s="1" a="1"/>
  <c r="AO231" i="10" s="1"/>
  <c r="BJ368" i="2"/>
  <c r="K367" i="7"/>
  <c r="K230" i="10" s="1"/>
  <c r="AO230" i="10" s="1" a="1"/>
  <c r="AO230" i="10" s="1"/>
  <c r="BJ367" i="2"/>
  <c r="K366" i="7"/>
  <c r="K229" i="10" s="1"/>
  <c r="AO229" i="10" s="1" a="1"/>
  <c r="AO229" i="10" s="1"/>
  <c r="BJ366" i="2"/>
  <c r="K365" i="7"/>
  <c r="K228" i="10" s="1"/>
  <c r="AO228" i="10" s="1" a="1"/>
  <c r="AO228" i="10" s="1"/>
  <c r="BJ365" i="2"/>
  <c r="K364" i="7"/>
  <c r="K227" i="10" s="1"/>
  <c r="AO227" i="10" s="1" a="1"/>
  <c r="AO227" i="10" s="1"/>
  <c r="BJ364" i="2"/>
  <c r="K363" i="7"/>
  <c r="K226" i="10" s="1"/>
  <c r="AO226" i="10" s="1" a="1"/>
  <c r="AO226" i="10" s="1"/>
  <c r="BJ363" i="2"/>
  <c r="K362" i="7"/>
  <c r="K225" i="10" s="1"/>
  <c r="AO225" i="10" s="1" a="1"/>
  <c r="AO225" i="10" s="1"/>
  <c r="BJ362" i="2"/>
  <c r="K361" i="7"/>
  <c r="K224" i="10" s="1"/>
  <c r="AO224" i="10" s="1" a="1"/>
  <c r="AO224" i="10" s="1"/>
  <c r="BJ361" i="2"/>
  <c r="K360" i="7"/>
  <c r="K223" i="10" s="1"/>
  <c r="AO223" i="10" s="1" a="1"/>
  <c r="AO223" i="10" s="1"/>
  <c r="BJ360" i="2"/>
  <c r="K359" i="7"/>
  <c r="K222" i="10" s="1"/>
  <c r="AO222" i="10" s="1" a="1"/>
  <c r="AO222" i="10" s="1"/>
  <c r="BJ359" i="2"/>
  <c r="K358" i="7"/>
  <c r="K221" i="10" s="1"/>
  <c r="AO221" i="10" s="1" a="1"/>
  <c r="AO221" i="10" s="1"/>
  <c r="BJ358" i="2"/>
  <c r="K357" i="7"/>
  <c r="K220" i="10" s="1"/>
  <c r="AO220" i="10" s="1" a="1"/>
  <c r="AO220" i="10" s="1"/>
  <c r="BJ357" i="2"/>
  <c r="K356" i="7"/>
  <c r="K219" i="10" s="1"/>
  <c r="AO219" i="10" s="1" a="1"/>
  <c r="AO219" i="10" s="1"/>
  <c r="BJ356" i="2"/>
  <c r="K355" i="7"/>
  <c r="K218" i="10" s="1"/>
  <c r="AO218" i="10" s="1" a="1"/>
  <c r="AO218" i="10" s="1"/>
  <c r="BJ355" i="2"/>
  <c r="K354" i="7"/>
  <c r="K217" i="10" s="1"/>
  <c r="AO217" i="10" s="1" a="1"/>
  <c r="AO217" i="10" s="1"/>
  <c r="BJ354" i="2"/>
  <c r="BM355" i="2" s="1" a="1"/>
  <c r="BM355" i="2" s="1"/>
  <c r="K353" i="7"/>
  <c r="K216" i="10" s="1"/>
  <c r="AO216" i="10" s="1" a="1"/>
  <c r="AO216" i="10" s="1"/>
  <c r="BJ353" i="2"/>
  <c r="K352" i="7"/>
  <c r="K215" i="10" s="1"/>
  <c r="AO215" i="10" s="1" a="1"/>
  <c r="AO215" i="10" s="1"/>
  <c r="BJ352" i="2"/>
  <c r="K351" i="7"/>
  <c r="K214" i="10" s="1"/>
  <c r="AO214" i="10" s="1" a="1"/>
  <c r="AO214" i="10" s="1"/>
  <c r="BJ351" i="2"/>
  <c r="K350" i="7"/>
  <c r="K213" i="10" s="1"/>
  <c r="AO213" i="10" s="1" a="1"/>
  <c r="AO213" i="10" s="1"/>
  <c r="BJ350" i="2"/>
  <c r="K349" i="7"/>
  <c r="K212" i="10" s="1"/>
  <c r="AO212" i="10" s="1" a="1"/>
  <c r="AO212" i="10" s="1"/>
  <c r="BJ349" i="2"/>
  <c r="K348" i="7"/>
  <c r="K211" i="10" s="1"/>
  <c r="AO211" i="10" s="1" a="1"/>
  <c r="AO211" i="10" s="1"/>
  <c r="BJ348" i="2"/>
  <c r="K347" i="7"/>
  <c r="K210" i="10" s="1"/>
  <c r="AO210" i="10" s="1" a="1"/>
  <c r="AO210" i="10" s="1"/>
  <c r="BJ347" i="2"/>
  <c r="K346" i="7"/>
  <c r="K209" i="10" s="1"/>
  <c r="AO209" i="10" s="1" a="1"/>
  <c r="AO209" i="10" s="1"/>
  <c r="BJ346" i="2"/>
  <c r="K345" i="7"/>
  <c r="K208" i="10" s="1"/>
  <c r="AO208" i="10" s="1" a="1"/>
  <c r="AO208" i="10" s="1"/>
  <c r="BJ345" i="2"/>
  <c r="K344" i="7"/>
  <c r="K207" i="10" s="1"/>
  <c r="AO207" i="10" s="1" a="1"/>
  <c r="AO207" i="10" s="1"/>
  <c r="BJ344" i="2"/>
  <c r="K343" i="7"/>
  <c r="BJ343" i="2"/>
  <c r="K342" i="7"/>
  <c r="K205" i="10" s="1"/>
  <c r="AO205" i="10" s="1" a="1"/>
  <c r="AO205" i="10" s="1"/>
  <c r="BJ342" i="2"/>
  <c r="BM343" i="2" s="1" a="1"/>
  <c r="BM343" i="2" s="1"/>
  <c r="K341" i="7"/>
  <c r="K204" i="10" s="1"/>
  <c r="AO204" i="10" s="1" a="1"/>
  <c r="AO204" i="10" s="1"/>
  <c r="BJ341" i="2"/>
  <c r="K340" i="7"/>
  <c r="K203" i="10" s="1"/>
  <c r="AO203" i="10" s="1" a="1"/>
  <c r="AO203" i="10" s="1"/>
  <c r="BJ340" i="2"/>
  <c r="K339" i="7"/>
  <c r="K202" i="10" s="1"/>
  <c r="AO202" i="10" s="1" a="1"/>
  <c r="AO202" i="10" s="1"/>
  <c r="BJ339" i="2"/>
  <c r="K338" i="7"/>
  <c r="K201" i="10" s="1"/>
  <c r="AO201" i="10" s="1" a="1"/>
  <c r="AO201" i="10" s="1"/>
  <c r="BJ338" i="2"/>
  <c r="K337" i="7"/>
  <c r="K200" i="10" s="1"/>
  <c r="AO200" i="10" s="1" a="1"/>
  <c r="AO200" i="10" s="1"/>
  <c r="BJ337" i="2"/>
  <c r="K336" i="7"/>
  <c r="K199" i="10" s="1"/>
  <c r="AO199" i="10" s="1" a="1"/>
  <c r="AO199" i="10" s="1"/>
  <c r="BJ336" i="2"/>
  <c r="K335" i="7"/>
  <c r="K198" i="10" s="1"/>
  <c r="AO198" i="10" s="1" a="1"/>
  <c r="AO198" i="10" s="1"/>
  <c r="BJ335" i="2"/>
  <c r="K334" i="7"/>
  <c r="K197" i="10" s="1"/>
  <c r="AO197" i="10" s="1" a="1"/>
  <c r="AO197" i="10" s="1"/>
  <c r="BJ334" i="2"/>
  <c r="K333" i="7"/>
  <c r="K196" i="10" s="1"/>
  <c r="AO196" i="10" s="1" a="1"/>
  <c r="AO196" i="10" s="1"/>
  <c r="BJ333" i="2"/>
  <c r="K332" i="7"/>
  <c r="K195" i="10" s="1"/>
  <c r="AO195" i="10" s="1" a="1"/>
  <c r="AO195" i="10" s="1"/>
  <c r="BJ332" i="2"/>
  <c r="K331" i="7"/>
  <c r="K194" i="10" s="1"/>
  <c r="AO194" i="10" s="1" a="1"/>
  <c r="AO194" i="10" s="1"/>
  <c r="BJ331" i="2"/>
  <c r="K330" i="7"/>
  <c r="K193" i="10" s="1"/>
  <c r="AO193" i="10" s="1" a="1"/>
  <c r="AO193" i="10" s="1"/>
  <c r="BJ330" i="2"/>
  <c r="K329" i="7"/>
  <c r="K192" i="10" s="1"/>
  <c r="AO192" i="10" s="1" a="1"/>
  <c r="AO192" i="10" s="1"/>
  <c r="BJ329" i="2"/>
  <c r="K328" i="7"/>
  <c r="K191" i="10" s="1"/>
  <c r="AO191" i="10" s="1" a="1"/>
  <c r="AO191" i="10" s="1"/>
  <c r="BJ328" i="2"/>
  <c r="K327" i="7"/>
  <c r="BJ327" i="2"/>
  <c r="K326" i="7"/>
  <c r="K189" i="10" s="1"/>
  <c r="AO189" i="10" s="1" a="1"/>
  <c r="AO189" i="10" s="1"/>
  <c r="BJ326" i="2"/>
  <c r="K325" i="7"/>
  <c r="K188" i="10" s="1"/>
  <c r="AO188" i="10" s="1" a="1"/>
  <c r="AO188" i="10" s="1"/>
  <c r="BJ325" i="2"/>
  <c r="K324" i="7"/>
  <c r="K187" i="10" s="1"/>
  <c r="AO187" i="10" s="1" a="1"/>
  <c r="AO187" i="10" s="1"/>
  <c r="BJ324" i="2"/>
  <c r="K323" i="7"/>
  <c r="K186" i="10" s="1"/>
  <c r="AO186" i="10" s="1" a="1"/>
  <c r="AO186" i="10" s="1"/>
  <c r="BJ323" i="2"/>
  <c r="K322" i="7"/>
  <c r="K185" i="10" s="1"/>
  <c r="AO185" i="10" s="1" a="1"/>
  <c r="AO185" i="10" s="1"/>
  <c r="BJ322" i="2"/>
  <c r="K321" i="7"/>
  <c r="K184" i="10" s="1"/>
  <c r="AO184" i="10" s="1" a="1"/>
  <c r="AO184" i="10" s="1"/>
  <c r="BJ321" i="2"/>
  <c r="K320" i="7"/>
  <c r="K183" i="10" s="1"/>
  <c r="AO183" i="10" s="1" a="1"/>
  <c r="AO183" i="10" s="1"/>
  <c r="BJ320" i="2"/>
  <c r="K319" i="7"/>
  <c r="K182" i="10" s="1"/>
  <c r="AO182" i="10" s="1" a="1"/>
  <c r="AO182" i="10" s="1"/>
  <c r="BJ319" i="2"/>
  <c r="K318" i="7"/>
  <c r="K181" i="10" s="1"/>
  <c r="AO181" i="10" s="1" a="1"/>
  <c r="AO181" i="10" s="1"/>
  <c r="BJ318" i="2"/>
  <c r="K317" i="7"/>
  <c r="K180" i="10" s="1"/>
  <c r="AO180" i="10" s="1" a="1"/>
  <c r="AO180" i="10" s="1"/>
  <c r="BJ317" i="2"/>
  <c r="K316" i="7"/>
  <c r="K179" i="10" s="1"/>
  <c r="AO179" i="10" s="1" a="1"/>
  <c r="AO179" i="10" s="1"/>
  <c r="BJ316" i="2"/>
  <c r="K315" i="7"/>
  <c r="K178" i="10" s="1"/>
  <c r="AO178" i="10" s="1" a="1"/>
  <c r="AO178" i="10" s="1"/>
  <c r="BJ315" i="2"/>
  <c r="K314" i="7"/>
  <c r="K177" i="10" s="1"/>
  <c r="AO177" i="10" s="1" a="1"/>
  <c r="AO177" i="10" s="1"/>
  <c r="BJ314" i="2"/>
  <c r="K313" i="7"/>
  <c r="K176" i="10" s="1"/>
  <c r="AO176" i="10" s="1" a="1"/>
  <c r="AO176" i="10" s="1"/>
  <c r="BJ313" i="2"/>
  <c r="K312" i="7"/>
  <c r="K175" i="10" s="1"/>
  <c r="AO175" i="10" s="1" a="1"/>
  <c r="AO175" i="10" s="1"/>
  <c r="BJ312" i="2"/>
  <c r="K311" i="7"/>
  <c r="K174" i="10" s="1"/>
  <c r="AO174" i="10" s="1" a="1"/>
  <c r="AO174" i="10" s="1"/>
  <c r="BJ311" i="2"/>
  <c r="K310" i="7"/>
  <c r="K173" i="10" s="1"/>
  <c r="AO173" i="10" s="1" a="1"/>
  <c r="AO173" i="10" s="1"/>
  <c r="BJ310" i="2"/>
  <c r="BM311" i="2" s="1" a="1"/>
  <c r="BM311" i="2" s="1"/>
  <c r="K309" i="7"/>
  <c r="K172" i="10" s="1"/>
  <c r="AO172" i="10" s="1" a="1"/>
  <c r="AO172" i="10" s="1"/>
  <c r="BJ309" i="2"/>
  <c r="K308" i="7"/>
  <c r="K171" i="10" s="1"/>
  <c r="AO171" i="10" s="1" a="1"/>
  <c r="AO171" i="10" s="1"/>
  <c r="BJ308" i="2"/>
  <c r="K307" i="7"/>
  <c r="K170" i="10" s="1"/>
  <c r="AO170" i="10" s="1" a="1"/>
  <c r="AO170" i="10" s="1"/>
  <c r="BJ307" i="2"/>
  <c r="K306" i="7"/>
  <c r="K169" i="10" s="1"/>
  <c r="AO169" i="10" s="1" a="1"/>
  <c r="AO169" i="10" s="1"/>
  <c r="BJ306" i="2"/>
  <c r="BM307" i="2" s="1" a="1"/>
  <c r="BM307" i="2" s="1"/>
  <c r="K305" i="7"/>
  <c r="K168" i="10" s="1"/>
  <c r="AO168" i="10" s="1" a="1"/>
  <c r="AO168" i="10" s="1"/>
  <c r="BJ305" i="2"/>
  <c r="K304" i="7"/>
  <c r="K167" i="10" s="1"/>
  <c r="AO167" i="10" s="1" a="1"/>
  <c r="AO167" i="10" s="1"/>
  <c r="BJ304" i="2"/>
  <c r="K303" i="7"/>
  <c r="K166" i="10" s="1"/>
  <c r="AO166" i="10" s="1" a="1"/>
  <c r="AO166" i="10" s="1"/>
  <c r="BJ303" i="2"/>
  <c r="K302" i="7"/>
  <c r="K165" i="10" s="1"/>
  <c r="AO165" i="10" s="1" a="1"/>
  <c r="AO165" i="10" s="1"/>
  <c r="BJ302" i="2"/>
  <c r="K301" i="7"/>
  <c r="K164" i="10" s="1"/>
  <c r="AO164" i="10" s="1" a="1"/>
  <c r="AO164" i="10" s="1"/>
  <c r="BJ301" i="2"/>
  <c r="K300" i="7"/>
  <c r="K163" i="10" s="1"/>
  <c r="AO163" i="10" s="1" a="1"/>
  <c r="AO163" i="10" s="1"/>
  <c r="BJ300" i="2"/>
  <c r="K299" i="7"/>
  <c r="K162" i="10" s="1"/>
  <c r="AO162" i="10" s="1" a="1"/>
  <c r="AO162" i="10" s="1"/>
  <c r="BJ299" i="2"/>
  <c r="K298" i="7"/>
  <c r="K161" i="10" s="1"/>
  <c r="AO161" i="10" s="1" a="1"/>
  <c r="AO161" i="10" s="1"/>
  <c r="BJ298" i="2"/>
  <c r="K297" i="7"/>
  <c r="K160" i="10" s="1"/>
  <c r="AO160" i="10" s="1" a="1"/>
  <c r="AO160" i="10" s="1"/>
  <c r="BJ297" i="2"/>
  <c r="K296" i="7"/>
  <c r="K159" i="10" s="1"/>
  <c r="AO159" i="10" s="1" a="1"/>
  <c r="AO159" i="10" s="1"/>
  <c r="BJ296" i="2"/>
  <c r="K295" i="7"/>
  <c r="K158" i="10" s="1"/>
  <c r="AO158" i="10" s="1" a="1"/>
  <c r="AO158" i="10" s="1"/>
  <c r="BJ295" i="2"/>
  <c r="K294" i="7"/>
  <c r="K157" i="10" s="1"/>
  <c r="AO157" i="10" s="1" a="1"/>
  <c r="AO157" i="10" s="1"/>
  <c r="BJ294" i="2"/>
  <c r="K293" i="7"/>
  <c r="K156" i="10" s="1"/>
  <c r="AO156" i="10" s="1" a="1"/>
  <c r="AO156" i="10" s="1"/>
  <c r="BJ293" i="2"/>
  <c r="K292" i="7"/>
  <c r="K155" i="10" s="1"/>
  <c r="AO155" i="10" s="1" a="1"/>
  <c r="AO155" i="10" s="1"/>
  <c r="BJ292" i="2"/>
  <c r="K291" i="7"/>
  <c r="K154" i="10" s="1"/>
  <c r="AO154" i="10" s="1" a="1"/>
  <c r="AO154" i="10" s="1"/>
  <c r="BJ291" i="2"/>
  <c r="K290" i="7"/>
  <c r="K153" i="10" s="1"/>
  <c r="AO153" i="10" s="1" a="1"/>
  <c r="AO153" i="10" s="1"/>
  <c r="BJ290" i="2"/>
  <c r="K289" i="7"/>
  <c r="K152" i="10" s="1"/>
  <c r="AO152" i="10" s="1" a="1"/>
  <c r="AO152" i="10" s="1"/>
  <c r="BJ289" i="2"/>
  <c r="K288" i="7"/>
  <c r="K151" i="10" s="1"/>
  <c r="AO151" i="10" s="1" a="1"/>
  <c r="AO151" i="10" s="1"/>
  <c r="BJ288" i="2"/>
  <c r="K287" i="7"/>
  <c r="BJ287" i="2"/>
  <c r="K286" i="7"/>
  <c r="K149" i="10" s="1"/>
  <c r="AO149" i="10" s="1" a="1"/>
  <c r="AO149" i="10" s="1"/>
  <c r="BJ286" i="2"/>
  <c r="K285" i="7"/>
  <c r="K148" i="10" s="1"/>
  <c r="AO148" i="10" s="1" a="1"/>
  <c r="AO148" i="10" s="1"/>
  <c r="BJ285" i="2"/>
  <c r="K284" i="7"/>
  <c r="K147" i="10" s="1"/>
  <c r="AO147" i="10" s="1" a="1"/>
  <c r="AO147" i="10" s="1"/>
  <c r="BJ284" i="2"/>
  <c r="K283" i="7"/>
  <c r="K146" i="10" s="1"/>
  <c r="AO146" i="10" s="1" a="1"/>
  <c r="AO146" i="10" s="1"/>
  <c r="BJ283" i="2"/>
  <c r="K282" i="7"/>
  <c r="K145" i="10" s="1"/>
  <c r="AO145" i="10" s="1" a="1"/>
  <c r="AO145" i="10" s="1"/>
  <c r="BJ282" i="2"/>
  <c r="K281" i="7"/>
  <c r="K144" i="10" s="1"/>
  <c r="AO144" i="10" s="1" a="1"/>
  <c r="AO144" i="10" s="1"/>
  <c r="BJ281" i="2"/>
  <c r="K280" i="7"/>
  <c r="K143" i="10" s="1"/>
  <c r="AO143" i="10" s="1" a="1"/>
  <c r="AO143" i="10" s="1"/>
  <c r="BJ280" i="2"/>
  <c r="K279" i="7"/>
  <c r="K142" i="10" s="1"/>
  <c r="AO142" i="10" s="1" a="1"/>
  <c r="AO142" i="10" s="1"/>
  <c r="BJ279" i="2"/>
  <c r="K278" i="7"/>
  <c r="K141" i="10" s="1"/>
  <c r="AO141" i="10" s="1" a="1"/>
  <c r="AO141" i="10" s="1"/>
  <c r="BJ278" i="2"/>
  <c r="K277" i="7"/>
  <c r="K140" i="10" s="1"/>
  <c r="AO140" i="10" s="1" a="1"/>
  <c r="AO140" i="10" s="1"/>
  <c r="BJ277" i="2"/>
  <c r="K276" i="7"/>
  <c r="K139" i="10" s="1"/>
  <c r="AO139" i="10" s="1" a="1"/>
  <c r="AO139" i="10" s="1"/>
  <c r="BJ276" i="2"/>
  <c r="K275" i="7"/>
  <c r="K138" i="10" s="1"/>
  <c r="AO138" i="10" s="1" a="1"/>
  <c r="AO138" i="10" s="1"/>
  <c r="BJ275" i="2"/>
  <c r="K274" i="7"/>
  <c r="K137" i="10" s="1"/>
  <c r="AO137" i="10" s="1" a="1"/>
  <c r="AO137" i="10" s="1"/>
  <c r="BJ274" i="2"/>
  <c r="K273" i="7"/>
  <c r="K136" i="10" s="1"/>
  <c r="AO136" i="10" s="1" a="1"/>
  <c r="AO136" i="10" s="1"/>
  <c r="BJ273" i="2"/>
  <c r="K272" i="7"/>
  <c r="K135" i="10" s="1"/>
  <c r="AO135" i="10" s="1" a="1"/>
  <c r="AO135" i="10" s="1"/>
  <c r="BJ272" i="2"/>
  <c r="K271" i="7"/>
  <c r="K134" i="10" s="1"/>
  <c r="AO134" i="10" s="1" a="1"/>
  <c r="AO134" i="10" s="1"/>
  <c r="BJ271" i="2"/>
  <c r="K270" i="7"/>
  <c r="K133" i="10" s="1"/>
  <c r="AO133" i="10" s="1" a="1"/>
  <c r="AO133" i="10" s="1"/>
  <c r="BJ270" i="2"/>
  <c r="BM271" i="2" s="1" a="1"/>
  <c r="BM271" i="2" s="1"/>
  <c r="K269" i="7"/>
  <c r="K132" i="10" s="1"/>
  <c r="AO132" i="10" s="1" a="1"/>
  <c r="AO132" i="10" s="1"/>
  <c r="BJ269" i="2"/>
  <c r="K268" i="7"/>
  <c r="K131" i="10" s="1"/>
  <c r="AO131" i="10" s="1" a="1"/>
  <c r="AO131" i="10" s="1"/>
  <c r="BJ268" i="2"/>
  <c r="K267" i="7"/>
  <c r="K130" i="10" s="1"/>
  <c r="AO130" i="10" s="1" a="1"/>
  <c r="AO130" i="10" s="1"/>
  <c r="BJ267" i="2"/>
  <c r="K266" i="7"/>
  <c r="K129" i="10" s="1"/>
  <c r="AO129" i="10" s="1" a="1"/>
  <c r="AO129" i="10" s="1"/>
  <c r="BJ266" i="2"/>
  <c r="K265" i="7"/>
  <c r="K128" i="10" s="1"/>
  <c r="AO128" i="10" s="1" a="1"/>
  <c r="AO128" i="10" s="1"/>
  <c r="BJ265" i="2"/>
  <c r="K264" i="7"/>
  <c r="K127" i="10" s="1"/>
  <c r="AO127" i="10" s="1" a="1"/>
  <c r="AO127" i="10" s="1"/>
  <c r="BJ264" i="2"/>
  <c r="K263" i="7"/>
  <c r="BJ263" i="2"/>
  <c r="K262" i="7"/>
  <c r="K125" i="10" s="1"/>
  <c r="AO125" i="10" s="1" a="1"/>
  <c r="AO125" i="10" s="1"/>
  <c r="BJ262" i="2"/>
  <c r="K261" i="7"/>
  <c r="K124" i="10" s="1"/>
  <c r="AO124" i="10" s="1" a="1"/>
  <c r="AO124" i="10" s="1"/>
  <c r="BJ261" i="2"/>
  <c r="K260" i="7"/>
  <c r="K123" i="10" s="1"/>
  <c r="AO123" i="10" s="1" a="1"/>
  <c r="AO123" i="10" s="1"/>
  <c r="BJ260" i="2"/>
  <c r="K259" i="7"/>
  <c r="K122" i="10" s="1"/>
  <c r="AO122" i="10" s="1" a="1"/>
  <c r="AO122" i="10" s="1"/>
  <c r="BJ259" i="2"/>
  <c r="K258" i="7"/>
  <c r="K121" i="10" s="1"/>
  <c r="AO121" i="10" s="1" a="1"/>
  <c r="AO121" i="10" s="1"/>
  <c r="BJ258" i="2"/>
  <c r="BM259" i="2" s="1" a="1"/>
  <c r="BM259" i="2" s="1"/>
  <c r="K257" i="7"/>
  <c r="K120" i="10" s="1"/>
  <c r="AO120" i="10" s="1" a="1"/>
  <c r="AO120" i="10" s="1"/>
  <c r="BJ257" i="2"/>
  <c r="K256" i="7"/>
  <c r="K119" i="10" s="1"/>
  <c r="AO119" i="10" s="1" a="1"/>
  <c r="AO119" i="10" s="1"/>
  <c r="BJ256" i="2"/>
  <c r="K255" i="7"/>
  <c r="BJ255" i="2"/>
  <c r="K254" i="7"/>
  <c r="K117" i="10" s="1"/>
  <c r="AO117" i="10" s="1" a="1"/>
  <c r="AO117" i="10" s="1"/>
  <c r="BJ254" i="2"/>
  <c r="BM255" i="2" s="1" a="1"/>
  <c r="BM255" i="2" s="1"/>
  <c r="K253" i="7"/>
  <c r="K116" i="10" s="1"/>
  <c r="AO116" i="10" s="1" a="1"/>
  <c r="AO116" i="10" s="1"/>
  <c r="BJ253" i="2"/>
  <c r="K252" i="7"/>
  <c r="K115" i="10" s="1"/>
  <c r="AO115" i="10" s="1" a="1"/>
  <c r="AO115" i="10" s="1"/>
  <c r="BJ252" i="2"/>
  <c r="K251" i="7"/>
  <c r="K114" i="10" s="1"/>
  <c r="AO114" i="10" s="1" a="1"/>
  <c r="AO114" i="10" s="1"/>
  <c r="BJ251" i="2"/>
  <c r="K250" i="7"/>
  <c r="K113" i="10" s="1"/>
  <c r="AO113" i="10" s="1" a="1"/>
  <c r="AO113" i="10" s="1"/>
  <c r="BJ250" i="2"/>
  <c r="K246" i="7"/>
  <c r="K109" i="10" s="1"/>
  <c r="AO109" i="10" s="1" a="1"/>
  <c r="AO109" i="10" s="1"/>
  <c r="BJ246" i="2"/>
  <c r="K245" i="7"/>
  <c r="K108" i="10" s="1"/>
  <c r="AO108" i="10" s="1" a="1"/>
  <c r="AO108" i="10" s="1"/>
  <c r="BJ245" i="2"/>
  <c r="K244" i="7"/>
  <c r="K107" i="10" s="1"/>
  <c r="AO107" i="10" s="1" a="1"/>
  <c r="AO107" i="10" s="1"/>
  <c r="BJ244" i="2"/>
  <c r="K243" i="7"/>
  <c r="K106" i="10" s="1"/>
  <c r="AO106" i="10" s="1" a="1"/>
  <c r="AO106" i="10" s="1"/>
  <c r="BJ243" i="2"/>
  <c r="K242" i="7"/>
  <c r="K105" i="10" s="1"/>
  <c r="AO105" i="10" s="1" a="1"/>
  <c r="AO105" i="10" s="1"/>
  <c r="BJ242" i="2"/>
  <c r="K241" i="7"/>
  <c r="K104" i="10" s="1"/>
  <c r="AO104" i="10" s="1" a="1"/>
  <c r="AO104" i="10" s="1"/>
  <c r="BJ241" i="2"/>
  <c r="K240" i="7"/>
  <c r="K103" i="10" s="1"/>
  <c r="AO103" i="10" s="1" a="1"/>
  <c r="AO103" i="10" s="1"/>
  <c r="BJ240" i="2"/>
  <c r="K239" i="7"/>
  <c r="K102" i="10" s="1"/>
  <c r="AO102" i="10" s="1" a="1"/>
  <c r="AO102" i="10" s="1"/>
  <c r="BJ239" i="2"/>
  <c r="K238" i="7"/>
  <c r="K101" i="10" s="1"/>
  <c r="AO101" i="10" s="1" a="1"/>
  <c r="AO101" i="10" s="1"/>
  <c r="BJ238" i="2"/>
  <c r="K237" i="7"/>
  <c r="K100" i="10" s="1"/>
  <c r="AO100" i="10" s="1" a="1"/>
  <c r="AO100" i="10" s="1"/>
  <c r="BJ237" i="2"/>
  <c r="K236" i="7"/>
  <c r="K99" i="10" s="1"/>
  <c r="AO99" i="10" s="1" a="1"/>
  <c r="AO99" i="10" s="1"/>
  <c r="BJ236" i="2"/>
  <c r="K235" i="7"/>
  <c r="K98" i="10" s="1"/>
  <c r="AO98" i="10" s="1" a="1"/>
  <c r="AO98" i="10" s="1"/>
  <c r="BJ235" i="2"/>
  <c r="K234" i="7"/>
  <c r="K97" i="10" s="1"/>
  <c r="AO97" i="10" s="1" a="1"/>
  <c r="AO97" i="10" s="1"/>
  <c r="BJ234" i="2"/>
  <c r="K233" i="7"/>
  <c r="K96" i="10" s="1"/>
  <c r="AO96" i="10" s="1" a="1"/>
  <c r="AO96" i="10" s="1"/>
  <c r="BJ233" i="2"/>
  <c r="K232" i="7"/>
  <c r="K95" i="10" s="1"/>
  <c r="AO95" i="10" s="1" a="1"/>
  <c r="AO95" i="10" s="1"/>
  <c r="BJ232" i="2"/>
  <c r="K231" i="7"/>
  <c r="BJ231" i="2"/>
  <c r="K230" i="7"/>
  <c r="K93" i="10" s="1"/>
  <c r="AO93" i="10" s="1" a="1"/>
  <c r="AO93" i="10" s="1"/>
  <c r="BJ230" i="2"/>
  <c r="K229" i="7"/>
  <c r="K92" i="10" s="1"/>
  <c r="AO92" i="10" s="1" a="1"/>
  <c r="AO92" i="10" s="1"/>
  <c r="BJ229" i="2"/>
  <c r="K228" i="7"/>
  <c r="K91" i="10" s="1"/>
  <c r="AO91" i="10" s="1" a="1"/>
  <c r="AO91" i="10" s="1"/>
  <c r="BJ228" i="2"/>
  <c r="K227" i="7"/>
  <c r="K90" i="10" s="1"/>
  <c r="AO90" i="10" s="1" a="1"/>
  <c r="AO90" i="10" s="1"/>
  <c r="BJ227" i="2"/>
  <c r="BM228" i="2" s="1" a="1"/>
  <c r="BM228" i="2" s="1"/>
  <c r="K226" i="7"/>
  <c r="K89" i="10" s="1"/>
  <c r="AO89" i="10" s="1" a="1"/>
  <c r="AO89" i="10" s="1"/>
  <c r="BJ226" i="2"/>
  <c r="K225" i="7"/>
  <c r="K88" i="10" s="1"/>
  <c r="AO88" i="10" s="1" a="1"/>
  <c r="AO88" i="10" s="1"/>
  <c r="BJ225" i="2"/>
  <c r="K224" i="7"/>
  <c r="K87" i="10" s="1"/>
  <c r="AO87" i="10" s="1" a="1"/>
  <c r="AO87" i="10" s="1"/>
  <c r="BJ224" i="2"/>
  <c r="K223" i="7"/>
  <c r="K86" i="10" s="1"/>
  <c r="AO86" i="10" s="1" a="1"/>
  <c r="AO86" i="10" s="1"/>
  <c r="BJ223" i="2"/>
  <c r="K222" i="7"/>
  <c r="K85" i="10" s="1"/>
  <c r="AO85" i="10" s="1" a="1"/>
  <c r="AO85" i="10" s="1"/>
  <c r="BJ222" i="2"/>
  <c r="K221" i="7"/>
  <c r="K84" i="10" s="1"/>
  <c r="AO84" i="10" s="1" a="1"/>
  <c r="AO84" i="10" s="1"/>
  <c r="BJ221" i="2"/>
  <c r="K220" i="7"/>
  <c r="K83" i="10" s="1"/>
  <c r="AO83" i="10" s="1" a="1"/>
  <c r="AO83" i="10" s="1"/>
  <c r="BJ220" i="2"/>
  <c r="K219" i="7"/>
  <c r="K82" i="10" s="1"/>
  <c r="AO82" i="10" s="1" a="1"/>
  <c r="AO82" i="10" s="1"/>
  <c r="BJ219" i="2"/>
  <c r="K218" i="7"/>
  <c r="K81" i="10" s="1"/>
  <c r="AO81" i="10" s="1" a="1"/>
  <c r="AO81" i="10" s="1"/>
  <c r="BJ218" i="2"/>
  <c r="K217" i="7"/>
  <c r="K80" i="10" s="1"/>
  <c r="AO80" i="10" s="1" a="1"/>
  <c r="AO80" i="10" s="1"/>
  <c r="BJ217" i="2"/>
  <c r="K216" i="7"/>
  <c r="K79" i="10" s="1"/>
  <c r="AO79" i="10" s="1" a="1"/>
  <c r="AO79" i="10" s="1"/>
  <c r="BJ216" i="2"/>
  <c r="K215" i="7"/>
  <c r="K78" i="10" s="1"/>
  <c r="AO78" i="10" s="1" a="1"/>
  <c r="AO78" i="10" s="1"/>
  <c r="BJ215" i="2"/>
  <c r="K214" i="7"/>
  <c r="K77" i="10" s="1"/>
  <c r="AO77" i="10" s="1" a="1"/>
  <c r="AO77" i="10" s="1"/>
  <c r="BJ214" i="2"/>
  <c r="K213" i="7"/>
  <c r="K76" i="10" s="1"/>
  <c r="AO76" i="10" s="1" a="1"/>
  <c r="AO76" i="10" s="1"/>
  <c r="BJ213" i="2"/>
  <c r="BM214" i="2" s="1" a="1"/>
  <c r="BM214" i="2" s="1"/>
  <c r="K212" i="7"/>
  <c r="K75" i="10" s="1"/>
  <c r="AO75" i="10" s="1" a="1"/>
  <c r="AO75" i="10" s="1"/>
  <c r="BJ212" i="2"/>
  <c r="K211" i="7"/>
  <c r="K74" i="10" s="1"/>
  <c r="AO74" i="10" s="1" a="1"/>
  <c r="AO74" i="10" s="1"/>
  <c r="BJ211" i="2"/>
  <c r="BM212" i="2" s="1" a="1"/>
  <c r="BM212" i="2" s="1"/>
  <c r="K210" i="7"/>
  <c r="K73" i="10" s="1"/>
  <c r="AO73" i="10" s="1" a="1"/>
  <c r="AO73" i="10" s="1"/>
  <c r="BJ210" i="2"/>
  <c r="K209" i="7"/>
  <c r="K72" i="10" s="1"/>
  <c r="AO72" i="10" s="1" a="1"/>
  <c r="AO72" i="10" s="1"/>
  <c r="BJ209" i="2"/>
  <c r="K208" i="7"/>
  <c r="K71" i="10" s="1"/>
  <c r="AO71" i="10" s="1" a="1"/>
  <c r="AO71" i="10" s="1"/>
  <c r="BJ208" i="2"/>
  <c r="K207" i="7"/>
  <c r="BJ207" i="2"/>
  <c r="K206" i="7"/>
  <c r="K69" i="10" s="1"/>
  <c r="AO69" i="10" s="1" a="1"/>
  <c r="AO69" i="10" s="1"/>
  <c r="BJ206" i="2"/>
  <c r="K205" i="7"/>
  <c r="K68" i="10" s="1"/>
  <c r="AO68" i="10" s="1" a="1"/>
  <c r="AO68" i="10" s="1"/>
  <c r="BJ205" i="2"/>
  <c r="K204" i="7"/>
  <c r="K67" i="10" s="1"/>
  <c r="AO67" i="10" s="1" a="1"/>
  <c r="AO67" i="10" s="1"/>
  <c r="BJ204" i="2"/>
  <c r="K203" i="7"/>
  <c r="K66" i="10" s="1"/>
  <c r="AO66" i="10" s="1" a="1"/>
  <c r="AO66" i="10" s="1"/>
  <c r="BJ203" i="2"/>
  <c r="K202" i="7"/>
  <c r="K65" i="10" s="1"/>
  <c r="AO65" i="10" s="1" a="1"/>
  <c r="AO65" i="10" s="1"/>
  <c r="BJ202" i="2"/>
  <c r="K201" i="7"/>
  <c r="K64" i="10" s="1"/>
  <c r="AO64" i="10" s="1" a="1"/>
  <c r="AO64" i="10" s="1"/>
  <c r="BJ201" i="2"/>
  <c r="K200" i="7"/>
  <c r="K63" i="10" s="1"/>
  <c r="AO63" i="10" s="1" a="1"/>
  <c r="AO63" i="10" s="1"/>
  <c r="BJ200" i="2"/>
  <c r="K199" i="7"/>
  <c r="K62" i="10" s="1"/>
  <c r="AO62" i="10" s="1" a="1"/>
  <c r="AO62" i="10" s="1"/>
  <c r="BJ199" i="2"/>
  <c r="K198" i="7"/>
  <c r="K61" i="10" s="1"/>
  <c r="AO61" i="10" s="1" a="1"/>
  <c r="AO61" i="10" s="1"/>
  <c r="BJ198" i="2"/>
  <c r="K197" i="7"/>
  <c r="K60" i="10" s="1"/>
  <c r="AO60" i="10" s="1" a="1"/>
  <c r="AO60" i="10" s="1"/>
  <c r="BJ197" i="2"/>
  <c r="K196" i="7"/>
  <c r="K59" i="10" s="1"/>
  <c r="AO59" i="10" s="1" a="1"/>
  <c r="AO59" i="10" s="1"/>
  <c r="BJ196" i="2"/>
  <c r="K195" i="7"/>
  <c r="K58" i="10" s="1"/>
  <c r="AO58" i="10" s="1" a="1"/>
  <c r="AO58" i="10" s="1"/>
  <c r="BJ195" i="2"/>
  <c r="K194" i="7"/>
  <c r="K57" i="10" s="1"/>
  <c r="AO57" i="10" s="1" a="1"/>
  <c r="AO57" i="10" s="1"/>
  <c r="BJ194" i="2"/>
  <c r="K193" i="7"/>
  <c r="K56" i="10" s="1"/>
  <c r="AO56" i="10" s="1" a="1"/>
  <c r="AO56" i="10" s="1"/>
  <c r="BJ193" i="2"/>
  <c r="BM194" i="2" s="1" a="1"/>
  <c r="BM194" i="2" s="1"/>
  <c r="K192" i="7"/>
  <c r="K55" i="10" s="1"/>
  <c r="AO55" i="10" s="1" a="1"/>
  <c r="AO55" i="10" s="1"/>
  <c r="BJ192" i="2"/>
  <c r="K191" i="7"/>
  <c r="K54" i="10" s="1"/>
  <c r="AO54" i="10" s="1" a="1"/>
  <c r="AO54" i="10" s="1"/>
  <c r="BJ191" i="2"/>
  <c r="I190" i="7"/>
  <c r="I53" i="10" s="1"/>
  <c r="AM53" i="10" s="1" a="1"/>
  <c r="AM53" i="10" s="1"/>
  <c r="BH190" i="2"/>
  <c r="K185" i="7"/>
  <c r="K48" i="10" s="1"/>
  <c r="AO48" i="10" s="1" a="1"/>
  <c r="AO48" i="10" s="1"/>
  <c r="BJ185" i="2"/>
  <c r="E176" i="7"/>
  <c r="E39" i="10" s="1"/>
  <c r="AI39" i="10" s="1" a="1"/>
  <c r="AI39" i="10" s="1"/>
  <c r="BD176" i="2"/>
  <c r="K161" i="7"/>
  <c r="K24" i="10" s="1"/>
  <c r="AO24" i="10" s="1" a="1"/>
  <c r="AO24" i="10" s="1"/>
  <c r="BJ161" i="2"/>
  <c r="K122" i="7"/>
  <c r="BJ122" i="2"/>
  <c r="K120" i="7"/>
  <c r="BJ120" i="2"/>
  <c r="K118" i="7"/>
  <c r="BJ118" i="2"/>
  <c r="K116" i="7"/>
  <c r="BJ116" i="2"/>
  <c r="K115" i="7"/>
  <c r="BJ115" i="2"/>
  <c r="E114" i="7"/>
  <c r="BD114" i="2"/>
  <c r="BM115" i="2" s="1" a="1"/>
  <c r="BM115" i="2" s="1"/>
  <c r="K112" i="7"/>
  <c r="BJ112" i="2"/>
  <c r="K79" i="7"/>
  <c r="BJ79" i="2"/>
  <c r="K69" i="7"/>
  <c r="BJ69" i="2"/>
  <c r="K62" i="7"/>
  <c r="BJ62" i="2"/>
  <c r="BM63" i="2" s="1" a="1"/>
  <c r="BM63" i="2" s="1"/>
  <c r="E60" i="7"/>
  <c r="BD60" i="2"/>
  <c r="K56" i="7"/>
  <c r="BJ56" i="2"/>
  <c r="E44" i="7"/>
  <c r="BD44" i="2"/>
  <c r="K42" i="7"/>
  <c r="BJ42" i="2"/>
  <c r="BM43" i="2" s="1" a="1"/>
  <c r="BM43" i="2" s="1"/>
  <c r="C278" i="10"/>
  <c r="AG388" i="10" a="1"/>
  <c r="AG388" i="10" s="1"/>
  <c r="AR389" i="10" s="1" a="1"/>
  <c r="AR389" i="10" s="1"/>
  <c r="Z389" i="10"/>
  <c r="BM306" i="2" a="1"/>
  <c r="BM306" i="2" s="1"/>
  <c r="BM298" i="2" a="1"/>
  <c r="BM298" i="2" s="1"/>
  <c r="BM290" i="2" a="1"/>
  <c r="BM290" i="2" s="1"/>
  <c r="BM283" i="2" a="1"/>
  <c r="BM283" i="2" s="1"/>
  <c r="BM260" i="2" a="1"/>
  <c r="BM260" i="2" s="1"/>
  <c r="BM203" i="2" a="1"/>
  <c r="BM203" i="2" s="1"/>
  <c r="BM197" i="2" a="1"/>
  <c r="BM197" i="2" s="1"/>
  <c r="BM165" i="2" a="1"/>
  <c r="BM165" i="2" s="1"/>
  <c r="BM334" i="2" a="1"/>
  <c r="BM334" i="2" s="1"/>
  <c r="BM406" i="2" a="1"/>
  <c r="BM406" i="2" s="1"/>
  <c r="BM498" i="2" a="1"/>
  <c r="BM498" i="2" s="1"/>
  <c r="BM482" i="2" a="1"/>
  <c r="BM482" i="2" s="1"/>
  <c r="BM492" i="2" a="1"/>
  <c r="BM492" i="2" s="1"/>
  <c r="BM484" i="2" a="1"/>
  <c r="BM484" i="2" s="1"/>
  <c r="BM471" i="2" a="1"/>
  <c r="BM471" i="2" s="1"/>
  <c r="BM476" i="2" a="1"/>
  <c r="BM476" i="2" s="1"/>
  <c r="BM463" i="2" a="1"/>
  <c r="BM463" i="2" s="1"/>
  <c r="BM474" i="2" a="1"/>
  <c r="BM474" i="2" s="1"/>
  <c r="BM410" i="2" a="1"/>
  <c r="BM410" i="2" s="1"/>
  <c r="BM423" i="2" a="1"/>
  <c r="BM423" i="2" s="1"/>
  <c r="BM399" i="2" a="1"/>
  <c r="BM399" i="2" s="1"/>
  <c r="BM395" i="2" a="1"/>
  <c r="BM395" i="2" s="1"/>
  <c r="BM387" i="2" a="1"/>
  <c r="BM387" i="2" s="1"/>
  <c r="BM366" i="2" a="1"/>
  <c r="BM366" i="2" s="1"/>
  <c r="BM359" i="2" a="1"/>
  <c r="BM359" i="2" s="1"/>
  <c r="BM364" i="2" a="1"/>
  <c r="BM364" i="2" s="1"/>
  <c r="BM350" i="2" a="1"/>
  <c r="BM350" i="2" s="1"/>
  <c r="BM346" i="2" a="1"/>
  <c r="BM346" i="2" s="1"/>
  <c r="BM342" i="2" a="1"/>
  <c r="BM342" i="2" s="1"/>
  <c r="BM362" i="2" a="1"/>
  <c r="BM362" i="2" s="1"/>
  <c r="BM358" i="2" a="1"/>
  <c r="BM358" i="2" s="1"/>
  <c r="BM354" i="2" a="1"/>
  <c r="BM354" i="2" s="1"/>
  <c r="BM326" i="2" a="1"/>
  <c r="BM326" i="2" s="1"/>
  <c r="BM318" i="2" a="1"/>
  <c r="BM318" i="2" s="1"/>
  <c r="BM281" i="2" a="1"/>
  <c r="BM281" i="2" s="1"/>
  <c r="BM268" i="2" a="1"/>
  <c r="BM268" i="2" s="1"/>
  <c r="BM276" i="2" a="1"/>
  <c r="BM276" i="2" s="1"/>
  <c r="BM204" i="2" a="1"/>
  <c r="BM204" i="2" s="1"/>
  <c r="BM236" i="2" a="1"/>
  <c r="BM236" i="2" s="1"/>
  <c r="BM195" i="2" a="1"/>
  <c r="BM195" i="2" s="1"/>
  <c r="BM386" i="2" a="1"/>
  <c r="BM386" i="2" s="1"/>
  <c r="BM375" i="2" a="1"/>
  <c r="BM375" i="2" s="1"/>
  <c r="BM351" i="2" a="1"/>
  <c r="BM351" i="2" s="1"/>
  <c r="BM494" i="2" a="1"/>
  <c r="BM494" i="2" s="1"/>
  <c r="BM481" i="2" a="1"/>
  <c r="BM481" i="2" s="1"/>
  <c r="BM435" i="2" a="1"/>
  <c r="BM435" i="2" s="1"/>
  <c r="BM396" i="2" a="1"/>
  <c r="BM396" i="2" s="1"/>
  <c r="BM382" i="2" a="1"/>
  <c r="BM382" i="2" s="1"/>
  <c r="BM370" i="2" a="1"/>
  <c r="BM370" i="2" s="1"/>
  <c r="BM371" i="2" a="1"/>
  <c r="BM371" i="2" s="1"/>
  <c r="BM367" i="2" a="1"/>
  <c r="BM367" i="2" s="1"/>
  <c r="BM347" i="2" a="1"/>
  <c r="BM347" i="2" s="1"/>
  <c r="BM324" i="2" a="1"/>
  <c r="BM324" i="2" s="1"/>
  <c r="BM319" i="2" a="1"/>
  <c r="BM319" i="2" s="1"/>
  <c r="BM299" i="2" a="1"/>
  <c r="BM299" i="2" s="1"/>
  <c r="BM291" i="2" a="1"/>
  <c r="BM291" i="2" s="1"/>
  <c r="BM262" i="2" a="1"/>
  <c r="BM262" i="2" s="1"/>
  <c r="BM258" i="2" a="1"/>
  <c r="BM258" i="2" s="1"/>
  <c r="BM206" i="2" a="1"/>
  <c r="BM206" i="2" s="1"/>
  <c r="BM177" i="2" a="1"/>
  <c r="BM177" i="2" s="1"/>
  <c r="BM198" i="2" a="1"/>
  <c r="BM198" i="2" s="1"/>
  <c r="BM166" i="2" a="1"/>
  <c r="BM166" i="2" s="1"/>
  <c r="BM113" i="2" a="1"/>
  <c r="BM113" i="2" s="1"/>
  <c r="BM72" i="2" a="1"/>
  <c r="BM72" i="2" s="1"/>
  <c r="BM64" i="2" a="1"/>
  <c r="BM64" i="2" s="1"/>
  <c r="BM55" i="2" a="1"/>
  <c r="BM55" i="2" s="1"/>
  <c r="BM67" i="2" a="1"/>
  <c r="BM67" i="2" s="1"/>
  <c r="BM95" i="2" a="1"/>
  <c r="BM95" i="2" s="1"/>
  <c r="BM459" i="2" a="1"/>
  <c r="BM459" i="2" s="1"/>
  <c r="BM468" i="2" a="1"/>
  <c r="BM468" i="2" s="1"/>
  <c r="BM446" i="2" a="1"/>
  <c r="BM446" i="2" s="1"/>
  <c r="BM419" i="2" a="1"/>
  <c r="BM419" i="2" s="1"/>
  <c r="BM338" i="2" a="1"/>
  <c r="BM338" i="2" s="1"/>
  <c r="BM224" i="2" a="1"/>
  <c r="BM224" i="2" s="1"/>
  <c r="BM220" i="2" a="1"/>
  <c r="BM220" i="2" s="1"/>
  <c r="BM235" i="2" a="1"/>
  <c r="BM235" i="2" s="1"/>
  <c r="BM252" i="2" a="1"/>
  <c r="BM252" i="2" s="1"/>
  <c r="BM207" i="2" a="1"/>
  <c r="BM207" i="2" s="1"/>
  <c r="BM422" i="2" a="1"/>
  <c r="BM422" i="2" s="1"/>
  <c r="BM420" i="2" a="1"/>
  <c r="BM420" i="2" s="1"/>
  <c r="BM447" i="2" a="1"/>
  <c r="BM447" i="2" s="1"/>
  <c r="BM436" i="2" a="1"/>
  <c r="BM436" i="2" s="1"/>
  <c r="BM263" i="2" a="1"/>
  <c r="BM263" i="2" s="1"/>
  <c r="BM243" i="2" a="1"/>
  <c r="BM243" i="2" s="1"/>
  <c r="BM444" i="2" a="1"/>
  <c r="BM444" i="2" s="1"/>
  <c r="BM426" i="2" a="1"/>
  <c r="BM426" i="2" s="1"/>
  <c r="BM244" i="2" a="1"/>
  <c r="BM244" i="2" s="1"/>
  <c r="BM231" i="2" a="1"/>
  <c r="BM231" i="2" s="1"/>
  <c r="BM237" i="2" a="1"/>
  <c r="BM237" i="2" s="1"/>
  <c r="BM403" i="2" a="1"/>
  <c r="BM403" i="2" s="1"/>
  <c r="BM339" i="2" a="1"/>
  <c r="BM339" i="2" s="1"/>
  <c r="BM472" i="2" a="1"/>
  <c r="BM472" i="2" s="1"/>
  <c r="BM478" i="2" a="1"/>
  <c r="BM478" i="2" s="1"/>
  <c r="BM392" i="2" a="1"/>
  <c r="BM392" i="2" s="1"/>
  <c r="BM388" i="2" a="1"/>
  <c r="BM388" i="2" s="1"/>
  <c r="BM378" i="2" a="1"/>
  <c r="BM378" i="2" s="1"/>
  <c r="BM374" i="2" a="1"/>
  <c r="BM374" i="2" s="1"/>
  <c r="BM379" i="2" a="1"/>
  <c r="BM379" i="2" s="1"/>
  <c r="BM332" i="2" a="1"/>
  <c r="BM332" i="2" s="1"/>
  <c r="BM316" i="2" a="1"/>
  <c r="BM316" i="2" s="1"/>
  <c r="BM327" i="2" a="1"/>
  <c r="BM327" i="2" s="1"/>
  <c r="BM303" i="2" a="1"/>
  <c r="BM303" i="2" s="1"/>
  <c r="BM295" i="2" a="1"/>
  <c r="BM295" i="2" s="1"/>
  <c r="BM287" i="2" a="1"/>
  <c r="BM287" i="2" s="1"/>
  <c r="BM329" i="2" a="1"/>
  <c r="BM329" i="2" s="1"/>
  <c r="BM266" i="2" a="1"/>
  <c r="BM266" i="2" s="1"/>
  <c r="BM193" i="2" a="1"/>
  <c r="BM193" i="2" s="1"/>
  <c r="BM129" i="2" a="1"/>
  <c r="BM129" i="2" s="1"/>
  <c r="BM80" i="2" a="1"/>
  <c r="BM80" i="2" s="1"/>
  <c r="BM490" i="2" a="1"/>
  <c r="BM490" i="2" s="1"/>
  <c r="BM475" i="2" a="1"/>
  <c r="BM475" i="2" s="1"/>
  <c r="BM405" i="2" a="1"/>
  <c r="BM405" i="2" s="1"/>
  <c r="BM431" i="2" a="1"/>
  <c r="BM431" i="2" s="1"/>
  <c r="BM412" i="2" a="1"/>
  <c r="BM412" i="2" s="1"/>
  <c r="BM397" i="2" a="1"/>
  <c r="BM397" i="2" s="1"/>
  <c r="BM377" i="2" a="1"/>
  <c r="BM377" i="2" s="1"/>
  <c r="BM363" i="2" a="1"/>
  <c r="BM363" i="2" s="1"/>
  <c r="BM356" i="2" a="1"/>
  <c r="BM356" i="2" s="1"/>
  <c r="BM348" i="2" a="1"/>
  <c r="BM348" i="2" s="1"/>
  <c r="BM340" i="2" a="1"/>
  <c r="BM340" i="2" s="1"/>
  <c r="BM330" i="2" a="1"/>
  <c r="BM330" i="2" s="1"/>
  <c r="BM322" i="2" a="1"/>
  <c r="BM322" i="2" s="1"/>
  <c r="BM314" i="2" a="1"/>
  <c r="BM314" i="2" s="1"/>
  <c r="BM308" i="2" a="1"/>
  <c r="BM308" i="2" s="1"/>
  <c r="BM300" i="2" a="1"/>
  <c r="BM300" i="2" s="1"/>
  <c r="BM292" i="2" a="1"/>
  <c r="BM292" i="2" s="1"/>
  <c r="BM285" i="2" a="1"/>
  <c r="BM285" i="2" s="1"/>
  <c r="BM199" i="2" a="1"/>
  <c r="BM199" i="2" s="1"/>
  <c r="BM191" i="2" a="1"/>
  <c r="BM191" i="2" s="1"/>
  <c r="BM183" i="2" a="1"/>
  <c r="BM183" i="2" s="1"/>
  <c r="BM175" i="2" a="1"/>
  <c r="BM175" i="2" s="1"/>
  <c r="BM167" i="2" a="1"/>
  <c r="BM167" i="2" s="1"/>
  <c r="BM159" i="2" a="1"/>
  <c r="BM159" i="2" s="1"/>
  <c r="BM151" i="2" a="1"/>
  <c r="BM151" i="2" s="1"/>
  <c r="BM190" i="2" a="1"/>
  <c r="BM190" i="2" s="1"/>
  <c r="BM158" i="2" a="1"/>
  <c r="BM158" i="2" s="1"/>
  <c r="BM147" i="2" a="1"/>
  <c r="BM147" i="2" s="1"/>
  <c r="BM139" i="2" a="1"/>
  <c r="BM139" i="2" s="1"/>
  <c r="BM135" i="2" a="1"/>
  <c r="BM135" i="2" s="1"/>
  <c r="BM127" i="2" a="1"/>
  <c r="BM127" i="2" s="1"/>
  <c r="BM119" i="2" a="1"/>
  <c r="BM119" i="2" s="1"/>
  <c r="BM111" i="2" a="1"/>
  <c r="BM111" i="2" s="1"/>
  <c r="BM103" i="2" a="1"/>
  <c r="BM103" i="2" s="1"/>
  <c r="BM172" i="2" a="1"/>
  <c r="BM172" i="2" s="1"/>
  <c r="BM170" i="2" a="1"/>
  <c r="BM170" i="2" s="1"/>
  <c r="BM130" i="2" a="1"/>
  <c r="BM130" i="2" s="1"/>
  <c r="BM118" i="2" a="1"/>
  <c r="BM118" i="2" s="1"/>
  <c r="BM114" i="2" a="1"/>
  <c r="BM114" i="2" s="1"/>
  <c r="BM110" i="2" a="1"/>
  <c r="BM110" i="2" s="1"/>
  <c r="BM106" i="2" a="1"/>
  <c r="BM106" i="2" s="1"/>
  <c r="BM102" i="2" a="1"/>
  <c r="BM102" i="2" s="1"/>
  <c r="BM94" i="2" a="1"/>
  <c r="BM94" i="2" s="1"/>
  <c r="BM62" i="2" a="1"/>
  <c r="BM62" i="2" s="1"/>
  <c r="BM138" i="2" a="1"/>
  <c r="BM138" i="2" s="1"/>
  <c r="BM56" i="2" a="1"/>
  <c r="BM56" i="2" s="1"/>
  <c r="BM52" i="2" a="1"/>
  <c r="BM52" i="2" s="1"/>
  <c r="BM48" i="2" a="1"/>
  <c r="BM48" i="2" s="1"/>
  <c r="BM44" i="2" a="1"/>
  <c r="BM44" i="2" s="1"/>
  <c r="BM40" i="2" a="1"/>
  <c r="BM40" i="2" s="1"/>
  <c r="BN40" i="2" s="1"/>
  <c r="BM91" i="2" a="1"/>
  <c r="BM91" i="2" s="1"/>
  <c r="BM415" i="2" a="1"/>
  <c r="BM415" i="2" s="1"/>
  <c r="BM278" i="2" a="1"/>
  <c r="BM278" i="2" s="1"/>
  <c r="BM273" i="2" a="1"/>
  <c r="BM273" i="2" s="1"/>
  <c r="BM227" i="2" a="1"/>
  <c r="BM227" i="2" s="1"/>
  <c r="BM223" i="2" a="1"/>
  <c r="BM223" i="2" s="1"/>
  <c r="BM219" i="2" a="1"/>
  <c r="BM219" i="2" s="1"/>
  <c r="BM215" i="2" a="1"/>
  <c r="BM215" i="2" s="1"/>
  <c r="BM211" i="2" a="1"/>
  <c r="BM211" i="2" s="1"/>
  <c r="BM254" i="2" a="1"/>
  <c r="BM254" i="2" s="1"/>
  <c r="BM230" i="2" a="1"/>
  <c r="BM230" i="2" s="1"/>
  <c r="BM335" i="2" a="1"/>
  <c r="BM335" i="2" s="1"/>
  <c r="BM466" i="2" a="1"/>
  <c r="BM466" i="2" s="1"/>
  <c r="BM404" i="2" a="1"/>
  <c r="BM404" i="2" s="1"/>
  <c r="BM242" i="2" a="1"/>
  <c r="BM242" i="2" s="1"/>
  <c r="BM452" i="2" a="1"/>
  <c r="BM452" i="2" s="1"/>
  <c r="BM428" i="2" a="1"/>
  <c r="BM428" i="2" s="1"/>
  <c r="BM164" i="2" a="1"/>
  <c r="BM164" i="2" s="1"/>
  <c r="BM162" i="2" a="1"/>
  <c r="BM162" i="2" s="1"/>
  <c r="BM100" i="2" a="1"/>
  <c r="BM100" i="2" s="1"/>
  <c r="BM92" i="2" a="1"/>
  <c r="BM92" i="2" s="1"/>
  <c r="BM84" i="2" a="1"/>
  <c r="BM84" i="2" s="1"/>
  <c r="BM68" i="2" a="1"/>
  <c r="BM68" i="2" s="1"/>
  <c r="BM60" i="2" a="1"/>
  <c r="BM60" i="2" s="1"/>
  <c r="BM152" i="2" a="1"/>
  <c r="BM152" i="2" s="1"/>
  <c r="BM93" i="2" a="1"/>
  <c r="BM93" i="2" s="1"/>
  <c r="BM49" i="2" a="1"/>
  <c r="BM49" i="2" s="1"/>
  <c r="BM83" i="2" a="1"/>
  <c r="BM83" i="2" s="1"/>
  <c r="BM97" i="2" a="1"/>
  <c r="BM97" i="2" s="1"/>
  <c r="BM99" i="2" a="1"/>
  <c r="BM99" i="2" s="1"/>
  <c r="BM79" i="2" a="1"/>
  <c r="BM79" i="2" s="1"/>
  <c r="BM414" i="2" a="1"/>
  <c r="BM414" i="2" s="1"/>
  <c r="BM450" i="2" a="1"/>
  <c r="BM450" i="2" s="1"/>
  <c r="BM267" i="2" a="1"/>
  <c r="BM267" i="2" s="1"/>
  <c r="BM454" i="2" a="1"/>
  <c r="BM454" i="2" s="1"/>
  <c r="BM274" i="2" a="1"/>
  <c r="BM274" i="2" s="1"/>
  <c r="BM226" i="2" a="1"/>
  <c r="BM226" i="2" s="1"/>
  <c r="BM222" i="2" a="1"/>
  <c r="BM222" i="2" s="1"/>
  <c r="BM218" i="2" a="1"/>
  <c r="BM218" i="2" s="1"/>
  <c r="BM210" i="2" a="1"/>
  <c r="BM210" i="2" s="1"/>
  <c r="BM280" i="2" a="1"/>
  <c r="BM280" i="2" s="1"/>
  <c r="BM251" i="2" a="1"/>
  <c r="BM251" i="2" s="1"/>
  <c r="BM462" i="2" a="1"/>
  <c r="BM462" i="2" s="1"/>
  <c r="BM401" i="2" a="1"/>
  <c r="BM401" i="2" s="1"/>
  <c r="BM430" i="2" a="1"/>
  <c r="BM430" i="2" s="1"/>
  <c r="BM411" i="2" a="1"/>
  <c r="BM411" i="2" s="1"/>
  <c r="BM279" i="2" a="1"/>
  <c r="BM279" i="2" s="1"/>
  <c r="BM239" i="2" a="1"/>
  <c r="BM239" i="2" s="1"/>
  <c r="BM209" i="2" a="1"/>
  <c r="BM209" i="2" s="1"/>
  <c r="BM442" i="2" a="1"/>
  <c r="BM442" i="2" s="1"/>
  <c r="BM187" i="2" a="1"/>
  <c r="BM187" i="2" s="1"/>
  <c r="BM179" i="2" a="1"/>
  <c r="BM179" i="2" s="1"/>
  <c r="BM171" i="2" a="1"/>
  <c r="BM171" i="2" s="1"/>
  <c r="BM163" i="2" a="1"/>
  <c r="BM163" i="2" s="1"/>
  <c r="BM174" i="2" a="1"/>
  <c r="BM174" i="2" s="1"/>
  <c r="BM131" i="2" a="1"/>
  <c r="BM131" i="2" s="1"/>
  <c r="BM123" i="2" a="1"/>
  <c r="BM123" i="2" s="1"/>
  <c r="BM107" i="2" a="1"/>
  <c r="BM107" i="2" s="1"/>
  <c r="BM188" i="2" a="1"/>
  <c r="BM188" i="2" s="1"/>
  <c r="BM156" i="2" a="1"/>
  <c r="BM156" i="2" s="1"/>
  <c r="BM144" i="2" a="1"/>
  <c r="BM144" i="2" s="1"/>
  <c r="BM140" i="2" a="1"/>
  <c r="BM140" i="2" s="1"/>
  <c r="BM136" i="2" a="1"/>
  <c r="BM136" i="2" s="1"/>
  <c r="BM132" i="2" a="1"/>
  <c r="BM132" i="2" s="1"/>
  <c r="BM186" i="2" a="1"/>
  <c r="BM186" i="2" s="1"/>
  <c r="BM154" i="2" a="1"/>
  <c r="BM154" i="2" s="1"/>
  <c r="BM128" i="2" a="1"/>
  <c r="BM128" i="2" s="1"/>
  <c r="BM124" i="2" a="1"/>
  <c r="BM124" i="2" s="1"/>
  <c r="BM116" i="2" a="1"/>
  <c r="BM116" i="2" s="1"/>
  <c r="BM108" i="2" a="1"/>
  <c r="BM108" i="2" s="1"/>
  <c r="BM98" i="2" a="1"/>
  <c r="BM98" i="2" s="1"/>
  <c r="BM90" i="2" a="1"/>
  <c r="BM90" i="2" s="1"/>
  <c r="BM82" i="2" a="1"/>
  <c r="BM82" i="2" s="1"/>
  <c r="BM74" i="2" a="1"/>
  <c r="BM74" i="2" s="1"/>
  <c r="BM66" i="2" a="1"/>
  <c r="BM66" i="2" s="1"/>
  <c r="BM176" i="2" a="1"/>
  <c r="BM176" i="2" s="1"/>
  <c r="BM146" i="2" a="1"/>
  <c r="BM146" i="2" s="1"/>
  <c r="BM50" i="2" a="1"/>
  <c r="BM50" i="2" s="1"/>
  <c r="BM46" i="2" a="1"/>
  <c r="BM46" i="2" s="1"/>
  <c r="BM42" i="2" a="1"/>
  <c r="BM42" i="2" s="1"/>
  <c r="BM59" i="2" a="1"/>
  <c r="BM59" i="2" s="1"/>
  <c r="BM460" i="2" a="1"/>
  <c r="BM460" i="2" s="1"/>
  <c r="BM407" i="2" a="1"/>
  <c r="BM407" i="2" s="1"/>
  <c r="BM270" i="2" a="1"/>
  <c r="BM270" i="2" s="1"/>
  <c r="BM467" i="2" a="1"/>
  <c r="BM467" i="2" s="1"/>
  <c r="BM284" i="2" a="1"/>
  <c r="BM284" i="2" s="1"/>
  <c r="BM217" i="2" a="1"/>
  <c r="BM217" i="2" s="1"/>
  <c r="BM458" i="2" a="1"/>
  <c r="BM458" i="2" s="1"/>
  <c r="BM337" i="2" a="1"/>
  <c r="BM337" i="2" s="1"/>
  <c r="BM282" i="2" a="1"/>
  <c r="BM282" i="2" s="1"/>
  <c r="BM275" i="2" a="1"/>
  <c r="BM275" i="2" s="1"/>
  <c r="BM438" i="2" a="1"/>
  <c r="BM438" i="2" s="1"/>
  <c r="BM418" i="2" a="1"/>
  <c r="BM418" i="2" s="1"/>
  <c r="BM434" i="2" a="1"/>
  <c r="BM434" i="2" s="1"/>
  <c r="BM246" i="2" a="1"/>
  <c r="BM246" i="2" s="1"/>
  <c r="BM234" i="2" a="1"/>
  <c r="BM234" i="2" s="1"/>
  <c r="BM265" i="2" a="1"/>
  <c r="BM265" i="2" s="1"/>
  <c r="BM238" i="2" a="1"/>
  <c r="BM238" i="2" s="1"/>
  <c r="BM455" i="2" a="1"/>
  <c r="BM455" i="2" s="1"/>
  <c r="BM425" i="2" a="1"/>
  <c r="BM425" i="2" s="1"/>
  <c r="BM402" i="2" a="1"/>
  <c r="BM402" i="2" s="1"/>
  <c r="BM470" i="2" a="1"/>
  <c r="BM470" i="2" s="1"/>
  <c r="BM286" i="2" a="1"/>
  <c r="BM286" i="2" s="1"/>
  <c r="BM250" i="2" a="1"/>
  <c r="BM250" i="2" s="1"/>
  <c r="BM247" i="2" a="1"/>
  <c r="BM247" i="2" s="1"/>
  <c r="AG29" i="10" l="1" a="1"/>
  <c r="AG29" i="10" s="1"/>
  <c r="AG49" i="10" a="1"/>
  <c r="AG49" i="10" s="1"/>
  <c r="Z50" i="10"/>
  <c r="AG105" i="10" a="1"/>
  <c r="AG105" i="10" s="1"/>
  <c r="AR106" i="10" s="1" a="1"/>
  <c r="AR106" i="10" s="1"/>
  <c r="Z106" i="10"/>
  <c r="AG177" i="10" a="1"/>
  <c r="AG177" i="10" s="1"/>
  <c r="AR178" i="10" s="1" a="1"/>
  <c r="AR178" i="10" s="1"/>
  <c r="Z178" i="10"/>
  <c r="AG225" i="10" a="1"/>
  <c r="AG225" i="10" s="1"/>
  <c r="AG237" i="10" a="1"/>
  <c r="AG237" i="10" s="1"/>
  <c r="Z238" i="10"/>
  <c r="AG269" i="10" a="1"/>
  <c r="AG269" i="10" s="1"/>
  <c r="AG53" i="10" a="1"/>
  <c r="AG53" i="10" s="1"/>
  <c r="Z54" i="10"/>
  <c r="AG193" i="10" a="1"/>
  <c r="AG193" i="10" s="1"/>
  <c r="AG233" i="10" a="1"/>
  <c r="AG233" i="10" s="1"/>
  <c r="AG265" i="10" a="1"/>
  <c r="AG265" i="10" s="1"/>
  <c r="AR266" i="10" s="1" a="1"/>
  <c r="AR266" i="10" s="1"/>
  <c r="Z266" i="10"/>
  <c r="AG3" i="10" a="1"/>
  <c r="AG3" i="10" s="1"/>
  <c r="Z4" i="10" a="1"/>
  <c r="Z4" i="10" s="1"/>
  <c r="AA4" i="10" s="1"/>
  <c r="AG43" i="10" a="1"/>
  <c r="AG43" i="10" s="1"/>
  <c r="AG51" i="10" a="1"/>
  <c r="AG51" i="10" s="1"/>
  <c r="Z52" i="10"/>
  <c r="AG55" i="10" a="1"/>
  <c r="AG55" i="10" s="1"/>
  <c r="AG67" i="10" a="1"/>
  <c r="AG67" i="10" s="1"/>
  <c r="Z68" i="10"/>
  <c r="AG87" i="10" a="1"/>
  <c r="AG87" i="10" s="1"/>
  <c r="AG91" i="10" a="1"/>
  <c r="AG91" i="10" s="1"/>
  <c r="Z92" i="10"/>
  <c r="AG103" i="10" a="1"/>
  <c r="AG103" i="10" s="1"/>
  <c r="AR104" i="10" s="1" a="1"/>
  <c r="AR104" i="10" s="1"/>
  <c r="Z104" i="10"/>
  <c r="AG119" i="10" a="1"/>
  <c r="AG119" i="10" s="1"/>
  <c r="AR120" i="10" s="1" a="1"/>
  <c r="AR120" i="10" s="1"/>
  <c r="AG131" i="10" a="1"/>
  <c r="AG131" i="10" s="1"/>
  <c r="AG135" i="10" a="1"/>
  <c r="AG135" i="10" s="1"/>
  <c r="AR136" i="10" s="1" a="1"/>
  <c r="AR136" i="10" s="1"/>
  <c r="AG147" i="10" a="1"/>
  <c r="AG147" i="10" s="1"/>
  <c r="AG155" i="10" a="1"/>
  <c r="AG155" i="10" s="1"/>
  <c r="Z156" i="10"/>
  <c r="AG167" i="10" a="1"/>
  <c r="AG167" i="10" s="1"/>
  <c r="AG171" i="10" a="1"/>
  <c r="AG171" i="10" s="1"/>
  <c r="Z172" i="10"/>
  <c r="AG187" i="10" a="1"/>
  <c r="AG187" i="10" s="1"/>
  <c r="AG199" i="10" a="1"/>
  <c r="AG199" i="10" s="1"/>
  <c r="AR200" i="10" s="1" a="1"/>
  <c r="AR200" i="10" s="1"/>
  <c r="Z200" i="10"/>
  <c r="AG219" i="10" a="1"/>
  <c r="AG219" i="10" s="1"/>
  <c r="AG231" i="10" a="1"/>
  <c r="AG231" i="10" s="1"/>
  <c r="Z232" i="10"/>
  <c r="AG235" i="10" a="1"/>
  <c r="AG235" i="10" s="1"/>
  <c r="AG243" i="10" a="1"/>
  <c r="AG243" i="10" s="1"/>
  <c r="AG251" i="10" a="1"/>
  <c r="AG251" i="10" s="1"/>
  <c r="AH400" i="10" a="1"/>
  <c r="AH400" i="10" s="1"/>
  <c r="Z401" i="10"/>
  <c r="AG57" i="10" a="1"/>
  <c r="AG57" i="10" s="1"/>
  <c r="AG153" i="10" a="1"/>
  <c r="AG153" i="10" s="1"/>
  <c r="AG185" i="10" a="1"/>
  <c r="AG185" i="10" s="1"/>
  <c r="AR186" i="10" s="1" a="1"/>
  <c r="AR186" i="10" s="1"/>
  <c r="Z186" i="10"/>
  <c r="AG257" i="10" a="1"/>
  <c r="AG257" i="10" s="1"/>
  <c r="AH407" i="10" a="1"/>
  <c r="AH407" i="10" s="1"/>
  <c r="Z408" i="10"/>
  <c r="BM125" i="2" a="1"/>
  <c r="BM125" i="2" s="1"/>
  <c r="F377" i="8"/>
  <c r="F377" i="10" s="1"/>
  <c r="CT378" i="1"/>
  <c r="AG107" i="10" a="1"/>
  <c r="AG107" i="10" s="1"/>
  <c r="E80" i="8"/>
  <c r="E80" i="10" s="1"/>
  <c r="AI80" i="10" s="1" a="1"/>
  <c r="AI80" i="10" s="1"/>
  <c r="CT81" i="1"/>
  <c r="B42" i="8"/>
  <c r="CT43" i="1"/>
  <c r="AG145" i="10" a="1"/>
  <c r="AG145" i="10" s="1"/>
  <c r="AR146" i="10" s="1" a="1"/>
  <c r="AR146" i="10" s="1"/>
  <c r="Z146" i="10"/>
  <c r="AH378" i="10" a="1"/>
  <c r="AH378" i="10" s="1"/>
  <c r="Z379" i="10"/>
  <c r="I372" i="8"/>
  <c r="I372" i="10" s="1"/>
  <c r="AM372" i="10" s="1" a="1"/>
  <c r="AM372" i="10" s="1"/>
  <c r="CT373" i="1"/>
  <c r="B294" i="8"/>
  <c r="CT295" i="1"/>
  <c r="AG253" i="10" a="1"/>
  <c r="AG253" i="10" s="1"/>
  <c r="D229" i="8"/>
  <c r="D229" i="10" s="1"/>
  <c r="AH229" i="10" s="1" a="1"/>
  <c r="AH229" i="10" s="1"/>
  <c r="CT230" i="1"/>
  <c r="B108" i="8"/>
  <c r="CT109" i="1"/>
  <c r="G283" i="8"/>
  <c r="G283" i="10" s="1"/>
  <c r="AK283" i="10" s="1" a="1"/>
  <c r="AK283" i="10" s="1"/>
  <c r="CT284" i="1"/>
  <c r="G135" i="8"/>
  <c r="G135" i="10" s="1"/>
  <c r="AK135" i="10" s="1" a="1"/>
  <c r="AK135" i="10" s="1"/>
  <c r="CT136" i="1"/>
  <c r="AI129" i="10" a="1"/>
  <c r="AI129" i="10" s="1"/>
  <c r="AR130" i="10" s="1" a="1"/>
  <c r="AR130" i="10" s="1"/>
  <c r="G87" i="8"/>
  <c r="G87" i="10" s="1"/>
  <c r="AK87" i="10" s="1" a="1"/>
  <c r="AK87" i="10" s="1"/>
  <c r="CT88" i="1"/>
  <c r="AG71" i="10" a="1"/>
  <c r="AG71" i="10" s="1"/>
  <c r="AG112" i="10" a="1"/>
  <c r="AG112" i="10" s="1"/>
  <c r="B316" i="8"/>
  <c r="CT317" i="1"/>
  <c r="D149" i="8"/>
  <c r="D149" i="10" s="1"/>
  <c r="AH149" i="10" s="1" a="1"/>
  <c r="AH149" i="10" s="1"/>
  <c r="CT150" i="1"/>
  <c r="G57" i="8"/>
  <c r="G57" i="10" s="1"/>
  <c r="AK57" i="10" s="1" a="1"/>
  <c r="AK57" i="10" s="1"/>
  <c r="CT58" i="1"/>
  <c r="AG246" i="10" a="1"/>
  <c r="AG246" i="10" s="1"/>
  <c r="AR247" i="10" s="1" a="1"/>
  <c r="AR247" i="10" s="1"/>
  <c r="Z247" i="10"/>
  <c r="AG166" i="10" a="1"/>
  <c r="AG166" i="10" s="1"/>
  <c r="AR167" i="10" s="1" a="1"/>
  <c r="AR167" i="10" s="1"/>
  <c r="Z167" i="10"/>
  <c r="AG342" i="10" a="1"/>
  <c r="AG342" i="10" s="1"/>
  <c r="AR343" i="10" s="1" a="1"/>
  <c r="AR343" i="10" s="1"/>
  <c r="Z343" i="10"/>
  <c r="AG294" i="10" a="1"/>
  <c r="AG294" i="10" s="1"/>
  <c r="Z295" i="10"/>
  <c r="AG350" i="10" a="1"/>
  <c r="AG350" i="10" s="1"/>
  <c r="AR351" i="10" s="1" a="1"/>
  <c r="AR351" i="10" s="1"/>
  <c r="Z351" i="10"/>
  <c r="B348" i="8"/>
  <c r="CT349" i="1"/>
  <c r="F14" i="8"/>
  <c r="F14" i="10" s="1"/>
  <c r="AJ14" i="10" s="1" a="1"/>
  <c r="AJ14" i="10" s="1"/>
  <c r="CT15" i="1"/>
  <c r="AG367" i="10" a="1"/>
  <c r="AG367" i="10" s="1"/>
  <c r="Z368" i="10"/>
  <c r="AH399" i="10" a="1"/>
  <c r="AH399" i="10" s="1"/>
  <c r="Z400" i="10"/>
  <c r="D367" i="8"/>
  <c r="D367" i="10" s="1"/>
  <c r="AH367" i="10" s="1" a="1"/>
  <c r="AH367" i="10" s="1"/>
  <c r="CT368" i="1"/>
  <c r="C337" i="8"/>
  <c r="C337" i="10" s="1"/>
  <c r="CT338" i="1"/>
  <c r="AG329" i="10" a="1"/>
  <c r="AG329" i="10" s="1"/>
  <c r="AR330" i="10" s="1" a="1"/>
  <c r="AR330" i="10" s="1"/>
  <c r="Z330" i="10"/>
  <c r="E324" i="8"/>
  <c r="E324" i="10" s="1"/>
  <c r="AI324" i="10" s="1" a="1"/>
  <c r="AI324" i="10" s="1"/>
  <c r="CT325" i="1"/>
  <c r="E300" i="8"/>
  <c r="E300" i="10" s="1"/>
  <c r="AI300" i="10" s="1" a="1"/>
  <c r="AI300" i="10" s="1"/>
  <c r="CT301" i="1"/>
  <c r="K285" i="10"/>
  <c r="AO285" i="10" s="1" a="1"/>
  <c r="AO285" i="10" s="1"/>
  <c r="AG259" i="10" a="1"/>
  <c r="AG259" i="10" s="1"/>
  <c r="G243" i="8"/>
  <c r="G243" i="10" s="1"/>
  <c r="AK243" i="10" s="1" a="1"/>
  <c r="AK243" i="10" s="1"/>
  <c r="CT244" i="1"/>
  <c r="CT236" i="1"/>
  <c r="E224" i="8"/>
  <c r="E224" i="10" s="1"/>
  <c r="AI224" i="10" s="1" a="1"/>
  <c r="AI224" i="10" s="1"/>
  <c r="CT225" i="1"/>
  <c r="G187" i="8"/>
  <c r="G187" i="10" s="1"/>
  <c r="AK187" i="10" s="1" a="1"/>
  <c r="AK187" i="10" s="1"/>
  <c r="CT188" i="1"/>
  <c r="E176" i="8"/>
  <c r="E176" i="10" s="1"/>
  <c r="AI176" i="10" s="1" a="1"/>
  <c r="AI176" i="10" s="1"/>
  <c r="CT177" i="1"/>
  <c r="F152" i="8"/>
  <c r="F152" i="10" s="1"/>
  <c r="AJ152" i="10" s="1" a="1"/>
  <c r="AJ152" i="10" s="1"/>
  <c r="CT153" i="1"/>
  <c r="AG138" i="10" a="1"/>
  <c r="AG138" i="10" s="1"/>
  <c r="AR139" i="10" s="1" a="1"/>
  <c r="AR139" i="10" s="1"/>
  <c r="Z139" i="10"/>
  <c r="F128" i="8"/>
  <c r="F128" i="10" s="1"/>
  <c r="AJ128" i="10" s="1" a="1"/>
  <c r="AJ128" i="10" s="1"/>
  <c r="CT129" i="1"/>
  <c r="G43" i="8"/>
  <c r="G43" i="10" s="1"/>
  <c r="AK43" i="10" s="1" a="1"/>
  <c r="AK43" i="10" s="1"/>
  <c r="CT44" i="1"/>
  <c r="B18" i="8"/>
  <c r="CT19" i="1"/>
  <c r="AG249" i="10" a="1"/>
  <c r="AG249" i="10" s="1"/>
  <c r="AR250" i="10" s="1" a="1"/>
  <c r="AR250" i="10" s="1"/>
  <c r="Z250" i="10"/>
  <c r="BM200" i="2" a="1"/>
  <c r="BM200" i="2" s="1"/>
  <c r="BM320" i="2" a="1"/>
  <c r="BM320" i="2" s="1"/>
  <c r="BM328" i="2" a="1"/>
  <c r="BM328" i="2" s="1"/>
  <c r="BM368" i="2" a="1"/>
  <c r="BM368" i="2" s="1"/>
  <c r="BM376" i="2" a="1"/>
  <c r="BM376" i="2" s="1"/>
  <c r="BM503" i="2" a="1"/>
  <c r="BM503" i="2" s="1"/>
  <c r="BM545" i="2" a="1"/>
  <c r="BM545" i="2" s="1"/>
  <c r="BM543" i="2" a="1"/>
  <c r="BM543" i="2" s="1"/>
  <c r="BM541" i="2" a="1"/>
  <c r="BM541" i="2" s="1"/>
  <c r="BM539" i="2" a="1"/>
  <c r="BM539" i="2" s="1"/>
  <c r="CT392" i="1"/>
  <c r="AG15" i="10" a="1"/>
  <c r="AG15" i="10" s="1"/>
  <c r="AR16" i="10" s="1" a="1"/>
  <c r="AR16" i="10" s="1"/>
  <c r="Z16" i="10"/>
  <c r="AG27" i="10" a="1"/>
  <c r="AG27" i="10" s="1"/>
  <c r="AG31" i="10" a="1"/>
  <c r="AG31" i="10" s="1"/>
  <c r="AR32" i="10" s="1" a="1"/>
  <c r="AR32" i="10" s="1"/>
  <c r="AG47" i="10" a="1"/>
  <c r="AG47" i="10" s="1"/>
  <c r="AG59" i="10" a="1"/>
  <c r="AG59" i="10" s="1"/>
  <c r="AR60" i="10" s="1" a="1"/>
  <c r="AR60" i="10" s="1"/>
  <c r="AG79" i="10" a="1"/>
  <c r="AG79" i="10" s="1"/>
  <c r="AG83" i="10" a="1"/>
  <c r="AG83" i="10" s="1"/>
  <c r="AG99" i="10" a="1"/>
  <c r="AG99" i="10" s="1"/>
  <c r="AG115" i="10" a="1"/>
  <c r="AG115" i="10" s="1"/>
  <c r="AR116" i="10" s="1" a="1"/>
  <c r="AR116" i="10" s="1"/>
  <c r="AG127" i="10" a="1"/>
  <c r="AG127" i="10" s="1"/>
  <c r="AG139" i="10" a="1"/>
  <c r="AG139" i="10" s="1"/>
  <c r="AG143" i="10" a="1"/>
  <c r="AG143" i="10" s="1"/>
  <c r="AG159" i="10" a="1"/>
  <c r="AG159" i="10" s="1"/>
  <c r="AR160" i="10" s="1" a="1"/>
  <c r="AR160" i="10" s="1"/>
  <c r="AG163" i="10" a="1"/>
  <c r="AG163" i="10" s="1"/>
  <c r="AG179" i="10" a="1"/>
  <c r="AG179" i="10" s="1"/>
  <c r="AR180" i="10" s="1" a="1"/>
  <c r="AR180" i="10" s="1"/>
  <c r="AG191" i="10" a="1"/>
  <c r="AG191" i="10" s="1"/>
  <c r="AG195" i="10" a="1"/>
  <c r="AG195" i="10" s="1"/>
  <c r="AR196" i="10" s="1" a="1"/>
  <c r="AR196" i="10" s="1"/>
  <c r="AG207" i="10" a="1"/>
  <c r="AG207" i="10" s="1"/>
  <c r="AG211" i="10" a="1"/>
  <c r="AG211" i="10" s="1"/>
  <c r="AR212" i="10" s="1" a="1"/>
  <c r="AR212" i="10" s="1"/>
  <c r="AG227" i="10" a="1"/>
  <c r="AG227" i="10" s="1"/>
  <c r="AG239" i="10" a="1"/>
  <c r="AG239" i="10" s="1"/>
  <c r="AG255" i="10" a="1"/>
  <c r="AG255" i="10" s="1"/>
  <c r="AG271" i="10" a="1"/>
  <c r="AG271" i="10" s="1"/>
  <c r="AR272" i="10" s="1" a="1"/>
  <c r="AR272" i="10" s="1"/>
  <c r="AG279" i="10" a="1"/>
  <c r="AG279" i="10" s="1"/>
  <c r="AG335" i="10" a="1"/>
  <c r="AG335" i="10" s="1"/>
  <c r="AR336" i="10" s="1" a="1"/>
  <c r="AR336" i="10" s="1"/>
  <c r="AG346" i="10" a="1"/>
  <c r="AG346" i="10" s="1"/>
  <c r="Z373" i="10"/>
  <c r="G206" i="10"/>
  <c r="AK206" i="10" s="1" a="1"/>
  <c r="AK206" i="10" s="1"/>
  <c r="CT210" i="1"/>
  <c r="E280" i="8"/>
  <c r="E280" i="10" s="1"/>
  <c r="AI280" i="10" s="1" a="1"/>
  <c r="AI280" i="10" s="1"/>
  <c r="CT281" i="1"/>
  <c r="E272" i="8"/>
  <c r="E272" i="10" s="1"/>
  <c r="AI272" i="10" s="1" a="1"/>
  <c r="AI272" i="10" s="1"/>
  <c r="CT273" i="1"/>
  <c r="B186" i="8"/>
  <c r="CT187" i="1"/>
  <c r="B170" i="8"/>
  <c r="CT171" i="1"/>
  <c r="F104" i="8"/>
  <c r="F104" i="10" s="1"/>
  <c r="AJ104" i="10" s="1" a="1"/>
  <c r="AJ104" i="10" s="1"/>
  <c r="CT105" i="1"/>
  <c r="B66" i="8"/>
  <c r="CT67" i="1"/>
  <c r="D19" i="8"/>
  <c r="D19" i="10" s="1"/>
  <c r="AH19" i="10" s="1" a="1"/>
  <c r="AH19" i="10" s="1"/>
  <c r="CT20" i="1"/>
  <c r="AG362" i="10" a="1"/>
  <c r="AG362" i="10" s="1"/>
  <c r="AR363" i="10" s="1" a="1"/>
  <c r="AR363" i="10" s="1"/>
  <c r="Z363" i="10"/>
  <c r="B370" i="8"/>
  <c r="CT371" i="1"/>
  <c r="CT253" i="1"/>
  <c r="G237" i="8"/>
  <c r="G237" i="10" s="1"/>
  <c r="AK237" i="10" s="1" a="1"/>
  <c r="AK237" i="10" s="1"/>
  <c r="CT238" i="1"/>
  <c r="CT213" i="1"/>
  <c r="B124" i="8"/>
  <c r="CT125" i="1"/>
  <c r="D69" i="8"/>
  <c r="D69" i="10" s="1"/>
  <c r="AH69" i="10" s="1" a="1"/>
  <c r="AH69" i="10" s="1"/>
  <c r="CT70" i="1"/>
  <c r="G29" i="8"/>
  <c r="G29" i="10" s="1"/>
  <c r="AK29" i="10" s="1" a="1"/>
  <c r="AK29" i="10" s="1"/>
  <c r="CT30" i="1"/>
  <c r="D21" i="8"/>
  <c r="D21" i="10" s="1"/>
  <c r="AH21" i="10" s="1" a="1"/>
  <c r="AH21" i="10" s="1"/>
  <c r="CT22" i="1"/>
  <c r="BM502" i="2" a="1"/>
  <c r="BM502" i="2" s="1"/>
  <c r="AG366" i="10" a="1"/>
  <c r="AG366" i="10" s="1"/>
  <c r="F359" i="8"/>
  <c r="F359" i="10" s="1"/>
  <c r="AJ359" i="10" s="1" a="1"/>
  <c r="AJ359" i="10" s="1"/>
  <c r="CT360" i="1"/>
  <c r="G339" i="8"/>
  <c r="G339" i="10" s="1"/>
  <c r="AK339" i="10" s="1" a="1"/>
  <c r="AK339" i="10" s="1"/>
  <c r="CT340" i="1"/>
  <c r="G331" i="8"/>
  <c r="G331" i="10" s="1"/>
  <c r="AK331" i="10" s="1" a="1"/>
  <c r="AK331" i="10" s="1"/>
  <c r="CT332" i="1"/>
  <c r="G323" i="8"/>
  <c r="G323" i="10" s="1"/>
  <c r="AK323" i="10" s="1" a="1"/>
  <c r="AK323" i="10" s="1"/>
  <c r="CT324" i="1"/>
  <c r="G315" i="8"/>
  <c r="G315" i="10" s="1"/>
  <c r="AK315" i="10" s="1" a="1"/>
  <c r="AK315" i="10" s="1"/>
  <c r="CT316" i="1"/>
  <c r="G307" i="8"/>
  <c r="G307" i="10" s="1"/>
  <c r="AK307" i="10" s="1" a="1"/>
  <c r="AK307" i="10" s="1"/>
  <c r="CT308" i="1"/>
  <c r="G299" i="8"/>
  <c r="G299" i="10" s="1"/>
  <c r="AK299" i="10" s="1" a="1"/>
  <c r="AK299" i="10" s="1"/>
  <c r="CT300" i="1"/>
  <c r="G291" i="8"/>
  <c r="G291" i="10" s="1"/>
  <c r="AK291" i="10" s="1" a="1"/>
  <c r="AK291" i="10" s="1"/>
  <c r="CT292" i="1"/>
  <c r="B246" i="8"/>
  <c r="CT247" i="1"/>
  <c r="G231" i="8"/>
  <c r="G231" i="10" s="1"/>
  <c r="AK231" i="10" s="1" a="1"/>
  <c r="AK231" i="10" s="1"/>
  <c r="CT232" i="1"/>
  <c r="E225" i="8"/>
  <c r="E225" i="10" s="1"/>
  <c r="AI225" i="10" s="1" a="1"/>
  <c r="AI225" i="10" s="1"/>
  <c r="CT226" i="1"/>
  <c r="CT183" i="1"/>
  <c r="D175" i="8"/>
  <c r="D175" i="10" s="1"/>
  <c r="AH175" i="10" s="1" a="1"/>
  <c r="AH175" i="10" s="1"/>
  <c r="CT176" i="1"/>
  <c r="D63" i="8"/>
  <c r="D63" i="10" s="1"/>
  <c r="AH63" i="10" s="1" a="1"/>
  <c r="AH63" i="10" s="1"/>
  <c r="CT64" i="1"/>
  <c r="C39" i="8"/>
  <c r="C39" i="10" s="1"/>
  <c r="CT40" i="1"/>
  <c r="C23" i="8"/>
  <c r="C23" i="10" s="1"/>
  <c r="CT24" i="1"/>
  <c r="AG14" i="10" a="1"/>
  <c r="AG14" i="10" s="1"/>
  <c r="Z15" i="10"/>
  <c r="E6" i="8"/>
  <c r="E6" i="10" s="1"/>
  <c r="AI6" i="10" s="1" a="1"/>
  <c r="AI6" i="10" s="1"/>
  <c r="CT7" i="1"/>
  <c r="AG170" i="10" a="1"/>
  <c r="AG170" i="10" s="1"/>
  <c r="AR171" i="10" s="1" a="1"/>
  <c r="AR171" i="10" s="1"/>
  <c r="Z171" i="10"/>
  <c r="C345" i="8"/>
  <c r="C345" i="10" s="1"/>
  <c r="CT346" i="1"/>
  <c r="E216" i="8"/>
  <c r="E216" i="10" s="1"/>
  <c r="AI216" i="10" s="1" a="1"/>
  <c r="AI216" i="10" s="1"/>
  <c r="CT217" i="1"/>
  <c r="AL398" i="10" a="1"/>
  <c r="AL398" i="10" s="1"/>
  <c r="Z399" i="10"/>
  <c r="B292" i="8"/>
  <c r="CT293" i="1"/>
  <c r="CT12" i="1"/>
  <c r="C351" i="10"/>
  <c r="AG150" i="10" a="1"/>
  <c r="AG150" i="10" s="1"/>
  <c r="AR151" i="10" s="1" a="1"/>
  <c r="AR151" i="10" s="1"/>
  <c r="AG282" i="10" a="1"/>
  <c r="AG282" i="10" s="1"/>
  <c r="AR283" i="10" s="1" a="1"/>
  <c r="AR283" i="10" s="1"/>
  <c r="Z283" i="10"/>
  <c r="Z18" i="10"/>
  <c r="AI17" i="10" a="1"/>
  <c r="AI17" i="10" s="1"/>
  <c r="AK3" i="10" a="1"/>
  <c r="AK3" i="10" s="1"/>
  <c r="AG298" i="10" a="1"/>
  <c r="AG298" i="10" s="1"/>
  <c r="AR299" i="10" s="1" a="1"/>
  <c r="AR299" i="10" s="1"/>
  <c r="Z299" i="10"/>
  <c r="J401" i="8"/>
  <c r="J401" i="10" s="1"/>
  <c r="AN401" i="10" s="1" a="1"/>
  <c r="AN401" i="10" s="1"/>
  <c r="CT402" i="1"/>
  <c r="D41" i="10"/>
  <c r="AH41" i="10" s="1" a="1"/>
  <c r="AH41" i="10" s="1"/>
  <c r="D193" i="10"/>
  <c r="AH193" i="10" s="1" a="1"/>
  <c r="AH193" i="10" s="1"/>
  <c r="I73" i="8"/>
  <c r="I73" i="10" s="1"/>
  <c r="AM73" i="10" s="1" a="1"/>
  <c r="AM73" i="10" s="1"/>
  <c r="CT74" i="1"/>
  <c r="C357" i="8"/>
  <c r="C357" i="10" s="1"/>
  <c r="CT358" i="1"/>
  <c r="K345" i="10"/>
  <c r="AO345" i="10" s="1" a="1"/>
  <c r="AO345" i="10" s="1"/>
  <c r="E336" i="8"/>
  <c r="E336" i="10" s="1"/>
  <c r="AI336" i="10" s="1" a="1"/>
  <c r="AI336" i="10" s="1"/>
  <c r="CT337" i="1"/>
  <c r="E328" i="8"/>
  <c r="E328" i="10" s="1"/>
  <c r="AI328" i="10" s="1" a="1"/>
  <c r="AI328" i="10" s="1"/>
  <c r="CT329" i="1"/>
  <c r="C321" i="10"/>
  <c r="C313" i="8"/>
  <c r="C313" i="10" s="1"/>
  <c r="CT314" i="1"/>
  <c r="C305" i="8"/>
  <c r="C305" i="10" s="1"/>
  <c r="CT306" i="1"/>
  <c r="C297" i="8"/>
  <c r="C297" i="10" s="1"/>
  <c r="CT298" i="1"/>
  <c r="CT268" i="1"/>
  <c r="CT220" i="1"/>
  <c r="D203" i="10"/>
  <c r="AH203" i="10" s="1" a="1"/>
  <c r="AH203" i="10" s="1"/>
  <c r="G171" i="8"/>
  <c r="G171" i="10" s="1"/>
  <c r="AK171" i="10" s="1" a="1"/>
  <c r="AK171" i="10" s="1"/>
  <c r="CT172" i="1"/>
  <c r="E160" i="8"/>
  <c r="E160" i="10" s="1"/>
  <c r="AI160" i="10" s="1" a="1"/>
  <c r="AI160" i="10" s="1"/>
  <c r="CT161" i="1"/>
  <c r="K150" i="10"/>
  <c r="AO150" i="10" s="1" a="1"/>
  <c r="AO150" i="10" s="1"/>
  <c r="E136" i="8"/>
  <c r="E136" i="10" s="1"/>
  <c r="AI136" i="10" s="1" a="1"/>
  <c r="AI136" i="10" s="1"/>
  <c r="CT137" i="1"/>
  <c r="K126" i="10"/>
  <c r="AO126" i="10" s="1" a="1"/>
  <c r="AO126" i="10" s="1"/>
  <c r="B114" i="8"/>
  <c r="CT115" i="1"/>
  <c r="G67" i="8"/>
  <c r="G67" i="10" s="1"/>
  <c r="AK67" i="10" s="1" a="1"/>
  <c r="AK67" i="10" s="1"/>
  <c r="CT68" i="1"/>
  <c r="B58" i="8"/>
  <c r="CT59" i="1"/>
  <c r="F16" i="8"/>
  <c r="F16" i="10" s="1"/>
  <c r="AJ16" i="10" s="1" a="1"/>
  <c r="AJ16" i="10" s="1"/>
  <c r="CT17" i="1"/>
  <c r="CT178" i="1"/>
  <c r="B342" i="8"/>
  <c r="CT343" i="1"/>
  <c r="C261" i="8"/>
  <c r="C261" i="10" s="1"/>
  <c r="CT262" i="1"/>
  <c r="AG6" i="10" a="1"/>
  <c r="AG6" i="10" s="1"/>
  <c r="AR7" i="10" s="1" a="1"/>
  <c r="AR7" i="10" s="1"/>
  <c r="Z7" i="10"/>
  <c r="AG10" i="10" a="1"/>
  <c r="AG10" i="10" s="1"/>
  <c r="AR11" i="10" s="1" a="1"/>
  <c r="AR11" i="10" s="1"/>
  <c r="Z11" i="10"/>
  <c r="AG18" i="10" a="1"/>
  <c r="AG18" i="10" s="1"/>
  <c r="AR19" i="10" s="1" a="1"/>
  <c r="AR19" i="10" s="1"/>
  <c r="Z19" i="10"/>
  <c r="AG26" i="10" a="1"/>
  <c r="AG26" i="10" s="1"/>
  <c r="AR27" i="10" s="1" a="1"/>
  <c r="AR27" i="10" s="1"/>
  <c r="Z27" i="10"/>
  <c r="AG34" i="10" a="1"/>
  <c r="AG34" i="10" s="1"/>
  <c r="AR35" i="10" s="1" a="1"/>
  <c r="AR35" i="10" s="1"/>
  <c r="Z35" i="10"/>
  <c r="AG38" i="10" a="1"/>
  <c r="AG38" i="10" s="1"/>
  <c r="AG42" i="10" a="1"/>
  <c r="AG42" i="10" s="1"/>
  <c r="AG50" i="10" a="1"/>
  <c r="AG50" i="10" s="1"/>
  <c r="AR51" i="10" s="1" a="1"/>
  <c r="AR51" i="10" s="1"/>
  <c r="Z51" i="10"/>
  <c r="AG54" i="10" a="1"/>
  <c r="AG54" i="10" s="1"/>
  <c r="AR55" i="10" s="1" a="1"/>
  <c r="AR55" i="10" s="1"/>
  <c r="Z55" i="10"/>
  <c r="AG58" i="10" a="1"/>
  <c r="AG58" i="10" s="1"/>
  <c r="AR59" i="10" s="1" a="1"/>
  <c r="AR59" i="10" s="1"/>
  <c r="Z59" i="10"/>
  <c r="AG66" i="10" a="1"/>
  <c r="AG66" i="10" s="1"/>
  <c r="AR67" i="10" s="1" a="1"/>
  <c r="AR67" i="10" s="1"/>
  <c r="Z67" i="10"/>
  <c r="AG70" i="10" a="1"/>
  <c r="AG70" i="10" s="1"/>
  <c r="AG74" i="10" a="1"/>
  <c r="AG74" i="10" s="1"/>
  <c r="AR75" i="10" s="1" a="1"/>
  <c r="AR75" i="10" s="1"/>
  <c r="Z75" i="10"/>
  <c r="AG82" i="10" a="1"/>
  <c r="AG82" i="10" s="1"/>
  <c r="AR83" i="10" s="1" a="1"/>
  <c r="AR83" i="10" s="1"/>
  <c r="Z83" i="10"/>
  <c r="AG86" i="10" a="1"/>
  <c r="AG86" i="10" s="1"/>
  <c r="AR87" i="10" s="1" a="1"/>
  <c r="AR87" i="10" s="1"/>
  <c r="Z87" i="10"/>
  <c r="AG90" i="10" a="1"/>
  <c r="AG90" i="10" s="1"/>
  <c r="AR91" i="10" s="1" a="1"/>
  <c r="AR91" i="10" s="1"/>
  <c r="Z91" i="10"/>
  <c r="AG98" i="10" a="1"/>
  <c r="AG98" i="10" s="1"/>
  <c r="AR99" i="10" s="1" a="1"/>
  <c r="AR99" i="10" s="1"/>
  <c r="Z99" i="10"/>
  <c r="AG106" i="10" a="1"/>
  <c r="AG106" i="10" s="1"/>
  <c r="AR107" i="10" s="1" a="1"/>
  <c r="AR107" i="10" s="1"/>
  <c r="Z107" i="10"/>
  <c r="AG114" i="10" a="1"/>
  <c r="AG114" i="10" s="1"/>
  <c r="AR115" i="10" s="1" a="1"/>
  <c r="AR115" i="10" s="1"/>
  <c r="Z115" i="10"/>
  <c r="AG122" i="10" a="1"/>
  <c r="AG122" i="10" s="1"/>
  <c r="AR123" i="10" s="1" a="1"/>
  <c r="AR123" i="10" s="1"/>
  <c r="Z123" i="10"/>
  <c r="AG130" i="10" a="1"/>
  <c r="AG130" i="10" s="1"/>
  <c r="AR131" i="10" s="1" a="1"/>
  <c r="AR131" i="10" s="1"/>
  <c r="Z131" i="10"/>
  <c r="AG134" i="10" a="1"/>
  <c r="AG134" i="10" s="1"/>
  <c r="AR135" i="10" s="1" a="1"/>
  <c r="AR135" i="10" s="1"/>
  <c r="Z135" i="10"/>
  <c r="AG154" i="10" a="1"/>
  <c r="AG154" i="10" s="1"/>
  <c r="AR155" i="10" s="1" a="1"/>
  <c r="AR155" i="10" s="1"/>
  <c r="Z155" i="10"/>
  <c r="AG162" i="10" a="1"/>
  <c r="AG162" i="10" s="1"/>
  <c r="AR163" i="10" s="1" a="1"/>
  <c r="AR163" i="10" s="1"/>
  <c r="Z163" i="10"/>
  <c r="AG178" i="10" a="1"/>
  <c r="AG178" i="10" s="1"/>
  <c r="AR179" i="10" s="1" a="1"/>
  <c r="AR179" i="10" s="1"/>
  <c r="Z179" i="10"/>
  <c r="AG194" i="10" a="1"/>
  <c r="AG194" i="10" s="1"/>
  <c r="AR195" i="10" s="1" a="1"/>
  <c r="AR195" i="10" s="1"/>
  <c r="Z195" i="10"/>
  <c r="AG210" i="10" a="1"/>
  <c r="AG210" i="10" s="1"/>
  <c r="AR211" i="10" s="1" a="1"/>
  <c r="AR211" i="10" s="1"/>
  <c r="Z211" i="10"/>
  <c r="AG226" i="10" a="1"/>
  <c r="AG226" i="10" s="1"/>
  <c r="AR227" i="10" s="1" a="1"/>
  <c r="AR227" i="10" s="1"/>
  <c r="Z227" i="10"/>
  <c r="AG242" i="10" a="1"/>
  <c r="AG242" i="10" s="1"/>
  <c r="AR243" i="10" s="1" a="1"/>
  <c r="AR243" i="10" s="1"/>
  <c r="Z243" i="10"/>
  <c r="AG250" i="10" a="1"/>
  <c r="AG250" i="10" s="1"/>
  <c r="AR251" i="10" s="1" a="1"/>
  <c r="AR251" i="10" s="1"/>
  <c r="Z251" i="10"/>
  <c r="AG258" i="10" a="1"/>
  <c r="AG258" i="10" s="1"/>
  <c r="AR259" i="10" s="1" a="1"/>
  <c r="AR259" i="10" s="1"/>
  <c r="Z259" i="10"/>
  <c r="AG262" i="10" a="1"/>
  <c r="AG262" i="10" s="1"/>
  <c r="AR263" i="10" s="1" a="1"/>
  <c r="AR263" i="10" s="1"/>
  <c r="Z263" i="10"/>
  <c r="AG266" i="10" a="1"/>
  <c r="AG266" i="10" s="1"/>
  <c r="AR267" i="10" s="1" a="1"/>
  <c r="AR267" i="10" s="1"/>
  <c r="Z267" i="10"/>
  <c r="AG290" i="10" a="1"/>
  <c r="AG290" i="10" s="1"/>
  <c r="AR291" i="10" s="1" a="1"/>
  <c r="AR291" i="10" s="1"/>
  <c r="Z291" i="10"/>
  <c r="AG326" i="10" a="1"/>
  <c r="AG326" i="10" s="1"/>
  <c r="AG330" i="10" a="1"/>
  <c r="AG330" i="10" s="1"/>
  <c r="AR331" i="10" s="1" a="1"/>
  <c r="AR331" i="10" s="1"/>
  <c r="Z331" i="10"/>
  <c r="AG334" i="10" a="1"/>
  <c r="AG334" i="10" s="1"/>
  <c r="AG354" i="10" a="1"/>
  <c r="AG354" i="10" s="1"/>
  <c r="AR355" i="10" s="1" a="1"/>
  <c r="AR355" i="10" s="1"/>
  <c r="AG358" i="10" a="1"/>
  <c r="AG358" i="10" s="1"/>
  <c r="AR359" i="10" s="1" a="1"/>
  <c r="AR359" i="10" s="1"/>
  <c r="AG365" i="10" a="1"/>
  <c r="AG365" i="10" s="1"/>
  <c r="AR366" i="10" s="1" a="1"/>
  <c r="AR366" i="10" s="1"/>
  <c r="Z366" i="10"/>
  <c r="AG286" i="10" a="1"/>
  <c r="AG286" i="10" s="1"/>
  <c r="AR287" i="10" s="1" a="1"/>
  <c r="AR287" i="10" s="1"/>
  <c r="Z287" i="10"/>
  <c r="AG348" i="10" a="1"/>
  <c r="AG348" i="10" s="1"/>
  <c r="AR349" i="10" s="1" a="1"/>
  <c r="AR349" i="10" s="1"/>
  <c r="Z349" i="10"/>
  <c r="AI384" i="10" a="1"/>
  <c r="AI384" i="10" s="1"/>
  <c r="Z385" i="10"/>
  <c r="C273" i="8"/>
  <c r="C273" i="10" s="1"/>
  <c r="CT274" i="1"/>
  <c r="D181" i="8"/>
  <c r="D181" i="10" s="1"/>
  <c r="AH181" i="10" s="1" a="1"/>
  <c r="AH181" i="10" s="1"/>
  <c r="CT182" i="1"/>
  <c r="AH390" i="10" a="1"/>
  <c r="AH390" i="10" s="1"/>
  <c r="AR391" i="10" s="1" a="1"/>
  <c r="AR391" i="10" s="1"/>
  <c r="Z391" i="10"/>
  <c r="E334" i="8"/>
  <c r="E334" i="10" s="1"/>
  <c r="AI334" i="10" s="1" a="1"/>
  <c r="AI334" i="10" s="1"/>
  <c r="CT335" i="1"/>
  <c r="AG247" i="10" a="1"/>
  <c r="AG247" i="10" s="1"/>
  <c r="AR248" i="10" s="1" a="1"/>
  <c r="AR248" i="10" s="1"/>
  <c r="AG183" i="10" a="1"/>
  <c r="AG183" i="10" s="1"/>
  <c r="AG310" i="10" a="1"/>
  <c r="AG310" i="10" s="1"/>
  <c r="AR311" i="10" s="1" a="1"/>
  <c r="AR311" i="10" s="1"/>
  <c r="Z311" i="10"/>
  <c r="AG278" i="10" a="1"/>
  <c r="AG278" i="10" s="1"/>
  <c r="AR279" i="10" s="1" a="1"/>
  <c r="AR279" i="10" s="1"/>
  <c r="AH405" i="10" a="1"/>
  <c r="AH405" i="10" s="1"/>
  <c r="AR406" i="10" s="1" a="1"/>
  <c r="AR406" i="10" s="1"/>
  <c r="Z406" i="10"/>
  <c r="BM315" i="2" a="1"/>
  <c r="BM315" i="2" s="1"/>
  <c r="BM323" i="2" a="1"/>
  <c r="BM323" i="2" s="1"/>
  <c r="BM331" i="2" a="1"/>
  <c r="BM331" i="2" s="1"/>
  <c r="BM383" i="2" a="1"/>
  <c r="BM383" i="2" s="1"/>
  <c r="BM427" i="2" a="1"/>
  <c r="BM427" i="2" s="1"/>
  <c r="BM443" i="2" a="1"/>
  <c r="BM443" i="2" s="1"/>
  <c r="BM451" i="2" a="1"/>
  <c r="BM451" i="2" s="1"/>
  <c r="BM479" i="2" a="1"/>
  <c r="BM479" i="2" s="1"/>
  <c r="BM483" i="2" a="1"/>
  <c r="BM483" i="2" s="1"/>
  <c r="BM487" i="2" a="1"/>
  <c r="BM487" i="2" s="1"/>
  <c r="BM491" i="2" a="1"/>
  <c r="BM491" i="2" s="1"/>
  <c r="BM495" i="2" a="1"/>
  <c r="BM495" i="2" s="1"/>
  <c r="AG318" i="10" a="1"/>
  <c r="AG318" i="10" s="1"/>
  <c r="AR373" i="10" a="1"/>
  <c r="AR373" i="10" s="1"/>
  <c r="AG241" i="10" a="1"/>
  <c r="AG241" i="10" s="1"/>
  <c r="K17" i="8"/>
  <c r="K17" i="10" s="1"/>
  <c r="AO17" i="10" s="1" a="1"/>
  <c r="AO17" i="10" s="1"/>
  <c r="CT18" i="1"/>
  <c r="AH391" i="10" a="1"/>
  <c r="AH391" i="10" s="1"/>
  <c r="Z392" i="10"/>
  <c r="AG371" i="10" a="1"/>
  <c r="AG371" i="10" s="1"/>
  <c r="AR372" i="10" s="1" a="1"/>
  <c r="AR372" i="10" s="1"/>
  <c r="Z372" i="10"/>
  <c r="I366" i="8"/>
  <c r="I366" i="10" s="1"/>
  <c r="AM366" i="10" s="1" a="1"/>
  <c r="AM366" i="10" s="1"/>
  <c r="CT367" i="1"/>
  <c r="C341" i="8"/>
  <c r="C341" i="10" s="1"/>
  <c r="CT342" i="1"/>
  <c r="C277" i="8"/>
  <c r="C277" i="10" s="1"/>
  <c r="CT278" i="1"/>
  <c r="B258" i="8"/>
  <c r="CT259" i="1"/>
  <c r="B234" i="8"/>
  <c r="CT235" i="1"/>
  <c r="B218" i="8"/>
  <c r="CT219" i="1"/>
  <c r="K206" i="10"/>
  <c r="AO206" i="10" s="1" a="1"/>
  <c r="AO206" i="10" s="1"/>
  <c r="D195" i="8"/>
  <c r="D195" i="10" s="1"/>
  <c r="AH195" i="10" s="1" a="1"/>
  <c r="AH195" i="10" s="1"/>
  <c r="CT196" i="1"/>
  <c r="CT164" i="1"/>
  <c r="B154" i="8"/>
  <c r="CT155" i="1"/>
  <c r="D139" i="8"/>
  <c r="D139" i="10" s="1"/>
  <c r="AH139" i="10" s="1" a="1"/>
  <c r="AH139" i="10" s="1"/>
  <c r="CT140" i="1"/>
  <c r="AG123" i="10" a="1"/>
  <c r="AG123" i="10" s="1"/>
  <c r="E112" i="8"/>
  <c r="E112" i="10" s="1"/>
  <c r="AI112" i="10" s="1" a="1"/>
  <c r="AI112" i="10" s="1"/>
  <c r="CT113" i="1"/>
  <c r="D99" i="8"/>
  <c r="D99" i="10" s="1"/>
  <c r="AH99" i="10" s="1" a="1"/>
  <c r="AH99" i="10" s="1"/>
  <c r="CT100" i="1"/>
  <c r="AG75" i="10" a="1"/>
  <c r="AG75" i="10" s="1"/>
  <c r="Z76" i="10"/>
  <c r="D59" i="8"/>
  <c r="D59" i="10" s="1"/>
  <c r="AH59" i="10" s="1" a="1"/>
  <c r="AH59" i="10" s="1"/>
  <c r="CT60" i="1"/>
  <c r="AG35" i="10" a="1"/>
  <c r="AG35" i="10" s="1"/>
  <c r="K14" i="10"/>
  <c r="AO14" i="10" s="1" a="1"/>
  <c r="AO14" i="10" s="1"/>
  <c r="CT89" i="1"/>
  <c r="BM538" i="2" a="1"/>
  <c r="BM538" i="2" s="1"/>
  <c r="AL394" i="10" a="1"/>
  <c r="AL394" i="10" s="1"/>
  <c r="Z395" i="10"/>
  <c r="B282" i="8"/>
  <c r="CT283" i="1"/>
  <c r="C197" i="8"/>
  <c r="C197" i="10" s="1"/>
  <c r="CT198" i="1"/>
  <c r="C141" i="8"/>
  <c r="C141" i="10" s="1"/>
  <c r="CT142" i="1"/>
  <c r="D117" i="8"/>
  <c r="D117" i="10" s="1"/>
  <c r="AH117" i="10" s="1" a="1"/>
  <c r="AH117" i="10" s="1"/>
  <c r="CT118" i="1"/>
  <c r="CT53" i="1"/>
  <c r="CT33" i="1"/>
  <c r="G363" i="8"/>
  <c r="G363" i="10" s="1"/>
  <c r="AK363" i="10" s="1" a="1"/>
  <c r="AK363" i="10" s="1"/>
  <c r="CT364" i="1"/>
  <c r="E358" i="8"/>
  <c r="E358" i="10" s="1"/>
  <c r="AI358" i="10" s="1" a="1"/>
  <c r="AI358" i="10" s="1"/>
  <c r="CT359" i="1"/>
  <c r="G347" i="8"/>
  <c r="G347" i="10" s="1"/>
  <c r="AK347" i="10" s="1" a="1"/>
  <c r="AK347" i="10" s="1"/>
  <c r="CT348" i="1"/>
  <c r="E278" i="8"/>
  <c r="E278" i="10" s="1"/>
  <c r="AI278" i="10" s="1" a="1"/>
  <c r="AI278" i="10" s="1"/>
  <c r="CT279" i="1"/>
  <c r="C263" i="8"/>
  <c r="C263" i="10" s="1"/>
  <c r="CT264" i="1"/>
  <c r="D191" i="8"/>
  <c r="D191" i="10" s="1"/>
  <c r="AH191" i="10" s="1" a="1"/>
  <c r="AH191" i="10" s="1"/>
  <c r="CT192" i="1"/>
  <c r="G167" i="8"/>
  <c r="G167" i="10" s="1"/>
  <c r="AK167" i="10" s="1" a="1"/>
  <c r="AK167" i="10" s="1"/>
  <c r="CT168" i="1"/>
  <c r="B134" i="8"/>
  <c r="CT135" i="1"/>
  <c r="G119" i="8"/>
  <c r="G119" i="10" s="1"/>
  <c r="AK119" i="10" s="1" a="1"/>
  <c r="AK119" i="10" s="1"/>
  <c r="CT120" i="1"/>
  <c r="D79" i="8"/>
  <c r="D79" i="10" s="1"/>
  <c r="AH79" i="10" s="1" a="1"/>
  <c r="AH79" i="10" s="1"/>
  <c r="CT80" i="1"/>
  <c r="G55" i="8"/>
  <c r="G55" i="10" s="1"/>
  <c r="AK55" i="10" s="1" a="1"/>
  <c r="AK55" i="10" s="1"/>
  <c r="CT56" i="1"/>
  <c r="CT39" i="1"/>
  <c r="Z34" i="10"/>
  <c r="CT23" i="1"/>
  <c r="CT407" i="1"/>
  <c r="CT228" i="1"/>
  <c r="B106" i="8"/>
  <c r="CT107" i="1"/>
  <c r="CT35" i="1"/>
  <c r="CT299" i="1"/>
  <c r="CT158" i="1"/>
  <c r="AG192" i="10" a="1"/>
  <c r="AG192" i="10" s="1"/>
  <c r="CT312" i="1"/>
  <c r="CT376" i="1"/>
  <c r="AG274" i="10" a="1"/>
  <c r="AG274" i="10" s="1"/>
  <c r="AR275" i="10" s="1" a="1"/>
  <c r="AR275" i="10" s="1"/>
  <c r="Z275" i="10"/>
  <c r="AH393" i="10" a="1"/>
  <c r="AH393" i="10" s="1"/>
  <c r="AH369" i="10" a="1"/>
  <c r="AH369" i="10" s="1"/>
  <c r="Z370" i="10"/>
  <c r="G222" i="10"/>
  <c r="AK222" i="10" s="1" a="1"/>
  <c r="AK222" i="10" s="1"/>
  <c r="D169" i="10"/>
  <c r="AH169" i="10" s="1" a="1"/>
  <c r="AH169" i="10" s="1"/>
  <c r="D129" i="10"/>
  <c r="AH129" i="10" s="1" a="1"/>
  <c r="AH129" i="10" s="1"/>
  <c r="K349" i="10"/>
  <c r="AO349" i="10" s="1" a="1"/>
  <c r="AO349" i="10" s="1"/>
  <c r="C333" i="8"/>
  <c r="C333" i="10" s="1"/>
  <c r="CT334" i="1"/>
  <c r="F326" i="8"/>
  <c r="F326" i="10" s="1"/>
  <c r="AJ326" i="10" s="1" a="1"/>
  <c r="AJ326" i="10" s="1"/>
  <c r="CT327" i="1"/>
  <c r="E320" i="8"/>
  <c r="E320" i="10" s="1"/>
  <c r="AI320" i="10" s="1" a="1"/>
  <c r="AI320" i="10" s="1"/>
  <c r="CT321" i="1"/>
  <c r="E296" i="8"/>
  <c r="E296" i="10" s="1"/>
  <c r="AI296" i="10" s="1" a="1"/>
  <c r="AI296" i="10" s="1"/>
  <c r="CT297" i="1"/>
  <c r="D251" i="10"/>
  <c r="AH251" i="10" s="1" a="1"/>
  <c r="AH251" i="10" s="1"/>
  <c r="F232" i="8"/>
  <c r="F232" i="10" s="1"/>
  <c r="AJ232" i="10" s="1" a="1"/>
  <c r="AJ232" i="10" s="1"/>
  <c r="CT233" i="1"/>
  <c r="F184" i="8"/>
  <c r="F184" i="10" s="1"/>
  <c r="AJ184" i="10" s="1" a="1"/>
  <c r="AJ184" i="10" s="1"/>
  <c r="CT185" i="1"/>
  <c r="CT156" i="1"/>
  <c r="D147" i="10"/>
  <c r="AH147" i="10" s="1" a="1"/>
  <c r="AH147" i="10" s="1"/>
  <c r="G131" i="8"/>
  <c r="G131" i="10" s="1"/>
  <c r="AK131" i="10" s="1" a="1"/>
  <c r="AK131" i="10" s="1"/>
  <c r="CT132" i="1"/>
  <c r="CT124" i="1"/>
  <c r="B98" i="8"/>
  <c r="CT99" i="1"/>
  <c r="B82" i="8"/>
  <c r="CT83" i="1"/>
  <c r="CT52" i="1"/>
  <c r="D27" i="10"/>
  <c r="AH27" i="10" s="1" a="1"/>
  <c r="AH27" i="10" s="1"/>
  <c r="C11" i="10"/>
  <c r="B398" i="8"/>
  <c r="CT399" i="1"/>
  <c r="B340" i="8"/>
  <c r="CT341" i="1"/>
  <c r="CT257" i="1"/>
  <c r="BM504" i="2" a="1"/>
  <c r="BM504" i="2" s="1"/>
  <c r="AG401" i="10" a="1"/>
  <c r="AG401" i="10" s="1"/>
  <c r="AR402" i="10" s="1" a="1"/>
  <c r="AR402" i="10" s="1"/>
  <c r="Z402" i="10"/>
  <c r="BM150" i="2" a="1"/>
  <c r="BM150" i="2" s="1"/>
  <c r="BM394" i="2" a="1"/>
  <c r="BM394" i="2" s="1"/>
  <c r="BM486" i="2" a="1"/>
  <c r="BM486" i="2" s="1"/>
  <c r="B304" i="8"/>
  <c r="CT305" i="1"/>
  <c r="D217" i="8"/>
  <c r="D217" i="10" s="1"/>
  <c r="AH217" i="10" s="1" a="1"/>
  <c r="AH217" i="10" s="1"/>
  <c r="CT218" i="1"/>
  <c r="AL397" i="10" a="1"/>
  <c r="AL397" i="10" s="1"/>
  <c r="Z398" i="10"/>
  <c r="B130" i="8"/>
  <c r="CT131" i="1"/>
  <c r="AG213" i="10" a="1"/>
  <c r="AG213" i="10" s="1"/>
  <c r="AG165" i="10" a="1"/>
  <c r="AG165" i="10" s="1"/>
  <c r="Z166" i="10"/>
  <c r="AG125" i="10" a="1"/>
  <c r="AG125" i="10" s="1"/>
  <c r="G53" i="8"/>
  <c r="G53" i="10" s="1"/>
  <c r="AK53" i="10" s="1" a="1"/>
  <c r="AK53" i="10" s="1"/>
  <c r="CT54" i="1"/>
  <c r="AG264" i="10" a="1"/>
  <c r="AG264" i="10" s="1"/>
  <c r="AR265" i="10" s="1" a="1"/>
  <c r="AR265" i="10" s="1"/>
  <c r="Z265" i="10"/>
  <c r="AG215" i="10" a="1"/>
  <c r="AG215" i="10" s="1"/>
  <c r="Z216" i="10"/>
  <c r="CT119" i="1"/>
  <c r="AG203" i="10" a="1"/>
  <c r="AG203" i="10" s="1"/>
  <c r="CT400" i="1"/>
  <c r="AG338" i="10" a="1"/>
  <c r="AG338" i="10" s="1"/>
  <c r="AR339" i="10" s="1" a="1"/>
  <c r="AR339" i="10" s="1"/>
  <c r="Z339" i="10"/>
  <c r="AG322" i="10" a="1"/>
  <c r="AG322" i="10" s="1"/>
  <c r="AR323" i="10" s="1" a="1"/>
  <c r="AR323" i="10" s="1"/>
  <c r="Z323" i="10"/>
  <c r="AR18" i="10" a="1"/>
  <c r="AR18" i="10" s="1"/>
  <c r="AG37" i="10" a="1"/>
  <c r="AG37" i="10" s="1"/>
  <c r="AR38" i="10" s="1" a="1"/>
  <c r="AR38" i="10" s="1"/>
  <c r="AG41" i="10" a="1"/>
  <c r="AG41" i="10" s="1"/>
  <c r="AG45" i="10" a="1"/>
  <c r="AG45" i="10" s="1"/>
  <c r="AR46" i="10" s="1" a="1"/>
  <c r="AR46" i="10" s="1"/>
  <c r="AG61" i="10" a="1"/>
  <c r="AG61" i="10" s="1"/>
  <c r="AR62" i="10" s="1" a="1"/>
  <c r="AR62" i="10" s="1"/>
  <c r="Z62" i="10"/>
  <c r="AG65" i="10" a="1"/>
  <c r="AG65" i="10" s="1"/>
  <c r="AR66" i="10" s="1" a="1"/>
  <c r="AR66" i="10" s="1"/>
  <c r="Z66" i="10"/>
  <c r="AG73" i="10" a="1"/>
  <c r="AG73" i="10" s="1"/>
  <c r="AR74" i="10" s="1" a="1"/>
  <c r="AR74" i="10" s="1"/>
  <c r="Z74" i="10"/>
  <c r="AG77" i="10" a="1"/>
  <c r="AG77" i="10" s="1"/>
  <c r="AR78" i="10" s="1" a="1"/>
  <c r="AR78" i="10" s="1"/>
  <c r="AG81" i="10" a="1"/>
  <c r="AG81" i="10" s="1"/>
  <c r="AR82" i="10" s="1" a="1"/>
  <c r="AR82" i="10" s="1"/>
  <c r="Z82" i="10"/>
  <c r="AG89" i="10" a="1"/>
  <c r="AG89" i="10" s="1"/>
  <c r="AR90" i="10" s="1" a="1"/>
  <c r="AR90" i="10" s="1"/>
  <c r="Z90" i="10"/>
  <c r="AG93" i="10" a="1"/>
  <c r="AG93" i="10" s="1"/>
  <c r="AR94" i="10" s="1" a="1"/>
  <c r="AR94" i="10" s="1"/>
  <c r="Z94" i="10"/>
  <c r="AG97" i="10" a="1"/>
  <c r="AG97" i="10" s="1"/>
  <c r="AR98" i="10" s="1" a="1"/>
  <c r="AR98" i="10" s="1"/>
  <c r="Z98" i="10"/>
  <c r="AG109" i="10" a="1"/>
  <c r="AG109" i="10" s="1"/>
  <c r="AR110" i="10" s="1" a="1"/>
  <c r="AR110" i="10" s="1"/>
  <c r="Z110" i="10"/>
  <c r="AR114" i="10" a="1"/>
  <c r="AR114" i="10" s="1"/>
  <c r="AG117" i="10" a="1"/>
  <c r="AG117" i="10" s="1"/>
  <c r="AR118" i="10" s="1" a="1"/>
  <c r="AR118" i="10" s="1"/>
  <c r="Z118" i="10"/>
  <c r="AR122" i="10" a="1"/>
  <c r="AR122" i="10" s="1"/>
  <c r="AG133" i="10" a="1"/>
  <c r="AG133" i="10" s="1"/>
  <c r="AR138" i="10" a="1"/>
  <c r="AR138" i="10" s="1"/>
  <c r="AG149" i="10" a="1"/>
  <c r="AG149" i="10" s="1"/>
  <c r="AR150" i="10" s="1" a="1"/>
  <c r="AR150" i="10" s="1"/>
  <c r="Z150" i="10"/>
  <c r="AG157" i="10" a="1"/>
  <c r="AG157" i="10" s="1"/>
  <c r="AR158" i="10" s="1" a="1"/>
  <c r="AR158" i="10" s="1"/>
  <c r="Z158" i="10"/>
  <c r="AG161" i="10" a="1"/>
  <c r="AG161" i="10" s="1"/>
  <c r="Z162" i="10"/>
  <c r="AG173" i="10" a="1"/>
  <c r="AG173" i="10" s="1"/>
  <c r="AR174" i="10" s="1" a="1"/>
  <c r="AR174" i="10" s="1"/>
  <c r="Z174" i="10"/>
  <c r="AG181" i="10" a="1"/>
  <c r="AG181" i="10" s="1"/>
  <c r="AR182" i="10" s="1" a="1"/>
  <c r="AR182" i="10" s="1"/>
  <c r="Z182" i="10"/>
  <c r="AG189" i="10" a="1"/>
  <c r="AG189" i="10" s="1"/>
  <c r="AG201" i="10" a="1"/>
  <c r="AG201" i="10" s="1"/>
  <c r="AR202" i="10" s="1" a="1"/>
  <c r="AR202" i="10" s="1"/>
  <c r="Z202" i="10"/>
  <c r="AG205" i="10" a="1"/>
  <c r="AG205" i="10" s="1"/>
  <c r="Z206" i="10"/>
  <c r="AG209" i="10" a="1"/>
  <c r="AG209" i="10" s="1"/>
  <c r="AR210" i="10" s="1" a="1"/>
  <c r="AR210" i="10" s="1"/>
  <c r="Z210" i="10"/>
  <c r="AG217" i="10" a="1"/>
  <c r="AG217" i="10" s="1"/>
  <c r="AR218" i="10" s="1" a="1"/>
  <c r="AR218" i="10" s="1"/>
  <c r="Z218" i="10"/>
  <c r="AG221" i="10" a="1"/>
  <c r="AG221" i="10" s="1"/>
  <c r="AR222" i="10" s="1" a="1"/>
  <c r="AR222" i="10" s="1"/>
  <c r="Z222" i="10"/>
  <c r="AG229" i="10" a="1"/>
  <c r="AG229" i="10" s="1"/>
  <c r="AR230" i="10" s="1" a="1"/>
  <c r="AR230" i="10" s="1"/>
  <c r="Z230" i="10"/>
  <c r="AG245" i="10" a="1"/>
  <c r="AG245" i="10" s="1"/>
  <c r="AR246" i="10" s="1" a="1"/>
  <c r="AR246" i="10" s="1"/>
  <c r="Z246" i="10"/>
  <c r="AG285" i="10" a="1"/>
  <c r="AG285" i="10" s="1"/>
  <c r="AR286" i="10" s="1" a="1"/>
  <c r="AR286" i="10" s="1"/>
  <c r="Z286" i="10"/>
  <c r="AG349" i="10" a="1"/>
  <c r="AG349" i="10" s="1"/>
  <c r="AH382" i="10" a="1"/>
  <c r="AH382" i="10" s="1"/>
  <c r="Z383" i="10"/>
  <c r="B308" i="8"/>
  <c r="CT309" i="1"/>
  <c r="D33" i="8"/>
  <c r="D33" i="10" s="1"/>
  <c r="AH33" i="10" s="1" a="1"/>
  <c r="AH33" i="10" s="1"/>
  <c r="AR34" i="10" s="1" a="1"/>
  <c r="AR34" i="10" s="1"/>
  <c r="CT34" i="1"/>
  <c r="E206" i="8"/>
  <c r="E206" i="10" s="1"/>
  <c r="AI206" i="10" s="1" a="1"/>
  <c r="AI206" i="10" s="1"/>
  <c r="CT207" i="1"/>
  <c r="D65" i="8"/>
  <c r="D65" i="10" s="1"/>
  <c r="AH65" i="10" s="1" a="1"/>
  <c r="AH65" i="10" s="1"/>
  <c r="CT66" i="1"/>
  <c r="AJ375" i="10" a="1"/>
  <c r="AJ375" i="10" s="1"/>
  <c r="Z376" i="10"/>
  <c r="B365" i="8"/>
  <c r="CT366" i="1"/>
  <c r="K353" i="10"/>
  <c r="AO353" i="10" s="1" a="1"/>
  <c r="AO353" i="10" s="1"/>
  <c r="K289" i="10"/>
  <c r="AO289" i="10" s="1" a="1"/>
  <c r="AO289" i="10" s="1"/>
  <c r="AG267" i="10" a="1"/>
  <c r="AG267" i="10" s="1"/>
  <c r="Z268" i="10"/>
  <c r="K254" i="10"/>
  <c r="AO254" i="10" s="1" a="1"/>
  <c r="AO254" i="10" s="1"/>
  <c r="B242" i="8"/>
  <c r="CT243" i="1"/>
  <c r="CT212" i="1"/>
  <c r="E192" i="8"/>
  <c r="E192" i="10" s="1"/>
  <c r="AI192" i="10" s="1" a="1"/>
  <c r="AI192" i="10" s="1"/>
  <c r="CT193" i="1"/>
  <c r="E96" i="8"/>
  <c r="E96" i="10" s="1"/>
  <c r="AI96" i="10" s="1" a="1"/>
  <c r="AI96" i="10" s="1"/>
  <c r="CT97" i="1"/>
  <c r="D83" i="8"/>
  <c r="D83" i="10" s="1"/>
  <c r="AH83" i="10" s="1" a="1"/>
  <c r="AH83" i="10" s="1"/>
  <c r="CT84" i="1"/>
  <c r="F24" i="8"/>
  <c r="F24" i="10" s="1"/>
  <c r="AJ24" i="10" s="1" a="1"/>
  <c r="AJ24" i="10" s="1"/>
  <c r="CT25" i="1"/>
  <c r="AH364" i="10" a="1"/>
  <c r="AH364" i="10" s="1"/>
  <c r="Z365" i="10"/>
  <c r="B402" i="8"/>
  <c r="CT403" i="1"/>
  <c r="AJ389" i="10" a="1"/>
  <c r="AJ389" i="10" s="1"/>
  <c r="Z390" i="10"/>
  <c r="D354" i="8"/>
  <c r="D354" i="10" s="1"/>
  <c r="AH354" i="10" s="1" a="1"/>
  <c r="AH354" i="10" s="1"/>
  <c r="CT355" i="1"/>
  <c r="G253" i="8"/>
  <c r="G253" i="10" s="1"/>
  <c r="AK253" i="10" s="1" a="1"/>
  <c r="AK253" i="10" s="1"/>
  <c r="CT254" i="1"/>
  <c r="D245" i="8"/>
  <c r="D245" i="10" s="1"/>
  <c r="AH245" i="10" s="1" a="1"/>
  <c r="AH245" i="10" s="1"/>
  <c r="CT246" i="1"/>
  <c r="G213" i="8"/>
  <c r="G213" i="10" s="1"/>
  <c r="AK213" i="10" s="1" a="1"/>
  <c r="AK213" i="10" s="1"/>
  <c r="CT214" i="1"/>
  <c r="D205" i="8"/>
  <c r="D205" i="10" s="1"/>
  <c r="AH205" i="10" s="1" a="1"/>
  <c r="AH205" i="10" s="1"/>
  <c r="CT206" i="1"/>
  <c r="CT197" i="1"/>
  <c r="G165" i="8"/>
  <c r="G165" i="10" s="1"/>
  <c r="AK165" i="10" s="1" a="1"/>
  <c r="AK165" i="10" s="1"/>
  <c r="CT166" i="1"/>
  <c r="CT141" i="1"/>
  <c r="G125" i="8"/>
  <c r="G125" i="10" s="1"/>
  <c r="AK125" i="10" s="1" a="1"/>
  <c r="AK125" i="10" s="1"/>
  <c r="CT126" i="1"/>
  <c r="C85" i="8"/>
  <c r="C85" i="10" s="1"/>
  <c r="AG85" i="10" s="1" a="1"/>
  <c r="AG85" i="10" s="1"/>
  <c r="CT86" i="1"/>
  <c r="CT29" i="1"/>
  <c r="C7" i="8"/>
  <c r="C7" i="10" s="1"/>
  <c r="CT8" i="1"/>
  <c r="AM380" i="10" a="1"/>
  <c r="AM380" i="10" s="1"/>
  <c r="AR381" i="10" s="1" a="1"/>
  <c r="AR381" i="10" s="1"/>
  <c r="Z381" i="10"/>
  <c r="Z375" i="10"/>
  <c r="G355" i="8"/>
  <c r="G355" i="10" s="1"/>
  <c r="AK355" i="10" s="1" a="1"/>
  <c r="AK355" i="10" s="1"/>
  <c r="CT356" i="1"/>
  <c r="F327" i="8"/>
  <c r="F327" i="10" s="1"/>
  <c r="AJ327" i="10" s="1" a="1"/>
  <c r="AJ327" i="10" s="1"/>
  <c r="CT328" i="1"/>
  <c r="F319" i="8"/>
  <c r="F319" i="10" s="1"/>
  <c r="AJ319" i="10" s="1" a="1"/>
  <c r="AJ319" i="10" s="1"/>
  <c r="CT320" i="1"/>
  <c r="F303" i="8"/>
  <c r="F303" i="10" s="1"/>
  <c r="AJ303" i="10" s="1" a="1"/>
  <c r="AJ303" i="10" s="1"/>
  <c r="CT304" i="1"/>
  <c r="F295" i="8"/>
  <c r="F295" i="10" s="1"/>
  <c r="AJ295" i="10" s="1" a="1"/>
  <c r="AJ295" i="10" s="1"/>
  <c r="CT296" i="1"/>
  <c r="G247" i="8"/>
  <c r="G247" i="10" s="1"/>
  <c r="AK247" i="10" s="1" a="1"/>
  <c r="AK247" i="10" s="1"/>
  <c r="CT248" i="1"/>
  <c r="G215" i="8"/>
  <c r="G215" i="10" s="1"/>
  <c r="AK215" i="10" s="1" a="1"/>
  <c r="AK215" i="10" s="1"/>
  <c r="CT216" i="1"/>
  <c r="G183" i="8"/>
  <c r="G183" i="10" s="1"/>
  <c r="AK183" i="10" s="1" a="1"/>
  <c r="AK183" i="10" s="1"/>
  <c r="CT184" i="1"/>
  <c r="E161" i="8"/>
  <c r="E161" i="10" s="1"/>
  <c r="AI161" i="10" s="1" a="1"/>
  <c r="AI161" i="10" s="1"/>
  <c r="CT162" i="1"/>
  <c r="C151" i="8"/>
  <c r="C151" i="10" s="1"/>
  <c r="CT152" i="1"/>
  <c r="Z114" i="10"/>
  <c r="G71" i="8"/>
  <c r="G71" i="10" s="1"/>
  <c r="AK71" i="10" s="1" a="1"/>
  <c r="AK71" i="10" s="1"/>
  <c r="CT72" i="1"/>
  <c r="D31" i="8"/>
  <c r="D31" i="10" s="1"/>
  <c r="AH31" i="10" s="1" a="1"/>
  <c r="AH31" i="10" s="1"/>
  <c r="CT32" i="1"/>
  <c r="CT384" i="1"/>
  <c r="AG220" i="10" a="1"/>
  <c r="AG220" i="10" s="1"/>
  <c r="AR221" i="10" s="1" a="1"/>
  <c r="AR221" i="10" s="1"/>
  <c r="Z221" i="10"/>
  <c r="CT82" i="1"/>
  <c r="B122" i="8"/>
  <c r="CT123" i="1"/>
  <c r="B90" i="8"/>
  <c r="CT91" i="1"/>
  <c r="CT49" i="1"/>
  <c r="CT323" i="1"/>
  <c r="CT14" i="1"/>
  <c r="C311" i="10"/>
  <c r="AG102" i="10" a="1"/>
  <c r="AG102" i="10" s="1"/>
  <c r="AR103" i="10" s="1" a="1"/>
  <c r="AR103" i="10" s="1"/>
  <c r="Z103" i="10"/>
  <c r="AG404" i="10" a="1"/>
  <c r="AG404" i="10" s="1"/>
  <c r="AR405" i="10" s="1" a="1"/>
  <c r="AR405" i="10" s="1"/>
  <c r="J385" i="8"/>
  <c r="J385" i="10" s="1"/>
  <c r="AN385" i="10" s="1" a="1"/>
  <c r="AN385" i="10" s="1"/>
  <c r="AR386" i="10" s="1" a="1"/>
  <c r="AR386" i="10" s="1"/>
  <c r="CT386" i="1"/>
  <c r="B356" i="8"/>
  <c r="CT357" i="1"/>
  <c r="CT258" i="1"/>
  <c r="D121" i="10"/>
  <c r="AH121" i="10" s="1" a="1"/>
  <c r="AH121" i="10" s="1"/>
  <c r="BM505" i="2" a="1"/>
  <c r="BM505" i="2" s="1"/>
  <c r="D404" i="10"/>
  <c r="AH404" i="10" s="1" a="1"/>
  <c r="AH404" i="10" s="1"/>
  <c r="C361" i="10"/>
  <c r="E332" i="8"/>
  <c r="E332" i="10" s="1"/>
  <c r="AI332" i="10" s="1" a="1"/>
  <c r="AI332" i="10" s="1"/>
  <c r="CT333" i="1"/>
  <c r="C325" i="10"/>
  <c r="C317" i="8"/>
  <c r="C317" i="10" s="1"/>
  <c r="CT318" i="1"/>
  <c r="C309" i="8"/>
  <c r="C309" i="10" s="1"/>
  <c r="CT310" i="1"/>
  <c r="C301" i="8"/>
  <c r="C301" i="10" s="1"/>
  <c r="CT302" i="1"/>
  <c r="C293" i="8"/>
  <c r="C293" i="10" s="1"/>
  <c r="CT294" i="1"/>
  <c r="K281" i="10"/>
  <c r="AO281" i="10" s="1" a="1"/>
  <c r="AO281" i="10" s="1"/>
  <c r="G259" i="8"/>
  <c r="G259" i="10" s="1"/>
  <c r="AK259" i="10" s="1" a="1"/>
  <c r="AK259" i="10" s="1"/>
  <c r="CT260" i="1"/>
  <c r="K238" i="10"/>
  <c r="AO238" i="10" s="1" a="1"/>
  <c r="AO238" i="10" s="1"/>
  <c r="B194" i="8"/>
  <c r="CT195" i="1"/>
  <c r="D179" i="10"/>
  <c r="AH179" i="10" s="1" a="1"/>
  <c r="AH179" i="10" s="1"/>
  <c r="CT108" i="1"/>
  <c r="CT92" i="1"/>
  <c r="CT76" i="1"/>
  <c r="F64" i="8"/>
  <c r="F64" i="10" s="1"/>
  <c r="AJ64" i="10" s="1" a="1"/>
  <c r="AJ64" i="10" s="1"/>
  <c r="CT65" i="1"/>
  <c r="K38" i="10"/>
  <c r="AO38" i="10" s="1" a="1"/>
  <c r="AO38" i="10" s="1"/>
  <c r="J393" i="8"/>
  <c r="J393" i="10" s="1"/>
  <c r="AN393" i="10" s="1" a="1"/>
  <c r="AN393" i="10" s="1"/>
  <c r="CT394" i="1"/>
  <c r="J400" i="8"/>
  <c r="J400" i="10" s="1"/>
  <c r="AN400" i="10" s="1" a="1"/>
  <c r="AN400" i="10" s="1"/>
  <c r="CT401" i="1"/>
  <c r="AG4" i="10" a="1"/>
  <c r="AG4" i="10" s="1"/>
  <c r="AG12" i="10" a="1"/>
  <c r="AG12" i="10" s="1"/>
  <c r="AR13" i="10" s="1" a="1"/>
  <c r="AR13" i="10" s="1"/>
  <c r="Z13" i="10"/>
  <c r="AG16" i="10" a="1"/>
  <c r="AG16" i="10" s="1"/>
  <c r="AR17" i="10" s="1" a="1"/>
  <c r="AR17" i="10" s="1"/>
  <c r="Z17" i="10"/>
  <c r="AG20" i="10" a="1"/>
  <c r="AG20" i="10" s="1"/>
  <c r="AG24" i="10" a="1"/>
  <c r="AG24" i="10" s="1"/>
  <c r="AR25" i="10" s="1" a="1"/>
  <c r="AR25" i="10" s="1"/>
  <c r="Z25" i="10"/>
  <c r="AG28" i="10" a="1"/>
  <c r="AG28" i="10" s="1"/>
  <c r="AR29" i="10" s="1" a="1"/>
  <c r="AR29" i="10" s="1"/>
  <c r="Z29" i="10"/>
  <c r="AG32" i="10" a="1"/>
  <c r="AG32" i="10" s="1"/>
  <c r="AR33" i="10" s="1" a="1"/>
  <c r="AR33" i="10" s="1"/>
  <c r="Z33" i="10"/>
  <c r="AG36" i="10" a="1"/>
  <c r="AG36" i="10" s="1"/>
  <c r="AR37" i="10" s="1" a="1"/>
  <c r="AR37" i="10" s="1"/>
  <c r="Z37" i="10"/>
  <c r="AG40" i="10" a="1"/>
  <c r="AG40" i="10" s="1"/>
  <c r="AR41" i="10" s="1" a="1"/>
  <c r="AR41" i="10" s="1"/>
  <c r="Z41" i="10"/>
  <c r="AG44" i="10" a="1"/>
  <c r="AG44" i="10" s="1"/>
  <c r="AR45" i="10" s="1" a="1"/>
  <c r="AR45" i="10" s="1"/>
  <c r="Z45" i="10"/>
  <c r="AG48" i="10" a="1"/>
  <c r="AG48" i="10" s="1"/>
  <c r="AR49" i="10" s="1" a="1"/>
  <c r="AR49" i="10" s="1"/>
  <c r="Z49" i="10"/>
  <c r="AG52" i="10" a="1"/>
  <c r="AG52" i="10" s="1"/>
  <c r="AR53" i="10" s="1" a="1"/>
  <c r="AR53" i="10" s="1"/>
  <c r="Z53" i="10"/>
  <c r="AG56" i="10" a="1"/>
  <c r="AG56" i="10" s="1"/>
  <c r="AR57" i="10" s="1" a="1"/>
  <c r="AR57" i="10" s="1"/>
  <c r="Z57" i="10"/>
  <c r="AG64" i="10" a="1"/>
  <c r="AG64" i="10" s="1"/>
  <c r="Z65" i="10"/>
  <c r="AG68" i="10" a="1"/>
  <c r="AG68" i="10" s="1"/>
  <c r="AR69" i="10" s="1" a="1"/>
  <c r="AR69" i="10" s="1"/>
  <c r="Z69" i="10"/>
  <c r="AG72" i="10" a="1"/>
  <c r="AG72" i="10" s="1"/>
  <c r="AR73" i="10" s="1" a="1"/>
  <c r="AR73" i="10" s="1"/>
  <c r="Z73" i="10"/>
  <c r="AG76" i="10" a="1"/>
  <c r="AG76" i="10" s="1"/>
  <c r="AR77" i="10" s="1" a="1"/>
  <c r="AR77" i="10" s="1"/>
  <c r="Z77" i="10"/>
  <c r="AG84" i="10" a="1"/>
  <c r="AG84" i="10" s="1"/>
  <c r="AR85" i="10" s="1" a="1"/>
  <c r="AR85" i="10" s="1"/>
  <c r="Z85" i="10"/>
  <c r="AG88" i="10" a="1"/>
  <c r="AG88" i="10" s="1"/>
  <c r="AR89" i="10" s="1" a="1"/>
  <c r="AR89" i="10" s="1"/>
  <c r="Z89" i="10"/>
  <c r="AG92" i="10" a="1"/>
  <c r="AG92" i="10" s="1"/>
  <c r="AR93" i="10" s="1" a="1"/>
  <c r="AR93" i="10" s="1"/>
  <c r="Z93" i="10"/>
  <c r="AG96" i="10" a="1"/>
  <c r="AG96" i="10" s="1"/>
  <c r="AR97" i="10" s="1" a="1"/>
  <c r="AR97" i="10" s="1"/>
  <c r="Z97" i="10"/>
  <c r="AG100" i="10" a="1"/>
  <c r="AG100" i="10" s="1"/>
  <c r="AR101" i="10" s="1" a="1"/>
  <c r="AR101" i="10" s="1"/>
  <c r="Z101" i="10"/>
  <c r="AG104" i="10" a="1"/>
  <c r="AG104" i="10" s="1"/>
  <c r="AR105" i="10" s="1" a="1"/>
  <c r="AR105" i="10" s="1"/>
  <c r="Z105" i="10"/>
  <c r="AG108" i="10" a="1"/>
  <c r="AG108" i="10" s="1"/>
  <c r="AR109" i="10" s="1" a="1"/>
  <c r="AR109" i="10" s="1"/>
  <c r="Z109" i="10"/>
  <c r="AG124" i="10" a="1"/>
  <c r="AG124" i="10" s="1"/>
  <c r="AR125" i="10" s="1" a="1"/>
  <c r="AR125" i="10" s="1"/>
  <c r="Z125" i="10"/>
  <c r="AG128" i="10" a="1"/>
  <c r="AG128" i="10" s="1"/>
  <c r="AR129" i="10" s="1" a="1"/>
  <c r="AR129" i="10" s="1"/>
  <c r="Z129" i="10"/>
  <c r="AG132" i="10" a="1"/>
  <c r="AG132" i="10" s="1"/>
  <c r="AR133" i="10" s="1" a="1"/>
  <c r="AR133" i="10" s="1"/>
  <c r="Z133" i="10"/>
  <c r="AG136" i="10" a="1"/>
  <c r="AG136" i="10" s="1"/>
  <c r="AR137" i="10" s="1" a="1"/>
  <c r="AR137" i="10" s="1"/>
  <c r="Z137" i="10"/>
  <c r="AG140" i="10" a="1"/>
  <c r="AG140" i="10" s="1"/>
  <c r="AR141" i="10" s="1" a="1"/>
  <c r="AR141" i="10" s="1"/>
  <c r="Z141" i="10"/>
  <c r="AG152" i="10" a="1"/>
  <c r="AG152" i="10" s="1"/>
  <c r="AR153" i="10" s="1" a="1"/>
  <c r="AR153" i="10" s="1"/>
  <c r="Z153" i="10"/>
  <c r="AG156" i="10" a="1"/>
  <c r="AG156" i="10" s="1"/>
  <c r="AR157" i="10" s="1" a="1"/>
  <c r="AR157" i="10" s="1"/>
  <c r="Z157" i="10"/>
  <c r="AG160" i="10" a="1"/>
  <c r="AG160" i="10" s="1"/>
  <c r="AR161" i="10" s="1" a="1"/>
  <c r="AR161" i="10" s="1"/>
  <c r="Z161" i="10"/>
  <c r="AG164" i="10" a="1"/>
  <c r="AG164" i="10" s="1"/>
  <c r="AR165" i="10" s="1" a="1"/>
  <c r="AR165" i="10" s="1"/>
  <c r="Z165" i="10"/>
  <c r="AG168" i="10" a="1"/>
  <c r="AG168" i="10" s="1"/>
  <c r="AR169" i="10" s="1" a="1"/>
  <c r="AR169" i="10" s="1"/>
  <c r="Z169" i="10"/>
  <c r="AG172" i="10" a="1"/>
  <c r="AG172" i="10" s="1"/>
  <c r="AG176" i="10" a="1"/>
  <c r="AG176" i="10" s="1"/>
  <c r="AR177" i="10" s="1" a="1"/>
  <c r="AR177" i="10" s="1"/>
  <c r="Z177" i="10"/>
  <c r="AG180" i="10" a="1"/>
  <c r="AG180" i="10" s="1"/>
  <c r="AR181" i="10" s="1" a="1"/>
  <c r="AR181" i="10" s="1"/>
  <c r="Z181" i="10"/>
  <c r="AG184" i="10" a="1"/>
  <c r="AG184" i="10" s="1"/>
  <c r="Z185" i="10"/>
  <c r="AG188" i="10" a="1"/>
  <c r="AG188" i="10" s="1"/>
  <c r="AR189" i="10" s="1" a="1"/>
  <c r="AR189" i="10" s="1"/>
  <c r="Z189" i="10"/>
  <c r="AG196" i="10" a="1"/>
  <c r="AG196" i="10" s="1"/>
  <c r="AR197" i="10" s="1" a="1"/>
  <c r="AR197" i="10" s="1"/>
  <c r="Z197" i="10"/>
  <c r="AG200" i="10" a="1"/>
  <c r="AG200" i="10" s="1"/>
  <c r="AR201" i="10" s="1" a="1"/>
  <c r="AR201" i="10" s="1"/>
  <c r="Z201" i="10"/>
  <c r="AG204" i="10" a="1"/>
  <c r="AG204" i="10" s="1"/>
  <c r="AR205" i="10" s="1" a="1"/>
  <c r="AR205" i="10" s="1"/>
  <c r="Z205" i="10"/>
  <c r="AG208" i="10" a="1"/>
  <c r="AG208" i="10" s="1"/>
  <c r="AR209" i="10" s="1" a="1"/>
  <c r="AR209" i="10" s="1"/>
  <c r="Z209" i="10"/>
  <c r="AG212" i="10" a="1"/>
  <c r="AG212" i="10" s="1"/>
  <c r="AR213" i="10" s="1" a="1"/>
  <c r="AR213" i="10" s="1"/>
  <c r="Z213" i="10"/>
  <c r="AG216" i="10" a="1"/>
  <c r="AG216" i="10" s="1"/>
  <c r="AR217" i="10" s="1" a="1"/>
  <c r="AR217" i="10" s="1"/>
  <c r="Z217" i="10"/>
  <c r="AG224" i="10" a="1"/>
  <c r="AG224" i="10" s="1"/>
  <c r="AR225" i="10" s="1" a="1"/>
  <c r="AR225" i="10" s="1"/>
  <c r="Z225" i="10"/>
  <c r="AG228" i="10" a="1"/>
  <c r="AG228" i="10" s="1"/>
  <c r="AR229" i="10" s="1" a="1"/>
  <c r="AR229" i="10" s="1"/>
  <c r="Z229" i="10"/>
  <c r="AG232" i="10" a="1"/>
  <c r="AG232" i="10" s="1"/>
  <c r="AR233" i="10" s="1" a="1"/>
  <c r="AR233" i="10" s="1"/>
  <c r="Z233" i="10"/>
  <c r="AG236" i="10" a="1"/>
  <c r="AG236" i="10" s="1"/>
  <c r="AR237" i="10" s="1" a="1"/>
  <c r="AR237" i="10" s="1"/>
  <c r="Z237" i="10"/>
  <c r="AG240" i="10" a="1"/>
  <c r="AG240" i="10" s="1"/>
  <c r="Z241" i="10"/>
  <c r="AG244" i="10" a="1"/>
  <c r="AG244" i="10" s="1"/>
  <c r="AR245" i="10" s="1" a="1"/>
  <c r="AR245" i="10" s="1"/>
  <c r="Z245" i="10"/>
  <c r="AG248" i="10" a="1"/>
  <c r="AG248" i="10" s="1"/>
  <c r="AR249" i="10" s="1" a="1"/>
  <c r="AR249" i="10" s="1"/>
  <c r="Z249" i="10"/>
  <c r="AG252" i="10" a="1"/>
  <c r="AG252" i="10" s="1"/>
  <c r="AR253" i="10" s="1" a="1"/>
  <c r="AR253" i="10" s="1"/>
  <c r="Z253" i="10"/>
  <c r="AG256" i="10" a="1"/>
  <c r="AG256" i="10" s="1"/>
  <c r="Z257" i="10"/>
  <c r="AG260" i="10" a="1"/>
  <c r="AG260" i="10" s="1"/>
  <c r="AR261" i="10" s="1" a="1"/>
  <c r="AR261" i="10" s="1"/>
  <c r="Z261" i="10"/>
  <c r="AG268" i="10" a="1"/>
  <c r="AG268" i="10" s="1"/>
  <c r="AR269" i="10" s="1" a="1"/>
  <c r="AR269" i="10" s="1"/>
  <c r="Z269" i="10"/>
  <c r="AG300" i="10" a="1"/>
  <c r="AG300" i="10" s="1"/>
  <c r="AR301" i="10" s="1" a="1"/>
  <c r="AR301" i="10" s="1"/>
  <c r="Z301" i="10"/>
  <c r="AG308" i="10" a="1"/>
  <c r="AG308" i="10" s="1"/>
  <c r="AR309" i="10" s="1" a="1"/>
  <c r="AR309" i="10" s="1"/>
  <c r="Z309" i="10"/>
  <c r="AG328" i="10" a="1"/>
  <c r="AG328" i="10" s="1"/>
  <c r="AR329" i="10" s="1" a="1"/>
  <c r="AR329" i="10" s="1"/>
  <c r="Z329" i="10"/>
  <c r="B204" i="8"/>
  <c r="CT205" i="1"/>
  <c r="D189" i="10"/>
  <c r="AH189" i="10" s="1" a="1"/>
  <c r="AH189" i="10" s="1"/>
  <c r="D101" i="10"/>
  <c r="AH101" i="10" s="1" a="1"/>
  <c r="AH101" i="10" s="1"/>
  <c r="AR102" i="10" s="1" a="1"/>
  <c r="AR102" i="10" s="1"/>
  <c r="D77" i="10"/>
  <c r="AH77" i="10" s="1" a="1"/>
  <c r="AH77" i="10" s="1"/>
  <c r="B36" i="8"/>
  <c r="CT37" i="1"/>
  <c r="AG80" i="10" a="1"/>
  <c r="AG80" i="10" s="1"/>
  <c r="AR81" i="10" s="1" a="1"/>
  <c r="AR81" i="10" s="1"/>
  <c r="Z81" i="10"/>
  <c r="B8" i="8"/>
  <c r="CT9" i="1"/>
  <c r="C275" i="8"/>
  <c r="C275" i="10" s="1"/>
  <c r="CT276" i="1"/>
  <c r="AG254" i="10" a="1"/>
  <c r="AG254" i="10" s="1"/>
  <c r="AR255" i="10" s="1" a="1"/>
  <c r="AR255" i="10" s="1"/>
  <c r="Z255" i="10"/>
  <c r="AG142" i="10" a="1"/>
  <c r="AG142" i="10" s="1"/>
  <c r="AR143" i="10" s="1" a="1"/>
  <c r="AR143" i="10" s="1"/>
  <c r="Z143" i="10"/>
  <c r="AG110" i="10" a="1"/>
  <c r="AG110" i="10" s="1"/>
  <c r="AR111" i="10" s="1" a="1"/>
  <c r="AR111" i="10" s="1"/>
  <c r="Z111" i="10"/>
  <c r="AG78" i="10" a="1"/>
  <c r="AG78" i="10" s="1"/>
  <c r="AR79" i="10" s="1" a="1"/>
  <c r="AR79" i="10" s="1"/>
  <c r="Z79" i="10"/>
  <c r="AG8" i="10" a="1"/>
  <c r="AG8" i="10" s="1"/>
  <c r="AR9" i="10" s="1" a="1"/>
  <c r="AR9" i="10" s="1"/>
  <c r="Z9" i="10"/>
  <c r="D172" i="10"/>
  <c r="AH172" i="10" s="1" a="1"/>
  <c r="AH172" i="10" s="1"/>
  <c r="AG302" i="10" a="1"/>
  <c r="AG302" i="10" s="1"/>
  <c r="AR303" i="10" s="1" a="1"/>
  <c r="AR303" i="10" s="1"/>
  <c r="Z303" i="10"/>
  <c r="AG116" i="10" a="1"/>
  <c r="AG116" i="10" s="1"/>
  <c r="AR117" i="10" s="1" a="1"/>
  <c r="AR117" i="10" s="1"/>
  <c r="Z117" i="10"/>
  <c r="AG148" i="10" a="1"/>
  <c r="AG148" i="10" s="1"/>
  <c r="AR149" i="10" s="1" a="1"/>
  <c r="AR149" i="10" s="1"/>
  <c r="Z149" i="10"/>
  <c r="AG218" i="10" a="1"/>
  <c r="AG218" i="10" s="1"/>
  <c r="AR219" i="10" s="1" a="1"/>
  <c r="AR219" i="10" s="1"/>
  <c r="Z219" i="10"/>
  <c r="G147" i="10"/>
  <c r="AK147" i="10" s="1" a="1"/>
  <c r="AK147" i="10" s="1"/>
  <c r="AG120" i="10" a="1"/>
  <c r="AG120" i="10" s="1"/>
  <c r="AR121" i="10" s="1" a="1"/>
  <c r="AR121" i="10" s="1"/>
  <c r="Z121" i="10"/>
  <c r="AR394" i="10" a="1"/>
  <c r="AR394" i="10" s="1"/>
  <c r="AG230" i="10" a="1"/>
  <c r="AG230" i="10" s="1"/>
  <c r="AR231" i="10" s="1" a="1"/>
  <c r="AR231" i="10" s="1"/>
  <c r="Z231" i="10"/>
  <c r="AG118" i="10" a="1"/>
  <c r="AG118" i="10" s="1"/>
  <c r="AR119" i="10" s="1" a="1"/>
  <c r="AR119" i="10" s="1"/>
  <c r="Z119" i="10"/>
  <c r="AG272" i="10" a="1"/>
  <c r="AG272" i="10" s="1"/>
  <c r="AR273" i="10" s="1" a="1"/>
  <c r="AR273" i="10" s="1"/>
  <c r="Z273" i="10"/>
  <c r="AG276" i="10" a="1"/>
  <c r="AG276" i="10" s="1"/>
  <c r="AR277" i="10" s="1" a="1"/>
  <c r="AR277" i="10" s="1"/>
  <c r="Z277" i="10"/>
  <c r="AG280" i="10" a="1"/>
  <c r="AG280" i="10" s="1"/>
  <c r="AR281" i="10" s="1" a="1"/>
  <c r="AR281" i="10" s="1"/>
  <c r="Z281" i="10"/>
  <c r="AG284" i="10" a="1"/>
  <c r="AG284" i="10" s="1"/>
  <c r="AR285" i="10" s="1" a="1"/>
  <c r="AR285" i="10" s="1"/>
  <c r="Z285" i="10"/>
  <c r="AG288" i="10" a="1"/>
  <c r="AG288" i="10" s="1"/>
  <c r="AR289" i="10" s="1" a="1"/>
  <c r="AR289" i="10" s="1"/>
  <c r="Z289" i="10"/>
  <c r="AG292" i="10" a="1"/>
  <c r="AG292" i="10" s="1"/>
  <c r="AR293" i="10" s="1" a="1"/>
  <c r="AR293" i="10" s="1"/>
  <c r="Z293" i="10"/>
  <c r="AG296" i="10" a="1"/>
  <c r="AG296" i="10" s="1"/>
  <c r="AR297" i="10" s="1" a="1"/>
  <c r="AR297" i="10" s="1"/>
  <c r="Z297" i="10"/>
  <c r="AG304" i="10" a="1"/>
  <c r="AG304" i="10" s="1"/>
  <c r="AR305" i="10" s="1" a="1"/>
  <c r="AR305" i="10" s="1"/>
  <c r="Z305" i="10"/>
  <c r="AG312" i="10" a="1"/>
  <c r="AG312" i="10" s="1"/>
  <c r="AR313" i="10" s="1" a="1"/>
  <c r="AR313" i="10" s="1"/>
  <c r="Z313" i="10"/>
  <c r="AG316" i="10" a="1"/>
  <c r="AG316" i="10" s="1"/>
  <c r="AR317" i="10" s="1" a="1"/>
  <c r="AR317" i="10" s="1"/>
  <c r="Z317" i="10"/>
  <c r="AG320" i="10" a="1"/>
  <c r="AG320" i="10" s="1"/>
  <c r="AR321" i="10" s="1" a="1"/>
  <c r="AR321" i="10" s="1"/>
  <c r="Z321" i="10"/>
  <c r="AG324" i="10" a="1"/>
  <c r="AG324" i="10" s="1"/>
  <c r="AR325" i="10" s="1" a="1"/>
  <c r="AR325" i="10" s="1"/>
  <c r="Z325" i="10"/>
  <c r="AG332" i="10" a="1"/>
  <c r="AG332" i="10" s="1"/>
  <c r="AR333" i="10" s="1" a="1"/>
  <c r="AR333" i="10" s="1"/>
  <c r="Z333" i="10"/>
  <c r="AG336" i="10" a="1"/>
  <c r="AG336" i="10" s="1"/>
  <c r="AR337" i="10" s="1" a="1"/>
  <c r="AR337" i="10" s="1"/>
  <c r="Z337" i="10"/>
  <c r="AG340" i="10" a="1"/>
  <c r="AG340" i="10" s="1"/>
  <c r="AR341" i="10" s="1" a="1"/>
  <c r="AR341" i="10" s="1"/>
  <c r="Z341" i="10"/>
  <c r="AG344" i="10" a="1"/>
  <c r="AG344" i="10" s="1"/>
  <c r="AR345" i="10" s="1" a="1"/>
  <c r="AR345" i="10" s="1"/>
  <c r="Z345" i="10"/>
  <c r="AG352" i="10" a="1"/>
  <c r="AG352" i="10" s="1"/>
  <c r="AR353" i="10" s="1" a="1"/>
  <c r="AR353" i="10" s="1"/>
  <c r="Z353" i="10"/>
  <c r="AG356" i="10" a="1"/>
  <c r="AG356" i="10" s="1"/>
  <c r="AR357" i="10" s="1" a="1"/>
  <c r="AR357" i="10" s="1"/>
  <c r="Z357" i="10"/>
  <c r="AG360" i="10" a="1"/>
  <c r="AG360" i="10" s="1"/>
  <c r="AR361" i="10" s="1" a="1"/>
  <c r="AR361" i="10" s="1"/>
  <c r="Z361" i="10"/>
  <c r="D49" i="10"/>
  <c r="AH49" i="10" s="1" a="1"/>
  <c r="AH49" i="10" s="1"/>
  <c r="B360" i="8"/>
  <c r="CT361" i="1"/>
  <c r="D153" i="10"/>
  <c r="AH153" i="10" s="1" a="1"/>
  <c r="AH153" i="10" s="1"/>
  <c r="K341" i="10"/>
  <c r="AO341" i="10" s="1" a="1"/>
  <c r="AO341" i="10" s="1"/>
  <c r="B250" i="8"/>
  <c r="CT251" i="1"/>
  <c r="G227" i="10"/>
  <c r="AK227" i="10" s="1" a="1"/>
  <c r="AK227" i="10" s="1"/>
  <c r="K190" i="10"/>
  <c r="AO190" i="10" s="1" a="1"/>
  <c r="AO190" i="10" s="1"/>
  <c r="B178" i="8"/>
  <c r="CT179" i="1"/>
  <c r="B162" i="8"/>
  <c r="CT163" i="1"/>
  <c r="G115" i="10"/>
  <c r="AK115" i="10" s="1" a="1"/>
  <c r="AK115" i="10" s="1"/>
  <c r="K94" i="10"/>
  <c r="AO94" i="10" s="1" a="1"/>
  <c r="AO94" i="10" s="1"/>
  <c r="B26" i="8"/>
  <c r="CT27" i="1"/>
  <c r="G11" i="10"/>
  <c r="AK11" i="10" s="1" a="1"/>
  <c r="AK11" i="10" s="1"/>
  <c r="B394" i="8"/>
  <c r="CT395" i="1"/>
  <c r="H346" i="10"/>
  <c r="AL346" i="10" s="1" a="1"/>
  <c r="AL346" i="10" s="1"/>
  <c r="B330" i="8"/>
  <c r="CT331" i="1"/>
  <c r="D314" i="10"/>
  <c r="AH314" i="10" s="1" a="1"/>
  <c r="AH314" i="10" s="1"/>
  <c r="B306" i="8"/>
  <c r="CT307" i="1"/>
  <c r="B132" i="8"/>
  <c r="CT133" i="1"/>
  <c r="E42" i="10"/>
  <c r="AI42" i="10" s="1" a="1"/>
  <c r="AI42" i="10" s="1"/>
  <c r="D29" i="10"/>
  <c r="AH29" i="10" s="1" a="1"/>
  <c r="AH29" i="10" s="1"/>
  <c r="C13" i="10"/>
  <c r="B276" i="8"/>
  <c r="CT277" i="1"/>
  <c r="G343" i="10"/>
  <c r="AK343" i="10" s="1" a="1"/>
  <c r="AK343" i="10" s="1"/>
  <c r="G335" i="10"/>
  <c r="AK335" i="10" s="1" a="1"/>
  <c r="AK335" i="10" s="1"/>
  <c r="G327" i="10"/>
  <c r="AK327" i="10" s="1" a="1"/>
  <c r="AK327" i="10" s="1"/>
  <c r="G319" i="10"/>
  <c r="AK319" i="10" s="1" a="1"/>
  <c r="AK319" i="10" s="1"/>
  <c r="G311" i="10"/>
  <c r="AK311" i="10" s="1" a="1"/>
  <c r="AK311" i="10" s="1"/>
  <c r="G303" i="10"/>
  <c r="AK303" i="10" s="1" a="1"/>
  <c r="AK303" i="10" s="1"/>
  <c r="G295" i="10"/>
  <c r="AK295" i="10" s="1" a="1"/>
  <c r="AK295" i="10" s="1"/>
  <c r="G255" i="10"/>
  <c r="AK255" i="10" s="1" a="1"/>
  <c r="AK255" i="10" s="1"/>
  <c r="B222" i="8"/>
  <c r="CT223" i="1"/>
  <c r="G207" i="10"/>
  <c r="AK207" i="10" s="1" a="1"/>
  <c r="AK207" i="10" s="1"/>
  <c r="B190" i="8"/>
  <c r="CT191" i="1"/>
  <c r="G127" i="10"/>
  <c r="AK127" i="10" s="1" a="1"/>
  <c r="AK127" i="10" s="1"/>
  <c r="C111" i="10"/>
  <c r="B94" i="8"/>
  <c r="CT95" i="1"/>
  <c r="C63" i="10"/>
  <c r="CT47" i="1"/>
  <c r="C9" i="10"/>
  <c r="AR398" i="10" a="1"/>
  <c r="AR398" i="10" s="1"/>
  <c r="AR379" i="10" a="1"/>
  <c r="AR379" i="10" s="1"/>
  <c r="B344" i="8"/>
  <c r="CT345" i="1"/>
  <c r="G277" i="10"/>
  <c r="AK277" i="10" s="1" a="1"/>
  <c r="AK277" i="10" s="1"/>
  <c r="E256" i="10"/>
  <c r="AI256" i="10" s="1" a="1"/>
  <c r="AI256" i="10" s="1"/>
  <c r="K70" i="10"/>
  <c r="AO70" i="10" s="1" a="1"/>
  <c r="AO70" i="10" s="1"/>
  <c r="G269" i="10"/>
  <c r="AK269" i="10" s="1" a="1"/>
  <c r="AK269" i="10" s="1"/>
  <c r="AR383" i="10" a="1"/>
  <c r="AR383" i="10" s="1"/>
  <c r="C343" i="10"/>
  <c r="C303" i="10"/>
  <c r="CT240" i="1"/>
  <c r="CT208" i="1"/>
  <c r="CT160" i="1"/>
  <c r="AR385" i="10" a="1"/>
  <c r="AR385" i="10" s="1"/>
  <c r="CT354" i="1"/>
  <c r="CT241" i="1"/>
  <c r="AR392" i="10" a="1"/>
  <c r="AR392" i="10" s="1"/>
  <c r="AG403" i="10" a="1"/>
  <c r="AG403" i="10" s="1"/>
  <c r="AR404" i="10" s="1" a="1"/>
  <c r="AR404" i="10" s="1"/>
  <c r="Z404" i="10"/>
  <c r="CT350" i="1"/>
  <c r="CT73" i="1"/>
  <c r="AR390" i="10" a="1"/>
  <c r="AR390" i="10" s="1"/>
  <c r="AR377" i="10" a="1"/>
  <c r="AR377" i="10" s="1"/>
  <c r="CT145" i="1"/>
  <c r="Z384" i="10"/>
  <c r="D269" i="10"/>
  <c r="AH269" i="10" s="1" a="1"/>
  <c r="AH269" i="10" s="1"/>
  <c r="B172" i="8"/>
  <c r="CT173" i="1"/>
  <c r="D133" i="10"/>
  <c r="AH133" i="10" s="1" a="1"/>
  <c r="AH133" i="10" s="1"/>
  <c r="B60" i="8"/>
  <c r="CT61" i="1"/>
  <c r="D45" i="10"/>
  <c r="AH45" i="10" s="1" a="1"/>
  <c r="AH45" i="10" s="1"/>
  <c r="B20" i="8"/>
  <c r="CT21" i="1"/>
  <c r="AG406" i="10" a="1"/>
  <c r="AG406" i="10" s="1"/>
  <c r="D368" i="10"/>
  <c r="AH368" i="10" s="1" a="1"/>
  <c r="AH368" i="10" s="1"/>
  <c r="C355" i="10"/>
  <c r="C339" i="10"/>
  <c r="C323" i="10"/>
  <c r="C307" i="10"/>
  <c r="C291" i="10"/>
  <c r="AG238" i="10" a="1"/>
  <c r="AG238" i="10" s="1"/>
  <c r="AR239" i="10" s="1" a="1"/>
  <c r="AR239" i="10" s="1"/>
  <c r="Z239" i="10"/>
  <c r="CT200" i="1"/>
  <c r="AG190" i="10" a="1"/>
  <c r="AG190" i="10" s="1"/>
  <c r="AR191" i="10" s="1" a="1"/>
  <c r="AR191" i="10" s="1"/>
  <c r="Z191" i="10"/>
  <c r="AG126" i="10" a="1"/>
  <c r="AG126" i="10" s="1"/>
  <c r="AG62" i="10" a="1"/>
  <c r="AG62" i="10" s="1"/>
  <c r="AR63" i="10" s="1" a="1"/>
  <c r="AR63" i="10" s="1"/>
  <c r="Z63" i="10"/>
  <c r="AG60" i="10" a="1"/>
  <c r="AG60" i="10" s="1"/>
  <c r="AR61" i="10" s="1" a="1"/>
  <c r="AR61" i="10" s="1"/>
  <c r="Z61" i="10"/>
  <c r="G251" i="10"/>
  <c r="AK251" i="10" s="1" a="1"/>
  <c r="AK251" i="10" s="1"/>
  <c r="G211" i="10"/>
  <c r="AK211" i="10" s="1" a="1"/>
  <c r="AK211" i="10" s="1"/>
  <c r="CT51" i="1"/>
  <c r="BM527" i="2" a="1"/>
  <c r="BM527" i="2" s="1"/>
  <c r="CT189" i="1"/>
  <c r="AG144" i="10" a="1"/>
  <c r="AG144" i="10" s="1"/>
  <c r="AR145" i="10" s="1" a="1"/>
  <c r="AR145" i="10" s="1"/>
  <c r="Z145" i="10"/>
  <c r="CT4" i="1"/>
  <c r="CU4" i="1" s="1"/>
  <c r="CU5" i="1" s="1"/>
  <c r="CU6" i="1" s="1"/>
  <c r="CU7" i="1" s="1"/>
  <c r="CU8" i="1" s="1"/>
  <c r="CU9" i="1" s="1"/>
  <c r="CU10" i="1" s="1"/>
  <c r="CU11" i="1" s="1"/>
  <c r="CU12" i="1" s="1"/>
  <c r="CU13" i="1" s="1"/>
  <c r="CU14" i="1" s="1"/>
  <c r="CU15" i="1" s="1"/>
  <c r="CU16" i="1" s="1"/>
  <c r="CU17" i="1" s="1"/>
  <c r="CU18" i="1" s="1"/>
  <c r="CU19" i="1" s="1"/>
  <c r="CU20" i="1" s="1"/>
  <c r="CU21" i="1" s="1"/>
  <c r="CU22" i="1" s="1"/>
  <c r="CU23" i="1" s="1"/>
  <c r="CU24" i="1" s="1"/>
  <c r="CU25" i="1" s="1"/>
  <c r="CU26" i="1" s="1"/>
  <c r="CU27" i="1" s="1"/>
  <c r="CU28" i="1" s="1"/>
  <c r="CU29" i="1" s="1"/>
  <c r="CU30" i="1" s="1"/>
  <c r="CU31" i="1" s="1"/>
  <c r="CU32" i="1" s="1"/>
  <c r="CU33" i="1" s="1"/>
  <c r="CU34" i="1" s="1"/>
  <c r="CU35" i="1" s="1"/>
  <c r="CU36" i="1" s="1"/>
  <c r="CU37" i="1" s="1"/>
  <c r="CU38" i="1" s="1"/>
  <c r="CU39" i="1" s="1"/>
  <c r="CU40" i="1" s="1"/>
  <c r="CU41" i="1" s="1"/>
  <c r="CU42" i="1" s="1"/>
  <c r="CU43" i="1" s="1"/>
  <c r="CU44" i="1" s="1"/>
  <c r="CU45" i="1" s="1"/>
  <c r="CU46" i="1" s="1"/>
  <c r="CU47" i="1" s="1"/>
  <c r="CU48" i="1" s="1"/>
  <c r="CU49" i="1" s="1"/>
  <c r="CU50" i="1" s="1"/>
  <c r="CU51" i="1" s="1"/>
  <c r="CU52" i="1" s="1"/>
  <c r="CU53" i="1" s="1"/>
  <c r="CU54" i="1" s="1"/>
  <c r="CU55" i="1" s="1"/>
  <c r="CU56" i="1" s="1"/>
  <c r="CU57" i="1" s="1"/>
  <c r="CU58" i="1" s="1"/>
  <c r="CU59" i="1" s="1"/>
  <c r="CU60" i="1" s="1"/>
  <c r="CU61" i="1" s="1"/>
  <c r="CU62" i="1" s="1"/>
  <c r="CU63" i="1" s="1"/>
  <c r="CU64" i="1" s="1"/>
  <c r="CU65" i="1" s="1"/>
  <c r="CU66" i="1" s="1"/>
  <c r="CU67" i="1" s="1"/>
  <c r="CU68" i="1" s="1"/>
  <c r="CU69" i="1" s="1"/>
  <c r="CU70" i="1" s="1"/>
  <c r="CU71" i="1" s="1"/>
  <c r="CU72" i="1" s="1"/>
  <c r="CU73" i="1" s="1"/>
  <c r="CU74" i="1" s="1"/>
  <c r="C327" i="10"/>
  <c r="C287" i="10"/>
  <c r="AG214" i="10" a="1"/>
  <c r="AG214" i="10" s="1"/>
  <c r="AR215" i="10" s="1" a="1"/>
  <c r="AR215" i="10" s="1"/>
  <c r="Z215" i="10"/>
  <c r="AG314" i="10" a="1"/>
  <c r="AG314" i="10" s="1"/>
  <c r="BM168" i="2" a="1"/>
  <c r="BM168" i="2" s="1"/>
  <c r="BM196" i="2" a="1"/>
  <c r="BM196" i="2" s="1"/>
  <c r="BM208" i="2" a="1"/>
  <c r="BM208" i="2" s="1"/>
  <c r="BM372" i="2" a="1"/>
  <c r="BM372" i="2" s="1"/>
  <c r="BM380" i="2" a="1"/>
  <c r="BM380" i="2" s="1"/>
  <c r="BM384" i="2" a="1"/>
  <c r="BM384" i="2" s="1"/>
  <c r="BM496" i="2" a="1"/>
  <c r="BM496" i="2" s="1"/>
  <c r="B312" i="8"/>
  <c r="CT313" i="1"/>
  <c r="C353" i="10"/>
  <c r="K273" i="10"/>
  <c r="AO273" i="10" s="1" a="1"/>
  <c r="AO273" i="10" s="1"/>
  <c r="G195" i="10"/>
  <c r="AK195" i="10" s="1" a="1"/>
  <c r="AK195" i="10" s="1"/>
  <c r="D155" i="10"/>
  <c r="AH155" i="10" s="1" a="1"/>
  <c r="AH155" i="10" s="1"/>
  <c r="G139" i="10"/>
  <c r="AK139" i="10" s="1" a="1"/>
  <c r="AK139" i="10" s="1"/>
  <c r="G99" i="10"/>
  <c r="AK99" i="10" s="1" a="1"/>
  <c r="AK99" i="10" s="1"/>
  <c r="D91" i="10"/>
  <c r="AH91" i="10" s="1" a="1"/>
  <c r="AH91" i="10" s="1"/>
  <c r="D51" i="10"/>
  <c r="AH51" i="10" s="1" a="1"/>
  <c r="AH51" i="10" s="1"/>
  <c r="D35" i="10"/>
  <c r="AH35" i="10" s="1" a="1"/>
  <c r="AH35" i="10" s="1"/>
  <c r="E406" i="10"/>
  <c r="AI406" i="10" s="1" a="1"/>
  <c r="AI406" i="10" s="1"/>
  <c r="D353" i="10"/>
  <c r="AH353" i="10" s="1" a="1"/>
  <c r="AH353" i="10" s="1"/>
  <c r="H294" i="10"/>
  <c r="AL294" i="10" s="1" a="1"/>
  <c r="AL294" i="10" s="1"/>
  <c r="D253" i="10"/>
  <c r="AH253" i="10" s="1" a="1"/>
  <c r="AH253" i="10" s="1"/>
  <c r="D237" i="10"/>
  <c r="AH237" i="10" s="1" a="1"/>
  <c r="AH237" i="10" s="1"/>
  <c r="B228" i="8"/>
  <c r="CT229" i="1"/>
  <c r="D213" i="10"/>
  <c r="AH213" i="10" s="1" a="1"/>
  <c r="AH213" i="10" s="1"/>
  <c r="D197" i="10"/>
  <c r="AH197" i="10" s="1" a="1"/>
  <c r="AH197" i="10" s="1"/>
  <c r="D125" i="10"/>
  <c r="AH125" i="10" s="1" a="1"/>
  <c r="AH125" i="10" s="1"/>
  <c r="D85" i="10"/>
  <c r="AH85" i="10" s="1" a="1"/>
  <c r="AH85" i="10" s="1"/>
  <c r="C69" i="10"/>
  <c r="CT38" i="1"/>
  <c r="B352" i="8"/>
  <c r="CT353" i="1"/>
  <c r="D408" i="10"/>
  <c r="I386" i="10"/>
  <c r="B369" i="8"/>
  <c r="CT370" i="1"/>
  <c r="G351" i="10"/>
  <c r="AK351" i="10" s="1" a="1"/>
  <c r="AK351" i="10" s="1"/>
  <c r="G271" i="10"/>
  <c r="AK271" i="10" s="1" a="1"/>
  <c r="AK271" i="10" s="1"/>
  <c r="CT239" i="1"/>
  <c r="G175" i="10"/>
  <c r="AK175" i="10" s="1" a="1"/>
  <c r="AK175" i="10" s="1"/>
  <c r="Z170" i="10"/>
  <c r="AI169" i="10" a="1"/>
  <c r="AI169" i="10" s="1"/>
  <c r="AR170" i="10" s="1" a="1"/>
  <c r="AR170" i="10" s="1"/>
  <c r="B158" i="8"/>
  <c r="CT159" i="1"/>
  <c r="G143" i="10"/>
  <c r="AK143" i="10" s="1" a="1"/>
  <c r="AK143" i="10" s="1"/>
  <c r="Z122" i="10"/>
  <c r="AI121" i="10" a="1"/>
  <c r="AI121" i="10" s="1"/>
  <c r="CT111" i="1"/>
  <c r="CT79" i="1"/>
  <c r="D55" i="10"/>
  <c r="AH55" i="10" s="1" a="1"/>
  <c r="AH55" i="10" s="1"/>
  <c r="G31" i="10"/>
  <c r="AK31" i="10" s="1" a="1"/>
  <c r="AK31" i="10" s="1"/>
  <c r="AI25" i="10" a="1"/>
  <c r="AI25" i="10" s="1"/>
  <c r="Z102" i="10"/>
  <c r="AI101" i="10" a="1"/>
  <c r="AI101" i="10" s="1"/>
  <c r="Z371" i="10"/>
  <c r="Z393" i="10"/>
  <c r="J367" i="10"/>
  <c r="AN367" i="10" s="1" a="1"/>
  <c r="AN367" i="10" s="1"/>
  <c r="E240" i="10"/>
  <c r="AI240" i="10" s="1" a="1"/>
  <c r="AI240" i="10" s="1"/>
  <c r="CT147" i="1"/>
  <c r="G27" i="10"/>
  <c r="AK27" i="10" s="1" a="1"/>
  <c r="AK27" i="10" s="1"/>
  <c r="D37" i="10"/>
  <c r="AH37" i="10" s="1" a="1"/>
  <c r="AH37" i="10" s="1"/>
  <c r="CT289" i="1"/>
  <c r="CT121" i="1"/>
  <c r="CT48" i="1"/>
  <c r="BM511" i="2" a="1"/>
  <c r="BM511" i="2" s="1"/>
  <c r="G77" i="10"/>
  <c r="AK77" i="10" s="1" a="1"/>
  <c r="AK77" i="10" s="1"/>
  <c r="AR408" i="10" a="1"/>
  <c r="AR408" i="10" s="1"/>
  <c r="CT286" i="1"/>
  <c r="AR370" i="10" a="1"/>
  <c r="AR370" i="10" s="1"/>
  <c r="Z374" i="10"/>
  <c r="AG387" i="10" a="1"/>
  <c r="AG387" i="10" s="1"/>
  <c r="AR388" i="10" s="1" a="1"/>
  <c r="AR388" i="10" s="1"/>
  <c r="Z388" i="10"/>
  <c r="AR384" i="10" a="1"/>
  <c r="AR384" i="10" s="1"/>
  <c r="Z382" i="10"/>
  <c r="B362" i="8"/>
  <c r="CT363" i="1"/>
  <c r="B290" i="8"/>
  <c r="CT291" i="1"/>
  <c r="AG270" i="10" a="1"/>
  <c r="AG270" i="10" s="1"/>
  <c r="AR271" i="10" s="1" a="1"/>
  <c r="AR271" i="10" s="1"/>
  <c r="Z271" i="10"/>
  <c r="AG222" i="10" a="1"/>
  <c r="AG222" i="10" s="1"/>
  <c r="AR223" i="10" s="1" a="1"/>
  <c r="AR223" i="10" s="1"/>
  <c r="Z223" i="10"/>
  <c r="AG174" i="10" a="1"/>
  <c r="AG174" i="10" s="1"/>
  <c r="AR175" i="10" s="1" a="1"/>
  <c r="AR175" i="10" s="1"/>
  <c r="Z175" i="10"/>
  <c r="CT104" i="1"/>
  <c r="AG94" i="10" a="1"/>
  <c r="AG94" i="10" s="1"/>
  <c r="AR95" i="10" s="1" a="1"/>
  <c r="AR95" i="10" s="1"/>
  <c r="Z95" i="10"/>
  <c r="AG46" i="10" a="1"/>
  <c r="AG46" i="10" s="1"/>
  <c r="AR47" i="10" s="1" a="1"/>
  <c r="AR47" i="10" s="1"/>
  <c r="Z47" i="10"/>
  <c r="AG30" i="10" a="1"/>
  <c r="AG30" i="10" s="1"/>
  <c r="AR31" i="10" s="1" a="1"/>
  <c r="AR31" i="10" s="1"/>
  <c r="Z31" i="10"/>
  <c r="AG186" i="10" a="1"/>
  <c r="AG186" i="10" s="1"/>
  <c r="AR187" i="10" s="1" a="1"/>
  <c r="AR187" i="10" s="1"/>
  <c r="Z187" i="10"/>
  <c r="C281" i="10"/>
  <c r="B202" i="8"/>
  <c r="CT203" i="1"/>
  <c r="AG198" i="10" a="1"/>
  <c r="AG198" i="10" s="1"/>
  <c r="AR199" i="10" s="1" a="1"/>
  <c r="AR199" i="10" s="1"/>
  <c r="Z199" i="10"/>
  <c r="AG22" i="10" a="1"/>
  <c r="AG22" i="10" s="1"/>
  <c r="AR23" i="10" s="1" a="1"/>
  <c r="AR23" i="10" s="1"/>
  <c r="Z23" i="10"/>
  <c r="AG306" i="10" a="1"/>
  <c r="AG306" i="10" s="1"/>
  <c r="AR307" i="10" s="1" a="1"/>
  <c r="AR307" i="10" s="1"/>
  <c r="Z307" i="10"/>
  <c r="G158" i="10"/>
  <c r="AK158" i="10" s="1" a="1"/>
  <c r="AK158" i="10" s="1"/>
  <c r="B374" i="8"/>
  <c r="CT375" i="1"/>
  <c r="G126" i="10"/>
  <c r="AK126" i="10" s="1" a="1"/>
  <c r="AK126" i="10" s="1"/>
  <c r="K277" i="10"/>
  <c r="AO277" i="10" s="1" a="1"/>
  <c r="AO277" i="10" s="1"/>
  <c r="B226" i="8"/>
  <c r="CT227" i="1"/>
  <c r="D123" i="10"/>
  <c r="AH123" i="10" s="1" a="1"/>
  <c r="AH123" i="10" s="1"/>
  <c r="D75" i="10"/>
  <c r="AH75" i="10" s="1" a="1"/>
  <c r="AH75" i="10" s="1"/>
  <c r="G59" i="10"/>
  <c r="AK59" i="10" s="1" a="1"/>
  <c r="AK59" i="10" s="1"/>
  <c r="C5" i="10"/>
  <c r="D25" i="10"/>
  <c r="AH25" i="10" s="1" a="1"/>
  <c r="AH25" i="10" s="1"/>
  <c r="AR26" i="10" s="1" a="1"/>
  <c r="AR26" i="10" s="1"/>
  <c r="H318" i="10"/>
  <c r="AL318" i="10" s="1" a="1"/>
  <c r="AL318" i="10" s="1"/>
  <c r="B274" i="8"/>
  <c r="CT275" i="1"/>
  <c r="CT222" i="1"/>
  <c r="B180" i="8"/>
  <c r="CT181" i="1"/>
  <c r="D165" i="10"/>
  <c r="AH165" i="10" s="1" a="1"/>
  <c r="AH165" i="10" s="1"/>
  <c r="B156" i="8"/>
  <c r="CT157" i="1"/>
  <c r="D141" i="10"/>
  <c r="AH141" i="10" s="1" a="1"/>
  <c r="AH141" i="10" s="1"/>
  <c r="CT110" i="1"/>
  <c r="CT94" i="1"/>
  <c r="B68" i="8"/>
  <c r="CT69" i="1"/>
  <c r="D53" i="10"/>
  <c r="AH53" i="10" s="1" a="1"/>
  <c r="AH53" i="10" s="1"/>
  <c r="C21" i="10"/>
  <c r="E4" i="10"/>
  <c r="AI4" i="10" s="1" a="1"/>
  <c r="AI4" i="10" s="1"/>
  <c r="D233" i="10"/>
  <c r="AH233" i="10" s="1" a="1"/>
  <c r="AH233" i="10" s="1"/>
  <c r="I402" i="10"/>
  <c r="AM402" i="10" s="1" a="1"/>
  <c r="AM402" i="10" s="1"/>
  <c r="G359" i="10"/>
  <c r="AK359" i="10" s="1" a="1"/>
  <c r="AK359" i="10" s="1"/>
  <c r="G279" i="10"/>
  <c r="AK279" i="10" s="1" a="1"/>
  <c r="AK279" i="10" s="1"/>
  <c r="CT255" i="1"/>
  <c r="G223" i="10"/>
  <c r="AK223" i="10" s="1" a="1"/>
  <c r="AK223" i="10" s="1"/>
  <c r="G191" i="10"/>
  <c r="AK191" i="10" s="1" a="1"/>
  <c r="AK191" i="10" s="1"/>
  <c r="C175" i="10"/>
  <c r="Z138" i="10"/>
  <c r="AI137" i="10" a="1"/>
  <c r="AI137" i="10" s="1"/>
  <c r="CT127" i="1"/>
  <c r="G95" i="10"/>
  <c r="AK95" i="10" s="1" a="1"/>
  <c r="AK95" i="10" s="1"/>
  <c r="G47" i="10"/>
  <c r="AK47" i="10" s="1" a="1"/>
  <c r="AK47" i="10" s="1"/>
  <c r="Z86" i="10"/>
  <c r="AI85" i="10" a="1"/>
  <c r="AI85" i="10" s="1"/>
  <c r="AR371" i="10" a="1"/>
  <c r="AR371" i="10" s="1"/>
  <c r="AR393" i="10" a="1"/>
  <c r="AR393" i="10" s="1"/>
  <c r="CT290" i="1"/>
  <c r="G203" i="10"/>
  <c r="AK203" i="10" s="1" a="1"/>
  <c r="AK203" i="10" s="1"/>
  <c r="B284" i="8"/>
  <c r="CT285" i="1"/>
  <c r="G45" i="10"/>
  <c r="AK45" i="10" s="1" a="1"/>
  <c r="AK45" i="10" s="1"/>
  <c r="AR399" i="10" a="1"/>
  <c r="AR399" i="10" s="1"/>
  <c r="C359" i="10"/>
  <c r="C319" i="10"/>
  <c r="CT256" i="1"/>
  <c r="D261" i="10"/>
  <c r="AH261" i="10" s="1" a="1"/>
  <c r="AH261" i="10" s="1"/>
  <c r="Z403" i="10"/>
  <c r="AR374" i="10" a="1"/>
  <c r="AR374" i="10" s="1"/>
  <c r="AR365" i="10" a="1"/>
  <c r="AR365" i="10" s="1"/>
  <c r="CT169" i="1"/>
  <c r="AR382" i="10" a="1"/>
  <c r="AR382" i="10" s="1"/>
  <c r="BM506" i="2" a="1"/>
  <c r="BM506" i="2" s="1"/>
  <c r="C363" i="10"/>
  <c r="C347" i="10"/>
  <c r="C331" i="10"/>
  <c r="C315" i="10"/>
  <c r="C299" i="10"/>
  <c r="C283" i="10"/>
  <c r="AG206" i="10" a="1"/>
  <c r="AG206" i="10" s="1"/>
  <c r="AR207" i="10" s="1" a="1"/>
  <c r="AR207" i="10" s="1"/>
  <c r="Z207" i="10"/>
  <c r="AG158" i="10" a="1"/>
  <c r="AG158" i="10" s="1"/>
  <c r="AR159" i="10" s="1" a="1"/>
  <c r="AR159" i="10" s="1"/>
  <c r="Z159" i="10"/>
  <c r="Z183" i="10"/>
  <c r="AH182" i="10" a="1"/>
  <c r="AH182" i="10" s="1"/>
  <c r="AG234" i="10" a="1"/>
  <c r="AG234" i="10" s="1"/>
  <c r="AR235" i="10" s="1" a="1"/>
  <c r="AR235" i="10" s="1"/>
  <c r="Z235" i="10"/>
  <c r="C295" i="10"/>
  <c r="AR183" i="10" a="1"/>
  <c r="AR183" i="10" s="1"/>
  <c r="BM546" i="2" a="1"/>
  <c r="BM546" i="2" s="1"/>
  <c r="BM544" i="2" a="1"/>
  <c r="BM544" i="2" s="1"/>
  <c r="BM542" i="2" a="1"/>
  <c r="BM542" i="2" s="1"/>
  <c r="BM540" i="2" a="1"/>
  <c r="BM540" i="2" s="1"/>
  <c r="AR395" i="10" a="1"/>
  <c r="AR395" i="10" s="1"/>
  <c r="BM142" i="2" a="1"/>
  <c r="BM142" i="2" s="1"/>
  <c r="BM178" i="2" a="1"/>
  <c r="BM178" i="2" s="1"/>
  <c r="BM182" i="2" a="1"/>
  <c r="BM182" i="2" s="1"/>
  <c r="BM202" i="2" a="1"/>
  <c r="BM202" i="2" s="1"/>
  <c r="BM294" i="2" a="1"/>
  <c r="BM294" i="2" s="1"/>
  <c r="BM302" i="2" a="1"/>
  <c r="BM302" i="2" s="1"/>
  <c r="BM310" i="2" a="1"/>
  <c r="BM310" i="2" s="1"/>
  <c r="BM390" i="2" a="1"/>
  <c r="BM390" i="2" s="1"/>
  <c r="BM398" i="2" a="1"/>
  <c r="BM398" i="2" s="1"/>
  <c r="D257" i="10"/>
  <c r="AH257" i="10" s="1" a="1"/>
  <c r="AH257" i="10" s="1"/>
  <c r="B364" i="8"/>
  <c r="CT365" i="1"/>
  <c r="D241" i="10"/>
  <c r="AH241" i="10" s="1" a="1"/>
  <c r="AH241" i="10" s="1"/>
  <c r="B373" i="8"/>
  <c r="CT374" i="1"/>
  <c r="C289" i="10"/>
  <c r="D267" i="10"/>
  <c r="AH267" i="10" s="1" a="1"/>
  <c r="AH267" i="10" s="1"/>
  <c r="D235" i="10"/>
  <c r="AH235" i="10" s="1" a="1"/>
  <c r="AH235" i="10" s="1"/>
  <c r="D219" i="10"/>
  <c r="AH219" i="10" s="1" a="1"/>
  <c r="AH219" i="10" s="1"/>
  <c r="C202" i="10"/>
  <c r="C146" i="10"/>
  <c r="B138" i="8"/>
  <c r="CT139" i="1"/>
  <c r="D107" i="10"/>
  <c r="AH107" i="10" s="1" a="1"/>
  <c r="AH107" i="10" s="1"/>
  <c r="G83" i="10"/>
  <c r="AK83" i="10" s="1" a="1"/>
  <c r="AK83" i="10" s="1"/>
  <c r="C19" i="10"/>
  <c r="CT387" i="1"/>
  <c r="CT174" i="1"/>
  <c r="CT62" i="1"/>
  <c r="G287" i="10"/>
  <c r="AK287" i="10" s="1" a="1"/>
  <c r="AK287" i="10" s="1"/>
  <c r="CT271" i="1"/>
  <c r="D263" i="10"/>
  <c r="AH263" i="10" s="1" a="1"/>
  <c r="AH263" i="10" s="1"/>
  <c r="G239" i="10"/>
  <c r="AK239" i="10" s="1" a="1"/>
  <c r="AK239" i="10" s="1"/>
  <c r="C223" i="10"/>
  <c r="D215" i="10"/>
  <c r="AH215" i="10" s="1" a="1"/>
  <c r="AH215" i="10" s="1"/>
  <c r="B174" i="8"/>
  <c r="CT175" i="1"/>
  <c r="G159" i="10"/>
  <c r="AK159" i="10" s="1" a="1"/>
  <c r="AK159" i="10" s="1"/>
  <c r="G111" i="10"/>
  <c r="AK111" i="10" s="1" a="1"/>
  <c r="AK111" i="10" s="1"/>
  <c r="C95" i="10"/>
  <c r="G79" i="10"/>
  <c r="AK79" i="10" s="1" a="1"/>
  <c r="AK79" i="10" s="1"/>
  <c r="G63" i="10"/>
  <c r="AK63" i="10" s="1" a="1"/>
  <c r="AK63" i="10" s="1"/>
  <c r="CT31" i="1"/>
  <c r="E20" i="10"/>
  <c r="AI20" i="10" s="1" a="1"/>
  <c r="AI20" i="10" s="1"/>
  <c r="AR401" i="10" a="1"/>
  <c r="AR401" i="10" s="1"/>
  <c r="AG368" i="10" a="1"/>
  <c r="AG368" i="10" s="1"/>
  <c r="B266" i="8"/>
  <c r="CT267" i="1"/>
  <c r="G163" i="10"/>
  <c r="AK163" i="10" s="1" a="1"/>
  <c r="AK163" i="10" s="1"/>
  <c r="B74" i="8"/>
  <c r="CT75" i="1"/>
  <c r="CT77" i="1"/>
  <c r="CT344" i="1"/>
  <c r="CT128" i="1"/>
  <c r="G189" i="10"/>
  <c r="AK189" i="10" s="1" a="1"/>
  <c r="AK189" i="10" s="1"/>
  <c r="G133" i="10"/>
  <c r="AK133" i="10" s="1" a="1"/>
  <c r="AK133" i="10" s="1"/>
  <c r="CT272" i="1"/>
  <c r="CT224" i="1"/>
  <c r="CT201" i="1"/>
  <c r="AR376" i="10" a="1"/>
  <c r="AR376" i="10" s="1"/>
  <c r="AR403" i="10" a="1"/>
  <c r="AR403" i="10" s="1"/>
  <c r="CT282" i="1"/>
  <c r="AG395" i="10" a="1"/>
  <c r="AG395" i="10" s="1"/>
  <c r="AR396" i="10" s="1" a="1"/>
  <c r="AR396" i="10" s="1"/>
  <c r="Z396" i="10"/>
  <c r="Z377" i="10"/>
  <c r="CT265" i="1"/>
  <c r="CT209" i="1"/>
  <c r="AR400" i="10" a="1"/>
  <c r="AR400" i="10" s="1"/>
  <c r="BN41" i="2"/>
  <c r="BN42" i="2" s="1"/>
  <c r="BN43" i="2" s="1"/>
  <c r="BN44" i="2" s="1"/>
  <c r="BN45" i="2" s="1"/>
  <c r="BN46" i="2" s="1"/>
  <c r="BN47" i="2" s="1"/>
  <c r="BN48" i="2" s="1"/>
  <c r="BN49" i="2" s="1"/>
  <c r="BN50" i="2" s="1"/>
  <c r="BN51" i="2" s="1"/>
  <c r="BN52" i="2" s="1"/>
  <c r="BN53" i="2" s="1"/>
  <c r="BN54" i="2" s="1"/>
  <c r="BN55" i="2" s="1"/>
  <c r="BN56" i="2" s="1"/>
  <c r="BN57" i="2" s="1"/>
  <c r="BN58" i="2" s="1"/>
  <c r="BN59" i="2" s="1"/>
  <c r="BN60" i="2" s="1"/>
  <c r="BN61" i="2" s="1"/>
  <c r="BN62" i="2" s="1"/>
  <c r="BN63" i="2" s="1"/>
  <c r="BN64" i="2" s="1"/>
  <c r="BN65" i="2" s="1"/>
  <c r="BN66" i="2" s="1"/>
  <c r="BN67" i="2" s="1"/>
  <c r="BN68" i="2" s="1"/>
  <c r="BN69" i="2" s="1"/>
  <c r="BN70" i="2" s="1"/>
  <c r="BN71" i="2" s="1"/>
  <c r="BN72" i="2" s="1"/>
  <c r="BN73" i="2" s="1"/>
  <c r="BN74" i="2" s="1"/>
  <c r="BN75" i="2" s="1"/>
  <c r="BN76" i="2" s="1"/>
  <c r="BN77" i="2" s="1"/>
  <c r="BN78" i="2" s="1"/>
  <c r="BN79" i="2" s="1"/>
  <c r="BN80" i="2" s="1"/>
  <c r="BN81" i="2" s="1"/>
  <c r="BN82" i="2" s="1"/>
  <c r="BN83" i="2" s="1"/>
  <c r="BN84" i="2" s="1"/>
  <c r="BN85" i="2" s="1"/>
  <c r="BN86" i="2" s="1"/>
  <c r="BN87" i="2" s="1"/>
  <c r="BN88" i="2" s="1"/>
  <c r="BN89" i="2" s="1"/>
  <c r="BN90" i="2" s="1"/>
  <c r="BN91" i="2" s="1"/>
  <c r="BN92" i="2" s="1"/>
  <c r="BN93" i="2" s="1"/>
  <c r="BN94" i="2" s="1"/>
  <c r="BN95" i="2" s="1"/>
  <c r="BN96" i="2" s="1"/>
  <c r="BN97" i="2" s="1"/>
  <c r="BN98" i="2" s="1"/>
  <c r="BN99" i="2" s="1"/>
  <c r="BN100" i="2" s="1"/>
  <c r="BN101" i="2" s="1"/>
  <c r="BN102" i="2" s="1"/>
  <c r="BN103" i="2" s="1"/>
  <c r="BN104" i="2" s="1"/>
  <c r="BN105" i="2" s="1"/>
  <c r="BN106" i="2" s="1"/>
  <c r="BN107" i="2" s="1"/>
  <c r="BN108" i="2" s="1"/>
  <c r="BN109" i="2" s="1"/>
  <c r="BN110" i="2" s="1"/>
  <c r="BN111" i="2" s="1"/>
  <c r="BN112" i="2" s="1"/>
  <c r="BN113" i="2" s="1"/>
  <c r="BN114" i="2" s="1"/>
  <c r="BN115" i="2" s="1"/>
  <c r="BN116" i="2" s="1"/>
  <c r="BN117" i="2" s="1"/>
  <c r="BN118" i="2" s="1"/>
  <c r="BN119" i="2" s="1"/>
  <c r="BN120" i="2" s="1"/>
  <c r="BN121" i="2" s="1"/>
  <c r="BN122" i="2" s="1"/>
  <c r="BN123" i="2" s="1"/>
  <c r="BN124" i="2" s="1"/>
  <c r="BN125" i="2" s="1"/>
  <c r="BN126" i="2" s="1"/>
  <c r="BN127" i="2" s="1"/>
  <c r="BN128" i="2" s="1"/>
  <c r="BN129" i="2" s="1"/>
  <c r="BN130" i="2" s="1"/>
  <c r="BN131" i="2" s="1"/>
  <c r="BN132" i="2" s="1"/>
  <c r="BN133" i="2" s="1"/>
  <c r="BN134" i="2" s="1"/>
  <c r="BN135" i="2" s="1"/>
  <c r="BN136" i="2" s="1"/>
  <c r="BN137" i="2" s="1"/>
  <c r="BN138" i="2" s="1"/>
  <c r="BN139" i="2" s="1"/>
  <c r="BN140" i="2" s="1"/>
  <c r="BN141" i="2" s="1"/>
  <c r="BN142" i="2" s="1"/>
  <c r="BN143" i="2" s="1"/>
  <c r="BN144" i="2" s="1"/>
  <c r="BN145" i="2" s="1"/>
  <c r="BN146" i="2" s="1"/>
  <c r="BN147" i="2" s="1"/>
  <c r="BN148" i="2" s="1"/>
  <c r="BN149" i="2" s="1"/>
  <c r="BN150" i="2" s="1"/>
  <c r="BN151" i="2" s="1"/>
  <c r="BN152" i="2" s="1"/>
  <c r="BN153" i="2" s="1"/>
  <c r="BN154" i="2" s="1"/>
  <c r="BN155" i="2" s="1"/>
  <c r="BN156" i="2" s="1"/>
  <c r="BN157" i="2" s="1"/>
  <c r="BN158" i="2" s="1"/>
  <c r="BN159" i="2" s="1"/>
  <c r="BN160" i="2" s="1"/>
  <c r="BN161" i="2" s="1"/>
  <c r="BN162" i="2" s="1"/>
  <c r="BN163" i="2" s="1"/>
  <c r="BN164" i="2" s="1"/>
  <c r="BN165" i="2" s="1"/>
  <c r="BN166" i="2" s="1"/>
  <c r="BN167" i="2" s="1"/>
  <c r="BN168" i="2" s="1"/>
  <c r="BN169" i="2" s="1"/>
  <c r="BN170" i="2" s="1"/>
  <c r="BN171" i="2" s="1"/>
  <c r="BN172" i="2" s="1"/>
  <c r="BN173" i="2" s="1"/>
  <c r="BN174" i="2" s="1"/>
  <c r="BN175" i="2" s="1"/>
  <c r="BN176" i="2" s="1"/>
  <c r="BN177" i="2" s="1"/>
  <c r="BN178" i="2" s="1"/>
  <c r="BN179" i="2" s="1"/>
  <c r="BN180" i="2" s="1"/>
  <c r="BN181" i="2" s="1"/>
  <c r="BN182" i="2" s="1"/>
  <c r="BN183" i="2" s="1"/>
  <c r="BN184" i="2" s="1"/>
  <c r="BN185" i="2" s="1"/>
  <c r="BN186" i="2" s="1"/>
  <c r="BN187" i="2" s="1"/>
  <c r="BN188" i="2" s="1"/>
  <c r="BN189" i="2" s="1"/>
  <c r="BN190" i="2" s="1"/>
  <c r="BN191" i="2" s="1"/>
  <c r="BN192" i="2" s="1"/>
  <c r="BN193" i="2" s="1"/>
  <c r="BN194" i="2" s="1"/>
  <c r="BN195" i="2" s="1"/>
  <c r="AG202" i="10" l="1" a="1"/>
  <c r="AG202" i="10" s="1"/>
  <c r="AR203" i="10" s="1" a="1"/>
  <c r="AR203" i="10" s="1"/>
  <c r="Z203" i="10"/>
  <c r="AG363" i="10" a="1"/>
  <c r="AG363" i="10" s="1"/>
  <c r="AR364" i="10" s="1" a="1"/>
  <c r="AR364" i="10" s="1"/>
  <c r="Z364" i="10"/>
  <c r="CU75" i="1"/>
  <c r="CU76" i="1" s="1"/>
  <c r="CU77" i="1" s="1"/>
  <c r="CU78" i="1" s="1"/>
  <c r="CU79" i="1" s="1"/>
  <c r="CU80" i="1" s="1"/>
  <c r="CU81" i="1" s="1"/>
  <c r="CU82" i="1" s="1"/>
  <c r="CU83" i="1" s="1"/>
  <c r="CU84" i="1" s="1"/>
  <c r="CU85" i="1" s="1"/>
  <c r="CU86" i="1" s="1"/>
  <c r="CU87" i="1" s="1"/>
  <c r="CU88" i="1" s="1"/>
  <c r="CU89" i="1" s="1"/>
  <c r="CU90" i="1" s="1"/>
  <c r="CU91" i="1" s="1"/>
  <c r="CU92" i="1" s="1"/>
  <c r="CU93" i="1" s="1"/>
  <c r="CU94" i="1" s="1"/>
  <c r="CU95" i="1" s="1"/>
  <c r="CU96" i="1" s="1"/>
  <c r="CU97" i="1" s="1"/>
  <c r="CU98" i="1" s="1"/>
  <c r="CU99" i="1" s="1"/>
  <c r="CU100" i="1" s="1"/>
  <c r="CU101" i="1" s="1"/>
  <c r="CU102" i="1" s="1"/>
  <c r="CU103" i="1" s="1"/>
  <c r="CU104" i="1" s="1"/>
  <c r="CU105" i="1" s="1"/>
  <c r="CU106" i="1" s="1"/>
  <c r="CU107" i="1" s="1"/>
  <c r="CU108" i="1" s="1"/>
  <c r="CU109" i="1" s="1"/>
  <c r="CU110" i="1" s="1"/>
  <c r="CU111" i="1" s="1"/>
  <c r="CU112" i="1" s="1"/>
  <c r="CU113" i="1" s="1"/>
  <c r="CU114" i="1" s="1"/>
  <c r="CU115" i="1" s="1"/>
  <c r="CU116" i="1" s="1"/>
  <c r="CU117" i="1" s="1"/>
  <c r="CU118" i="1" s="1"/>
  <c r="CU119" i="1" s="1"/>
  <c r="CU120" i="1" s="1"/>
  <c r="CU121" i="1" s="1"/>
  <c r="CU122" i="1" s="1"/>
  <c r="CU123" i="1" s="1"/>
  <c r="CU124" i="1" s="1"/>
  <c r="CU125" i="1" s="1"/>
  <c r="CU126" i="1" s="1"/>
  <c r="CU127" i="1" s="1"/>
  <c r="CU128" i="1" s="1"/>
  <c r="CU129" i="1" s="1"/>
  <c r="CU130" i="1" s="1"/>
  <c r="CU131" i="1" s="1"/>
  <c r="CU132" i="1" s="1"/>
  <c r="CU133" i="1" s="1"/>
  <c r="CU134" i="1" s="1"/>
  <c r="CU135" i="1" s="1"/>
  <c r="CU136" i="1" s="1"/>
  <c r="CU137" i="1" s="1"/>
  <c r="CU138" i="1" s="1"/>
  <c r="CU139" i="1" s="1"/>
  <c r="CU140" i="1" s="1"/>
  <c r="CU141" i="1" s="1"/>
  <c r="CU142" i="1" s="1"/>
  <c r="CU143" i="1" s="1"/>
  <c r="CU144" i="1" s="1"/>
  <c r="CU145" i="1" s="1"/>
  <c r="CU146" i="1" s="1"/>
  <c r="CU147" i="1" s="1"/>
  <c r="CU148" i="1" s="1"/>
  <c r="CU149" i="1" s="1"/>
  <c r="CU150" i="1" s="1"/>
  <c r="CU151" i="1" s="1"/>
  <c r="CU152" i="1" s="1"/>
  <c r="CU153" i="1" s="1"/>
  <c r="CU154" i="1" s="1"/>
  <c r="CU155" i="1" s="1"/>
  <c r="CU156" i="1" s="1"/>
  <c r="CU157" i="1" s="1"/>
  <c r="CU158" i="1" s="1"/>
  <c r="CU159" i="1" s="1"/>
  <c r="CU160" i="1" s="1"/>
  <c r="CU161" i="1" s="1"/>
  <c r="CU162" i="1" s="1"/>
  <c r="CU163" i="1" s="1"/>
  <c r="CU164" i="1" s="1"/>
  <c r="CU165" i="1" s="1"/>
  <c r="CU166" i="1" s="1"/>
  <c r="CU167" i="1" s="1"/>
  <c r="CU168" i="1" s="1"/>
  <c r="CU169" i="1" s="1"/>
  <c r="CU170" i="1" s="1"/>
  <c r="CU171" i="1" s="1"/>
  <c r="CU172" i="1" s="1"/>
  <c r="CU173" i="1" s="1"/>
  <c r="CU174" i="1" s="1"/>
  <c r="CU175" i="1" s="1"/>
  <c r="CU176" i="1" s="1"/>
  <c r="CU177" i="1" s="1"/>
  <c r="CU178" i="1" s="1"/>
  <c r="CU179" i="1" s="1"/>
  <c r="CU180" i="1" s="1"/>
  <c r="CU181" i="1" s="1"/>
  <c r="CU182" i="1" s="1"/>
  <c r="CU183" i="1" s="1"/>
  <c r="CU184" i="1" s="1"/>
  <c r="CU185" i="1" s="1"/>
  <c r="CU186" i="1" s="1"/>
  <c r="CU187" i="1" s="1"/>
  <c r="CU188" i="1" s="1"/>
  <c r="CU189" i="1" s="1"/>
  <c r="CU190" i="1" s="1"/>
  <c r="CU191" i="1" s="1"/>
  <c r="CU192" i="1" s="1"/>
  <c r="CU193" i="1" s="1"/>
  <c r="CU194" i="1" s="1"/>
  <c r="CU195" i="1" s="1"/>
  <c r="CU196" i="1" s="1"/>
  <c r="CU197" i="1" s="1"/>
  <c r="CU198" i="1" s="1"/>
  <c r="CU199" i="1" s="1"/>
  <c r="CU200" i="1" s="1"/>
  <c r="CU201" i="1" s="1"/>
  <c r="CU202" i="1" s="1"/>
  <c r="CU203" i="1" s="1"/>
  <c r="CU204" i="1" s="1"/>
  <c r="CU205" i="1" s="1"/>
  <c r="CU206" i="1" s="1"/>
  <c r="CU207" i="1" s="1"/>
  <c r="CU208" i="1" s="1"/>
  <c r="CU209" i="1" s="1"/>
  <c r="CU210" i="1" s="1"/>
  <c r="CU211" i="1" s="1"/>
  <c r="CU212" i="1" s="1"/>
  <c r="CU213" i="1" s="1"/>
  <c r="CU214" i="1" s="1"/>
  <c r="CU215" i="1" s="1"/>
  <c r="CU216" i="1" s="1"/>
  <c r="CU217" i="1" s="1"/>
  <c r="CU218" i="1" s="1"/>
  <c r="CU219" i="1" s="1"/>
  <c r="CU220" i="1" s="1"/>
  <c r="CU221" i="1" s="1"/>
  <c r="CU222" i="1" s="1"/>
  <c r="CU223" i="1" s="1"/>
  <c r="CU224" i="1" s="1"/>
  <c r="CU225" i="1" s="1"/>
  <c r="CU226" i="1" s="1"/>
  <c r="CU227" i="1" s="1"/>
  <c r="CU228" i="1" s="1"/>
  <c r="CU229" i="1" s="1"/>
  <c r="CU230" i="1" s="1"/>
  <c r="CU231" i="1" s="1"/>
  <c r="CU232" i="1" s="1"/>
  <c r="CU233" i="1" s="1"/>
  <c r="CU234" i="1" s="1"/>
  <c r="CU235" i="1" s="1"/>
  <c r="CU236" i="1" s="1"/>
  <c r="CU237" i="1" s="1"/>
  <c r="CU238" i="1" s="1"/>
  <c r="CU239" i="1" s="1"/>
  <c r="CU240" i="1" s="1"/>
  <c r="CU241" i="1" s="1"/>
  <c r="CU242" i="1" s="1"/>
  <c r="CU243" i="1" s="1"/>
  <c r="CU244" i="1" s="1"/>
  <c r="CU245" i="1" s="1"/>
  <c r="CU246" i="1" s="1"/>
  <c r="CU247" i="1" s="1"/>
  <c r="CU248" i="1" s="1"/>
  <c r="CU249" i="1" s="1"/>
  <c r="CU250" i="1" s="1"/>
  <c r="CU251" i="1" s="1"/>
  <c r="CU252" i="1" s="1"/>
  <c r="CU253" i="1" s="1"/>
  <c r="CU254" i="1" s="1"/>
  <c r="CU255" i="1" s="1"/>
  <c r="CU256" i="1" s="1"/>
  <c r="CU257" i="1" s="1"/>
  <c r="CU258" i="1" s="1"/>
  <c r="CU259" i="1" s="1"/>
  <c r="CU260" i="1" s="1"/>
  <c r="CU261" i="1" s="1"/>
  <c r="CU262" i="1" s="1"/>
  <c r="CU263" i="1" s="1"/>
  <c r="CU264" i="1" s="1"/>
  <c r="CU265" i="1" s="1"/>
  <c r="CU266" i="1" s="1"/>
  <c r="CU267" i="1" s="1"/>
  <c r="CU268" i="1" s="1"/>
  <c r="CU269" i="1" s="1"/>
  <c r="CU270" i="1" s="1"/>
  <c r="CU271" i="1" s="1"/>
  <c r="CU272" i="1" s="1"/>
  <c r="CU273" i="1" s="1"/>
  <c r="CU274" i="1" s="1"/>
  <c r="CU275" i="1" s="1"/>
  <c r="CU276" i="1" s="1"/>
  <c r="CU277" i="1" s="1"/>
  <c r="CU278" i="1" s="1"/>
  <c r="CU279" i="1" s="1"/>
  <c r="CU280" i="1" s="1"/>
  <c r="CU281" i="1" s="1"/>
  <c r="CU282" i="1" s="1"/>
  <c r="CU283" i="1" s="1"/>
  <c r="CU284" i="1" s="1"/>
  <c r="CU285" i="1" s="1"/>
  <c r="CU286" i="1" s="1"/>
  <c r="CU287" i="1" s="1"/>
  <c r="CU288" i="1" s="1"/>
  <c r="CU289" i="1" s="1"/>
  <c r="CU290" i="1" s="1"/>
  <c r="CU291" i="1" s="1"/>
  <c r="CU292" i="1" s="1"/>
  <c r="CU293" i="1" s="1"/>
  <c r="CU294" i="1" s="1"/>
  <c r="CU295" i="1" s="1"/>
  <c r="CU296" i="1" s="1"/>
  <c r="CU297" i="1" s="1"/>
  <c r="CU298" i="1" s="1"/>
  <c r="CU299" i="1" s="1"/>
  <c r="CU300" i="1" s="1"/>
  <c r="CU301" i="1" s="1"/>
  <c r="CU302" i="1" s="1"/>
  <c r="CU303" i="1" s="1"/>
  <c r="CU304" i="1" s="1"/>
  <c r="CU305" i="1" s="1"/>
  <c r="CU306" i="1" s="1"/>
  <c r="CU307" i="1" s="1"/>
  <c r="CU308" i="1" s="1"/>
  <c r="CU309" i="1" s="1"/>
  <c r="CU310" i="1" s="1"/>
  <c r="CU311" i="1" s="1"/>
  <c r="CU312" i="1" s="1"/>
  <c r="CU313" i="1" s="1"/>
  <c r="CU314" i="1" s="1"/>
  <c r="CU315" i="1" s="1"/>
  <c r="CU316" i="1" s="1"/>
  <c r="CU317" i="1" s="1"/>
  <c r="CU318" i="1" s="1"/>
  <c r="CU319" i="1" s="1"/>
  <c r="CU320" i="1" s="1"/>
  <c r="CU321" i="1" s="1"/>
  <c r="CU322" i="1" s="1"/>
  <c r="CU323" i="1" s="1"/>
  <c r="CU324" i="1" s="1"/>
  <c r="CU325" i="1" s="1"/>
  <c r="CU326" i="1" s="1"/>
  <c r="CU327" i="1" s="1"/>
  <c r="CU328" i="1" s="1"/>
  <c r="CU329" i="1" s="1"/>
  <c r="CU330" i="1" s="1"/>
  <c r="CU331" i="1" s="1"/>
  <c r="CU332" i="1" s="1"/>
  <c r="CU333" i="1" s="1"/>
  <c r="CU334" i="1" s="1"/>
  <c r="CU335" i="1" s="1"/>
  <c r="CU336" i="1" s="1"/>
  <c r="CU337" i="1" s="1"/>
  <c r="CU338" i="1" s="1"/>
  <c r="CU339" i="1" s="1"/>
  <c r="CU340" i="1" s="1"/>
  <c r="CU341" i="1" s="1"/>
  <c r="CU342" i="1" s="1"/>
  <c r="CU343" i="1" s="1"/>
  <c r="CU344" i="1" s="1"/>
  <c r="CU345" i="1" s="1"/>
  <c r="CU346" i="1" s="1"/>
  <c r="CU347" i="1" s="1"/>
  <c r="CU348" i="1" s="1"/>
  <c r="CU349" i="1" s="1"/>
  <c r="CU350" i="1" s="1"/>
  <c r="CU351" i="1" s="1"/>
  <c r="CU352" i="1" s="1"/>
  <c r="CU353" i="1" s="1"/>
  <c r="CU354" i="1" s="1"/>
  <c r="CU355" i="1" s="1"/>
  <c r="CU356" i="1" s="1"/>
  <c r="CU357" i="1" s="1"/>
  <c r="CU358" i="1" s="1"/>
  <c r="CU359" i="1" s="1"/>
  <c r="CU360" i="1" s="1"/>
  <c r="CU361" i="1" s="1"/>
  <c r="CU362" i="1" s="1"/>
  <c r="CU363" i="1" s="1"/>
  <c r="CU364" i="1" s="1"/>
  <c r="CU365" i="1" s="1"/>
  <c r="CU366" i="1" s="1"/>
  <c r="CU367" i="1" s="1"/>
  <c r="CU368" i="1" s="1"/>
  <c r="CU369" i="1" s="1"/>
  <c r="CU370" i="1" s="1"/>
  <c r="CU371" i="1" s="1"/>
  <c r="CU372" i="1" s="1"/>
  <c r="CU373" i="1" s="1"/>
  <c r="CU374" i="1" s="1"/>
  <c r="CU375" i="1" s="1"/>
  <c r="CU376" i="1" s="1"/>
  <c r="CU377" i="1" s="1"/>
  <c r="CU378" i="1" s="1"/>
  <c r="CU379" i="1" s="1"/>
  <c r="CU380" i="1" s="1"/>
  <c r="CU381" i="1" s="1"/>
  <c r="CU382" i="1" s="1"/>
  <c r="CU383" i="1" s="1"/>
  <c r="CU384" i="1" s="1"/>
  <c r="CU385" i="1" s="1"/>
  <c r="CU386" i="1" s="1"/>
  <c r="CU387" i="1" s="1"/>
  <c r="CU388" i="1" s="1"/>
  <c r="CU389" i="1" s="1"/>
  <c r="CU390" i="1" s="1"/>
  <c r="CU391" i="1" s="1"/>
  <c r="CU392" i="1" s="1"/>
  <c r="CU393" i="1" s="1"/>
  <c r="CU394" i="1" s="1"/>
  <c r="CU395" i="1" s="1"/>
  <c r="CU396" i="1" s="1"/>
  <c r="CU397" i="1" s="1"/>
  <c r="CU398" i="1" s="1"/>
  <c r="CU399" i="1" s="1"/>
  <c r="CU400" i="1" s="1"/>
  <c r="CU401" i="1" s="1"/>
  <c r="CU402" i="1" s="1"/>
  <c r="CU403" i="1" s="1"/>
  <c r="CU404" i="1" s="1"/>
  <c r="CU405" i="1" s="1"/>
  <c r="CU406" i="1" s="1"/>
  <c r="CU407" i="1" s="1"/>
  <c r="CU408" i="1" s="1"/>
  <c r="CU409" i="1" s="1"/>
  <c r="AG317" i="10" a="1"/>
  <c r="AG317" i="10" s="1"/>
  <c r="AR318" i="10" s="1" a="1"/>
  <c r="AR318" i="10" s="1"/>
  <c r="Z318" i="10"/>
  <c r="AG361" i="10" a="1"/>
  <c r="AG361" i="10" s="1"/>
  <c r="AR362" i="10" s="1" a="1"/>
  <c r="AR362" i="10" s="1"/>
  <c r="Z362" i="10"/>
  <c r="AR39" i="10" a="1"/>
  <c r="AR39" i="10" s="1"/>
  <c r="AG261" i="10" a="1"/>
  <c r="AG261" i="10" s="1"/>
  <c r="AR262" i="10" s="1" a="1"/>
  <c r="AR262" i="10" s="1"/>
  <c r="Z262" i="10"/>
  <c r="AG297" i="10" a="1"/>
  <c r="AG297" i="10" s="1"/>
  <c r="AR298" i="10" s="1" a="1"/>
  <c r="AR298" i="10" s="1"/>
  <c r="Z298" i="10"/>
  <c r="AG313" i="10" a="1"/>
  <c r="AG313" i="10" s="1"/>
  <c r="AR314" i="10" s="1" a="1"/>
  <c r="AR314" i="10" s="1"/>
  <c r="Z314" i="10"/>
  <c r="AG357" i="10" a="1"/>
  <c r="AG357" i="10" s="1"/>
  <c r="AR358" i="10" s="1" a="1"/>
  <c r="AR358" i="10" s="1"/>
  <c r="Z358" i="10"/>
  <c r="AR240" i="10" a="1"/>
  <c r="AR240" i="10" s="1"/>
  <c r="AR140" i="10" a="1"/>
  <c r="AR140" i="10" s="1"/>
  <c r="AR84" i="10" a="1"/>
  <c r="AR84" i="10" s="1"/>
  <c r="Z72" i="10"/>
  <c r="Z108" i="10"/>
  <c r="AR258" i="10" a="1"/>
  <c r="AR258" i="10" s="1"/>
  <c r="AR154" i="10" a="1"/>
  <c r="AR154" i="10" s="1"/>
  <c r="Z244" i="10"/>
  <c r="Z234" i="10"/>
  <c r="Z369" i="10"/>
  <c r="AG315" i="10" a="1"/>
  <c r="AG315" i="10" s="1"/>
  <c r="AR316" i="10" s="1" a="1"/>
  <c r="AR316" i="10" s="1"/>
  <c r="Z316" i="10"/>
  <c r="AG5" i="10" a="1"/>
  <c r="AG5" i="10" s="1"/>
  <c r="AR6" i="10" s="1" a="1"/>
  <c r="AR6" i="10" s="1"/>
  <c r="Z6" i="10"/>
  <c r="AG281" i="10" a="1"/>
  <c r="AG281" i="10" s="1"/>
  <c r="AR282" i="10" s="1" a="1"/>
  <c r="AR282" i="10" s="1"/>
  <c r="Z282" i="10"/>
  <c r="Z26" i="10"/>
  <c r="AR127" i="10" a="1"/>
  <c r="AR127" i="10" s="1"/>
  <c r="AG323" i="10" a="1"/>
  <c r="AG323" i="10" s="1"/>
  <c r="AR324" i="10" s="1" a="1"/>
  <c r="AR324" i="10" s="1"/>
  <c r="Z324" i="10"/>
  <c r="AG343" i="10" a="1"/>
  <c r="AG343" i="10" s="1"/>
  <c r="AR344" i="10" s="1" a="1"/>
  <c r="AR344" i="10" s="1"/>
  <c r="Z344" i="10"/>
  <c r="AG63" i="10" a="1"/>
  <c r="AG63" i="10" s="1"/>
  <c r="AR64" i="10" s="1" a="1"/>
  <c r="AR64" i="10" s="1"/>
  <c r="Z64" i="10"/>
  <c r="AG13" i="10" a="1"/>
  <c r="AG13" i="10" s="1"/>
  <c r="AR14" i="10" s="1" a="1"/>
  <c r="AR14" i="10" s="1"/>
  <c r="Z14" i="10"/>
  <c r="AR257" i="10" a="1"/>
  <c r="AR257" i="10" s="1"/>
  <c r="AR241" i="10" a="1"/>
  <c r="AR241" i="10" s="1"/>
  <c r="AR185" i="10" a="1"/>
  <c r="AR185" i="10" s="1"/>
  <c r="AR65" i="10" a="1"/>
  <c r="AR65" i="10" s="1"/>
  <c r="AR21" i="10" a="1"/>
  <c r="AR21" i="10" s="1"/>
  <c r="AG325" i="10" a="1"/>
  <c r="AG325" i="10" s="1"/>
  <c r="AR326" i="10" s="1" a="1"/>
  <c r="AR326" i="10" s="1"/>
  <c r="Z326" i="10"/>
  <c r="Z405" i="10"/>
  <c r="AG311" i="10" a="1"/>
  <c r="AG311" i="10" s="1"/>
  <c r="AR312" i="10" s="1" a="1"/>
  <c r="AR312" i="10" s="1"/>
  <c r="Z312" i="10"/>
  <c r="AR86" i="10" a="1"/>
  <c r="AR86" i="10" s="1"/>
  <c r="AR268" i="10" a="1"/>
  <c r="AR268" i="10" s="1"/>
  <c r="AR206" i="10" a="1"/>
  <c r="AR206" i="10" s="1"/>
  <c r="AR190" i="10" a="1"/>
  <c r="AR190" i="10" s="1"/>
  <c r="Z134" i="10"/>
  <c r="Z42" i="10"/>
  <c r="AR204" i="10" a="1"/>
  <c r="AR204" i="10" s="1"/>
  <c r="AR216" i="10" a="1"/>
  <c r="AR216" i="10" s="1"/>
  <c r="AR166" i="10" a="1"/>
  <c r="AR166" i="10" s="1"/>
  <c r="Z193" i="10"/>
  <c r="AG141" i="10" a="1"/>
  <c r="AG141" i="10" s="1"/>
  <c r="AR142" i="10" s="1" a="1"/>
  <c r="AR142" i="10" s="1"/>
  <c r="Z142" i="10"/>
  <c r="Z36" i="10"/>
  <c r="AR76" i="10" a="1"/>
  <c r="AR76" i="10" s="1"/>
  <c r="AG341" i="10" a="1"/>
  <c r="AG341" i="10" s="1"/>
  <c r="AR342" i="10" s="1" a="1"/>
  <c r="AR342" i="10" s="1"/>
  <c r="Z342" i="10"/>
  <c r="Z319" i="10"/>
  <c r="Z279" i="10"/>
  <c r="Z184" i="10"/>
  <c r="Z359" i="10"/>
  <c r="Z335" i="10"/>
  <c r="Z327" i="10"/>
  <c r="Z43" i="10"/>
  <c r="AG321" i="10" a="1"/>
  <c r="AG321" i="10" s="1"/>
  <c r="AR322" i="10" s="1" a="1"/>
  <c r="AR322" i="10" s="1"/>
  <c r="Z322" i="10"/>
  <c r="AG351" i="10" a="1"/>
  <c r="AG351" i="10" s="1"/>
  <c r="AR352" i="10" s="1" a="1"/>
  <c r="AR352" i="10" s="1"/>
  <c r="Z352" i="10"/>
  <c r="AR15" i="10" a="1"/>
  <c r="AR15" i="10" s="1"/>
  <c r="AG39" i="10" a="1"/>
  <c r="AG39" i="10" s="1"/>
  <c r="AR40" i="10" s="1" a="1"/>
  <c r="AR40" i="10" s="1"/>
  <c r="Z40" i="10"/>
  <c r="Z367" i="10"/>
  <c r="Z347" i="10"/>
  <c r="Z280" i="10"/>
  <c r="Z256" i="10"/>
  <c r="Z228" i="10"/>
  <c r="Z208" i="10"/>
  <c r="Z192" i="10"/>
  <c r="Z164" i="10"/>
  <c r="Z144" i="10"/>
  <c r="AR128" i="10" a="1"/>
  <c r="AR128" i="10" s="1"/>
  <c r="Z100" i="10"/>
  <c r="Z80" i="10"/>
  <c r="Z48" i="10"/>
  <c r="Z28" i="10"/>
  <c r="AR260" i="10" a="1"/>
  <c r="AR260" i="10" s="1"/>
  <c r="AR368" i="10" a="1"/>
  <c r="AR368" i="10" s="1"/>
  <c r="AR295" i="10" a="1"/>
  <c r="AR295" i="10" s="1"/>
  <c r="AR72" i="10" a="1"/>
  <c r="AR72" i="10" s="1"/>
  <c r="Z130" i="10"/>
  <c r="AR108" i="10" a="1"/>
  <c r="AR108" i="10" s="1"/>
  <c r="Z58" i="10"/>
  <c r="AR244" i="10" a="1"/>
  <c r="AR244" i="10" s="1"/>
  <c r="AR232" i="10" a="1"/>
  <c r="AR232" i="10" s="1"/>
  <c r="AR172" i="10" a="1"/>
  <c r="AR172" i="10" s="1"/>
  <c r="AR156" i="10" a="1"/>
  <c r="AR156" i="10" s="1"/>
  <c r="Z136" i="10"/>
  <c r="Z120" i="10"/>
  <c r="AR92" i="10" a="1"/>
  <c r="AR92" i="10" s="1"/>
  <c r="AR68" i="10" a="1"/>
  <c r="AR68" i="10" s="1"/>
  <c r="AR52" i="10" a="1"/>
  <c r="AR52" i="10" s="1"/>
  <c r="AR4" i="10" a="1"/>
  <c r="AR4" i="10" s="1"/>
  <c r="AS4" i="10" s="1"/>
  <c r="AR234" i="10" a="1"/>
  <c r="AR234" i="10" s="1"/>
  <c r="AR54" i="10" a="1"/>
  <c r="AR54" i="10" s="1"/>
  <c r="AR238" i="10" a="1"/>
  <c r="AR238" i="10" s="1"/>
  <c r="AR50" i="10" a="1"/>
  <c r="AR50" i="10" s="1"/>
  <c r="AG95" i="10" a="1"/>
  <c r="AG95" i="10" s="1"/>
  <c r="AR96" i="10" s="1" a="1"/>
  <c r="AR96" i="10" s="1"/>
  <c r="Z96" i="10"/>
  <c r="AG289" i="10" a="1"/>
  <c r="AG289" i="10" s="1"/>
  <c r="AR290" i="10" s="1" a="1"/>
  <c r="AR290" i="10" s="1"/>
  <c r="Z290" i="10"/>
  <c r="AG299" i="10" a="1"/>
  <c r="AG299" i="10" s="1"/>
  <c r="AR300" i="10" s="1" a="1"/>
  <c r="AR300" i="10" s="1"/>
  <c r="Z300" i="10"/>
  <c r="AG307" i="10" a="1"/>
  <c r="AG307" i="10" s="1"/>
  <c r="AR308" i="10" s="1" a="1"/>
  <c r="AR308" i="10" s="1"/>
  <c r="Z308" i="10"/>
  <c r="AG303" i="10" a="1"/>
  <c r="AG303" i="10" s="1"/>
  <c r="AR304" i="10" s="1" a="1"/>
  <c r="AR304" i="10" s="1"/>
  <c r="Z304" i="10"/>
  <c r="AG111" i="10" a="1"/>
  <c r="AG111" i="10" s="1"/>
  <c r="AR112" i="10" s="1" a="1"/>
  <c r="AR112" i="10" s="1"/>
  <c r="Z112" i="10"/>
  <c r="Z204" i="10"/>
  <c r="BN196" i="2"/>
  <c r="BN197" i="2" s="1"/>
  <c r="BN198" i="2" s="1"/>
  <c r="BN199" i="2" s="1"/>
  <c r="BN200" i="2" s="1"/>
  <c r="BN201" i="2" s="1"/>
  <c r="BN202" i="2" s="1"/>
  <c r="BN203" i="2" s="1"/>
  <c r="BN204" i="2" s="1"/>
  <c r="BN205" i="2" s="1"/>
  <c r="BN206" i="2" s="1"/>
  <c r="BN207" i="2" s="1"/>
  <c r="BN208" i="2" s="1"/>
  <c r="BN209" i="2" s="1"/>
  <c r="BN210" i="2" s="1"/>
  <c r="BN211" i="2" s="1"/>
  <c r="BN212" i="2" s="1"/>
  <c r="BN213" i="2" s="1"/>
  <c r="BN214" i="2" s="1"/>
  <c r="BN215" i="2" s="1"/>
  <c r="BN216" i="2" s="1"/>
  <c r="BN217" i="2" s="1"/>
  <c r="BN218" i="2" s="1"/>
  <c r="BN219" i="2" s="1"/>
  <c r="BN220" i="2" s="1"/>
  <c r="BN221" i="2" s="1"/>
  <c r="BN222" i="2" s="1"/>
  <c r="BN223" i="2" s="1"/>
  <c r="BN224" i="2" s="1"/>
  <c r="BN225" i="2" s="1"/>
  <c r="BN226" i="2" s="1"/>
  <c r="BN227" i="2" s="1"/>
  <c r="BN228" i="2" s="1"/>
  <c r="BN229" i="2" s="1"/>
  <c r="BN230" i="2" s="1"/>
  <c r="BN231" i="2" s="1"/>
  <c r="BN232" i="2" s="1"/>
  <c r="BN233" i="2" s="1"/>
  <c r="BN234" i="2" s="1"/>
  <c r="BN235" i="2" s="1"/>
  <c r="BN236" i="2" s="1"/>
  <c r="BN237" i="2" s="1"/>
  <c r="BN238" i="2" s="1"/>
  <c r="BN239" i="2" s="1"/>
  <c r="BN240" i="2" s="1"/>
  <c r="BN241" i="2" s="1"/>
  <c r="BN242" i="2" s="1"/>
  <c r="BN243" i="2" s="1"/>
  <c r="BN244" i="2" s="1"/>
  <c r="BN245" i="2" s="1"/>
  <c r="BN246" i="2" s="1"/>
  <c r="BN247" i="2" s="1"/>
  <c r="BN248" i="2" s="1"/>
  <c r="BN249" i="2" s="1"/>
  <c r="BN250" i="2" s="1"/>
  <c r="BN251" i="2" s="1"/>
  <c r="BN252" i="2" s="1"/>
  <c r="BN253" i="2" s="1"/>
  <c r="BN254" i="2" s="1"/>
  <c r="BN255" i="2" s="1"/>
  <c r="BN256" i="2" s="1"/>
  <c r="BN257" i="2" s="1"/>
  <c r="BN258" i="2" s="1"/>
  <c r="BN259" i="2" s="1"/>
  <c r="BN260" i="2" s="1"/>
  <c r="BN261" i="2" s="1"/>
  <c r="BN262" i="2" s="1"/>
  <c r="BN263" i="2" s="1"/>
  <c r="BN264" i="2" s="1"/>
  <c r="BN265" i="2" s="1"/>
  <c r="BN266" i="2" s="1"/>
  <c r="BN267" i="2" s="1"/>
  <c r="BN268" i="2" s="1"/>
  <c r="BN269" i="2" s="1"/>
  <c r="BN270" i="2" s="1"/>
  <c r="BN271" i="2" s="1"/>
  <c r="BN272" i="2" s="1"/>
  <c r="BN273" i="2" s="1"/>
  <c r="BN274" i="2" s="1"/>
  <c r="BN275" i="2" s="1"/>
  <c r="BN276" i="2" s="1"/>
  <c r="BN277" i="2" s="1"/>
  <c r="BN278" i="2" s="1"/>
  <c r="BN279" i="2" s="1"/>
  <c r="BN280" i="2" s="1"/>
  <c r="BN281" i="2" s="1"/>
  <c r="BN282" i="2" s="1"/>
  <c r="BN283" i="2" s="1"/>
  <c r="BN284" i="2" s="1"/>
  <c r="BN285" i="2" s="1"/>
  <c r="BN286" i="2" s="1"/>
  <c r="BN287" i="2" s="1"/>
  <c r="BN288" i="2" s="1"/>
  <c r="BN289" i="2" s="1"/>
  <c r="BN290" i="2" s="1"/>
  <c r="BN291" i="2" s="1"/>
  <c r="BN292" i="2" s="1"/>
  <c r="BN293" i="2" s="1"/>
  <c r="BN294" i="2" s="1"/>
  <c r="BN295" i="2" s="1"/>
  <c r="BN296" i="2" s="1"/>
  <c r="BN297" i="2" s="1"/>
  <c r="BN298" i="2" s="1"/>
  <c r="BN299" i="2" s="1"/>
  <c r="BN300" i="2" s="1"/>
  <c r="BN301" i="2" s="1"/>
  <c r="BN302" i="2" s="1"/>
  <c r="BN303" i="2" s="1"/>
  <c r="BN304" i="2" s="1"/>
  <c r="BN305" i="2" s="1"/>
  <c r="BN306" i="2" s="1"/>
  <c r="BN307" i="2" s="1"/>
  <c r="BN308" i="2" s="1"/>
  <c r="BN309" i="2" s="1"/>
  <c r="BN310" i="2" s="1"/>
  <c r="BN311" i="2" s="1"/>
  <c r="BN312" i="2" s="1"/>
  <c r="BN313" i="2" s="1"/>
  <c r="BN314" i="2" s="1"/>
  <c r="BN315" i="2" s="1"/>
  <c r="BN316" i="2" s="1"/>
  <c r="BN317" i="2" s="1"/>
  <c r="BN318" i="2" s="1"/>
  <c r="BN319" i="2" s="1"/>
  <c r="BN320" i="2" s="1"/>
  <c r="BN321" i="2" s="1"/>
  <c r="BN322" i="2" s="1"/>
  <c r="BN323" i="2" s="1"/>
  <c r="BN324" i="2" s="1"/>
  <c r="BN325" i="2" s="1"/>
  <c r="BN326" i="2" s="1"/>
  <c r="BN327" i="2" s="1"/>
  <c r="BN328" i="2" s="1"/>
  <c r="BN329" i="2" s="1"/>
  <c r="BN330" i="2" s="1"/>
  <c r="BN331" i="2" s="1"/>
  <c r="BN332" i="2" s="1"/>
  <c r="BN333" i="2" s="1"/>
  <c r="BN334" i="2" s="1"/>
  <c r="BN335" i="2" s="1"/>
  <c r="BN336" i="2" s="1"/>
  <c r="BN337" i="2" s="1"/>
  <c r="BN338" i="2" s="1"/>
  <c r="BN339" i="2" s="1"/>
  <c r="BN340" i="2" s="1"/>
  <c r="BN341" i="2" s="1"/>
  <c r="BN342" i="2" s="1"/>
  <c r="BN343" i="2" s="1"/>
  <c r="BN344" i="2" s="1"/>
  <c r="BN345" i="2" s="1"/>
  <c r="BN346" i="2" s="1"/>
  <c r="BN347" i="2" s="1"/>
  <c r="BN348" i="2" s="1"/>
  <c r="BN349" i="2" s="1"/>
  <c r="BN350" i="2" s="1"/>
  <c r="BN351" i="2" s="1"/>
  <c r="BN352" i="2" s="1"/>
  <c r="BN353" i="2" s="1"/>
  <c r="BN354" i="2" s="1"/>
  <c r="BN355" i="2" s="1"/>
  <c r="BN356" i="2" s="1"/>
  <c r="BN357" i="2" s="1"/>
  <c r="BN358" i="2" s="1"/>
  <c r="BN359" i="2" s="1"/>
  <c r="BN360" i="2" s="1"/>
  <c r="BN361" i="2" s="1"/>
  <c r="BN362" i="2" s="1"/>
  <c r="BN363" i="2" s="1"/>
  <c r="BN364" i="2" s="1"/>
  <c r="BN365" i="2" s="1"/>
  <c r="BN366" i="2" s="1"/>
  <c r="BN367" i="2" s="1"/>
  <c r="BN368" i="2" s="1"/>
  <c r="BN369" i="2" s="1"/>
  <c r="BN370" i="2" s="1"/>
  <c r="BN371" i="2" s="1"/>
  <c r="BN372" i="2" s="1"/>
  <c r="BN373" i="2" s="1"/>
  <c r="BN374" i="2" s="1"/>
  <c r="BN375" i="2" s="1"/>
  <c r="BN376" i="2" s="1"/>
  <c r="BN377" i="2" s="1"/>
  <c r="BN378" i="2" s="1"/>
  <c r="BN379" i="2" s="1"/>
  <c r="BN380" i="2" s="1"/>
  <c r="BN381" i="2" s="1"/>
  <c r="BN382" i="2" s="1"/>
  <c r="BN383" i="2" s="1"/>
  <c r="BN384" i="2" s="1"/>
  <c r="BN385" i="2" s="1"/>
  <c r="BN386" i="2" s="1"/>
  <c r="BN387" i="2" s="1"/>
  <c r="BN388" i="2" s="1"/>
  <c r="BN389" i="2" s="1"/>
  <c r="BN390" i="2" s="1"/>
  <c r="BN391" i="2" s="1"/>
  <c r="BN392" i="2" s="1"/>
  <c r="BN393" i="2" s="1"/>
  <c r="BN394" i="2" s="1"/>
  <c r="BN395" i="2" s="1"/>
  <c r="BN396" i="2" s="1"/>
  <c r="BN397" i="2" s="1"/>
  <c r="BN398" i="2" s="1"/>
  <c r="BN399" i="2" s="1"/>
  <c r="BN400" i="2" s="1"/>
  <c r="BN401" i="2" s="1"/>
  <c r="BN402" i="2" s="1"/>
  <c r="BN403" i="2" s="1"/>
  <c r="BN404" i="2" s="1"/>
  <c r="BN405" i="2" s="1"/>
  <c r="BN406" i="2" s="1"/>
  <c r="BN407" i="2" s="1"/>
  <c r="BN408" i="2" s="1"/>
  <c r="BN409" i="2" s="1"/>
  <c r="BN410" i="2" s="1"/>
  <c r="BN411" i="2" s="1"/>
  <c r="BN412" i="2" s="1"/>
  <c r="BN413" i="2" s="1"/>
  <c r="BN414" i="2" s="1"/>
  <c r="BN415" i="2" s="1"/>
  <c r="BN416" i="2" s="1"/>
  <c r="BN417" i="2" s="1"/>
  <c r="BN418" i="2" s="1"/>
  <c r="BN419" i="2" s="1"/>
  <c r="BN420" i="2" s="1"/>
  <c r="BN421" i="2" s="1"/>
  <c r="BN422" i="2" s="1"/>
  <c r="BN423" i="2" s="1"/>
  <c r="BN424" i="2" s="1"/>
  <c r="BN425" i="2" s="1"/>
  <c r="BN426" i="2" s="1"/>
  <c r="BN427" i="2" s="1"/>
  <c r="BN428" i="2" s="1"/>
  <c r="BN429" i="2" s="1"/>
  <c r="BN430" i="2" s="1"/>
  <c r="BN431" i="2" s="1"/>
  <c r="BN432" i="2" s="1"/>
  <c r="BN433" i="2" s="1"/>
  <c r="BN434" i="2" s="1"/>
  <c r="BN435" i="2" s="1"/>
  <c r="BN436" i="2" s="1"/>
  <c r="BN437" i="2" s="1"/>
  <c r="BN438" i="2" s="1"/>
  <c r="BN439" i="2" s="1"/>
  <c r="BN440" i="2" s="1"/>
  <c r="BN441" i="2" s="1"/>
  <c r="BN442" i="2" s="1"/>
  <c r="BN443" i="2" s="1"/>
  <c r="BN444" i="2" s="1"/>
  <c r="BN445" i="2" s="1"/>
  <c r="BN446" i="2" s="1"/>
  <c r="BN447" i="2" s="1"/>
  <c r="BN448" i="2" s="1"/>
  <c r="BN449" i="2" s="1"/>
  <c r="BN450" i="2" s="1"/>
  <c r="BN451" i="2" s="1"/>
  <c r="BN452" i="2" s="1"/>
  <c r="BN453" i="2" s="1"/>
  <c r="BN454" i="2" s="1"/>
  <c r="BN455" i="2" s="1"/>
  <c r="BN456" i="2" s="1"/>
  <c r="BN457" i="2" s="1"/>
  <c r="BN458" i="2" s="1"/>
  <c r="BN459" i="2" s="1"/>
  <c r="BN460" i="2" s="1"/>
  <c r="BN461" i="2" s="1"/>
  <c r="BN462" i="2" s="1"/>
  <c r="BN463" i="2" s="1"/>
  <c r="BN464" i="2" s="1"/>
  <c r="BN465" i="2" s="1"/>
  <c r="BN466" i="2" s="1"/>
  <c r="BN467" i="2" s="1"/>
  <c r="BN468" i="2" s="1"/>
  <c r="BN469" i="2" s="1"/>
  <c r="BN470" i="2" s="1"/>
  <c r="BN471" i="2" s="1"/>
  <c r="BN472" i="2" s="1"/>
  <c r="BN473" i="2" s="1"/>
  <c r="BN474" i="2" s="1"/>
  <c r="BN475" i="2" s="1"/>
  <c r="BN476" i="2" s="1"/>
  <c r="BN477" i="2" s="1"/>
  <c r="BN478" i="2" s="1"/>
  <c r="BN479" i="2" s="1"/>
  <c r="BN480" i="2" s="1"/>
  <c r="BN481" i="2" s="1"/>
  <c r="BN482" i="2" s="1"/>
  <c r="BN483" i="2" s="1"/>
  <c r="BN484" i="2" s="1"/>
  <c r="BN485" i="2" s="1"/>
  <c r="BN486" i="2" s="1"/>
  <c r="BN487" i="2" s="1"/>
  <c r="BN488" i="2" s="1"/>
  <c r="BN489" i="2" s="1"/>
  <c r="BN490" i="2" s="1"/>
  <c r="BN491" i="2" s="1"/>
  <c r="BN492" i="2" s="1"/>
  <c r="BN493" i="2" s="1"/>
  <c r="BN494" i="2" s="1"/>
  <c r="BN495" i="2" s="1"/>
  <c r="BN496" i="2" s="1"/>
  <c r="BN497" i="2" s="1"/>
  <c r="BN498" i="2" s="1"/>
  <c r="BN499" i="2" s="1"/>
  <c r="BN500" i="2" s="1"/>
  <c r="BN501" i="2" s="1"/>
  <c r="BN502" i="2" s="1"/>
  <c r="BN503" i="2" s="1"/>
  <c r="BN504" i="2" s="1"/>
  <c r="BN505" i="2" s="1"/>
  <c r="BN506" i="2" s="1"/>
  <c r="BN507" i="2" s="1"/>
  <c r="BN508" i="2" s="1"/>
  <c r="BN509" i="2" s="1"/>
  <c r="BN510" i="2" s="1"/>
  <c r="BN511" i="2" s="1"/>
  <c r="BN512" i="2" s="1"/>
  <c r="BN513" i="2" s="1"/>
  <c r="BN514" i="2" s="1"/>
  <c r="BN515" i="2" s="1"/>
  <c r="BN516" i="2" s="1"/>
  <c r="BN517" i="2" s="1"/>
  <c r="BN518" i="2" s="1"/>
  <c r="BN519" i="2" s="1"/>
  <c r="BN520" i="2" s="1"/>
  <c r="BN521" i="2" s="1"/>
  <c r="BN522" i="2" s="1"/>
  <c r="BN523" i="2" s="1"/>
  <c r="BN524" i="2" s="1"/>
  <c r="BN525" i="2" s="1"/>
  <c r="BN526" i="2" s="1"/>
  <c r="BN527" i="2" s="1"/>
  <c r="BN528" i="2" s="1"/>
  <c r="BN529" i="2" s="1"/>
  <c r="BN530" i="2" s="1"/>
  <c r="BN531" i="2" s="1"/>
  <c r="BN532" i="2" s="1"/>
  <c r="BN533" i="2" s="1"/>
  <c r="BN534" i="2" s="1"/>
  <c r="BN535" i="2" s="1"/>
  <c r="BN536" i="2" s="1"/>
  <c r="BN537" i="2" s="1"/>
  <c r="BN538" i="2" s="1"/>
  <c r="BN539" i="2" s="1"/>
  <c r="BN540" i="2" s="1"/>
  <c r="BN541" i="2" s="1"/>
  <c r="BN542" i="2" s="1"/>
  <c r="BN543" i="2" s="1"/>
  <c r="BN544" i="2" s="1"/>
  <c r="BN545" i="2" s="1"/>
  <c r="BN546" i="2" s="1"/>
  <c r="AR369" i="10" a="1"/>
  <c r="AR369" i="10" s="1"/>
  <c r="AG223" i="10" a="1"/>
  <c r="AG223" i="10" s="1"/>
  <c r="AR224" i="10" s="1" a="1"/>
  <c r="AR224" i="10" s="1"/>
  <c r="Z224" i="10"/>
  <c r="Z20" i="10"/>
  <c r="AG19" i="10" a="1"/>
  <c r="AG19" i="10" s="1"/>
  <c r="AR20" i="10" s="1" a="1"/>
  <c r="AR20" i="10" s="1"/>
  <c r="AG295" i="10" a="1"/>
  <c r="AG295" i="10" s="1"/>
  <c r="AR296" i="10" s="1" a="1"/>
  <c r="AR296" i="10" s="1"/>
  <c r="Z296" i="10"/>
  <c r="AG331" i="10" a="1"/>
  <c r="AG331" i="10" s="1"/>
  <c r="AR332" i="10" s="1" a="1"/>
  <c r="AR332" i="10" s="1"/>
  <c r="Z332" i="10"/>
  <c r="AG319" i="10" a="1"/>
  <c r="AG319" i="10" s="1"/>
  <c r="AR320" i="10" s="1" a="1"/>
  <c r="AR320" i="10" s="1"/>
  <c r="Z320" i="10"/>
  <c r="Z315" i="10"/>
  <c r="AG287" i="10" a="1"/>
  <c r="AG287" i="10" s="1"/>
  <c r="AR288" i="10" s="1" a="1"/>
  <c r="AR288" i="10" s="1"/>
  <c r="Z288" i="10"/>
  <c r="AG339" i="10" a="1"/>
  <c r="AG339" i="10" s="1"/>
  <c r="AR340" i="10" s="1" a="1"/>
  <c r="AR340" i="10" s="1"/>
  <c r="Z340" i="10"/>
  <c r="Z407" i="10"/>
  <c r="AG275" i="10" a="1"/>
  <c r="AG275" i="10" s="1"/>
  <c r="AR276" i="10" s="1" a="1"/>
  <c r="AR276" i="10" s="1"/>
  <c r="Z276" i="10"/>
  <c r="Z173" i="10"/>
  <c r="Z5" i="10"/>
  <c r="AA5" i="10" s="1"/>
  <c r="AA6" i="10" s="1"/>
  <c r="AG293" i="10" a="1"/>
  <c r="AG293" i="10" s="1"/>
  <c r="AR294" i="10" s="1" a="1"/>
  <c r="AR294" i="10" s="1"/>
  <c r="Z294" i="10"/>
  <c r="AG309" i="10" a="1"/>
  <c r="AG309" i="10" s="1"/>
  <c r="AR310" i="10" s="1" a="1"/>
  <c r="AR310" i="10" s="1"/>
  <c r="Z310" i="10"/>
  <c r="AG7" i="10" a="1"/>
  <c r="AG7" i="10" s="1"/>
  <c r="AR8" i="10" s="1" a="1"/>
  <c r="AR8" i="10" s="1"/>
  <c r="Z8" i="10"/>
  <c r="Z350" i="10"/>
  <c r="AR134" i="10" a="1"/>
  <c r="AR134" i="10" s="1"/>
  <c r="AR42" i="10" a="1"/>
  <c r="AR42" i="10" s="1"/>
  <c r="Z126" i="10"/>
  <c r="Z214" i="10"/>
  <c r="Z394" i="10"/>
  <c r="AR193" i="10" a="1"/>
  <c r="AR193" i="10" s="1"/>
  <c r="Z124" i="10"/>
  <c r="Z242" i="10"/>
  <c r="AR319" i="10" a="1"/>
  <c r="AR319" i="10" s="1"/>
  <c r="AR184" i="10" a="1"/>
  <c r="AR184" i="10" s="1"/>
  <c r="AR335" i="10" a="1"/>
  <c r="AR335" i="10" s="1"/>
  <c r="AR327" i="10" a="1"/>
  <c r="AR327" i="10" s="1"/>
  <c r="AR43" i="10" a="1"/>
  <c r="AR43" i="10" s="1"/>
  <c r="AG305" i="10" a="1"/>
  <c r="AG305" i="10" s="1"/>
  <c r="AR306" i="10" s="1" a="1"/>
  <c r="AR306" i="10" s="1"/>
  <c r="Z306" i="10"/>
  <c r="AR367" i="10" a="1"/>
  <c r="AR367" i="10" s="1"/>
  <c r="AR347" i="10" a="1"/>
  <c r="AR347" i="10" s="1"/>
  <c r="AR280" i="10" a="1"/>
  <c r="AR280" i="10" s="1"/>
  <c r="AR256" i="10" a="1"/>
  <c r="AR256" i="10" s="1"/>
  <c r="AR228" i="10" a="1"/>
  <c r="AR228" i="10" s="1"/>
  <c r="AR208" i="10" a="1"/>
  <c r="AR208" i="10" s="1"/>
  <c r="AR192" i="10" a="1"/>
  <c r="AR192" i="10" s="1"/>
  <c r="AR164" i="10" a="1"/>
  <c r="AR164" i="10" s="1"/>
  <c r="AR144" i="10" a="1"/>
  <c r="AR144" i="10" s="1"/>
  <c r="Z128" i="10"/>
  <c r="AR100" i="10" a="1"/>
  <c r="AR100" i="10" s="1"/>
  <c r="AR80" i="10" a="1"/>
  <c r="AR80" i="10" s="1"/>
  <c r="AR48" i="10" a="1"/>
  <c r="AR48" i="10" s="1"/>
  <c r="AR28" i="10" a="1"/>
  <c r="AR28" i="10" s="1"/>
  <c r="Z260" i="10"/>
  <c r="Z113" i="10"/>
  <c r="Z254" i="10"/>
  <c r="AR58" i="10" a="1"/>
  <c r="AR58" i="10" s="1"/>
  <c r="Z252" i="10"/>
  <c r="Z236" i="10"/>
  <c r="Z220" i="10"/>
  <c r="Z188" i="10"/>
  <c r="Z168" i="10"/>
  <c r="Z148" i="10"/>
  <c r="Z132" i="10"/>
  <c r="Z88" i="10"/>
  <c r="Z56" i="10"/>
  <c r="Z44" i="10"/>
  <c r="Z194" i="10"/>
  <c r="Z270" i="10"/>
  <c r="Z226" i="10"/>
  <c r="Z30" i="10"/>
  <c r="AG21" i="10" a="1"/>
  <c r="AG21" i="10" s="1"/>
  <c r="AR22" i="10" s="1" a="1"/>
  <c r="AR22" i="10" s="1"/>
  <c r="Z22" i="10"/>
  <c r="AH408" i="10" a="1"/>
  <c r="AH408" i="10" s="1"/>
  <c r="AR409" i="10" s="1" a="1"/>
  <c r="AR409" i="10" s="1"/>
  <c r="Z409" i="10"/>
  <c r="AG69" i="10" a="1"/>
  <c r="AG69" i="10" s="1"/>
  <c r="AR70" i="10" s="1" a="1"/>
  <c r="AR70" i="10" s="1"/>
  <c r="Z70" i="10"/>
  <c r="AG353" i="10" a="1"/>
  <c r="AG353" i="10" s="1"/>
  <c r="AR354" i="10" s="1" a="1"/>
  <c r="AR354" i="10" s="1"/>
  <c r="Z354" i="10"/>
  <c r="Z127" i="10"/>
  <c r="Z21" i="10"/>
  <c r="AG301" i="10" a="1"/>
  <c r="AG301" i="10" s="1"/>
  <c r="AR302" i="10" s="1" a="1"/>
  <c r="AR302" i="10" s="1"/>
  <c r="Z302" i="10"/>
  <c r="Z190" i="10"/>
  <c r="AR36" i="10" a="1"/>
  <c r="AR36" i="10" s="1"/>
  <c r="AG273" i="10" a="1"/>
  <c r="AG273" i="10" s="1"/>
  <c r="AR274" i="10" s="1" a="1"/>
  <c r="AR274" i="10" s="1"/>
  <c r="Z274" i="10"/>
  <c r="AR71" i="10" a="1"/>
  <c r="AR71" i="10" s="1"/>
  <c r="AG146" i="10" a="1"/>
  <c r="AG146" i="10" s="1"/>
  <c r="AR147" i="10" s="1" a="1"/>
  <c r="AR147" i="10" s="1"/>
  <c r="Z147" i="10"/>
  <c r="Z284" i="10"/>
  <c r="AG283" i="10" a="1"/>
  <c r="AG283" i="10" s="1"/>
  <c r="AR284" i="10" s="1" a="1"/>
  <c r="AR284" i="10" s="1"/>
  <c r="AG347" i="10" a="1"/>
  <c r="AG347" i="10" s="1"/>
  <c r="AR348" i="10" s="1" a="1"/>
  <c r="AR348" i="10" s="1"/>
  <c r="Z348" i="10"/>
  <c r="AG359" i="10" a="1"/>
  <c r="AG359" i="10" s="1"/>
  <c r="AR360" i="10" s="1" a="1"/>
  <c r="AR360" i="10" s="1"/>
  <c r="Z360" i="10"/>
  <c r="AG175" i="10" a="1"/>
  <c r="AG175" i="10" s="1"/>
  <c r="AR176" i="10" s="1" a="1"/>
  <c r="AR176" i="10" s="1"/>
  <c r="Z176" i="10"/>
  <c r="AM386" i="10" a="1"/>
  <c r="AM386" i="10" s="1"/>
  <c r="AR387" i="10" s="1" a="1"/>
  <c r="AR387" i="10" s="1"/>
  <c r="Z387" i="10"/>
  <c r="AR315" i="10" a="1"/>
  <c r="AR315" i="10" s="1"/>
  <c r="AG327" i="10" a="1"/>
  <c r="AG327" i="10" s="1"/>
  <c r="AR328" i="10" s="1" a="1"/>
  <c r="AR328" i="10" s="1"/>
  <c r="Z328" i="10"/>
  <c r="AG291" i="10" a="1"/>
  <c r="AG291" i="10" s="1"/>
  <c r="AR292" i="10" s="1" a="1"/>
  <c r="AR292" i="10" s="1"/>
  <c r="Z292" i="10"/>
  <c r="AG355" i="10" a="1"/>
  <c r="AG355" i="10" s="1"/>
  <c r="AR356" i="10" s="1" a="1"/>
  <c r="AR356" i="10" s="1"/>
  <c r="Z356" i="10"/>
  <c r="AR407" i="10" a="1"/>
  <c r="AR407" i="10" s="1"/>
  <c r="AG9" i="10" a="1"/>
  <c r="AG9" i="10" s="1"/>
  <c r="AR10" i="10" s="1" a="1"/>
  <c r="AR10" i="10" s="1"/>
  <c r="Z10" i="10"/>
  <c r="AR173" i="10" a="1"/>
  <c r="AR173" i="10" s="1"/>
  <c r="AR5" i="10" a="1"/>
  <c r="AR5" i="10" s="1"/>
  <c r="AG151" i="10" a="1"/>
  <c r="AG151" i="10" s="1"/>
  <c r="AR152" i="10" s="1" a="1"/>
  <c r="AR152" i="10" s="1"/>
  <c r="Z152" i="10"/>
  <c r="AR350" i="10" a="1"/>
  <c r="AR350" i="10" s="1"/>
  <c r="AR162" i="10" a="1"/>
  <c r="AR162" i="10" s="1"/>
  <c r="Z78" i="10"/>
  <c r="Z46" i="10"/>
  <c r="Z38" i="10"/>
  <c r="AR126" i="10" a="1"/>
  <c r="AR126" i="10" s="1"/>
  <c r="AR214" i="10" a="1"/>
  <c r="AR214" i="10" s="1"/>
  <c r="AG11" i="10" a="1"/>
  <c r="AG11" i="10" s="1"/>
  <c r="AR12" i="10" s="1" a="1"/>
  <c r="AR12" i="10" s="1"/>
  <c r="Z12" i="10"/>
  <c r="AG333" i="10" a="1"/>
  <c r="AG333" i="10" s="1"/>
  <c r="AR334" i="10" s="1" a="1"/>
  <c r="AR334" i="10" s="1"/>
  <c r="Z334" i="10"/>
  <c r="AG263" i="10" a="1"/>
  <c r="AG263" i="10" s="1"/>
  <c r="AR264" i="10" s="1" a="1"/>
  <c r="AR264" i="10" s="1"/>
  <c r="Z264" i="10"/>
  <c r="AG197" i="10" a="1"/>
  <c r="AG197" i="10" s="1"/>
  <c r="AR198" i="10" s="1" a="1"/>
  <c r="AR198" i="10" s="1"/>
  <c r="Z198" i="10"/>
  <c r="AR124" i="10" a="1"/>
  <c r="AR124" i="10" s="1"/>
  <c r="AG277" i="10" a="1"/>
  <c r="AG277" i="10" s="1"/>
  <c r="AR278" i="10" s="1" a="1"/>
  <c r="AR278" i="10" s="1"/>
  <c r="Z278" i="10"/>
  <c r="AR242" i="10" a="1"/>
  <c r="AR242" i="10" s="1"/>
  <c r="Z248" i="10"/>
  <c r="Z355" i="10"/>
  <c r="Z71" i="10"/>
  <c r="Z39" i="10"/>
  <c r="Z151" i="10"/>
  <c r="Z386" i="10"/>
  <c r="AG345" i="10" a="1"/>
  <c r="AG345" i="10" s="1"/>
  <c r="AR346" i="10" s="1" a="1"/>
  <c r="AR346" i="10" s="1"/>
  <c r="Z346" i="10"/>
  <c r="AG23" i="10" a="1"/>
  <c r="AG23" i="10" s="1"/>
  <c r="AR24" i="10" s="1" a="1"/>
  <c r="AR24" i="10" s="1"/>
  <c r="Z24" i="10"/>
  <c r="Z336" i="10"/>
  <c r="Z272" i="10"/>
  <c r="Z240" i="10"/>
  <c r="Z212" i="10"/>
  <c r="Z196" i="10"/>
  <c r="Z180" i="10"/>
  <c r="Z160" i="10"/>
  <c r="Z140" i="10"/>
  <c r="Z116" i="10"/>
  <c r="Z84" i="10"/>
  <c r="Z60" i="10"/>
  <c r="Z32" i="10"/>
  <c r="AG337" i="10" a="1"/>
  <c r="AG337" i="10" s="1"/>
  <c r="AR338" i="10" s="1" a="1"/>
  <c r="AR338" i="10" s="1"/>
  <c r="Z338" i="10"/>
  <c r="AR113" i="10" a="1"/>
  <c r="AR113" i="10" s="1"/>
  <c r="AR254" i="10" a="1"/>
  <c r="AR254" i="10" s="1"/>
  <c r="AJ377" i="10" a="1"/>
  <c r="AJ377" i="10" s="1"/>
  <c r="AR378" i="10" s="1" a="1"/>
  <c r="AR378" i="10" s="1"/>
  <c r="Z378" i="10"/>
  <c r="Z258" i="10"/>
  <c r="Z154" i="10"/>
  <c r="AR252" i="10" a="1"/>
  <c r="AR252" i="10" s="1"/>
  <c r="AR236" i="10" a="1"/>
  <c r="AR236" i="10" s="1"/>
  <c r="AR220" i="10" a="1"/>
  <c r="AR220" i="10" s="1"/>
  <c r="AR188" i="10" a="1"/>
  <c r="AR188" i="10" s="1"/>
  <c r="AR168" i="10" a="1"/>
  <c r="AR168" i="10" s="1"/>
  <c r="AR148" i="10" a="1"/>
  <c r="AR148" i="10" s="1"/>
  <c r="AR132" i="10" a="1"/>
  <c r="AR132" i="10" s="1"/>
  <c r="AR88" i="10" a="1"/>
  <c r="AR88" i="10" s="1"/>
  <c r="AR56" i="10" a="1"/>
  <c r="AR56" i="10" s="1"/>
  <c r="AR44" i="10" a="1"/>
  <c r="AR44" i="10" s="1"/>
  <c r="AR194" i="10" a="1"/>
  <c r="AR194" i="10" s="1"/>
  <c r="AR270" i="10" a="1"/>
  <c r="AR270" i="10" s="1"/>
  <c r="AR226" i="10" a="1"/>
  <c r="AR226" i="10" s="1"/>
  <c r="AR30" i="10" a="1"/>
  <c r="AR30" i="10" s="1"/>
  <c r="AA7" i="10" l="1" a="1"/>
  <c r="AA7" i="10" s="1"/>
  <c r="AA8" i="10" s="1"/>
  <c r="AA9" i="10" s="1"/>
  <c r="AA10" i="10" s="1"/>
  <c r="AA11" i="10" s="1"/>
  <c r="AA12" i="10" s="1"/>
  <c r="AA13" i="10" s="1"/>
  <c r="AA14" i="10" s="1"/>
  <c r="AA15" i="10" s="1"/>
  <c r="AA16" i="10" s="1"/>
  <c r="AA17" i="10" s="1"/>
  <c r="AA18" i="10" s="1"/>
  <c r="AA19" i="10" s="1"/>
  <c r="AA20" i="10" s="1"/>
  <c r="AA21" i="10" s="1"/>
  <c r="AA22" i="10" s="1"/>
  <c r="AA23" i="10" s="1"/>
  <c r="AA24" i="10" s="1"/>
  <c r="AA25" i="10" s="1"/>
  <c r="AA26" i="10" s="1"/>
  <c r="AA27" i="10" s="1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A47" i="10" s="1"/>
  <c r="AA48" i="10" s="1"/>
  <c r="AA49" i="10" s="1"/>
  <c r="AA50" i="10" s="1"/>
  <c r="AA51" i="10" s="1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71" i="10" s="1"/>
  <c r="AA72" i="10" s="1"/>
  <c r="AA73" i="10" s="1"/>
  <c r="AA74" i="10" s="1"/>
  <c r="AA75" i="10" s="1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A95" i="10" s="1"/>
  <c r="AA96" i="10" s="1"/>
  <c r="AA97" i="10" s="1"/>
  <c r="AA98" i="10" s="1"/>
  <c r="AA99" i="10" s="1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19" i="10" s="1"/>
  <c r="AA120" i="10" s="1"/>
  <c r="AA121" i="10" s="1"/>
  <c r="AA122" i="10" s="1"/>
  <c r="AA123" i="10" s="1"/>
  <c r="AA124" i="10" s="1"/>
  <c r="AA125" i="10" s="1"/>
  <c r="AA126" i="10" s="1"/>
  <c r="AA127" i="10" s="1"/>
  <c r="AA128" i="10" s="1"/>
  <c r="AA129" i="10" s="1"/>
  <c r="AA130" i="10" s="1"/>
  <c r="AA131" i="10" s="1"/>
  <c r="AA132" i="10" s="1"/>
  <c r="AA133" i="10" s="1"/>
  <c r="AA134" i="10" s="1"/>
  <c r="AA135" i="10" s="1"/>
  <c r="AA136" i="10" s="1"/>
  <c r="AA137" i="10" s="1"/>
  <c r="AA138" i="10" s="1"/>
  <c r="AA139" i="10" s="1"/>
  <c r="AA140" i="10" s="1"/>
  <c r="AA141" i="10" s="1"/>
  <c r="AA142" i="10" s="1"/>
  <c r="AA143" i="10" s="1"/>
  <c r="AA144" i="10" s="1"/>
  <c r="AA145" i="10" s="1"/>
  <c r="AA146" i="10" s="1"/>
  <c r="AA147" i="10" s="1"/>
  <c r="AA148" i="10" s="1"/>
  <c r="AA149" i="10" s="1"/>
  <c r="AA150" i="10" s="1"/>
  <c r="AA151" i="10" s="1"/>
  <c r="AA152" i="10" s="1"/>
  <c r="AA153" i="10" s="1"/>
  <c r="AA154" i="10" s="1"/>
  <c r="AA155" i="10" s="1"/>
  <c r="AA156" i="10" s="1"/>
  <c r="AA157" i="10" s="1"/>
  <c r="AA158" i="10" s="1"/>
  <c r="AA159" i="10" s="1"/>
  <c r="AA160" i="10" s="1"/>
  <c r="AA161" i="10" s="1"/>
  <c r="AA162" i="10" s="1"/>
  <c r="AA163" i="10" s="1"/>
  <c r="AA164" i="10" s="1"/>
  <c r="AA165" i="10" s="1"/>
  <c r="AA166" i="10" s="1"/>
  <c r="AA167" i="10" s="1"/>
  <c r="AA168" i="10" s="1"/>
  <c r="AA169" i="10" s="1"/>
  <c r="AA170" i="10" s="1"/>
  <c r="AA171" i="10" s="1"/>
  <c r="AA172" i="10" s="1"/>
  <c r="AA173" i="10" s="1"/>
  <c r="AA174" i="10" s="1"/>
  <c r="AA175" i="10" s="1"/>
  <c r="AA176" i="10" s="1"/>
  <c r="AA177" i="10" s="1"/>
  <c r="AA178" i="10" s="1"/>
  <c r="AA179" i="10" s="1"/>
  <c r="AA180" i="10" s="1"/>
  <c r="AA181" i="10" s="1"/>
  <c r="AA182" i="10" s="1"/>
  <c r="AA183" i="10" s="1"/>
  <c r="AA184" i="10" s="1"/>
  <c r="AA185" i="10" s="1"/>
  <c r="AA186" i="10" s="1"/>
  <c r="AA187" i="10" s="1"/>
  <c r="AA188" i="10" s="1"/>
  <c r="AA189" i="10" s="1"/>
  <c r="AA190" i="10" s="1"/>
  <c r="AA191" i="10" s="1"/>
  <c r="AA192" i="10" s="1"/>
  <c r="AA193" i="10" s="1"/>
  <c r="AA194" i="10" s="1"/>
  <c r="AA195" i="10" s="1"/>
  <c r="AA196" i="10" s="1"/>
  <c r="AA197" i="10" s="1"/>
  <c r="AA198" i="10" s="1"/>
  <c r="AA199" i="10" s="1"/>
  <c r="AA200" i="10" s="1"/>
  <c r="AA201" i="10" s="1"/>
  <c r="AA202" i="10" s="1"/>
  <c r="AA203" i="10" s="1"/>
  <c r="AA204" i="10" s="1"/>
  <c r="AA205" i="10" s="1"/>
  <c r="AA206" i="10" s="1"/>
  <c r="AA207" i="10" s="1"/>
  <c r="AA208" i="10" s="1"/>
  <c r="AA209" i="10" s="1"/>
  <c r="AA210" i="10" s="1"/>
  <c r="AA211" i="10" s="1"/>
  <c r="AA212" i="10" s="1"/>
  <c r="AA213" i="10" s="1"/>
  <c r="AA214" i="10" s="1"/>
  <c r="AA215" i="10" s="1"/>
  <c r="AA216" i="10" s="1"/>
  <c r="AA217" i="10" s="1"/>
  <c r="AA218" i="10" s="1"/>
  <c r="AA219" i="10" s="1"/>
  <c r="AA220" i="10" s="1"/>
  <c r="AA221" i="10" s="1"/>
  <c r="AA222" i="10" s="1"/>
  <c r="AA223" i="10" s="1"/>
  <c r="AA224" i="10" s="1"/>
  <c r="AA225" i="10" s="1"/>
  <c r="AA226" i="10" s="1"/>
  <c r="AA227" i="10" s="1"/>
  <c r="AA228" i="10" s="1"/>
  <c r="AA229" i="10" s="1"/>
  <c r="AA230" i="10" s="1"/>
  <c r="AA231" i="10" s="1"/>
  <c r="AA232" i="10" s="1"/>
  <c r="AA233" i="10" s="1"/>
  <c r="AA234" i="10" s="1"/>
  <c r="AA235" i="10" s="1"/>
  <c r="AA236" i="10" s="1"/>
  <c r="AA237" i="10" s="1"/>
  <c r="AA238" i="10" s="1"/>
  <c r="AA239" i="10" s="1"/>
  <c r="AA240" i="10" s="1"/>
  <c r="AA241" i="10" s="1"/>
  <c r="AA242" i="10" s="1"/>
  <c r="AA243" i="10" s="1"/>
  <c r="AA244" i="10" s="1"/>
  <c r="AA245" i="10" s="1"/>
  <c r="AA246" i="10" s="1"/>
  <c r="AA247" i="10" s="1"/>
  <c r="AA248" i="10" s="1"/>
  <c r="AA249" i="10" s="1"/>
  <c r="AA250" i="10" s="1"/>
  <c r="AA251" i="10" s="1"/>
  <c r="AA252" i="10" s="1"/>
  <c r="AA253" i="10" s="1"/>
  <c r="AA254" i="10" s="1"/>
  <c r="AA255" i="10" s="1"/>
  <c r="AA256" i="10" s="1"/>
  <c r="AA257" i="10" s="1"/>
  <c r="AA258" i="10" s="1"/>
  <c r="AA259" i="10" s="1"/>
  <c r="AA260" i="10" s="1"/>
  <c r="AA261" i="10" s="1"/>
  <c r="AA262" i="10" s="1"/>
  <c r="AA263" i="10" s="1"/>
  <c r="AA264" i="10" s="1"/>
  <c r="AA265" i="10" s="1"/>
  <c r="AA266" i="10" s="1"/>
  <c r="AA267" i="10" s="1"/>
  <c r="AA268" i="10" s="1"/>
  <c r="AA269" i="10" s="1"/>
  <c r="AA270" i="10" s="1"/>
  <c r="AA271" i="10" s="1"/>
  <c r="AA272" i="10" s="1"/>
  <c r="AA273" i="10" s="1"/>
  <c r="AA274" i="10" s="1"/>
  <c r="AA275" i="10" s="1"/>
  <c r="AA276" i="10" s="1"/>
  <c r="AA277" i="10" s="1"/>
  <c r="AA278" i="10" s="1"/>
  <c r="AA279" i="10" s="1"/>
  <c r="AA280" i="10" s="1"/>
  <c r="AA281" i="10" s="1"/>
  <c r="AA282" i="10" s="1"/>
  <c r="AA283" i="10" s="1"/>
  <c r="AA284" i="10" s="1"/>
  <c r="AA285" i="10" s="1"/>
  <c r="AA286" i="10" s="1"/>
  <c r="AA287" i="10" s="1"/>
  <c r="AA288" i="10" s="1"/>
  <c r="AA289" i="10" s="1"/>
  <c r="AA290" i="10" s="1"/>
  <c r="AA291" i="10" s="1"/>
  <c r="AA292" i="10" s="1"/>
  <c r="AA293" i="10" s="1"/>
  <c r="AA294" i="10" s="1"/>
  <c r="AA295" i="10" s="1"/>
  <c r="AA296" i="10" s="1"/>
  <c r="AA297" i="10" s="1"/>
  <c r="AA298" i="10" s="1"/>
  <c r="AA299" i="10" s="1"/>
  <c r="AA300" i="10" s="1"/>
  <c r="AA301" i="10" s="1"/>
  <c r="AA302" i="10" s="1"/>
  <c r="AA303" i="10" s="1"/>
  <c r="AA304" i="10" s="1"/>
  <c r="AA305" i="10" s="1"/>
  <c r="AA306" i="10" s="1"/>
  <c r="AA307" i="10" s="1"/>
  <c r="AA308" i="10" s="1"/>
  <c r="AA309" i="10" s="1"/>
  <c r="AA310" i="10" s="1"/>
  <c r="AA311" i="10" s="1"/>
  <c r="AA312" i="10" s="1"/>
  <c r="AA313" i="10" s="1"/>
  <c r="AA314" i="10" s="1"/>
  <c r="AA315" i="10" s="1"/>
  <c r="AA316" i="10" s="1"/>
  <c r="AA317" i="10" s="1"/>
  <c r="AA318" i="10" s="1"/>
  <c r="AA319" i="10" s="1"/>
  <c r="AA320" i="10" s="1"/>
  <c r="AA321" i="10" s="1"/>
  <c r="AA322" i="10" s="1"/>
  <c r="AA323" i="10" s="1"/>
  <c r="AA324" i="10" s="1"/>
  <c r="AA325" i="10" s="1"/>
  <c r="AA326" i="10" s="1"/>
  <c r="AA327" i="10" s="1"/>
  <c r="AA328" i="10" s="1"/>
  <c r="AA329" i="10" s="1"/>
  <c r="AA330" i="10" s="1"/>
  <c r="AA331" i="10" s="1"/>
  <c r="AA332" i="10" s="1"/>
  <c r="AA333" i="10" s="1"/>
  <c r="AA334" i="10" s="1"/>
  <c r="AA335" i="10" s="1"/>
  <c r="AA336" i="10" s="1"/>
  <c r="AA337" i="10" s="1"/>
  <c r="AA338" i="10" s="1"/>
  <c r="AA339" i="10" s="1"/>
  <c r="AA340" i="10" s="1"/>
  <c r="AA341" i="10" s="1"/>
  <c r="AA342" i="10" s="1"/>
  <c r="AA343" i="10" s="1"/>
  <c r="AA344" i="10" s="1"/>
  <c r="AA345" i="10" s="1"/>
  <c r="AA346" i="10" s="1"/>
  <c r="AA347" i="10" s="1"/>
  <c r="AA348" i="10" s="1"/>
  <c r="AA349" i="10" s="1"/>
  <c r="AA350" i="10" s="1"/>
  <c r="AA351" i="10" s="1"/>
  <c r="AA352" i="10" s="1"/>
  <c r="AA353" i="10" s="1"/>
  <c r="AA354" i="10" s="1"/>
  <c r="AA355" i="10" s="1"/>
  <c r="AA356" i="10" s="1"/>
  <c r="AA357" i="10" s="1"/>
  <c r="AA358" i="10" s="1"/>
  <c r="AA359" i="10" s="1"/>
  <c r="AA360" i="10" s="1"/>
  <c r="AA361" i="10" s="1"/>
  <c r="AA362" i="10" s="1"/>
  <c r="AA363" i="10" s="1"/>
  <c r="AA364" i="10" s="1"/>
  <c r="AA365" i="10" s="1"/>
  <c r="AA366" i="10" s="1"/>
  <c r="AA367" i="10" s="1"/>
  <c r="AA368" i="10" s="1"/>
  <c r="AA369" i="10" s="1"/>
  <c r="AA370" i="10" s="1"/>
  <c r="AA371" i="10" s="1"/>
  <c r="AA372" i="10" s="1"/>
  <c r="AA373" i="10" s="1"/>
  <c r="AA374" i="10" s="1"/>
  <c r="AA375" i="10" s="1"/>
  <c r="AA376" i="10" s="1"/>
  <c r="AA377" i="10" s="1"/>
  <c r="AA378" i="10" s="1"/>
  <c r="AA379" i="10" s="1"/>
  <c r="AA380" i="10" s="1"/>
  <c r="AA381" i="10" s="1"/>
  <c r="AA382" i="10" s="1"/>
  <c r="AA383" i="10" s="1"/>
  <c r="AA384" i="10" s="1"/>
  <c r="AA385" i="10" s="1"/>
  <c r="AA386" i="10" s="1"/>
  <c r="AA387" i="10" s="1"/>
  <c r="AA388" i="10" s="1"/>
  <c r="AA389" i="10" s="1"/>
  <c r="AA390" i="10" s="1"/>
  <c r="AA391" i="10" s="1"/>
  <c r="AA392" i="10" s="1"/>
  <c r="AA393" i="10" s="1"/>
  <c r="AA394" i="10" s="1"/>
  <c r="AA395" i="10" s="1"/>
  <c r="AA396" i="10" s="1"/>
  <c r="AA397" i="10" s="1"/>
  <c r="AA398" i="10" s="1"/>
  <c r="AA399" i="10" s="1"/>
  <c r="AA400" i="10" s="1"/>
  <c r="AA401" i="10" s="1"/>
  <c r="AA402" i="10" s="1"/>
  <c r="AA403" i="10" s="1"/>
  <c r="AA404" i="10" s="1"/>
  <c r="AA405" i="10" s="1"/>
  <c r="AA406" i="10" s="1"/>
  <c r="AA407" i="10" s="1"/>
  <c r="AA408" i="10" s="1"/>
  <c r="AA409" i="10" s="1"/>
  <c r="AS5" i="10"/>
  <c r="AS6" i="10" s="1"/>
  <c r="AS7" i="10" s="1"/>
  <c r="AS8" i="10" s="1"/>
  <c r="AS9" i="10" s="1"/>
  <c r="AS10" i="10" s="1"/>
  <c r="AS11" i="10" s="1"/>
  <c r="AS12" i="10" s="1"/>
  <c r="AS13" i="10" s="1"/>
  <c r="AS14" i="10" s="1"/>
  <c r="AS15" i="10" s="1"/>
  <c r="AS16" i="10" s="1"/>
  <c r="AS17" i="10" s="1"/>
  <c r="AS18" i="10" s="1"/>
  <c r="AS19" i="10" s="1"/>
  <c r="AS20" i="10" s="1"/>
  <c r="AS21" i="10" s="1"/>
  <c r="AS22" i="10" s="1"/>
  <c r="AS23" i="10" s="1"/>
  <c r="AS24" i="10" s="1"/>
  <c r="AS25" i="10" s="1"/>
  <c r="AS26" i="10" s="1"/>
  <c r="AS27" i="10" s="1"/>
  <c r="AS28" i="10" s="1"/>
  <c r="AS29" i="10" s="1"/>
  <c r="AS30" i="10" s="1"/>
  <c r="AS31" i="10" s="1"/>
  <c r="AS32" i="10" s="1"/>
  <c r="AS33" i="10" s="1"/>
  <c r="AS34" i="10" s="1"/>
  <c r="AS35" i="10" s="1"/>
  <c r="AS36" i="10" s="1"/>
  <c r="AS37" i="10" s="1"/>
  <c r="AS38" i="10" s="1"/>
  <c r="AS39" i="10" s="1"/>
  <c r="AS40" i="10" s="1"/>
  <c r="AS41" i="10" s="1"/>
  <c r="AS42" i="10" s="1"/>
  <c r="AS43" i="10" s="1"/>
  <c r="AS44" i="10" s="1"/>
  <c r="AS45" i="10" s="1"/>
  <c r="AS46" i="10" s="1"/>
  <c r="AS47" i="10" s="1"/>
  <c r="AS48" i="10" s="1"/>
  <c r="AS49" i="10" s="1"/>
  <c r="AS50" i="10" s="1"/>
  <c r="AS51" i="10" s="1"/>
  <c r="AS52" i="10" s="1"/>
  <c r="AS53" i="10" s="1"/>
  <c r="AS54" i="10" s="1"/>
  <c r="AS55" i="10" s="1"/>
  <c r="AS56" i="10" s="1"/>
  <c r="AS57" i="10" s="1"/>
  <c r="AS58" i="10" s="1"/>
  <c r="AS59" i="10" s="1"/>
  <c r="AS60" i="10" s="1"/>
  <c r="AS61" i="10" s="1"/>
  <c r="AS62" i="10" s="1"/>
  <c r="AS63" i="10" s="1"/>
  <c r="AS64" i="10" s="1"/>
  <c r="AS65" i="10" s="1"/>
  <c r="AS66" i="10" s="1"/>
  <c r="AS67" i="10" s="1"/>
  <c r="AS68" i="10" s="1"/>
  <c r="AS69" i="10" s="1"/>
  <c r="AS70" i="10" s="1"/>
  <c r="AS71" i="10" s="1"/>
  <c r="AS72" i="10" s="1"/>
  <c r="AS73" i="10" s="1"/>
  <c r="AS74" i="10" s="1"/>
  <c r="AS75" i="10" s="1"/>
  <c r="AS76" i="10" s="1"/>
  <c r="AS77" i="10" s="1"/>
  <c r="AS78" i="10" s="1"/>
  <c r="AS79" i="10" s="1"/>
  <c r="AS80" i="10" s="1"/>
  <c r="AS81" i="10" s="1"/>
  <c r="AS82" i="10" s="1"/>
  <c r="AS83" i="10" s="1"/>
  <c r="AS84" i="10" s="1"/>
  <c r="AS85" i="10" s="1"/>
  <c r="AS86" i="10" s="1"/>
  <c r="AS87" i="10" s="1"/>
  <c r="AS88" i="10" s="1"/>
  <c r="AS89" i="10" s="1"/>
  <c r="AS90" i="10" s="1"/>
  <c r="AS91" i="10" s="1"/>
  <c r="AS92" i="10" s="1"/>
  <c r="AS93" i="10" s="1"/>
  <c r="AS94" i="10" s="1"/>
  <c r="AS95" i="10" s="1"/>
  <c r="AS96" i="10" s="1"/>
  <c r="AS97" i="10" s="1"/>
  <c r="AS98" i="10" s="1"/>
  <c r="AS99" i="10" s="1"/>
  <c r="AS100" i="10" s="1"/>
  <c r="AS101" i="10" s="1"/>
  <c r="AS102" i="10" s="1"/>
  <c r="AS103" i="10" s="1"/>
  <c r="AS104" i="10" s="1"/>
  <c r="AS105" i="10" s="1"/>
  <c r="AS106" i="10" s="1"/>
  <c r="AS107" i="10" s="1"/>
  <c r="AS108" i="10" s="1"/>
  <c r="AS109" i="10" s="1"/>
  <c r="AS110" i="10" s="1"/>
  <c r="AS111" i="10" s="1"/>
  <c r="AS112" i="10" s="1"/>
  <c r="AS113" i="10" s="1"/>
  <c r="AS114" i="10" s="1"/>
  <c r="AS115" i="10" s="1"/>
  <c r="AS116" i="10" s="1"/>
  <c r="AS117" i="10" s="1"/>
  <c r="AS118" i="10" s="1"/>
  <c r="AS119" i="10" s="1"/>
  <c r="AS120" i="10" s="1"/>
  <c r="AS121" i="10" s="1"/>
  <c r="AS122" i="10" s="1"/>
  <c r="AS123" i="10" s="1"/>
  <c r="AS124" i="10" s="1"/>
  <c r="AS125" i="10" s="1"/>
  <c r="AS126" i="10" s="1"/>
  <c r="AS127" i="10" s="1"/>
  <c r="AS128" i="10" s="1"/>
  <c r="AS129" i="10" s="1"/>
  <c r="AS130" i="10" s="1"/>
  <c r="AS131" i="10" s="1"/>
  <c r="AS132" i="10" s="1"/>
  <c r="AS133" i="10" s="1"/>
  <c r="AS134" i="10" s="1"/>
  <c r="AS135" i="10" s="1"/>
  <c r="AS136" i="10" s="1"/>
  <c r="AS137" i="10" s="1"/>
  <c r="AS138" i="10" s="1"/>
  <c r="AS139" i="10" s="1"/>
  <c r="AS140" i="10" s="1"/>
  <c r="AS141" i="10" s="1"/>
  <c r="AS142" i="10" s="1"/>
  <c r="AS143" i="10" s="1"/>
  <c r="AS144" i="10" s="1"/>
  <c r="AS145" i="10" s="1"/>
  <c r="AS146" i="10" s="1"/>
  <c r="AS147" i="10" s="1"/>
  <c r="AS148" i="10" s="1"/>
  <c r="AS149" i="10" s="1"/>
  <c r="AS150" i="10" s="1"/>
  <c r="AS151" i="10" s="1"/>
  <c r="AS152" i="10" s="1"/>
  <c r="AS153" i="10" s="1"/>
  <c r="AS154" i="10" s="1"/>
  <c r="AS155" i="10" s="1"/>
  <c r="AS156" i="10" s="1"/>
  <c r="AS157" i="10" s="1"/>
  <c r="AS158" i="10" s="1"/>
  <c r="AS159" i="10" s="1"/>
  <c r="AS160" i="10" s="1"/>
  <c r="AS161" i="10" s="1"/>
  <c r="AS162" i="10" s="1"/>
  <c r="AS163" i="10" s="1"/>
  <c r="AS164" i="10" s="1"/>
  <c r="AS165" i="10" s="1"/>
  <c r="AS166" i="10" s="1"/>
  <c r="AS167" i="10" s="1"/>
  <c r="AS168" i="10" s="1"/>
  <c r="AS169" i="10" s="1"/>
  <c r="AS170" i="10" s="1"/>
  <c r="AS171" i="10" s="1"/>
  <c r="AS172" i="10" s="1"/>
  <c r="AS173" i="10" s="1"/>
  <c r="AS174" i="10" s="1"/>
  <c r="AS175" i="10" s="1"/>
  <c r="AS176" i="10" s="1"/>
  <c r="AS177" i="10" s="1"/>
  <c r="AS178" i="10" s="1"/>
  <c r="AS179" i="10" s="1"/>
  <c r="AS180" i="10" s="1"/>
  <c r="AS181" i="10" s="1"/>
  <c r="AS182" i="10" s="1"/>
  <c r="AS183" i="10" s="1"/>
  <c r="AS184" i="10" s="1"/>
  <c r="AS185" i="10" s="1"/>
  <c r="AS186" i="10" s="1"/>
  <c r="AS187" i="10" s="1"/>
  <c r="AS188" i="10" s="1"/>
  <c r="AS189" i="10" s="1"/>
  <c r="AS190" i="10" s="1"/>
  <c r="AS191" i="10" s="1"/>
  <c r="AS192" i="10" s="1"/>
  <c r="AS193" i="10" s="1"/>
  <c r="AS194" i="10" s="1"/>
  <c r="AS195" i="10" s="1"/>
  <c r="AS196" i="10" s="1"/>
  <c r="AS197" i="10" s="1"/>
  <c r="AS198" i="10" s="1"/>
  <c r="AS199" i="10" s="1"/>
  <c r="AS200" i="10" s="1"/>
  <c r="AS201" i="10" s="1"/>
  <c r="AS202" i="10" s="1"/>
  <c r="AS203" i="10" s="1"/>
  <c r="AS204" i="10" s="1"/>
  <c r="AS205" i="10" s="1"/>
  <c r="AS206" i="10" s="1"/>
  <c r="AS207" i="10" s="1"/>
  <c r="AS208" i="10" s="1"/>
  <c r="AS209" i="10" s="1"/>
  <c r="AS210" i="10" s="1"/>
  <c r="AS211" i="10" s="1"/>
  <c r="AS212" i="10" s="1"/>
  <c r="AS213" i="10" s="1"/>
  <c r="AS214" i="10" s="1"/>
  <c r="AS215" i="10" s="1"/>
  <c r="AS216" i="10" s="1"/>
  <c r="AS217" i="10" s="1"/>
  <c r="AS218" i="10" s="1"/>
  <c r="AS219" i="10" s="1"/>
  <c r="AS220" i="10" s="1"/>
  <c r="AS221" i="10" s="1"/>
  <c r="AS222" i="10" s="1"/>
  <c r="AS223" i="10" s="1"/>
  <c r="AS224" i="10" s="1"/>
  <c r="AS225" i="10" s="1"/>
  <c r="AS226" i="10" s="1"/>
  <c r="AS227" i="10" s="1"/>
  <c r="AS228" i="10" s="1"/>
  <c r="AS229" i="10" s="1"/>
  <c r="AS230" i="10" s="1"/>
  <c r="AS231" i="10" s="1"/>
  <c r="AS232" i="10" s="1"/>
  <c r="AS233" i="10" s="1"/>
  <c r="AS234" i="10" s="1"/>
  <c r="AS235" i="10" s="1"/>
  <c r="AS236" i="10" s="1"/>
  <c r="AS237" i="10" s="1"/>
  <c r="AS238" i="10" s="1"/>
  <c r="AS239" i="10" s="1"/>
  <c r="AS240" i="10" s="1"/>
  <c r="AS241" i="10" s="1"/>
  <c r="AS242" i="10" s="1"/>
  <c r="AS243" i="10" s="1"/>
  <c r="AS244" i="10" s="1"/>
  <c r="AS245" i="10" s="1"/>
  <c r="AS246" i="10" s="1"/>
  <c r="AS247" i="10" s="1"/>
  <c r="AS248" i="10" s="1"/>
  <c r="AS249" i="10" s="1"/>
  <c r="AS250" i="10" s="1"/>
  <c r="AS251" i="10" s="1"/>
  <c r="AS252" i="10" s="1"/>
  <c r="AS253" i="10" s="1"/>
  <c r="AS254" i="10" s="1"/>
  <c r="AS255" i="10" s="1"/>
  <c r="AS256" i="10" s="1"/>
  <c r="AS257" i="10" s="1"/>
  <c r="AS258" i="10" s="1"/>
  <c r="AS259" i="10" s="1"/>
  <c r="AS260" i="10" s="1"/>
  <c r="AS261" i="10" s="1"/>
  <c r="AS262" i="10" s="1"/>
  <c r="AS263" i="10" s="1"/>
  <c r="AS264" i="10" s="1"/>
  <c r="AS265" i="10" s="1"/>
  <c r="AS266" i="10" s="1"/>
  <c r="AS267" i="10" s="1"/>
  <c r="AS268" i="10" s="1"/>
  <c r="AS269" i="10" s="1"/>
  <c r="AS270" i="10" s="1"/>
  <c r="AS271" i="10" s="1"/>
  <c r="AS272" i="10" s="1"/>
  <c r="AS273" i="10" s="1"/>
  <c r="AS274" i="10" s="1"/>
  <c r="AS275" i="10" s="1"/>
  <c r="AS276" i="10" s="1"/>
  <c r="AS277" i="10" s="1"/>
  <c r="AS278" i="10" s="1"/>
  <c r="AS279" i="10" s="1"/>
  <c r="AS280" i="10" s="1"/>
  <c r="AS281" i="10" s="1"/>
  <c r="AS282" i="10" s="1"/>
  <c r="AS283" i="10" s="1"/>
  <c r="AS284" i="10" s="1"/>
  <c r="AS285" i="10" s="1"/>
  <c r="AS286" i="10" s="1"/>
  <c r="AS287" i="10" s="1"/>
  <c r="AS288" i="10" s="1"/>
  <c r="AS289" i="10" s="1"/>
  <c r="AS290" i="10" s="1"/>
  <c r="AS291" i="10" s="1"/>
  <c r="AS292" i="10" s="1"/>
  <c r="AS293" i="10" s="1"/>
  <c r="AS294" i="10" s="1"/>
  <c r="AS295" i="10" s="1"/>
  <c r="AS296" i="10" s="1"/>
  <c r="AS297" i="10" s="1"/>
  <c r="AS298" i="10" s="1"/>
  <c r="AS299" i="10" s="1"/>
  <c r="AS300" i="10" s="1"/>
  <c r="AS301" i="10" s="1"/>
  <c r="AS302" i="10" s="1"/>
  <c r="AS303" i="10" s="1"/>
  <c r="AS304" i="10" s="1"/>
  <c r="AS305" i="10" s="1"/>
  <c r="AS306" i="10" s="1"/>
  <c r="AS307" i="10" s="1"/>
  <c r="AS308" i="10" s="1"/>
  <c r="AS309" i="10" s="1"/>
  <c r="AS310" i="10" s="1"/>
  <c r="AS311" i="10" s="1"/>
  <c r="AS312" i="10" s="1"/>
  <c r="AS313" i="10" s="1"/>
  <c r="AS314" i="10" s="1"/>
  <c r="AS315" i="10" s="1"/>
  <c r="AS316" i="10" s="1"/>
  <c r="AS317" i="10" s="1"/>
  <c r="AS318" i="10" s="1"/>
  <c r="AS319" i="10" s="1"/>
  <c r="AS320" i="10" s="1"/>
  <c r="AS321" i="10" s="1"/>
  <c r="AS322" i="10" s="1"/>
  <c r="AS323" i="10" s="1"/>
  <c r="AS324" i="10" s="1"/>
  <c r="AS325" i="10" s="1"/>
  <c r="AS326" i="10" s="1"/>
  <c r="AS327" i="10" s="1"/>
  <c r="AS328" i="10" s="1"/>
  <c r="AS329" i="10" s="1"/>
  <c r="AS330" i="10" s="1"/>
  <c r="AS331" i="10" s="1"/>
  <c r="AS332" i="10" s="1"/>
  <c r="AS333" i="10" s="1"/>
  <c r="AS334" i="10" s="1"/>
  <c r="AS335" i="10" s="1"/>
  <c r="AS336" i="10" s="1"/>
  <c r="AS337" i="10" s="1"/>
  <c r="AS338" i="10" s="1"/>
  <c r="AS339" i="10" s="1"/>
  <c r="AS340" i="10" s="1"/>
  <c r="AS341" i="10" s="1"/>
  <c r="AS342" i="10" s="1"/>
  <c r="AS343" i="10" s="1"/>
  <c r="AS344" i="10" s="1"/>
  <c r="AS345" i="10" s="1"/>
  <c r="AS346" i="10" s="1"/>
  <c r="AS347" i="10" s="1"/>
  <c r="AS348" i="10" s="1"/>
  <c r="AS349" i="10" s="1"/>
  <c r="AS350" i="10" s="1"/>
  <c r="AS351" i="10" s="1"/>
  <c r="AS352" i="10" s="1"/>
  <c r="AS353" i="10" s="1"/>
  <c r="AS354" i="10" s="1"/>
  <c r="AS355" i="10" s="1"/>
  <c r="AS356" i="10" s="1"/>
  <c r="AS357" i="10" s="1"/>
  <c r="AS358" i="10" s="1"/>
  <c r="AS359" i="10" s="1"/>
  <c r="AS360" i="10" s="1"/>
  <c r="AS361" i="10" s="1"/>
  <c r="AS362" i="10" s="1"/>
  <c r="AS363" i="10" s="1"/>
  <c r="AS364" i="10" s="1"/>
  <c r="AS365" i="10" s="1"/>
  <c r="AS366" i="10" s="1"/>
  <c r="AS367" i="10" s="1"/>
  <c r="AS368" i="10" s="1"/>
  <c r="AS369" i="10" s="1"/>
  <c r="AS370" i="10" s="1"/>
  <c r="AS371" i="10" s="1"/>
  <c r="AS372" i="10" s="1"/>
  <c r="AS373" i="10" s="1"/>
  <c r="AS374" i="10" s="1"/>
  <c r="AS375" i="10" s="1"/>
  <c r="AS376" i="10" s="1"/>
  <c r="AS377" i="10" s="1"/>
  <c r="AS378" i="10" s="1"/>
  <c r="AS379" i="10" s="1"/>
  <c r="AS380" i="10" s="1"/>
  <c r="AS381" i="10" s="1"/>
  <c r="AS382" i="10" s="1"/>
  <c r="AS383" i="10" s="1"/>
  <c r="AS384" i="10" s="1"/>
  <c r="AS385" i="10" s="1"/>
  <c r="AS386" i="10" s="1"/>
  <c r="AS387" i="10" s="1"/>
  <c r="AS388" i="10" s="1"/>
  <c r="AS389" i="10" s="1"/>
  <c r="AS390" i="10" s="1"/>
  <c r="AS391" i="10" s="1"/>
  <c r="AS392" i="10" s="1"/>
  <c r="AS393" i="10" s="1"/>
  <c r="AS394" i="10" s="1"/>
  <c r="AS395" i="10" s="1"/>
  <c r="AS396" i="10" s="1"/>
  <c r="AS397" i="10" s="1"/>
  <c r="AS398" i="10" s="1"/>
  <c r="AS399" i="10" s="1"/>
  <c r="AS400" i="10" s="1"/>
  <c r="AS401" i="10" s="1"/>
  <c r="AS402" i="10" s="1"/>
  <c r="AS403" i="10" s="1"/>
  <c r="AS404" i="10" s="1"/>
  <c r="AS405" i="10" s="1"/>
  <c r="AS406" i="10" s="1"/>
  <c r="AS407" i="10" s="1"/>
  <c r="AS408" i="10" s="1"/>
  <c r="AS409" i="10" s="1"/>
</calcChain>
</file>

<file path=xl/sharedStrings.xml><?xml version="1.0" encoding="utf-8"?>
<sst xmlns="http://schemas.openxmlformats.org/spreadsheetml/2006/main" count="804" uniqueCount="563">
  <si>
    <t>AUD</t>
  </si>
  <si>
    <t>CAD</t>
  </si>
  <si>
    <t>DEM</t>
  </si>
  <si>
    <t>ESP</t>
  </si>
  <si>
    <t>FRF</t>
  </si>
  <si>
    <t>GBP</t>
  </si>
  <si>
    <t>ITL</t>
  </si>
  <si>
    <t>JPY</t>
  </si>
  <si>
    <t>NLG</t>
  </si>
  <si>
    <t>USD</t>
  </si>
  <si>
    <t>MSCI Index Levels</t>
  </si>
  <si>
    <t>MSCI Index Returns</t>
  </si>
  <si>
    <t>12-month Momentum with last month skipped</t>
  </si>
  <si>
    <t>12-month Momentum Factor Portfolio Weights without risk scaling</t>
  </si>
  <si>
    <t>12-month Momentum Portfolio weights Scaled to 1% Risk</t>
  </si>
  <si>
    <t>Scaled Portfolio Returns</t>
  </si>
  <si>
    <t>Portfolio risk</t>
  </si>
  <si>
    <t>cumulative</t>
  </si>
  <si>
    <t>NaN</t>
  </si>
  <si>
    <t>Equity Index Returns</t>
  </si>
  <si>
    <t>Returns of value Portfolio</t>
  </si>
  <si>
    <t>Monthy return</t>
  </si>
  <si>
    <t>Cumulative</t>
  </si>
  <si>
    <t>PE</t>
  </si>
  <si>
    <t>Ranked PE (descending order)</t>
  </si>
  <si>
    <t>Ranked PB (descending order)</t>
  </si>
  <si>
    <t>PB</t>
  </si>
  <si>
    <t>From PB ranked exposures to value portfolio holdings</t>
  </si>
  <si>
    <t>From PE ranked exposures to value portfolio holdings</t>
  </si>
  <si>
    <t>PE &amp; PB Composite</t>
  </si>
  <si>
    <t>Covariance Matrix of the Assets for the Final Period</t>
  </si>
  <si>
    <t>Correlation Matrix</t>
  </si>
  <si>
    <t>Portfolio Risks</t>
  </si>
  <si>
    <t>PE &amp; PB Composite Portfolio weights Scaled to 1% Risk</t>
  </si>
  <si>
    <t>val(:,:,1) =</t>
  </si>
  <si>
    <t>val(:,:,2) =</t>
  </si>
  <si>
    <t>val(:,:,3) =</t>
  </si>
  <si>
    <t>val(:,:,4) =</t>
  </si>
  <si>
    <t>val(:,:,5) =</t>
  </si>
  <si>
    <t>val(:,:,6) =</t>
  </si>
  <si>
    <t>val(:,:,7) =</t>
  </si>
  <si>
    <t>val(:,:,8) =</t>
  </si>
  <si>
    <t>val(:,:,9) =</t>
  </si>
  <si>
    <t>val(:,:,10) =</t>
  </si>
  <si>
    <t>val(:,:,11) =</t>
  </si>
  <si>
    <t>val(:,:,12) =</t>
  </si>
  <si>
    <t>val(:,:,13) =</t>
  </si>
  <si>
    <t>val(:,:,14) =</t>
  </si>
  <si>
    <t>val(:,:,15) =</t>
  </si>
  <si>
    <t>val(:,:,16) =</t>
  </si>
  <si>
    <t>val(:,:,17) =</t>
  </si>
  <si>
    <t>val(:,:,18) =</t>
  </si>
  <si>
    <t>val(:,:,19) =</t>
  </si>
  <si>
    <t>val(:,:,20) =</t>
  </si>
  <si>
    <t>val(:,:,21) =</t>
  </si>
  <si>
    <t>val(:,:,22) =</t>
  </si>
  <si>
    <t>val(:,:,23) =</t>
  </si>
  <si>
    <t>val(:,:,24) =</t>
  </si>
  <si>
    <t>val(:,:,25) =</t>
  </si>
  <si>
    <t>val(:,:,26) =</t>
  </si>
  <si>
    <t>-0.0035   -</t>
  </si>
  <si>
    <t>val(:,:,27) =</t>
  </si>
  <si>
    <t>-0.0031   -</t>
  </si>
  <si>
    <t>val(:,:,28) =</t>
  </si>
  <si>
    <t>-0.0032   -</t>
  </si>
  <si>
    <t>val(:,:,29) =</t>
  </si>
  <si>
    <t>-0.0038   -</t>
  </si>
  <si>
    <t>val(:,:,30) =</t>
  </si>
  <si>
    <t>-0.0013   -</t>
  </si>
  <si>
    <t>val(:,:,31) =</t>
  </si>
  <si>
    <t>-0.0014   -</t>
  </si>
  <si>
    <t>val(:,:,32) =</t>
  </si>
  <si>
    <t>-0.0002   -</t>
  </si>
  <si>
    <t>val(:,:,33) =</t>
  </si>
  <si>
    <t>-0.0003   -</t>
  </si>
  <si>
    <t>val(:,:,34) =</t>
  </si>
  <si>
    <t>val(:,:,35) =</t>
  </si>
  <si>
    <t>val(:,:,36) =</t>
  </si>
  <si>
    <t>-0.0001   -</t>
  </si>
  <si>
    <t>val(:,:,37) =</t>
  </si>
  <si>
    <t>val(:,:,38) =</t>
  </si>
  <si>
    <t>val(:,:,39) =</t>
  </si>
  <si>
    <t>-0.0005   -</t>
  </si>
  <si>
    <t>val(:,:,40) =</t>
  </si>
  <si>
    <t>val(:,:,41) =</t>
  </si>
  <si>
    <t>val(:,:,42) =</t>
  </si>
  <si>
    <t>val(:,:,43) =</t>
  </si>
  <si>
    <t>val(:,:,44) =</t>
  </si>
  <si>
    <t>val(:,:,45) =</t>
  </si>
  <si>
    <t>val(:,:,46) =</t>
  </si>
  <si>
    <t>val(:,:,47) =</t>
  </si>
  <si>
    <t>val(:,:,48) =</t>
  </si>
  <si>
    <t>val(:,:,49) =</t>
  </si>
  <si>
    <t>val(:,:,50) =</t>
  </si>
  <si>
    <t>val(:,:,51) =</t>
  </si>
  <si>
    <t>-0.0000   -</t>
  </si>
  <si>
    <t>val(:,:,52) =</t>
  </si>
  <si>
    <t>val(:,:,53) =</t>
  </si>
  <si>
    <t>val(:,:,54) =</t>
  </si>
  <si>
    <t>val(:,:,55) =</t>
  </si>
  <si>
    <t>val(:,:,56) =</t>
  </si>
  <si>
    <t>val(:,:,57) =</t>
  </si>
  <si>
    <t>val(:,:,58) =</t>
  </si>
  <si>
    <t>val(:,:,59) =</t>
  </si>
  <si>
    <t>val(:,:,60) =</t>
  </si>
  <si>
    <t>val(:,:,61) =</t>
  </si>
  <si>
    <t>val(:,:,62) =</t>
  </si>
  <si>
    <t>val(:,:,63) =</t>
  </si>
  <si>
    <t>val(:,:,64) =</t>
  </si>
  <si>
    <t>val(:,:,65) =</t>
  </si>
  <si>
    <t>val(:,:,66) =</t>
  </si>
  <si>
    <t>val(:,:,67) =</t>
  </si>
  <si>
    <t>val(:,:,68) =</t>
  </si>
  <si>
    <t>val(:,:,69) =</t>
  </si>
  <si>
    <t>val(:,:,70) =</t>
  </si>
  <si>
    <t>val(:,:,71) =</t>
  </si>
  <si>
    <t>val(:,:,72) =</t>
  </si>
  <si>
    <t>val(:,:,73) =</t>
  </si>
  <si>
    <t>val(:,:,74) =</t>
  </si>
  <si>
    <t>val(:,:,75) =</t>
  </si>
  <si>
    <t>val(:,:,76) =</t>
  </si>
  <si>
    <t>val(:,:,77) =</t>
  </si>
  <si>
    <t>val(:,:,78) =</t>
  </si>
  <si>
    <t>val(:,:,79) =</t>
  </si>
  <si>
    <t>val(:,:,80) =</t>
  </si>
  <si>
    <t>val(:,:,81) =</t>
  </si>
  <si>
    <t>val(:,:,82) =</t>
  </si>
  <si>
    <t>val(:,:,83) =</t>
  </si>
  <si>
    <t>val(:,:,84) =</t>
  </si>
  <si>
    <t>val(:,:,85) =</t>
  </si>
  <si>
    <t>val(:,:,86) =</t>
  </si>
  <si>
    <t>val(:,:,87) =</t>
  </si>
  <si>
    <t>val(:,:,88) =</t>
  </si>
  <si>
    <t>val(:,:,89) =</t>
  </si>
  <si>
    <t>val(:,:,90) =</t>
  </si>
  <si>
    <t>val(:,:,91) =</t>
  </si>
  <si>
    <t>val(:,:,92) =</t>
  </si>
  <si>
    <t>val(:,:,93) =</t>
  </si>
  <si>
    <t>val(:,:,94) =</t>
  </si>
  <si>
    <t>val(:,:,95) =</t>
  </si>
  <si>
    <t>val(:,:,96) =</t>
  </si>
  <si>
    <t>val(:,:,97) =</t>
  </si>
  <si>
    <t>val(:,:,98) =</t>
  </si>
  <si>
    <t>val(:,:,99) =</t>
  </si>
  <si>
    <t>val(:,:,100) =</t>
  </si>
  <si>
    <t>val(:,:,101) =</t>
  </si>
  <si>
    <t>val(:,:,102) =</t>
  </si>
  <si>
    <t>val(:,:,103) =</t>
  </si>
  <si>
    <t>val(:,:,104) =</t>
  </si>
  <si>
    <t>val(:,:,105) =</t>
  </si>
  <si>
    <t>val(:,:,106) =</t>
  </si>
  <si>
    <t>val(:,:,107) =</t>
  </si>
  <si>
    <t>val(:,:,108) =</t>
  </si>
  <si>
    <t>-0.0042   -</t>
  </si>
  <si>
    <t>val(:,:,109) =</t>
  </si>
  <si>
    <t>val(:,:,110) =</t>
  </si>
  <si>
    <t>val(:,:,111) =</t>
  </si>
  <si>
    <t>val(:,:,112) =</t>
  </si>
  <si>
    <t>val(:,:,113) =</t>
  </si>
  <si>
    <t>val(:,:,114) =</t>
  </si>
  <si>
    <t>val(:,:,115) =</t>
  </si>
  <si>
    <t>val(:,:,116) =</t>
  </si>
  <si>
    <t>val(:,:,117) =</t>
  </si>
  <si>
    <t>val(:,:,118) =</t>
  </si>
  <si>
    <t>val(:,:,119) =</t>
  </si>
  <si>
    <t>val(:,:,120) =</t>
  </si>
  <si>
    <t>val(:,:,121) =</t>
  </si>
  <si>
    <t>val(:,:,122) =</t>
  </si>
  <si>
    <t>val(:,:,123) =</t>
  </si>
  <si>
    <t>val(:,:,124) =</t>
  </si>
  <si>
    <t>val(:,:,125) =</t>
  </si>
  <si>
    <t>val(:,:,126) =</t>
  </si>
  <si>
    <t>val(:,:,127) =</t>
  </si>
  <si>
    <t>val(:,:,128) =</t>
  </si>
  <si>
    <t>val(:,:,129) =</t>
  </si>
  <si>
    <t>val(:,:,130) =</t>
  </si>
  <si>
    <t>val(:,:,131) =</t>
  </si>
  <si>
    <t>val(:,:,132) =</t>
  </si>
  <si>
    <t>val(:,:,133) =</t>
  </si>
  <si>
    <t>val(:,:,134) =</t>
  </si>
  <si>
    <t>val(:,:,135) =</t>
  </si>
  <si>
    <t>val(:,:,136) =</t>
  </si>
  <si>
    <t>val(:,:,137) =</t>
  </si>
  <si>
    <t>val(:,:,138) =</t>
  </si>
  <si>
    <t>val(:,:,139) =</t>
  </si>
  <si>
    <t>val(:,:,140) =</t>
  </si>
  <si>
    <t>val(:,:,141) =</t>
  </si>
  <si>
    <t>val(:,:,142) =</t>
  </si>
  <si>
    <t>val(:,:,143) =</t>
  </si>
  <si>
    <t>val(:,:,144) =</t>
  </si>
  <si>
    <t>val(:,:,145) =</t>
  </si>
  <si>
    <t>val(:,:,146) =</t>
  </si>
  <si>
    <t>val(:,:,147) =</t>
  </si>
  <si>
    <t>val(:,:,148) =</t>
  </si>
  <si>
    <t>val(:,:,149) =</t>
  </si>
  <si>
    <t>val(:,:,150) =</t>
  </si>
  <si>
    <t>val(:,:,151) =</t>
  </si>
  <si>
    <t>val(:,:,152) =</t>
  </si>
  <si>
    <t>val(:,:,153) =</t>
  </si>
  <si>
    <t>val(:,:,154) =</t>
  </si>
  <si>
    <t>val(:,:,155) =</t>
  </si>
  <si>
    <t>val(:,:,156) =</t>
  </si>
  <si>
    <t>val(:,:,157) =</t>
  </si>
  <si>
    <t>val(:,:,158) =</t>
  </si>
  <si>
    <t>val(:,:,159) =</t>
  </si>
  <si>
    <t>val(:,:,160) =</t>
  </si>
  <si>
    <t>val(:,:,161) =</t>
  </si>
  <si>
    <t>val(:,:,162) =</t>
  </si>
  <si>
    <t>val(:,:,163) =</t>
  </si>
  <si>
    <t>val(:,:,164) =</t>
  </si>
  <si>
    <t>val(:,:,165) =</t>
  </si>
  <si>
    <t>val(:,:,166) =</t>
  </si>
  <si>
    <t>val(:,:,167) =</t>
  </si>
  <si>
    <t>val(:,:,168) =</t>
  </si>
  <si>
    <t>val(:,:,169) =</t>
  </si>
  <si>
    <t>val(:,:,170) =</t>
  </si>
  <si>
    <t>val(:,:,171) =</t>
  </si>
  <si>
    <t>val(:,:,172) =</t>
  </si>
  <si>
    <t>val(:,:,173) =</t>
  </si>
  <si>
    <t>val(:,:,174) =</t>
  </si>
  <si>
    <t>val(:,:,175) =</t>
  </si>
  <si>
    <t>val(:,:,176) =</t>
  </si>
  <si>
    <t>val(:,:,177) =</t>
  </si>
  <si>
    <t>val(:,:,178) =</t>
  </si>
  <si>
    <t>val(:,:,179) =</t>
  </si>
  <si>
    <t>val(:,:,180) =</t>
  </si>
  <si>
    <t>val(:,:,181) =</t>
  </si>
  <si>
    <t>val(:,:,182) =</t>
  </si>
  <si>
    <t>val(:,:,183) =</t>
  </si>
  <si>
    <t>val(:,:,184) =</t>
  </si>
  <si>
    <t>val(:,:,185) =</t>
  </si>
  <si>
    <t>val(:,:,186) =</t>
  </si>
  <si>
    <t>val(:,:,187) =</t>
  </si>
  <si>
    <t>val(:,:,188) =</t>
  </si>
  <si>
    <t>val(:,:,189) =</t>
  </si>
  <si>
    <t>val(:,:,190) =</t>
  </si>
  <si>
    <t>val(:,:,191) =</t>
  </si>
  <si>
    <t>val(:,:,192) =</t>
  </si>
  <si>
    <t>val(:,:,193) =</t>
  </si>
  <si>
    <t>val(:,:,194) =</t>
  </si>
  <si>
    <t>val(:,:,195) =</t>
  </si>
  <si>
    <t>val(:,:,196) =</t>
  </si>
  <si>
    <t>val(:,:,197) =</t>
  </si>
  <si>
    <t>val(:,:,198) =</t>
  </si>
  <si>
    <t>val(:,:,199) =</t>
  </si>
  <si>
    <t>val(:,:,200) =</t>
  </si>
  <si>
    <t>val(:,:,201) =</t>
  </si>
  <si>
    <t>val(:,:,202) =</t>
  </si>
  <si>
    <t>val(:,:,203) =</t>
  </si>
  <si>
    <t>val(:,:,204) =</t>
  </si>
  <si>
    <t>val(:,:,205) =</t>
  </si>
  <si>
    <t>val(:,:,206) =</t>
  </si>
  <si>
    <t>val(:,:,207) =</t>
  </si>
  <si>
    <t>val(:,:,208) =</t>
  </si>
  <si>
    <t>val(:,:,209) =</t>
  </si>
  <si>
    <t>val(:,:,210) =</t>
  </si>
  <si>
    <t>val(:,:,211) =</t>
  </si>
  <si>
    <t>val(:,:,212) =</t>
  </si>
  <si>
    <t>val(:,:,213) =</t>
  </si>
  <si>
    <t>val(:,:,214) =</t>
  </si>
  <si>
    <t>val(:,:,215) =</t>
  </si>
  <si>
    <t>val(:,:,216) =</t>
  </si>
  <si>
    <t>val(:,:,217) =</t>
  </si>
  <si>
    <t>val(:,:,218) =</t>
  </si>
  <si>
    <t>val(:,:,219) =</t>
  </si>
  <si>
    <t>val(:,:,220) =</t>
  </si>
  <si>
    <t>val(:,:,221) =</t>
  </si>
  <si>
    <t>val(:,:,222) =</t>
  </si>
  <si>
    <t>val(:,:,223) =</t>
  </si>
  <si>
    <t>val(:,:,224) =</t>
  </si>
  <si>
    <t>val(:,:,225) =</t>
  </si>
  <si>
    <t>val(:,:,226) =</t>
  </si>
  <si>
    <t>val(:,:,227) =</t>
  </si>
  <si>
    <t>val(:,:,228) =</t>
  </si>
  <si>
    <t>val(:,:,229) =</t>
  </si>
  <si>
    <t>val(:,:,230) =</t>
  </si>
  <si>
    <t>val(:,:,231) =</t>
  </si>
  <si>
    <t>val(:,:,232) =</t>
  </si>
  <si>
    <t>val(:,:,233) =</t>
  </si>
  <si>
    <t>val(:,:,234) =</t>
  </si>
  <si>
    <t>val(:,:,235) =</t>
  </si>
  <si>
    <t>val(:,:,236) =</t>
  </si>
  <si>
    <t>val(:,:,237) =</t>
  </si>
  <si>
    <t>val(:,:,238) =</t>
  </si>
  <si>
    <t>val(:,:,239) =</t>
  </si>
  <si>
    <t>val(:,:,240) =</t>
  </si>
  <si>
    <t>val(:,:,241) =</t>
  </si>
  <si>
    <t>val(:,:,242) =</t>
  </si>
  <si>
    <t>val(:,:,243) =</t>
  </si>
  <si>
    <t>val(:,:,244) =</t>
  </si>
  <si>
    <t>val(:,:,245) =</t>
  </si>
  <si>
    <t>val(:,:,246) =</t>
  </si>
  <si>
    <t>val(:,:,247) =</t>
  </si>
  <si>
    <t>val(:,:,248) =</t>
  </si>
  <si>
    <t>val(:,:,249) =</t>
  </si>
  <si>
    <t>val(:,:,250) =</t>
  </si>
  <si>
    <t>val(:,:,251) =</t>
  </si>
  <si>
    <t>val(:,:,252) =</t>
  </si>
  <si>
    <t>val(:,:,253) =</t>
  </si>
  <si>
    <t>val(:,:,254) =</t>
  </si>
  <si>
    <t>val(:,:,255) =</t>
  </si>
  <si>
    <t>val(:,:,256) =</t>
  </si>
  <si>
    <t>val(:,:,257) =</t>
  </si>
  <si>
    <t>val(:,:,258) =</t>
  </si>
  <si>
    <t>val(:,:,259) =</t>
  </si>
  <si>
    <t>val(:,:,260) =</t>
  </si>
  <si>
    <t>val(:,:,261) =</t>
  </si>
  <si>
    <t>val(:,:,262) =</t>
  </si>
  <si>
    <t>val(:,:,263) =</t>
  </si>
  <si>
    <t>val(:,:,264) =</t>
  </si>
  <si>
    <t>val(:,:,265) =</t>
  </si>
  <si>
    <t>val(:,:,266) =</t>
  </si>
  <si>
    <t>val(:,:,267) =</t>
  </si>
  <si>
    <t>val(:,:,268) =</t>
  </si>
  <si>
    <t>val(:,:,269) =</t>
  </si>
  <si>
    <t>val(:,:,270) =</t>
  </si>
  <si>
    <t>val(:,:,271) =</t>
  </si>
  <si>
    <t>val(:,:,272) =</t>
  </si>
  <si>
    <t>val(:,:,273) =</t>
  </si>
  <si>
    <t>val(:,:,274) =</t>
  </si>
  <si>
    <t>val(:,:,275) =</t>
  </si>
  <si>
    <t>val(:,:,276) =</t>
  </si>
  <si>
    <t>val(:,:,277) =</t>
  </si>
  <si>
    <t>val(:,:,278) =</t>
  </si>
  <si>
    <t>val(:,:,279) =</t>
  </si>
  <si>
    <t>val(:,:,280) =</t>
  </si>
  <si>
    <t>val(:,:,281) =</t>
  </si>
  <si>
    <t>val(:,:,282) =</t>
  </si>
  <si>
    <t>val(:,:,283) =</t>
  </si>
  <si>
    <t>val(:,:,284) =</t>
  </si>
  <si>
    <t>val(:,:,285) =</t>
  </si>
  <si>
    <t>val(:,:,286) =</t>
  </si>
  <si>
    <t>val(:,:,287) =</t>
  </si>
  <si>
    <t>val(:,:,288) =</t>
  </si>
  <si>
    <t>val(:,:,289) =</t>
  </si>
  <si>
    <t>val(:,:,290) =</t>
  </si>
  <si>
    <t>val(:,:,291) =</t>
  </si>
  <si>
    <t>val(:,:,292) =</t>
  </si>
  <si>
    <t>val(:,:,293) =</t>
  </si>
  <si>
    <t>val(:,:,294) =</t>
  </si>
  <si>
    <t>val(:,:,295) =</t>
  </si>
  <si>
    <t>val(:,:,296) =</t>
  </si>
  <si>
    <t>val(:,:,297) =</t>
  </si>
  <si>
    <t>val(:,:,298) =</t>
  </si>
  <si>
    <t>val(:,:,299) =</t>
  </si>
  <si>
    <t>val(:,:,300) =</t>
  </si>
  <si>
    <t>val(:,:,301) =</t>
  </si>
  <si>
    <t>val(:,:,302) =</t>
  </si>
  <si>
    <t>val(:,:,303) =</t>
  </si>
  <si>
    <t>val(:,:,304) =</t>
  </si>
  <si>
    <t>val(:,:,305) =</t>
  </si>
  <si>
    <t>val(:,:,306) =</t>
  </si>
  <si>
    <t>val(:,:,307) =</t>
  </si>
  <si>
    <t>val(:,:,308) =</t>
  </si>
  <si>
    <t>val(:,:,309) =</t>
  </si>
  <si>
    <t>val(:,:,310) =</t>
  </si>
  <si>
    <t>val(:,:,311) =</t>
  </si>
  <si>
    <t>val(:,:,312) =</t>
  </si>
  <si>
    <t>val(:,:,313) =</t>
  </si>
  <si>
    <t>val(:,:,314) =</t>
  </si>
  <si>
    <t>val(:,:,315) =</t>
  </si>
  <si>
    <t>val(:,:,316) =</t>
  </si>
  <si>
    <t>val(:,:,317) =</t>
  </si>
  <si>
    <t>val(:,:,318) =</t>
  </si>
  <si>
    <t>val(:,:,319) =</t>
  </si>
  <si>
    <t>val(:,:,320) =</t>
  </si>
  <si>
    <t>val(:,:,321) =</t>
  </si>
  <si>
    <t>val(:,:,322) =</t>
  </si>
  <si>
    <t>val(:,:,323) =</t>
  </si>
  <si>
    <t>val(:,:,324) =</t>
  </si>
  <si>
    <t>val(:,:,325) =</t>
  </si>
  <si>
    <t>val(:,:,326) =</t>
  </si>
  <si>
    <t>val(:,:,327) =</t>
  </si>
  <si>
    <t>val(:,:,328) =</t>
  </si>
  <si>
    <t>val(:,:,329) =</t>
  </si>
  <si>
    <t>val(:,:,330) =</t>
  </si>
  <si>
    <t>val(:,:,331) =</t>
  </si>
  <si>
    <t>val(:,:,332) =</t>
  </si>
  <si>
    <t>val(:,:,333) =</t>
  </si>
  <si>
    <t>val(:,:,334) =</t>
  </si>
  <si>
    <t>val(:,:,335) =</t>
  </si>
  <si>
    <t>val(:,:,336) =</t>
  </si>
  <si>
    <t>val(:,:,337) =</t>
  </si>
  <si>
    <t>val(:,:,338) =</t>
  </si>
  <si>
    <t>val(:,:,339) =</t>
  </si>
  <si>
    <t>val(:,:,340) =</t>
  </si>
  <si>
    <t>val(:,:,341) =</t>
  </si>
  <si>
    <t>val(:,:,342) =</t>
  </si>
  <si>
    <t>val(:,:,343) =</t>
  </si>
  <si>
    <t>val(:,:,344) =</t>
  </si>
  <si>
    <t>val(:,:,345) =</t>
  </si>
  <si>
    <t>val(:,:,346) =</t>
  </si>
  <si>
    <t>val(:,:,347) =</t>
  </si>
  <si>
    <t>val(:,:,348) =</t>
  </si>
  <si>
    <t>val(:,:,349) =</t>
  </si>
  <si>
    <t>val(:,:,350) =</t>
  </si>
  <si>
    <t>val(:,:,351) =</t>
  </si>
  <si>
    <t>val(:,:,352) =</t>
  </si>
  <si>
    <t>val(:,:,353) =</t>
  </si>
  <si>
    <t>val(:,:,354) =</t>
  </si>
  <si>
    <t>val(:,:,355) =</t>
  </si>
  <si>
    <t>val(:,:,356) =</t>
  </si>
  <si>
    <t>val(:,:,357) =</t>
  </si>
  <si>
    <t>val(:,:,358) =</t>
  </si>
  <si>
    <t>val(:,:,359) =</t>
  </si>
  <si>
    <t>val(:,:,360) =</t>
  </si>
  <si>
    <t>val(:,:,361) =</t>
  </si>
  <si>
    <t>val(:,:,362) =</t>
  </si>
  <si>
    <t>val(:,:,363) =</t>
  </si>
  <si>
    <t>val(:,:,364) =</t>
  </si>
  <si>
    <t>val(:,:,365) =</t>
  </si>
  <si>
    <t>val(:,:,366) =</t>
  </si>
  <si>
    <t>val(:,:,367) =</t>
  </si>
  <si>
    <t>val(:,:,368) =</t>
  </si>
  <si>
    <t>val(:,:,369) =</t>
  </si>
  <si>
    <t>val(:,:,370) =</t>
  </si>
  <si>
    <t>val(:,:,371) =</t>
  </si>
  <si>
    <t>val(:,:,372) =</t>
  </si>
  <si>
    <t>val(:,:,373) =</t>
  </si>
  <si>
    <t>val(:,:,374) =</t>
  </si>
  <si>
    <t>val(:,:,375) =</t>
  </si>
  <si>
    <t>val(:,:,376) =</t>
  </si>
  <si>
    <t>val(:,:,377) =</t>
  </si>
  <si>
    <t>val(:,:,378) =</t>
  </si>
  <si>
    <t>val(:,:,379) =</t>
  </si>
  <si>
    <t>val(:,:,380) =</t>
  </si>
  <si>
    <t>val(:,:,381) =</t>
  </si>
  <si>
    <t>val(:,:,382) =</t>
  </si>
  <si>
    <t>val(:,:,383) =</t>
  </si>
  <si>
    <t>val(:,:,384) =</t>
  </si>
  <si>
    <t>val(:,:,385) =</t>
  </si>
  <si>
    <t>val(:,:,386) =</t>
  </si>
  <si>
    <t>val(:,:,387) =</t>
  </si>
  <si>
    <t>val(:,:,388) =</t>
  </si>
  <si>
    <t>val(:,:,389) =</t>
  </si>
  <si>
    <t>val(:,:,390) =</t>
  </si>
  <si>
    <t>val(:,:,391) =</t>
  </si>
  <si>
    <t>val(:,:,392) =</t>
  </si>
  <si>
    <t>val(:,:,393) =</t>
  </si>
  <si>
    <t>val(:,:,394) =</t>
  </si>
  <si>
    <t>val(:,:,395) =</t>
  </si>
  <si>
    <t>val(:,:,396) =</t>
  </si>
  <si>
    <t>val(:,:,397) =</t>
  </si>
  <si>
    <t>val(:,:,398) =</t>
  </si>
  <si>
    <t>val(:,:,399) =</t>
  </si>
  <si>
    <t>val(:,:,400) =</t>
  </si>
  <si>
    <t>val(:,:,401) =</t>
  </si>
  <si>
    <t>val(:,:,402) =</t>
  </si>
  <si>
    <t>val(:,:,403) =</t>
  </si>
  <si>
    <t>val(:,:,404) =</t>
  </si>
  <si>
    <t>val(:,:,405) =</t>
  </si>
  <si>
    <t>val(:,:,406) =</t>
  </si>
  <si>
    <t>val(:,:,407) =</t>
  </si>
  <si>
    <t>val(:,:,408) =</t>
  </si>
  <si>
    <t>val(:,:,409) =</t>
  </si>
  <si>
    <t>val(:,:,410) =</t>
  </si>
  <si>
    <t>val(:,:,411) =</t>
  </si>
  <si>
    <t>val(:,:,412) =</t>
  </si>
  <si>
    <t>val(:,:,413) =</t>
  </si>
  <si>
    <t>val(:,:,414) =</t>
  </si>
  <si>
    <t>val(:,:,415) =</t>
  </si>
  <si>
    <t>val(:,:,416) =</t>
  </si>
  <si>
    <t>val(:,:,417) =</t>
  </si>
  <si>
    <t>val(:,:,418) =</t>
  </si>
  <si>
    <t>val(:,:,419) =</t>
  </si>
  <si>
    <t>val(:,:,420) =</t>
  </si>
  <si>
    <t>val(:,:,421) =</t>
  </si>
  <si>
    <t>val(:,:,422) =</t>
  </si>
  <si>
    <t>val(:,:,423) =</t>
  </si>
  <si>
    <t>val(:,:,424) =</t>
  </si>
  <si>
    <t>val(:,:,425) =</t>
  </si>
  <si>
    <t>val(:,:,426) =</t>
  </si>
  <si>
    <t>val(:,:,427) =</t>
  </si>
  <si>
    <t>val(:,:,428) =</t>
  </si>
  <si>
    <t>val(:,:,429) =</t>
  </si>
  <si>
    <t>val(:,:,430) =</t>
  </si>
  <si>
    <t>val(:,:,431) =</t>
  </si>
  <si>
    <t>val(:,:,432) =</t>
  </si>
  <si>
    <t>val(:,:,433) =</t>
  </si>
  <si>
    <t>val(:,:,434) =</t>
  </si>
  <si>
    <t>val(:,:,435) =</t>
  </si>
  <si>
    <t>val(:,:,436) =</t>
  </si>
  <si>
    <t>val(:,:,437) =</t>
  </si>
  <si>
    <t>val(:,:,438) =</t>
  </si>
  <si>
    <t>val(:,:,439) =</t>
  </si>
  <si>
    <t>val(:,:,440) =</t>
  </si>
  <si>
    <t>val(:,:,441) =</t>
  </si>
  <si>
    <t>val(:,:,442) =</t>
  </si>
  <si>
    <t>val(:,:,443) =</t>
  </si>
  <si>
    <t>val(:,:,444) =</t>
  </si>
  <si>
    <t>val(:,:,445) =</t>
  </si>
  <si>
    <t>val(:,:,446) =</t>
  </si>
  <si>
    <t>val(:,:,447) =</t>
  </si>
  <si>
    <t>val(:,:,448) =</t>
  </si>
  <si>
    <t>val(:,:,449) =</t>
  </si>
  <si>
    <t>val(:,:,450) =</t>
  </si>
  <si>
    <t>val(:,:,451) =</t>
  </si>
  <si>
    <t>val(:,:,452) =</t>
  </si>
  <si>
    <t>val(:,:,453) =</t>
  </si>
  <si>
    <t>val(:,:,454) =</t>
  </si>
  <si>
    <t>val(:,:,455) =</t>
  </si>
  <si>
    <t>val(:,:,456) =</t>
  </si>
  <si>
    <t>val(:,:,457) =</t>
  </si>
  <si>
    <t>val(:,:,458) =</t>
  </si>
  <si>
    <t>val(:,:,459) =</t>
  </si>
  <si>
    <t>val(:,:,460) =</t>
  </si>
  <si>
    <t>val(:,:,461) =</t>
  </si>
  <si>
    <t>val(:,:,462) =</t>
  </si>
  <si>
    <t>val(:,:,463) =</t>
  </si>
  <si>
    <t>val(:,:,464) =</t>
  </si>
  <si>
    <t>val(:,:,465) =</t>
  </si>
  <si>
    <t>val(:,:,466) =</t>
  </si>
  <si>
    <t>val(:,:,467) =</t>
  </si>
  <si>
    <t>val(:,:,468) =</t>
  </si>
  <si>
    <t>val(:,:,469) =</t>
  </si>
  <si>
    <t>val(:,:,470) =</t>
  </si>
  <si>
    <t>val(:,:,471) =</t>
  </si>
  <si>
    <t>val(:,:,472) =</t>
  </si>
  <si>
    <t>val(:,:,473) =</t>
  </si>
  <si>
    <t>val(:,:,474) =</t>
  </si>
  <si>
    <t>val(:,:,475) =</t>
  </si>
  <si>
    <t>val(:,:,476) =</t>
  </si>
  <si>
    <t>val(:,:,477) =</t>
  </si>
  <si>
    <t>val(:,:,478) =</t>
  </si>
  <si>
    <t>val(:,:,479) =</t>
  </si>
  <si>
    <t>val(:,:,480) =</t>
  </si>
  <si>
    <t>val(:,:,481) =</t>
  </si>
  <si>
    <t>val(:,:,482) =</t>
  </si>
  <si>
    <t>val(:,:,483) =</t>
  </si>
  <si>
    <t>val(:,:,484) =</t>
  </si>
  <si>
    <t>val(:,:,485) =</t>
  </si>
  <si>
    <t>val(:,:,486) =</t>
  </si>
  <si>
    <t>val(:,:,487) =</t>
  </si>
  <si>
    <t>val(:,:,488) =</t>
  </si>
  <si>
    <t>val(:,:,489) =</t>
  </si>
  <si>
    <t>val(:,:,490) =</t>
  </si>
  <si>
    <t>val(:,:,491) =</t>
  </si>
  <si>
    <t>val(:,:,492) =</t>
  </si>
  <si>
    <t>val(:,:,493) =</t>
  </si>
  <si>
    <t>val(:,:,494) =</t>
  </si>
  <si>
    <t>val(:,:,495) =</t>
  </si>
  <si>
    <t>val(:,:,496) =</t>
  </si>
  <si>
    <t>val(:,:,497) =</t>
  </si>
  <si>
    <t>val(:,:,498) =</t>
  </si>
  <si>
    <t>val(:,:,499) =</t>
  </si>
  <si>
    <t>val(:,:,500) =</t>
  </si>
  <si>
    <t>val(:,:,501) =</t>
  </si>
  <si>
    <t>val(:,:,502) =</t>
  </si>
  <si>
    <t>val(:,:,503) =</t>
  </si>
  <si>
    <t>val(:,:,504) =</t>
  </si>
  <si>
    <t>val(:,:,505) =</t>
  </si>
  <si>
    <t>val(:,:,506) =</t>
  </si>
  <si>
    <t>val(:,:,507) =</t>
  </si>
  <si>
    <t>val(:,:,508) =</t>
  </si>
  <si>
    <t>0.5 Value + 0.5 Momentum (Combined strategy, no risk scaling)</t>
  </si>
  <si>
    <t>Strategy Returns</t>
  </si>
  <si>
    <t>Strategy Risk</t>
  </si>
  <si>
    <t>Returns of combined strategy Scaled to 1% risk</t>
  </si>
  <si>
    <t xml:space="preserve"> holdings of fixed combined strategy scaled to 1% risk</t>
  </si>
  <si>
    <t>Date</t>
  </si>
  <si>
    <t>Volatility Regime</t>
  </si>
  <si>
    <t>Momentum Weight</t>
  </si>
  <si>
    <t>Value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</si>
</sst>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8" formatCode="0.000%"/>
  </numFmts>
  <fonts count="1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000000"/>
      <name val="Calibri"/>
      <family val="2"/>
    </font>
    <font>
      <sz val="12"/>
      <color theme="1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rgb="FFACB9CA"/>
        <bgColor rgb="FF000000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44">
    <xf numFmtId="0" fontId="0" fillId="0" borderId="0" xfId="0"/>
    <xf numFmtId="1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Fill="1"/>
    <xf numFmtId="15" fontId="0" fillId="0" borderId="0" xfId="0" applyNumberFormat="1" applyFill="1"/>
    <xf numFmtId="0" fontId="0" fillId="2" borderId="0" xfId="0" applyFill="1"/>
    <xf numFmtId="165" fontId="0" fillId="0" borderId="0" xfId="0" applyNumberFormat="1"/>
    <xf numFmtId="0" fontId="3" fillId="2" borderId="0" xfId="0" applyFont="1" applyFill="1" applyAlignment="1">
      <alignment horizontal="center"/>
    </xf>
    <xf numFmtId="0" fontId="2" fillId="0" borderId="0" xfId="0" applyFont="1"/>
    <xf numFmtId="165" fontId="0" fillId="3" borderId="0" xfId="0" applyNumberFormat="1" applyFill="1"/>
    <xf numFmtId="0" fontId="0" fillId="3" borderId="0" xfId="0" applyFill="1"/>
    <xf numFmtId="0" fontId="0" fillId="0" borderId="1" xfId="0" applyBorder="1"/>
    <xf numFmtId="2" fontId="2" fillId="0" borderId="0" xfId="0" applyNumberFormat="1" applyFont="1"/>
    <xf numFmtId="0" fontId="2" fillId="0" borderId="2" xfId="0" applyFont="1" applyBorder="1"/>
    <xf numFmtId="2" fontId="4" fillId="0" borderId="0" xfId="0" applyNumberFormat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5" fontId="5" fillId="0" borderId="0" xfId="0" applyNumberFormat="1" applyFont="1"/>
    <xf numFmtId="164" fontId="5" fillId="0" borderId="0" xfId="0" applyNumberFormat="1" applyFont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/>
    <xf numFmtId="0" fontId="7" fillId="4" borderId="0" xfId="0" applyFont="1" applyFill="1" applyBorder="1"/>
    <xf numFmtId="0" fontId="8" fillId="0" borderId="1" xfId="0" applyFont="1" applyFill="1" applyBorder="1"/>
    <xf numFmtId="0" fontId="7" fillId="0" borderId="0" xfId="0" applyFont="1" applyFill="1" applyBorder="1"/>
    <xf numFmtId="0" fontId="8" fillId="0" borderId="0" xfId="0" applyFont="1" applyFill="1" applyBorder="1"/>
    <xf numFmtId="15" fontId="7" fillId="0" borderId="0" xfId="0" applyNumberFormat="1" applyFont="1" applyFill="1" applyBorder="1"/>
    <xf numFmtId="166" fontId="7" fillId="5" borderId="0" xfId="0" applyNumberFormat="1" applyFont="1" applyFill="1" applyBorder="1"/>
    <xf numFmtId="15" fontId="10" fillId="0" borderId="0" xfId="0" applyNumberFormat="1" applyFont="1" applyFill="1" applyBorder="1"/>
    <xf numFmtId="165" fontId="0" fillId="0" borderId="0" xfId="0" applyNumberFormat="1" applyFill="1"/>
    <xf numFmtId="0" fontId="3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9" fillId="0" borderId="1" xfId="0" applyFont="1" applyFill="1" applyBorder="1"/>
    <xf numFmtId="0" fontId="7" fillId="0" borderId="1" xfId="0" applyFont="1" applyFill="1" applyBorder="1"/>
    <xf numFmtId="168" fontId="0" fillId="0" borderId="0" xfId="1" applyNumberFormat="1" applyFont="1"/>
    <xf numFmtId="168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angelahong/Desktop/projec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tor 1(momentum)"/>
      <sheetName val="factor 2(value,EP&amp;BP composite)"/>
      <sheetName val="factor 2(value, PB)"/>
      <sheetName val="equity index returns"/>
      <sheetName val="factor 1 1pct"/>
      <sheetName val="factor 2 1pct"/>
      <sheetName val="Covariance Matrix"/>
      <sheetName val="Volatilities"/>
      <sheetName val="correlations final period"/>
      <sheetName val="fixed weights benchmark 1pct"/>
    </sheetNames>
    <sheetDataSet>
      <sheetData sheetId="0"/>
      <sheetData sheetId="1"/>
      <sheetData sheetId="2"/>
      <sheetData sheetId="3"/>
      <sheetData sheetId="4">
        <row r="140">
          <cell r="B140">
            <v>3.3847129227563971E-3</v>
          </cell>
        </row>
        <row r="141">
          <cell r="B141">
            <v>-4.1908440028456352E-3</v>
          </cell>
        </row>
        <row r="142">
          <cell r="B142">
            <v>-1.5611687305087121E-2</v>
          </cell>
        </row>
        <row r="143">
          <cell r="B143">
            <v>-9.5307883395332853E-3</v>
          </cell>
        </row>
        <row r="144">
          <cell r="B144">
            <v>-1.387554134086956E-2</v>
          </cell>
        </row>
        <row r="145">
          <cell r="B145">
            <v>-1.4902365184092287E-2</v>
          </cell>
        </row>
        <row r="146">
          <cell r="B146">
            <v>-1.7903555644283545E-2</v>
          </cell>
        </row>
        <row r="147">
          <cell r="B147">
            <v>-1.7448628528379712E-2</v>
          </cell>
        </row>
        <row r="148">
          <cell r="B148">
            <v>-2.1560229447030961E-2</v>
          </cell>
        </row>
        <row r="149">
          <cell r="B149">
            <v>-1.8967389489651067E-2</v>
          </cell>
        </row>
        <row r="150">
          <cell r="B150">
            <v>-1.9456936507531195E-2</v>
          </cell>
        </row>
        <row r="151">
          <cell r="B151">
            <v>-1.4351407856993513E-2</v>
          </cell>
        </row>
        <row r="152">
          <cell r="B152">
            <v>2.1896141121402944E-2</v>
          </cell>
        </row>
        <row r="153">
          <cell r="B153">
            <v>7.2999695727321845E-3</v>
          </cell>
        </row>
        <row r="154">
          <cell r="B154">
            <v>-9.9665301846540016E-3</v>
          </cell>
        </row>
        <row r="155">
          <cell r="B155">
            <v>4.8303879142711139E-3</v>
          </cell>
        </row>
        <row r="156">
          <cell r="B156">
            <v>1.9178051325753095E-3</v>
          </cell>
        </row>
        <row r="157">
          <cell r="B157">
            <v>6.0539870449092762E-3</v>
          </cell>
        </row>
        <row r="158">
          <cell r="B158">
            <v>6.7287161370191955E-3</v>
          </cell>
        </row>
        <row r="159">
          <cell r="B159">
            <v>5.2523295281018617E-3</v>
          </cell>
        </row>
        <row r="160">
          <cell r="B160">
            <v>3.1845518361911956E-3</v>
          </cell>
        </row>
        <row r="161">
          <cell r="B161">
            <v>8.8529606609028359E-3</v>
          </cell>
        </row>
        <row r="162">
          <cell r="B162">
            <v>-4.584841351752922E-3</v>
          </cell>
        </row>
        <row r="163">
          <cell r="B163">
            <v>-8.7851061951318109E-3</v>
          </cell>
        </row>
        <row r="164">
          <cell r="B164">
            <v>-5.0571538624788409E-3</v>
          </cell>
        </row>
        <row r="165">
          <cell r="B165">
            <v>-2.076072009375349E-3</v>
          </cell>
        </row>
        <row r="166">
          <cell r="B166">
            <v>-9.0145197475694789E-3</v>
          </cell>
        </row>
        <row r="167">
          <cell r="B167">
            <v>-8.1863010625244838E-3</v>
          </cell>
        </row>
        <row r="168">
          <cell r="B168">
            <v>-1.27787818206994E-2</v>
          </cell>
        </row>
        <row r="169">
          <cell r="B169">
            <v>-8.4288963212986248E-3</v>
          </cell>
        </row>
        <row r="170">
          <cell r="B170">
            <v>7.0443882144917208E-4</v>
          </cell>
        </row>
        <row r="171">
          <cell r="B171">
            <v>1.2558641794768802E-3</v>
          </cell>
        </row>
        <row r="172">
          <cell r="B172">
            <v>1.2653197879461155E-3</v>
          </cell>
        </row>
        <row r="173">
          <cell r="B173">
            <v>8.6743245879936266E-3</v>
          </cell>
        </row>
        <row r="174">
          <cell r="B174">
            <v>2.3024931611079012E-2</v>
          </cell>
        </row>
        <row r="175">
          <cell r="B175">
            <v>1.8833543952199851E-2</v>
          </cell>
        </row>
        <row r="176">
          <cell r="B176">
            <v>1.8401744475693333E-2</v>
          </cell>
        </row>
        <row r="177">
          <cell r="B177">
            <v>2.3725414932257376E-2</v>
          </cell>
        </row>
        <row r="178">
          <cell r="B178">
            <v>2.3321497736595656E-2</v>
          </cell>
        </row>
        <row r="179">
          <cell r="B179">
            <v>2.7817644939790241E-2</v>
          </cell>
        </row>
        <row r="180">
          <cell r="B180">
            <v>2.6668693686709006E-2</v>
          </cell>
        </row>
        <row r="181">
          <cell r="B181">
            <v>2.117005399618329E-2</v>
          </cell>
        </row>
        <row r="182">
          <cell r="B182">
            <v>3.6198752406281925E-3</v>
          </cell>
        </row>
        <row r="183">
          <cell r="B183">
            <v>7.4216961095197346E-3</v>
          </cell>
        </row>
        <row r="184">
          <cell r="B184">
            <v>1.1285709247807495E-2</v>
          </cell>
        </row>
        <row r="185">
          <cell r="B185">
            <v>-1.5184659984393523E-4</v>
          </cell>
        </row>
        <row r="186">
          <cell r="B186">
            <v>-7.3929363315623888E-3</v>
          </cell>
        </row>
        <row r="187">
          <cell r="B187">
            <v>-1.4790418547924906E-5</v>
          </cell>
        </row>
        <row r="188">
          <cell r="B188">
            <v>5.3126646832577407E-4</v>
          </cell>
        </row>
        <row r="189">
          <cell r="B189">
            <v>8.9405765758036049E-3</v>
          </cell>
        </row>
        <row r="190">
          <cell r="B190">
            <v>-5.2826607479648314E-3</v>
          </cell>
        </row>
        <row r="191">
          <cell r="B191">
            <v>-1.0975355419319091E-2</v>
          </cell>
        </row>
        <row r="192">
          <cell r="B192">
            <v>-1.7738581463240918E-2</v>
          </cell>
        </row>
        <row r="193">
          <cell r="B193">
            <v>2.5454436290597054E-2</v>
          </cell>
        </row>
        <row r="194">
          <cell r="B194">
            <v>2.0053174771821349E-3</v>
          </cell>
        </row>
        <row r="195">
          <cell r="B195">
            <v>-8.9612794231552443E-3</v>
          </cell>
        </row>
        <row r="196">
          <cell r="B196">
            <v>-2.6141027199649649E-3</v>
          </cell>
        </row>
        <row r="197">
          <cell r="B197">
            <v>6.9092784329712886E-3</v>
          </cell>
        </row>
        <row r="198">
          <cell r="B198">
            <v>-1.1128952088932408E-2</v>
          </cell>
        </row>
        <row r="199">
          <cell r="B199">
            <v>-1.7364750094852891E-2</v>
          </cell>
        </row>
        <row r="200">
          <cell r="B200">
            <v>-2.3285561165062543E-2</v>
          </cell>
        </row>
        <row r="201">
          <cell r="B201">
            <v>-1.9654836505208825E-2</v>
          </cell>
        </row>
        <row r="202">
          <cell r="B202">
            <v>-2.1901451246473278E-2</v>
          </cell>
        </row>
        <row r="203">
          <cell r="B203">
            <v>-2.0298145497628258E-2</v>
          </cell>
        </row>
        <row r="204">
          <cell r="B204">
            <v>-1.621366865238999E-2</v>
          </cell>
        </row>
        <row r="205">
          <cell r="B205">
            <v>-1.9694405771478941E-2</v>
          </cell>
        </row>
        <row r="206">
          <cell r="B206">
            <v>-1.4274780287612577E-3</v>
          </cell>
        </row>
        <row r="207">
          <cell r="B207">
            <v>-1.5006888839081961E-2</v>
          </cell>
        </row>
        <row r="208">
          <cell r="B208">
            <v>-8.03518305552634E-3</v>
          </cell>
        </row>
        <row r="209">
          <cell r="B209">
            <v>7.6053647001764705E-3</v>
          </cell>
        </row>
        <row r="210">
          <cell r="B210">
            <v>6.6895028883133143E-3</v>
          </cell>
        </row>
        <row r="211">
          <cell r="B211">
            <v>7.1982538224024618E-4</v>
          </cell>
        </row>
        <row r="212">
          <cell r="B212">
            <v>-4.2412500574798206E-3</v>
          </cell>
        </row>
        <row r="213">
          <cell r="B213">
            <v>-4.2884621370754021E-3</v>
          </cell>
        </row>
        <row r="214">
          <cell r="B214">
            <v>-6.1881161538100693E-3</v>
          </cell>
        </row>
        <row r="215">
          <cell r="B215">
            <v>-3.389618198381978E-3</v>
          </cell>
        </row>
        <row r="216">
          <cell r="B216">
            <v>7.5005497896908314E-3</v>
          </cell>
        </row>
        <row r="217">
          <cell r="B217">
            <v>9.8071835599381346E-3</v>
          </cell>
        </row>
        <row r="218">
          <cell r="B218">
            <v>8.3291173805871213E-3</v>
          </cell>
        </row>
        <row r="219">
          <cell r="B219">
            <v>9.3684201837028868E-3</v>
          </cell>
        </row>
        <row r="220">
          <cell r="B220">
            <v>-9.5339451209136875E-4</v>
          </cell>
        </row>
        <row r="221">
          <cell r="B221">
            <v>7.3866894818515301E-3</v>
          </cell>
        </row>
        <row r="222">
          <cell r="B222">
            <v>6.9810861722492262E-3</v>
          </cell>
        </row>
        <row r="223">
          <cell r="B223">
            <v>1.1734690456083344E-2</v>
          </cell>
        </row>
        <row r="224">
          <cell r="B224">
            <v>2.0292815112285631E-2</v>
          </cell>
        </row>
        <row r="225">
          <cell r="B225">
            <v>1.5779322525066173E-2</v>
          </cell>
        </row>
        <row r="226">
          <cell r="B226">
            <v>1.3647190457340804E-2</v>
          </cell>
        </row>
        <row r="227">
          <cell r="B227">
            <v>8.8690215464275052E-3</v>
          </cell>
        </row>
        <row r="228">
          <cell r="B228">
            <v>-4.9022794545261752E-3</v>
          </cell>
        </row>
        <row r="229">
          <cell r="B229">
            <v>1.9391129192359181E-2</v>
          </cell>
        </row>
        <row r="230">
          <cell r="B230">
            <v>4.0463307778294821E-2</v>
          </cell>
        </row>
        <row r="231">
          <cell r="B231">
            <v>4.3390987768326561E-2</v>
          </cell>
        </row>
        <row r="232">
          <cell r="B232">
            <v>3.3582862023348689E-2</v>
          </cell>
        </row>
        <row r="233">
          <cell r="B233">
            <v>2.2824795667518175E-2</v>
          </cell>
        </row>
        <row r="234">
          <cell r="B234">
            <v>1.8327256009099215E-2</v>
          </cell>
        </row>
        <row r="235">
          <cell r="B235">
            <v>1.1413048918333711E-2</v>
          </cell>
        </row>
        <row r="236">
          <cell r="B236">
            <v>1.7033519607615562E-2</v>
          </cell>
        </row>
        <row r="237">
          <cell r="B237">
            <v>1.3043292106764205E-2</v>
          </cell>
        </row>
        <row r="238">
          <cell r="B238">
            <v>1.2168234965254083E-2</v>
          </cell>
        </row>
        <row r="239">
          <cell r="B239">
            <v>1.6631250055128801E-2</v>
          </cell>
        </row>
        <row r="240">
          <cell r="B240">
            <v>1.1625431647742594E-2</v>
          </cell>
        </row>
        <row r="241">
          <cell r="B241">
            <v>-1.2342552979453375E-3</v>
          </cell>
        </row>
        <row r="242">
          <cell r="B242">
            <v>-7.2089067354295967E-3</v>
          </cell>
        </row>
        <row r="243">
          <cell r="B243">
            <v>-1.273302047838812E-2</v>
          </cell>
        </row>
        <row r="244">
          <cell r="B244">
            <v>4.768283408361532E-3</v>
          </cell>
        </row>
        <row r="245">
          <cell r="B245">
            <v>1.4271779487387214E-3</v>
          </cell>
        </row>
        <row r="246">
          <cell r="B246">
            <v>-1.5751404125014243E-3</v>
          </cell>
        </row>
        <row r="247">
          <cell r="B247">
            <v>-1.8382617424711516E-2</v>
          </cell>
        </row>
        <row r="248">
          <cell r="B248">
            <v>-9.4215195821848469E-3</v>
          </cell>
        </row>
        <row r="249">
          <cell r="B249">
            <v>-1.1297913710039574E-2</v>
          </cell>
        </row>
        <row r="250">
          <cell r="B250">
            <v>-1.4334308425757412E-2</v>
          </cell>
        </row>
        <row r="251">
          <cell r="B251">
            <v>-8.2133876838880061E-3</v>
          </cell>
        </row>
        <row r="252">
          <cell r="B252">
            <v>-3.910379296721422E-3</v>
          </cell>
        </row>
        <row r="253">
          <cell r="B253">
            <v>1.1113711490708776E-2</v>
          </cell>
        </row>
        <row r="254">
          <cell r="B254">
            <v>2.0275978368820117E-2</v>
          </cell>
        </row>
        <row r="255">
          <cell r="B255">
            <v>4.6720147995675176E-3</v>
          </cell>
        </row>
        <row r="256">
          <cell r="B256">
            <v>1.317616400219496E-2</v>
          </cell>
        </row>
        <row r="257">
          <cell r="B257">
            <v>1.4145018556394729E-2</v>
          </cell>
        </row>
        <row r="258">
          <cell r="B258">
            <v>5.9886681191743093E-3</v>
          </cell>
        </row>
        <row r="259">
          <cell r="B259">
            <v>2.8437673801999666E-3</v>
          </cell>
        </row>
        <row r="260">
          <cell r="B260">
            <v>-3.8029734394471102E-4</v>
          </cell>
        </row>
        <row r="261">
          <cell r="B261">
            <v>8.9969091147583877E-3</v>
          </cell>
        </row>
        <row r="262">
          <cell r="B262">
            <v>1.1342102374912439E-2</v>
          </cell>
        </row>
        <row r="263">
          <cell r="B263">
            <v>1.1108577662422594E-2</v>
          </cell>
        </row>
        <row r="264">
          <cell r="B264">
            <v>2.0495099642348024E-3</v>
          </cell>
        </row>
        <row r="265">
          <cell r="B265">
            <v>-5.0892189490965292E-3</v>
          </cell>
        </row>
        <row r="266">
          <cell r="B266">
            <v>1.6701340414299749E-3</v>
          </cell>
        </row>
        <row r="267">
          <cell r="B267">
            <v>-1.5238958953652994E-2</v>
          </cell>
        </row>
        <row r="268">
          <cell r="B268">
            <v>-1.5341110995520416E-2</v>
          </cell>
        </row>
        <row r="269">
          <cell r="B269">
            <v>-1.2907143922590156E-2</v>
          </cell>
        </row>
        <row r="270">
          <cell r="B270">
            <v>8.3195708287272171E-3</v>
          </cell>
        </row>
        <row r="271">
          <cell r="B271">
            <v>6.3316790037835991E-3</v>
          </cell>
        </row>
        <row r="272">
          <cell r="B272">
            <v>8.0977135060350865E-3</v>
          </cell>
        </row>
        <row r="273">
          <cell r="B273">
            <v>1.5803731798532639E-3</v>
          </cell>
        </row>
        <row r="274">
          <cell r="B274">
            <v>3.9211744636727646E-3</v>
          </cell>
        </row>
        <row r="275">
          <cell r="B275">
            <v>2.4500709455090321E-3</v>
          </cell>
        </row>
        <row r="276">
          <cell r="B276">
            <v>2.2671909278657201E-3</v>
          </cell>
        </row>
        <row r="277">
          <cell r="B277">
            <v>-3.1110054987165572E-3</v>
          </cell>
        </row>
        <row r="278">
          <cell r="B278">
            <v>6.3612056861956272E-3</v>
          </cell>
        </row>
        <row r="279">
          <cell r="B279">
            <v>5.1088544742187974E-3</v>
          </cell>
        </row>
        <row r="280">
          <cell r="B280">
            <v>7.428657520038592E-3</v>
          </cell>
        </row>
        <row r="281">
          <cell r="B281">
            <v>-9.2238055386061144E-3</v>
          </cell>
        </row>
        <row r="282">
          <cell r="B282">
            <v>-8.3529591332729049E-3</v>
          </cell>
        </row>
        <row r="283">
          <cell r="B283">
            <v>-2.1465895239543613E-2</v>
          </cell>
        </row>
        <row r="284">
          <cell r="B284">
            <v>-2.0436373892939463E-2</v>
          </cell>
        </row>
        <row r="285">
          <cell r="B285">
            <v>-2.9452964344780681E-2</v>
          </cell>
        </row>
        <row r="286">
          <cell r="B286">
            <v>-3.9108566927595602E-2</v>
          </cell>
        </row>
        <row r="287">
          <cell r="B287">
            <v>-3.3727713332267331E-2</v>
          </cell>
        </row>
        <row r="288">
          <cell r="B288">
            <v>-2.0328521764681036E-2</v>
          </cell>
        </row>
        <row r="289">
          <cell r="B289">
            <v>-4.1336858155133292E-2</v>
          </cell>
        </row>
        <row r="290">
          <cell r="B290">
            <v>-2.9260640008612261E-2</v>
          </cell>
        </row>
        <row r="291">
          <cell r="B291">
            <v>-2.6591937840404686E-2</v>
          </cell>
        </row>
        <row r="292">
          <cell r="B292">
            <v>-1.6829795131501433E-2</v>
          </cell>
        </row>
        <row r="293">
          <cell r="B293">
            <v>-2.4860660444652856E-2</v>
          </cell>
        </row>
        <row r="294">
          <cell r="B294">
            <v>-1.9481398941193953E-2</v>
          </cell>
        </row>
        <row r="295">
          <cell r="B295">
            <v>-2.0177742078799195E-2</v>
          </cell>
        </row>
        <row r="296">
          <cell r="B296">
            <v>-2.0099264388368416E-2</v>
          </cell>
        </row>
        <row r="297">
          <cell r="B297">
            <v>-1.4267661536307498E-2</v>
          </cell>
        </row>
        <row r="298">
          <cell r="B298">
            <v>-1.7963814892345616E-2</v>
          </cell>
        </row>
        <row r="299">
          <cell r="B299">
            <v>-2.6735883883583146E-2</v>
          </cell>
        </row>
        <row r="300">
          <cell r="B300">
            <v>-2.2187760349357176E-2</v>
          </cell>
        </row>
        <row r="301">
          <cell r="B301">
            <v>-2.1912580612830718E-2</v>
          </cell>
        </row>
        <row r="302">
          <cell r="B302">
            <v>-2.4058797789045339E-2</v>
          </cell>
        </row>
        <row r="303">
          <cell r="B303">
            <v>-2.7312652248726192E-2</v>
          </cell>
        </row>
        <row r="304">
          <cell r="B304">
            <v>-2.0697894291405936E-2</v>
          </cell>
        </row>
        <row r="305">
          <cell r="B305">
            <v>-1.8668755231531376E-2</v>
          </cell>
        </row>
        <row r="306">
          <cell r="B306">
            <v>-1.9756706557170146E-2</v>
          </cell>
        </row>
        <row r="307">
          <cell r="B307">
            <v>-1.6550628344062613E-2</v>
          </cell>
        </row>
        <row r="308">
          <cell r="B308">
            <v>-1.6547189700357411E-2</v>
          </cell>
        </row>
        <row r="309">
          <cell r="B309">
            <v>-1.8298830856883119E-2</v>
          </cell>
        </row>
        <row r="310">
          <cell r="B310">
            <v>-1.557481799288437E-2</v>
          </cell>
        </row>
        <row r="311">
          <cell r="B311">
            <v>-1.4044087728128775E-2</v>
          </cell>
        </row>
        <row r="312">
          <cell r="B312">
            <v>-9.8699864218097996E-3</v>
          </cell>
        </row>
        <row r="313">
          <cell r="B313">
            <v>2.7746709538936098E-3</v>
          </cell>
        </row>
        <row r="314">
          <cell r="B314">
            <v>1.1689258367136202E-3</v>
          </cell>
        </row>
        <row r="315">
          <cell r="B315">
            <v>-7.5135861126692559E-3</v>
          </cell>
        </row>
        <row r="316">
          <cell r="B316">
            <v>-3.9434357869728197E-3</v>
          </cell>
        </row>
        <row r="317">
          <cell r="B317">
            <v>5.7216663716147184E-3</v>
          </cell>
        </row>
        <row r="318">
          <cell r="B318">
            <v>3.3160292441201486E-2</v>
          </cell>
        </row>
        <row r="319">
          <cell r="B319">
            <v>2.2537539969294761E-2</v>
          </cell>
        </row>
        <row r="320">
          <cell r="B320">
            <v>3.0653364807373563E-2</v>
          </cell>
        </row>
        <row r="321">
          <cell r="B321">
            <v>2.0139243501960884E-2</v>
          </cell>
        </row>
        <row r="322">
          <cell r="B322">
            <v>1.0309205535647941E-2</v>
          </cell>
        </row>
        <row r="323">
          <cell r="B323">
            <v>1.3395181119502109E-3</v>
          </cell>
        </row>
        <row r="324">
          <cell r="B324">
            <v>-6.0311450217134646E-2</v>
          </cell>
        </row>
        <row r="325">
          <cell r="B325">
            <v>-2.4964189193534096E-2</v>
          </cell>
        </row>
        <row r="326">
          <cell r="B326">
            <v>-2.2154080602999393E-2</v>
          </cell>
        </row>
        <row r="327">
          <cell r="B327">
            <v>-2.0502211416297388E-2</v>
          </cell>
        </row>
        <row r="328">
          <cell r="B328">
            <v>-4.0152971607051002E-2</v>
          </cell>
        </row>
        <row r="329">
          <cell r="B329">
            <v>-2.1784647009911697E-2</v>
          </cell>
        </row>
        <row r="330">
          <cell r="B330">
            <v>-2.0185051683597594E-2</v>
          </cell>
        </row>
        <row r="331">
          <cell r="B331">
            <v>-2.7232253412169449E-2</v>
          </cell>
        </row>
        <row r="332">
          <cell r="B332">
            <v>-2.1156459033822159E-2</v>
          </cell>
        </row>
        <row r="333">
          <cell r="B333">
            <v>-1.9393127735818208E-2</v>
          </cell>
        </row>
        <row r="334">
          <cell r="B334">
            <v>-1.5042566803241328E-2</v>
          </cell>
        </row>
        <row r="335">
          <cell r="B335">
            <v>-1.2991595469291992E-2</v>
          </cell>
        </row>
        <row r="336">
          <cell r="B336">
            <v>-1.4380230419639343E-2</v>
          </cell>
        </row>
        <row r="337">
          <cell r="B337">
            <v>-2.9780158272625548E-4</v>
          </cell>
        </row>
        <row r="338">
          <cell r="B338">
            <v>-3.8388853887611047E-3</v>
          </cell>
        </row>
        <row r="339">
          <cell r="B339">
            <v>3.0059313522699593E-2</v>
          </cell>
        </row>
        <row r="340">
          <cell r="B340">
            <v>1.7744337231848359E-2</v>
          </cell>
        </row>
        <row r="341">
          <cell r="B341">
            <v>3.7432309320668725E-2</v>
          </cell>
        </row>
        <row r="342">
          <cell r="B342">
            <v>5.8148192684697821E-2</v>
          </cell>
        </row>
        <row r="343">
          <cell r="B343">
            <v>5.009908778763756E-2</v>
          </cell>
        </row>
        <row r="344">
          <cell r="B344">
            <v>5.6822312425108795E-2</v>
          </cell>
        </row>
        <row r="345">
          <cell r="B345">
            <v>4.9301321605814602E-2</v>
          </cell>
        </row>
        <row r="346">
          <cell r="B346">
            <v>5.1526264473957181E-2</v>
          </cell>
        </row>
        <row r="347">
          <cell r="B347">
            <v>5.6488347553721022E-2</v>
          </cell>
        </row>
        <row r="348">
          <cell r="B348">
            <v>5.4293138381434888E-2</v>
          </cell>
        </row>
        <row r="349">
          <cell r="B349">
            <v>5.2676515482191551E-2</v>
          </cell>
        </row>
        <row r="350">
          <cell r="B350">
            <v>5.6654754331773673E-2</v>
          </cell>
        </row>
        <row r="351">
          <cell r="B351">
            <v>6.061074899847009E-2</v>
          </cell>
        </row>
        <row r="352">
          <cell r="B352">
            <v>6.4650226954063292E-2</v>
          </cell>
        </row>
        <row r="353">
          <cell r="B353">
            <v>6.6375075342170839E-2</v>
          </cell>
        </row>
        <row r="354">
          <cell r="B354">
            <v>6.1125472128285625E-2</v>
          </cell>
        </row>
        <row r="355">
          <cell r="B355">
            <v>5.3657422695454489E-2</v>
          </cell>
        </row>
        <row r="356">
          <cell r="B356">
            <v>5.9765283690825878E-2</v>
          </cell>
        </row>
        <row r="357">
          <cell r="B357">
            <v>3.4281411624664727E-2</v>
          </cell>
        </row>
        <row r="358">
          <cell r="B358">
            <v>4.5655608407399538E-2</v>
          </cell>
        </row>
        <row r="359">
          <cell r="B359">
            <v>4.1839554214175373E-2</v>
          </cell>
        </row>
        <row r="360">
          <cell r="B360">
            <v>4.8299522194005233E-2</v>
          </cell>
        </row>
        <row r="361">
          <cell r="B361">
            <v>2.424121540403017E-2</v>
          </cell>
        </row>
        <row r="362">
          <cell r="B362">
            <v>3.1803996543515442E-2</v>
          </cell>
        </row>
        <row r="363">
          <cell r="B363">
            <v>2.4985753964044424E-2</v>
          </cell>
        </row>
        <row r="364">
          <cell r="B364">
            <v>1.9539222924773721E-2</v>
          </cell>
        </row>
        <row r="365">
          <cell r="B365">
            <v>2.3301036042951237E-2</v>
          </cell>
        </row>
        <row r="366">
          <cell r="B366">
            <v>2.0139403232033219E-2</v>
          </cell>
        </row>
        <row r="367">
          <cell r="B367">
            <v>2.4519270800575064E-2</v>
          </cell>
        </row>
        <row r="368">
          <cell r="B368">
            <v>2.8990616628160066E-2</v>
          </cell>
        </row>
        <row r="369">
          <cell r="B369">
            <v>1.6849376370375767E-2</v>
          </cell>
        </row>
        <row r="370">
          <cell r="B370">
            <v>7.3086211683370053E-3</v>
          </cell>
        </row>
        <row r="371">
          <cell r="B371">
            <v>4.1297904103266177E-3</v>
          </cell>
        </row>
        <row r="372">
          <cell r="B372">
            <v>-2.1795905212562056E-2</v>
          </cell>
        </row>
        <row r="373">
          <cell r="B373">
            <v>-3.2848502416433019E-3</v>
          </cell>
        </row>
        <row r="374">
          <cell r="B374">
            <v>6.2440752073480944E-4</v>
          </cell>
        </row>
        <row r="375">
          <cell r="B375">
            <v>-3.9430921873840452E-2</v>
          </cell>
        </row>
        <row r="376">
          <cell r="B376">
            <v>-3.8922157103323654E-2</v>
          </cell>
        </row>
        <row r="377">
          <cell r="B377">
            <v>-2.1959389629666086E-2</v>
          </cell>
        </row>
        <row r="378">
          <cell r="B378">
            <v>-3.0808379208272282E-2</v>
          </cell>
        </row>
        <row r="379">
          <cell r="B379">
            <v>-2.2886856198327137E-2</v>
          </cell>
        </row>
        <row r="380">
          <cell r="B380">
            <v>-2.1397444647327405E-2</v>
          </cell>
        </row>
        <row r="381">
          <cell r="B381">
            <v>-6.9730413269603842E-3</v>
          </cell>
        </row>
        <row r="382">
          <cell r="B382">
            <v>-5.051710278906078E-4</v>
          </cell>
        </row>
        <row r="383">
          <cell r="B383">
            <v>1.7074058678686888E-2</v>
          </cell>
        </row>
        <row r="384">
          <cell r="B384">
            <v>1.1913192343193912E-2</v>
          </cell>
        </row>
        <row r="385">
          <cell r="B385">
            <v>4.636636599252586E-2</v>
          </cell>
        </row>
        <row r="386">
          <cell r="B386">
            <v>5.5931953571257645E-2</v>
          </cell>
        </row>
        <row r="387">
          <cell r="B387">
            <v>6.4164432560117751E-2</v>
          </cell>
        </row>
        <row r="388">
          <cell r="B388">
            <v>6.1080184041260782E-2</v>
          </cell>
        </row>
        <row r="389">
          <cell r="B389">
            <v>8.9088806380931501E-2</v>
          </cell>
        </row>
        <row r="390">
          <cell r="B390">
            <v>5.1117690812280736E-2</v>
          </cell>
        </row>
        <row r="391">
          <cell r="B391">
            <v>6.5148703216943979E-2</v>
          </cell>
        </row>
        <row r="392">
          <cell r="B392">
            <v>5.9967853165715269E-2</v>
          </cell>
        </row>
        <row r="393">
          <cell r="B393">
            <v>4.0392817047156582E-2</v>
          </cell>
        </row>
        <row r="394">
          <cell r="B394">
            <v>3.6312308171240273E-2</v>
          </cell>
        </row>
        <row r="395">
          <cell r="B395">
            <v>1.4399846883383409E-2</v>
          </cell>
        </row>
        <row r="396">
          <cell r="B396">
            <v>3.4279776202770638E-2</v>
          </cell>
        </row>
        <row r="397">
          <cell r="B397">
            <v>3.6178558272860435E-2</v>
          </cell>
        </row>
        <row r="398">
          <cell r="B398">
            <v>3.9558729676838706E-3</v>
          </cell>
        </row>
        <row r="399">
          <cell r="B399">
            <v>5.5626848944156683E-3</v>
          </cell>
        </row>
        <row r="400">
          <cell r="B400">
            <v>-1.5577045206249336E-3</v>
          </cell>
        </row>
        <row r="401">
          <cell r="B401">
            <v>-1.679571834428076E-3</v>
          </cell>
        </row>
        <row r="402">
          <cell r="B402">
            <v>-6.9315237650062597E-4</v>
          </cell>
        </row>
        <row r="403">
          <cell r="B403">
            <v>3.6260445989752775E-3</v>
          </cell>
        </row>
        <row r="404">
          <cell r="B404">
            <v>1.4821353785494937E-2</v>
          </cell>
        </row>
        <row r="405">
          <cell r="B405">
            <v>1.0666245485787956E-2</v>
          </cell>
        </row>
        <row r="406">
          <cell r="B406">
            <v>1.9942113003158627E-2</v>
          </cell>
        </row>
        <row r="407">
          <cell r="B407">
            <v>3.3494193856504918E-3</v>
          </cell>
        </row>
        <row r="408">
          <cell r="B408">
            <v>3.7705528730656319E-3</v>
          </cell>
        </row>
        <row r="409">
          <cell r="B409">
            <v>7.8461756414031428E-3</v>
          </cell>
        </row>
        <row r="410">
          <cell r="B410">
            <v>1.0993364916859575E-2</v>
          </cell>
        </row>
        <row r="411">
          <cell r="B411">
            <v>1.6445373356360874E-2</v>
          </cell>
        </row>
        <row r="412">
          <cell r="B412">
            <v>1.8938705135022816E-2</v>
          </cell>
        </row>
        <row r="413">
          <cell r="B413">
            <v>3.7317669477885868E-2</v>
          </cell>
        </row>
        <row r="414">
          <cell r="B414">
            <v>4.8677955128944177E-2</v>
          </cell>
        </row>
        <row r="415">
          <cell r="B415">
            <v>2.9455355353302983E-2</v>
          </cell>
        </row>
        <row r="416">
          <cell r="B416">
            <v>2.7018327678289843E-2</v>
          </cell>
        </row>
        <row r="417">
          <cell r="B417">
            <v>5.3584983718274479E-3</v>
          </cell>
        </row>
        <row r="418">
          <cell r="B418">
            <v>4.1254177874801005E-2</v>
          </cell>
        </row>
        <row r="419">
          <cell r="B419">
            <v>4.0480387411774177E-2</v>
          </cell>
        </row>
        <row r="420">
          <cell r="B420">
            <v>7.9648120102444195E-2</v>
          </cell>
        </row>
        <row r="421">
          <cell r="B421">
            <v>9.3311382210205226E-2</v>
          </cell>
        </row>
        <row r="422">
          <cell r="B422">
            <v>8.2266565626048185E-2</v>
          </cell>
        </row>
        <row r="423">
          <cell r="B423">
            <v>6.8034984483269112E-2</v>
          </cell>
        </row>
        <row r="424">
          <cell r="B424">
            <v>4.5744433269375634E-2</v>
          </cell>
        </row>
        <row r="425">
          <cell r="B425">
            <v>2.6948175782995378E-2</v>
          </cell>
        </row>
        <row r="426">
          <cell r="B426">
            <v>1.857797181977024E-2</v>
          </cell>
        </row>
        <row r="427">
          <cell r="B427">
            <v>1.2154344377497177E-2</v>
          </cell>
        </row>
        <row r="428">
          <cell r="B428">
            <v>1.6712065564834833E-2</v>
          </cell>
        </row>
        <row r="429">
          <cell r="B429">
            <v>8.4936052154422105E-3</v>
          </cell>
        </row>
        <row r="430">
          <cell r="B430">
            <v>1.1343949275096889E-2</v>
          </cell>
        </row>
        <row r="431">
          <cell r="B431">
            <v>-9.5560938032480686E-3</v>
          </cell>
        </row>
        <row r="432">
          <cell r="B432">
            <v>-1.1320575377483577E-2</v>
          </cell>
        </row>
        <row r="433">
          <cell r="B433">
            <v>-5.1835128629483624E-3</v>
          </cell>
        </row>
        <row r="434">
          <cell r="B434">
            <v>1.2342808374415183E-2</v>
          </cell>
        </row>
        <row r="435">
          <cell r="B435">
            <v>1.6020903625488348E-2</v>
          </cell>
        </row>
        <row r="436">
          <cell r="B436">
            <v>1.9016348699339904E-2</v>
          </cell>
        </row>
        <row r="437">
          <cell r="B437">
            <v>3.445450434313229E-2</v>
          </cell>
        </row>
        <row r="438">
          <cell r="B438">
            <v>5.1945577665552273E-2</v>
          </cell>
        </row>
        <row r="439">
          <cell r="B439">
            <v>4.682587275380784E-2</v>
          </cell>
        </row>
        <row r="440">
          <cell r="B440">
            <v>4.9449315542392257E-2</v>
          </cell>
        </row>
        <row r="441">
          <cell r="B441">
            <v>2.2843453710540303E-2</v>
          </cell>
        </row>
        <row r="442">
          <cell r="B442">
            <v>4.9401602843384212E-2</v>
          </cell>
        </row>
        <row r="443">
          <cell r="B443">
            <v>2.6476077393705669E-2</v>
          </cell>
        </row>
        <row r="444">
          <cell r="B444">
            <v>3.4722566474554288E-2</v>
          </cell>
        </row>
        <row r="445">
          <cell r="B445">
            <v>2.0592566222953777E-2</v>
          </cell>
        </row>
        <row r="446">
          <cell r="B446">
            <v>3.3641897145883636E-2</v>
          </cell>
        </row>
        <row r="447">
          <cell r="B447">
            <v>2.8625221233650647E-2</v>
          </cell>
        </row>
        <row r="448">
          <cell r="B448">
            <v>2.166670811309471E-2</v>
          </cell>
        </row>
        <row r="449">
          <cell r="B449">
            <v>-6.9025427372014191E-3</v>
          </cell>
        </row>
        <row r="450">
          <cell r="B450">
            <v>-1.1348701456898716E-2</v>
          </cell>
        </row>
        <row r="451">
          <cell r="B451">
            <v>1.2548318172528966E-2</v>
          </cell>
        </row>
        <row r="452">
          <cell r="B452">
            <v>2.6278088487621254E-2</v>
          </cell>
        </row>
        <row r="453">
          <cell r="B453">
            <v>2.3528899271024512E-3</v>
          </cell>
        </row>
        <row r="454">
          <cell r="B454">
            <v>5.02995018993211E-3</v>
          </cell>
        </row>
        <row r="455">
          <cell r="B455">
            <v>-6.5203746609612057E-3</v>
          </cell>
        </row>
        <row r="456">
          <cell r="B456">
            <v>-1.214583071017189E-2</v>
          </cell>
        </row>
        <row r="457">
          <cell r="B457">
            <v>-1.709060529159909E-2</v>
          </cell>
        </row>
        <row r="458">
          <cell r="B458">
            <v>-2.3302101104020947E-2</v>
          </cell>
        </row>
        <row r="459">
          <cell r="B459">
            <v>-5.4154133992644349E-3</v>
          </cell>
        </row>
        <row r="460">
          <cell r="B460">
            <v>-6.6628380217238032E-3</v>
          </cell>
        </row>
        <row r="461">
          <cell r="B461">
            <v>-4.3300482454231438E-2</v>
          </cell>
        </row>
        <row r="462">
          <cell r="B462">
            <v>-3.475697910147605E-2</v>
          </cell>
        </row>
        <row r="463">
          <cell r="B463">
            <v>-1.3954280080367573E-2</v>
          </cell>
        </row>
        <row r="464">
          <cell r="B464">
            <v>-1.6783593839465694E-2</v>
          </cell>
        </row>
        <row r="465">
          <cell r="B465">
            <v>-1.9535682219597499E-2</v>
          </cell>
        </row>
        <row r="466">
          <cell r="B466">
            <v>-1.270752635506662E-2</v>
          </cell>
        </row>
        <row r="467">
          <cell r="B467">
            <v>-1.8253181558763883E-2</v>
          </cell>
        </row>
        <row r="468">
          <cell r="B468">
            <v>5.2001670367305981E-3</v>
          </cell>
        </row>
        <row r="469">
          <cell r="B469">
            <v>5.2017222531879261E-3</v>
          </cell>
        </row>
        <row r="470">
          <cell r="B470">
            <v>2.3150734935807322E-3</v>
          </cell>
        </row>
        <row r="471">
          <cell r="B471">
            <v>3.9353185153488089E-3</v>
          </cell>
        </row>
        <row r="472">
          <cell r="B472">
            <v>6.409085364739049E-3</v>
          </cell>
        </row>
        <row r="473">
          <cell r="B473">
            <v>1.0793107019234022E-2</v>
          </cell>
        </row>
        <row r="474">
          <cell r="B474">
            <v>-5.8860250380457623E-3</v>
          </cell>
        </row>
        <row r="475">
          <cell r="B475">
            <v>2.7786718285525108E-3</v>
          </cell>
        </row>
        <row r="476">
          <cell r="B476">
            <v>1.2115422801496854E-2</v>
          </cell>
        </row>
        <row r="477">
          <cell r="B477">
            <v>1.1376583635536733E-2</v>
          </cell>
        </row>
        <row r="478">
          <cell r="B478">
            <v>1.0820876922521164E-2</v>
          </cell>
        </row>
        <row r="479">
          <cell r="B479">
            <v>6.3011516500253873E-5</v>
          </cell>
        </row>
        <row r="480">
          <cell r="B480">
            <v>-9.2297248120613937E-4</v>
          </cell>
        </row>
        <row r="481">
          <cell r="B481">
            <v>1.4819062599205561E-3</v>
          </cell>
        </row>
        <row r="482">
          <cell r="B482">
            <v>1.3877965863498699E-2</v>
          </cell>
        </row>
        <row r="483">
          <cell r="B483">
            <v>1.1864793218594925E-2</v>
          </cell>
        </row>
        <row r="484">
          <cell r="B484">
            <v>1.4849364195520919E-2</v>
          </cell>
        </row>
        <row r="485">
          <cell r="B485">
            <v>4.3078860892419635E-2</v>
          </cell>
        </row>
        <row r="486">
          <cell r="B486">
            <v>5.7814031182512167E-2</v>
          </cell>
        </row>
        <row r="487">
          <cell r="B487">
            <v>9.1693003009849384E-3</v>
          </cell>
        </row>
        <row r="488">
          <cell r="B488">
            <v>4.0860728130566433E-3</v>
          </cell>
        </row>
        <row r="489">
          <cell r="B489">
            <v>1.1284779763627625E-3</v>
          </cell>
        </row>
        <row r="490">
          <cell r="B490">
            <v>-1.2518626721272584E-3</v>
          </cell>
        </row>
        <row r="491">
          <cell r="B491">
            <v>6.7945482266227049E-5</v>
          </cell>
        </row>
        <row r="492">
          <cell r="B492">
            <v>5.6569803112834719E-3</v>
          </cell>
        </row>
        <row r="493">
          <cell r="B493">
            <v>-1.9741525490290252E-3</v>
          </cell>
        </row>
        <row r="494">
          <cell r="B494">
            <v>-6.1753760370312051E-4</v>
          </cell>
        </row>
        <row r="495">
          <cell r="B495">
            <v>-7.6174866302380923E-3</v>
          </cell>
        </row>
        <row r="496">
          <cell r="B496">
            <v>-1.1677479638877188E-2</v>
          </cell>
        </row>
        <row r="497">
          <cell r="B497">
            <v>-3.3802712964896404E-2</v>
          </cell>
        </row>
        <row r="498">
          <cell r="B498">
            <v>-1.8201120920086012E-2</v>
          </cell>
        </row>
        <row r="499">
          <cell r="B499">
            <v>-2.2053847850396446E-2</v>
          </cell>
        </row>
        <row r="500">
          <cell r="B500">
            <v>-1.2069677825593404E-3</v>
          </cell>
        </row>
        <row r="501">
          <cell r="B501">
            <v>-8.3928274875388082E-3</v>
          </cell>
        </row>
        <row r="502">
          <cell r="B502">
            <v>-1.5016869872957273E-2</v>
          </cell>
        </row>
        <row r="503">
          <cell r="B503">
            <v>-1.1427851371373711E-2</v>
          </cell>
        </row>
        <row r="504">
          <cell r="B504">
            <v>-1.135057068162987E-2</v>
          </cell>
        </row>
        <row r="505">
          <cell r="B505">
            <v>-4.5570231780087629E-2</v>
          </cell>
        </row>
        <row r="506">
          <cell r="B506">
            <v>8.0801868003284923E-3</v>
          </cell>
        </row>
        <row r="507">
          <cell r="B507">
            <v>-4.2038238769018403E-2</v>
          </cell>
        </row>
        <row r="508">
          <cell r="B508">
            <v>-2.1789767184111153E-3</v>
          </cell>
        </row>
        <row r="509">
          <cell r="B509">
            <v>-1.0791730208688231E-2</v>
          </cell>
        </row>
        <row r="510">
          <cell r="B510">
            <v>-4.7228510269512356E-3</v>
          </cell>
        </row>
        <row r="511">
          <cell r="B511">
            <v>-1.0975479674693332E-2</v>
          </cell>
        </row>
        <row r="512">
          <cell r="B512">
            <v>-1.3388914349887811E-2</v>
          </cell>
        </row>
        <row r="513">
          <cell r="B513">
            <v>-9.6466182634902271E-3</v>
          </cell>
        </row>
        <row r="514">
          <cell r="B514">
            <v>-2.5610381724696648E-2</v>
          </cell>
        </row>
        <row r="515">
          <cell r="B515">
            <v>-1.9823648515533573E-2</v>
          </cell>
        </row>
        <row r="516">
          <cell r="B516">
            <v>-1.3115573474760901E-2</v>
          </cell>
        </row>
        <row r="517">
          <cell r="B517">
            <v>-2.9040761383794647E-2</v>
          </cell>
        </row>
        <row r="518">
          <cell r="B518">
            <v>-1.6185029329143594E-2</v>
          </cell>
        </row>
        <row r="519">
          <cell r="B519">
            <v>-2.4995505388338307E-2</v>
          </cell>
        </row>
        <row r="520">
          <cell r="B520">
            <v>-1.3725906577378622E-2</v>
          </cell>
        </row>
        <row r="521">
          <cell r="B521">
            <v>-1.7574090352965671E-2</v>
          </cell>
        </row>
        <row r="522">
          <cell r="B522">
            <v>-4.066901247022821E-3</v>
          </cell>
        </row>
        <row r="523">
          <cell r="B523">
            <v>8.3752813834411938E-3</v>
          </cell>
        </row>
        <row r="524">
          <cell r="B524">
            <v>1.8230946728166237E-2</v>
          </cell>
        </row>
        <row r="525">
          <cell r="B525">
            <v>2.2629299309850151E-2</v>
          </cell>
        </row>
        <row r="526">
          <cell r="B526">
            <v>1.3546260967106172E-2</v>
          </cell>
        </row>
        <row r="527">
          <cell r="B527">
            <v>1.9662413301457699E-2</v>
          </cell>
        </row>
        <row r="528">
          <cell r="B528">
            <v>1.4305285920886836E-2</v>
          </cell>
        </row>
        <row r="529">
          <cell r="B529">
            <v>1.7499985276517617E-2</v>
          </cell>
        </row>
        <row r="530">
          <cell r="B530">
            <v>1.6410191439370302E-2</v>
          </cell>
        </row>
        <row r="531">
          <cell r="B531">
            <v>9.1077148950234523E-3</v>
          </cell>
        </row>
        <row r="532">
          <cell r="B532">
            <v>1.7049244356936832E-2</v>
          </cell>
        </row>
        <row r="533">
          <cell r="B533">
            <v>1.7352953099095757E-2</v>
          </cell>
        </row>
        <row r="534">
          <cell r="B534">
            <v>1.5297878253068144E-2</v>
          </cell>
        </row>
        <row r="535">
          <cell r="B535">
            <v>-2.1533257661371084E-3</v>
          </cell>
        </row>
        <row r="536">
          <cell r="B536">
            <v>-1.4253369972878016E-2</v>
          </cell>
        </row>
        <row r="537">
          <cell r="B537">
            <v>-2.5216522429731294E-2</v>
          </cell>
        </row>
        <row r="538">
          <cell r="B538">
            <v>-2.9270533504408208E-2</v>
          </cell>
        </row>
        <row r="539">
          <cell r="B539">
            <v>-2.3351200390041245E-2</v>
          </cell>
        </row>
        <row r="540">
          <cell r="B540">
            <v>-2.2321588072916843E-2</v>
          </cell>
        </row>
        <row r="541">
          <cell r="B541">
            <v>-2.4250092136688273E-2</v>
          </cell>
        </row>
        <row r="542">
          <cell r="B542">
            <v>-2.4994875680552649E-2</v>
          </cell>
        </row>
        <row r="543">
          <cell r="B543">
            <v>-3.4919328599897916E-2</v>
          </cell>
        </row>
        <row r="544">
          <cell r="B544">
            <v>-2.8193682431377626E-2</v>
          </cell>
        </row>
        <row r="545">
          <cell r="B545">
            <v>-2.858915438597744E-2</v>
          </cell>
        </row>
        <row r="546">
          <cell r="B546">
            <v>-1.0532831779146419E-2</v>
          </cell>
        </row>
      </sheetData>
      <sheetData sheetId="5">
        <row r="3">
          <cell r="B3">
            <v>1.6325919900513484E-2</v>
          </cell>
        </row>
        <row r="4">
          <cell r="B4">
            <v>1.4359873186076462E-2</v>
          </cell>
        </row>
        <row r="5">
          <cell r="B5">
            <v>6.7598615644230376E-3</v>
          </cell>
        </row>
        <row r="6">
          <cell r="B6">
            <v>4.779237574170577E-3</v>
          </cell>
        </row>
        <row r="7">
          <cell r="B7">
            <v>4.9785264201105571E-3</v>
          </cell>
        </row>
        <row r="8">
          <cell r="B8">
            <v>4.9423367796330997E-3</v>
          </cell>
        </row>
        <row r="9">
          <cell r="B9">
            <v>1.4231012301763541E-2</v>
          </cell>
        </row>
        <row r="10">
          <cell r="B10">
            <v>1.8012866313022277E-2</v>
          </cell>
        </row>
        <row r="11">
          <cell r="B11">
            <v>1.7990594926252511E-2</v>
          </cell>
        </row>
        <row r="12">
          <cell r="B12">
            <v>1.5471734924492848E-2</v>
          </cell>
        </row>
        <row r="13">
          <cell r="B13">
            <v>1.3829494266393717E-2</v>
          </cell>
        </row>
        <row r="14">
          <cell r="B14">
            <v>9.6613129822303735E-3</v>
          </cell>
        </row>
        <row r="15">
          <cell r="B15">
            <v>1.2505646584188236E-2</v>
          </cell>
        </row>
        <row r="16">
          <cell r="B16">
            <v>1.3206429909958376E-2</v>
          </cell>
        </row>
        <row r="17">
          <cell r="B17">
            <v>3.7469094044759246E-3</v>
          </cell>
        </row>
        <row r="18">
          <cell r="B18">
            <v>7.0803689704424921E-3</v>
          </cell>
        </row>
        <row r="19">
          <cell r="B19">
            <v>1.611579502788291E-3</v>
          </cell>
        </row>
        <row r="20">
          <cell r="B20">
            <v>6.8392589750272013E-3</v>
          </cell>
        </row>
        <row r="21">
          <cell r="B21">
            <v>1.6002456607708798E-2</v>
          </cell>
        </row>
        <row r="22">
          <cell r="B22">
            <v>1.5938270710629643E-2</v>
          </cell>
        </row>
        <row r="23">
          <cell r="B23">
            <v>1.4990743588709691E-2</v>
          </cell>
        </row>
        <row r="24">
          <cell r="B24">
            <v>1.8053165755581711E-2</v>
          </cell>
        </row>
        <row r="25">
          <cell r="B25">
            <v>1.829626215034796E-2</v>
          </cell>
        </row>
        <row r="26">
          <cell r="B26">
            <v>1.9578703661676324E-2</v>
          </cell>
        </row>
        <row r="27">
          <cell r="B27">
            <v>1.7543232648954719E-2</v>
          </cell>
        </row>
        <row r="28">
          <cell r="B28">
            <v>2.1548122247278551E-2</v>
          </cell>
        </row>
        <row r="29">
          <cell r="B29">
            <v>2.0159979989650554E-2</v>
          </cell>
        </row>
        <row r="30">
          <cell r="B30">
            <v>2.0058277675497716E-2</v>
          </cell>
        </row>
        <row r="31">
          <cell r="B31">
            <v>1.710607632995588E-2</v>
          </cell>
        </row>
        <row r="32">
          <cell r="B32">
            <v>1.5743207415908827E-2</v>
          </cell>
        </row>
        <row r="33">
          <cell r="B33">
            <v>1.481685749260756E-2</v>
          </cell>
        </row>
        <row r="34">
          <cell r="B34">
            <v>1.4833737146779711E-2</v>
          </cell>
        </row>
        <row r="35">
          <cell r="B35">
            <v>1.7949413112138633E-2</v>
          </cell>
        </row>
        <row r="36">
          <cell r="B36">
            <v>1.340000739169072E-2</v>
          </cell>
        </row>
        <row r="37">
          <cell r="B37">
            <v>1.4620671915690402E-2</v>
          </cell>
        </row>
        <row r="38">
          <cell r="B38">
            <v>8.0357250214677638E-3</v>
          </cell>
        </row>
        <row r="39">
          <cell r="B39">
            <v>9.0398613012883725E-3</v>
          </cell>
        </row>
        <row r="40">
          <cell r="B40">
            <v>1.3583092812486489E-2</v>
          </cell>
        </row>
        <row r="41">
          <cell r="B41">
            <v>-7.5033740814547034E-3</v>
          </cell>
        </row>
        <row r="42">
          <cell r="B42">
            <v>-2.0795247593769144E-2</v>
          </cell>
        </row>
        <row r="43">
          <cell r="B43">
            <v>-2.9331075230352516E-2</v>
          </cell>
        </row>
        <row r="44">
          <cell r="B44">
            <v>3.2317622256690028E-2</v>
          </cell>
        </row>
        <row r="45">
          <cell r="B45">
            <v>1.6315279694249209E-2</v>
          </cell>
        </row>
        <row r="46">
          <cell r="B46">
            <v>1.8055932903066254E-2</v>
          </cell>
        </row>
        <row r="47">
          <cell r="B47">
            <v>2.6271700600380431E-2</v>
          </cell>
        </row>
        <row r="48">
          <cell r="B48">
            <v>2.2023180373184438E-2</v>
          </cell>
        </row>
        <row r="49">
          <cell r="B49">
            <v>2.1449153231823271E-2</v>
          </cell>
        </row>
        <row r="50">
          <cell r="B50">
            <v>1.6252823954873829E-2</v>
          </cell>
        </row>
        <row r="51">
          <cell r="B51">
            <v>-5.7026826241685369E-3</v>
          </cell>
        </row>
        <row r="52">
          <cell r="B52">
            <v>6.7037478717483934E-3</v>
          </cell>
        </row>
        <row r="53">
          <cell r="B53">
            <v>-1.8385898951542978E-2</v>
          </cell>
        </row>
        <row r="54">
          <cell r="B54">
            <v>-6.1155228830242206E-3</v>
          </cell>
        </row>
        <row r="55">
          <cell r="B55">
            <v>1.1510646059147539E-2</v>
          </cell>
        </row>
        <row r="56">
          <cell r="B56">
            <v>2.1992923134608919E-2</v>
          </cell>
        </row>
        <row r="57">
          <cell r="B57">
            <v>2.5584964500466816E-2</v>
          </cell>
        </row>
        <row r="58">
          <cell r="B58">
            <v>2.5170899899278735E-2</v>
          </cell>
        </row>
        <row r="59">
          <cell r="B59">
            <v>2.9600427182419769E-2</v>
          </cell>
        </row>
        <row r="60">
          <cell r="B60">
            <v>2.7222084159094374E-2</v>
          </cell>
        </row>
        <row r="61">
          <cell r="B61">
            <v>3.1403018695361357E-2</v>
          </cell>
        </row>
        <row r="62">
          <cell r="B62">
            <v>3.0759104055914074E-2</v>
          </cell>
        </row>
        <row r="63">
          <cell r="B63">
            <v>3.0154992981405806E-2</v>
          </cell>
        </row>
        <row r="64">
          <cell r="B64">
            <v>3.0009087101000469E-2</v>
          </cell>
        </row>
        <row r="65">
          <cell r="B65">
            <v>3.3925720191199542E-2</v>
          </cell>
        </row>
        <row r="66">
          <cell r="B66">
            <v>3.231560009240915E-2</v>
          </cell>
        </row>
        <row r="67">
          <cell r="B67">
            <v>2.9453819118901794E-2</v>
          </cell>
        </row>
        <row r="68">
          <cell r="B68">
            <v>2.6546517119948067E-2</v>
          </cell>
        </row>
        <row r="69">
          <cell r="B69">
            <v>2.5332657631900429E-2</v>
          </cell>
        </row>
        <row r="70">
          <cell r="B70">
            <v>2.5035429033830187E-2</v>
          </cell>
        </row>
        <row r="71">
          <cell r="B71">
            <v>2.0286999891963309E-2</v>
          </cell>
        </row>
        <row r="72">
          <cell r="B72">
            <v>2.1019436929886719E-2</v>
          </cell>
        </row>
        <row r="73">
          <cell r="B73">
            <v>2.0407323259372185E-2</v>
          </cell>
        </row>
        <row r="74">
          <cell r="B74">
            <v>1.9020400037652138E-2</v>
          </cell>
        </row>
        <row r="75">
          <cell r="B75">
            <v>1.7589408093785668E-2</v>
          </cell>
        </row>
        <row r="76">
          <cell r="B76">
            <v>2.5404301556090851E-2</v>
          </cell>
        </row>
        <row r="77">
          <cell r="B77">
            <v>2.6235444262889495E-2</v>
          </cell>
        </row>
        <row r="78">
          <cell r="B78">
            <v>1.0611507454877366E-2</v>
          </cell>
        </row>
        <row r="79">
          <cell r="B79">
            <v>1.0199377873814796E-2</v>
          </cell>
        </row>
        <row r="80">
          <cell r="B80">
            <v>2.5700987070610172E-2</v>
          </cell>
        </row>
        <row r="81">
          <cell r="B81">
            <v>1.8009201046942026E-2</v>
          </cell>
        </row>
        <row r="82">
          <cell r="B82">
            <v>3.0718938120931277E-2</v>
          </cell>
        </row>
        <row r="83">
          <cell r="B83">
            <v>9.3520987371615988E-3</v>
          </cell>
        </row>
        <row r="84">
          <cell r="B84">
            <v>2.4672889792526968E-2</v>
          </cell>
        </row>
        <row r="85">
          <cell r="B85">
            <v>2.4324298209063861E-2</v>
          </cell>
        </row>
        <row r="86">
          <cell r="B86">
            <v>2.173667808905538E-2</v>
          </cell>
        </row>
        <row r="87">
          <cell r="B87">
            <v>1.1376314766024197E-2</v>
          </cell>
        </row>
        <row r="88">
          <cell r="B88">
            <v>1.8282580271900748E-2</v>
          </cell>
        </row>
        <row r="89">
          <cell r="B89">
            <v>1.1488958753022648E-2</v>
          </cell>
        </row>
        <row r="90">
          <cell r="B90">
            <v>1.5718082295607665E-2</v>
          </cell>
        </row>
        <row r="91">
          <cell r="B91">
            <v>5.4796908573579604E-3</v>
          </cell>
        </row>
        <row r="92">
          <cell r="B92">
            <v>-5.3923676194755485E-3</v>
          </cell>
        </row>
        <row r="93">
          <cell r="B93">
            <v>-1.046496891739968E-2</v>
          </cell>
        </row>
        <row r="94">
          <cell r="B94">
            <v>-1.0096817860975096E-2</v>
          </cell>
        </row>
        <row r="95">
          <cell r="B95">
            <v>-3.8883545783319645E-3</v>
          </cell>
        </row>
        <row r="96">
          <cell r="B96">
            <v>-3.9614603781279031E-3</v>
          </cell>
        </row>
        <row r="97">
          <cell r="B97">
            <v>0</v>
          </cell>
        </row>
        <row r="98">
          <cell r="B98">
            <v>3.627921369579117E-3</v>
          </cell>
        </row>
        <row r="99">
          <cell r="B99">
            <v>-3.5864001977341155E-3</v>
          </cell>
        </row>
        <row r="100">
          <cell r="B100">
            <v>-6.9127769580229204E-3</v>
          </cell>
        </row>
        <row r="101">
          <cell r="B101">
            <v>-6.2754987998086906E-3</v>
          </cell>
        </row>
        <row r="102">
          <cell r="B102">
            <v>-3.0860044010467243E-3</v>
          </cell>
        </row>
        <row r="103">
          <cell r="B103">
            <v>3.3651716132447264E-3</v>
          </cell>
        </row>
        <row r="104">
          <cell r="B104">
            <v>6.6579129618790792E-3</v>
          </cell>
        </row>
        <row r="105">
          <cell r="B105">
            <v>2.2304001117240901E-2</v>
          </cell>
        </row>
        <row r="106">
          <cell r="B106">
            <v>8.9268061741910477E-3</v>
          </cell>
        </row>
        <row r="107">
          <cell r="B107">
            <v>1.4085487080531643E-2</v>
          </cell>
        </row>
        <row r="108">
          <cell r="B108">
            <v>1.4376992183223768E-2</v>
          </cell>
        </row>
        <row r="109">
          <cell r="B109">
            <v>1.943547471582343E-2</v>
          </cell>
        </row>
        <row r="110">
          <cell r="B110">
            <v>9.4106617601176171E-3</v>
          </cell>
        </row>
        <row r="111">
          <cell r="B111">
            <v>9.4862118073349398E-3</v>
          </cell>
        </row>
        <row r="112">
          <cell r="B112">
            <v>1.347677496078393E-2</v>
          </cell>
        </row>
        <row r="113">
          <cell r="B113">
            <v>1.3258265066162426E-2</v>
          </cell>
        </row>
        <row r="114">
          <cell r="B114">
            <v>9.1309229021980329E-3</v>
          </cell>
        </row>
        <row r="115">
          <cell r="B115">
            <v>9.8879509333987519E-3</v>
          </cell>
        </row>
        <row r="116">
          <cell r="B116">
            <v>5.2145897110061224E-3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1.5437730976552728E-2</v>
          </cell>
        </row>
        <row r="122">
          <cell r="B122">
            <v>1.0378981640133974E-2</v>
          </cell>
        </row>
        <row r="123">
          <cell r="B123">
            <v>4.7965282528479591E-3</v>
          </cell>
        </row>
        <row r="124">
          <cell r="B124">
            <v>0</v>
          </cell>
        </row>
        <row r="125">
          <cell r="B125">
            <v>-7.0975847029832801E-6</v>
          </cell>
        </row>
        <row r="126">
          <cell r="B126">
            <v>-4.3427692705945127E-3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1.3503912435240996E-2</v>
          </cell>
        </row>
        <row r="130">
          <cell r="B130">
            <v>1.5905711577857286E-2</v>
          </cell>
        </row>
        <row r="131">
          <cell r="B131">
            <v>1.3120496480850683E-2</v>
          </cell>
        </row>
        <row r="132">
          <cell r="B132">
            <v>2.2586125750031473E-2</v>
          </cell>
        </row>
        <row r="133">
          <cell r="B133">
            <v>1.6791160266009023E-2</v>
          </cell>
        </row>
        <row r="134">
          <cell r="B134">
            <v>4.3319216240120225E-3</v>
          </cell>
        </row>
        <row r="135">
          <cell r="B135">
            <v>1.4143683128041113E-2</v>
          </cell>
        </row>
        <row r="136">
          <cell r="B136">
            <v>1.4124998811246093E-2</v>
          </cell>
        </row>
        <row r="137">
          <cell r="B137">
            <v>1.7502512448464593E-2</v>
          </cell>
        </row>
        <row r="138">
          <cell r="B138">
            <v>9.5214781596380787E-3</v>
          </cell>
        </row>
        <row r="139">
          <cell r="B139">
            <v>1.2980932124717546E-2</v>
          </cell>
        </row>
        <row r="140">
          <cell r="B140">
            <v>1.2703440785073567E-2</v>
          </cell>
        </row>
        <row r="141">
          <cell r="B141">
            <v>1.1331288972943915E-2</v>
          </cell>
        </row>
        <row r="142">
          <cell r="B142">
            <v>1.1895778330033717E-2</v>
          </cell>
        </row>
        <row r="143">
          <cell r="B143">
            <v>1.1180503081409622E-2</v>
          </cell>
        </row>
        <row r="144">
          <cell r="B144">
            <v>1.5680908964781925E-2</v>
          </cell>
        </row>
        <row r="145">
          <cell r="B145">
            <v>1.392359244928836E-2</v>
          </cell>
        </row>
        <row r="146">
          <cell r="B146">
            <v>1.3734891743868471E-2</v>
          </cell>
        </row>
        <row r="147">
          <cell r="B147">
            <v>1.7738084026290325E-2</v>
          </cell>
        </row>
        <row r="148">
          <cell r="B148">
            <v>2.0210606856421332E-2</v>
          </cell>
        </row>
        <row r="149">
          <cell r="B149">
            <v>1.4791715960250458E-2</v>
          </cell>
        </row>
        <row r="150">
          <cell r="B150">
            <v>1.1497500672558522E-2</v>
          </cell>
        </row>
        <row r="151">
          <cell r="B151">
            <v>7.0834293249053141E-3</v>
          </cell>
        </row>
        <row r="152">
          <cell r="B152">
            <v>1.091818632147574E-2</v>
          </cell>
        </row>
        <row r="153">
          <cell r="B153">
            <v>1.8794707950624469E-2</v>
          </cell>
        </row>
        <row r="154">
          <cell r="B154">
            <v>1.9994832089298732E-2</v>
          </cell>
        </row>
        <row r="155">
          <cell r="B155">
            <v>2.7276243879022395E-2</v>
          </cell>
        </row>
        <row r="156">
          <cell r="B156">
            <v>2.4440267451621117E-2</v>
          </cell>
        </row>
        <row r="157">
          <cell r="B157">
            <v>2.362342035962809E-2</v>
          </cell>
        </row>
        <row r="158">
          <cell r="B158">
            <v>2.8007988635886629E-2</v>
          </cell>
        </row>
        <row r="159">
          <cell r="B159">
            <v>2.9132478079632679E-2</v>
          </cell>
        </row>
        <row r="160">
          <cell r="B160">
            <v>2.6475155699599271E-2</v>
          </cell>
        </row>
        <row r="161">
          <cell r="B161">
            <v>3.120114987917396E-2</v>
          </cell>
        </row>
        <row r="162">
          <cell r="B162">
            <v>3.3234264407777964E-2</v>
          </cell>
        </row>
        <row r="163">
          <cell r="B163">
            <v>3.5642363347263679E-2</v>
          </cell>
        </row>
        <row r="164">
          <cell r="B164">
            <v>3.6945754314708E-2</v>
          </cell>
        </row>
        <row r="165">
          <cell r="B165">
            <v>3.6841587034749511E-2</v>
          </cell>
        </row>
        <row r="166">
          <cell r="B166">
            <v>3.687159226086649E-2</v>
          </cell>
        </row>
        <row r="167">
          <cell r="B167">
            <v>3.6337270177655048E-2</v>
          </cell>
        </row>
        <row r="168">
          <cell r="B168">
            <v>3.9566679571662634E-2</v>
          </cell>
        </row>
        <row r="169">
          <cell r="B169">
            <v>3.9301608313806059E-2</v>
          </cell>
        </row>
        <row r="170">
          <cell r="B170">
            <v>3.7785914885006947E-2</v>
          </cell>
        </row>
        <row r="171">
          <cell r="B171">
            <v>3.4354712608829566E-2</v>
          </cell>
        </row>
        <row r="172">
          <cell r="B172">
            <v>3.4641666973913875E-2</v>
          </cell>
        </row>
        <row r="173">
          <cell r="B173">
            <v>3.94611187819797E-2</v>
          </cell>
        </row>
        <row r="174">
          <cell r="B174">
            <v>3.0749531394604838E-2</v>
          </cell>
        </row>
        <row r="175">
          <cell r="B175">
            <v>3.0168607480537624E-2</v>
          </cell>
        </row>
        <row r="176">
          <cell r="B176">
            <v>3.5234422288807715E-2</v>
          </cell>
        </row>
        <row r="177">
          <cell r="B177">
            <v>3.3094366907036391E-2</v>
          </cell>
        </row>
        <row r="178">
          <cell r="B178">
            <v>3.6934308539630825E-2</v>
          </cell>
        </row>
        <row r="179">
          <cell r="B179">
            <v>3.5368669245297371E-2</v>
          </cell>
        </row>
        <row r="180">
          <cell r="B180">
            <v>3.7953192592887805E-2</v>
          </cell>
        </row>
        <row r="181">
          <cell r="B181">
            <v>3.9145536011727357E-2</v>
          </cell>
        </row>
        <row r="182">
          <cell r="B182">
            <v>4.3568925823722716E-2</v>
          </cell>
        </row>
        <row r="183">
          <cell r="B183">
            <v>4.3523005892130928E-2</v>
          </cell>
        </row>
        <row r="184">
          <cell r="B184">
            <v>4.0360326841402616E-2</v>
          </cell>
        </row>
        <row r="185">
          <cell r="B185">
            <v>3.6495428138117882E-2</v>
          </cell>
        </row>
        <row r="186">
          <cell r="B186">
            <v>4.6952230895035661E-2</v>
          </cell>
        </row>
        <row r="187">
          <cell r="B187">
            <v>4.3223322909360998E-2</v>
          </cell>
        </row>
        <row r="188">
          <cell r="B188">
            <v>4.5045760554546468E-2</v>
          </cell>
        </row>
        <row r="189">
          <cell r="B189">
            <v>4.6283907242073749E-2</v>
          </cell>
        </row>
        <row r="190">
          <cell r="B190">
            <v>3.9340128613031301E-2</v>
          </cell>
        </row>
        <row r="191">
          <cell r="B191">
            <v>3.9190530168115613E-2</v>
          </cell>
        </row>
        <row r="192">
          <cell r="B192">
            <v>3.9066342380653443E-2</v>
          </cell>
        </row>
        <row r="193">
          <cell r="B193">
            <v>3.837968006788036E-2</v>
          </cell>
        </row>
        <row r="194">
          <cell r="B194">
            <v>3.9035899581388291E-2</v>
          </cell>
        </row>
        <row r="195">
          <cell r="B195">
            <v>4.2890605974313122E-2</v>
          </cell>
        </row>
        <row r="196">
          <cell r="B196">
            <v>3.9917451043504346E-2</v>
          </cell>
        </row>
        <row r="197">
          <cell r="B197">
            <v>4.4757737666179388E-2</v>
          </cell>
        </row>
        <row r="198">
          <cell r="B198">
            <v>4.49835943108036E-2</v>
          </cell>
        </row>
        <row r="199">
          <cell r="B199">
            <v>4.3331262127096218E-2</v>
          </cell>
        </row>
        <row r="200">
          <cell r="B200">
            <v>4.3591823975114838E-2</v>
          </cell>
        </row>
        <row r="201">
          <cell r="B201">
            <v>3.6508654920685044E-2</v>
          </cell>
        </row>
        <row r="202">
          <cell r="B202">
            <v>3.9081458462858397E-2</v>
          </cell>
        </row>
        <row r="203">
          <cell r="B203">
            <v>4.1373246106675962E-2</v>
          </cell>
        </row>
        <row r="204">
          <cell r="B204">
            <v>3.5627530740979657E-2</v>
          </cell>
        </row>
        <row r="205">
          <cell r="B205">
            <v>2.7124201912962768E-2</v>
          </cell>
        </row>
        <row r="206">
          <cell r="B206">
            <v>2.9003030279275362E-2</v>
          </cell>
        </row>
        <row r="207">
          <cell r="B207">
            <v>2.6602260074803818E-2</v>
          </cell>
        </row>
        <row r="208">
          <cell r="B208">
            <v>2.4449839554419931E-2</v>
          </cell>
        </row>
        <row r="209">
          <cell r="B209">
            <v>2.4031216255306263E-2</v>
          </cell>
        </row>
        <row r="210">
          <cell r="B210">
            <v>4.1267966403374545E-2</v>
          </cell>
        </row>
        <row r="211">
          <cell r="B211">
            <v>2.3809195384635086E-2</v>
          </cell>
        </row>
        <row r="212">
          <cell r="B212">
            <v>2.5809366752774017E-2</v>
          </cell>
        </row>
        <row r="213">
          <cell r="B213">
            <v>3.1536118035299883E-2</v>
          </cell>
        </row>
        <row r="214">
          <cell r="B214">
            <v>4.3744632276017471E-2</v>
          </cell>
        </row>
        <row r="215">
          <cell r="B215">
            <v>3.0834926914394455E-2</v>
          </cell>
        </row>
        <row r="216">
          <cell r="B216">
            <v>2.5560733430869419E-2</v>
          </cell>
        </row>
        <row r="217">
          <cell r="B217">
            <v>4.3353103276619225E-2</v>
          </cell>
        </row>
        <row r="218">
          <cell r="B218">
            <v>4.2267327686247774E-2</v>
          </cell>
        </row>
        <row r="219">
          <cell r="B219">
            <v>4.0323390353806908E-2</v>
          </cell>
        </row>
        <row r="220">
          <cell r="B220">
            <v>7.7364885246155816E-3</v>
          </cell>
        </row>
        <row r="221">
          <cell r="B221">
            <v>-8.2407310641321122E-3</v>
          </cell>
        </row>
        <row r="222">
          <cell r="B222">
            <v>-7.7716547002250787E-3</v>
          </cell>
        </row>
        <row r="223">
          <cell r="B223">
            <v>-2.991086506040776E-2</v>
          </cell>
        </row>
        <row r="224">
          <cell r="B224">
            <v>-7.8317693979239999E-3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-5.7489064387120823E-5</v>
          </cell>
        </row>
        <row r="228">
          <cell r="B228">
            <v>8.345073423400122E-3</v>
          </cell>
        </row>
        <row r="229">
          <cell r="B229">
            <v>0</v>
          </cell>
        </row>
        <row r="230">
          <cell r="B230">
            <v>1.8260487292930755E-2</v>
          </cell>
        </row>
        <row r="231">
          <cell r="B231">
            <v>3.7509030599980321E-2</v>
          </cell>
        </row>
        <row r="232">
          <cell r="B232">
            <v>4.4381039746129516E-2</v>
          </cell>
        </row>
        <row r="233">
          <cell r="B233">
            <v>2.9416710196465745E-2</v>
          </cell>
        </row>
        <row r="234">
          <cell r="B234">
            <v>2.531693753471214E-2</v>
          </cell>
        </row>
        <row r="235">
          <cell r="B235">
            <v>1.956218386363472E-2</v>
          </cell>
        </row>
        <row r="236">
          <cell r="B236">
            <v>1.6524445087500086E-2</v>
          </cell>
        </row>
        <row r="237">
          <cell r="B237">
            <v>3.8492319977396335E-2</v>
          </cell>
        </row>
        <row r="238">
          <cell r="B238">
            <v>4.4833850719885486E-2</v>
          </cell>
        </row>
        <row r="239">
          <cell r="B239">
            <v>5.0327607834676075E-2</v>
          </cell>
        </row>
        <row r="240">
          <cell r="B240">
            <v>4.0808282933885352E-2</v>
          </cell>
        </row>
        <row r="241">
          <cell r="B241">
            <v>2.1795563286920828E-2</v>
          </cell>
        </row>
        <row r="242">
          <cell r="B242">
            <v>3.8759798293460664E-2</v>
          </cell>
        </row>
        <row r="243">
          <cell r="B243">
            <v>3.3118611866153662E-2</v>
          </cell>
        </row>
        <row r="244">
          <cell r="B244">
            <v>2.3313829491737187E-2</v>
          </cell>
        </row>
        <row r="245">
          <cell r="B245">
            <v>0</v>
          </cell>
        </row>
        <row r="246">
          <cell r="B246">
            <v>-2.161045007907848E-2</v>
          </cell>
        </row>
        <row r="247">
          <cell r="B247">
            <v>-6.8507502272679918E-3</v>
          </cell>
        </row>
        <row r="248">
          <cell r="B248">
            <v>-6.8766572903705327E-3</v>
          </cell>
        </row>
        <row r="249">
          <cell r="B249">
            <v>-2.1385899352317144E-2</v>
          </cell>
        </row>
        <row r="250">
          <cell r="B250">
            <v>-2.3305212614838887E-2</v>
          </cell>
        </row>
        <row r="251">
          <cell r="B251">
            <v>-2.4074882952016072E-2</v>
          </cell>
        </row>
        <row r="252">
          <cell r="B252">
            <v>-1.6487431977133399E-2</v>
          </cell>
        </row>
        <row r="253">
          <cell r="B253">
            <v>0</v>
          </cell>
        </row>
        <row r="254">
          <cell r="B254">
            <v>-2.0863392947050058E-2</v>
          </cell>
        </row>
        <row r="255">
          <cell r="B255">
            <v>-1.474142995920944E-2</v>
          </cell>
        </row>
        <row r="256">
          <cell r="B256">
            <v>-1.4869148876832518E-2</v>
          </cell>
        </row>
        <row r="257">
          <cell r="B257">
            <v>-7.2182898029387928E-3</v>
          </cell>
        </row>
        <row r="258">
          <cell r="B258">
            <v>-2.8881187813925548E-2</v>
          </cell>
        </row>
        <row r="259">
          <cell r="B259">
            <v>-1.186772913245864E-2</v>
          </cell>
        </row>
        <row r="260">
          <cell r="B260">
            <v>-3.2997193153811492E-2</v>
          </cell>
        </row>
        <row r="261">
          <cell r="B261">
            <v>-2.4650192877985817E-2</v>
          </cell>
        </row>
        <row r="262">
          <cell r="B262">
            <v>-1.1646956544166011E-2</v>
          </cell>
        </row>
        <row r="263">
          <cell r="B263">
            <v>-1.5055543053834742E-2</v>
          </cell>
        </row>
        <row r="264">
          <cell r="B264">
            <v>-1.6532930313923052E-2</v>
          </cell>
        </row>
        <row r="265">
          <cell r="B265">
            <v>-2.036507029704536E-2</v>
          </cell>
        </row>
        <row r="266">
          <cell r="B266">
            <v>-2.6871528636814902E-2</v>
          </cell>
        </row>
        <row r="267">
          <cell r="B267">
            <v>-2.6516078309969722E-2</v>
          </cell>
        </row>
        <row r="268">
          <cell r="B268">
            <v>-2.1769589512552992E-2</v>
          </cell>
        </row>
        <row r="269">
          <cell r="B269">
            <v>-2.1616257307446245E-2</v>
          </cell>
        </row>
        <row r="270">
          <cell r="B270">
            <v>-2.1521673935116632E-2</v>
          </cell>
        </row>
        <row r="271">
          <cell r="B271">
            <v>-1.147950991599893E-2</v>
          </cell>
        </row>
        <row r="272">
          <cell r="B272">
            <v>-1.5103450589281985E-2</v>
          </cell>
        </row>
        <row r="273">
          <cell r="B273">
            <v>-2.0410676156431624E-2</v>
          </cell>
        </row>
        <row r="274">
          <cell r="B274">
            <v>-2.5182472738772169E-2</v>
          </cell>
        </row>
        <row r="275">
          <cell r="B275">
            <v>-2.5021958358670451E-2</v>
          </cell>
        </row>
        <row r="276">
          <cell r="B276">
            <v>-2.6946015650316263E-2</v>
          </cell>
        </row>
        <row r="277">
          <cell r="B277">
            <v>-3.3232651824382786E-2</v>
          </cell>
        </row>
        <row r="278">
          <cell r="B278">
            <v>-3.4193672671316018E-2</v>
          </cell>
        </row>
        <row r="279">
          <cell r="B279">
            <v>-3.4236736130704992E-2</v>
          </cell>
        </row>
        <row r="280">
          <cell r="B280">
            <v>-3.0038653465139956E-2</v>
          </cell>
        </row>
        <row r="281">
          <cell r="B281">
            <v>-3.201840914527436E-2</v>
          </cell>
        </row>
        <row r="282">
          <cell r="B282">
            <v>-3.3722739623434868E-2</v>
          </cell>
        </row>
        <row r="283">
          <cell r="B283">
            <v>-2.8917698678261931E-2</v>
          </cell>
        </row>
        <row r="284">
          <cell r="B284">
            <v>-3.3503971662402716E-2</v>
          </cell>
        </row>
        <row r="285">
          <cell r="B285">
            <v>-3.6304917659578578E-2</v>
          </cell>
        </row>
        <row r="286">
          <cell r="B286">
            <v>-3.2483116724847376E-2</v>
          </cell>
        </row>
        <row r="287">
          <cell r="B287">
            <v>-2.8112091484394076E-2</v>
          </cell>
        </row>
        <row r="288">
          <cell r="B288">
            <v>-2.1148917265923797E-2</v>
          </cell>
        </row>
        <row r="289">
          <cell r="B289">
            <v>-1.4021910972463671E-2</v>
          </cell>
        </row>
        <row r="290">
          <cell r="B290">
            <v>-1.3491358367074801E-2</v>
          </cell>
        </row>
        <row r="291">
          <cell r="B291">
            <v>-1.3569832410624278E-2</v>
          </cell>
        </row>
        <row r="292">
          <cell r="B292">
            <v>-1.3513021183241115E-2</v>
          </cell>
        </row>
        <row r="293">
          <cell r="B293">
            <v>-1.3221410409228635E-2</v>
          </cell>
        </row>
        <row r="294">
          <cell r="B294">
            <v>-1.2747756553381388E-2</v>
          </cell>
        </row>
        <row r="295">
          <cell r="B295">
            <v>-1.8026079900621755E-2</v>
          </cell>
        </row>
        <row r="296">
          <cell r="B296">
            <v>-1.5009549767024528E-2</v>
          </cell>
        </row>
        <row r="297">
          <cell r="B297">
            <v>-1.5070614869380761E-2</v>
          </cell>
        </row>
        <row r="298">
          <cell r="B298">
            <v>-1.7199213640813352E-2</v>
          </cell>
        </row>
        <row r="299">
          <cell r="B299">
            <v>-1.6024808744796382E-2</v>
          </cell>
        </row>
        <row r="300">
          <cell r="B300">
            <v>-1.5412691156359895E-2</v>
          </cell>
        </row>
        <row r="301">
          <cell r="B301">
            <v>-1.4323680516374318E-2</v>
          </cell>
        </row>
        <row r="302">
          <cell r="B302">
            <v>-1.4891406629461751E-2</v>
          </cell>
        </row>
        <row r="303">
          <cell r="B303">
            <v>-1.2042307123497071E-2</v>
          </cell>
        </row>
        <row r="304">
          <cell r="B304">
            <v>-1.3369798544687141E-2</v>
          </cell>
        </row>
        <row r="305">
          <cell r="B305">
            <v>-2.0199882417243853E-2</v>
          </cell>
        </row>
        <row r="306">
          <cell r="B306">
            <v>-2.4008958974786471E-2</v>
          </cell>
        </row>
        <row r="307">
          <cell r="B307">
            <v>-2.267736048886014E-2</v>
          </cell>
        </row>
        <row r="308">
          <cell r="B308">
            <v>-2.2453752447359497E-2</v>
          </cell>
        </row>
        <row r="309">
          <cell r="B309">
            <v>-2.4565763046420247E-2</v>
          </cell>
        </row>
        <row r="310">
          <cell r="B310">
            <v>-2.4743589153288566E-2</v>
          </cell>
        </row>
        <row r="311">
          <cell r="B311">
            <v>-2.6623857516821725E-2</v>
          </cell>
        </row>
        <row r="312">
          <cell r="B312">
            <v>-2.2888318416599492E-2</v>
          </cell>
        </row>
        <row r="313">
          <cell r="B313">
            <v>-2.0582649161007469E-2</v>
          </cell>
        </row>
        <row r="314">
          <cell r="B314">
            <v>-2.1818549425070347E-2</v>
          </cell>
        </row>
        <row r="315">
          <cell r="B315">
            <v>-2.1698331448962459E-2</v>
          </cell>
        </row>
        <row r="316">
          <cell r="B316">
            <v>-2.3365612120036638E-2</v>
          </cell>
        </row>
        <row r="317">
          <cell r="B317">
            <v>-2.4635220782156558E-2</v>
          </cell>
        </row>
        <row r="318">
          <cell r="B318">
            <v>-2.7261634098096024E-2</v>
          </cell>
        </row>
        <row r="319">
          <cell r="B319">
            <v>-2.6845791175682893E-2</v>
          </cell>
        </row>
        <row r="320">
          <cell r="B320">
            <v>-3.1899686425947489E-2</v>
          </cell>
        </row>
        <row r="321">
          <cell r="B321">
            <v>-1.6373874746424304E-2</v>
          </cell>
        </row>
        <row r="322">
          <cell r="B322">
            <v>-2.1192448967934964E-2</v>
          </cell>
        </row>
        <row r="323">
          <cell r="B323">
            <v>-1.9186789384190141E-2</v>
          </cell>
        </row>
        <row r="324">
          <cell r="B324">
            <v>-1.707616030181134E-2</v>
          </cell>
        </row>
        <row r="325">
          <cell r="B325">
            <v>-1.9870817219479354E-2</v>
          </cell>
        </row>
        <row r="326">
          <cell r="B326">
            <v>-1.6709435889743499E-2</v>
          </cell>
        </row>
        <row r="327">
          <cell r="B327">
            <v>-1.5972707574969987E-2</v>
          </cell>
        </row>
        <row r="328">
          <cell r="B328">
            <v>-1.5417827428584635E-2</v>
          </cell>
        </row>
        <row r="329">
          <cell r="B329">
            <v>-1.77631958059907E-2</v>
          </cell>
        </row>
        <row r="330">
          <cell r="B330">
            <v>-1.6585936502367851E-2</v>
          </cell>
        </row>
        <row r="331">
          <cell r="B331">
            <v>-1.6088254674827353E-2</v>
          </cell>
        </row>
        <row r="332">
          <cell r="B332">
            <v>-1.6514703094518648E-2</v>
          </cell>
        </row>
        <row r="333">
          <cell r="B333">
            <v>-2.0356138524991272E-2</v>
          </cell>
        </row>
        <row r="334">
          <cell r="B334">
            <v>-1.6844055411394814E-2</v>
          </cell>
        </row>
        <row r="335">
          <cell r="B335">
            <v>-1.7531171601135244E-2</v>
          </cell>
        </row>
        <row r="336">
          <cell r="B336">
            <v>-1.8149525356822408E-2</v>
          </cell>
        </row>
        <row r="337">
          <cell r="B337">
            <v>-1.8518865196338712E-2</v>
          </cell>
        </row>
        <row r="338">
          <cell r="B338">
            <v>-2.1373439372694068E-2</v>
          </cell>
        </row>
        <row r="339">
          <cell r="B339">
            <v>-2.5526118780113058E-2</v>
          </cell>
        </row>
        <row r="340">
          <cell r="B340">
            <v>-2.4897836438128366E-2</v>
          </cell>
        </row>
        <row r="341">
          <cell r="B341">
            <v>-2.6313666404847759E-2</v>
          </cell>
        </row>
        <row r="342">
          <cell r="B342">
            <v>-2.7017290870708897E-2</v>
          </cell>
        </row>
        <row r="343">
          <cell r="B343">
            <v>-2.6530990878482198E-2</v>
          </cell>
        </row>
        <row r="344">
          <cell r="B344">
            <v>-3.2355182917482989E-2</v>
          </cell>
        </row>
        <row r="345">
          <cell r="B345">
            <v>-3.8111750736316813E-2</v>
          </cell>
        </row>
        <row r="346">
          <cell r="B346">
            <v>-3.5716535234617874E-2</v>
          </cell>
        </row>
        <row r="347">
          <cell r="B347">
            <v>-3.4051936956831015E-2</v>
          </cell>
        </row>
        <row r="348">
          <cell r="B348">
            <v>-3.6127904043386005E-2</v>
          </cell>
        </row>
        <row r="349">
          <cell r="B349">
            <v>-2.9840021858945479E-2</v>
          </cell>
        </row>
        <row r="350">
          <cell r="B350">
            <v>-2.8106708763010784E-2</v>
          </cell>
        </row>
        <row r="351">
          <cell r="B351">
            <v>-2.29674707177711E-2</v>
          </cell>
        </row>
        <row r="352">
          <cell r="B352">
            <v>-2.3099526120467791E-2</v>
          </cell>
        </row>
        <row r="353">
          <cell r="B353">
            <v>-3.0608873829390325E-2</v>
          </cell>
        </row>
        <row r="354">
          <cell r="B354">
            <v>-3.744662446673689E-2</v>
          </cell>
        </row>
        <row r="355">
          <cell r="B355">
            <v>-3.6954989554695256E-2</v>
          </cell>
        </row>
        <row r="356">
          <cell r="B356">
            <v>-3.7788308285816807E-2</v>
          </cell>
        </row>
        <row r="357">
          <cell r="B357">
            <v>-2.8276287298933663E-2</v>
          </cell>
        </row>
        <row r="358">
          <cell r="B358">
            <v>-2.0665031046436709E-2</v>
          </cell>
        </row>
        <row r="359">
          <cell r="B359">
            <v>-2.1359718192099447E-2</v>
          </cell>
        </row>
        <row r="360">
          <cell r="B360">
            <v>-2.9597567352460774E-2</v>
          </cell>
        </row>
        <row r="361">
          <cell r="B361">
            <v>-3.0970657510491745E-2</v>
          </cell>
        </row>
        <row r="362">
          <cell r="B362">
            <v>-2.6640755345304062E-2</v>
          </cell>
        </row>
        <row r="363">
          <cell r="B363">
            <v>-3.5321359493811606E-2</v>
          </cell>
        </row>
        <row r="364">
          <cell r="B364">
            <v>-3.8247826303423778E-2</v>
          </cell>
        </row>
        <row r="365">
          <cell r="B365">
            <v>-3.6505582857525969E-2</v>
          </cell>
        </row>
        <row r="366">
          <cell r="B366">
            <v>-4.4352089577969725E-2</v>
          </cell>
        </row>
        <row r="367">
          <cell r="B367">
            <v>0</v>
          </cell>
        </row>
        <row r="368">
          <cell r="B368">
            <v>-1.3171821456898682E-2</v>
          </cell>
        </row>
        <row r="369">
          <cell r="B369">
            <v>-1.3221088724231918E-2</v>
          </cell>
        </row>
        <row r="370">
          <cell r="B370">
            <v>-3.6068872168688884E-2</v>
          </cell>
        </row>
        <row r="371">
          <cell r="B371">
            <v>-3.099421138496971E-2</v>
          </cell>
        </row>
        <row r="372">
          <cell r="B372">
            <v>-7.9457488883841923E-2</v>
          </cell>
        </row>
        <row r="373">
          <cell r="B373">
            <v>-3.7150394986556971E-2</v>
          </cell>
        </row>
        <row r="374">
          <cell r="B374">
            <v>-6.2788938795473453E-2</v>
          </cell>
        </row>
        <row r="375">
          <cell r="B375">
            <v>-3.6662566355937967E-2</v>
          </cell>
        </row>
        <row r="376">
          <cell r="B376">
            <v>-3.0922119413395271E-2</v>
          </cell>
        </row>
        <row r="377">
          <cell r="B377">
            <v>-1.9359320043303326E-2</v>
          </cell>
        </row>
        <row r="378">
          <cell r="B378">
            <v>-2.4815667880444328E-2</v>
          </cell>
        </row>
        <row r="379">
          <cell r="B379">
            <v>-6.0812697639491951E-2</v>
          </cell>
        </row>
        <row r="380">
          <cell r="B380">
            <v>-7.4266797873354939E-2</v>
          </cell>
        </row>
        <row r="381">
          <cell r="B381">
            <v>-5.5163505300542877E-2</v>
          </cell>
        </row>
        <row r="382">
          <cell r="B382">
            <v>-9.5351750119446271E-2</v>
          </cell>
        </row>
        <row r="383">
          <cell r="B383">
            <v>-7.254460589489968E-2</v>
          </cell>
        </row>
        <row r="384">
          <cell r="B384">
            <v>-3.4367925868756817E-2</v>
          </cell>
        </row>
        <row r="385">
          <cell r="B385">
            <v>-3.3639003036043745E-2</v>
          </cell>
        </row>
        <row r="386">
          <cell r="B386">
            <v>-5.0348073248307118E-2</v>
          </cell>
        </row>
        <row r="387">
          <cell r="B387">
            <v>-7.2949078560471503E-2</v>
          </cell>
        </row>
        <row r="388">
          <cell r="B388">
            <v>-6.0148044978508425E-2</v>
          </cell>
        </row>
        <row r="389">
          <cell r="B389">
            <v>-6.0497089930321102E-2</v>
          </cell>
        </row>
        <row r="390">
          <cell r="B390">
            <v>-5.9086217313296469E-2</v>
          </cell>
        </row>
        <row r="391">
          <cell r="B391">
            <v>-5.744758434546194E-2</v>
          </cell>
        </row>
        <row r="392">
          <cell r="B392">
            <v>-3.4978329423951078E-2</v>
          </cell>
        </row>
        <row r="393">
          <cell r="B393">
            <v>-4.2891357792789443E-2</v>
          </cell>
        </row>
        <row r="394">
          <cell r="B394">
            <v>-4.3482401613271486E-2</v>
          </cell>
        </row>
        <row r="395">
          <cell r="B395">
            <v>-4.2662058621202183E-2</v>
          </cell>
        </row>
        <row r="396">
          <cell r="B396">
            <v>-4.2547648963761057E-2</v>
          </cell>
        </row>
        <row r="397">
          <cell r="B397">
            <v>-4.1288544712074174E-2</v>
          </cell>
        </row>
        <row r="398">
          <cell r="B398">
            <v>-5.1866449515343832E-2</v>
          </cell>
        </row>
        <row r="399">
          <cell r="B399">
            <v>-3.3013439056929626E-2</v>
          </cell>
        </row>
        <row r="400">
          <cell r="B400">
            <v>-4.1537624522033932E-2</v>
          </cell>
        </row>
        <row r="401">
          <cell r="B401">
            <v>-5.083362438027747E-2</v>
          </cell>
        </row>
        <row r="402">
          <cell r="B402">
            <v>-2.5140258483926765E-2</v>
          </cell>
        </row>
        <row r="403">
          <cell r="B403">
            <v>-1.5095174020084614E-2</v>
          </cell>
        </row>
        <row r="404">
          <cell r="B404">
            <v>-1.4274979643075147E-2</v>
          </cell>
        </row>
        <row r="405">
          <cell r="B405">
            <v>-1.2767609130469565E-2</v>
          </cell>
        </row>
        <row r="406">
          <cell r="B406">
            <v>-1.2661776774579605E-2</v>
          </cell>
        </row>
        <row r="407">
          <cell r="B407">
            <v>-1.4462325556666442E-2</v>
          </cell>
        </row>
        <row r="408">
          <cell r="B408">
            <v>-1.9771407090973251E-2</v>
          </cell>
        </row>
        <row r="409">
          <cell r="B409">
            <v>-1.7819240926416742E-2</v>
          </cell>
        </row>
      </sheetData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A549"/>
  <sheetViews>
    <sheetView topLeftCell="AI119" zoomScale="87" workbookViewId="0">
      <selection activeCell="AX139" sqref="AX139"/>
    </sheetView>
  </sheetViews>
  <sheetFormatPr baseColWidth="10" defaultColWidth="10.83203125" defaultRowHeight="16"/>
  <cols>
    <col min="1" max="1" width="10.1640625" style="4" bestFit="1" customWidth="1"/>
    <col min="2" max="11" width="9.1640625" style="4"/>
    <col min="12" max="12" width="1" style="6" customWidth="1"/>
    <col min="13" max="13" width="10.1640625" style="4" bestFit="1" customWidth="1"/>
    <col min="14" max="23" width="9.1640625"/>
    <col min="24" max="24" width="1" style="6" customWidth="1"/>
    <col min="25" max="25" width="10.1640625" style="4" bestFit="1" customWidth="1"/>
    <col min="26" max="35" width="9.1640625"/>
    <col min="36" max="36" width="0.6640625" style="6" customWidth="1"/>
    <col min="37" max="37" width="10.1640625" style="4" bestFit="1" customWidth="1"/>
    <col min="38" max="47" width="9.1640625"/>
    <col min="48" max="48" width="0.83203125" style="6" customWidth="1"/>
    <col min="49" max="49" width="10.1640625" customWidth="1"/>
    <col min="50" max="50" width="10.83203125" style="4"/>
    <col min="51" max="51" width="1" style="6" customWidth="1"/>
    <col min="52" max="52" width="10.1640625" customWidth="1"/>
    <col min="53" max="62" width="10.83203125" customWidth="1"/>
    <col min="63" max="63" width="1" style="6" customWidth="1"/>
    <col min="64" max="64" width="10.1640625" customWidth="1"/>
    <col min="65" max="65" width="10.83203125" customWidth="1"/>
    <col min="66" max="66" width="11.1640625" customWidth="1"/>
    <col min="67" max="67" width="10.83203125" style="4"/>
    <col min="68" max="68" width="10.1640625" style="4" bestFit="1" customWidth="1"/>
    <col min="69" max="16384" width="10.83203125" style="4"/>
  </cols>
  <sheetData>
    <row r="1" spans="1:79" ht="19">
      <c r="A1" s="35" t="s">
        <v>10</v>
      </c>
      <c r="B1" s="35"/>
      <c r="C1" s="35"/>
      <c r="D1" s="35"/>
      <c r="E1" s="35"/>
      <c r="F1" s="35"/>
      <c r="G1" s="35"/>
      <c r="H1" s="35"/>
      <c r="I1" s="35"/>
      <c r="J1" s="35"/>
      <c r="K1" s="35"/>
      <c r="M1" s="33" t="s">
        <v>11</v>
      </c>
      <c r="N1" s="33"/>
      <c r="O1" s="33"/>
      <c r="P1" s="33"/>
      <c r="Q1" s="33"/>
      <c r="R1" s="33"/>
      <c r="S1" s="33"/>
      <c r="T1" s="33"/>
      <c r="U1" s="33"/>
      <c r="V1" s="33"/>
      <c r="W1" s="33"/>
      <c r="Y1" s="33" t="s">
        <v>12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8"/>
      <c r="AK1" s="33" t="s">
        <v>13</v>
      </c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X1" s="21" t="s">
        <v>32</v>
      </c>
      <c r="AZ1" s="33" t="s">
        <v>14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L1" s="34" t="s">
        <v>15</v>
      </c>
      <c r="BM1" s="34"/>
      <c r="BN1" s="34"/>
      <c r="BO1" s="21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24"/>
    </row>
    <row r="2" spans="1:79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Z2" t="s">
        <v>0</v>
      </c>
      <c r="AA2" t="s">
        <v>1</v>
      </c>
      <c r="AB2" t="s">
        <v>2</v>
      </c>
      <c r="AC2" t="s">
        <v>3</v>
      </c>
      <c r="AD2" t="s">
        <v>4</v>
      </c>
      <c r="AE2" t="s">
        <v>5</v>
      </c>
      <c r="AF2" t="s">
        <v>6</v>
      </c>
      <c r="AG2" t="s">
        <v>7</v>
      </c>
      <c r="AH2" t="s">
        <v>8</v>
      </c>
      <c r="AI2" t="s">
        <v>9</v>
      </c>
      <c r="AL2" t="s">
        <v>0</v>
      </c>
      <c r="AM2" t="s">
        <v>1</v>
      </c>
      <c r="AN2" t="s">
        <v>2</v>
      </c>
      <c r="AO2" t="s">
        <v>3</v>
      </c>
      <c r="AP2" t="s">
        <v>4</v>
      </c>
      <c r="AQ2" t="s">
        <v>5</v>
      </c>
      <c r="AR2" t="s">
        <v>6</v>
      </c>
      <c r="AS2" t="s">
        <v>7</v>
      </c>
      <c r="AT2" t="s">
        <v>8</v>
      </c>
      <c r="AU2" t="s">
        <v>9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6</v>
      </c>
      <c r="BH2" t="s">
        <v>7</v>
      </c>
      <c r="BI2" t="s">
        <v>8</v>
      </c>
      <c r="BJ2" t="s">
        <v>9</v>
      </c>
      <c r="BN2" t="s">
        <v>17</v>
      </c>
      <c r="BQ2"/>
      <c r="BR2"/>
      <c r="BS2"/>
      <c r="BT2"/>
      <c r="BU2"/>
      <c r="BV2"/>
      <c r="BW2"/>
      <c r="BX2"/>
      <c r="BY2"/>
      <c r="BZ2"/>
    </row>
    <row r="3" spans="1:79">
      <c r="A3" s="5">
        <v>26662</v>
      </c>
      <c r="B3" s="4">
        <v>86.256</v>
      </c>
      <c r="C3" s="4">
        <v>162.07500000000002</v>
      </c>
      <c r="D3" s="4">
        <v>98.498999999999995</v>
      </c>
      <c r="E3" s="4">
        <v>155.607</v>
      </c>
      <c r="F3" s="4">
        <v>111.27800000000001</v>
      </c>
      <c r="G3" s="4">
        <v>148.422</v>
      </c>
      <c r="H3" s="4">
        <v>77.656999999999996</v>
      </c>
      <c r="I3" s="4">
        <v>260.55400000000003</v>
      </c>
      <c r="J3" s="4">
        <v>109.92100000000001</v>
      </c>
      <c r="K3" s="4">
        <v>138.685</v>
      </c>
      <c r="M3" s="5">
        <v>26662</v>
      </c>
      <c r="Y3" s="5">
        <v>26662</v>
      </c>
      <c r="AK3" s="5">
        <v>26662</v>
      </c>
      <c r="AW3" s="1">
        <v>26664</v>
      </c>
      <c r="AZ3" s="1">
        <v>26664</v>
      </c>
      <c r="BL3" s="1">
        <v>26664</v>
      </c>
      <c r="BP3" s="5"/>
    </row>
    <row r="4" spans="1:79">
      <c r="A4" s="5">
        <v>26695</v>
      </c>
      <c r="B4" s="4">
        <v>89.178999999999917</v>
      </c>
      <c r="C4" s="4">
        <v>162.68100000000024</v>
      </c>
      <c r="D4" s="4">
        <v>103.36200000000005</v>
      </c>
      <c r="E4" s="4">
        <v>166.78700000000009</v>
      </c>
      <c r="F4" s="4">
        <v>116.83699999999993</v>
      </c>
      <c r="G4" s="4">
        <v>137.13599999999971</v>
      </c>
      <c r="H4" s="4">
        <v>75.61500000000018</v>
      </c>
      <c r="I4" s="4">
        <v>264.61899999999997</v>
      </c>
      <c r="J4" s="4">
        <v>114.23399999999997</v>
      </c>
      <c r="K4" s="4">
        <v>135.49599999999995</v>
      </c>
      <c r="M4" s="5">
        <v>26695</v>
      </c>
      <c r="N4" s="7">
        <f>B4/B3-1</f>
        <v>3.3887497681319712E-2</v>
      </c>
      <c r="O4" s="7">
        <f>C4/C3-1</f>
        <v>3.7390097177245618E-3</v>
      </c>
      <c r="P4" s="7">
        <f t="shared" ref="O4:W19" si="0">D4/D3-1</f>
        <v>4.9371059604666589E-2</v>
      </c>
      <c r="Q4" s="7">
        <f t="shared" si="0"/>
        <v>7.1847667521384606E-2</v>
      </c>
      <c r="R4" s="7">
        <f t="shared" si="0"/>
        <v>4.9955966138858665E-2</v>
      </c>
      <c r="S4" s="7">
        <f t="shared" si="0"/>
        <v>-7.6039940170596565E-2</v>
      </c>
      <c r="T4" s="7">
        <f t="shared" si="0"/>
        <v>-2.6295118276521312E-2</v>
      </c>
      <c r="U4" s="7">
        <f t="shared" si="0"/>
        <v>1.5601372460219087E-2</v>
      </c>
      <c r="V4" s="7">
        <f t="shared" si="0"/>
        <v>3.9237270403289282E-2</v>
      </c>
      <c r="W4" s="7">
        <f t="shared" si="0"/>
        <v>-2.2994556008220424E-2</v>
      </c>
      <c r="Y4" s="5">
        <v>26695</v>
      </c>
      <c r="AK4" s="5">
        <v>26695</v>
      </c>
      <c r="AW4" s="1">
        <v>26695</v>
      </c>
      <c r="AZ4" s="1">
        <v>26695</v>
      </c>
      <c r="BL4" s="1">
        <v>26695</v>
      </c>
      <c r="BP4" s="5"/>
    </row>
    <row r="5" spans="1:79">
      <c r="A5" s="5">
        <v>26723</v>
      </c>
      <c r="B5" s="4">
        <v>79.747999999999919</v>
      </c>
      <c r="C5" s="4">
        <v>158.33400000000003</v>
      </c>
      <c r="D5" s="4">
        <v>101.27200000000015</v>
      </c>
      <c r="E5" s="4">
        <v>171.96800000000044</v>
      </c>
      <c r="F5" s="4">
        <v>119.4079999999999</v>
      </c>
      <c r="G5" s="4">
        <v>133.46299999999979</v>
      </c>
      <c r="H5" s="4">
        <v>80.134000000000114</v>
      </c>
      <c r="I5" s="4">
        <v>251.02500000000009</v>
      </c>
      <c r="J5" s="4">
        <v>111.16099999999989</v>
      </c>
      <c r="K5" s="4">
        <v>129.27100000000004</v>
      </c>
      <c r="M5" s="5">
        <v>26723</v>
      </c>
      <c r="N5" s="7">
        <f t="shared" ref="N5:W43" si="1">B5/B4-1</f>
        <v>-0.10575359669877449</v>
      </c>
      <c r="O5" s="7">
        <f t="shared" si="0"/>
        <v>-2.6721006140853598E-2</v>
      </c>
      <c r="P5" s="7">
        <f t="shared" si="0"/>
        <v>-2.0220196977611682E-2</v>
      </c>
      <c r="Q5" s="7">
        <f t="shared" si="0"/>
        <v>3.1063572100945125E-2</v>
      </c>
      <c r="R5" s="7">
        <f t="shared" si="0"/>
        <v>2.2005015534462213E-2</v>
      </c>
      <c r="S5" s="7">
        <f t="shared" si="0"/>
        <v>-2.6783630848208562E-2</v>
      </c>
      <c r="T5" s="7">
        <f t="shared" si="0"/>
        <v>5.9763274482575124E-2</v>
      </c>
      <c r="U5" s="7">
        <f t="shared" si="0"/>
        <v>-5.1371972534095756E-2</v>
      </c>
      <c r="V5" s="7">
        <f t="shared" si="0"/>
        <v>-2.6900922667507765E-2</v>
      </c>
      <c r="W5" s="7">
        <f t="shared" si="0"/>
        <v>-4.594231564031348E-2</v>
      </c>
      <c r="Y5" s="5">
        <v>26723</v>
      </c>
      <c r="AK5" s="5">
        <v>26723</v>
      </c>
      <c r="AW5" s="1">
        <v>26723</v>
      </c>
      <c r="AZ5" s="1">
        <v>26723</v>
      </c>
      <c r="BL5" s="1">
        <v>26723</v>
      </c>
      <c r="BP5" s="5"/>
    </row>
    <row r="6" spans="1:79">
      <c r="A6" s="5">
        <v>26754</v>
      </c>
      <c r="B6" s="4">
        <v>79.911000000000101</v>
      </c>
      <c r="C6" s="4">
        <v>159.67799999999997</v>
      </c>
      <c r="D6" s="4">
        <v>106.67500000000003</v>
      </c>
      <c r="E6" s="4">
        <v>182.12900000000045</v>
      </c>
      <c r="F6" s="4">
        <v>126.41500000000008</v>
      </c>
      <c r="G6" s="4">
        <v>133.70099999999957</v>
      </c>
      <c r="H6" s="4">
        <v>90.723000000000241</v>
      </c>
      <c r="I6" s="4">
        <v>253.70199999999966</v>
      </c>
      <c r="J6" s="4">
        <v>119.49700000000007</v>
      </c>
      <c r="K6" s="4">
        <v>127.86200000000008</v>
      </c>
      <c r="M6" s="5">
        <v>26754</v>
      </c>
      <c r="N6" s="7">
        <f t="shared" si="1"/>
        <v>2.0439384059811605E-3</v>
      </c>
      <c r="O6" s="7">
        <f t="shared" si="0"/>
        <v>8.4883853120614194E-3</v>
      </c>
      <c r="P6" s="7">
        <f t="shared" si="0"/>
        <v>5.3351370566394163E-2</v>
      </c>
      <c r="Q6" s="7">
        <f t="shared" si="0"/>
        <v>5.9086574246371315E-2</v>
      </c>
      <c r="R6" s="7">
        <f t="shared" si="0"/>
        <v>5.8681160391265141E-2</v>
      </c>
      <c r="S6" s="7">
        <f t="shared" si="0"/>
        <v>1.7832657740330937E-3</v>
      </c>
      <c r="T6" s="7">
        <f t="shared" si="0"/>
        <v>0.13214116355105343</v>
      </c>
      <c r="U6" s="7">
        <f t="shared" si="0"/>
        <v>1.0664276466485711E-2</v>
      </c>
      <c r="V6" s="7">
        <f t="shared" si="0"/>
        <v>7.4990329342127016E-2</v>
      </c>
      <c r="W6" s="7">
        <f t="shared" si="0"/>
        <v>-1.0899583046467987E-2</v>
      </c>
      <c r="Y6" s="5">
        <v>26754</v>
      </c>
      <c r="AK6" s="5">
        <v>26754</v>
      </c>
      <c r="AW6" s="1">
        <v>26754</v>
      </c>
      <c r="AZ6" s="1">
        <v>26754</v>
      </c>
      <c r="BL6" s="1">
        <v>26754</v>
      </c>
      <c r="BP6" s="5"/>
    </row>
    <row r="7" spans="1:79">
      <c r="A7" s="5">
        <v>26784</v>
      </c>
      <c r="B7" s="4">
        <v>74.635000000000133</v>
      </c>
      <c r="C7" s="4">
        <v>153.44100000000017</v>
      </c>
      <c r="D7" s="4">
        <v>101.13400000000004</v>
      </c>
      <c r="E7" s="4">
        <v>187.64100000000028</v>
      </c>
      <c r="F7" s="4">
        <v>136.19600000000008</v>
      </c>
      <c r="G7" s="4">
        <v>134.8619999999994</v>
      </c>
      <c r="H7" s="4">
        <v>91.780000000000101</v>
      </c>
      <c r="I7" s="4">
        <v>225.67999999999961</v>
      </c>
      <c r="J7" s="4">
        <v>117.91799999999991</v>
      </c>
      <c r="K7" s="4">
        <v>123.06500000000025</v>
      </c>
      <c r="M7" s="5">
        <v>26784</v>
      </c>
      <c r="N7" s="7">
        <f t="shared" si="1"/>
        <v>-6.6023451089336382E-2</v>
      </c>
      <c r="O7" s="7">
        <f t="shared" si="0"/>
        <v>-3.9059857964151568E-2</v>
      </c>
      <c r="P7" s="7">
        <f t="shared" si="0"/>
        <v>-5.1942816967424199E-2</v>
      </c>
      <c r="Q7" s="7">
        <f t="shared" si="0"/>
        <v>3.0264263241986722E-2</v>
      </c>
      <c r="R7" s="7">
        <f t="shared" si="0"/>
        <v>7.7372147292647186E-2</v>
      </c>
      <c r="S7" s="7">
        <f t="shared" si="0"/>
        <v>8.6835550968191733E-3</v>
      </c>
      <c r="T7" s="7">
        <f t="shared" si="0"/>
        <v>1.1650849288491916E-2</v>
      </c>
      <c r="U7" s="7">
        <f t="shared" si="0"/>
        <v>-0.11045242055640114</v>
      </c>
      <c r="V7" s="7">
        <f t="shared" si="0"/>
        <v>-1.3213720846549815E-2</v>
      </c>
      <c r="W7" s="7">
        <f t="shared" si="0"/>
        <v>-3.7517010526972983E-2</v>
      </c>
      <c r="Y7" s="5">
        <v>26784</v>
      </c>
      <c r="AK7" s="5">
        <v>26784</v>
      </c>
      <c r="AW7" s="1">
        <v>26784</v>
      </c>
      <c r="AZ7" s="1">
        <v>26784</v>
      </c>
      <c r="BL7" s="1">
        <v>26784</v>
      </c>
      <c r="BP7" s="5"/>
    </row>
    <row r="8" spans="1:79">
      <c r="A8" s="5">
        <v>26815</v>
      </c>
      <c r="B8" s="4">
        <v>81.013000000000162</v>
      </c>
      <c r="C8" s="4">
        <v>146.74900000000005</v>
      </c>
      <c r="D8" s="4">
        <v>91.648000000000081</v>
      </c>
      <c r="E8" s="4">
        <v>176.18100000000041</v>
      </c>
      <c r="F8" s="4">
        <v>134.22699999999989</v>
      </c>
      <c r="G8" s="4">
        <v>135.14799999999948</v>
      </c>
      <c r="H8" s="4">
        <v>102.47500000000029</v>
      </c>
      <c r="I8" s="4">
        <v>231.10199999999935</v>
      </c>
      <c r="J8" s="4">
        <v>112.62399999999977</v>
      </c>
      <c r="K8" s="4">
        <v>121.22400000000029</v>
      </c>
      <c r="M8" s="5">
        <v>26815</v>
      </c>
      <c r="N8" s="7">
        <f t="shared" si="1"/>
        <v>8.5455885308501678E-2</v>
      </c>
      <c r="O8" s="7">
        <f t="shared" si="0"/>
        <v>-4.3612854452200644E-2</v>
      </c>
      <c r="P8" s="7">
        <f t="shared" si="0"/>
        <v>-9.3796349397828216E-2</v>
      </c>
      <c r="Q8" s="7">
        <f t="shared" si="0"/>
        <v>-6.1074072297631399E-2</v>
      </c>
      <c r="R8" s="7">
        <f t="shared" si="0"/>
        <v>-1.4457105935564818E-2</v>
      </c>
      <c r="S8" s="7">
        <f t="shared" si="0"/>
        <v>2.1206863312133173E-3</v>
      </c>
      <c r="T8" s="7">
        <f t="shared" si="0"/>
        <v>0.11652865548049873</v>
      </c>
      <c r="U8" s="7">
        <f t="shared" si="0"/>
        <v>2.4025168380005901E-2</v>
      </c>
      <c r="V8" s="7">
        <f t="shared" si="0"/>
        <v>-4.4895605420717355E-2</v>
      </c>
      <c r="W8" s="7">
        <f t="shared" si="0"/>
        <v>-1.4959574208751159E-2</v>
      </c>
      <c r="Y8" s="5">
        <v>26815</v>
      </c>
      <c r="AK8" s="5">
        <v>26815</v>
      </c>
      <c r="AW8" s="1">
        <v>26815</v>
      </c>
      <c r="AZ8" s="1">
        <v>26815</v>
      </c>
      <c r="BL8" s="1">
        <v>26815</v>
      </c>
      <c r="BP8" s="5"/>
    </row>
    <row r="9" spans="1:79">
      <c r="A9" s="5">
        <v>26845</v>
      </c>
      <c r="B9" s="4">
        <v>79.106000000000208</v>
      </c>
      <c r="C9" s="4">
        <v>149.94899999999973</v>
      </c>
      <c r="D9" s="4">
        <v>90.430999999999869</v>
      </c>
      <c r="E9" s="4">
        <v>179.87800000000033</v>
      </c>
      <c r="F9" s="4">
        <v>132.06799999999987</v>
      </c>
      <c r="G9" s="4">
        <v>133.81799999999956</v>
      </c>
      <c r="H9" s="4">
        <v>114.32700000000051</v>
      </c>
      <c r="I9" s="4">
        <v>234.94399999999911</v>
      </c>
      <c r="J9" s="4">
        <v>106.56799999999967</v>
      </c>
      <c r="K9" s="4">
        <v>121.49300000000027</v>
      </c>
      <c r="M9" s="5">
        <v>26845</v>
      </c>
      <c r="N9" s="7">
        <f t="shared" si="1"/>
        <v>-2.3539431943020883E-2</v>
      </c>
      <c r="O9" s="7">
        <f t="shared" si="0"/>
        <v>2.1805940755982522E-2</v>
      </c>
      <c r="P9" s="7">
        <f t="shared" si="0"/>
        <v>-1.3279067737432482E-2</v>
      </c>
      <c r="Q9" s="7">
        <f t="shared" si="0"/>
        <v>2.0984101577354641E-2</v>
      </c>
      <c r="R9" s="7">
        <f t="shared" si="0"/>
        <v>-1.6084692349527474E-2</v>
      </c>
      <c r="S9" s="7">
        <f t="shared" si="0"/>
        <v>-9.8410631307894736E-3</v>
      </c>
      <c r="T9" s="7">
        <f t="shared" si="0"/>
        <v>0.11565747743352217</v>
      </c>
      <c r="U9" s="7">
        <f t="shared" si="0"/>
        <v>1.6624693858122264E-2</v>
      </c>
      <c r="V9" s="7">
        <f t="shared" si="0"/>
        <v>-5.3771842591278096E-2</v>
      </c>
      <c r="W9" s="7">
        <f t="shared" si="0"/>
        <v>2.2190325348114825E-3</v>
      </c>
      <c r="Y9" s="5">
        <v>26845</v>
      </c>
      <c r="AK9" s="5">
        <v>26845</v>
      </c>
      <c r="AW9" s="1">
        <v>26845</v>
      </c>
      <c r="AZ9" s="1">
        <v>26845</v>
      </c>
      <c r="BL9" s="1">
        <v>26845</v>
      </c>
      <c r="BN9" s="3"/>
      <c r="BP9" s="5"/>
    </row>
    <row r="10" spans="1:79">
      <c r="A10" s="5">
        <v>26876</v>
      </c>
      <c r="B10" s="4">
        <v>80.430000000000334</v>
      </c>
      <c r="C10" s="4">
        <v>158.73399999999967</v>
      </c>
      <c r="D10" s="4">
        <v>84.801999999999893</v>
      </c>
      <c r="E10" s="4">
        <v>175.38100000000054</v>
      </c>
      <c r="F10" s="4">
        <v>126.05099999999968</v>
      </c>
      <c r="G10" s="4">
        <v>128.32399999999973</v>
      </c>
      <c r="H10" s="4">
        <v>93.384000000000427</v>
      </c>
      <c r="I10" s="4">
        <v>247.98299999999895</v>
      </c>
      <c r="J10" s="4">
        <v>105.74099999999964</v>
      </c>
      <c r="K10" s="4">
        <v>126.38700000000036</v>
      </c>
      <c r="M10" s="5">
        <v>26876</v>
      </c>
      <c r="N10" s="7">
        <f t="shared" si="1"/>
        <v>1.673703638156554E-2</v>
      </c>
      <c r="O10" s="7">
        <f t="shared" si="0"/>
        <v>5.8586586105942473E-2</v>
      </c>
      <c r="P10" s="7">
        <f t="shared" si="0"/>
        <v>-6.2246353573442548E-2</v>
      </c>
      <c r="Q10" s="7">
        <f t="shared" si="0"/>
        <v>-2.5000277966175877E-2</v>
      </c>
      <c r="R10" s="7">
        <f t="shared" si="0"/>
        <v>-4.5559863100828379E-2</v>
      </c>
      <c r="S10" s="7">
        <f t="shared" si="0"/>
        <v>-4.1055762304023746E-2</v>
      </c>
      <c r="T10" s="7">
        <f t="shared" si="0"/>
        <v>-0.18318507439187581</v>
      </c>
      <c r="U10" s="7">
        <f t="shared" si="0"/>
        <v>5.5498331517297217E-2</v>
      </c>
      <c r="V10" s="7">
        <f t="shared" si="0"/>
        <v>-7.760303280534786E-3</v>
      </c>
      <c r="W10" s="7">
        <f t="shared" si="0"/>
        <v>4.0282156173607309E-2</v>
      </c>
      <c r="Y10" s="5">
        <v>26876</v>
      </c>
      <c r="AK10" s="5">
        <v>26876</v>
      </c>
      <c r="AW10" s="1">
        <v>26876</v>
      </c>
      <c r="AZ10" s="1">
        <v>26876</v>
      </c>
      <c r="BL10" s="1">
        <v>26876</v>
      </c>
      <c r="BP10" s="5"/>
    </row>
    <row r="11" spans="1:79">
      <c r="A11" s="5">
        <v>26907</v>
      </c>
      <c r="B11" s="4">
        <v>71.832000000000221</v>
      </c>
      <c r="C11" s="4">
        <v>159.12699999999964</v>
      </c>
      <c r="D11" s="4">
        <v>85.744000000000071</v>
      </c>
      <c r="E11" s="4">
        <v>183.58800000000031</v>
      </c>
      <c r="F11" s="4">
        <v>121.46599999999997</v>
      </c>
      <c r="G11" s="4">
        <v>123.33199999999943</v>
      </c>
      <c r="H11" s="4">
        <v>98.260000000000375</v>
      </c>
      <c r="I11" s="4">
        <v>238.22299999999905</v>
      </c>
      <c r="J11" s="4">
        <v>103.62399999999982</v>
      </c>
      <c r="K11" s="4">
        <v>122.29100000000017</v>
      </c>
      <c r="M11" s="5">
        <v>26907</v>
      </c>
      <c r="N11" s="7">
        <f t="shared" si="1"/>
        <v>-0.10690041029466713</v>
      </c>
      <c r="O11" s="7">
        <f t="shared" si="0"/>
        <v>2.4758400846698336E-3</v>
      </c>
      <c r="P11" s="7">
        <f t="shared" si="0"/>
        <v>1.1108228579516766E-2</v>
      </c>
      <c r="Q11" s="7">
        <f t="shared" si="0"/>
        <v>4.6795262884803623E-2</v>
      </c>
      <c r="R11" s="7">
        <f t="shared" si="0"/>
        <v>-3.6374166012167475E-2</v>
      </c>
      <c r="S11" s="7">
        <f t="shared" si="0"/>
        <v>-3.8901530500922044E-2</v>
      </c>
      <c r="T11" s="7">
        <f t="shared" si="0"/>
        <v>5.2214512121990131E-2</v>
      </c>
      <c r="U11" s="7">
        <f t="shared" si="0"/>
        <v>-3.9357536605331589E-2</v>
      </c>
      <c r="V11" s="7">
        <f t="shared" si="0"/>
        <v>-2.0020616411796976E-2</v>
      </c>
      <c r="W11" s="7">
        <f t="shared" si="0"/>
        <v>-3.2408396433178832E-2</v>
      </c>
      <c r="Y11" s="5">
        <v>26907</v>
      </c>
      <c r="AK11" s="5">
        <v>26907</v>
      </c>
      <c r="AW11" s="1">
        <v>26907</v>
      </c>
      <c r="AZ11" s="1">
        <v>26907</v>
      </c>
      <c r="BL11" s="1">
        <v>26907</v>
      </c>
      <c r="BP11" s="5"/>
    </row>
    <row r="12" spans="1:79">
      <c r="A12" s="5">
        <v>26937</v>
      </c>
      <c r="B12" s="4">
        <v>65.882000000000204</v>
      </c>
      <c r="C12" s="4">
        <v>164.4299999999995</v>
      </c>
      <c r="D12" s="4">
        <v>84.502999999999915</v>
      </c>
      <c r="E12" s="4">
        <v>195.88900000000032</v>
      </c>
      <c r="F12" s="4">
        <v>122.83899999999994</v>
      </c>
      <c r="G12" s="4">
        <v>127.63199999999932</v>
      </c>
      <c r="H12" s="4">
        <v>95.204000000000406</v>
      </c>
      <c r="I12" s="4">
        <v>225.70499999999907</v>
      </c>
      <c r="J12" s="4">
        <v>99.732999999999748</v>
      </c>
      <c r="K12" s="4">
        <v>126.77599999999991</v>
      </c>
      <c r="M12" s="5">
        <v>26937</v>
      </c>
      <c r="N12" s="7">
        <f t="shared" si="1"/>
        <v>-8.2832163938077685E-2</v>
      </c>
      <c r="O12" s="7">
        <f t="shared" si="0"/>
        <v>3.3325582710664214E-2</v>
      </c>
      <c r="P12" s="7">
        <f t="shared" si="0"/>
        <v>-1.4473315917150509E-2</v>
      </c>
      <c r="Q12" s="7">
        <f t="shared" si="0"/>
        <v>6.7003289975379632E-2</v>
      </c>
      <c r="R12" s="7">
        <f t="shared" si="0"/>
        <v>1.1303574662868465E-2</v>
      </c>
      <c r="S12" s="7">
        <f t="shared" si="0"/>
        <v>3.486524178639705E-2</v>
      </c>
      <c r="T12" s="7">
        <f t="shared" si="0"/>
        <v>-3.1101160187257837E-2</v>
      </c>
      <c r="U12" s="7">
        <f t="shared" si="0"/>
        <v>-5.254740306351624E-2</v>
      </c>
      <c r="V12" s="7">
        <f t="shared" si="0"/>
        <v>-3.7549216397746443E-2</v>
      </c>
      <c r="W12" s="7">
        <f t="shared" si="0"/>
        <v>3.6674816625914763E-2</v>
      </c>
      <c r="Y12" s="5">
        <v>26937</v>
      </c>
      <c r="AK12" s="5">
        <v>26937</v>
      </c>
      <c r="AW12" s="1">
        <v>26937</v>
      </c>
      <c r="AZ12" s="1">
        <v>26937</v>
      </c>
      <c r="BL12" s="1">
        <v>26937</v>
      </c>
      <c r="BP12" s="5"/>
    </row>
    <row r="13" spans="1:79">
      <c r="A13" s="5">
        <v>26968</v>
      </c>
      <c r="B13" s="4">
        <v>69.925000000000068</v>
      </c>
      <c r="C13" s="4">
        <v>175.12199999999973</v>
      </c>
      <c r="D13" s="4">
        <v>90.610999999999891</v>
      </c>
      <c r="E13" s="4">
        <v>195.99900000000045</v>
      </c>
      <c r="F13" s="4">
        <v>125.32999999999986</v>
      </c>
      <c r="G13" s="4">
        <v>131.25299999999936</v>
      </c>
      <c r="H13" s="4">
        <v>100.37000000000064</v>
      </c>
      <c r="I13" s="4">
        <v>224.58299999999909</v>
      </c>
      <c r="J13" s="4">
        <v>98.81399999999978</v>
      </c>
      <c r="K13" s="4">
        <v>127.43499999999979</v>
      </c>
      <c r="M13" s="5">
        <v>26968</v>
      </c>
      <c r="N13" s="7">
        <f t="shared" si="1"/>
        <v>6.1367293039067627E-2</v>
      </c>
      <c r="O13" s="7">
        <f t="shared" si="0"/>
        <v>6.5024630541873574E-2</v>
      </c>
      <c r="P13" s="7">
        <f t="shared" si="0"/>
        <v>7.2281457463048371E-2</v>
      </c>
      <c r="Q13" s="7">
        <f t="shared" si="0"/>
        <v>5.6154250621598401E-4</v>
      </c>
      <c r="R13" s="7">
        <f t="shared" si="0"/>
        <v>2.0278576022272343E-2</v>
      </c>
      <c r="S13" s="7">
        <f t="shared" si="0"/>
        <v>2.8370628055660374E-2</v>
      </c>
      <c r="T13" s="7">
        <f t="shared" si="0"/>
        <v>5.4262425948491844E-2</v>
      </c>
      <c r="U13" s="7">
        <f t="shared" si="0"/>
        <v>-4.9710905828403984E-3</v>
      </c>
      <c r="V13" s="7">
        <f t="shared" si="0"/>
        <v>-9.2146029899830006E-3</v>
      </c>
      <c r="W13" s="7">
        <f t="shared" si="0"/>
        <v>5.1981447592595043E-3</v>
      </c>
      <c r="Y13" s="5">
        <v>26968</v>
      </c>
      <c r="AK13" s="5">
        <v>26968</v>
      </c>
      <c r="AW13" s="1">
        <v>26968</v>
      </c>
      <c r="AZ13" s="1">
        <v>26968</v>
      </c>
      <c r="BL13" s="1">
        <v>26968</v>
      </c>
      <c r="BP13" s="5"/>
    </row>
    <row r="14" spans="1:79">
      <c r="A14" s="5">
        <v>26998</v>
      </c>
      <c r="B14" s="4">
        <v>63.869000000000035</v>
      </c>
      <c r="C14" s="4">
        <v>158.86899999999943</v>
      </c>
      <c r="D14" s="4">
        <v>80.630999999999844</v>
      </c>
      <c r="E14" s="4">
        <v>173.41500000000042</v>
      </c>
      <c r="F14" s="4">
        <v>111.0659999999999</v>
      </c>
      <c r="G14" s="4">
        <v>115.96799999999918</v>
      </c>
      <c r="H14" s="4">
        <v>92.279000000000622</v>
      </c>
      <c r="I14" s="4">
        <v>204.37699999999933</v>
      </c>
      <c r="J14" s="4">
        <v>87.808999999999799</v>
      </c>
      <c r="K14" s="4">
        <v>114.03599999999959</v>
      </c>
      <c r="M14" s="5">
        <v>26998</v>
      </c>
      <c r="N14" s="7">
        <f t="shared" si="1"/>
        <v>-8.6607079013228838E-2</v>
      </c>
      <c r="O14" s="7">
        <f t="shared" si="0"/>
        <v>-9.2809584175605142E-2</v>
      </c>
      <c r="P14" s="7">
        <f t="shared" si="0"/>
        <v>-0.11014115284016357</v>
      </c>
      <c r="Q14" s="7">
        <f t="shared" si="0"/>
        <v>-0.11522507767896761</v>
      </c>
      <c r="R14" s="7">
        <f t="shared" si="0"/>
        <v>-0.11381153754089179</v>
      </c>
      <c r="S14" s="7">
        <f t="shared" si="0"/>
        <v>-0.11645448104043532</v>
      </c>
      <c r="T14" s="7">
        <f t="shared" si="0"/>
        <v>-8.0611736574673465E-2</v>
      </c>
      <c r="U14" s="7">
        <f t="shared" si="0"/>
        <v>-8.9971191051859911E-2</v>
      </c>
      <c r="V14" s="7">
        <f t="shared" si="0"/>
        <v>-0.11137085838039151</v>
      </c>
      <c r="W14" s="7">
        <f t="shared" si="0"/>
        <v>-0.10514379879938962</v>
      </c>
      <c r="Y14" s="5">
        <v>26998</v>
      </c>
      <c r="AK14" s="5">
        <v>26998</v>
      </c>
      <c r="AW14" s="1">
        <v>26998</v>
      </c>
      <c r="AZ14" s="1">
        <v>26998</v>
      </c>
      <c r="BL14" s="1">
        <v>26998</v>
      </c>
      <c r="BP14" s="5"/>
    </row>
    <row r="15" spans="1:79">
      <c r="A15" s="5">
        <v>27029</v>
      </c>
      <c r="B15" s="4">
        <v>63.156000000000091</v>
      </c>
      <c r="C15" s="4">
        <v>157.82399999999939</v>
      </c>
      <c r="D15" s="4">
        <v>79.425999999999746</v>
      </c>
      <c r="E15" s="4">
        <v>175.6480000000002</v>
      </c>
      <c r="F15" s="4">
        <v>110.09099999999987</v>
      </c>
      <c r="G15" s="4">
        <v>110.92999999999928</v>
      </c>
      <c r="H15" s="4">
        <v>90.317000000000533</v>
      </c>
      <c r="I15" s="4">
        <v>193.18999999999917</v>
      </c>
      <c r="J15" s="4">
        <v>91.611999999999682</v>
      </c>
      <c r="K15" s="4">
        <v>116.15699999999954</v>
      </c>
      <c r="M15" s="5">
        <v>27029</v>
      </c>
      <c r="N15" s="7">
        <f t="shared" si="1"/>
        <v>-1.1163475238377685E-2</v>
      </c>
      <c r="O15" s="7">
        <f t="shared" si="0"/>
        <v>-6.5777464451847178E-3</v>
      </c>
      <c r="P15" s="7">
        <f t="shared" si="0"/>
        <v>-1.4944624276024165E-2</v>
      </c>
      <c r="Q15" s="7">
        <f t="shared" si="0"/>
        <v>1.2876625436091249E-2</v>
      </c>
      <c r="R15" s="7">
        <f t="shared" si="0"/>
        <v>-8.7785640970237111E-3</v>
      </c>
      <c r="S15" s="7">
        <f t="shared" si="0"/>
        <v>-4.3443018763796304E-2</v>
      </c>
      <c r="T15" s="7">
        <f t="shared" si="0"/>
        <v>-2.1261608816741329E-2</v>
      </c>
      <c r="U15" s="7">
        <f t="shared" si="0"/>
        <v>-5.4737079025527269E-2</v>
      </c>
      <c r="V15" s="7">
        <f t="shared" si="0"/>
        <v>4.330991128471906E-2</v>
      </c>
      <c r="W15" s="7">
        <f t="shared" si="0"/>
        <v>1.8599389666420718E-2</v>
      </c>
      <c r="Y15" s="5">
        <v>27029</v>
      </c>
      <c r="Z15" s="7">
        <f>B14/B3-1</f>
        <v>-0.2595413652383598</v>
      </c>
      <c r="AA15" s="7">
        <f t="shared" ref="AA15:AI30" si="2">C14/C3-1</f>
        <v>-1.9780965602348211E-2</v>
      </c>
      <c r="AB15" s="7">
        <f t="shared" si="2"/>
        <v>-0.18140285688179725</v>
      </c>
      <c r="AC15" s="7">
        <f t="shared" si="2"/>
        <v>0.11444215234533428</v>
      </c>
      <c r="AD15" s="7">
        <f t="shared" si="2"/>
        <v>-1.9051384820009121E-3</v>
      </c>
      <c r="AE15" s="7">
        <f t="shared" si="2"/>
        <v>-0.21866030642358159</v>
      </c>
      <c r="AF15" s="7">
        <f t="shared" si="2"/>
        <v>0.18828952959811263</v>
      </c>
      <c r="AG15" s="7">
        <f t="shared" si="2"/>
        <v>-0.215605978031428</v>
      </c>
      <c r="AH15" s="7">
        <f t="shared" si="2"/>
        <v>-0.20116265317819348</v>
      </c>
      <c r="AI15" s="7">
        <f t="shared" si="2"/>
        <v>-0.17773371309082031</v>
      </c>
      <c r="AK15" s="5">
        <v>27029</v>
      </c>
      <c r="AL15">
        <f>(Z15-AVERAGE($Z15:$AI15))/STDEV($Z15:$AI15)</f>
        <v>-1.035584584595578</v>
      </c>
      <c r="AM15">
        <f t="shared" ref="AL15:AU40" si="3">(AA15-AVERAGE($Z15:$AI15))/STDEV($Z15:$AI15)</f>
        <v>0.49486083761635052</v>
      </c>
      <c r="AN15">
        <f t="shared" si="3"/>
        <v>-0.53680862912370542</v>
      </c>
      <c r="AO15">
        <f t="shared" si="3"/>
        <v>1.351637672864787</v>
      </c>
      <c r="AP15">
        <f t="shared" si="3"/>
        <v>0.6089663272056256</v>
      </c>
      <c r="AQ15">
        <f t="shared" si="3"/>
        <v>-0.77463144382154758</v>
      </c>
      <c r="AR15">
        <f t="shared" si="3"/>
        <v>1.8230223578688598</v>
      </c>
      <c r="AS15">
        <f t="shared" si="3"/>
        <v>-0.75513496770288968</v>
      </c>
      <c r="AT15">
        <f t="shared" si="3"/>
        <v>-0.66293992449846362</v>
      </c>
      <c r="AU15">
        <f t="shared" si="3"/>
        <v>-0.51338764581343843</v>
      </c>
      <c r="AW15" s="1">
        <v>27029</v>
      </c>
      <c r="AZ15" s="1">
        <v>27029</v>
      </c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L15" s="1">
        <v>27029</v>
      </c>
      <c r="BM15" s="11"/>
      <c r="BN15">
        <v>1</v>
      </c>
      <c r="BP15" s="5"/>
    </row>
    <row r="16" spans="1:79">
      <c r="A16" s="5">
        <v>27060</v>
      </c>
      <c r="B16" s="4">
        <v>71.74800000000009</v>
      </c>
      <c r="C16" s="4">
        <v>161.04299999999938</v>
      </c>
      <c r="D16" s="4">
        <v>85.247999999999578</v>
      </c>
      <c r="E16" s="4">
        <v>190.59000000000046</v>
      </c>
      <c r="F16" s="4">
        <v>117.40299999999992</v>
      </c>
      <c r="G16" s="4">
        <v>109.20599999999931</v>
      </c>
      <c r="H16" s="4">
        <v>97.947000000000628</v>
      </c>
      <c r="I16" s="4">
        <v>205.66299999999927</v>
      </c>
      <c r="J16" s="4">
        <v>93.141999999999655</v>
      </c>
      <c r="K16" s="4">
        <v>114.28199999999946</v>
      </c>
      <c r="M16" s="5">
        <v>27060</v>
      </c>
      <c r="N16" s="7">
        <f t="shared" si="1"/>
        <v>0.1360440813224395</v>
      </c>
      <c r="O16" s="7">
        <f t="shared" si="0"/>
        <v>2.0396137469586462E-2</v>
      </c>
      <c r="P16" s="7">
        <f t="shared" si="0"/>
        <v>7.3300934202904067E-2</v>
      </c>
      <c r="Q16" s="7">
        <f t="shared" si="0"/>
        <v>8.506786299872604E-2</v>
      </c>
      <c r="R16" s="7">
        <f t="shared" si="0"/>
        <v>6.6417781653359986E-2</v>
      </c>
      <c r="S16" s="7">
        <f t="shared" si="0"/>
        <v>-1.5541332371765804E-2</v>
      </c>
      <c r="T16" s="7">
        <f t="shared" si="0"/>
        <v>8.448021967071595E-2</v>
      </c>
      <c r="U16" s="7">
        <f t="shared" si="0"/>
        <v>6.4563383197888902E-2</v>
      </c>
      <c r="V16" s="7">
        <f t="shared" si="0"/>
        <v>1.6700868881805553E-2</v>
      </c>
      <c r="W16" s="7">
        <f t="shared" si="0"/>
        <v>-1.6141945814717062E-2</v>
      </c>
      <c r="Y16" s="5">
        <v>27060</v>
      </c>
      <c r="Z16" s="7">
        <f t="shared" ref="Z16:AI54" si="4">B15/B4-1</f>
        <v>-0.29180636696980067</v>
      </c>
      <c r="AA16" s="7">
        <f t="shared" si="2"/>
        <v>-2.9855975805415769E-2</v>
      </c>
      <c r="AB16" s="7">
        <f t="shared" si="2"/>
        <v>-0.23157446643834578</v>
      </c>
      <c r="AC16" s="7">
        <f t="shared" si="2"/>
        <v>5.3127641842590334E-2</v>
      </c>
      <c r="AD16" s="7">
        <f t="shared" si="2"/>
        <v>-5.7738558846941235E-2</v>
      </c>
      <c r="AE16" s="7">
        <f t="shared" si="2"/>
        <v>-0.19109497141524101</v>
      </c>
      <c r="AF16" s="7">
        <f t="shared" si="2"/>
        <v>0.19443232162931046</v>
      </c>
      <c r="AG16" s="7">
        <f t="shared" si="2"/>
        <v>-0.26993148640120623</v>
      </c>
      <c r="AH16" s="7">
        <f t="shared" si="2"/>
        <v>-0.19803210952956463</v>
      </c>
      <c r="AI16" s="7">
        <f t="shared" si="2"/>
        <v>-0.14272746058924557</v>
      </c>
      <c r="AK16" s="5">
        <v>27060</v>
      </c>
      <c r="AL16">
        <f t="shared" si="3"/>
        <v>-1.1293053142685403</v>
      </c>
      <c r="AM16">
        <f t="shared" si="3"/>
        <v>0.55834567474225705</v>
      </c>
      <c r="AN16">
        <f t="shared" si="3"/>
        <v>-0.7412531107575332</v>
      </c>
      <c r="AO16">
        <f t="shared" si="3"/>
        <v>1.0929789072899638</v>
      </c>
      <c r="AP16">
        <f t="shared" si="3"/>
        <v>0.37870834479959442</v>
      </c>
      <c r="AQ16">
        <f t="shared" si="3"/>
        <v>-0.48045846369961104</v>
      </c>
      <c r="AR16">
        <f t="shared" si="3"/>
        <v>2.0033535073578843</v>
      </c>
      <c r="AS16">
        <f t="shared" si="3"/>
        <v>-0.98837342383698756</v>
      </c>
      <c r="AT16">
        <f t="shared" si="3"/>
        <v>-0.52515191862251598</v>
      </c>
      <c r="AU16">
        <f t="shared" si="3"/>
        <v>-0.16884420300451256</v>
      </c>
      <c r="AW16" s="1">
        <v>27060</v>
      </c>
      <c r="AZ16" s="1">
        <v>27060</v>
      </c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L16" s="1">
        <v>27060</v>
      </c>
      <c r="BM16" s="11"/>
      <c r="BN16">
        <f>BN15*(1+BM16)</f>
        <v>1</v>
      </c>
      <c r="BP16" s="5"/>
    </row>
    <row r="17" spans="1:68">
      <c r="A17" s="5">
        <v>27088</v>
      </c>
      <c r="B17" s="4">
        <v>78.184000000000111</v>
      </c>
      <c r="C17" s="4">
        <v>165.17299999999915</v>
      </c>
      <c r="D17" s="4">
        <v>79.905999999999679</v>
      </c>
      <c r="E17" s="4">
        <v>196.71600000000083</v>
      </c>
      <c r="F17" s="4">
        <v>114.60899999999991</v>
      </c>
      <c r="G17" s="4">
        <v>114.84599999999936</v>
      </c>
      <c r="H17" s="4">
        <v>100.2690000000005</v>
      </c>
      <c r="I17" s="4">
        <v>205.44399999999928</v>
      </c>
      <c r="J17" s="4">
        <v>88.706999999999653</v>
      </c>
      <c r="K17" s="4">
        <v>114.26999999999929</v>
      </c>
      <c r="M17" s="5">
        <v>27088</v>
      </c>
      <c r="N17" s="7">
        <f t="shared" si="1"/>
        <v>8.9702848859898765E-2</v>
      </c>
      <c r="O17" s="7">
        <f t="shared" si="0"/>
        <v>2.5645324540649383E-2</v>
      </c>
      <c r="P17" s="7">
        <f t="shared" si="0"/>
        <v>-6.2664226726725891E-2</v>
      </c>
      <c r="Q17" s="7">
        <f t="shared" si="0"/>
        <v>3.2142294978751984E-2</v>
      </c>
      <c r="R17" s="7">
        <f t="shared" si="0"/>
        <v>-2.3798369717980106E-2</v>
      </c>
      <c r="S17" s="7">
        <f t="shared" si="0"/>
        <v>5.164551398274897E-2</v>
      </c>
      <c r="T17" s="7">
        <f t="shared" si="0"/>
        <v>2.3706698520627123E-2</v>
      </c>
      <c r="U17" s="7">
        <f t="shared" si="0"/>
        <v>-1.0648488060565064E-3</v>
      </c>
      <c r="V17" s="7">
        <f t="shared" si="0"/>
        <v>-4.7615468854008025E-2</v>
      </c>
      <c r="W17" s="7">
        <f t="shared" si="0"/>
        <v>-1.0500341261243662E-4</v>
      </c>
      <c r="Y17" s="5">
        <v>27088</v>
      </c>
      <c r="Z17" s="7">
        <f t="shared" si="4"/>
        <v>-0.10031599538546221</v>
      </c>
      <c r="AA17" s="7">
        <f t="shared" si="2"/>
        <v>1.7109401644620492E-2</v>
      </c>
      <c r="AB17" s="7">
        <f t="shared" si="2"/>
        <v>-0.15822734813176931</v>
      </c>
      <c r="AC17" s="7">
        <f t="shared" si="2"/>
        <v>0.10828758838853725</v>
      </c>
      <c r="AD17" s="7">
        <f t="shared" si="2"/>
        <v>-1.6791169770869474E-2</v>
      </c>
      <c r="AE17" s="7">
        <f t="shared" si="2"/>
        <v>-0.18175074739815922</v>
      </c>
      <c r="AF17" s="7">
        <f t="shared" si="2"/>
        <v>0.2222901639753474</v>
      </c>
      <c r="AG17" s="7">
        <f t="shared" si="2"/>
        <v>-0.1807071008863691</v>
      </c>
      <c r="AH17" s="7">
        <f t="shared" si="2"/>
        <v>-0.1620982179001651</v>
      </c>
      <c r="AI17" s="7">
        <f t="shared" si="2"/>
        <v>-0.11595021311818254</v>
      </c>
      <c r="AK17" s="5">
        <v>27088</v>
      </c>
      <c r="AL17">
        <f t="shared" si="3"/>
        <v>-0.31656777428265992</v>
      </c>
      <c r="AM17">
        <f t="shared" si="3"/>
        <v>0.53797376401235475</v>
      </c>
      <c r="AN17">
        <f t="shared" si="3"/>
        <v>-0.73800689829001986</v>
      </c>
      <c r="AO17">
        <f t="shared" si="3"/>
        <v>1.2015060996887323</v>
      </c>
      <c r="AP17">
        <f t="shared" si="3"/>
        <v>0.2912686458763587</v>
      </c>
      <c r="AQ17">
        <f t="shared" si="3"/>
        <v>-0.90919407162253918</v>
      </c>
      <c r="AR17">
        <f t="shared" si="3"/>
        <v>2.0311386900438571</v>
      </c>
      <c r="AS17">
        <f t="shared" si="3"/>
        <v>-0.90159912778434304</v>
      </c>
      <c r="AT17">
        <f t="shared" si="3"/>
        <v>-0.76617643477944897</v>
      </c>
      <c r="AU17">
        <f t="shared" si="3"/>
        <v>-0.43034289286229199</v>
      </c>
      <c r="AW17" s="1">
        <v>27088</v>
      </c>
      <c r="AZ17" s="1">
        <v>27088</v>
      </c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L17" s="1">
        <v>27088</v>
      </c>
      <c r="BM17" s="11"/>
      <c r="BN17">
        <f t="shared" ref="BN17:BN38" si="5">BN16*(1+BM17)</f>
        <v>1</v>
      </c>
      <c r="BP17" s="5"/>
    </row>
    <row r="18" spans="1:68">
      <c r="A18" s="5">
        <v>27119</v>
      </c>
      <c r="B18" s="4">
        <v>73.618000000000052</v>
      </c>
      <c r="C18" s="4">
        <v>160.96199999999948</v>
      </c>
      <c r="D18" s="4">
        <v>79.6959999999997</v>
      </c>
      <c r="E18" s="4">
        <v>193.44600000000096</v>
      </c>
      <c r="F18" s="4">
        <v>106.35300000000012</v>
      </c>
      <c r="G18" s="4">
        <v>92.84799999999953</v>
      </c>
      <c r="H18" s="4">
        <v>105.86700000000057</v>
      </c>
      <c r="I18" s="4">
        <v>199.91199999999904</v>
      </c>
      <c r="J18" s="4">
        <v>86.430999999999742</v>
      </c>
      <c r="K18" s="4">
        <v>111.58999999999926</v>
      </c>
      <c r="M18" s="5">
        <v>27119</v>
      </c>
      <c r="N18" s="7">
        <f t="shared" si="1"/>
        <v>-5.8400695794536661E-2</v>
      </c>
      <c r="O18" s="7">
        <f t="shared" si="0"/>
        <v>-2.5494481543591796E-2</v>
      </c>
      <c r="P18" s="7">
        <f t="shared" si="0"/>
        <v>-2.6280880034037502E-3</v>
      </c>
      <c r="Q18" s="7">
        <f t="shared" si="0"/>
        <v>-1.6622948819617345E-2</v>
      </c>
      <c r="R18" s="7">
        <f t="shared" si="0"/>
        <v>-7.2036227521397045E-2</v>
      </c>
      <c r="S18" s="7">
        <f t="shared" si="0"/>
        <v>-0.19154345819619278</v>
      </c>
      <c r="T18" s="7">
        <f t="shared" si="0"/>
        <v>5.5829817790144842E-2</v>
      </c>
      <c r="U18" s="7">
        <f t="shared" si="0"/>
        <v>-2.6927045812972228E-2</v>
      </c>
      <c r="V18" s="7">
        <f t="shared" si="0"/>
        <v>-2.5657501662776583E-2</v>
      </c>
      <c r="W18" s="7">
        <f t="shared" si="0"/>
        <v>-2.3453224818412832E-2</v>
      </c>
      <c r="Y18" s="5">
        <v>27119</v>
      </c>
      <c r="Z18" s="7">
        <f t="shared" si="4"/>
        <v>-2.1611542841410869E-2</v>
      </c>
      <c r="AA18" s="7">
        <f t="shared" si="2"/>
        <v>3.4413006174921934E-2</v>
      </c>
      <c r="AB18" s="7">
        <f t="shared" si="2"/>
        <v>-0.25093977033044612</v>
      </c>
      <c r="AC18" s="7">
        <f t="shared" si="2"/>
        <v>8.00915834381144E-2</v>
      </c>
      <c r="AD18" s="7">
        <f t="shared" si="2"/>
        <v>-9.3390815963296792E-2</v>
      </c>
      <c r="AE18" s="7">
        <f t="shared" si="2"/>
        <v>-0.141023627347591</v>
      </c>
      <c r="AF18" s="7">
        <f t="shared" si="2"/>
        <v>0.10522138818161042</v>
      </c>
      <c r="AG18" s="7">
        <f t="shared" si="2"/>
        <v>-0.19021529195670683</v>
      </c>
      <c r="AH18" s="7">
        <f t="shared" si="2"/>
        <v>-0.2576633723022369</v>
      </c>
      <c r="AI18" s="7">
        <f t="shared" si="2"/>
        <v>-0.10630210695907139</v>
      </c>
      <c r="AK18" s="5">
        <v>27119</v>
      </c>
      <c r="AL18">
        <f t="shared" si="3"/>
        <v>0.47835166537853124</v>
      </c>
      <c r="AM18">
        <f t="shared" si="3"/>
        <v>0.90693341535843486</v>
      </c>
      <c r="AN18">
        <f t="shared" si="3"/>
        <v>-1.2759845101502882</v>
      </c>
      <c r="AO18">
        <f t="shared" si="3"/>
        <v>1.2563695986705754</v>
      </c>
      <c r="AP18">
        <f t="shared" si="3"/>
        <v>-7.0752022683195553E-2</v>
      </c>
      <c r="AQ18">
        <f t="shared" si="3"/>
        <v>-0.43513788598737041</v>
      </c>
      <c r="AR18">
        <f t="shared" si="3"/>
        <v>1.448609891233769</v>
      </c>
      <c r="AS18">
        <f t="shared" si="3"/>
        <v>-0.81144880812354225</v>
      </c>
      <c r="AT18">
        <f t="shared" si="3"/>
        <v>-1.3274193391642326</v>
      </c>
      <c r="AU18">
        <f t="shared" si="3"/>
        <v>-0.1695220045326819</v>
      </c>
      <c r="AW18" s="1">
        <v>27119</v>
      </c>
      <c r="AZ18" s="1">
        <v>27119</v>
      </c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L18" s="1">
        <v>27119</v>
      </c>
      <c r="BM18" s="11"/>
      <c r="BN18">
        <f t="shared" si="5"/>
        <v>1</v>
      </c>
      <c r="BP18" s="5"/>
    </row>
    <row r="19" spans="1:68">
      <c r="A19" s="5">
        <v>27149</v>
      </c>
      <c r="B19" s="4">
        <v>70.900999999999897</v>
      </c>
      <c r="C19" s="4">
        <v>148.10999999999916</v>
      </c>
      <c r="D19" s="4">
        <v>83.606999999999772</v>
      </c>
      <c r="E19" s="4">
        <v>203.77700000000078</v>
      </c>
      <c r="F19" s="4">
        <v>103.81700000000018</v>
      </c>
      <c r="G19" s="4">
        <v>99.228999999999317</v>
      </c>
      <c r="H19" s="4">
        <v>101.39100000000057</v>
      </c>
      <c r="I19" s="4">
        <v>206.36099999999882</v>
      </c>
      <c r="J19" s="4">
        <v>87.756999999999778</v>
      </c>
      <c r="K19" s="4">
        <v>107.41099999999935</v>
      </c>
      <c r="M19" s="5">
        <v>27149</v>
      </c>
      <c r="N19" s="7">
        <f t="shared" si="1"/>
        <v>-3.6906734765956073E-2</v>
      </c>
      <c r="O19" s="7">
        <f t="shared" si="0"/>
        <v>-7.9844932344282249E-2</v>
      </c>
      <c r="P19" s="7">
        <f t="shared" si="0"/>
        <v>4.9073981128288535E-2</v>
      </c>
      <c r="Q19" s="7">
        <f t="shared" si="0"/>
        <v>5.3405084623097787E-2</v>
      </c>
      <c r="R19" s="7">
        <f t="shared" si="0"/>
        <v>-2.3845119554689931E-2</v>
      </c>
      <c r="S19" s="7">
        <f t="shared" si="0"/>
        <v>6.8725228330172028E-2</v>
      </c>
      <c r="T19" s="7">
        <f t="shared" si="0"/>
        <v>-4.2279463855592114E-2</v>
      </c>
      <c r="U19" s="7">
        <f t="shared" si="0"/>
        <v>3.2259194045379136E-2</v>
      </c>
      <c r="V19" s="7">
        <f t="shared" si="0"/>
        <v>1.5341717670743549E-2</v>
      </c>
      <c r="W19" s="7">
        <f t="shared" si="0"/>
        <v>-3.7449592257370212E-2</v>
      </c>
      <c r="Y19" s="5">
        <v>27149</v>
      </c>
      <c r="Z19" s="7">
        <f t="shared" si="4"/>
        <v>-1.3626314731695288E-2</v>
      </c>
      <c r="AA19" s="7">
        <f t="shared" si="2"/>
        <v>4.9015582536605651E-2</v>
      </c>
      <c r="AB19" s="7">
        <f t="shared" si="2"/>
        <v>-0.21197619000534274</v>
      </c>
      <c r="AC19" s="7">
        <f t="shared" si="2"/>
        <v>3.0936735574851326E-2</v>
      </c>
      <c r="AD19" s="7">
        <f t="shared" si="2"/>
        <v>-0.21911803577197531</v>
      </c>
      <c r="AE19" s="7">
        <f t="shared" si="2"/>
        <v>-0.31153327104744155</v>
      </c>
      <c r="AF19" s="7">
        <f t="shared" si="2"/>
        <v>0.15348659838745315</v>
      </c>
      <c r="AG19" s="7">
        <f t="shared" si="2"/>
        <v>-0.11417936901808146</v>
      </c>
      <c r="AH19" s="7">
        <f t="shared" si="2"/>
        <v>-0.26702454247867324</v>
      </c>
      <c r="AI19" s="7">
        <f t="shared" si="2"/>
        <v>-9.3243407955153512E-2</v>
      </c>
      <c r="AK19" s="5">
        <v>27149</v>
      </c>
      <c r="AL19">
        <f t="shared" si="3"/>
        <v>0.56274155788222724</v>
      </c>
      <c r="AM19">
        <f t="shared" si="3"/>
        <v>0.97216359096766747</v>
      </c>
      <c r="AN19">
        <f t="shared" si="3"/>
        <v>-0.73365610467507902</v>
      </c>
      <c r="AO19">
        <f t="shared" si="3"/>
        <v>0.85400180785278068</v>
      </c>
      <c r="AP19">
        <f t="shared" si="3"/>
        <v>-0.78033459209753808</v>
      </c>
      <c r="AQ19">
        <f t="shared" si="3"/>
        <v>-1.3843525922627007</v>
      </c>
      <c r="AR19">
        <f t="shared" si="3"/>
        <v>1.6549771322778186</v>
      </c>
      <c r="AS19">
        <f t="shared" si="3"/>
        <v>-9.446452485428164E-2</v>
      </c>
      <c r="AT19">
        <f t="shared" si="3"/>
        <v>-1.0934473844810302</v>
      </c>
      <c r="AU19">
        <f t="shared" si="3"/>
        <v>4.2371109390135414E-2</v>
      </c>
      <c r="AW19" s="1">
        <v>27149</v>
      </c>
      <c r="AZ19" s="1">
        <v>27149</v>
      </c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L19" s="1">
        <v>27149</v>
      </c>
      <c r="BM19" s="11"/>
      <c r="BN19">
        <f t="shared" si="5"/>
        <v>1</v>
      </c>
      <c r="BP19" s="5"/>
    </row>
    <row r="20" spans="1:68">
      <c r="A20" s="5">
        <v>27180</v>
      </c>
      <c r="B20" s="4">
        <v>60.692999999999856</v>
      </c>
      <c r="C20" s="4">
        <v>136.53399999999942</v>
      </c>
      <c r="D20" s="4">
        <v>80.929999999999794</v>
      </c>
      <c r="E20" s="4">
        <v>195.95400000000097</v>
      </c>
      <c r="F20" s="4">
        <v>99.787999999999883</v>
      </c>
      <c r="G20" s="4">
        <v>90.647999999999328</v>
      </c>
      <c r="H20" s="4">
        <v>90.957000000000363</v>
      </c>
      <c r="I20" s="4">
        <v>215.32699999999923</v>
      </c>
      <c r="J20" s="4">
        <v>84.728999999999587</v>
      </c>
      <c r="K20" s="4">
        <v>104.19999999999943</v>
      </c>
      <c r="M20" s="5">
        <v>27180</v>
      </c>
      <c r="N20" s="7">
        <f t="shared" si="1"/>
        <v>-0.14397540232154771</v>
      </c>
      <c r="O20" s="7">
        <f t="shared" si="1"/>
        <v>-7.8158125717370908E-2</v>
      </c>
      <c r="P20" s="7">
        <f t="shared" si="1"/>
        <v>-3.201885009628358E-2</v>
      </c>
      <c r="Q20" s="7">
        <f t="shared" si="1"/>
        <v>-3.8390004760104346E-2</v>
      </c>
      <c r="R20" s="7">
        <f t="shared" si="1"/>
        <v>-3.8808672953372647E-2</v>
      </c>
      <c r="S20" s="7">
        <f t="shared" si="1"/>
        <v>-8.6476735631721091E-2</v>
      </c>
      <c r="T20" s="7">
        <f t="shared" si="1"/>
        <v>-0.10290854217830137</v>
      </c>
      <c r="U20" s="7">
        <f t="shared" si="1"/>
        <v>4.344813215675658E-2</v>
      </c>
      <c r="V20" s="7">
        <f t="shared" si="1"/>
        <v>-3.4504370021766873E-2</v>
      </c>
      <c r="W20" s="7">
        <f t="shared" si="1"/>
        <v>-2.9894517321316538E-2</v>
      </c>
      <c r="Y20" s="5">
        <v>27180</v>
      </c>
      <c r="Z20" s="7">
        <f t="shared" si="4"/>
        <v>-0.12481947341784949</v>
      </c>
      <c r="AA20" s="7">
        <f t="shared" si="2"/>
        <v>9.2743391777736495E-3</v>
      </c>
      <c r="AB20" s="7">
        <f t="shared" si="2"/>
        <v>-8.7737866620115068E-2</v>
      </c>
      <c r="AC20" s="7">
        <f t="shared" si="2"/>
        <v>0.15663437033505501</v>
      </c>
      <c r="AD20" s="7">
        <f t="shared" si="2"/>
        <v>-0.22655650502506752</v>
      </c>
      <c r="AE20" s="7">
        <f t="shared" si="2"/>
        <v>-0.26577529819161438</v>
      </c>
      <c r="AF20" s="7">
        <f t="shared" si="2"/>
        <v>-1.0578189802388005E-2</v>
      </c>
      <c r="AG20" s="7">
        <f t="shared" si="2"/>
        <v>-0.10705662434769325</v>
      </c>
      <c r="AH20" s="7">
        <f t="shared" si="2"/>
        <v>-0.22079663304446695</v>
      </c>
      <c r="AI20" s="7">
        <f t="shared" si="2"/>
        <v>-0.1139460832838457</v>
      </c>
      <c r="AK20" s="5">
        <v>27180</v>
      </c>
      <c r="AL20">
        <f t="shared" si="3"/>
        <v>-0.20242177083309745</v>
      </c>
      <c r="AM20">
        <f t="shared" si="3"/>
        <v>0.85441705359910258</v>
      </c>
      <c r="AN20">
        <f t="shared" si="3"/>
        <v>8.9830951179923096E-2</v>
      </c>
      <c r="AO20">
        <f t="shared" si="3"/>
        <v>2.0158114466886228</v>
      </c>
      <c r="AP20">
        <f t="shared" si="3"/>
        <v>-1.0042458282132316</v>
      </c>
      <c r="AQ20">
        <f t="shared" si="3"/>
        <v>-1.3133424409762269</v>
      </c>
      <c r="AR20">
        <f t="shared" si="3"/>
        <v>0.69795253832224291</v>
      </c>
      <c r="AS20">
        <f t="shared" si="3"/>
        <v>-6.2426731789191156E-2</v>
      </c>
      <c r="AT20">
        <f t="shared" si="3"/>
        <v>-0.95885032326763975</v>
      </c>
      <c r="AU20">
        <f t="shared" si="3"/>
        <v>-0.11672489471050498</v>
      </c>
      <c r="AW20" s="1">
        <v>27180</v>
      </c>
      <c r="AZ20" s="1">
        <v>27180</v>
      </c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L20" s="1">
        <v>27180</v>
      </c>
      <c r="BM20" s="11"/>
      <c r="BN20">
        <f t="shared" si="5"/>
        <v>1</v>
      </c>
      <c r="BP20" s="5"/>
    </row>
    <row r="21" spans="1:68">
      <c r="A21" s="5">
        <v>27210</v>
      </c>
      <c r="B21" s="4">
        <v>57.075999999999958</v>
      </c>
      <c r="C21" s="4">
        <v>133.13299999999953</v>
      </c>
      <c r="D21" s="4">
        <v>79.291999999999604</v>
      </c>
      <c r="E21" s="4">
        <v>199.54700000000068</v>
      </c>
      <c r="F21" s="4">
        <v>90.969999999999899</v>
      </c>
      <c r="G21" s="4">
        <v>82.679999999999211</v>
      </c>
      <c r="H21" s="4">
        <v>81.87300000000036</v>
      </c>
      <c r="I21" s="4">
        <v>209.65599999999949</v>
      </c>
      <c r="J21" s="4">
        <v>81.703999999999553</v>
      </c>
      <c r="K21" s="4">
        <v>102.56099999999945</v>
      </c>
      <c r="M21" s="5">
        <v>27210</v>
      </c>
      <c r="N21" s="7">
        <f t="shared" si="1"/>
        <v>-5.9595010956780992E-2</v>
      </c>
      <c r="O21" s="7">
        <f t="shared" si="1"/>
        <v>-2.4909546340105115E-2</v>
      </c>
      <c r="P21" s="7">
        <f t="shared" si="1"/>
        <v>-2.0239713332511955E-2</v>
      </c>
      <c r="Q21" s="7">
        <f t="shared" si="1"/>
        <v>1.8335935984974405E-2</v>
      </c>
      <c r="R21" s="7">
        <f t="shared" si="1"/>
        <v>-8.8367338758167269E-2</v>
      </c>
      <c r="S21" s="7">
        <f t="shared" si="1"/>
        <v>-8.7900450092668114E-2</v>
      </c>
      <c r="T21" s="7">
        <f t="shared" si="1"/>
        <v>-9.9871367789174714E-2</v>
      </c>
      <c r="U21" s="7">
        <f t="shared" si="1"/>
        <v>-2.6336687921160618E-2</v>
      </c>
      <c r="V21" s="7">
        <f t="shared" si="1"/>
        <v>-3.5702061867838086E-2</v>
      </c>
      <c r="W21" s="7">
        <f t="shared" si="1"/>
        <v>-1.5729366602687089E-2</v>
      </c>
      <c r="Y21" s="5">
        <v>27210</v>
      </c>
      <c r="Z21" s="7">
        <f t="shared" si="4"/>
        <v>-0.23276363360554575</v>
      </c>
      <c r="AA21" s="7">
        <f t="shared" si="2"/>
        <v>-8.9463751008678427E-2</v>
      </c>
      <c r="AB21" s="7">
        <f t="shared" si="2"/>
        <v>-0.10506352909953542</v>
      </c>
      <c r="AC21" s="7">
        <f t="shared" si="2"/>
        <v>8.9371685253341715E-2</v>
      </c>
      <c r="AD21" s="7">
        <f t="shared" si="2"/>
        <v>-0.24441954144834488</v>
      </c>
      <c r="AE21" s="7">
        <f t="shared" si="2"/>
        <v>-0.32260234049231318</v>
      </c>
      <c r="AF21" s="7">
        <f t="shared" si="2"/>
        <v>-0.20441365556692681</v>
      </c>
      <c r="AG21" s="7">
        <f t="shared" si="2"/>
        <v>-8.3496492781258258E-2</v>
      </c>
      <c r="AH21" s="7">
        <f t="shared" si="2"/>
        <v>-0.20493018542151631</v>
      </c>
      <c r="AI21" s="7">
        <f t="shared" si="2"/>
        <v>-0.142337418616717</v>
      </c>
      <c r="AK21" s="5">
        <v>27210</v>
      </c>
      <c r="AL21">
        <f t="shared" si="3"/>
        <v>-0.68533691382073525</v>
      </c>
      <c r="AM21">
        <f t="shared" si="3"/>
        <v>0.56173001006952283</v>
      </c>
      <c r="AN21">
        <f t="shared" si="3"/>
        <v>0.42597297437212606</v>
      </c>
      <c r="AO21">
        <f t="shared" si="3"/>
        <v>2.1180450142433309</v>
      </c>
      <c r="AP21">
        <f t="shared" si="3"/>
        <v>-0.78677242706229045</v>
      </c>
      <c r="AQ21">
        <f t="shared" si="3"/>
        <v>-1.4671580696603199</v>
      </c>
      <c r="AR21">
        <f t="shared" si="3"/>
        <v>-0.43862129016292656</v>
      </c>
      <c r="AS21">
        <f t="shared" si="3"/>
        <v>0.61366006211752344</v>
      </c>
      <c r="AT21">
        <f t="shared" si="3"/>
        <v>-0.44311639012523796</v>
      </c>
      <c r="AU21">
        <f t="shared" si="3"/>
        <v>0.10159703002900672</v>
      </c>
      <c r="AW21" s="1">
        <v>27210</v>
      </c>
      <c r="AZ21" s="1">
        <v>27210</v>
      </c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L21" s="1">
        <v>27210</v>
      </c>
      <c r="BM21" s="11"/>
      <c r="BN21">
        <f t="shared" si="5"/>
        <v>1</v>
      </c>
      <c r="BP21" s="5"/>
    </row>
    <row r="22" spans="1:68">
      <c r="A22" s="5">
        <v>27241</v>
      </c>
      <c r="B22" s="4">
        <v>48.198000000000064</v>
      </c>
      <c r="C22" s="4">
        <v>136.56299999999942</v>
      </c>
      <c r="D22" s="4">
        <v>78.67899999999959</v>
      </c>
      <c r="E22" s="4">
        <v>195.0090000000005</v>
      </c>
      <c r="F22" s="4">
        <v>91.760999999999925</v>
      </c>
      <c r="G22" s="4">
        <v>77.745999999999228</v>
      </c>
      <c r="H22" s="4">
        <v>81.839000000000297</v>
      </c>
      <c r="I22" s="4">
        <v>198.4429999999993</v>
      </c>
      <c r="J22" s="4">
        <v>83.584999999999553</v>
      </c>
      <c r="K22" s="4">
        <v>94.529999999999731</v>
      </c>
      <c r="M22" s="5">
        <v>27241</v>
      </c>
      <c r="N22" s="7">
        <f t="shared" si="1"/>
        <v>-0.15554698997827288</v>
      </c>
      <c r="O22" s="7">
        <f t="shared" si="1"/>
        <v>2.5763709974235605E-2</v>
      </c>
      <c r="P22" s="7">
        <f t="shared" si="1"/>
        <v>-7.730918629874628E-3</v>
      </c>
      <c r="Q22" s="7">
        <f t="shared" si="1"/>
        <v>-2.2741509519061509E-2</v>
      </c>
      <c r="R22" s="7">
        <f t="shared" si="1"/>
        <v>8.6951742332639359E-3</v>
      </c>
      <c r="S22" s="7">
        <f t="shared" si="1"/>
        <v>-5.9675858732462839E-2</v>
      </c>
      <c r="T22" s="7">
        <f t="shared" si="1"/>
        <v>-4.1527731975210536E-4</v>
      </c>
      <c r="U22" s="7">
        <f t="shared" si="1"/>
        <v>-5.3482848094021707E-2</v>
      </c>
      <c r="V22" s="7">
        <f t="shared" si="1"/>
        <v>2.3022128659551777E-2</v>
      </c>
      <c r="W22" s="7">
        <f t="shared" si="1"/>
        <v>-7.8304618714713836E-2</v>
      </c>
      <c r="Y22" s="5">
        <v>27241</v>
      </c>
      <c r="Z22" s="7">
        <f t="shared" si="4"/>
        <v>-0.29036429193087498</v>
      </c>
      <c r="AA22" s="7">
        <f t="shared" si="2"/>
        <v>-0.16128239696599467</v>
      </c>
      <c r="AB22" s="7">
        <f t="shared" si="2"/>
        <v>-6.4974882667865108E-2</v>
      </c>
      <c r="AC22" s="7">
        <f t="shared" si="2"/>
        <v>0.13779143692874407</v>
      </c>
      <c r="AD22" s="7">
        <f t="shared" si="2"/>
        <v>-0.27830798644992794</v>
      </c>
      <c r="AE22" s="7">
        <f t="shared" si="2"/>
        <v>-0.35569340107852476</v>
      </c>
      <c r="AF22" s="7">
        <f t="shared" si="2"/>
        <v>-0.12326522744795698</v>
      </c>
      <c r="AG22" s="7">
        <f t="shared" si="2"/>
        <v>-0.15455494933120262</v>
      </c>
      <c r="AH22" s="7">
        <f t="shared" si="2"/>
        <v>-0.22731958275408948</v>
      </c>
      <c r="AI22" s="7">
        <f t="shared" si="2"/>
        <v>-0.18851622397873857</v>
      </c>
      <c r="AK22" s="5">
        <v>27241</v>
      </c>
      <c r="AL22">
        <f t="shared" si="3"/>
        <v>-0.86450064918888414</v>
      </c>
      <c r="AM22">
        <f t="shared" si="3"/>
        <v>6.7637156186678843E-2</v>
      </c>
      <c r="AN22">
        <f t="shared" si="3"/>
        <v>0.76310165214452508</v>
      </c>
      <c r="AO22">
        <f t="shared" si="3"/>
        <v>2.2273360608839283</v>
      </c>
      <c r="AP22">
        <f t="shared" si="3"/>
        <v>-0.77743857022726881</v>
      </c>
      <c r="AQ22">
        <f t="shared" si="3"/>
        <v>-1.3362610958773913</v>
      </c>
      <c r="AR22">
        <f t="shared" si="3"/>
        <v>0.34217016463667033</v>
      </c>
      <c r="AS22">
        <f t="shared" si="3"/>
        <v>0.11621800693867801</v>
      </c>
      <c r="AT22">
        <f t="shared" si="3"/>
        <v>-0.40923651730905553</v>
      </c>
      <c r="AU22">
        <f t="shared" si="3"/>
        <v>-0.1290262081878803</v>
      </c>
      <c r="AW22" s="1">
        <v>27241</v>
      </c>
      <c r="AZ22" s="1">
        <v>27241</v>
      </c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L22" s="1">
        <v>27241</v>
      </c>
      <c r="BM22" s="11"/>
      <c r="BN22">
        <f t="shared" si="5"/>
        <v>1</v>
      </c>
      <c r="BP22" s="5"/>
    </row>
    <row r="23" spans="1:68">
      <c r="A23" s="5">
        <v>27272</v>
      </c>
      <c r="B23" s="4">
        <v>47.341000000000101</v>
      </c>
      <c r="C23" s="4">
        <v>124.23899999999956</v>
      </c>
      <c r="D23" s="4">
        <v>79.3389999999997</v>
      </c>
      <c r="E23" s="4">
        <v>186.84500000000025</v>
      </c>
      <c r="F23" s="4">
        <v>82.884999999999877</v>
      </c>
      <c r="G23" s="4">
        <v>68.280999999999409</v>
      </c>
      <c r="H23" s="4">
        <v>72.128000000000412</v>
      </c>
      <c r="I23" s="4">
        <v>179.38099999999923</v>
      </c>
      <c r="J23" s="4">
        <v>75.445999999999657</v>
      </c>
      <c r="K23" s="4">
        <v>86.080999999999818</v>
      </c>
      <c r="M23" s="5">
        <v>27272</v>
      </c>
      <c r="N23" s="7">
        <f t="shared" si="1"/>
        <v>-1.7780820780944451E-2</v>
      </c>
      <c r="O23" s="7">
        <f t="shared" si="1"/>
        <v>-9.024406317963074E-2</v>
      </c>
      <c r="P23" s="7">
        <f t="shared" si="1"/>
        <v>8.3885153598814988E-3</v>
      </c>
      <c r="Q23" s="7">
        <f t="shared" si="1"/>
        <v>-4.1864734448154861E-2</v>
      </c>
      <c r="R23" s="7">
        <f t="shared" si="1"/>
        <v>-9.6729547411210204E-2</v>
      </c>
      <c r="S23" s="7">
        <f t="shared" si="1"/>
        <v>-0.12174259768991214</v>
      </c>
      <c r="T23" s="7">
        <f t="shared" si="1"/>
        <v>-0.11865980767115736</v>
      </c>
      <c r="U23" s="7">
        <f t="shared" si="1"/>
        <v>-9.6057810051249692E-2</v>
      </c>
      <c r="V23" s="7">
        <f t="shared" si="1"/>
        <v>-9.7373930729197089E-2</v>
      </c>
      <c r="W23" s="7">
        <f t="shared" si="1"/>
        <v>-8.9379033111181005E-2</v>
      </c>
      <c r="Y23" s="5">
        <v>27272</v>
      </c>
      <c r="Z23" s="7">
        <f t="shared" si="4"/>
        <v>-0.32901770798530017</v>
      </c>
      <c r="AA23" s="7">
        <f t="shared" si="2"/>
        <v>-0.14179868909738935</v>
      </c>
      <c r="AB23" s="7">
        <f t="shared" si="2"/>
        <v>-8.2396435902226117E-2</v>
      </c>
      <c r="AC23" s="7">
        <f t="shared" si="2"/>
        <v>6.2209948362639045E-2</v>
      </c>
      <c r="AD23" s="7">
        <f t="shared" si="2"/>
        <v>-0.24455403158085431</v>
      </c>
      <c r="AE23" s="7">
        <f t="shared" si="2"/>
        <v>-0.36962021211040452</v>
      </c>
      <c r="AF23" s="7">
        <f t="shared" si="2"/>
        <v>-0.16711785060044793</v>
      </c>
      <c r="AG23" s="7">
        <f t="shared" si="2"/>
        <v>-0.16698639510038871</v>
      </c>
      <c r="AH23" s="7">
        <f t="shared" si="2"/>
        <v>-0.19338184204431697</v>
      </c>
      <c r="AI23" s="7">
        <f t="shared" si="2"/>
        <v>-0.22700771111529383</v>
      </c>
      <c r="AK23" s="5">
        <v>27272</v>
      </c>
      <c r="AL23">
        <f t="shared" si="3"/>
        <v>-1.1708305773901173</v>
      </c>
      <c r="AM23">
        <f t="shared" si="3"/>
        <v>0.36150643194345261</v>
      </c>
      <c r="AN23">
        <f t="shared" si="3"/>
        <v>0.84769780047769705</v>
      </c>
      <c r="AO23">
        <f t="shared" si="3"/>
        <v>2.0312619261268612</v>
      </c>
      <c r="AP23">
        <f t="shared" si="3"/>
        <v>-0.47951824134804233</v>
      </c>
      <c r="AQ23">
        <f t="shared" si="3"/>
        <v>-1.5031510868772751</v>
      </c>
      <c r="AR23">
        <f t="shared" si="3"/>
        <v>0.1542759462433928</v>
      </c>
      <c r="AS23">
        <f t="shared" si="3"/>
        <v>0.15535187394036357</v>
      </c>
      <c r="AT23">
        <f t="shared" si="3"/>
        <v>-6.0687716857287424E-2</v>
      </c>
      <c r="AU23">
        <f t="shared" si="3"/>
        <v>-0.33590635625904558</v>
      </c>
      <c r="AW23" s="1">
        <v>27272</v>
      </c>
      <c r="AZ23" s="1">
        <v>27272</v>
      </c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L23" s="1">
        <v>27272</v>
      </c>
      <c r="BM23" s="11"/>
      <c r="BN23">
        <f t="shared" si="5"/>
        <v>1</v>
      </c>
      <c r="BP23" s="5"/>
    </row>
    <row r="24" spans="1:68">
      <c r="A24" s="5">
        <v>27302</v>
      </c>
      <c r="B24" s="4">
        <v>38.090000000000096</v>
      </c>
      <c r="C24" s="4">
        <v>111.54799999999949</v>
      </c>
      <c r="D24" s="4">
        <v>75.534999999999698</v>
      </c>
      <c r="E24" s="4">
        <v>163.0070000000004</v>
      </c>
      <c r="F24" s="4">
        <v>69.024999999999778</v>
      </c>
      <c r="G24" s="4">
        <v>60.056999999999519</v>
      </c>
      <c r="H24" s="4">
        <v>66.98800000000044</v>
      </c>
      <c r="I24" s="4">
        <v>177.84199999999902</v>
      </c>
      <c r="J24" s="4">
        <v>67.549999999999628</v>
      </c>
      <c r="K24" s="4">
        <v>76.190999999999818</v>
      </c>
      <c r="M24" s="5">
        <v>27302</v>
      </c>
      <c r="N24" s="7">
        <f t="shared" si="1"/>
        <v>-0.19541201073065595</v>
      </c>
      <c r="O24" s="7">
        <f t="shared" si="1"/>
        <v>-0.10214988852131879</v>
      </c>
      <c r="P24" s="7">
        <f t="shared" si="1"/>
        <v>-4.7946155106568189E-2</v>
      </c>
      <c r="Q24" s="7">
        <f t="shared" si="1"/>
        <v>-0.12758168535416958</v>
      </c>
      <c r="R24" s="7">
        <f t="shared" si="1"/>
        <v>-0.16721964167219783</v>
      </c>
      <c r="S24" s="7">
        <f t="shared" si="1"/>
        <v>-0.12044346157789076</v>
      </c>
      <c r="T24" s="7">
        <f t="shared" si="1"/>
        <v>-7.1262200532386077E-2</v>
      </c>
      <c r="U24" s="7">
        <f t="shared" si="1"/>
        <v>-8.5795039608443924E-3</v>
      </c>
      <c r="V24" s="7">
        <f t="shared" si="1"/>
        <v>-0.1046576359250333</v>
      </c>
      <c r="W24" s="7">
        <f t="shared" si="1"/>
        <v>-0.1148917879671475</v>
      </c>
      <c r="Y24" s="5">
        <v>27302</v>
      </c>
      <c r="Z24" s="7">
        <f t="shared" si="4"/>
        <v>-0.281427400503932</v>
      </c>
      <c r="AA24" s="7">
        <f t="shared" si="2"/>
        <v>-0.24442619959861378</v>
      </c>
      <c r="AB24" s="7">
        <f t="shared" si="2"/>
        <v>-6.1110256440602306E-2</v>
      </c>
      <c r="AC24" s="7">
        <f t="shared" si="2"/>
        <v>-4.6169003874643511E-2</v>
      </c>
      <c r="AD24" s="7">
        <f t="shared" si="2"/>
        <v>-0.32525500858847833</v>
      </c>
      <c r="AE24" s="7">
        <f t="shared" si="2"/>
        <v>-0.46501661025448338</v>
      </c>
      <c r="AF24" s="7">
        <f t="shared" si="2"/>
        <v>-0.24238477374900103</v>
      </c>
      <c r="AG24" s="7">
        <f t="shared" si="2"/>
        <v>-0.20524135486586492</v>
      </c>
      <c r="AH24" s="7">
        <f t="shared" si="2"/>
        <v>-0.24352019893114774</v>
      </c>
      <c r="AI24" s="7">
        <f t="shared" si="2"/>
        <v>-0.32099924275888281</v>
      </c>
      <c r="AK24" s="5">
        <v>27302</v>
      </c>
      <c r="AL24">
        <f t="shared" si="3"/>
        <v>-0.30710774951088421</v>
      </c>
      <c r="AM24">
        <f t="shared" si="3"/>
        <v>-7.0645287164610455E-3</v>
      </c>
      <c r="AN24">
        <f t="shared" si="3"/>
        <v>1.4794468455722465</v>
      </c>
      <c r="AO24">
        <f t="shared" si="3"/>
        <v>1.6006056575271543</v>
      </c>
      <c r="AP24">
        <f t="shared" si="3"/>
        <v>-0.6625063951670821</v>
      </c>
      <c r="AQ24">
        <f t="shared" si="3"/>
        <v>-1.7958350461630577</v>
      </c>
      <c r="AR24">
        <f t="shared" si="3"/>
        <v>9.4894201269335229E-3</v>
      </c>
      <c r="AS24">
        <f t="shared" si="3"/>
        <v>0.31068588835860983</v>
      </c>
      <c r="AT24">
        <f t="shared" si="3"/>
        <v>2.822425141272431E-4</v>
      </c>
      <c r="AU24">
        <f t="shared" si="3"/>
        <v>-0.6279963345415861</v>
      </c>
      <c r="AW24" s="1">
        <v>27302</v>
      </c>
      <c r="AZ24" s="1">
        <v>27302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L24" s="1">
        <v>27302</v>
      </c>
      <c r="BM24" s="11"/>
      <c r="BN24">
        <f t="shared" si="5"/>
        <v>1</v>
      </c>
      <c r="BP24" s="5"/>
    </row>
    <row r="25" spans="1:68">
      <c r="A25" s="5">
        <v>27333</v>
      </c>
      <c r="B25" s="4">
        <v>47.806000000000218</v>
      </c>
      <c r="C25" s="4">
        <v>123.69699999999936</v>
      </c>
      <c r="D25" s="4">
        <v>77.857999999999706</v>
      </c>
      <c r="E25" s="4">
        <v>160.32700000000037</v>
      </c>
      <c r="F25" s="4">
        <v>74.478999999999729</v>
      </c>
      <c r="G25" s="4">
        <v>62.46699999999948</v>
      </c>
      <c r="H25" s="4">
        <v>68.640000000000299</v>
      </c>
      <c r="I25" s="4">
        <v>164.74299999999945</v>
      </c>
      <c r="J25" s="4">
        <v>67.179999999999637</v>
      </c>
      <c r="K25" s="4">
        <v>89.745999999999938</v>
      </c>
      <c r="M25" s="5">
        <v>27333</v>
      </c>
      <c r="N25" s="7">
        <f t="shared" si="1"/>
        <v>0.25508007351011019</v>
      </c>
      <c r="O25" s="7">
        <f t="shared" si="1"/>
        <v>0.10891275504715403</v>
      </c>
      <c r="P25" s="7">
        <f t="shared" si="1"/>
        <v>3.0753955120143228E-2</v>
      </c>
      <c r="Q25" s="7">
        <f t="shared" si="1"/>
        <v>-1.6441011735692457E-2</v>
      </c>
      <c r="R25" s="7">
        <f t="shared" si="1"/>
        <v>7.9014849692140121E-2</v>
      </c>
      <c r="S25" s="7">
        <f t="shared" si="1"/>
        <v>4.0128544549344447E-2</v>
      </c>
      <c r="T25" s="7">
        <f t="shared" si="1"/>
        <v>2.4661133337311902E-2</v>
      </c>
      <c r="U25" s="7">
        <f t="shared" si="1"/>
        <v>-7.3655267034781646E-2</v>
      </c>
      <c r="V25" s="7">
        <f t="shared" si="1"/>
        <v>-5.4774241302737448E-3</v>
      </c>
      <c r="W25" s="7">
        <f t="shared" si="1"/>
        <v>0.17790815188145781</v>
      </c>
      <c r="Y25" s="5">
        <v>27333</v>
      </c>
      <c r="Z25" s="7">
        <f t="shared" si="4"/>
        <v>-0.45527350732928051</v>
      </c>
      <c r="AA25" s="7">
        <f t="shared" si="2"/>
        <v>-0.36302691837690493</v>
      </c>
      <c r="AB25" s="7">
        <f t="shared" si="2"/>
        <v>-0.1663815651521362</v>
      </c>
      <c r="AC25" s="7">
        <f t="shared" si="2"/>
        <v>-0.16832738942545611</v>
      </c>
      <c r="AD25" s="7">
        <f t="shared" si="2"/>
        <v>-0.44925396952046714</v>
      </c>
      <c r="AE25" s="7">
        <f t="shared" si="2"/>
        <v>-0.54243331580992571</v>
      </c>
      <c r="AF25" s="7">
        <f t="shared" si="2"/>
        <v>-0.33258941914914808</v>
      </c>
      <c r="AG25" s="7">
        <f t="shared" si="2"/>
        <v>-0.2081234999977748</v>
      </c>
      <c r="AH25" s="7">
        <f t="shared" si="2"/>
        <v>-0.31639241403040275</v>
      </c>
      <c r="AI25" s="7">
        <f t="shared" si="2"/>
        <v>-0.40211872719425634</v>
      </c>
      <c r="AK25" s="5">
        <v>27333</v>
      </c>
      <c r="AL25">
        <f t="shared" si="3"/>
        <v>-0.89522655076112079</v>
      </c>
      <c r="AM25">
        <f t="shared" si="3"/>
        <v>-0.17638459130183573</v>
      </c>
      <c r="AN25">
        <f t="shared" si="3"/>
        <v>1.3559965258323137</v>
      </c>
      <c r="AO25">
        <f t="shared" si="3"/>
        <v>1.3408334704903015</v>
      </c>
      <c r="AP25">
        <f t="shared" si="3"/>
        <v>-0.84831862275349967</v>
      </c>
      <c r="AQ25">
        <f t="shared" si="3"/>
        <v>-1.5744291990744328</v>
      </c>
      <c r="AR25">
        <f t="shared" si="3"/>
        <v>6.080305795874702E-2</v>
      </c>
      <c r="AS25">
        <f t="shared" si="3"/>
        <v>1.0307177856986067</v>
      </c>
      <c r="AT25">
        <f t="shared" si="3"/>
        <v>0.1870200490600871</v>
      </c>
      <c r="AU25">
        <f t="shared" si="3"/>
        <v>-0.48101192514916474</v>
      </c>
      <c r="AW25" s="1">
        <v>27333</v>
      </c>
      <c r="AZ25" s="1">
        <v>27333</v>
      </c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L25" s="1">
        <v>27333</v>
      </c>
      <c r="BM25" s="11"/>
      <c r="BN25">
        <f t="shared" si="5"/>
        <v>1</v>
      </c>
      <c r="BP25" s="5"/>
    </row>
    <row r="26" spans="1:68">
      <c r="A26" s="5">
        <v>27363</v>
      </c>
      <c r="B26" s="4">
        <v>49.859000000000236</v>
      </c>
      <c r="C26" s="4">
        <v>113.46699999999939</v>
      </c>
      <c r="D26" s="4">
        <v>81.938999999999737</v>
      </c>
      <c r="E26" s="4">
        <v>171.2420000000005</v>
      </c>
      <c r="F26" s="4">
        <v>75.989999999999753</v>
      </c>
      <c r="G26" s="4">
        <v>53.33199999999961</v>
      </c>
      <c r="H26" s="4">
        <v>72.107000000000255</v>
      </c>
      <c r="I26" s="4">
        <v>181.8809999999994</v>
      </c>
      <c r="J26" s="4">
        <v>67.607999999999592</v>
      </c>
      <c r="K26" s="4">
        <v>85.701999999999913</v>
      </c>
      <c r="M26" s="5">
        <v>27363</v>
      </c>
      <c r="N26" s="7">
        <f t="shared" si="1"/>
        <v>4.2944400284483208E-2</v>
      </c>
      <c r="O26" s="7">
        <f t="shared" si="1"/>
        <v>-8.2702086550199505E-2</v>
      </c>
      <c r="P26" s="7">
        <f t="shared" si="1"/>
        <v>5.2415936705284549E-2</v>
      </c>
      <c r="Q26" s="7">
        <f t="shared" si="1"/>
        <v>6.8079612292378133E-2</v>
      </c>
      <c r="R26" s="7">
        <f t="shared" si="1"/>
        <v>2.028759784637324E-2</v>
      </c>
      <c r="S26" s="7">
        <f t="shared" si="1"/>
        <v>-0.1462372132485944</v>
      </c>
      <c r="T26" s="7">
        <f t="shared" si="1"/>
        <v>5.0509906759905965E-2</v>
      </c>
      <c r="U26" s="7">
        <f t="shared" si="1"/>
        <v>0.10402869924670544</v>
      </c>
      <c r="V26" s="7">
        <f t="shared" si="1"/>
        <v>6.3709437332533092E-3</v>
      </c>
      <c r="W26" s="7">
        <f t="shared" si="1"/>
        <v>-4.5060504089319053E-2</v>
      </c>
      <c r="Y26" s="5">
        <v>27363</v>
      </c>
      <c r="Z26" s="7">
        <f t="shared" si="4"/>
        <v>-0.25149916234792791</v>
      </c>
      <c r="AA26" s="7">
        <f t="shared" si="2"/>
        <v>-0.22138995021055208</v>
      </c>
      <c r="AB26" s="7">
        <f t="shared" si="2"/>
        <v>-3.4391239101588034E-2</v>
      </c>
      <c r="AC26" s="7">
        <f t="shared" si="2"/>
        <v>-7.5472133321800361E-2</v>
      </c>
      <c r="AD26" s="7">
        <f t="shared" si="2"/>
        <v>-0.32941674319774017</v>
      </c>
      <c r="AE26" s="7">
        <f t="shared" si="2"/>
        <v>-0.46134278421633623</v>
      </c>
      <c r="AF26" s="7">
        <f t="shared" si="2"/>
        <v>-0.25616879246632673</v>
      </c>
      <c r="AG26" s="7">
        <f t="shared" si="2"/>
        <v>-0.19392593100006361</v>
      </c>
      <c r="AH26" s="7">
        <f t="shared" si="2"/>
        <v>-0.23493036021364788</v>
      </c>
      <c r="AI26" s="7">
        <f t="shared" si="2"/>
        <v>-0.21300291136132221</v>
      </c>
      <c r="AK26" s="5">
        <v>27363</v>
      </c>
      <c r="AL26">
        <f t="shared" si="3"/>
        <v>-0.20390195613956558</v>
      </c>
      <c r="AM26">
        <f t="shared" si="3"/>
        <v>4.8276581528206443E-2</v>
      </c>
      <c r="AN26">
        <f t="shared" si="3"/>
        <v>1.6144770286889831</v>
      </c>
      <c r="AO26">
        <f t="shared" si="3"/>
        <v>1.2704055935657232</v>
      </c>
      <c r="AP26">
        <f t="shared" si="3"/>
        <v>-0.85649763043569727</v>
      </c>
      <c r="AQ26">
        <f t="shared" si="3"/>
        <v>-1.9614390667169197</v>
      </c>
      <c r="AR26">
        <f t="shared" si="3"/>
        <v>-0.24301226196006961</v>
      </c>
      <c r="AS26">
        <f t="shared" si="3"/>
        <v>0.27830040850118953</v>
      </c>
      <c r="AT26">
        <f t="shared" si="3"/>
        <v>-6.5130596926791545E-2</v>
      </c>
      <c r="AU26">
        <f t="shared" si="3"/>
        <v>0.11852189989494326</v>
      </c>
      <c r="AW26" s="1">
        <v>27363</v>
      </c>
      <c r="AZ26" s="1">
        <v>27363</v>
      </c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L26" s="1">
        <v>27363</v>
      </c>
      <c r="BM26" s="11"/>
      <c r="BN26">
        <f t="shared" si="5"/>
        <v>1</v>
      </c>
      <c r="BP26" s="5"/>
    </row>
    <row r="27" spans="1:68">
      <c r="A27" s="5">
        <v>27394</v>
      </c>
      <c r="B27" s="4">
        <v>47.981000000000222</v>
      </c>
      <c r="C27" s="4">
        <v>114.64699999999951</v>
      </c>
      <c r="D27" s="4">
        <v>82.9519999999997</v>
      </c>
      <c r="E27" s="4">
        <v>157.59500000000065</v>
      </c>
      <c r="F27" s="4">
        <v>77.623999999999612</v>
      </c>
      <c r="G27" s="4">
        <v>54.162999999999634</v>
      </c>
      <c r="H27" s="4">
        <v>63.490000000000173</v>
      </c>
      <c r="I27" s="4">
        <v>175.00799999999953</v>
      </c>
      <c r="J27" s="4">
        <v>68.290999999999585</v>
      </c>
      <c r="K27" s="4">
        <v>84.012000000000128</v>
      </c>
      <c r="M27" s="5">
        <v>27394</v>
      </c>
      <c r="N27" s="7">
        <f t="shared" si="1"/>
        <v>-3.7666218736837953E-2</v>
      </c>
      <c r="O27" s="7">
        <f t="shared" si="1"/>
        <v>1.0399499413927593E-2</v>
      </c>
      <c r="P27" s="7">
        <f t="shared" si="1"/>
        <v>1.2362855294792086E-2</v>
      </c>
      <c r="Q27" s="7">
        <f t="shared" si="1"/>
        <v>-7.9694233891217214E-2</v>
      </c>
      <c r="R27" s="7">
        <f t="shared" si="1"/>
        <v>2.1502829319645533E-2</v>
      </c>
      <c r="S27" s="7">
        <f t="shared" si="1"/>
        <v>1.5581639540989123E-2</v>
      </c>
      <c r="T27" s="7">
        <f t="shared" si="1"/>
        <v>-0.11950296087758538</v>
      </c>
      <c r="U27" s="7">
        <f t="shared" si="1"/>
        <v>-3.7788444092565432E-2</v>
      </c>
      <c r="V27" s="7">
        <f t="shared" si="1"/>
        <v>1.010235475091692E-2</v>
      </c>
      <c r="W27" s="7">
        <f t="shared" si="1"/>
        <v>-1.9719493127345777E-2</v>
      </c>
      <c r="Y27" s="5">
        <v>27394</v>
      </c>
      <c r="Z27" s="7">
        <f t="shared" si="4"/>
        <v>-0.2105421495978187</v>
      </c>
      <c r="AA27" s="7">
        <f t="shared" si="2"/>
        <v>-0.28105357866991187</v>
      </c>
      <c r="AB27" s="7">
        <f t="shared" si="2"/>
        <v>3.1639513509430062E-2</v>
      </c>
      <c r="AC27" s="7">
        <f t="shared" si="2"/>
        <v>-2.508425942794501E-2</v>
      </c>
      <c r="AD27" s="7">
        <f t="shared" si="2"/>
        <v>-0.30975284083167698</v>
      </c>
      <c r="AE27" s="7">
        <f t="shared" si="2"/>
        <v>-0.5192283421977828</v>
      </c>
      <c r="AF27" s="7">
        <f t="shared" si="2"/>
        <v>-0.2016231717173973</v>
      </c>
      <c r="AG27" s="7">
        <f t="shared" si="2"/>
        <v>-5.8538226616283495E-2</v>
      </c>
      <c r="AH27" s="7">
        <f t="shared" si="2"/>
        <v>-0.26201807623455631</v>
      </c>
      <c r="AI27" s="7">
        <f t="shared" si="2"/>
        <v>-0.26218824521982964</v>
      </c>
      <c r="AK27" s="5">
        <v>27394</v>
      </c>
      <c r="AL27">
        <f t="shared" si="3"/>
        <v>-4.3832450838162491E-3</v>
      </c>
      <c r="AM27">
        <f t="shared" si="3"/>
        <v>-0.44389354910115963</v>
      </c>
      <c r="AN27">
        <f t="shared" si="3"/>
        <v>1.5051782228998158</v>
      </c>
      <c r="AO27">
        <f t="shared" si="3"/>
        <v>1.1516088368187802</v>
      </c>
      <c r="AP27">
        <f t="shared" si="3"/>
        <v>-0.62278116496403257</v>
      </c>
      <c r="AQ27">
        <f t="shared" si="3"/>
        <v>-1.9284792978932443</v>
      </c>
      <c r="AR27">
        <f t="shared" si="3"/>
        <v>5.121033359319583E-2</v>
      </c>
      <c r="AS27">
        <f t="shared" si="3"/>
        <v>0.94308429713742337</v>
      </c>
      <c r="AT27">
        <f t="shared" si="3"/>
        <v>-0.3252418698970404</v>
      </c>
      <c r="AU27">
        <f t="shared" si="3"/>
        <v>-0.32630256350992032</v>
      </c>
      <c r="AW27" s="1">
        <v>27394</v>
      </c>
      <c r="AZ27" s="1">
        <v>27394</v>
      </c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L27" s="1">
        <v>27394</v>
      </c>
      <c r="BM27" s="11"/>
      <c r="BN27">
        <f t="shared" si="5"/>
        <v>1</v>
      </c>
      <c r="BP27" s="5"/>
    </row>
    <row r="28" spans="1:68">
      <c r="A28" s="5">
        <v>27425</v>
      </c>
      <c r="B28" s="4">
        <v>57.7550000000004</v>
      </c>
      <c r="C28" s="4">
        <v>133.65199999999945</v>
      </c>
      <c r="D28" s="4">
        <v>91.184999999999576</v>
      </c>
      <c r="E28" s="4">
        <v>160.61400000000043</v>
      </c>
      <c r="F28" s="4">
        <v>95.656999999999442</v>
      </c>
      <c r="G28" s="4">
        <v>83.675999999999448</v>
      </c>
      <c r="H28" s="4">
        <v>68.845000000000141</v>
      </c>
      <c r="I28" s="4">
        <v>182.2549999999992</v>
      </c>
      <c r="J28" s="4">
        <v>83.689999999999543</v>
      </c>
      <c r="K28" s="4">
        <v>94.945000000000135</v>
      </c>
      <c r="M28" s="5">
        <v>27425</v>
      </c>
      <c r="N28" s="7">
        <f t="shared" si="1"/>
        <v>0.20370563347992188</v>
      </c>
      <c r="O28" s="7">
        <f t="shared" si="1"/>
        <v>0.16576971050267364</v>
      </c>
      <c r="P28" s="7">
        <f t="shared" si="1"/>
        <v>9.9250168772300862E-2</v>
      </c>
      <c r="Q28" s="7">
        <f t="shared" si="1"/>
        <v>1.9156699133854316E-2</v>
      </c>
      <c r="R28" s="7">
        <f t="shared" si="1"/>
        <v>0.23231217149335159</v>
      </c>
      <c r="S28" s="7">
        <f t="shared" si="1"/>
        <v>0.54489226963055981</v>
      </c>
      <c r="T28" s="7">
        <f t="shared" si="1"/>
        <v>8.4343991179712585E-2</v>
      </c>
      <c r="U28" s="7">
        <f t="shared" si="1"/>
        <v>4.1409535564086664E-2</v>
      </c>
      <c r="V28" s="7">
        <f t="shared" si="1"/>
        <v>0.22549091388323572</v>
      </c>
      <c r="W28" s="7">
        <f t="shared" si="1"/>
        <v>0.13013617102318698</v>
      </c>
      <c r="Y28" s="5">
        <v>27425</v>
      </c>
      <c r="Z28" s="7">
        <f t="shared" si="4"/>
        <v>-0.3312566203935976</v>
      </c>
      <c r="AA28" s="7">
        <f t="shared" si="2"/>
        <v>-0.28809696789056372</v>
      </c>
      <c r="AB28" s="7">
        <f t="shared" si="2"/>
        <v>-2.6933183183181941E-2</v>
      </c>
      <c r="AC28" s="7">
        <f t="shared" si="2"/>
        <v>-0.17312031061440647</v>
      </c>
      <c r="AD28" s="7">
        <f t="shared" si="2"/>
        <v>-0.33882439119954633</v>
      </c>
      <c r="AE28" s="7">
        <f t="shared" si="2"/>
        <v>-0.50402908265113666</v>
      </c>
      <c r="AF28" s="7">
        <f t="shared" si="2"/>
        <v>-0.35179229583346339</v>
      </c>
      <c r="AG28" s="7">
        <f t="shared" si="2"/>
        <v>-0.149054521231334</v>
      </c>
      <c r="AH28" s="7">
        <f t="shared" si="2"/>
        <v>-0.266807670009235</v>
      </c>
      <c r="AI28" s="7">
        <f t="shared" si="2"/>
        <v>-0.26487110831101546</v>
      </c>
      <c r="AK28" s="5">
        <v>27425</v>
      </c>
      <c r="AL28">
        <f t="shared" si="3"/>
        <v>-0.47318980388527315</v>
      </c>
      <c r="AM28">
        <f t="shared" si="3"/>
        <v>-0.1426076263432117</v>
      </c>
      <c r="AN28">
        <f t="shared" si="3"/>
        <v>1.8577813396620972</v>
      </c>
      <c r="AO28">
        <f t="shared" si="3"/>
        <v>0.73805826238672023</v>
      </c>
      <c r="AP28">
        <f t="shared" si="3"/>
        <v>-0.53115528801408796</v>
      </c>
      <c r="AQ28">
        <f t="shared" si="3"/>
        <v>-1.7965437578677801</v>
      </c>
      <c r="AR28">
        <f t="shared" si="3"/>
        <v>-0.63048319969587785</v>
      </c>
      <c r="AS28">
        <f t="shared" si="3"/>
        <v>0.92239063294891321</v>
      </c>
      <c r="AT28">
        <f t="shared" si="3"/>
        <v>2.0458154861966463E-2</v>
      </c>
      <c r="AU28">
        <f t="shared" si="3"/>
        <v>3.5291285946535932E-2</v>
      </c>
      <c r="AW28" s="1">
        <v>27425</v>
      </c>
      <c r="AZ28" s="1">
        <v>27425</v>
      </c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L28" s="1">
        <v>27425</v>
      </c>
      <c r="BM28" s="11"/>
      <c r="BN28">
        <f t="shared" si="5"/>
        <v>1</v>
      </c>
      <c r="BP28" s="5"/>
    </row>
    <row r="29" spans="1:68">
      <c r="A29" s="5">
        <v>27453</v>
      </c>
      <c r="B29" s="4">
        <v>57.814000000000377</v>
      </c>
      <c r="C29" s="4">
        <v>137.28499999999926</v>
      </c>
      <c r="D29" s="4">
        <v>101.15899999999954</v>
      </c>
      <c r="E29" s="4">
        <v>166.7890000000005</v>
      </c>
      <c r="F29" s="4">
        <v>94.386999999999517</v>
      </c>
      <c r="G29" s="4">
        <v>104.09699999999935</v>
      </c>
      <c r="H29" s="4">
        <v>74.371000000000052</v>
      </c>
      <c r="I29" s="4">
        <v>201.02899999999931</v>
      </c>
      <c r="J29" s="4">
        <v>88.10299999999944</v>
      </c>
      <c r="K29" s="4">
        <v>100.94200000000031</v>
      </c>
      <c r="M29" s="5">
        <v>27453</v>
      </c>
      <c r="N29" s="7">
        <f t="shared" si="1"/>
        <v>1.0215565751878763E-3</v>
      </c>
      <c r="O29" s="7">
        <f t="shared" si="1"/>
        <v>2.7182533744349646E-2</v>
      </c>
      <c r="P29" s="7">
        <f t="shared" si="1"/>
        <v>0.10938202555244847</v>
      </c>
      <c r="Q29" s="7">
        <f t="shared" si="1"/>
        <v>3.8446212658921786E-2</v>
      </c>
      <c r="R29" s="7">
        <f t="shared" si="1"/>
        <v>-1.3276602862309472E-2</v>
      </c>
      <c r="S29" s="7">
        <f t="shared" si="1"/>
        <v>0.24404847268033891</v>
      </c>
      <c r="T29" s="7">
        <f t="shared" si="1"/>
        <v>8.0267267049166868E-2</v>
      </c>
      <c r="U29" s="7">
        <f t="shared" si="1"/>
        <v>0.10300951962909211</v>
      </c>
      <c r="V29" s="7">
        <f t="shared" si="1"/>
        <v>5.2730314254987753E-2</v>
      </c>
      <c r="W29" s="7">
        <f t="shared" si="1"/>
        <v>6.3162883774818601E-2</v>
      </c>
      <c r="Y29" s="5">
        <v>27453</v>
      </c>
      <c r="Z29" s="7">
        <f t="shared" si="4"/>
        <v>-0.26129387086871592</v>
      </c>
      <c r="AA29" s="7">
        <f t="shared" si="2"/>
        <v>-0.19083627469380504</v>
      </c>
      <c r="AB29" s="7">
        <f t="shared" si="2"/>
        <v>0.14115335519235028</v>
      </c>
      <c r="AC29" s="7">
        <f t="shared" si="2"/>
        <v>-0.18352345513328983</v>
      </c>
      <c r="AD29" s="7">
        <f t="shared" si="2"/>
        <v>-0.16536223158740138</v>
      </c>
      <c r="AE29" s="7">
        <f t="shared" si="2"/>
        <v>-0.27140692753774698</v>
      </c>
      <c r="AF29" s="7">
        <f t="shared" si="2"/>
        <v>-0.31339696217176005</v>
      </c>
      <c r="AG29" s="7">
        <f t="shared" si="2"/>
        <v>-0.11287260762056894</v>
      </c>
      <c r="AH29" s="7">
        <f t="shared" si="2"/>
        <v>-5.6556979719753042E-2</v>
      </c>
      <c r="AI29" s="7">
        <f t="shared" si="2"/>
        <v>-0.16911700358798698</v>
      </c>
      <c r="AK29" s="5">
        <v>27453</v>
      </c>
      <c r="AL29">
        <f t="shared" si="3"/>
        <v>-0.79391187400680097</v>
      </c>
      <c r="AM29">
        <f t="shared" si="3"/>
        <v>-0.25068837818598727</v>
      </c>
      <c r="AN29">
        <f t="shared" si="3"/>
        <v>2.3089301315813664</v>
      </c>
      <c r="AO29">
        <f t="shared" si="3"/>
        <v>-0.19430701376776063</v>
      </c>
      <c r="AP29">
        <f t="shared" si="3"/>
        <v>-5.4285158374206582E-2</v>
      </c>
      <c r="AQ29">
        <f t="shared" si="3"/>
        <v>-0.8718828848761907</v>
      </c>
      <c r="AR29">
        <f t="shared" si="3"/>
        <v>-1.1956233279492114</v>
      </c>
      <c r="AS29">
        <f t="shared" si="3"/>
        <v>0.35040643733107013</v>
      </c>
      <c r="AT29">
        <f t="shared" si="3"/>
        <v>0.78459627516886465</v>
      </c>
      <c r="AU29">
        <f t="shared" si="3"/>
        <v>-8.3234206921147053E-2</v>
      </c>
      <c r="AW29" s="1">
        <v>27453</v>
      </c>
      <c r="AZ29" s="1">
        <v>27453</v>
      </c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L29" s="1">
        <v>27453</v>
      </c>
      <c r="BM29" s="11"/>
      <c r="BN29">
        <f t="shared" si="5"/>
        <v>1</v>
      </c>
      <c r="BP29" s="5"/>
    </row>
    <row r="30" spans="1:68">
      <c r="A30" s="5">
        <v>27484</v>
      </c>
      <c r="B30" s="4">
        <v>56.80300000000031</v>
      </c>
      <c r="C30" s="4">
        <v>134.14899999999921</v>
      </c>
      <c r="D30" s="4">
        <v>102.51799999999953</v>
      </c>
      <c r="E30" s="4">
        <v>159.94600000000054</v>
      </c>
      <c r="F30" s="4">
        <v>102.88799999999942</v>
      </c>
      <c r="G30" s="4">
        <v>96.342999999999492</v>
      </c>
      <c r="H30" s="4">
        <v>72.965000000000018</v>
      </c>
      <c r="I30" s="4">
        <v>210.24399999999952</v>
      </c>
      <c r="J30" s="4">
        <v>88.969999999999388</v>
      </c>
      <c r="K30" s="4">
        <v>103.44200000000016</v>
      </c>
      <c r="M30" s="5">
        <v>27484</v>
      </c>
      <c r="N30" s="7">
        <f t="shared" si="1"/>
        <v>-1.7487113847857949E-2</v>
      </c>
      <c r="O30" s="7">
        <f t="shared" si="1"/>
        <v>-2.2842990858433665E-2</v>
      </c>
      <c r="P30" s="7">
        <f t="shared" si="1"/>
        <v>1.3434296503524124E-2</v>
      </c>
      <c r="Q30" s="7">
        <f t="shared" si="1"/>
        <v>-4.1027885532019193E-2</v>
      </c>
      <c r="R30" s="7">
        <f t="shared" si="1"/>
        <v>9.0065369171601573E-2</v>
      </c>
      <c r="S30" s="7">
        <f t="shared" si="1"/>
        <v>-7.4488217720010241E-2</v>
      </c>
      <c r="T30" s="7">
        <f t="shared" si="1"/>
        <v>-1.890521843191606E-2</v>
      </c>
      <c r="U30" s="7">
        <f t="shared" si="1"/>
        <v>4.5839157534486308E-2</v>
      </c>
      <c r="V30" s="7">
        <f t="shared" si="1"/>
        <v>9.8407545713534716E-3</v>
      </c>
      <c r="W30" s="7">
        <f t="shared" si="1"/>
        <v>2.4766697707592877E-2</v>
      </c>
      <c r="Y30" s="5">
        <v>27484</v>
      </c>
      <c r="Z30" s="7">
        <f t="shared" si="4"/>
        <v>-0.21467575864597876</v>
      </c>
      <c r="AA30" s="7">
        <f t="shared" si="2"/>
        <v>-0.14709683030777632</v>
      </c>
      <c r="AB30" s="7">
        <f t="shared" si="2"/>
        <v>0.26931088134912562</v>
      </c>
      <c r="AC30" s="7">
        <f t="shared" si="2"/>
        <v>-0.13780072991946246</v>
      </c>
      <c r="AD30" s="7">
        <f t="shared" si="2"/>
        <v>-0.11251210591145144</v>
      </c>
      <c r="AE30" s="7">
        <f t="shared" si="2"/>
        <v>0.12115500603136176</v>
      </c>
      <c r="AF30" s="7">
        <f t="shared" si="2"/>
        <v>-0.29750536049949794</v>
      </c>
      <c r="AG30" s="7">
        <f t="shared" si="2"/>
        <v>5.587458481733254E-3</v>
      </c>
      <c r="AH30" s="7">
        <f t="shared" si="2"/>
        <v>1.9344910969440354E-2</v>
      </c>
      <c r="AI30" s="7">
        <f t="shared" si="2"/>
        <v>-9.5420736625136948E-2</v>
      </c>
      <c r="AK30" s="5">
        <v>27484</v>
      </c>
      <c r="AL30">
        <f t="shared" si="3"/>
        <v>-0.93459752566982157</v>
      </c>
      <c r="AM30">
        <f t="shared" si="3"/>
        <v>-0.52898901305461821</v>
      </c>
      <c r="AN30">
        <f t="shared" si="3"/>
        <v>1.9702887458555944</v>
      </c>
      <c r="AO30">
        <f t="shared" si="3"/>
        <v>-0.47319384813641269</v>
      </c>
      <c r="AP30">
        <f t="shared" si="3"/>
        <v>-0.32141160739649821</v>
      </c>
      <c r="AQ30">
        <f t="shared" si="3"/>
        <v>1.0810576541445569</v>
      </c>
      <c r="AR30">
        <f t="shared" si="3"/>
        <v>-1.431740532143384</v>
      </c>
      <c r="AS30">
        <f t="shared" si="3"/>
        <v>0.38742160188870894</v>
      </c>
      <c r="AT30">
        <f t="shared" si="3"/>
        <v>0.46999378789596685</v>
      </c>
      <c r="AU30">
        <f t="shared" si="3"/>
        <v>-0.21882926338409256</v>
      </c>
      <c r="AW30" s="1">
        <v>27484</v>
      </c>
      <c r="AZ30" s="1">
        <v>27484</v>
      </c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L30" s="1">
        <v>27484</v>
      </c>
      <c r="BM30" s="11"/>
      <c r="BN30">
        <f t="shared" si="5"/>
        <v>1</v>
      </c>
      <c r="BP30" s="5"/>
    </row>
    <row r="31" spans="1:68">
      <c r="A31" s="5">
        <v>27514</v>
      </c>
      <c r="B31" s="4">
        <v>56.878000000000405</v>
      </c>
      <c r="C31" s="4">
        <v>138.39799999999946</v>
      </c>
      <c r="D31" s="4">
        <v>106.06499999999949</v>
      </c>
      <c r="E31" s="4">
        <v>167.70200000000037</v>
      </c>
      <c r="F31" s="4">
        <v>110.43199999999926</v>
      </c>
      <c r="G31" s="4">
        <v>114.06299999999935</v>
      </c>
      <c r="H31" s="4">
        <v>72.671999999999869</v>
      </c>
      <c r="I31" s="4">
        <v>210.68999999999946</v>
      </c>
      <c r="J31" s="4">
        <v>92.674999999999244</v>
      </c>
      <c r="K31" s="4">
        <v>108.14400000000005</v>
      </c>
      <c r="M31" s="5">
        <v>27514</v>
      </c>
      <c r="N31" s="7">
        <f t="shared" si="1"/>
        <v>1.3203527982694752E-3</v>
      </c>
      <c r="O31" s="7">
        <f t="shared" si="1"/>
        <v>3.1673735920508372E-2</v>
      </c>
      <c r="P31" s="7">
        <f t="shared" si="1"/>
        <v>3.4598802161571296E-2</v>
      </c>
      <c r="Q31" s="7">
        <f t="shared" si="1"/>
        <v>4.849136583596847E-2</v>
      </c>
      <c r="R31" s="7">
        <f t="shared" si="1"/>
        <v>7.332244771013019E-2</v>
      </c>
      <c r="S31" s="7">
        <f t="shared" si="1"/>
        <v>0.18392618041788134</v>
      </c>
      <c r="T31" s="7">
        <f t="shared" si="1"/>
        <v>-4.0156239292832296E-3</v>
      </c>
      <c r="U31" s="7">
        <f t="shared" si="1"/>
        <v>2.1213447232737437E-3</v>
      </c>
      <c r="V31" s="7">
        <f t="shared" si="1"/>
        <v>4.16432505338864E-2</v>
      </c>
      <c r="W31" s="7">
        <f t="shared" si="1"/>
        <v>4.5455424295739455E-2</v>
      </c>
      <c r="Y31" s="5">
        <v>27514</v>
      </c>
      <c r="Z31" s="7">
        <f t="shared" si="4"/>
        <v>-0.1988406369444663</v>
      </c>
      <c r="AA31" s="7">
        <f t="shared" si="4"/>
        <v>-9.4261022213220191E-2</v>
      </c>
      <c r="AB31" s="7">
        <f t="shared" si="4"/>
        <v>0.22618919468465326</v>
      </c>
      <c r="AC31" s="7">
        <f t="shared" si="4"/>
        <v>-0.21509296927523747</v>
      </c>
      <c r="AD31" s="7">
        <f t="shared" si="4"/>
        <v>-8.9484381170786831E-3</v>
      </c>
      <c r="AE31" s="7">
        <f t="shared" si="4"/>
        <v>-2.9084239486438901E-2</v>
      </c>
      <c r="AF31" s="7">
        <f t="shared" si="4"/>
        <v>-0.28036018976043631</v>
      </c>
      <c r="AG31" s="7">
        <f t="shared" si="4"/>
        <v>1.8816539946989508E-2</v>
      </c>
      <c r="AH31" s="7">
        <f t="shared" si="4"/>
        <v>1.3822259192994402E-2</v>
      </c>
      <c r="AI31" s="7">
        <f t="shared" si="4"/>
        <v>-3.6951522655958913E-2</v>
      </c>
      <c r="AK31" s="5">
        <v>27514</v>
      </c>
      <c r="AL31">
        <f t="shared" si="3"/>
        <v>-0.95052498324307544</v>
      </c>
      <c r="AM31">
        <f t="shared" si="3"/>
        <v>-0.23211874654961903</v>
      </c>
      <c r="AN31">
        <f t="shared" si="3"/>
        <v>1.96920351841394</v>
      </c>
      <c r="AO31">
        <f t="shared" si="3"/>
        <v>-1.0621698476580543</v>
      </c>
      <c r="AP31">
        <f t="shared" si="3"/>
        <v>0.35393325450820456</v>
      </c>
      <c r="AQ31">
        <f t="shared" si="3"/>
        <v>0.21561102678013677</v>
      </c>
      <c r="AR31">
        <f t="shared" si="3"/>
        <v>-1.5105208802059351</v>
      </c>
      <c r="AS31">
        <f t="shared" si="3"/>
        <v>0.54466386155952318</v>
      </c>
      <c r="AT31">
        <f t="shared" si="3"/>
        <v>0.5103558135648103</v>
      </c>
      <c r="AU31">
        <f t="shared" si="3"/>
        <v>0.16156698283006884</v>
      </c>
      <c r="AW31" s="1">
        <v>27514</v>
      </c>
      <c r="AZ31" s="1">
        <v>27514</v>
      </c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L31" s="1">
        <v>27514</v>
      </c>
      <c r="BM31" s="11"/>
      <c r="BN31">
        <f t="shared" si="5"/>
        <v>1</v>
      </c>
      <c r="BP31" s="5"/>
    </row>
    <row r="32" spans="1:68">
      <c r="A32" s="5">
        <v>27545</v>
      </c>
      <c r="B32" s="4">
        <v>62.715000000000465</v>
      </c>
      <c r="C32" s="4">
        <v>142.25399999999934</v>
      </c>
      <c r="D32" s="4">
        <v>98.553999999999448</v>
      </c>
      <c r="E32" s="4">
        <v>158.39500000000032</v>
      </c>
      <c r="F32" s="4">
        <v>105.38799999999925</v>
      </c>
      <c r="G32" s="4">
        <v>120.19999999999924</v>
      </c>
      <c r="H32" s="4">
        <v>70.292999999999935</v>
      </c>
      <c r="I32" s="4">
        <v>209.01299999999944</v>
      </c>
      <c r="J32" s="4">
        <v>88.340999999999241</v>
      </c>
      <c r="K32" s="4">
        <v>113.12100000000017</v>
      </c>
      <c r="M32" s="5">
        <v>27545</v>
      </c>
      <c r="N32" s="7">
        <f t="shared" si="1"/>
        <v>0.10262315833890123</v>
      </c>
      <c r="O32" s="7">
        <f t="shared" si="1"/>
        <v>2.7861674301651096E-2</v>
      </c>
      <c r="P32" s="7">
        <f t="shared" si="1"/>
        <v>-7.0815066232971069E-2</v>
      </c>
      <c r="Q32" s="7">
        <f t="shared" si="1"/>
        <v>-5.5497251076314091E-2</v>
      </c>
      <c r="R32" s="7">
        <f t="shared" si="1"/>
        <v>-4.5675166618371899E-2</v>
      </c>
      <c r="S32" s="7">
        <f t="shared" si="1"/>
        <v>5.3803599765041454E-2</v>
      </c>
      <c r="T32" s="7">
        <f t="shared" si="1"/>
        <v>-3.2736129458387553E-2</v>
      </c>
      <c r="U32" s="7">
        <f t="shared" si="1"/>
        <v>-7.9595614409797566E-3</v>
      </c>
      <c r="V32" s="7">
        <f t="shared" si="1"/>
        <v>-4.6765578635015292E-2</v>
      </c>
      <c r="W32" s="7">
        <f t="shared" si="1"/>
        <v>4.6021970705726778E-2</v>
      </c>
      <c r="Y32" s="5">
        <v>27545</v>
      </c>
      <c r="Z32" s="7">
        <f t="shared" si="4"/>
        <v>-6.2857331158444274E-2</v>
      </c>
      <c r="AA32" s="7">
        <f t="shared" si="4"/>
        <v>1.3652277088491038E-2</v>
      </c>
      <c r="AB32" s="7">
        <f t="shared" si="4"/>
        <v>0.31057704188804847</v>
      </c>
      <c r="AC32" s="7">
        <f t="shared" si="4"/>
        <v>-0.14417669453035131</v>
      </c>
      <c r="AD32" s="7">
        <f t="shared" si="4"/>
        <v>0.10666613220025845</v>
      </c>
      <c r="AE32" s="7">
        <f t="shared" si="4"/>
        <v>0.25830685729415093</v>
      </c>
      <c r="AF32" s="7">
        <f t="shared" si="4"/>
        <v>-0.20102905768660384</v>
      </c>
      <c r="AG32" s="7">
        <f t="shared" si="4"/>
        <v>-2.1534689100762061E-2</v>
      </c>
      <c r="AH32" s="7">
        <f t="shared" si="4"/>
        <v>9.3781349951016724E-2</v>
      </c>
      <c r="AI32" s="7">
        <f t="shared" si="4"/>
        <v>3.7850287907875479E-2</v>
      </c>
      <c r="AK32" s="5">
        <v>27545</v>
      </c>
      <c r="AL32">
        <f t="shared" si="3"/>
        <v>-0.63073628366350598</v>
      </c>
      <c r="AM32">
        <f t="shared" si="3"/>
        <v>-0.15753627268801718</v>
      </c>
      <c r="AN32">
        <f t="shared" si="3"/>
        <v>1.6788971528833796</v>
      </c>
      <c r="AO32">
        <f t="shared" si="3"/>
        <v>-1.133683880988938</v>
      </c>
      <c r="AP32">
        <f t="shared" si="3"/>
        <v>0.41773993468328258</v>
      </c>
      <c r="AQ32">
        <f t="shared" si="3"/>
        <v>1.3556142020193109</v>
      </c>
      <c r="AR32">
        <f t="shared" si="3"/>
        <v>-1.4853068926072048</v>
      </c>
      <c r="AS32">
        <f t="shared" si="3"/>
        <v>-0.37516217835478261</v>
      </c>
      <c r="AT32">
        <f t="shared" si="3"/>
        <v>0.33804956321935348</v>
      </c>
      <c r="AU32">
        <f t="shared" si="3"/>
        <v>-7.8753445028780459E-3</v>
      </c>
      <c r="AW32" s="1">
        <v>27545</v>
      </c>
      <c r="AZ32" s="1">
        <v>27545</v>
      </c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L32" s="1">
        <v>27545</v>
      </c>
      <c r="BM32" s="11"/>
      <c r="BN32">
        <f t="shared" si="5"/>
        <v>1</v>
      </c>
      <c r="BP32" s="5"/>
    </row>
    <row r="33" spans="1:68">
      <c r="A33" s="5">
        <v>27575</v>
      </c>
      <c r="B33" s="4">
        <v>61.871000000000507</v>
      </c>
      <c r="C33" s="4">
        <v>146.57799999999915</v>
      </c>
      <c r="D33" s="4">
        <v>99.424999999999415</v>
      </c>
      <c r="E33" s="4">
        <v>152.14900000000023</v>
      </c>
      <c r="F33" s="4">
        <v>99.029999999999234</v>
      </c>
      <c r="G33" s="4">
        <v>107.55099999999943</v>
      </c>
      <c r="H33" s="4">
        <v>62.621999999999886</v>
      </c>
      <c r="I33" s="4">
        <v>215.43599999999969</v>
      </c>
      <c r="J33" s="4">
        <v>92.29999999999913</v>
      </c>
      <c r="K33" s="4">
        <v>118.59500000000004</v>
      </c>
      <c r="M33" s="5">
        <v>27575</v>
      </c>
      <c r="N33" s="7">
        <f t="shared" si="1"/>
        <v>-1.3457705493102989E-2</v>
      </c>
      <c r="O33" s="7">
        <f t="shared" si="1"/>
        <v>3.0396333319272717E-2</v>
      </c>
      <c r="P33" s="7">
        <f t="shared" si="1"/>
        <v>8.8377945085940102E-3</v>
      </c>
      <c r="Q33" s="7">
        <f t="shared" si="1"/>
        <v>-3.9433062912339945E-2</v>
      </c>
      <c r="R33" s="7">
        <f t="shared" si="1"/>
        <v>-6.0329449273162639E-2</v>
      </c>
      <c r="S33" s="7">
        <f t="shared" si="1"/>
        <v>-0.10523294509151315</v>
      </c>
      <c r="T33" s="7">
        <f t="shared" si="1"/>
        <v>-0.10912893175707472</v>
      </c>
      <c r="U33" s="7">
        <f t="shared" si="1"/>
        <v>3.0730145971783029E-2</v>
      </c>
      <c r="V33" s="7">
        <f t="shared" si="1"/>
        <v>4.4814978322635257E-2</v>
      </c>
      <c r="W33" s="7">
        <f t="shared" si="1"/>
        <v>4.8390661327250228E-2</v>
      </c>
      <c r="Y33" s="5">
        <v>27575</v>
      </c>
      <c r="Z33" s="7">
        <f t="shared" si="4"/>
        <v>9.8798093769719486E-2</v>
      </c>
      <c r="AA33" s="7">
        <f t="shared" si="4"/>
        <v>6.8510436931488394E-2</v>
      </c>
      <c r="AB33" s="7">
        <f t="shared" si="4"/>
        <v>0.2429248852343231</v>
      </c>
      <c r="AC33" s="7">
        <f t="shared" si="4"/>
        <v>-0.20622710439144776</v>
      </c>
      <c r="AD33" s="7">
        <f t="shared" si="4"/>
        <v>0.15849181048696681</v>
      </c>
      <c r="AE33" s="7">
        <f t="shared" si="4"/>
        <v>0.45379777455249615</v>
      </c>
      <c r="AF33" s="7">
        <f t="shared" si="4"/>
        <v>-0.14143856949177835</v>
      </c>
      <c r="AG33" s="7">
        <f t="shared" si="4"/>
        <v>-3.0669286831764841E-3</v>
      </c>
      <c r="AH33" s="7">
        <f t="shared" si="4"/>
        <v>8.1232253010865119E-2</v>
      </c>
      <c r="AI33" s="7">
        <f t="shared" si="4"/>
        <v>0.10296311463422514</v>
      </c>
      <c r="AK33" s="5">
        <v>27575</v>
      </c>
      <c r="AL33">
        <f t="shared" si="3"/>
        <v>7.1007561826880256E-2</v>
      </c>
      <c r="AM33">
        <f t="shared" si="3"/>
        <v>-9.1926630291935554E-2</v>
      </c>
      <c r="AN33">
        <f t="shared" si="3"/>
        <v>0.84634592673862852</v>
      </c>
      <c r="AO33">
        <f t="shared" si="3"/>
        <v>-1.5698930368466384</v>
      </c>
      <c r="AP33">
        <f t="shared" si="3"/>
        <v>0.39213334451262283</v>
      </c>
      <c r="AQ33">
        <f t="shared" si="3"/>
        <v>1.9807487643146118</v>
      </c>
      <c r="AR33">
        <f t="shared" si="3"/>
        <v>-1.2213593866926746</v>
      </c>
      <c r="AS33">
        <f t="shared" si="3"/>
        <v>-0.47698118577334442</v>
      </c>
      <c r="AT33">
        <f t="shared" si="3"/>
        <v>-2.3488888929224464E-2</v>
      </c>
      <c r="AU33">
        <f t="shared" si="3"/>
        <v>9.3413531141074133E-2</v>
      </c>
      <c r="AW33" s="1">
        <v>27575</v>
      </c>
      <c r="AZ33" s="1">
        <v>27575</v>
      </c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L33" s="1">
        <v>27575</v>
      </c>
      <c r="BM33" s="11"/>
      <c r="BN33">
        <f t="shared" si="5"/>
        <v>1</v>
      </c>
      <c r="BP33" s="5"/>
    </row>
    <row r="34" spans="1:68">
      <c r="A34" s="5">
        <v>27606</v>
      </c>
      <c r="B34" s="4">
        <v>61.038000000000601</v>
      </c>
      <c r="C34" s="4">
        <v>145.69699999999892</v>
      </c>
      <c r="D34" s="4">
        <v>108.14299999999915</v>
      </c>
      <c r="E34" s="4">
        <v>150.65900000000042</v>
      </c>
      <c r="F34" s="4">
        <v>107.89599999999909</v>
      </c>
      <c r="G34" s="4">
        <v>104.55499999999951</v>
      </c>
      <c r="H34" s="4">
        <v>58.086999999999918</v>
      </c>
      <c r="I34" s="4">
        <v>204.78099999999992</v>
      </c>
      <c r="J34" s="4">
        <v>94.494999999999223</v>
      </c>
      <c r="K34" s="4">
        <v>110.68700000000011</v>
      </c>
      <c r="M34" s="5">
        <v>27606</v>
      </c>
      <c r="N34" s="7">
        <f t="shared" si="1"/>
        <v>-1.3463496630083505E-2</v>
      </c>
      <c r="O34" s="7">
        <f t="shared" si="1"/>
        <v>-6.0104517731189855E-3</v>
      </c>
      <c r="P34" s="7">
        <f t="shared" si="1"/>
        <v>8.7684184058333337E-2</v>
      </c>
      <c r="Q34" s="7">
        <f t="shared" si="1"/>
        <v>-9.793031830638399E-3</v>
      </c>
      <c r="R34" s="7">
        <f t="shared" si="1"/>
        <v>8.9528425729576089E-2</v>
      </c>
      <c r="S34" s="7">
        <f t="shared" si="1"/>
        <v>-2.7856551775436222E-2</v>
      </c>
      <c r="T34" s="7">
        <f t="shared" si="1"/>
        <v>-7.2418638817028813E-2</v>
      </c>
      <c r="U34" s="7">
        <f t="shared" si="1"/>
        <v>-4.9457843628733289E-2</v>
      </c>
      <c r="V34" s="7">
        <f t="shared" si="1"/>
        <v>2.3781148429036891E-2</v>
      </c>
      <c r="W34" s="7">
        <f t="shared" si="1"/>
        <v>-6.668072009781123E-2</v>
      </c>
      <c r="Y34" s="5">
        <v>27606</v>
      </c>
      <c r="Z34" s="7">
        <f t="shared" si="4"/>
        <v>0.28368397028923242</v>
      </c>
      <c r="AA34" s="7">
        <f t="shared" si="4"/>
        <v>7.3336115931839307E-2</v>
      </c>
      <c r="AB34" s="7">
        <f t="shared" si="4"/>
        <v>0.26367899947889439</v>
      </c>
      <c r="AC34" s="7">
        <f t="shared" si="4"/>
        <v>-0.21978472788435488</v>
      </c>
      <c r="AD34" s="7">
        <f t="shared" si="4"/>
        <v>7.921666067282751E-2</v>
      </c>
      <c r="AE34" s="7">
        <f t="shared" si="4"/>
        <v>0.38336377434209479</v>
      </c>
      <c r="AF34" s="7">
        <f t="shared" si="4"/>
        <v>-0.23481469714928505</v>
      </c>
      <c r="AG34" s="7">
        <f t="shared" si="4"/>
        <v>8.5631642335584734E-2</v>
      </c>
      <c r="AH34" s="7">
        <f t="shared" si="4"/>
        <v>0.10426511933958982</v>
      </c>
      <c r="AI34" s="7">
        <f t="shared" si="4"/>
        <v>0.254575267110974</v>
      </c>
      <c r="AK34" s="5">
        <v>27606</v>
      </c>
      <c r="AL34">
        <f t="shared" si="3"/>
        <v>0.85842002418473562</v>
      </c>
      <c r="AM34">
        <f t="shared" si="3"/>
        <v>-0.16538267439715859</v>
      </c>
      <c r="AN34">
        <f t="shared" si="3"/>
        <v>0.76105205642844254</v>
      </c>
      <c r="AO34">
        <f t="shared" si="3"/>
        <v>-1.5920571314597816</v>
      </c>
      <c r="AP34">
        <f t="shared" si="3"/>
        <v>-0.13676095351796158</v>
      </c>
      <c r="AQ34">
        <f t="shared" si="3"/>
        <v>1.343580439512966</v>
      </c>
      <c r="AR34">
        <f t="shared" si="3"/>
        <v>-1.6652108279405349</v>
      </c>
      <c r="AS34">
        <f t="shared" si="3"/>
        <v>-0.10553802729535627</v>
      </c>
      <c r="AT34">
        <f t="shared" si="3"/>
        <v>-1.4845378687440614E-2</v>
      </c>
      <c r="AU34">
        <f t="shared" si="3"/>
        <v>0.71674247317208895</v>
      </c>
      <c r="AW34" s="1">
        <v>27606</v>
      </c>
      <c r="AZ34" s="1">
        <v>27606</v>
      </c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L34" s="1">
        <v>27606</v>
      </c>
      <c r="BM34" s="11"/>
      <c r="BN34">
        <f t="shared" si="5"/>
        <v>1</v>
      </c>
      <c r="BP34" s="5"/>
    </row>
    <row r="35" spans="1:68">
      <c r="A35" s="5">
        <v>27637</v>
      </c>
      <c r="B35" s="4">
        <v>60.859000000000641</v>
      </c>
      <c r="C35" s="4">
        <v>144.78199999999887</v>
      </c>
      <c r="D35" s="4">
        <v>103.23599999999917</v>
      </c>
      <c r="E35" s="4">
        <v>153.52800000000016</v>
      </c>
      <c r="F35" s="4">
        <v>108.02199999999915</v>
      </c>
      <c r="G35" s="4">
        <v>120.46699999999949</v>
      </c>
      <c r="H35" s="4">
        <v>58.213999999999892</v>
      </c>
      <c r="I35" s="4">
        <v>196.26599999999991</v>
      </c>
      <c r="J35" s="4">
        <v>94.336999999999122</v>
      </c>
      <c r="K35" s="4">
        <v>108.30099999999995</v>
      </c>
      <c r="M35" s="5">
        <v>27637</v>
      </c>
      <c r="N35" s="7">
        <f t="shared" si="1"/>
        <v>-2.9325993643297688E-3</v>
      </c>
      <c r="O35" s="7">
        <f t="shared" si="1"/>
        <v>-6.2801567636948663E-3</v>
      </c>
      <c r="P35" s="7">
        <f t="shared" si="1"/>
        <v>-4.5375105184801812E-2</v>
      </c>
      <c r="Q35" s="7">
        <f t="shared" si="1"/>
        <v>1.9043004400664643E-2</v>
      </c>
      <c r="R35" s="7">
        <f t="shared" si="1"/>
        <v>1.1677912063474682E-3</v>
      </c>
      <c r="S35" s="7">
        <f t="shared" si="1"/>
        <v>0.15218784371861749</v>
      </c>
      <c r="T35" s="7">
        <f t="shared" si="1"/>
        <v>2.1863756089999242E-3</v>
      </c>
      <c r="U35" s="7">
        <f t="shared" si="1"/>
        <v>-4.1581006050366076E-2</v>
      </c>
      <c r="V35" s="7">
        <f t="shared" si="1"/>
        <v>-1.6720461400084874E-3</v>
      </c>
      <c r="W35" s="7">
        <f t="shared" si="1"/>
        <v>-2.1556280321990529E-2</v>
      </c>
      <c r="Y35" s="5">
        <v>27637</v>
      </c>
      <c r="Z35" s="7">
        <f t="shared" si="4"/>
        <v>0.28932637671364092</v>
      </c>
      <c r="AA35" s="7">
        <f t="shared" si="4"/>
        <v>0.17271549191477265</v>
      </c>
      <c r="AB35" s="7">
        <f t="shared" si="4"/>
        <v>0.36304969813080024</v>
      </c>
      <c r="AC35" s="7">
        <f t="shared" si="4"/>
        <v>-0.19366854879713014</v>
      </c>
      <c r="AD35" s="7">
        <f t="shared" si="4"/>
        <v>0.30175544429027279</v>
      </c>
      <c r="AE35" s="7">
        <f t="shared" si="4"/>
        <v>0.53124588099178993</v>
      </c>
      <c r="AF35" s="7">
        <f t="shared" si="4"/>
        <v>-0.19466781277729062</v>
      </c>
      <c r="AG35" s="7">
        <f t="shared" si="4"/>
        <v>0.14159805107564782</v>
      </c>
      <c r="AH35" s="7">
        <f t="shared" si="4"/>
        <v>0.25248522121782013</v>
      </c>
      <c r="AI35" s="7">
        <f t="shared" si="4"/>
        <v>0.28584705103333308</v>
      </c>
      <c r="AK35" s="5">
        <v>27637</v>
      </c>
      <c r="AL35">
        <f t="shared" si="3"/>
        <v>0.40883360955441128</v>
      </c>
      <c r="AM35">
        <f t="shared" si="3"/>
        <v>-9.641877921760289E-2</v>
      </c>
      <c r="AN35">
        <f t="shared" si="3"/>
        <v>0.72826248892938572</v>
      </c>
      <c r="AO35">
        <f t="shared" si="3"/>
        <v>-1.6838898982038157</v>
      </c>
      <c r="AP35">
        <f t="shared" si="3"/>
        <v>0.46268635318236279</v>
      </c>
      <c r="AQ35">
        <f t="shared" si="3"/>
        <v>1.4570239876473365</v>
      </c>
      <c r="AR35">
        <f t="shared" si="3"/>
        <v>-1.6882195155792497</v>
      </c>
      <c r="AS35">
        <f t="shared" si="3"/>
        <v>-0.23124462625201481</v>
      </c>
      <c r="AT35">
        <f t="shared" si="3"/>
        <v>0.24920801498414075</v>
      </c>
      <c r="AU35">
        <f t="shared" si="3"/>
        <v>0.39375836495504596</v>
      </c>
      <c r="AW35" s="1">
        <v>27637</v>
      </c>
      <c r="AZ35" s="1">
        <v>27637</v>
      </c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L35" s="1">
        <v>27637</v>
      </c>
      <c r="BM35" s="11"/>
      <c r="BN35">
        <f t="shared" si="5"/>
        <v>1</v>
      </c>
      <c r="BP35" s="5"/>
    </row>
    <row r="36" spans="1:68">
      <c r="A36" s="5">
        <v>27667</v>
      </c>
      <c r="B36" s="4">
        <v>66.18500000000077</v>
      </c>
      <c r="C36" s="4">
        <v>136.66999999999882</v>
      </c>
      <c r="D36" s="4">
        <v>101.77699999999926</v>
      </c>
      <c r="E36" s="4">
        <v>146.31900000000002</v>
      </c>
      <c r="F36" s="4">
        <v>103.38199999999929</v>
      </c>
      <c r="G36" s="4">
        <v>123.03199999999967</v>
      </c>
      <c r="H36" s="4">
        <v>56.672999999999867</v>
      </c>
      <c r="I36" s="4">
        <v>186.98799999999983</v>
      </c>
      <c r="J36" s="4">
        <v>89.757999999999015</v>
      </c>
      <c r="K36" s="4">
        <v>104.55400000000014</v>
      </c>
      <c r="M36" s="5">
        <v>27667</v>
      </c>
      <c r="N36" s="7">
        <f t="shared" si="1"/>
        <v>8.7513761317144168E-2</v>
      </c>
      <c r="O36" s="7">
        <f t="shared" si="1"/>
        <v>-5.6029064386457716E-2</v>
      </c>
      <c r="P36" s="7">
        <f t="shared" si="1"/>
        <v>-1.4132666899142943E-2</v>
      </c>
      <c r="Q36" s="7">
        <f t="shared" si="1"/>
        <v>-4.6955604189464761E-2</v>
      </c>
      <c r="R36" s="7">
        <f t="shared" si="1"/>
        <v>-4.2954213030677924E-2</v>
      </c>
      <c r="S36" s="7">
        <f t="shared" si="1"/>
        <v>2.1292138095911683E-2</v>
      </c>
      <c r="T36" s="7">
        <f t="shared" si="1"/>
        <v>-2.6471295564641339E-2</v>
      </c>
      <c r="U36" s="7">
        <f t="shared" si="1"/>
        <v>-4.7272579050880337E-2</v>
      </c>
      <c r="V36" s="7">
        <f t="shared" si="1"/>
        <v>-4.8538749377234236E-2</v>
      </c>
      <c r="W36" s="7">
        <f t="shared" si="1"/>
        <v>-3.4598018485515358E-2</v>
      </c>
      <c r="Y36" s="5">
        <v>27667</v>
      </c>
      <c r="Z36" s="7">
        <f t="shared" si="4"/>
        <v>0.59776844316094735</v>
      </c>
      <c r="AA36" s="7">
        <f t="shared" si="4"/>
        <v>0.2979345214616087</v>
      </c>
      <c r="AB36" s="7">
        <f t="shared" si="4"/>
        <v>0.36673065466339549</v>
      </c>
      <c r="AC36" s="7">
        <f t="shared" si="4"/>
        <v>-5.8150876956205688E-2</v>
      </c>
      <c r="AD36" s="7">
        <f t="shared" si="4"/>
        <v>0.56496921405287215</v>
      </c>
      <c r="AE36" s="7">
        <f t="shared" si="4"/>
        <v>1.0058777494713431</v>
      </c>
      <c r="AF36" s="7">
        <f t="shared" si="4"/>
        <v>-0.13097868274915647</v>
      </c>
      <c r="AG36" s="7">
        <f t="shared" si="4"/>
        <v>0.10359757537590109</v>
      </c>
      <c r="AH36" s="7">
        <f t="shared" si="4"/>
        <v>0.39655070318282215</v>
      </c>
      <c r="AI36" s="7">
        <f t="shared" si="4"/>
        <v>0.4214408525941411</v>
      </c>
      <c r="AK36" s="5">
        <v>27667</v>
      </c>
      <c r="AL36">
        <f t="shared" si="3"/>
        <v>0.7213334583702391</v>
      </c>
      <c r="AM36">
        <f t="shared" si="3"/>
        <v>-0.17537150163638435</v>
      </c>
      <c r="AN36">
        <f t="shared" si="3"/>
        <v>3.0375178131152567E-2</v>
      </c>
      <c r="AO36">
        <f t="shared" si="3"/>
        <v>-1.2403061866029959</v>
      </c>
      <c r="AP36">
        <f t="shared" si="3"/>
        <v>0.62324171725264454</v>
      </c>
      <c r="AQ36">
        <f t="shared" si="3"/>
        <v>1.9418545959363811</v>
      </c>
      <c r="AR36">
        <f t="shared" si="3"/>
        <v>-1.4581102773169989</v>
      </c>
      <c r="AS36">
        <f t="shared" si="3"/>
        <v>-0.75656959450039862</v>
      </c>
      <c r="AT36">
        <f t="shared" si="3"/>
        <v>0.11955716682495229</v>
      </c>
      <c r="AU36">
        <f t="shared" si="3"/>
        <v>0.19399544354140852</v>
      </c>
      <c r="AW36" s="1">
        <v>27667</v>
      </c>
      <c r="AZ36" s="1">
        <v>27667</v>
      </c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L36" s="1">
        <v>27667</v>
      </c>
      <c r="BM36" s="11"/>
      <c r="BN36">
        <f t="shared" si="5"/>
        <v>1</v>
      </c>
      <c r="BP36" s="5"/>
    </row>
    <row r="37" spans="1:68">
      <c r="A37" s="5">
        <v>27698</v>
      </c>
      <c r="B37" s="4">
        <v>67.554000000000684</v>
      </c>
      <c r="C37" s="4">
        <v>130.49199999999888</v>
      </c>
      <c r="D37" s="4">
        <v>110.20999999999893</v>
      </c>
      <c r="E37" s="4">
        <v>151.67299999999972</v>
      </c>
      <c r="F37" s="4">
        <v>106.56899999999914</v>
      </c>
      <c r="G37" s="4">
        <v>128.54099999999943</v>
      </c>
      <c r="H37" s="4">
        <v>57.888999999999761</v>
      </c>
      <c r="I37" s="4">
        <v>206.22399999999985</v>
      </c>
      <c r="J37" s="4">
        <v>94.118999999998863</v>
      </c>
      <c r="K37" s="4">
        <v>111.78700000000003</v>
      </c>
      <c r="M37" s="5">
        <v>27698</v>
      </c>
      <c r="N37" s="7">
        <f t="shared" si="1"/>
        <v>2.0684445115961347E-2</v>
      </c>
      <c r="O37" s="7">
        <f t="shared" si="1"/>
        <v>-4.5203775517670297E-2</v>
      </c>
      <c r="P37" s="7">
        <f t="shared" si="1"/>
        <v>8.2857620090980522E-2</v>
      </c>
      <c r="Q37" s="7">
        <f t="shared" si="1"/>
        <v>3.6591283428671018E-2</v>
      </c>
      <c r="R37" s="7">
        <f t="shared" si="1"/>
        <v>3.0827416765006221E-2</v>
      </c>
      <c r="S37" s="7">
        <f t="shared" si="1"/>
        <v>4.477696859353486E-2</v>
      </c>
      <c r="T37" s="7">
        <f t="shared" si="1"/>
        <v>2.1456425458329376E-2</v>
      </c>
      <c r="U37" s="7">
        <f t="shared" si="1"/>
        <v>0.10287291163069301</v>
      </c>
      <c r="V37" s="7">
        <f t="shared" si="1"/>
        <v>4.8586198444705797E-2</v>
      </c>
      <c r="W37" s="7">
        <f t="shared" si="1"/>
        <v>6.9179562714003051E-2</v>
      </c>
      <c r="Y37" s="5">
        <v>27698</v>
      </c>
      <c r="Z37" s="7">
        <f t="shared" si="4"/>
        <v>0.38444965067147363</v>
      </c>
      <c r="AA37" s="7">
        <f t="shared" si="4"/>
        <v>0.10487724035344037</v>
      </c>
      <c r="AB37" s="7">
        <f t="shared" si="4"/>
        <v>0.30721313159854668</v>
      </c>
      <c r="AC37" s="7">
        <f t="shared" si="4"/>
        <v>-8.7371434630475919E-2</v>
      </c>
      <c r="AD37" s="7">
        <f t="shared" si="4"/>
        <v>0.38806912015466999</v>
      </c>
      <c r="AE37" s="7">
        <f t="shared" si="4"/>
        <v>0.9695519234155745</v>
      </c>
      <c r="AF37" s="7">
        <f t="shared" si="4"/>
        <v>-0.17434440559441111</v>
      </c>
      <c r="AG37" s="7">
        <f t="shared" si="4"/>
        <v>0.13502849893470703</v>
      </c>
      <c r="AH37" s="7">
        <f t="shared" si="4"/>
        <v>0.33608216731169249</v>
      </c>
      <c r="AI37" s="7">
        <f t="shared" si="4"/>
        <v>0.16499899716979272</v>
      </c>
      <c r="AK37" s="5">
        <v>27698</v>
      </c>
      <c r="AL37">
        <f t="shared" si="3"/>
        <v>0.41593199764007605</v>
      </c>
      <c r="AM37">
        <f t="shared" si="3"/>
        <v>-0.46771747113034889</v>
      </c>
      <c r="AN37">
        <f t="shared" si="3"/>
        <v>0.17180916387822698</v>
      </c>
      <c r="AO37">
        <f t="shared" si="3"/>
        <v>-1.0753612630485312</v>
      </c>
      <c r="AP37">
        <f t="shared" si="3"/>
        <v>0.4273721189396667</v>
      </c>
      <c r="AQ37">
        <f t="shared" si="3"/>
        <v>2.2652751137885558</v>
      </c>
      <c r="AR37">
        <f t="shared" si="3"/>
        <v>-1.3502582727435886</v>
      </c>
      <c r="AS37">
        <f t="shared" si="3"/>
        <v>-0.37241785412669837</v>
      </c>
      <c r="AT37">
        <f t="shared" si="3"/>
        <v>0.2630560363532905</v>
      </c>
      <c r="AU37">
        <f t="shared" si="3"/>
        <v>-0.27768956955065</v>
      </c>
      <c r="AW37" s="1">
        <v>27698</v>
      </c>
      <c r="AZ37" s="1">
        <v>27698</v>
      </c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L37" s="1">
        <v>27698</v>
      </c>
      <c r="BM37" s="11"/>
      <c r="BN37">
        <f t="shared" si="5"/>
        <v>1</v>
      </c>
      <c r="BP37" s="5"/>
    </row>
    <row r="38" spans="1:68">
      <c r="A38" s="5">
        <v>27728</v>
      </c>
      <c r="B38" s="4">
        <v>72.821000000000751</v>
      </c>
      <c r="C38" s="4">
        <v>139.45299999999872</v>
      </c>
      <c r="D38" s="4">
        <v>116.2909999999989</v>
      </c>
      <c r="E38" s="4">
        <v>171.85099999999949</v>
      </c>
      <c r="F38" s="4">
        <v>114.06199999999917</v>
      </c>
      <c r="G38" s="4">
        <v>129.89399999999941</v>
      </c>
      <c r="H38" s="4">
        <v>61.02999999999966</v>
      </c>
      <c r="I38" s="4">
        <v>209.09999999999962</v>
      </c>
      <c r="J38" s="4">
        <v>103.98599999999865</v>
      </c>
      <c r="K38" s="4">
        <v>115.20699999999988</v>
      </c>
      <c r="M38" s="5">
        <v>27728</v>
      </c>
      <c r="N38" s="7">
        <f t="shared" si="1"/>
        <v>7.7967255824969772E-2</v>
      </c>
      <c r="O38" s="7">
        <f t="shared" si="1"/>
        <v>6.8670876375562573E-2</v>
      </c>
      <c r="P38" s="7">
        <f t="shared" si="1"/>
        <v>5.5176481263043531E-2</v>
      </c>
      <c r="Q38" s="7">
        <f t="shared" si="1"/>
        <v>0.13303620288383433</v>
      </c>
      <c r="R38" s="7">
        <f t="shared" si="1"/>
        <v>7.0311253741708102E-2</v>
      </c>
      <c r="S38" s="7">
        <f t="shared" si="1"/>
        <v>1.0525824445118515E-2</v>
      </c>
      <c r="T38" s="7">
        <f t="shared" si="1"/>
        <v>5.4259012938553397E-2</v>
      </c>
      <c r="U38" s="7">
        <f t="shared" si="1"/>
        <v>1.3946000465512087E-2</v>
      </c>
      <c r="V38" s="7">
        <f t="shared" si="1"/>
        <v>0.10483536799158411</v>
      </c>
      <c r="W38" s="7">
        <f t="shared" si="1"/>
        <v>3.0593897322585217E-2</v>
      </c>
      <c r="Y38" s="5">
        <v>27728</v>
      </c>
      <c r="Z38" s="7">
        <f t="shared" si="4"/>
        <v>0.35490082031329084</v>
      </c>
      <c r="AA38" s="7">
        <f t="shared" si="4"/>
        <v>0.15004362501872426</v>
      </c>
      <c r="AB38" s="7">
        <f t="shared" si="4"/>
        <v>0.34502495759039387</v>
      </c>
      <c r="AC38" s="7">
        <f t="shared" si="4"/>
        <v>-0.11427687132829989</v>
      </c>
      <c r="AD38" s="7">
        <f t="shared" si="4"/>
        <v>0.40240821160678353</v>
      </c>
      <c r="AE38" s="7">
        <f t="shared" si="4"/>
        <v>1.4102040051001343</v>
      </c>
      <c r="AF38" s="7">
        <f t="shared" si="4"/>
        <v>-0.19717919203406664</v>
      </c>
      <c r="AG38" s="7">
        <f t="shared" si="4"/>
        <v>0.13384025819079803</v>
      </c>
      <c r="AH38" s="7">
        <f t="shared" si="4"/>
        <v>0.39212815051472361</v>
      </c>
      <c r="AI38" s="7">
        <f t="shared" si="4"/>
        <v>0.30436862616975269</v>
      </c>
      <c r="AK38" s="5">
        <v>27728</v>
      </c>
      <c r="AL38">
        <f t="shared" si="3"/>
        <v>8.4021455796139066E-2</v>
      </c>
      <c r="AM38">
        <f t="shared" si="3"/>
        <v>-0.38428504052519918</v>
      </c>
      <c r="AN38">
        <f t="shared" si="3"/>
        <v>6.1445091498755461E-2</v>
      </c>
      <c r="AO38">
        <f t="shared" si="3"/>
        <v>-0.98852549872439943</v>
      </c>
      <c r="AP38">
        <f t="shared" si="3"/>
        <v>0.19262403592046282</v>
      </c>
      <c r="AQ38">
        <f t="shared" si="3"/>
        <v>2.4964597219436997</v>
      </c>
      <c r="AR38">
        <f t="shared" si="3"/>
        <v>-1.1780413968152645</v>
      </c>
      <c r="AS38">
        <f t="shared" si="3"/>
        <v>-0.42132617025893609</v>
      </c>
      <c r="AT38">
        <f t="shared" si="3"/>
        <v>0.16912366833479189</v>
      </c>
      <c r="AU38">
        <f t="shared" si="3"/>
        <v>-3.1495867170049437E-2</v>
      </c>
      <c r="AW38" s="1">
        <v>27728</v>
      </c>
      <c r="AZ38" s="1">
        <v>27728</v>
      </c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L38" s="1">
        <v>27728</v>
      </c>
      <c r="BM38" s="11"/>
      <c r="BN38">
        <f t="shared" si="5"/>
        <v>1</v>
      </c>
      <c r="BP38" s="5"/>
    </row>
    <row r="39" spans="1:68">
      <c r="A39" s="5">
        <v>27759</v>
      </c>
      <c r="B39" s="4">
        <v>75.438000000000798</v>
      </c>
      <c r="C39" s="4">
        <v>135.57099999999843</v>
      </c>
      <c r="D39" s="4">
        <v>117.4839999999992</v>
      </c>
      <c r="E39" s="4">
        <v>168.02799999999942</v>
      </c>
      <c r="F39" s="4">
        <v>113.36299999999923</v>
      </c>
      <c r="G39" s="4">
        <v>135.80799999999923</v>
      </c>
      <c r="H39" s="4">
        <v>61.039999999999587</v>
      </c>
      <c r="I39" s="4">
        <v>212.89799999999974</v>
      </c>
      <c r="J39" s="4">
        <v>110.35299999999879</v>
      </c>
      <c r="K39" s="4">
        <v>114.10400000000003</v>
      </c>
      <c r="M39" s="5">
        <v>27759</v>
      </c>
      <c r="N39" s="7">
        <f t="shared" si="1"/>
        <v>3.5937435629832315E-2</v>
      </c>
      <c r="O39" s="7">
        <f t="shared" si="1"/>
        <v>-2.7837335876605862E-2</v>
      </c>
      <c r="P39" s="7">
        <f t="shared" si="1"/>
        <v>1.0258747452513983E-2</v>
      </c>
      <c r="Q39" s="7">
        <f t="shared" si="1"/>
        <v>-2.2246015443611489E-2</v>
      </c>
      <c r="R39" s="7">
        <f t="shared" si="1"/>
        <v>-6.1282460416259843E-3</v>
      </c>
      <c r="S39" s="7">
        <f t="shared" si="1"/>
        <v>4.5529431690453981E-2</v>
      </c>
      <c r="T39" s="7">
        <f t="shared" si="1"/>
        <v>1.6385384237138645E-4</v>
      </c>
      <c r="U39" s="7">
        <f t="shared" si="1"/>
        <v>1.8163558106169875E-2</v>
      </c>
      <c r="V39" s="7">
        <f t="shared" si="1"/>
        <v>6.1229396264883773E-2</v>
      </c>
      <c r="W39" s="7">
        <f t="shared" si="1"/>
        <v>-9.5740710199888612E-3</v>
      </c>
      <c r="Y39" s="5">
        <v>27759</v>
      </c>
      <c r="Z39" s="7">
        <f t="shared" si="4"/>
        <v>0.51770492486610142</v>
      </c>
      <c r="AA39" s="7">
        <f t="shared" si="4"/>
        <v>0.21636850506336258</v>
      </c>
      <c r="AB39" s="7">
        <f t="shared" si="4"/>
        <v>0.40190712701320441</v>
      </c>
      <c r="AC39" s="7">
        <f t="shared" si="4"/>
        <v>9.0459722706930812E-2</v>
      </c>
      <c r="AD39" s="7">
        <f t="shared" si="4"/>
        <v>0.46941667525507236</v>
      </c>
      <c r="AE39" s="7">
        <f t="shared" si="4"/>
        <v>1.3982054169820781</v>
      </c>
      <c r="AF39" s="7">
        <f t="shared" si="4"/>
        <v>-3.8746259253433668E-2</v>
      </c>
      <c r="AG39" s="7">
        <f t="shared" si="4"/>
        <v>0.19480252331322112</v>
      </c>
      <c r="AH39" s="7">
        <f t="shared" si="4"/>
        <v>0.5226896662810514</v>
      </c>
      <c r="AI39" s="7">
        <f t="shared" si="4"/>
        <v>0.3713160024758333</v>
      </c>
      <c r="AK39" s="5">
        <v>27759</v>
      </c>
      <c r="AL39">
        <f t="shared" si="3"/>
        <v>0.26254872717709538</v>
      </c>
      <c r="AM39">
        <f t="shared" si="3"/>
        <v>-0.50338779061272121</v>
      </c>
      <c r="AN39">
        <f t="shared" si="3"/>
        <v>-3.1785963973870845E-2</v>
      </c>
      <c r="AO39">
        <f t="shared" si="3"/>
        <v>-0.82342256895239774</v>
      </c>
      <c r="AP39">
        <f t="shared" si="3"/>
        <v>0.13980971746347126</v>
      </c>
      <c r="AQ39">
        <f t="shared" si="3"/>
        <v>2.5006037265861023</v>
      </c>
      <c r="AR39">
        <f t="shared" si="3"/>
        <v>-1.1518381649335243</v>
      </c>
      <c r="AS39">
        <f t="shared" si="3"/>
        <v>-0.55820417482288476</v>
      </c>
      <c r="AT39">
        <f t="shared" si="3"/>
        <v>0.27521893638695061</v>
      </c>
      <c r="AU39">
        <f t="shared" si="3"/>
        <v>-0.10954244431822145</v>
      </c>
      <c r="AW39" s="1">
        <v>27759</v>
      </c>
      <c r="AX39" s="4">
        <v>1.03921714181528</v>
      </c>
      <c r="AZ39" s="1">
        <v>27759</v>
      </c>
      <c r="BA39" s="11">
        <f>AL39*(0.01/$AX39)</f>
        <v>2.52640874185814E-3</v>
      </c>
      <c r="BB39" s="11">
        <f t="shared" ref="BB39:BJ39" si="6">AM39*(0.01/$AX39)</f>
        <v>-4.8439134648358018E-3</v>
      </c>
      <c r="BC39" s="11">
        <f t="shared" si="6"/>
        <v>-3.0586450795401499E-4</v>
      </c>
      <c r="BD39" s="11">
        <f t="shared" si="6"/>
        <v>-7.9234890940507643E-3</v>
      </c>
      <c r="BE39" s="11">
        <f t="shared" si="6"/>
        <v>1.3453369063875808E-3</v>
      </c>
      <c r="BF39" s="11">
        <f t="shared" si="6"/>
        <v>2.4062379515970133E-2</v>
      </c>
      <c r="BG39" s="11">
        <f t="shared" si="6"/>
        <v>-1.1083710214032079E-2</v>
      </c>
      <c r="BH39" s="11">
        <f t="shared" si="6"/>
        <v>-5.3713911401406141E-3</v>
      </c>
      <c r="BI39" s="11">
        <f t="shared" si="6"/>
        <v>2.6483294521701659E-3</v>
      </c>
      <c r="BJ39" s="11">
        <f t="shared" si="6"/>
        <v>-1.0540861953727523E-3</v>
      </c>
      <c r="BL39" s="1">
        <v>27759</v>
      </c>
      <c r="BM39" s="11" t="s">
        <v>18</v>
      </c>
      <c r="BN39">
        <v>1</v>
      </c>
      <c r="BP39" s="5"/>
    </row>
    <row r="40" spans="1:68">
      <c r="A40" s="5">
        <v>27790</v>
      </c>
      <c r="B40" s="4">
        <v>76.641000000000616</v>
      </c>
      <c r="C40" s="4">
        <v>147.99299999999829</v>
      </c>
      <c r="D40" s="4">
        <v>119.06299999999941</v>
      </c>
      <c r="E40" s="4">
        <v>157.34299999999925</v>
      </c>
      <c r="F40" s="4">
        <v>115.5379999999993</v>
      </c>
      <c r="G40" s="4">
        <v>148.84599999999918</v>
      </c>
      <c r="H40" s="4">
        <v>65.3179999999995</v>
      </c>
      <c r="I40" s="4">
        <v>225.1549999999996</v>
      </c>
      <c r="J40" s="4">
        <v>118.68199999999874</v>
      </c>
      <c r="K40" s="4">
        <v>127.46099999999981</v>
      </c>
      <c r="M40" s="5">
        <v>27790</v>
      </c>
      <c r="N40" s="7">
        <f t="shared" si="1"/>
        <v>1.5946870277576464E-2</v>
      </c>
      <c r="O40" s="7">
        <f t="shared" si="1"/>
        <v>9.1627265418120274E-2</v>
      </c>
      <c r="P40" s="7">
        <f t="shared" si="1"/>
        <v>1.3440128017434105E-2</v>
      </c>
      <c r="Q40" s="7">
        <f t="shared" si="1"/>
        <v>-6.359059204418438E-2</v>
      </c>
      <c r="R40" s="7">
        <f t="shared" si="1"/>
        <v>1.9186154212574413E-2</v>
      </c>
      <c r="S40" s="7">
        <f t="shared" si="1"/>
        <v>9.6003180961357515E-2</v>
      </c>
      <c r="T40" s="7">
        <f t="shared" si="1"/>
        <v>7.0085190039317569E-2</v>
      </c>
      <c r="U40" s="7">
        <f t="shared" si="1"/>
        <v>5.7572170710856296E-2</v>
      </c>
      <c r="V40" s="7">
        <f t="shared" si="1"/>
        <v>7.5475972560782534E-2</v>
      </c>
      <c r="W40" s="7">
        <f t="shared" si="1"/>
        <v>0.11705987520156858</v>
      </c>
      <c r="Y40" s="5">
        <v>27790</v>
      </c>
      <c r="Z40" s="7">
        <f t="shared" si="4"/>
        <v>0.30617262574669346</v>
      </c>
      <c r="AA40" s="7">
        <f t="shared" si="4"/>
        <v>1.4358183940375024E-2</v>
      </c>
      <c r="AB40" s="7">
        <f t="shared" si="4"/>
        <v>0.28841366452815431</v>
      </c>
      <c r="AC40" s="7">
        <f t="shared" si="4"/>
        <v>4.6160359619952018E-2</v>
      </c>
      <c r="AD40" s="7">
        <f t="shared" si="4"/>
        <v>0.18509884274020605</v>
      </c>
      <c r="AE40" s="7">
        <f t="shared" si="4"/>
        <v>0.6230221329891501</v>
      </c>
      <c r="AF40" s="7">
        <f t="shared" si="4"/>
        <v>-0.11337061514998237</v>
      </c>
      <c r="AG40" s="7">
        <f t="shared" si="4"/>
        <v>0.16813256152094969</v>
      </c>
      <c r="AH40" s="7">
        <f t="shared" si="4"/>
        <v>0.31859242442346036</v>
      </c>
      <c r="AI40" s="7">
        <f t="shared" si="4"/>
        <v>0.20179051029543271</v>
      </c>
      <c r="AK40" s="5">
        <v>27790</v>
      </c>
      <c r="AL40">
        <f t="shared" si="3"/>
        <v>0.50503966003536516</v>
      </c>
      <c r="AM40">
        <f t="shared" si="3"/>
        <v>-0.93510364169418292</v>
      </c>
      <c r="AN40">
        <f t="shared" si="3"/>
        <v>0.41739681108572763</v>
      </c>
      <c r="AO40">
        <f t="shared" si="3"/>
        <v>-0.77815565104001549</v>
      </c>
      <c r="AP40">
        <f t="shared" si="3"/>
        <v>-9.2475653232020449E-2</v>
      </c>
      <c r="AQ40">
        <f t="shared" ref="AQ40:AU90" si="7">(AE40-AVERAGE($Z40:$AI40))/STDEV($Z40:$AI40)</f>
        <v>2.0687343582381041</v>
      </c>
      <c r="AR40">
        <f t="shared" si="7"/>
        <v>-1.5654623494720052</v>
      </c>
      <c r="AS40">
        <f t="shared" si="7"/>
        <v>-0.17620652036089615</v>
      </c>
      <c r="AT40">
        <f t="shared" si="7"/>
        <v>0.56633302770579308</v>
      </c>
      <c r="AU40">
        <f t="shared" si="7"/>
        <v>-1.0100041265869924E-2</v>
      </c>
      <c r="AW40" s="1">
        <v>27790</v>
      </c>
      <c r="AX40" s="4">
        <v>0.90675982857672099</v>
      </c>
      <c r="AZ40" s="1">
        <v>27790</v>
      </c>
      <c r="BA40" s="11">
        <f t="shared" ref="BA40:BA103" si="8">AL40*(0.01/$AX40)</f>
        <v>5.5697180677720514E-3</v>
      </c>
      <c r="BB40" s="11">
        <f t="shared" ref="BB40:BB103" si="9">AM40*(0.01/$AX40)</f>
        <v>-1.0312583467244587E-2</v>
      </c>
      <c r="BC40" s="11">
        <f t="shared" ref="BC40:BC103" si="10">AN40*(0.01/$AX40)</f>
        <v>4.6031683134980395E-3</v>
      </c>
      <c r="BD40" s="11">
        <f t="shared" ref="BD40:BD103" si="11">AO40*(0.01/$AX40)</f>
        <v>-8.5817173028213348E-3</v>
      </c>
      <c r="BE40" s="11">
        <f t="shared" ref="BE40:BE103" si="12">AP40*(0.01/$AX40)</f>
        <v>-1.0198472662510112E-3</v>
      </c>
      <c r="BF40" s="11">
        <f t="shared" ref="BF40:BF103" si="13">AQ40*(0.01/$AX40)</f>
        <v>2.2814578822765618E-2</v>
      </c>
      <c r="BG40" s="11">
        <f t="shared" ref="BG40:BG103" si="14">AR40*(0.01/$AX40)</f>
        <v>-1.7264354905633661E-2</v>
      </c>
      <c r="BH40" s="11">
        <f t="shared" ref="BH40:BH103" si="15">AS40*(0.01/$AX40)</f>
        <v>-1.9432545951828886E-3</v>
      </c>
      <c r="BI40" s="11">
        <f t="shared" ref="BI40:BI103" si="16">AT40*(0.01/$AX40)</f>
        <v>6.2456784019063495E-3</v>
      </c>
      <c r="BJ40" s="11">
        <f t="shared" ref="BJ40:BJ103" si="17">AU40*(0.01/$AX40)</f>
        <v>-1.1138606880857602E-4</v>
      </c>
      <c r="BL40" s="1">
        <v>27790</v>
      </c>
      <c r="BM40" s="11">
        <f t="array" ref="BM40">MMULT(BA39:BJ39,TRANSPOSE(N40:W40))</f>
        <v>1.4225265467751854E-3</v>
      </c>
      <c r="BN40">
        <f t="shared" ref="BN40:BN103" si="18">BN39*(1+BM40)</f>
        <v>1.0014225265467751</v>
      </c>
      <c r="BP40" s="5"/>
    </row>
    <row r="41" spans="1:68">
      <c r="A41" s="5">
        <v>27819</v>
      </c>
      <c r="B41" s="4">
        <v>77.905000000000584</v>
      </c>
      <c r="C41" s="4">
        <v>153.77799999999837</v>
      </c>
      <c r="D41" s="4">
        <v>119.59099999999948</v>
      </c>
      <c r="E41" s="4">
        <v>149.07299999999933</v>
      </c>
      <c r="F41" s="4">
        <v>121.25399999999912</v>
      </c>
      <c r="G41" s="4">
        <v>144.39999999999932</v>
      </c>
      <c r="H41" s="4">
        <v>66.658999999999438</v>
      </c>
      <c r="I41" s="4">
        <v>225.68799999999982</v>
      </c>
      <c r="J41" s="4">
        <v>117.39199999999867</v>
      </c>
      <c r="K41" s="4">
        <v>126.1929999999998</v>
      </c>
      <c r="M41" s="5">
        <v>27819</v>
      </c>
      <c r="N41" s="7">
        <f t="shared" si="1"/>
        <v>1.6492477916519421E-2</v>
      </c>
      <c r="O41" s="7">
        <f t="shared" si="1"/>
        <v>3.9089686674370849E-2</v>
      </c>
      <c r="P41" s="7">
        <f t="shared" si="1"/>
        <v>4.4346270461863568E-3</v>
      </c>
      <c r="Q41" s="7">
        <f t="shared" si="1"/>
        <v>-5.2560329979725595E-2</v>
      </c>
      <c r="R41" s="7">
        <f t="shared" si="1"/>
        <v>4.9472900690680666E-2</v>
      </c>
      <c r="S41" s="7">
        <f t="shared" si="1"/>
        <v>-2.9869798315036222E-2</v>
      </c>
      <c r="T41" s="7">
        <f t="shared" si="1"/>
        <v>2.0530328546494836E-2</v>
      </c>
      <c r="U41" s="7">
        <f t="shared" si="1"/>
        <v>2.3672581110800728E-3</v>
      </c>
      <c r="V41" s="7">
        <f t="shared" si="1"/>
        <v>-1.0869382046140741E-2</v>
      </c>
      <c r="W41" s="7">
        <f t="shared" si="1"/>
        <v>-9.9481409999923054E-3</v>
      </c>
      <c r="Y41" s="5">
        <v>27819</v>
      </c>
      <c r="Z41" s="7">
        <f t="shared" si="4"/>
        <v>0.32564776697685893</v>
      </c>
      <c r="AA41" s="7">
        <f t="shared" si="4"/>
        <v>7.7998324653087314E-2</v>
      </c>
      <c r="AB41" s="7">
        <f t="shared" si="4"/>
        <v>0.17698870095592034</v>
      </c>
      <c r="AC41" s="7">
        <f t="shared" si="4"/>
        <v>-5.6634430328146412E-2</v>
      </c>
      <c r="AD41" s="7">
        <f t="shared" si="4"/>
        <v>0.22408806297477302</v>
      </c>
      <c r="AE41" s="7">
        <f t="shared" si="4"/>
        <v>0.4298779023410868</v>
      </c>
      <c r="AF41" s="7">
        <f t="shared" si="4"/>
        <v>-0.12172755509540745</v>
      </c>
      <c r="AG41" s="7">
        <f t="shared" si="4"/>
        <v>0.1200125355048296</v>
      </c>
      <c r="AH41" s="7">
        <f t="shared" si="4"/>
        <v>0.34708239220003279</v>
      </c>
      <c r="AI41" s="7">
        <f t="shared" si="4"/>
        <v>0.26271522260307334</v>
      </c>
      <c r="AK41" s="5">
        <v>27819</v>
      </c>
      <c r="AL41">
        <f t="shared" ref="AL41:AP91" si="19">(Z41-AVERAGE($Z41:$AI41))/STDEV($Z41:$AI41)</f>
        <v>0.83160477266013766</v>
      </c>
      <c r="AM41">
        <f t="shared" si="19"/>
        <v>-0.56898303960686258</v>
      </c>
      <c r="AN41">
        <f t="shared" si="19"/>
        <v>-9.1404117352808546E-3</v>
      </c>
      <c r="AO41">
        <f t="shared" si="19"/>
        <v>-1.3304020599336654</v>
      </c>
      <c r="AP41">
        <f t="shared" si="19"/>
        <v>0.25723124567759043</v>
      </c>
      <c r="AQ41">
        <f t="shared" si="7"/>
        <v>1.4210809931283492</v>
      </c>
      <c r="AR41">
        <f t="shared" si="7"/>
        <v>-1.6985379069436057</v>
      </c>
      <c r="AS41">
        <f t="shared" si="7"/>
        <v>-0.33137058585445711</v>
      </c>
      <c r="AT41">
        <f t="shared" si="7"/>
        <v>0.95282884878318919</v>
      </c>
      <c r="AU41">
        <f t="shared" si="7"/>
        <v>0.47568814382460584</v>
      </c>
      <c r="AW41" s="1">
        <v>27819</v>
      </c>
      <c r="AX41" s="4">
        <v>0.87110899700727096</v>
      </c>
      <c r="AZ41" s="1">
        <v>27819</v>
      </c>
      <c r="BA41" s="11">
        <f t="shared" si="8"/>
        <v>9.5465065280825757E-3</v>
      </c>
      <c r="BB41" s="11">
        <f t="shared" si="9"/>
        <v>-6.5317089085479094E-3</v>
      </c>
      <c r="BC41" s="11">
        <f t="shared" si="10"/>
        <v>-1.0492845059209694E-4</v>
      </c>
      <c r="BD41" s="11">
        <f t="shared" si="11"/>
        <v>-1.5272509691718417E-2</v>
      </c>
      <c r="BE41" s="11">
        <f t="shared" si="12"/>
        <v>2.9529168744820504E-3</v>
      </c>
      <c r="BF41" s="11">
        <f t="shared" si="13"/>
        <v>1.6313469359294057E-2</v>
      </c>
      <c r="BG41" s="11">
        <f t="shared" si="14"/>
        <v>-1.9498569212107776E-2</v>
      </c>
      <c r="BH41" s="11">
        <f t="shared" si="15"/>
        <v>-3.8040083042752831E-3</v>
      </c>
      <c r="BI41" s="11">
        <f t="shared" si="16"/>
        <v>1.0938112820056618E-2</v>
      </c>
      <c r="BJ41" s="11">
        <f t="shared" si="17"/>
        <v>5.4607189853261885E-3</v>
      </c>
      <c r="BL41" s="1">
        <v>27819</v>
      </c>
      <c r="BM41" s="11">
        <f t="array" ref="BM41">MMULT(BA40:BJ40,TRANSPOSE(N41:W41))</f>
        <v>-9.9752929090312216E-4</v>
      </c>
      <c r="BN41">
        <f t="shared" si="18"/>
        <v>1.0004235782439745</v>
      </c>
      <c r="BP41" s="5"/>
    </row>
    <row r="42" spans="1:68">
      <c r="A42" s="5">
        <v>27850</v>
      </c>
      <c r="B42" s="4">
        <v>76.859000000000563</v>
      </c>
      <c r="C42" s="4">
        <v>151.74199999999823</v>
      </c>
      <c r="D42" s="4">
        <v>123.01699999999963</v>
      </c>
      <c r="E42" s="4">
        <v>143.26399999999921</v>
      </c>
      <c r="F42" s="4">
        <v>117.36099999999888</v>
      </c>
      <c r="G42" s="4">
        <v>143.88699999999955</v>
      </c>
      <c r="H42" s="4">
        <v>59.756999999999636</v>
      </c>
      <c r="I42" s="4">
        <v>223.63099999999997</v>
      </c>
      <c r="J42" s="4">
        <v>123.5689999999985</v>
      </c>
      <c r="K42" s="4">
        <v>130.65099999999956</v>
      </c>
      <c r="M42" s="5">
        <v>27850</v>
      </c>
      <c r="N42" s="7">
        <f t="shared" si="1"/>
        <v>-1.342660933187878E-2</v>
      </c>
      <c r="O42" s="7">
        <f t="shared" si="1"/>
        <v>-1.3239865260311401E-2</v>
      </c>
      <c r="P42" s="7">
        <f t="shared" si="1"/>
        <v>2.8647640708750366E-2</v>
      </c>
      <c r="Q42" s="7">
        <f t="shared" si="1"/>
        <v>-3.8967485728469531E-2</v>
      </c>
      <c r="R42" s="7">
        <f t="shared" si="1"/>
        <v>-3.2106157322647211E-2</v>
      </c>
      <c r="S42" s="7">
        <f t="shared" si="1"/>
        <v>-3.5526315789458085E-3</v>
      </c>
      <c r="T42" s="7">
        <f t="shared" si="1"/>
        <v>-0.10354190731933965</v>
      </c>
      <c r="U42" s="7">
        <f t="shared" si="1"/>
        <v>-9.1143525575123618E-3</v>
      </c>
      <c r="V42" s="7">
        <f t="shared" si="1"/>
        <v>5.2618577075097983E-2</v>
      </c>
      <c r="W42" s="7">
        <f t="shared" si="1"/>
        <v>3.5326840632996737E-2</v>
      </c>
      <c r="Y42" s="5">
        <v>27850</v>
      </c>
      <c r="Z42" s="7">
        <f t="shared" si="4"/>
        <v>0.3714944633206021</v>
      </c>
      <c r="AA42" s="7">
        <f t="shared" si="4"/>
        <v>0.14632237288387739</v>
      </c>
      <c r="AB42" s="7">
        <f t="shared" si="4"/>
        <v>0.16653660820538851</v>
      </c>
      <c r="AC42" s="7">
        <f t="shared" si="4"/>
        <v>-6.7979192977637326E-2</v>
      </c>
      <c r="AD42" s="7">
        <f t="shared" si="4"/>
        <v>0.17850478189876173</v>
      </c>
      <c r="AE42" s="7">
        <f t="shared" si="4"/>
        <v>0.49881153794256039</v>
      </c>
      <c r="AF42" s="7">
        <f t="shared" si="4"/>
        <v>-8.642499828685779E-2</v>
      </c>
      <c r="AG42" s="7">
        <f t="shared" si="4"/>
        <v>7.3457506516239945E-2</v>
      </c>
      <c r="AH42" s="7">
        <f t="shared" si="4"/>
        <v>0.31945599640327615</v>
      </c>
      <c r="AI42" s="7">
        <f t="shared" si="4"/>
        <v>0.21993967634036071</v>
      </c>
      <c r="AK42" s="5">
        <v>27850</v>
      </c>
      <c r="AL42">
        <f t="shared" si="19"/>
        <v>1.030211700335175</v>
      </c>
      <c r="AM42">
        <f t="shared" si="19"/>
        <v>-0.19404285776376198</v>
      </c>
      <c r="AN42">
        <f t="shared" si="19"/>
        <v>-8.4138607717290342E-2</v>
      </c>
      <c r="AO42">
        <f t="shared" si="19"/>
        <v>-1.3591946681184484</v>
      </c>
      <c r="AP42">
        <f t="shared" si="19"/>
        <v>-1.9067971441657786E-2</v>
      </c>
      <c r="AQ42">
        <f t="shared" si="7"/>
        <v>1.7224311873392952</v>
      </c>
      <c r="AR42">
        <f t="shared" si="7"/>
        <v>-1.4594840120767509</v>
      </c>
      <c r="AS42">
        <f t="shared" si="7"/>
        <v>-0.59020716304171783</v>
      </c>
      <c r="AT42">
        <f t="shared" si="7"/>
        <v>0.74727996489472259</v>
      </c>
      <c r="AU42">
        <f t="shared" si="7"/>
        <v>0.20621242759043515</v>
      </c>
      <c r="AW42" s="1">
        <v>27850</v>
      </c>
      <c r="AX42" s="4">
        <v>0.94727106112839998</v>
      </c>
      <c r="AZ42" s="1">
        <v>27850</v>
      </c>
      <c r="BA42" s="11">
        <f t="shared" si="8"/>
        <v>1.0875574506709571E-2</v>
      </c>
      <c r="BB42" s="11">
        <f t="shared" si="9"/>
        <v>-2.0484406810930755E-3</v>
      </c>
      <c r="BC42" s="11">
        <f t="shared" si="10"/>
        <v>-8.8822102954420965E-4</v>
      </c>
      <c r="BD42" s="11">
        <f t="shared" si="11"/>
        <v>-1.4348529411416415E-2</v>
      </c>
      <c r="BE42" s="11">
        <f t="shared" si="12"/>
        <v>-2.0129371859986731E-4</v>
      </c>
      <c r="BF42" s="11">
        <f t="shared" si="13"/>
        <v>1.8183086742748329E-2</v>
      </c>
      <c r="BG42" s="11">
        <f t="shared" si="14"/>
        <v>-1.5407247956442343E-2</v>
      </c>
      <c r="BH42" s="11">
        <f t="shared" si="15"/>
        <v>-6.2306048106088707E-3</v>
      </c>
      <c r="BI42" s="11">
        <f t="shared" si="16"/>
        <v>7.8887659040755894E-3</v>
      </c>
      <c r="BJ42" s="11">
        <f t="shared" si="17"/>
        <v>2.1769104541712967E-3</v>
      </c>
      <c r="BL42" s="1">
        <v>27850</v>
      </c>
      <c r="BM42" s="11">
        <f t="array" ref="BM42">MMULT(BA41:BJ41,TRANSPOSE(N42:W42))</f>
        <v>3.2197125238395304E-3</v>
      </c>
      <c r="BN42">
        <f t="shared" si="18"/>
        <v>1.0036446545679911</v>
      </c>
      <c r="BP42" s="5"/>
    </row>
    <row r="43" spans="1:68">
      <c r="A43" s="5">
        <v>27880</v>
      </c>
      <c r="B43" s="4">
        <v>79.454000000000676</v>
      </c>
      <c r="C43" s="4">
        <v>154.03299999999814</v>
      </c>
      <c r="D43" s="4">
        <v>115.74199999999959</v>
      </c>
      <c r="E43" s="4">
        <v>154.82599999999886</v>
      </c>
      <c r="F43" s="4">
        <v>111.73999999999904</v>
      </c>
      <c r="G43" s="4">
        <v>149.8869999999996</v>
      </c>
      <c r="H43" s="4">
        <v>57.253999999999621</v>
      </c>
      <c r="I43" s="4">
        <v>224.96400000000017</v>
      </c>
      <c r="J43" s="4">
        <v>124.14399999999841</v>
      </c>
      <c r="K43" s="4">
        <v>129.33099999999976</v>
      </c>
      <c r="M43" s="5">
        <v>27880</v>
      </c>
      <c r="N43" s="7">
        <f t="shared" si="1"/>
        <v>3.3763124682862022E-2</v>
      </c>
      <c r="O43" s="7">
        <f t="shared" si="1"/>
        <v>1.5097995281464271E-2</v>
      </c>
      <c r="P43" s="7">
        <f t="shared" si="1"/>
        <v>-5.9138167895494531E-2</v>
      </c>
      <c r="Q43" s="7">
        <f t="shared" si="1"/>
        <v>8.0704154567788899E-2</v>
      </c>
      <c r="R43" s="7">
        <f t="shared" si="1"/>
        <v>-4.7894956586940207E-2</v>
      </c>
      <c r="S43" s="7">
        <f t="shared" si="1"/>
        <v>4.1699389103950102E-2</v>
      </c>
      <c r="T43" s="7">
        <f t="shared" si="1"/>
        <v>-4.1886306206804669E-2</v>
      </c>
      <c r="U43" s="7">
        <f t="shared" si="1"/>
        <v>5.9607120658593526E-3</v>
      </c>
      <c r="V43" s="7">
        <f t="shared" si="1"/>
        <v>4.6532706423125791E-3</v>
      </c>
      <c r="W43" s="7">
        <f t="shared" si="1"/>
        <v>-1.0103252175642008E-2</v>
      </c>
      <c r="Y43" s="5">
        <v>27880</v>
      </c>
      <c r="Z43" s="7">
        <f t="shared" si="4"/>
        <v>0.35129575582826433</v>
      </c>
      <c r="AA43" s="7">
        <f t="shared" si="4"/>
        <v>9.6417578288695127E-2</v>
      </c>
      <c r="AB43" s="7">
        <f t="shared" si="4"/>
        <v>0.15982652147268395</v>
      </c>
      <c r="AC43" s="7">
        <f t="shared" si="4"/>
        <v>-0.14572277015182344</v>
      </c>
      <c r="AD43" s="7">
        <f t="shared" si="4"/>
        <v>6.2744494349460833E-2</v>
      </c>
      <c r="AE43" s="7">
        <f t="shared" si="4"/>
        <v>0.26146953876366896</v>
      </c>
      <c r="AF43" s="7">
        <f t="shared" si="4"/>
        <v>-0.17771631439894675</v>
      </c>
      <c r="AG43" s="7">
        <f t="shared" si="4"/>
        <v>6.1421994399357027E-2</v>
      </c>
      <c r="AH43" s="7">
        <f t="shared" si="4"/>
        <v>0.33335851092527125</v>
      </c>
      <c r="AI43" s="7">
        <f t="shared" si="4"/>
        <v>0.20812065394288637</v>
      </c>
      <c r="AK43" s="5">
        <v>27880</v>
      </c>
      <c r="AL43">
        <f t="shared" si="19"/>
        <v>1.2716107175616798</v>
      </c>
      <c r="AM43">
        <f t="shared" si="19"/>
        <v>-0.1364788045428984</v>
      </c>
      <c r="AN43">
        <f t="shared" si="19"/>
        <v>0.2138276413325545</v>
      </c>
      <c r="AO43">
        <f t="shared" si="19"/>
        <v>-1.4741974386339372</v>
      </c>
      <c r="AP43">
        <f t="shared" si="19"/>
        <v>-0.32250774248295705</v>
      </c>
      <c r="AQ43">
        <f t="shared" si="7"/>
        <v>0.77536048429362392</v>
      </c>
      <c r="AR43">
        <f t="shared" si="7"/>
        <v>-1.6509476605016751</v>
      </c>
      <c r="AS43">
        <f t="shared" si="7"/>
        <v>-0.32981397144575592</v>
      </c>
      <c r="AT43">
        <f t="shared" si="7"/>
        <v>1.1725153503272403</v>
      </c>
      <c r="AU43">
        <f t="shared" si="7"/>
        <v>0.48063142409212523</v>
      </c>
      <c r="AW43" s="1">
        <v>27880</v>
      </c>
      <c r="AX43" s="4">
        <v>0.75686481560590502</v>
      </c>
      <c r="AZ43" s="1">
        <v>27880</v>
      </c>
      <c r="BA43" s="11">
        <f t="shared" si="8"/>
        <v>1.6801028285925765E-2</v>
      </c>
      <c r="BB43" s="11">
        <f t="shared" si="9"/>
        <v>-1.8032124327729631E-3</v>
      </c>
      <c r="BC43" s="11">
        <f t="shared" si="10"/>
        <v>2.8251761334866076E-3</v>
      </c>
      <c r="BD43" s="11">
        <f t="shared" si="11"/>
        <v>-1.9477684894808785E-2</v>
      </c>
      <c r="BE43" s="11">
        <f t="shared" si="12"/>
        <v>-4.2611010028888027E-3</v>
      </c>
      <c r="BF43" s="11">
        <f t="shared" si="13"/>
        <v>1.0244372156114991E-2</v>
      </c>
      <c r="BG43" s="11">
        <f t="shared" si="14"/>
        <v>-2.1812979365146149E-2</v>
      </c>
      <c r="BH43" s="11">
        <f t="shared" si="15"/>
        <v>-4.3576338157789076E-3</v>
      </c>
      <c r="BI43" s="11">
        <f t="shared" si="16"/>
        <v>1.5491740746180519E-2</v>
      </c>
      <c r="BJ43" s="11">
        <f t="shared" si="17"/>
        <v>6.3502941896877284E-3</v>
      </c>
      <c r="BL43" s="1">
        <v>27880</v>
      </c>
      <c r="BM43" s="11">
        <f t="array" ref="BM43">MMULT(BA42:BJ42,TRANSPOSE(N43:W43))</f>
        <v>6.2160097431341005E-4</v>
      </c>
      <c r="BN43">
        <f t="shared" si="18"/>
        <v>1.004268521063135</v>
      </c>
      <c r="BP43" s="5"/>
    </row>
    <row r="44" spans="1:68">
      <c r="A44" s="5">
        <v>27911</v>
      </c>
      <c r="B44" s="4">
        <v>81.108000000000899</v>
      </c>
      <c r="C44" s="4">
        <v>155.03799999999842</v>
      </c>
      <c r="D44" s="4">
        <v>114.84099999999974</v>
      </c>
      <c r="E44" s="4">
        <v>151.40799999999899</v>
      </c>
      <c r="F44" s="4">
        <v>112.11199999999899</v>
      </c>
      <c r="G44" s="4">
        <v>140.79699999999971</v>
      </c>
      <c r="H44" s="4">
        <v>57.8179999999996</v>
      </c>
      <c r="I44" s="4">
        <v>226.79900000000038</v>
      </c>
      <c r="J44" s="4">
        <v>123.67599999999825</v>
      </c>
      <c r="K44" s="4">
        <v>127.99299999999985</v>
      </c>
      <c r="M44" s="5">
        <v>27911</v>
      </c>
      <c r="N44" s="7">
        <f t="shared" ref="N44:W69" si="20">B44/B43-1</f>
        <v>2.0817076547438917E-2</v>
      </c>
      <c r="O44" s="7">
        <f t="shared" si="20"/>
        <v>6.5245759025682748E-3</v>
      </c>
      <c r="P44" s="7">
        <f t="shared" si="20"/>
        <v>-7.7845553040370996E-3</v>
      </c>
      <c r="Q44" s="7">
        <f t="shared" si="20"/>
        <v>-2.2076395437458096E-2</v>
      </c>
      <c r="R44" s="7">
        <f t="shared" si="20"/>
        <v>3.32915697154057E-3</v>
      </c>
      <c r="S44" s="7">
        <f t="shared" si="20"/>
        <v>-6.0645686417100331E-2</v>
      </c>
      <c r="T44" s="7">
        <f t="shared" si="20"/>
        <v>9.8508401159740355E-3</v>
      </c>
      <c r="U44" s="7">
        <f t="shared" si="20"/>
        <v>8.1568606532609333E-3</v>
      </c>
      <c r="V44" s="7">
        <f t="shared" si="20"/>
        <v>-3.7698156979005804E-3</v>
      </c>
      <c r="W44" s="7">
        <f t="shared" si="20"/>
        <v>-1.0345547471216632E-2</v>
      </c>
      <c r="Y44" s="5">
        <v>27911</v>
      </c>
      <c r="Z44" s="7">
        <f t="shared" si="4"/>
        <v>0.26690584389699579</v>
      </c>
      <c r="AA44" s="7">
        <f t="shared" si="4"/>
        <v>8.2802592545720088E-2</v>
      </c>
      <c r="AB44" s="7">
        <f t="shared" si="4"/>
        <v>0.1744018507620213</v>
      </c>
      <c r="AC44" s="7">
        <f t="shared" si="4"/>
        <v>-2.2532276902689219E-2</v>
      </c>
      <c r="AD44" s="7">
        <f t="shared" si="4"/>
        <v>6.02725167950795E-2</v>
      </c>
      <c r="AE44" s="7">
        <f t="shared" si="4"/>
        <v>0.24698003327787488</v>
      </c>
      <c r="AF44" s="7">
        <f t="shared" si="4"/>
        <v>-0.18549499950208881</v>
      </c>
      <c r="AG44" s="7">
        <f t="shared" si="4"/>
        <v>7.6315827245198919E-2</v>
      </c>
      <c r="AH44" s="7">
        <f t="shared" si="4"/>
        <v>0.40528180573006289</v>
      </c>
      <c r="AI44" s="7">
        <f t="shared" si="4"/>
        <v>0.14329788456608039</v>
      </c>
      <c r="AK44" s="5">
        <v>27911</v>
      </c>
      <c r="AL44">
        <f t="shared" si="19"/>
        <v>0.86493244507342748</v>
      </c>
      <c r="AM44">
        <f t="shared" si="19"/>
        <v>-0.25580100754637047</v>
      </c>
      <c r="AN44">
        <f t="shared" si="19"/>
        <v>0.30181191979021299</v>
      </c>
      <c r="AO44">
        <f t="shared" si="19"/>
        <v>-0.89702983458605889</v>
      </c>
      <c r="AP44">
        <f t="shared" si="19"/>
        <v>-0.3929534445537034</v>
      </c>
      <c r="AQ44">
        <f t="shared" si="7"/>
        <v>0.74363354150976224</v>
      </c>
      <c r="AR44">
        <f t="shared" si="7"/>
        <v>-1.8890697546126096</v>
      </c>
      <c r="AS44">
        <f t="shared" si="7"/>
        <v>-0.29528936431480196</v>
      </c>
      <c r="AT44">
        <f t="shared" si="7"/>
        <v>1.7072998032079967</v>
      </c>
      <c r="AU44">
        <f t="shared" si="7"/>
        <v>0.11246569603214573</v>
      </c>
      <c r="AW44" s="1">
        <v>27911</v>
      </c>
      <c r="AX44" s="4">
        <v>0.68105920512408702</v>
      </c>
      <c r="AZ44" s="1">
        <v>27911</v>
      </c>
      <c r="BA44" s="11">
        <f t="shared" si="8"/>
        <v>1.2699812858646251E-2</v>
      </c>
      <c r="BB44" s="11">
        <f t="shared" si="9"/>
        <v>-3.755929082549648E-3</v>
      </c>
      <c r="BC44" s="11">
        <f t="shared" si="10"/>
        <v>4.4315078266246137E-3</v>
      </c>
      <c r="BD44" s="11">
        <f t="shared" si="11"/>
        <v>-1.317109919133422E-2</v>
      </c>
      <c r="BE44" s="11">
        <f t="shared" si="12"/>
        <v>-5.7697398639830208E-3</v>
      </c>
      <c r="BF44" s="11">
        <f t="shared" si="13"/>
        <v>1.0918779687799307E-2</v>
      </c>
      <c r="BG44" s="11">
        <f t="shared" si="14"/>
        <v>-2.7737232540134694E-2</v>
      </c>
      <c r="BH44" s="11">
        <f t="shared" si="15"/>
        <v>-4.3357370709203044E-3</v>
      </c>
      <c r="BI44" s="11">
        <f t="shared" si="16"/>
        <v>2.5068302290942996E-2</v>
      </c>
      <c r="BJ44" s="11">
        <f t="shared" si="17"/>
        <v>1.6513350849087314E-3</v>
      </c>
      <c r="BL44" s="1">
        <v>27911</v>
      </c>
      <c r="BM44" s="11">
        <f t="array" ref="BM44">MMULT(BA43:BJ43,TRANSPOSE(N44:W44))</f>
        <v>-2.639944872637822E-4</v>
      </c>
      <c r="BN44">
        <f t="shared" si="18"/>
        <v>1.0040033997098419</v>
      </c>
      <c r="BP44" s="5"/>
    </row>
    <row r="45" spans="1:68">
      <c r="A45" s="5">
        <v>27941</v>
      </c>
      <c r="B45" s="4">
        <v>81.781000000000844</v>
      </c>
      <c r="C45" s="4">
        <v>152.28799999999859</v>
      </c>
      <c r="D45" s="4">
        <v>116.00099999999996</v>
      </c>
      <c r="E45" s="4">
        <v>140.1739999999989</v>
      </c>
      <c r="F45" s="4">
        <v>109.88099999999883</v>
      </c>
      <c r="G45" s="4">
        <v>139.40499999999955</v>
      </c>
      <c r="H45" s="4">
        <v>61.407999999999483</v>
      </c>
      <c r="I45" s="4">
        <v>235.73700000000071</v>
      </c>
      <c r="J45" s="4">
        <v>120.91099999999832</v>
      </c>
      <c r="K45" s="4">
        <v>133.73299999999983</v>
      </c>
      <c r="M45" s="5">
        <v>27941</v>
      </c>
      <c r="N45" s="7">
        <f t="shared" si="20"/>
        <v>8.297578537258099E-3</v>
      </c>
      <c r="O45" s="7">
        <f t="shared" si="20"/>
        <v>-1.773758691417493E-2</v>
      </c>
      <c r="P45" s="7">
        <f t="shared" si="20"/>
        <v>1.0100922144532287E-2</v>
      </c>
      <c r="Q45" s="7">
        <f t="shared" si="20"/>
        <v>-7.4196872027899263E-2</v>
      </c>
      <c r="R45" s="7">
        <f t="shared" si="20"/>
        <v>-1.989974311403031E-2</v>
      </c>
      <c r="S45" s="7">
        <f t="shared" si="20"/>
        <v>-9.886574287805594E-3</v>
      </c>
      <c r="T45" s="7">
        <f t="shared" si="20"/>
        <v>6.2091390224495946E-2</v>
      </c>
      <c r="U45" s="7">
        <f t="shared" si="20"/>
        <v>3.9409344838382543E-2</v>
      </c>
      <c r="V45" s="7">
        <f t="shared" si="20"/>
        <v>-2.2356803260131008E-2</v>
      </c>
      <c r="W45" s="7">
        <f t="shared" si="20"/>
        <v>4.4846202526700685E-2</v>
      </c>
      <c r="Y45" s="5">
        <v>27941</v>
      </c>
      <c r="Z45" s="7">
        <f t="shared" si="4"/>
        <v>0.31092111005156275</v>
      </c>
      <c r="AA45" s="7">
        <f t="shared" si="4"/>
        <v>5.7716710556831918E-2</v>
      </c>
      <c r="AB45" s="7">
        <f t="shared" si="4"/>
        <v>0.15505154639175678</v>
      </c>
      <c r="AC45" s="7">
        <f t="shared" si="4"/>
        <v>-4.8702258969907097E-3</v>
      </c>
      <c r="AD45" s="7">
        <f t="shared" si="4"/>
        <v>0.13210138341916444</v>
      </c>
      <c r="AE45" s="7">
        <f t="shared" si="4"/>
        <v>0.30911846472836557</v>
      </c>
      <c r="AF45" s="7">
        <f t="shared" si="4"/>
        <v>-7.6714253776632768E-2</v>
      </c>
      <c r="AG45" s="7">
        <f t="shared" si="4"/>
        <v>5.2744202454560574E-2</v>
      </c>
      <c r="AH45" s="7">
        <f t="shared" si="4"/>
        <v>0.33993499458287557</v>
      </c>
      <c r="AI45" s="7">
        <f t="shared" si="4"/>
        <v>7.9244487541631603E-2</v>
      </c>
      <c r="AK45" s="5">
        <v>27941</v>
      </c>
      <c r="AL45">
        <f t="shared" si="19"/>
        <v>1.2269989464781574</v>
      </c>
      <c r="AM45">
        <f t="shared" si="19"/>
        <v>-0.54431315089067434</v>
      </c>
      <c r="AN45">
        <f t="shared" si="19"/>
        <v>0.13660065848173955</v>
      </c>
      <c r="AO45">
        <f t="shared" si="19"/>
        <v>-0.98214518658647343</v>
      </c>
      <c r="AP45">
        <f t="shared" si="19"/>
        <v>-2.3949084694365883E-2</v>
      </c>
      <c r="AQ45">
        <f t="shared" si="7"/>
        <v>1.2143883936022348</v>
      </c>
      <c r="AR45">
        <f t="shared" si="7"/>
        <v>-1.4847359628954839</v>
      </c>
      <c r="AS45">
        <f t="shared" si="7"/>
        <v>-0.57909873823984304</v>
      </c>
      <c r="AT45">
        <f t="shared" si="7"/>
        <v>1.4299679500362741</v>
      </c>
      <c r="AU45">
        <f t="shared" si="7"/>
        <v>-0.39371382529156473</v>
      </c>
      <c r="AW45" s="1">
        <v>27941</v>
      </c>
      <c r="AX45" s="4">
        <v>0.75471334987396799</v>
      </c>
      <c r="AZ45" s="1">
        <v>27941</v>
      </c>
      <c r="BA45" s="11">
        <f t="shared" si="8"/>
        <v>1.6257814263959395E-2</v>
      </c>
      <c r="BB45" s="11">
        <f t="shared" si="9"/>
        <v>-7.2121839501258448E-3</v>
      </c>
      <c r="BC45" s="11">
        <f t="shared" si="10"/>
        <v>1.8099674333911138E-3</v>
      </c>
      <c r="BD45" s="11">
        <f t="shared" si="11"/>
        <v>-1.3013486335580058E-2</v>
      </c>
      <c r="BE45" s="11">
        <f t="shared" si="12"/>
        <v>-3.1732689899238188E-4</v>
      </c>
      <c r="BF45" s="11">
        <f t="shared" si="13"/>
        <v>1.6090723634410727E-2</v>
      </c>
      <c r="BG45" s="11">
        <f t="shared" si="14"/>
        <v>-1.9672846162631479E-2</v>
      </c>
      <c r="BH45" s="11">
        <f t="shared" si="15"/>
        <v>-7.6730952001385503E-3</v>
      </c>
      <c r="BI45" s="11">
        <f t="shared" si="16"/>
        <v>1.894716650069949E-2</v>
      </c>
      <c r="BJ45" s="11">
        <f t="shared" si="17"/>
        <v>-5.216733284992405E-3</v>
      </c>
      <c r="BL45" s="1">
        <v>27941</v>
      </c>
      <c r="BM45" s="11">
        <f t="array" ref="BM45">MMULT(BA44:BJ44,TRANSPOSE(N45:W45))</f>
        <v>-1.1786203770138436E-3</v>
      </c>
      <c r="BN45">
        <f t="shared" si="18"/>
        <v>1.0028200608443527</v>
      </c>
      <c r="BP45" s="5"/>
    </row>
    <row r="46" spans="1:68">
      <c r="A46" s="5">
        <v>27972</v>
      </c>
      <c r="B46" s="4">
        <v>89.676000000000741</v>
      </c>
      <c r="C46" s="4">
        <v>151.23599999999877</v>
      </c>
      <c r="D46" s="4">
        <v>113.80900000000005</v>
      </c>
      <c r="E46" s="4">
        <v>140.72199999999901</v>
      </c>
      <c r="F46" s="4">
        <v>104.80899999999889</v>
      </c>
      <c r="G46" s="4">
        <v>135.00499999999951</v>
      </c>
      <c r="H46" s="4">
        <v>63.742999999999434</v>
      </c>
      <c r="I46" s="4">
        <v>228.82600000000068</v>
      </c>
      <c r="J46" s="4">
        <v>120.0609999999983</v>
      </c>
      <c r="K46" s="4">
        <v>133.05999999999992</v>
      </c>
      <c r="M46" s="5">
        <v>27972</v>
      </c>
      <c r="N46" s="7">
        <f t="shared" si="20"/>
        <v>9.6538315745708925E-2</v>
      </c>
      <c r="O46" s="7">
        <f t="shared" si="20"/>
        <v>-6.9079638579522262E-3</v>
      </c>
      <c r="P46" s="7">
        <f t="shared" si="20"/>
        <v>-1.8896388824233501E-2</v>
      </c>
      <c r="Q46" s="7">
        <f t="shared" si="20"/>
        <v>3.9094268551951306E-3</v>
      </c>
      <c r="R46" s="7">
        <f t="shared" si="20"/>
        <v>-4.6159026583303731E-2</v>
      </c>
      <c r="S46" s="7">
        <f t="shared" si="20"/>
        <v>-3.1562712958645989E-2</v>
      </c>
      <c r="T46" s="7">
        <f t="shared" si="20"/>
        <v>3.802436164669043E-2</v>
      </c>
      <c r="U46" s="7">
        <f t="shared" si="20"/>
        <v>-2.9316568888210215E-2</v>
      </c>
      <c r="V46" s="7">
        <f t="shared" si="20"/>
        <v>-7.0299641885356312E-3</v>
      </c>
      <c r="W46" s="7">
        <f t="shared" si="20"/>
        <v>-5.0324153350326251E-3</v>
      </c>
      <c r="Y46" s="5">
        <v>27972</v>
      </c>
      <c r="Z46" s="7">
        <f t="shared" si="4"/>
        <v>0.339837478292212</v>
      </c>
      <c r="AA46" s="7">
        <f t="shared" si="4"/>
        <v>4.5237719376512331E-2</v>
      </c>
      <c r="AB46" s="7">
        <f t="shared" si="4"/>
        <v>7.2663048001265773E-2</v>
      </c>
      <c r="AC46" s="7">
        <f t="shared" si="4"/>
        <v>-6.9594249264906094E-2</v>
      </c>
      <c r="AD46" s="7">
        <f t="shared" si="4"/>
        <v>1.8397345592049419E-2</v>
      </c>
      <c r="AE46" s="7">
        <f t="shared" si="4"/>
        <v>0.33331739275979344</v>
      </c>
      <c r="AF46" s="7">
        <f t="shared" si="4"/>
        <v>5.7172861397551511E-2</v>
      </c>
      <c r="AG46" s="7">
        <f t="shared" si="4"/>
        <v>0.15116636797359528</v>
      </c>
      <c r="AH46" s="7">
        <f t="shared" si="4"/>
        <v>0.27954918249642113</v>
      </c>
      <c r="AI46" s="7">
        <f t="shared" si="4"/>
        <v>0.20820873273283858</v>
      </c>
      <c r="AK46" s="5">
        <v>27972</v>
      </c>
      <c r="AL46">
        <f t="shared" si="19"/>
        <v>1.3856401095749722</v>
      </c>
      <c r="AM46">
        <f t="shared" si="19"/>
        <v>-0.69449294195234135</v>
      </c>
      <c r="AN46">
        <f t="shared" si="19"/>
        <v>-0.50084603357971003</v>
      </c>
      <c r="AO46">
        <f t="shared" si="19"/>
        <v>-1.5053075000569678</v>
      </c>
      <c r="AP46">
        <f t="shared" si="19"/>
        <v>-0.88400955537355219</v>
      </c>
      <c r="AQ46">
        <f t="shared" si="7"/>
        <v>1.3396025789785881</v>
      </c>
      <c r="AR46">
        <f t="shared" si="7"/>
        <v>-0.61022035638060534</v>
      </c>
      <c r="AS46">
        <f t="shared" si="7"/>
        <v>5.3456356653388382E-2</v>
      </c>
      <c r="AT46">
        <f t="shared" si="7"/>
        <v>0.95995178869292619</v>
      </c>
      <c r="AU46">
        <f t="shared" si="7"/>
        <v>0.45622555344330301</v>
      </c>
      <c r="AW46" s="1">
        <v>27972</v>
      </c>
      <c r="AX46" s="4">
        <v>0.76607578867404702</v>
      </c>
      <c r="AZ46" s="1">
        <v>27972</v>
      </c>
      <c r="BA46" s="11">
        <f t="shared" si="8"/>
        <v>1.8087506876745062E-2</v>
      </c>
      <c r="BB46" s="11">
        <f t="shared" si="9"/>
        <v>-9.0655905358188651E-3</v>
      </c>
      <c r="BC46" s="11">
        <f t="shared" si="10"/>
        <v>-6.5378131117626538E-3</v>
      </c>
      <c r="BD46" s="11">
        <f t="shared" si="11"/>
        <v>-1.9649589796623269E-2</v>
      </c>
      <c r="BE46" s="11">
        <f t="shared" si="12"/>
        <v>-1.1539452994639465E-2</v>
      </c>
      <c r="BF46" s="11">
        <f t="shared" si="13"/>
        <v>1.7486554186723784E-2</v>
      </c>
      <c r="BG46" s="11">
        <f t="shared" si="14"/>
        <v>-7.9655350737137618E-3</v>
      </c>
      <c r="BH46" s="11">
        <f t="shared" si="15"/>
        <v>6.9779462350471439E-4</v>
      </c>
      <c r="BI46" s="11">
        <f t="shared" si="16"/>
        <v>1.2530767880739934E-2</v>
      </c>
      <c r="BJ46" s="11">
        <f t="shared" si="17"/>
        <v>5.9553579448445365E-3</v>
      </c>
      <c r="BL46" s="1">
        <v>27972</v>
      </c>
      <c r="BM46" s="11">
        <f t="array" ref="BM46">MMULT(BA45:BJ45,TRANSPOSE(N46:W46))</f>
        <v>4.1098327439044832E-4</v>
      </c>
      <c r="BN46">
        <f t="shared" si="18"/>
        <v>1.0032322031165828</v>
      </c>
      <c r="BP46" s="5"/>
    </row>
    <row r="47" spans="1:68">
      <c r="A47" s="5">
        <v>28003</v>
      </c>
      <c r="B47" s="4">
        <v>89.341000000000562</v>
      </c>
      <c r="C47" s="4">
        <v>151.229999999999</v>
      </c>
      <c r="D47" s="4">
        <v>113.12699999999967</v>
      </c>
      <c r="E47" s="4">
        <v>137.37299999999911</v>
      </c>
      <c r="F47" s="4">
        <v>104.38999999999891</v>
      </c>
      <c r="G47" s="4">
        <v>129.25099999999958</v>
      </c>
      <c r="H47" s="4">
        <v>61.962999999999468</v>
      </c>
      <c r="I47" s="4">
        <v>233.17000000000061</v>
      </c>
      <c r="J47" s="4">
        <v>116.10399999999861</v>
      </c>
      <c r="K47" s="4">
        <v>132.99499999999978</v>
      </c>
      <c r="M47" s="5">
        <v>28003</v>
      </c>
      <c r="N47" s="7">
        <f t="shared" si="20"/>
        <v>-3.7356706365155867E-3</v>
      </c>
      <c r="O47" s="7">
        <f t="shared" si="20"/>
        <v>-3.9673093706338314E-5</v>
      </c>
      <c r="P47" s="7">
        <f t="shared" si="20"/>
        <v>-5.992496199776709E-3</v>
      </c>
      <c r="Q47" s="7">
        <f t="shared" si="20"/>
        <v>-2.3798695299952599E-2</v>
      </c>
      <c r="R47" s="7">
        <f t="shared" si="20"/>
        <v>-3.9977482849754553E-3</v>
      </c>
      <c r="S47" s="7">
        <f t="shared" si="20"/>
        <v>-4.2620643679863401E-2</v>
      </c>
      <c r="T47" s="7">
        <f t="shared" si="20"/>
        <v>-2.7924634861866915E-2</v>
      </c>
      <c r="U47" s="7">
        <f t="shared" si="20"/>
        <v>1.8983856729567039E-2</v>
      </c>
      <c r="V47" s="7">
        <f t="shared" si="20"/>
        <v>-3.2958246224833676E-2</v>
      </c>
      <c r="W47" s="7">
        <f t="shared" si="20"/>
        <v>-4.8850142792833395E-4</v>
      </c>
      <c r="Y47" s="5">
        <v>28003</v>
      </c>
      <c r="Z47" s="7">
        <f t="shared" si="4"/>
        <v>0.47350432968007694</v>
      </c>
      <c r="AA47" s="7">
        <f t="shared" si="4"/>
        <v>4.4577364589520441E-2</v>
      </c>
      <c r="AB47" s="7">
        <f t="shared" si="4"/>
        <v>0.10241582393739557</v>
      </c>
      <c r="AC47" s="7">
        <f t="shared" si="4"/>
        <v>-8.3411494971608713E-2</v>
      </c>
      <c r="AD47" s="7">
        <f t="shared" si="4"/>
        <v>-2.9743941049048206E-2</v>
      </c>
      <c r="AE47" s="7">
        <f t="shared" si="4"/>
        <v>0.12068035229565011</v>
      </c>
      <c r="AF47" s="7">
        <f t="shared" si="4"/>
        <v>9.4977153262094216E-2</v>
      </c>
      <c r="AG47" s="7">
        <f t="shared" si="4"/>
        <v>0.16589730264029834</v>
      </c>
      <c r="AH47" s="7">
        <f t="shared" si="4"/>
        <v>0.27268198055905346</v>
      </c>
      <c r="AI47" s="7">
        <f t="shared" si="4"/>
        <v>0.22861284752680011</v>
      </c>
      <c r="AK47" s="5">
        <v>28003</v>
      </c>
      <c r="AL47">
        <f t="shared" si="19"/>
        <v>2.0969723428807083</v>
      </c>
      <c r="AM47">
        <f t="shared" si="19"/>
        <v>-0.59207965792461081</v>
      </c>
      <c r="AN47">
        <f t="shared" si="19"/>
        <v>-0.22947567754752124</v>
      </c>
      <c r="AO47">
        <f t="shared" si="19"/>
        <v>-1.3944743005906024</v>
      </c>
      <c r="AP47">
        <f t="shared" si="19"/>
        <v>-1.0580187848518787</v>
      </c>
      <c r="AQ47">
        <f t="shared" si="7"/>
        <v>-0.11497071394570925</v>
      </c>
      <c r="AR47">
        <f t="shared" si="7"/>
        <v>-0.27611059185869741</v>
      </c>
      <c r="AS47">
        <f t="shared" si="7"/>
        <v>0.16850582329862193</v>
      </c>
      <c r="AT47">
        <f t="shared" si="7"/>
        <v>0.83796606987499667</v>
      </c>
      <c r="AU47">
        <f t="shared" si="7"/>
        <v>0.56168549066469298</v>
      </c>
      <c r="AW47" s="1">
        <v>28003</v>
      </c>
      <c r="AX47" s="4">
        <v>0.55424585006572202</v>
      </c>
      <c r="AZ47" s="1">
        <v>28003</v>
      </c>
      <c r="BA47" s="11">
        <f t="shared" si="8"/>
        <v>3.7834696328931487E-2</v>
      </c>
      <c r="BB47" s="11">
        <f t="shared" si="9"/>
        <v>-1.0682617792346168E-2</v>
      </c>
      <c r="BC47" s="11">
        <f t="shared" si="10"/>
        <v>-4.1403228823510404E-3</v>
      </c>
      <c r="BD47" s="11">
        <f t="shared" si="11"/>
        <v>-2.5159851001595176E-2</v>
      </c>
      <c r="BE47" s="11">
        <f t="shared" si="12"/>
        <v>-1.9089340673032008E-2</v>
      </c>
      <c r="BF47" s="11">
        <f t="shared" si="13"/>
        <v>-2.0743630995536753E-3</v>
      </c>
      <c r="BG47" s="11">
        <f t="shared" si="14"/>
        <v>-4.9817349435445748E-3</v>
      </c>
      <c r="BH47" s="11">
        <f t="shared" si="15"/>
        <v>3.0402721694468378E-3</v>
      </c>
      <c r="BI47" s="11">
        <f t="shared" si="16"/>
        <v>1.5119031920142143E-2</v>
      </c>
      <c r="BJ47" s="11">
        <f t="shared" si="17"/>
        <v>1.0134229973902174E-2</v>
      </c>
      <c r="BL47" s="1">
        <v>28003</v>
      </c>
      <c r="BM47" s="11">
        <f t="array" ref="BM47">MMULT(BA46:BJ46,TRANSPOSE(N47:W47))</f>
        <v>-4.3977309698793805E-4</v>
      </c>
      <c r="BN47">
        <f t="shared" si="18"/>
        <v>1.0027910085836202</v>
      </c>
      <c r="BP47" s="5"/>
    </row>
    <row r="48" spans="1:68">
      <c r="A48" s="5">
        <v>28033</v>
      </c>
      <c r="B48" s="4">
        <v>82.722000000000662</v>
      </c>
      <c r="C48" s="4">
        <v>148.02999999999898</v>
      </c>
      <c r="D48" s="4">
        <v>114.7619999999996</v>
      </c>
      <c r="E48" s="4">
        <v>139.12499999999889</v>
      </c>
      <c r="F48" s="4">
        <v>98.24399999999909</v>
      </c>
      <c r="G48" s="4">
        <v>122.25399999999955</v>
      </c>
      <c r="H48" s="4">
        <v>58.170999999999438</v>
      </c>
      <c r="I48" s="4">
        <v>233.28400000000104</v>
      </c>
      <c r="J48" s="4">
        <v>112.32599999999866</v>
      </c>
      <c r="K48" s="4">
        <v>136.43099999999984</v>
      </c>
      <c r="M48" s="5">
        <v>28033</v>
      </c>
      <c r="N48" s="7">
        <f t="shared" si="20"/>
        <v>-7.4086925375805746E-2</v>
      </c>
      <c r="O48" s="7">
        <f t="shared" si="20"/>
        <v>-2.1159822786484428E-2</v>
      </c>
      <c r="P48" s="7">
        <f t="shared" si="20"/>
        <v>1.4452783155214366E-2</v>
      </c>
      <c r="Q48" s="7">
        <f t="shared" si="20"/>
        <v>1.2753597868575328E-2</v>
      </c>
      <c r="R48" s="7">
        <f t="shared" si="20"/>
        <v>-5.8875371204137217E-2</v>
      </c>
      <c r="S48" s="7">
        <f t="shared" si="20"/>
        <v>-5.4134977679089924E-2</v>
      </c>
      <c r="T48" s="7">
        <f t="shared" si="20"/>
        <v>-6.1197811597244578E-2</v>
      </c>
      <c r="U48" s="7">
        <f t="shared" si="20"/>
        <v>4.8891366814096671E-4</v>
      </c>
      <c r="V48" s="7">
        <f t="shared" si="20"/>
        <v>-3.2539791910700666E-2</v>
      </c>
      <c r="W48" s="7">
        <f t="shared" si="20"/>
        <v>2.5835557727734715E-2</v>
      </c>
      <c r="Y48" s="5">
        <v>28033</v>
      </c>
      <c r="Z48" s="7">
        <f t="shared" si="4"/>
        <v>0.3498677948175497</v>
      </c>
      <c r="AA48" s="7">
        <f t="shared" si="4"/>
        <v>0.10653398697592964</v>
      </c>
      <c r="AB48" s="7">
        <f t="shared" si="4"/>
        <v>0.11151831946314483</v>
      </c>
      <c r="AC48" s="7">
        <f t="shared" si="4"/>
        <v>-6.1140385049111234E-2</v>
      </c>
      <c r="AD48" s="7">
        <f t="shared" si="4"/>
        <v>9.7502466580219327E-3</v>
      </c>
      <c r="AE48" s="7">
        <f t="shared" si="4"/>
        <v>5.0547824956108434E-2</v>
      </c>
      <c r="AF48" s="7">
        <f t="shared" si="4"/>
        <v>9.3342508778423872E-2</v>
      </c>
      <c r="AG48" s="7">
        <f t="shared" si="4"/>
        <v>0.24697841572721679</v>
      </c>
      <c r="AH48" s="7">
        <f t="shared" si="4"/>
        <v>0.29352258294525146</v>
      </c>
      <c r="AI48" s="7">
        <f t="shared" si="4"/>
        <v>0.27202211297510948</v>
      </c>
      <c r="AK48" s="5">
        <v>28033</v>
      </c>
      <c r="AL48">
        <f t="shared" si="19"/>
        <v>1.4938962840446293</v>
      </c>
      <c r="AM48">
        <f t="shared" si="19"/>
        <v>-0.300590921223505</v>
      </c>
      <c r="AN48">
        <f t="shared" si="19"/>
        <v>-0.26383350985331183</v>
      </c>
      <c r="AO48">
        <f t="shared" si="19"/>
        <v>-1.537120764401509</v>
      </c>
      <c r="AP48">
        <f t="shared" si="19"/>
        <v>-1.0143313801387792</v>
      </c>
      <c r="AQ48">
        <f t="shared" si="7"/>
        <v>-0.7134659438427583</v>
      </c>
      <c r="AR48">
        <f t="shared" si="7"/>
        <v>-0.39787267197556297</v>
      </c>
      <c r="AS48">
        <f t="shared" si="7"/>
        <v>0.73512923899941884</v>
      </c>
      <c r="AT48">
        <f t="shared" si="7"/>
        <v>1.0783734157682578</v>
      </c>
      <c r="AU48">
        <f t="shared" si="7"/>
        <v>0.91981625262311939</v>
      </c>
      <c r="AW48" s="1">
        <v>28033</v>
      </c>
      <c r="AX48" s="4">
        <v>0.468274541859863</v>
      </c>
      <c r="AZ48" s="1">
        <v>28033</v>
      </c>
      <c r="BA48" s="11">
        <f t="shared" si="8"/>
        <v>3.1902146081041846E-2</v>
      </c>
      <c r="BB48" s="11">
        <f t="shared" si="9"/>
        <v>-6.4191172987888073E-3</v>
      </c>
      <c r="BC48" s="11">
        <f t="shared" si="10"/>
        <v>-5.6341630020166102E-3</v>
      </c>
      <c r="BD48" s="11">
        <f t="shared" si="11"/>
        <v>-3.2825204596783564E-2</v>
      </c>
      <c r="BE48" s="11">
        <f t="shared" si="12"/>
        <v>-2.1661040468057956E-2</v>
      </c>
      <c r="BF48" s="11">
        <f t="shared" si="13"/>
        <v>-1.5236060901561288E-2</v>
      </c>
      <c r="BG48" s="11">
        <f t="shared" si="14"/>
        <v>-8.4965684958084129E-3</v>
      </c>
      <c r="BH48" s="11">
        <f t="shared" si="15"/>
        <v>1.5698680438182254E-2</v>
      </c>
      <c r="BI48" s="11">
        <f t="shared" si="16"/>
        <v>2.3028657750328325E-2</v>
      </c>
      <c r="BJ48" s="11">
        <f t="shared" si="17"/>
        <v>1.9642670493464194E-2</v>
      </c>
      <c r="BL48" s="1">
        <v>28033</v>
      </c>
      <c r="BM48" s="11">
        <f t="array" ref="BM48">MMULT(BA47:BJ47,TRANSPOSE(N48:W48))</f>
        <v>-1.645333178749993E-3</v>
      </c>
      <c r="BN48">
        <f t="shared" si="18"/>
        <v>1.0011410832658454</v>
      </c>
      <c r="BP48" s="5"/>
    </row>
    <row r="49" spans="1:68">
      <c r="A49" s="5">
        <v>28064</v>
      </c>
      <c r="B49" s="4">
        <v>78.59400000000052</v>
      </c>
      <c r="C49" s="4">
        <v>142.58199999999917</v>
      </c>
      <c r="D49" s="4">
        <v>106.17499999999964</v>
      </c>
      <c r="E49" s="4">
        <v>131.72599999999883</v>
      </c>
      <c r="F49" s="4">
        <v>92.736999999999085</v>
      </c>
      <c r="G49" s="4">
        <v>110.76199999999979</v>
      </c>
      <c r="H49" s="4">
        <v>50.989999999999519</v>
      </c>
      <c r="I49" s="4">
        <v>226.43100000000081</v>
      </c>
      <c r="J49" s="4">
        <v>108.91699999999851</v>
      </c>
      <c r="K49" s="4">
        <v>133.95099999999999</v>
      </c>
      <c r="M49" s="5">
        <v>28064</v>
      </c>
      <c r="N49" s="7">
        <f t="shared" si="20"/>
        <v>-4.9902081671140852E-2</v>
      </c>
      <c r="O49" s="7">
        <f t="shared" si="20"/>
        <v>-3.6803350672160007E-2</v>
      </c>
      <c r="P49" s="7">
        <f t="shared" si="20"/>
        <v>-7.4824419232846995E-2</v>
      </c>
      <c r="Q49" s="7">
        <f t="shared" si="20"/>
        <v>-5.3182389937107777E-2</v>
      </c>
      <c r="R49" s="7">
        <f t="shared" si="20"/>
        <v>-5.6054313749440698E-2</v>
      </c>
      <c r="S49" s="7">
        <f t="shared" si="20"/>
        <v>-9.4001014281739681E-2</v>
      </c>
      <c r="T49" s="7">
        <f t="shared" si="20"/>
        <v>-0.12344639081329167</v>
      </c>
      <c r="U49" s="7">
        <f t="shared" si="20"/>
        <v>-2.9376210970320282E-2</v>
      </c>
      <c r="V49" s="7">
        <f t="shared" si="20"/>
        <v>-3.0349162259852513E-2</v>
      </c>
      <c r="W49" s="7">
        <f t="shared" si="20"/>
        <v>-1.8177686889342182E-2</v>
      </c>
      <c r="Y49" s="5">
        <v>28064</v>
      </c>
      <c r="Z49" s="7">
        <f t="shared" si="4"/>
        <v>0.2245314859223706</v>
      </c>
      <c r="AA49" s="7">
        <f t="shared" si="4"/>
        <v>0.13439904361953414</v>
      </c>
      <c r="AB49" s="7">
        <f t="shared" si="4"/>
        <v>4.1302967062886387E-2</v>
      </c>
      <c r="AC49" s="7">
        <f t="shared" si="4"/>
        <v>-8.2730611249206221E-2</v>
      </c>
      <c r="AD49" s="7">
        <f t="shared" si="4"/>
        <v>-7.8118402161980627E-2</v>
      </c>
      <c r="AE49" s="7">
        <f t="shared" si="4"/>
        <v>-4.8910464365454653E-2</v>
      </c>
      <c r="AF49" s="7">
        <f t="shared" si="4"/>
        <v>4.8713918015457214E-3</v>
      </c>
      <c r="AG49" s="7">
        <f t="shared" si="4"/>
        <v>0.13121654123671944</v>
      </c>
      <c r="AH49" s="7">
        <f t="shared" si="4"/>
        <v>0.19344659420520838</v>
      </c>
      <c r="AI49" s="7">
        <f t="shared" si="4"/>
        <v>0.22045497240287149</v>
      </c>
      <c r="AK49" s="5">
        <v>28064</v>
      </c>
      <c r="AL49">
        <f t="shared" si="19"/>
        <v>1.2334784113479116</v>
      </c>
      <c r="AM49">
        <f t="shared" si="19"/>
        <v>0.49469167054426993</v>
      </c>
      <c r="AN49">
        <f t="shared" si="19"/>
        <v>-0.26838703035017658</v>
      </c>
      <c r="AO49">
        <f t="shared" si="19"/>
        <v>-1.2850505172167741</v>
      </c>
      <c r="AP49">
        <f t="shared" si="19"/>
        <v>-1.2472457176085745</v>
      </c>
      <c r="AQ49">
        <f t="shared" si="7"/>
        <v>-1.0078376130573918</v>
      </c>
      <c r="AR49">
        <f t="shared" si="7"/>
        <v>-0.56700497592005306</v>
      </c>
      <c r="AS49">
        <f t="shared" si="7"/>
        <v>0.46860571855042826</v>
      </c>
      <c r="AT49">
        <f t="shared" si="7"/>
        <v>0.97868551710017981</v>
      </c>
      <c r="AU49">
        <f t="shared" si="7"/>
        <v>1.2000645366101808</v>
      </c>
      <c r="AW49" s="1">
        <v>28064</v>
      </c>
      <c r="AX49" s="4">
        <v>0.53290598354148799</v>
      </c>
      <c r="AZ49" s="1">
        <v>28064</v>
      </c>
      <c r="BA49" s="11">
        <f t="shared" si="8"/>
        <v>2.3146266873392732E-2</v>
      </c>
      <c r="BB49" s="11">
        <f t="shared" si="9"/>
        <v>9.2829070384374286E-3</v>
      </c>
      <c r="BC49" s="11">
        <f t="shared" si="10"/>
        <v>-5.0362923036926651E-3</v>
      </c>
      <c r="BD49" s="11">
        <f t="shared" si="11"/>
        <v>-2.4114019299930227E-2</v>
      </c>
      <c r="BE49" s="11">
        <f t="shared" si="12"/>
        <v>-2.3404610871881372E-2</v>
      </c>
      <c r="BF49" s="11">
        <f t="shared" si="13"/>
        <v>-1.8912109155909476E-2</v>
      </c>
      <c r="BG49" s="11">
        <f t="shared" si="14"/>
        <v>-1.063986882173768E-2</v>
      </c>
      <c r="BH49" s="11">
        <f t="shared" si="15"/>
        <v>8.7934032085032164E-3</v>
      </c>
      <c r="BI49" s="11">
        <f t="shared" si="16"/>
        <v>1.8365069023924496E-2</v>
      </c>
      <c r="BJ49" s="11">
        <f t="shared" si="17"/>
        <v>2.2519254308893549E-2</v>
      </c>
      <c r="BL49" s="1">
        <v>28064</v>
      </c>
      <c r="BM49" s="11">
        <f t="array" ref="BM49">MMULT(BA48:BJ48,TRANSPOSE(N49:W49))</f>
        <v>2.9897014497995275E-3</v>
      </c>
      <c r="BN49">
        <f t="shared" si="18"/>
        <v>1.0041341962139392</v>
      </c>
      <c r="BP49" s="5"/>
    </row>
    <row r="50" spans="1:68">
      <c r="A50" s="5">
        <v>28094</v>
      </c>
      <c r="B50" s="4">
        <v>75.271000000000512</v>
      </c>
      <c r="C50" s="4">
        <v>132.45199999999929</v>
      </c>
      <c r="D50" s="4">
        <v>111.94999999999975</v>
      </c>
      <c r="E50" s="4">
        <v>131.25599999999886</v>
      </c>
      <c r="F50" s="4">
        <v>89.511999999999205</v>
      </c>
      <c r="G50" s="4">
        <v>118.73499999999966</v>
      </c>
      <c r="H50" s="4">
        <v>54.617999999999412</v>
      </c>
      <c r="I50" s="4">
        <v>225.73200000000091</v>
      </c>
      <c r="J50" s="4">
        <v>113.0809999999983</v>
      </c>
      <c r="K50" s="4">
        <v>133.46799999999985</v>
      </c>
      <c r="M50" s="5">
        <v>28094</v>
      </c>
      <c r="N50" s="7">
        <f t="shared" si="20"/>
        <v>-4.2280581214850788E-2</v>
      </c>
      <c r="O50" s="7">
        <f t="shared" si="20"/>
        <v>-7.1046836206533404E-2</v>
      </c>
      <c r="P50" s="7">
        <f t="shared" si="20"/>
        <v>5.4391335060043566E-2</v>
      </c>
      <c r="Q50" s="7">
        <f t="shared" si="20"/>
        <v>-3.5680123893534477E-3</v>
      </c>
      <c r="R50" s="7">
        <f t="shared" si="20"/>
        <v>-3.4775763718903008E-2</v>
      </c>
      <c r="S50" s="7">
        <f t="shared" si="20"/>
        <v>7.1983171123669587E-2</v>
      </c>
      <c r="T50" s="7">
        <f t="shared" si="20"/>
        <v>7.1151206118845511E-2</v>
      </c>
      <c r="U50" s="7">
        <f t="shared" si="20"/>
        <v>-3.0870331359217351E-3</v>
      </c>
      <c r="V50" s="7">
        <f t="shared" si="20"/>
        <v>3.8230946500544816E-2</v>
      </c>
      <c r="W50" s="7">
        <f t="shared" si="20"/>
        <v>-3.6057961493393131E-3</v>
      </c>
      <c r="Y50" s="5">
        <v>28094</v>
      </c>
      <c r="Z50" s="7">
        <f t="shared" si="4"/>
        <v>7.9276582304550924E-2</v>
      </c>
      <c r="AA50" s="7">
        <f t="shared" si="4"/>
        <v>2.243766717102158E-2</v>
      </c>
      <c r="AB50" s="7">
        <f t="shared" si="4"/>
        <v>-8.6988674961943402E-2</v>
      </c>
      <c r="AC50" s="7">
        <f t="shared" si="4"/>
        <v>-0.23348714875095733</v>
      </c>
      <c r="AD50" s="7">
        <f t="shared" si="4"/>
        <v>-0.18695972365906477</v>
      </c>
      <c r="AE50" s="7">
        <f t="shared" si="4"/>
        <v>-0.14728932822147067</v>
      </c>
      <c r="AF50" s="7">
        <f t="shared" si="4"/>
        <v>-0.16450925774209724</v>
      </c>
      <c r="AG50" s="7">
        <f t="shared" si="4"/>
        <v>8.2883787661411912E-2</v>
      </c>
      <c r="AH50" s="7">
        <f t="shared" si="4"/>
        <v>4.7419844979130987E-2</v>
      </c>
      <c r="AI50" s="7">
        <f t="shared" si="4"/>
        <v>0.16269844714296999</v>
      </c>
      <c r="AK50" s="5">
        <v>28094</v>
      </c>
      <c r="AL50">
        <f t="shared" si="19"/>
        <v>0.88531215224553461</v>
      </c>
      <c r="AM50">
        <f t="shared" si="19"/>
        <v>0.47193123454487557</v>
      </c>
      <c r="AN50">
        <f t="shared" si="19"/>
        <v>-0.32391016435028586</v>
      </c>
      <c r="AO50">
        <f t="shared" si="19"/>
        <v>-1.3893716249425252</v>
      </c>
      <c r="AP50">
        <f t="shared" si="19"/>
        <v>-1.0509846300896042</v>
      </c>
      <c r="AQ50">
        <f t="shared" si="7"/>
        <v>-0.76246778501936985</v>
      </c>
      <c r="AR50">
        <f t="shared" si="7"/>
        <v>-0.88770575360575699</v>
      </c>
      <c r="AS50">
        <f t="shared" si="7"/>
        <v>0.9115468165991879</v>
      </c>
      <c r="AT50">
        <f t="shared" si="7"/>
        <v>0.65362287246963435</v>
      </c>
      <c r="AU50">
        <f t="shared" si="7"/>
        <v>1.4920268821483096</v>
      </c>
      <c r="AW50" s="1">
        <v>28094</v>
      </c>
      <c r="AX50" s="4">
        <v>0.52918359936305004</v>
      </c>
      <c r="AZ50" s="1">
        <v>28094</v>
      </c>
      <c r="BA50" s="11">
        <f t="shared" si="8"/>
        <v>1.6729773056291568E-2</v>
      </c>
      <c r="BB50" s="11">
        <f t="shared" si="9"/>
        <v>8.9181001662355739E-3</v>
      </c>
      <c r="BC50" s="11">
        <f t="shared" si="10"/>
        <v>-6.1209411013523314E-3</v>
      </c>
      <c r="BD50" s="11">
        <f t="shared" si="11"/>
        <v>-2.6255001602748788E-2</v>
      </c>
      <c r="BE50" s="11">
        <f t="shared" si="12"/>
        <v>-1.9860491356017421E-2</v>
      </c>
      <c r="BF50" s="11">
        <f t="shared" si="13"/>
        <v>-1.4408378981077863E-2</v>
      </c>
      <c r="BG50" s="11">
        <f t="shared" si="14"/>
        <v>-1.6775005020454922E-2</v>
      </c>
      <c r="BH50" s="11">
        <f t="shared" si="15"/>
        <v>1.7225530377289997E-2</v>
      </c>
      <c r="BI50" s="11">
        <f t="shared" si="16"/>
        <v>1.2351533064448051E-2</v>
      </c>
      <c r="BJ50" s="11">
        <f t="shared" si="17"/>
        <v>2.8194881397386132E-2</v>
      </c>
      <c r="BL50" s="1">
        <v>28094</v>
      </c>
      <c r="BM50" s="11">
        <f t="array" ref="BM50">MMULT(BA49:BJ49,TRANSPOSE(N50:W50))</f>
        <v>-2.5367616026742111E-3</v>
      </c>
      <c r="BN50">
        <f t="shared" si="18"/>
        <v>1.0015869471410515</v>
      </c>
      <c r="BP50" s="5"/>
    </row>
    <row r="51" spans="1:68">
      <c r="A51" s="5">
        <v>28125</v>
      </c>
      <c r="B51" s="4">
        <v>78.284000000000546</v>
      </c>
      <c r="C51" s="4">
        <v>148.01499999999888</v>
      </c>
      <c r="D51" s="4">
        <v>112.88699999999976</v>
      </c>
      <c r="E51" s="4">
        <v>122.52299999999909</v>
      </c>
      <c r="F51" s="4">
        <v>100.44199999999891</v>
      </c>
      <c r="G51" s="4">
        <v>141.19499999999994</v>
      </c>
      <c r="H51" s="4">
        <v>57.37799999999941</v>
      </c>
      <c r="I51" s="4">
        <v>257.10900000000112</v>
      </c>
      <c r="J51" s="4">
        <v>118.11299999999808</v>
      </c>
      <c r="K51" s="4">
        <v>140.62999999999957</v>
      </c>
      <c r="M51" s="5">
        <v>28125</v>
      </c>
      <c r="N51" s="7">
        <f t="shared" si="20"/>
        <v>4.0028696310664413E-2</v>
      </c>
      <c r="O51" s="7">
        <f t="shared" si="20"/>
        <v>0.11749916951046169</v>
      </c>
      <c r="P51" s="7">
        <f t="shared" si="20"/>
        <v>8.369807949977881E-3</v>
      </c>
      <c r="Q51" s="7">
        <f t="shared" si="20"/>
        <v>-6.6534101298225234E-2</v>
      </c>
      <c r="R51" s="7">
        <f t="shared" si="20"/>
        <v>0.12210653320224996</v>
      </c>
      <c r="S51" s="7">
        <f t="shared" si="20"/>
        <v>0.18916073609298301</v>
      </c>
      <c r="T51" s="7">
        <f t="shared" si="20"/>
        <v>5.0532791387455145E-2</v>
      </c>
      <c r="U51" s="7">
        <f t="shared" si="20"/>
        <v>0.13900111636808288</v>
      </c>
      <c r="V51" s="7">
        <f t="shared" si="20"/>
        <v>4.4499075883657424E-2</v>
      </c>
      <c r="W51" s="7">
        <f t="shared" si="20"/>
        <v>5.3660802589382772E-2</v>
      </c>
      <c r="Y51" s="5">
        <v>28125</v>
      </c>
      <c r="Z51" s="7">
        <f t="shared" si="4"/>
        <v>-2.2137384342146849E-3</v>
      </c>
      <c r="AA51" s="7">
        <f t="shared" si="4"/>
        <v>-2.3006395173002958E-2</v>
      </c>
      <c r="AB51" s="7">
        <f t="shared" si="4"/>
        <v>-4.7104286541141738E-2</v>
      </c>
      <c r="AC51" s="7">
        <f t="shared" si="4"/>
        <v>-0.21884447830123954</v>
      </c>
      <c r="AD51" s="7">
        <f t="shared" si="4"/>
        <v>-0.21039492603406917</v>
      </c>
      <c r="AE51" s="7">
        <f t="shared" si="4"/>
        <v>-0.12571424363807482</v>
      </c>
      <c r="AF51" s="7">
        <f t="shared" si="4"/>
        <v>-0.10520969855832596</v>
      </c>
      <c r="AG51" s="7">
        <f t="shared" si="4"/>
        <v>6.0282388749547611E-2</v>
      </c>
      <c r="AH51" s="7">
        <f t="shared" si="4"/>
        <v>2.4720669125438688E-2</v>
      </c>
      <c r="AI51" s="7">
        <f t="shared" si="4"/>
        <v>0.1697048306807809</v>
      </c>
      <c r="AK51" s="5">
        <v>28125</v>
      </c>
      <c r="AL51">
        <f t="shared" si="19"/>
        <v>0.37623079082237859</v>
      </c>
      <c r="AM51">
        <f t="shared" si="19"/>
        <v>0.20454272847337579</v>
      </c>
      <c r="AN51">
        <f t="shared" si="19"/>
        <v>5.5628516991672672E-3</v>
      </c>
      <c r="AO51">
        <f t="shared" si="19"/>
        <v>-1.4125214807244197</v>
      </c>
      <c r="AP51">
        <f t="shared" si="19"/>
        <v>-1.3427522696663217</v>
      </c>
      <c r="AQ51">
        <f t="shared" si="7"/>
        <v>-0.64353126767488278</v>
      </c>
      <c r="AR51">
        <f t="shared" si="7"/>
        <v>-0.47422218618927092</v>
      </c>
      <c r="AS51">
        <f t="shared" si="7"/>
        <v>0.89227061754065928</v>
      </c>
      <c r="AT51">
        <f t="shared" si="7"/>
        <v>0.59863220409674167</v>
      </c>
      <c r="AU51">
        <f t="shared" si="7"/>
        <v>1.7957880116225728</v>
      </c>
      <c r="AW51" s="1">
        <v>28125</v>
      </c>
      <c r="AX51" s="4">
        <v>0.51366406103062801</v>
      </c>
      <c r="AZ51" s="1">
        <v>28125</v>
      </c>
      <c r="BA51" s="11">
        <f t="shared" si="8"/>
        <v>7.3244522902283652E-3</v>
      </c>
      <c r="BB51" s="11">
        <f t="shared" si="9"/>
        <v>3.9820330833147313E-3</v>
      </c>
      <c r="BC51" s="11">
        <f t="shared" si="10"/>
        <v>1.0829746757064972E-4</v>
      </c>
      <c r="BD51" s="11">
        <f t="shared" si="11"/>
        <v>-2.7498935352617479E-2</v>
      </c>
      <c r="BE51" s="11">
        <f t="shared" si="12"/>
        <v>-2.6140669973526882E-2</v>
      </c>
      <c r="BF51" s="11">
        <f t="shared" si="13"/>
        <v>-1.2528251760181276E-2</v>
      </c>
      <c r="BG51" s="11">
        <f t="shared" si="14"/>
        <v>-9.2321464974166201E-3</v>
      </c>
      <c r="BH51" s="11">
        <f t="shared" si="15"/>
        <v>1.7370703641410808E-2</v>
      </c>
      <c r="BI51" s="11">
        <f t="shared" si="16"/>
        <v>1.1654157834122783E-2</v>
      </c>
      <c r="BJ51" s="11">
        <f t="shared" si="17"/>
        <v>3.4960359267094926E-2</v>
      </c>
      <c r="BL51" s="1">
        <v>28125</v>
      </c>
      <c r="BM51" s="11">
        <f t="array" ref="BM51">MMULT(BA50:BJ50,TRANSPOSE(N51:W51))</f>
        <v>1.8718387768114856E-3</v>
      </c>
      <c r="BN51">
        <f t="shared" si="18"/>
        <v>1.0034617564270583</v>
      </c>
      <c r="BP51" s="5"/>
    </row>
    <row r="52" spans="1:68">
      <c r="A52" s="5">
        <v>28156</v>
      </c>
      <c r="B52" s="4">
        <v>79.945000000000633</v>
      </c>
      <c r="C52" s="4">
        <v>145.45199999999863</v>
      </c>
      <c r="D52" s="4">
        <v>113.76399999999977</v>
      </c>
      <c r="E52" s="4">
        <v>114.10299999999906</v>
      </c>
      <c r="F52" s="4">
        <v>98.844999999998947</v>
      </c>
      <c r="G52" s="4">
        <v>153.89099999999993</v>
      </c>
      <c r="H52" s="4">
        <v>54.03899999999939</v>
      </c>
      <c r="I52" s="4">
        <v>245.69900000000089</v>
      </c>
      <c r="J52" s="4">
        <v>122.23199999999781</v>
      </c>
      <c r="K52" s="4">
        <v>133.86399999999958</v>
      </c>
      <c r="M52" s="5">
        <v>28156</v>
      </c>
      <c r="N52" s="7">
        <f t="shared" si="20"/>
        <v>2.121761790404264E-2</v>
      </c>
      <c r="O52" s="7">
        <f t="shared" si="20"/>
        <v>-1.7315812586564006E-2</v>
      </c>
      <c r="P52" s="7">
        <f t="shared" si="20"/>
        <v>7.7688307776804244E-3</v>
      </c>
      <c r="Q52" s="7">
        <f t="shared" si="20"/>
        <v>-6.872179101066811E-2</v>
      </c>
      <c r="R52" s="7">
        <f t="shared" si="20"/>
        <v>-1.5899723223352646E-2</v>
      </c>
      <c r="S52" s="7">
        <f t="shared" si="20"/>
        <v>8.9918198236481395E-2</v>
      </c>
      <c r="T52" s="7">
        <f t="shared" si="20"/>
        <v>-5.8193035658267167E-2</v>
      </c>
      <c r="U52" s="7">
        <f t="shared" si="20"/>
        <v>-4.4378065334158556E-2</v>
      </c>
      <c r="V52" s="7">
        <f t="shared" si="20"/>
        <v>3.4873383962813476E-2</v>
      </c>
      <c r="W52" s="7">
        <f t="shared" si="20"/>
        <v>-4.8112067126502289E-2</v>
      </c>
      <c r="Y52" s="5">
        <v>28156</v>
      </c>
      <c r="Z52" s="7">
        <f t="shared" si="4"/>
        <v>2.1437611722184169E-2</v>
      </c>
      <c r="AA52" s="7">
        <f t="shared" si="4"/>
        <v>1.4865567966459992E-4</v>
      </c>
      <c r="AB52" s="7">
        <f t="shared" si="4"/>
        <v>-5.1871698176592873E-2</v>
      </c>
      <c r="AC52" s="7">
        <f t="shared" si="4"/>
        <v>-0.22129996250230599</v>
      </c>
      <c r="AD52" s="7">
        <f t="shared" si="4"/>
        <v>-0.13065831155118213</v>
      </c>
      <c r="AE52" s="7">
        <f t="shared" si="4"/>
        <v>-5.140212031226421E-2</v>
      </c>
      <c r="AF52" s="7">
        <f t="shared" si="4"/>
        <v>-0.12155914143115454</v>
      </c>
      <c r="AG52" s="7">
        <f t="shared" si="4"/>
        <v>0.14192001065933058</v>
      </c>
      <c r="AH52" s="7">
        <f t="shared" si="4"/>
        <v>-4.7943243288843806E-3</v>
      </c>
      <c r="AI52" s="7">
        <f t="shared" si="4"/>
        <v>0.10331787762531097</v>
      </c>
      <c r="AK52" s="5">
        <v>28156</v>
      </c>
      <c r="AL52">
        <f t="shared" si="19"/>
        <v>0.48405336423091982</v>
      </c>
      <c r="AM52">
        <f t="shared" si="19"/>
        <v>0.28930265374443082</v>
      </c>
      <c r="AN52">
        <f t="shared" si="19"/>
        <v>-0.18657793208751294</v>
      </c>
      <c r="AO52">
        <f t="shared" si="19"/>
        <v>-1.736502446376667</v>
      </c>
      <c r="AP52">
        <f t="shared" si="19"/>
        <v>-0.90731543095218858</v>
      </c>
      <c r="AQ52">
        <f t="shared" si="7"/>
        <v>-0.18228224832903814</v>
      </c>
      <c r="AR52">
        <f t="shared" si="7"/>
        <v>-0.82407650452603964</v>
      </c>
      <c r="AS52">
        <f t="shared" si="7"/>
        <v>1.5862226179633296</v>
      </c>
      <c r="AT52">
        <f t="shared" si="7"/>
        <v>0.24408442572691949</v>
      </c>
      <c r="AU52">
        <f t="shared" si="7"/>
        <v>1.233091500605846</v>
      </c>
      <c r="AW52" s="1">
        <v>28156</v>
      </c>
      <c r="AX52" s="4">
        <v>0.48142342789508702</v>
      </c>
      <c r="AZ52" s="1">
        <v>28156</v>
      </c>
      <c r="BA52" s="11">
        <f t="shared" si="8"/>
        <v>1.0054628341361192E-2</v>
      </c>
      <c r="BB52" s="11">
        <f t="shared" si="9"/>
        <v>6.0093181382829663E-3</v>
      </c>
      <c r="BC52" s="11">
        <f t="shared" si="10"/>
        <v>-3.875547413703607E-3</v>
      </c>
      <c r="BD52" s="11">
        <f t="shared" si="11"/>
        <v>-3.6070169122618803E-2</v>
      </c>
      <c r="BE52" s="11">
        <f t="shared" si="12"/>
        <v>-1.8846515943754881E-2</v>
      </c>
      <c r="BF52" s="11">
        <f t="shared" si="13"/>
        <v>-3.7863186078422742E-3</v>
      </c>
      <c r="BG52" s="11">
        <f t="shared" si="14"/>
        <v>-1.7117498999355395E-2</v>
      </c>
      <c r="BH52" s="11">
        <f t="shared" si="15"/>
        <v>3.2948596309463424E-2</v>
      </c>
      <c r="BI52" s="11">
        <f t="shared" si="16"/>
        <v>5.0700570762441371E-3</v>
      </c>
      <c r="BJ52" s="11">
        <f t="shared" si="17"/>
        <v>2.5613450221923233E-2</v>
      </c>
      <c r="BL52" s="1">
        <v>28156</v>
      </c>
      <c r="BM52" s="11">
        <f t="array" ref="BM52">MMULT(BA51:BJ51,TRANSPOSE(N52:W52))</f>
        <v>-2.430425050773408E-4</v>
      </c>
      <c r="BN52">
        <f t="shared" si="18"/>
        <v>1.003217872568027</v>
      </c>
      <c r="BP52" s="5"/>
    </row>
    <row r="53" spans="1:68">
      <c r="A53" s="5">
        <v>28184</v>
      </c>
      <c r="B53" s="4">
        <v>76.933000000000831</v>
      </c>
      <c r="C53" s="4">
        <v>148.07899999999833</v>
      </c>
      <c r="D53" s="4">
        <v>110.98799999999981</v>
      </c>
      <c r="E53" s="4">
        <v>122.54599999999876</v>
      </c>
      <c r="F53" s="4">
        <v>94.851999999999052</v>
      </c>
      <c r="G53" s="4">
        <v>158.19399999999976</v>
      </c>
      <c r="H53" s="4">
        <v>53.265999999999458</v>
      </c>
      <c r="I53" s="4">
        <v>253.3210000000004</v>
      </c>
      <c r="J53" s="4">
        <v>124.21999999999791</v>
      </c>
      <c r="K53" s="4">
        <v>131.22299999999956</v>
      </c>
      <c r="M53" s="5">
        <v>28184</v>
      </c>
      <c r="N53" s="7">
        <f t="shared" si="20"/>
        <v>-3.7675902182747856E-2</v>
      </c>
      <c r="O53" s="7">
        <f t="shared" si="20"/>
        <v>1.8060941066466718E-2</v>
      </c>
      <c r="P53" s="7">
        <f t="shared" si="20"/>
        <v>-2.4401392356105278E-2</v>
      </c>
      <c r="Q53" s="7">
        <f t="shared" si="20"/>
        <v>7.3994548784867886E-2</v>
      </c>
      <c r="R53" s="7">
        <f t="shared" si="20"/>
        <v>-4.0396580504830193E-2</v>
      </c>
      <c r="S53" s="7">
        <f t="shared" si="20"/>
        <v>2.7961349266687696E-2</v>
      </c>
      <c r="T53" s="7">
        <f t="shared" si="20"/>
        <v>-1.4304483798736833E-2</v>
      </c>
      <c r="U53" s="7">
        <f t="shared" si="20"/>
        <v>3.1021697280003036E-2</v>
      </c>
      <c r="V53" s="7">
        <f t="shared" si="20"/>
        <v>1.6264153413182658E-2</v>
      </c>
      <c r="W53" s="7">
        <f t="shared" si="20"/>
        <v>-1.9728978664913854E-2</v>
      </c>
      <c r="Y53" s="5">
        <v>28184</v>
      </c>
      <c r="Z53" s="7">
        <f t="shared" si="4"/>
        <v>2.6185739041140188E-2</v>
      </c>
      <c r="AA53" s="7">
        <f t="shared" si="4"/>
        <v>-5.4142985342505612E-2</v>
      </c>
      <c r="AB53" s="7">
        <f t="shared" si="4"/>
        <v>-4.8724402337966377E-2</v>
      </c>
      <c r="AC53" s="7">
        <f t="shared" si="4"/>
        <v>-0.23458305662326795</v>
      </c>
      <c r="AD53" s="7">
        <f t="shared" si="4"/>
        <v>-0.18481039800749122</v>
      </c>
      <c r="AE53" s="7">
        <f t="shared" si="4"/>
        <v>6.5727146814408943E-2</v>
      </c>
      <c r="AF53" s="7">
        <f t="shared" si="4"/>
        <v>-0.18932177200378275</v>
      </c>
      <c r="AG53" s="7">
        <f t="shared" si="4"/>
        <v>8.86666548509496E-2</v>
      </c>
      <c r="AH53" s="7">
        <f t="shared" si="4"/>
        <v>4.1229385307339328E-2</v>
      </c>
      <c r="AI53" s="7">
        <f t="shared" si="4"/>
        <v>6.0787840846955099E-2</v>
      </c>
      <c r="AK53" s="5">
        <v>28184</v>
      </c>
      <c r="AL53">
        <f t="shared" si="19"/>
        <v>0.57439226122887188</v>
      </c>
      <c r="AM53">
        <f t="shared" si="19"/>
        <v>-9.3490047106437546E-2</v>
      </c>
      <c r="AN53">
        <f t="shared" si="19"/>
        <v>-4.8437971989520448E-2</v>
      </c>
      <c r="AO53">
        <f t="shared" si="19"/>
        <v>-1.5937346015651987</v>
      </c>
      <c r="AP53">
        <f t="shared" si="19"/>
        <v>-1.1799065670314135</v>
      </c>
      <c r="AQ53">
        <f t="shared" si="7"/>
        <v>0.90315394518529124</v>
      </c>
      <c r="AR53">
        <f t="shared" si="7"/>
        <v>-1.2174157756180808</v>
      </c>
      <c r="AS53">
        <f t="shared" si="7"/>
        <v>1.0938813804467971</v>
      </c>
      <c r="AT53">
        <f t="shared" si="7"/>
        <v>0.69947062231504009</v>
      </c>
      <c r="AU53">
        <f t="shared" si="7"/>
        <v>0.86208675413465052</v>
      </c>
      <c r="AW53" s="1">
        <v>28184</v>
      </c>
      <c r="AX53" s="4">
        <v>0.56705918391530097</v>
      </c>
      <c r="AZ53" s="1">
        <v>28184</v>
      </c>
      <c r="BA53" s="11">
        <f t="shared" si="8"/>
        <v>1.0129317671269147E-2</v>
      </c>
      <c r="BB53" s="11">
        <f t="shared" si="9"/>
        <v>-1.6486823555334877E-3</v>
      </c>
      <c r="BC53" s="11">
        <f t="shared" si="10"/>
        <v>-8.5419605860321299E-4</v>
      </c>
      <c r="BD53" s="11">
        <f t="shared" si="11"/>
        <v>-2.8105260381485114E-2</v>
      </c>
      <c r="BE53" s="11">
        <f t="shared" si="12"/>
        <v>-2.080746772999361E-2</v>
      </c>
      <c r="BF53" s="11">
        <f t="shared" si="13"/>
        <v>1.5926978537749797E-2</v>
      </c>
      <c r="BG53" s="11">
        <f t="shared" si="14"/>
        <v>-2.1468936755637148E-2</v>
      </c>
      <c r="BH53" s="11">
        <f t="shared" si="15"/>
        <v>1.9290427021991151E-2</v>
      </c>
      <c r="BI53" s="11">
        <f t="shared" si="16"/>
        <v>1.2335055002292617E-2</v>
      </c>
      <c r="BJ53" s="11">
        <f t="shared" si="17"/>
        <v>1.5202765047949856E-2</v>
      </c>
      <c r="BL53" s="1">
        <v>28184</v>
      </c>
      <c r="BM53" s="11">
        <f t="array" ref="BM53">MMULT(BA52:BJ52,TRANSPOSE(N53:W53))</f>
        <v>-1.3451348266219458E-3</v>
      </c>
      <c r="BN53">
        <f t="shared" si="18"/>
        <v>1.0018684092689463</v>
      </c>
      <c r="BP53" s="5"/>
    </row>
    <row r="54" spans="1:68">
      <c r="A54" s="5">
        <v>28215</v>
      </c>
      <c r="B54" s="4">
        <v>80.995000000000829</v>
      </c>
      <c r="C54" s="4">
        <v>150.41599999999826</v>
      </c>
      <c r="D54" s="4">
        <v>114.42200000000015</v>
      </c>
      <c r="E54" s="4">
        <v>115.52099999999889</v>
      </c>
      <c r="F54" s="4">
        <v>85.062999999999221</v>
      </c>
      <c r="G54" s="4">
        <v>162.70299999999949</v>
      </c>
      <c r="H54" s="4">
        <v>52.614999999999512</v>
      </c>
      <c r="I54" s="4">
        <v>246.34400000000022</v>
      </c>
      <c r="J54" s="4">
        <v>126.47999999999797</v>
      </c>
      <c r="K54" s="4">
        <v>129.80699999999936</v>
      </c>
      <c r="M54" s="5">
        <v>28215</v>
      </c>
      <c r="N54" s="7">
        <f t="shared" si="20"/>
        <v>5.2799188904630645E-2</v>
      </c>
      <c r="O54" s="7">
        <f t="shared" si="20"/>
        <v>1.5782116302784033E-2</v>
      </c>
      <c r="P54" s="7">
        <f t="shared" si="20"/>
        <v>3.0940281832273264E-2</v>
      </c>
      <c r="Q54" s="7">
        <f t="shared" si="20"/>
        <v>-5.7325412498163475E-2</v>
      </c>
      <c r="R54" s="7">
        <f t="shared" si="20"/>
        <v>-0.10320288449373682</v>
      </c>
      <c r="S54" s="7">
        <f t="shared" si="20"/>
        <v>2.8502977356914538E-2</v>
      </c>
      <c r="T54" s="7">
        <f t="shared" si="20"/>
        <v>-1.2221679870836E-2</v>
      </c>
      <c r="U54" s="7">
        <f t="shared" si="20"/>
        <v>-2.7542130340556747E-2</v>
      </c>
      <c r="V54" s="7">
        <f t="shared" si="20"/>
        <v>1.819352761230153E-2</v>
      </c>
      <c r="W54" s="7">
        <f t="shared" si="20"/>
        <v>-1.079079124848692E-2</v>
      </c>
      <c r="Y54" s="5">
        <v>28215</v>
      </c>
      <c r="Z54" s="7">
        <f t="shared" si="4"/>
        <v>9.6280201408127652E-4</v>
      </c>
      <c r="AA54" s="7">
        <f t="shared" si="4"/>
        <v>-2.4139658103886519E-2</v>
      </c>
      <c r="AB54" s="7">
        <f t="shared" si="4"/>
        <v>-9.7783233211668708E-2</v>
      </c>
      <c r="AC54" s="7">
        <f t="shared" si="4"/>
        <v>-0.14461413893232478</v>
      </c>
      <c r="AD54" s="7">
        <f t="shared" si="4"/>
        <v>-0.19179284430091803</v>
      </c>
      <c r="AE54" s="7">
        <f t="shared" si="4"/>
        <v>9.9432193318369722E-2</v>
      </c>
      <c r="AF54" s="7">
        <f t="shared" si="4"/>
        <v>-0.10862325752631852</v>
      </c>
      <c r="AG54" s="7">
        <f t="shared" si="4"/>
        <v>0.13276334676319657</v>
      </c>
      <c r="AH54" s="7">
        <f t="shared" si="4"/>
        <v>5.2683116315535017E-3</v>
      </c>
      <c r="AI54" s="7">
        <f t="shared" si="4"/>
        <v>4.3780759427789473E-3</v>
      </c>
      <c r="AK54" s="5">
        <v>28215</v>
      </c>
      <c r="AL54">
        <f t="shared" si="19"/>
        <v>0.3220148780683692</v>
      </c>
      <c r="AM54">
        <f t="shared" si="19"/>
        <v>7.9835829816669965E-2</v>
      </c>
      <c r="AN54">
        <f t="shared" si="19"/>
        <v>-0.63064955072534967</v>
      </c>
      <c r="AO54">
        <f t="shared" si="19"/>
        <v>-1.0824564303257904</v>
      </c>
      <c r="AP54">
        <f t="shared" si="19"/>
        <v>-1.5376187494856954</v>
      </c>
      <c r="AQ54">
        <f t="shared" si="7"/>
        <v>1.2720103508597951</v>
      </c>
      <c r="AR54">
        <f t="shared" si="7"/>
        <v>-0.73523000854542153</v>
      </c>
      <c r="AS54">
        <f t="shared" si="7"/>
        <v>1.593576722461026</v>
      </c>
      <c r="AT54">
        <f t="shared" si="7"/>
        <v>0.36355280767757175</v>
      </c>
      <c r="AU54">
        <f t="shared" si="7"/>
        <v>0.35496415019882538</v>
      </c>
      <c r="AW54" s="1">
        <v>28215</v>
      </c>
      <c r="AX54" s="4">
        <v>0.56795495886496905</v>
      </c>
      <c r="AZ54" s="1">
        <v>28215</v>
      </c>
      <c r="BA54" s="11">
        <f t="shared" si="8"/>
        <v>5.6697256189452176E-3</v>
      </c>
      <c r="BB54" s="11">
        <f t="shared" si="9"/>
        <v>1.4056718507435531E-3</v>
      </c>
      <c r="BC54" s="11">
        <f t="shared" si="10"/>
        <v>-1.1103865559791445E-2</v>
      </c>
      <c r="BD54" s="11">
        <f t="shared" si="11"/>
        <v>-1.9058842843612599E-2</v>
      </c>
      <c r="BE54" s="11">
        <f t="shared" si="12"/>
        <v>-2.7072899452424068E-2</v>
      </c>
      <c r="BF54" s="11">
        <f t="shared" si="13"/>
        <v>2.2396324409277933E-2</v>
      </c>
      <c r="BG54" s="11">
        <f t="shared" si="14"/>
        <v>-1.2945216818156562E-2</v>
      </c>
      <c r="BH54" s="11">
        <f t="shared" si="15"/>
        <v>2.8058153161400569E-2</v>
      </c>
      <c r="BI54" s="11">
        <f t="shared" si="16"/>
        <v>6.4010851917573669E-3</v>
      </c>
      <c r="BJ54" s="11">
        <f t="shared" si="17"/>
        <v>6.2498644418600442E-3</v>
      </c>
      <c r="BL54" s="1">
        <v>28215</v>
      </c>
      <c r="BM54" s="11">
        <f t="array" ref="BM54">MMULT(BA53:BJ53,TRANSPOSE(N54:W54))</f>
        <v>4.4863289524151263E-3</v>
      </c>
      <c r="BN54">
        <f t="shared" si="18"/>
        <v>1.0063631205199597</v>
      </c>
      <c r="BP54" s="5"/>
    </row>
    <row r="55" spans="1:68">
      <c r="A55" s="5">
        <v>28245</v>
      </c>
      <c r="B55" s="4">
        <v>80.086000000000865</v>
      </c>
      <c r="C55" s="4">
        <v>145.96199999999831</v>
      </c>
      <c r="D55" s="4">
        <v>122.70099999999989</v>
      </c>
      <c r="E55" s="4">
        <v>117.62499999999905</v>
      </c>
      <c r="F55" s="4">
        <v>83.441999999999211</v>
      </c>
      <c r="G55" s="4">
        <v>168.59599999999944</v>
      </c>
      <c r="H55" s="4">
        <v>50.349999999999518</v>
      </c>
      <c r="I55" s="4">
        <v>250.70200000000077</v>
      </c>
      <c r="J55" s="4">
        <v>137.00099999999742</v>
      </c>
      <c r="K55" s="4">
        <v>130.30299999999966</v>
      </c>
      <c r="M55" s="5">
        <v>28245</v>
      </c>
      <c r="N55" s="7">
        <f t="shared" si="20"/>
        <v>-1.1222914994752142E-2</v>
      </c>
      <c r="O55" s="7">
        <f t="shared" si="20"/>
        <v>-2.9611211573236873E-2</v>
      </c>
      <c r="P55" s="7">
        <f t="shared" si="20"/>
        <v>7.2354966702205203E-2</v>
      </c>
      <c r="Q55" s="7">
        <f t="shared" si="20"/>
        <v>1.8213138736681511E-2</v>
      </c>
      <c r="R55" s="7">
        <f t="shared" si="20"/>
        <v>-1.905646403254091E-2</v>
      </c>
      <c r="S55" s="7">
        <f t="shared" si="20"/>
        <v>3.6219369034375282E-2</v>
      </c>
      <c r="T55" s="7">
        <f t="shared" si="20"/>
        <v>-4.3048560296493621E-2</v>
      </c>
      <c r="U55" s="7">
        <f t="shared" si="20"/>
        <v>1.7690708927355914E-2</v>
      </c>
      <c r="V55" s="7">
        <f t="shared" si="20"/>
        <v>8.3183111954456157E-2</v>
      </c>
      <c r="W55" s="7">
        <f t="shared" si="20"/>
        <v>3.8210574160122412E-3</v>
      </c>
      <c r="Y55" s="5">
        <v>28245</v>
      </c>
      <c r="Z55" s="7">
        <f t="shared" ref="Z55:AI80" si="21">B54/B43-1</f>
        <v>1.9394869987667596E-2</v>
      </c>
      <c r="AA55" s="7">
        <f t="shared" si="21"/>
        <v>-2.3481981133912311E-2</v>
      </c>
      <c r="AB55" s="7">
        <f t="shared" si="21"/>
        <v>-1.1404675917121243E-2</v>
      </c>
      <c r="AC55" s="7">
        <f t="shared" si="21"/>
        <v>-0.25386562980378136</v>
      </c>
      <c r="AD55" s="7">
        <f t="shared" si="21"/>
        <v>-0.23874172185430509</v>
      </c>
      <c r="AE55" s="7">
        <f t="shared" si="21"/>
        <v>8.5504413324704043E-2</v>
      </c>
      <c r="AF55" s="7">
        <f t="shared" si="21"/>
        <v>-8.1024906556749543E-2</v>
      </c>
      <c r="AG55" s="7">
        <f t="shared" si="21"/>
        <v>9.5037428210736019E-2</v>
      </c>
      <c r="AH55" s="7">
        <f t="shared" si="21"/>
        <v>1.8816857842502088E-2</v>
      </c>
      <c r="AI55" s="7">
        <f t="shared" si="21"/>
        <v>3.6804787715212228E-3</v>
      </c>
      <c r="AK55" s="5">
        <v>28245</v>
      </c>
      <c r="AL55">
        <f t="shared" si="19"/>
        <v>0.48100543615380636</v>
      </c>
      <c r="AM55">
        <f t="shared" si="19"/>
        <v>0.12543983361265476</v>
      </c>
      <c r="AN55">
        <f t="shared" si="19"/>
        <v>0.22559351081028839</v>
      </c>
      <c r="AO55">
        <f t="shared" si="19"/>
        <v>-1.7850666217856619</v>
      </c>
      <c r="AP55">
        <f t="shared" si="19"/>
        <v>-1.6596483295798259</v>
      </c>
      <c r="AQ55">
        <f t="shared" si="7"/>
        <v>1.0292331859878663</v>
      </c>
      <c r="AR55">
        <f t="shared" si="7"/>
        <v>-0.35174737614617985</v>
      </c>
      <c r="AS55">
        <f t="shared" si="7"/>
        <v>1.1082877828931821</v>
      </c>
      <c r="AT55">
        <f t="shared" si="7"/>
        <v>0.47621214487201169</v>
      </c>
      <c r="AU55">
        <f t="shared" si="7"/>
        <v>0.35069043318185822</v>
      </c>
      <c r="AW55" s="1">
        <v>28245</v>
      </c>
      <c r="AX55" s="4">
        <v>0.55697481148691297</v>
      </c>
      <c r="AZ55" s="1">
        <v>28245</v>
      </c>
      <c r="BA55" s="11">
        <f t="shared" si="8"/>
        <v>8.6360357099399699E-3</v>
      </c>
      <c r="BB55" s="11">
        <f t="shared" si="9"/>
        <v>2.2521634915190804E-3</v>
      </c>
      <c r="BC55" s="11">
        <f t="shared" si="10"/>
        <v>4.0503359605803119E-3</v>
      </c>
      <c r="BD55" s="11">
        <f t="shared" si="11"/>
        <v>-3.2049324044299353E-2</v>
      </c>
      <c r="BE55" s="11">
        <f t="shared" si="12"/>
        <v>-2.9797547310069374E-2</v>
      </c>
      <c r="BF55" s="11">
        <f t="shared" si="13"/>
        <v>1.8478989799201175E-2</v>
      </c>
      <c r="BG55" s="11">
        <f t="shared" si="14"/>
        <v>-6.3153192728257644E-3</v>
      </c>
      <c r="BH55" s="11">
        <f t="shared" si="15"/>
        <v>1.9898346568572305E-2</v>
      </c>
      <c r="BI55" s="11">
        <f t="shared" si="16"/>
        <v>8.5499763194084952E-3</v>
      </c>
      <c r="BJ55" s="11">
        <f t="shared" si="17"/>
        <v>6.296342777973152E-3</v>
      </c>
      <c r="BL55" s="1">
        <v>28245</v>
      </c>
      <c r="BM55" s="11">
        <f t="array" ref="BM55">MMULT(BA54:BJ54,TRANSPOSE(N55:W55))</f>
        <v>1.6812836508849494E-3</v>
      </c>
      <c r="BN55">
        <f t="shared" si="18"/>
        <v>1.0080551023813435</v>
      </c>
      <c r="BP55" s="5"/>
    </row>
    <row r="56" spans="1:68">
      <c r="A56" s="5">
        <v>28276</v>
      </c>
      <c r="B56" s="4">
        <v>83.827000000000737</v>
      </c>
      <c r="C56" s="4">
        <v>143.91899999999814</v>
      </c>
      <c r="D56" s="4">
        <v>120.09199999999964</v>
      </c>
      <c r="E56" s="4">
        <v>113.46099999999919</v>
      </c>
      <c r="F56" s="4">
        <v>87.765999999999238</v>
      </c>
      <c r="G56" s="4">
        <v>173.3139999999992</v>
      </c>
      <c r="H56" s="4">
        <v>47.881999999999515</v>
      </c>
      <c r="I56" s="4">
        <v>249.30400000000074</v>
      </c>
      <c r="J56" s="4">
        <v>130.35199999999759</v>
      </c>
      <c r="K56" s="4">
        <v>127.95299999999976</v>
      </c>
      <c r="M56" s="5">
        <v>28276</v>
      </c>
      <c r="N56" s="7">
        <f t="shared" si="20"/>
        <v>4.6712284294381456E-2</v>
      </c>
      <c r="O56" s="7">
        <f t="shared" si="20"/>
        <v>-1.3996793686029241E-2</v>
      </c>
      <c r="P56" s="7">
        <f t="shared" si="20"/>
        <v>-2.1263070390626471E-2</v>
      </c>
      <c r="Q56" s="7">
        <f t="shared" si="20"/>
        <v>-3.5400637619552811E-2</v>
      </c>
      <c r="R56" s="7">
        <f t="shared" si="20"/>
        <v>5.1820426164282507E-2</v>
      </c>
      <c r="S56" s="7">
        <f t="shared" si="20"/>
        <v>2.7984056561245696E-2</v>
      </c>
      <c r="T56" s="7">
        <f t="shared" si="20"/>
        <v>-4.901688182721009E-2</v>
      </c>
      <c r="U56" s="7">
        <f t="shared" si="20"/>
        <v>-5.5763416326954918E-3</v>
      </c>
      <c r="V56" s="7">
        <f t="shared" si="20"/>
        <v>-4.8532492463558286E-2</v>
      </c>
      <c r="W56" s="7">
        <f t="shared" si="20"/>
        <v>-1.8034887915089448E-2</v>
      </c>
      <c r="Y56" s="5">
        <v>28276</v>
      </c>
      <c r="Z56" s="7">
        <f t="shared" si="21"/>
        <v>-1.2600483306209331E-2</v>
      </c>
      <c r="AA56" s="7">
        <f t="shared" si="21"/>
        <v>-5.8540486848386863E-2</v>
      </c>
      <c r="AB56" s="7">
        <f t="shared" si="21"/>
        <v>6.8442455220697918E-2</v>
      </c>
      <c r="AC56" s="7">
        <f t="shared" si="21"/>
        <v>-0.22312559442037516</v>
      </c>
      <c r="AD56" s="7">
        <f t="shared" si="21"/>
        <v>-0.25572641644070249</v>
      </c>
      <c r="AE56" s="7">
        <f t="shared" si="21"/>
        <v>0.19744028636973643</v>
      </c>
      <c r="AF56" s="7">
        <f t="shared" si="21"/>
        <v>-0.12916392818845568</v>
      </c>
      <c r="AG56" s="7">
        <f t="shared" si="21"/>
        <v>0.10539288092099319</v>
      </c>
      <c r="AH56" s="7">
        <f t="shared" si="21"/>
        <v>0.10774119473462385</v>
      </c>
      <c r="AI56" s="7">
        <f t="shared" si="21"/>
        <v>1.804786199245112E-2</v>
      </c>
      <c r="AK56" s="5">
        <v>28276</v>
      </c>
      <c r="AL56">
        <f t="shared" si="19"/>
        <v>3.7733878865847198E-2</v>
      </c>
      <c r="AM56">
        <f t="shared" si="19"/>
        <v>-0.27133636230412622</v>
      </c>
      <c r="AN56">
        <f t="shared" si="19"/>
        <v>0.58296589071447524</v>
      </c>
      <c r="AO56">
        <f t="shared" si="19"/>
        <v>-1.3786144417138979</v>
      </c>
      <c r="AP56">
        <f t="shared" si="19"/>
        <v>-1.5979427644666644</v>
      </c>
      <c r="AQ56">
        <f t="shared" si="7"/>
        <v>1.4508236989323771</v>
      </c>
      <c r="AR56">
        <f t="shared" si="7"/>
        <v>-0.74646919565684056</v>
      </c>
      <c r="AS56">
        <f t="shared" si="7"/>
        <v>0.83155701178477481</v>
      </c>
      <c r="AT56">
        <f t="shared" si="7"/>
        <v>0.8473557462375324</v>
      </c>
      <c r="AU56">
        <f t="shared" si="7"/>
        <v>0.24392653760652211</v>
      </c>
      <c r="AW56" s="1">
        <v>28276</v>
      </c>
      <c r="AX56" s="4">
        <v>0.61550271246017696</v>
      </c>
      <c r="AZ56" s="1">
        <v>28276</v>
      </c>
      <c r="BA56" s="11">
        <f t="shared" si="8"/>
        <v>6.1305788101280836E-4</v>
      </c>
      <c r="BB56" s="11">
        <f t="shared" si="9"/>
        <v>-4.4083698871056022E-3</v>
      </c>
      <c r="BC56" s="11">
        <f t="shared" si="10"/>
        <v>9.4713780932718997E-3</v>
      </c>
      <c r="BD56" s="11">
        <f t="shared" si="11"/>
        <v>-2.2398186292364949E-2</v>
      </c>
      <c r="BE56" s="11">
        <f t="shared" si="12"/>
        <v>-2.5961587692760191E-2</v>
      </c>
      <c r="BF56" s="11">
        <f t="shared" si="13"/>
        <v>2.3571361580737884E-2</v>
      </c>
      <c r="BG56" s="11">
        <f t="shared" si="14"/>
        <v>-1.2127797011213613E-2</v>
      </c>
      <c r="BH56" s="11">
        <f t="shared" si="15"/>
        <v>1.3510208727773504E-2</v>
      </c>
      <c r="BI56" s="11">
        <f t="shared" si="16"/>
        <v>1.3766888903716348E-2</v>
      </c>
      <c r="BJ56" s="11">
        <f t="shared" si="17"/>
        <v>3.9630456969319073E-3</v>
      </c>
      <c r="BL56" s="1">
        <v>28276</v>
      </c>
      <c r="BM56" s="11">
        <f t="array" ref="BM56">MMULT(BA55:BJ55,TRANSPOSE(N56:W56))</f>
        <v>6.3417093350912984E-5</v>
      </c>
      <c r="BN56">
        <f t="shared" si="18"/>
        <v>1.008119030305874</v>
      </c>
      <c r="BP56" s="5"/>
    </row>
    <row r="57" spans="1:68">
      <c r="A57" s="5">
        <v>28306</v>
      </c>
      <c r="B57" s="4">
        <v>82.978000000000804</v>
      </c>
      <c r="C57" s="4">
        <v>151.61099999999783</v>
      </c>
      <c r="D57" s="4">
        <v>116.91799999999959</v>
      </c>
      <c r="E57" s="4">
        <v>113.43399999999909</v>
      </c>
      <c r="F57" s="4">
        <v>93.565999999999207</v>
      </c>
      <c r="G57" s="4">
        <v>178.72499999999974</v>
      </c>
      <c r="H57" s="4">
        <v>50.41199999999948</v>
      </c>
      <c r="I57" s="4">
        <v>249.14100000000073</v>
      </c>
      <c r="J57" s="4">
        <v>131.81199999999731</v>
      </c>
      <c r="K57" s="4">
        <v>134.26699999999968</v>
      </c>
      <c r="M57" s="5">
        <v>28306</v>
      </c>
      <c r="N57" s="7">
        <f t="shared" si="20"/>
        <v>-1.0128001717822688E-2</v>
      </c>
      <c r="O57" s="7">
        <f t="shared" si="20"/>
        <v>5.3446730452544777E-2</v>
      </c>
      <c r="P57" s="7">
        <f t="shared" si="20"/>
        <v>-2.6429737201479342E-2</v>
      </c>
      <c r="Q57" s="7">
        <f t="shared" si="20"/>
        <v>-2.379672310318659E-4</v>
      </c>
      <c r="R57" s="7">
        <f t="shared" si="20"/>
        <v>6.6084816443725547E-2</v>
      </c>
      <c r="S57" s="7">
        <f t="shared" si="20"/>
        <v>3.1220790011196931E-2</v>
      </c>
      <c r="T57" s="7">
        <f t="shared" si="20"/>
        <v>5.2838227308800612E-2</v>
      </c>
      <c r="U57" s="7">
        <f t="shared" si="20"/>
        <v>-6.5382023553572921E-4</v>
      </c>
      <c r="V57" s="7">
        <f t="shared" si="20"/>
        <v>1.1200441880444778E-2</v>
      </c>
      <c r="W57" s="7">
        <f t="shared" si="20"/>
        <v>4.9346244324087296E-2</v>
      </c>
      <c r="Y57" s="5">
        <v>28306</v>
      </c>
      <c r="Z57" s="7">
        <f t="shared" si="21"/>
        <v>2.5018035974124553E-2</v>
      </c>
      <c r="AA57" s="7">
        <f t="shared" si="21"/>
        <v>-5.4955085101915713E-2</v>
      </c>
      <c r="AB57" s="7">
        <f t="shared" si="21"/>
        <v>3.5266937353985561E-2</v>
      </c>
      <c r="AC57" s="7">
        <f t="shared" si="21"/>
        <v>-0.1905702912094962</v>
      </c>
      <c r="AD57" s="7">
        <f t="shared" si="21"/>
        <v>-0.20126318471801163</v>
      </c>
      <c r="AE57" s="7">
        <f t="shared" si="21"/>
        <v>0.24324091675334292</v>
      </c>
      <c r="AF57" s="7">
        <f t="shared" si="21"/>
        <v>-0.22026446065659333</v>
      </c>
      <c r="AG57" s="7">
        <f t="shared" si="21"/>
        <v>5.7551423832491233E-2</v>
      </c>
      <c r="AH57" s="7">
        <f t="shared" si="21"/>
        <v>7.8082225769362523E-2</v>
      </c>
      <c r="AI57" s="7">
        <f t="shared" si="21"/>
        <v>-4.3220446710984461E-2</v>
      </c>
      <c r="AK57" s="5">
        <v>28306</v>
      </c>
      <c r="AL57">
        <f t="shared" si="19"/>
        <v>0.35568252912167808</v>
      </c>
      <c r="AM57">
        <f t="shared" si="19"/>
        <v>-0.18997934740469263</v>
      </c>
      <c r="AN57">
        <f t="shared" si="19"/>
        <v>0.42561145879232642</v>
      </c>
      <c r="AO57">
        <f t="shared" si="19"/>
        <v>-1.1152908377467035</v>
      </c>
      <c r="AP57">
        <f t="shared" si="19"/>
        <v>-1.1882491549768814</v>
      </c>
      <c r="AQ57">
        <f t="shared" si="7"/>
        <v>1.8446316288292994</v>
      </c>
      <c r="AR57">
        <f t="shared" si="7"/>
        <v>-1.3178961131740421</v>
      </c>
      <c r="AS57">
        <f t="shared" si="7"/>
        <v>0.57765997891605814</v>
      </c>
      <c r="AT57">
        <f t="shared" si="7"/>
        <v>0.71774299381818363</v>
      </c>
      <c r="AU57">
        <f t="shared" si="7"/>
        <v>-0.10991313617522615</v>
      </c>
      <c r="AW57" s="1">
        <v>28306</v>
      </c>
      <c r="AX57" s="4">
        <v>0.71873020556529499</v>
      </c>
      <c r="AZ57" s="1">
        <v>28306</v>
      </c>
      <c r="BA57" s="11">
        <f t="shared" si="8"/>
        <v>4.9487627814657799E-3</v>
      </c>
      <c r="BB57" s="11">
        <f t="shared" si="9"/>
        <v>-2.6432637161154268E-3</v>
      </c>
      <c r="BC57" s="11">
        <f t="shared" si="10"/>
        <v>5.921713815514055E-3</v>
      </c>
      <c r="BD57" s="11">
        <f t="shared" si="11"/>
        <v>-1.5517517270190502E-2</v>
      </c>
      <c r="BE57" s="11">
        <f t="shared" si="12"/>
        <v>-1.6532617465858428E-2</v>
      </c>
      <c r="BF57" s="11">
        <f t="shared" si="13"/>
        <v>2.5665146873554055E-2</v>
      </c>
      <c r="BG57" s="11">
        <f t="shared" si="14"/>
        <v>-1.8336450909802682E-2</v>
      </c>
      <c r="BH57" s="11">
        <f t="shared" si="15"/>
        <v>8.0372297482852774E-3</v>
      </c>
      <c r="BI57" s="11">
        <f t="shared" si="16"/>
        <v>9.9862645017634276E-3</v>
      </c>
      <c r="BJ57" s="11">
        <f t="shared" si="17"/>
        <v>-1.5292683586155583E-3</v>
      </c>
      <c r="BL57" s="1">
        <v>28306</v>
      </c>
      <c r="BM57" s="11">
        <f t="array" ref="BM57">MMULT(BA56:BJ56,TRANSPOSE(N57:W57))</f>
        <v>-1.7664561178227824E-3</v>
      </c>
      <c r="BN57">
        <f t="shared" si="18"/>
        <v>1.0063382322772967</v>
      </c>
      <c r="BP57" s="5"/>
    </row>
    <row r="58" spans="1:68">
      <c r="A58" s="5">
        <v>28337</v>
      </c>
      <c r="B58" s="4">
        <v>77.922000000000594</v>
      </c>
      <c r="C58" s="4">
        <v>151.93399999999815</v>
      </c>
      <c r="D58" s="4">
        <v>118.43599999999959</v>
      </c>
      <c r="E58" s="4">
        <v>100.6779999999992</v>
      </c>
      <c r="F58" s="4">
        <v>90.702999999999292</v>
      </c>
      <c r="G58" s="4">
        <v>174.47099999999972</v>
      </c>
      <c r="H58" s="4">
        <v>46.539999999999495</v>
      </c>
      <c r="I58" s="4">
        <v>245.98300000000017</v>
      </c>
      <c r="J58" s="4">
        <v>132.3389999999975</v>
      </c>
      <c r="K58" s="4">
        <v>132.69699999999966</v>
      </c>
      <c r="M58" s="5">
        <v>28337</v>
      </c>
      <c r="N58" s="7">
        <f t="shared" si="20"/>
        <v>-6.0931813251707267E-2</v>
      </c>
      <c r="O58" s="7">
        <f t="shared" si="20"/>
        <v>2.1304522758924804E-3</v>
      </c>
      <c r="P58" s="7">
        <f t="shared" si="20"/>
        <v>1.2983458492276778E-2</v>
      </c>
      <c r="Q58" s="7">
        <f t="shared" si="20"/>
        <v>-0.11245305640284209</v>
      </c>
      <c r="R58" s="7">
        <f t="shared" si="20"/>
        <v>-3.0598721757902902E-2</v>
      </c>
      <c r="S58" s="7">
        <f t="shared" si="20"/>
        <v>-2.3801930339907851E-2</v>
      </c>
      <c r="T58" s="7">
        <f t="shared" si="20"/>
        <v>-7.6807109418392971E-2</v>
      </c>
      <c r="U58" s="7">
        <f t="shared" si="20"/>
        <v>-1.267555320080016E-2</v>
      </c>
      <c r="V58" s="7">
        <f t="shared" si="20"/>
        <v>3.9981185324569068E-3</v>
      </c>
      <c r="W58" s="7">
        <f t="shared" si="20"/>
        <v>-1.1693118934660185E-2</v>
      </c>
      <c r="Y58" s="5">
        <v>28337</v>
      </c>
      <c r="Z58" s="7">
        <f t="shared" si="21"/>
        <v>-7.4691110219009316E-2</v>
      </c>
      <c r="AA58" s="7">
        <f t="shared" si="21"/>
        <v>2.4795683567342408E-3</v>
      </c>
      <c r="AB58" s="7">
        <f t="shared" si="21"/>
        <v>2.7317698951748515E-2</v>
      </c>
      <c r="AC58" s="7">
        <f t="shared" si="21"/>
        <v>-0.19391424226489185</v>
      </c>
      <c r="AD58" s="7">
        <f t="shared" si="21"/>
        <v>-0.10727132211928181</v>
      </c>
      <c r="AE58" s="7">
        <f t="shared" si="21"/>
        <v>0.32383985778304791</v>
      </c>
      <c r="AF58" s="7">
        <f t="shared" si="21"/>
        <v>-0.20913668951885023</v>
      </c>
      <c r="AG58" s="7">
        <f t="shared" si="21"/>
        <v>8.877924711352736E-2</v>
      </c>
      <c r="AH58" s="7">
        <f t="shared" si="21"/>
        <v>9.787524674956205E-2</v>
      </c>
      <c r="AI58" s="7">
        <f t="shared" si="21"/>
        <v>9.0710957462780684E-3</v>
      </c>
      <c r="AK58" s="5">
        <v>28337</v>
      </c>
      <c r="AL58">
        <f t="shared" si="19"/>
        <v>-0.45341352648635536</v>
      </c>
      <c r="AM58">
        <f t="shared" si="19"/>
        <v>3.8533261475141897E-2</v>
      </c>
      <c r="AN58">
        <f t="shared" si="19"/>
        <v>0.19687110158098459</v>
      </c>
      <c r="AO58">
        <f t="shared" si="19"/>
        <v>-1.2134358295572629</v>
      </c>
      <c r="AP58">
        <f t="shared" si="19"/>
        <v>-0.66110550083789188</v>
      </c>
      <c r="AQ58">
        <f t="shared" si="7"/>
        <v>2.0871372789515927</v>
      </c>
      <c r="AR58">
        <f t="shared" si="7"/>
        <v>-1.3104757178893058</v>
      </c>
      <c r="AS58">
        <f t="shared" si="7"/>
        <v>0.58867549878673564</v>
      </c>
      <c r="AT58">
        <f t="shared" si="7"/>
        <v>0.64666057662759224</v>
      </c>
      <c r="AU58">
        <f t="shared" si="7"/>
        <v>8.0552857348769019E-2</v>
      </c>
      <c r="AW58" s="1">
        <v>28337</v>
      </c>
      <c r="AX58" s="4">
        <v>0.80974288265387595</v>
      </c>
      <c r="AZ58" s="1">
        <v>28337</v>
      </c>
      <c r="BA58" s="11">
        <f t="shared" si="8"/>
        <v>-5.5994752927043222E-3</v>
      </c>
      <c r="BB58" s="11">
        <f t="shared" si="9"/>
        <v>4.7587033243011429E-4</v>
      </c>
      <c r="BC58" s="11">
        <f t="shared" si="10"/>
        <v>2.4312791850143005E-3</v>
      </c>
      <c r="BD58" s="11">
        <f t="shared" si="11"/>
        <v>-1.4985446066290962E-2</v>
      </c>
      <c r="BE58" s="11">
        <f t="shared" si="12"/>
        <v>-8.1643879186830831E-3</v>
      </c>
      <c r="BF58" s="11">
        <f t="shared" si="13"/>
        <v>2.5775308726532373E-2</v>
      </c>
      <c r="BG58" s="11">
        <f t="shared" si="14"/>
        <v>-1.6183849786913999E-2</v>
      </c>
      <c r="BH58" s="11">
        <f t="shared" si="15"/>
        <v>7.2699064282898381E-3</v>
      </c>
      <c r="BI58" s="11">
        <f t="shared" si="16"/>
        <v>7.9859988952074162E-3</v>
      </c>
      <c r="BJ58" s="11">
        <f t="shared" si="17"/>
        <v>9.9479549711832776E-4</v>
      </c>
      <c r="BL58" s="1">
        <v>28337</v>
      </c>
      <c r="BM58" s="11">
        <f t="array" ref="BM58">MMULT(BA57:BJ57,TRANSPOSE(N58:W58))</f>
        <v>2.7740067013240174E-3</v>
      </c>
      <c r="BN58">
        <f t="shared" si="18"/>
        <v>1.0091298212774324</v>
      </c>
      <c r="BP58" s="5"/>
    </row>
    <row r="59" spans="1:68">
      <c r="A59" s="5">
        <v>28368</v>
      </c>
      <c r="B59" s="4">
        <v>75.387000000000498</v>
      </c>
      <c r="C59" s="4">
        <v>146.88399999999794</v>
      </c>
      <c r="D59" s="4">
        <v>120.97899999999959</v>
      </c>
      <c r="E59" s="4">
        <v>100.22999999999917</v>
      </c>
      <c r="F59" s="4">
        <v>98.284999999999229</v>
      </c>
      <c r="G59" s="4">
        <v>194.98399999999953</v>
      </c>
      <c r="H59" s="4">
        <v>55.182999999999346</v>
      </c>
      <c r="I59" s="4">
        <v>260.11599999999993</v>
      </c>
      <c r="J59" s="4">
        <v>126.41999999999746</v>
      </c>
      <c r="K59" s="4">
        <v>130.3039999999998</v>
      </c>
      <c r="M59" s="5">
        <v>28368</v>
      </c>
      <c r="N59" s="7">
        <f t="shared" si="20"/>
        <v>-3.253253253253352E-2</v>
      </c>
      <c r="O59" s="7">
        <f t="shared" si="20"/>
        <v>-3.3238116550609265E-2</v>
      </c>
      <c r="P59" s="7">
        <f t="shared" si="20"/>
        <v>2.147151204025799E-2</v>
      </c>
      <c r="Q59" s="7">
        <f t="shared" si="20"/>
        <v>-4.4498301515727423E-3</v>
      </c>
      <c r="R59" s="7">
        <f t="shared" si="20"/>
        <v>8.3591501934886292E-2</v>
      </c>
      <c r="S59" s="7">
        <f t="shared" si="20"/>
        <v>0.11757254787328453</v>
      </c>
      <c r="T59" s="7">
        <f t="shared" si="20"/>
        <v>0.18571121615814246</v>
      </c>
      <c r="U59" s="7">
        <f t="shared" si="20"/>
        <v>5.7455189992803302E-2</v>
      </c>
      <c r="V59" s="7">
        <f t="shared" si="20"/>
        <v>-4.4726044476686044E-2</v>
      </c>
      <c r="W59" s="7">
        <f t="shared" si="20"/>
        <v>-1.8033565189867651E-2</v>
      </c>
      <c r="Y59" s="5">
        <v>28368</v>
      </c>
      <c r="Z59" s="7">
        <f t="shared" si="21"/>
        <v>-0.1278136577830995</v>
      </c>
      <c r="AA59" s="7">
        <f t="shared" si="21"/>
        <v>4.6551610130209919E-3</v>
      </c>
      <c r="AB59" s="7">
        <f t="shared" si="21"/>
        <v>4.69295570465047E-2</v>
      </c>
      <c r="AC59" s="7">
        <f t="shared" si="21"/>
        <v>-0.26711944850880553</v>
      </c>
      <c r="AD59" s="7">
        <f t="shared" si="21"/>
        <v>-0.13111409138806163</v>
      </c>
      <c r="AE59" s="7">
        <f t="shared" si="21"/>
        <v>0.34986189661975753</v>
      </c>
      <c r="AF59" s="7">
        <f t="shared" si="21"/>
        <v>-0.24890660555492961</v>
      </c>
      <c r="AG59" s="7">
        <f t="shared" si="21"/>
        <v>5.4951323069003521E-2</v>
      </c>
      <c r="AH59" s="7">
        <f t="shared" si="21"/>
        <v>0.13983153035209028</v>
      </c>
      <c r="AI59" s="7">
        <f t="shared" si="21"/>
        <v>-2.2406857400663061E-3</v>
      </c>
      <c r="AK59" s="5">
        <v>28368</v>
      </c>
      <c r="AL59">
        <f t="shared" si="19"/>
        <v>-0.59044575708680602</v>
      </c>
      <c r="AM59">
        <f t="shared" si="19"/>
        <v>0.12243867296024255</v>
      </c>
      <c r="AN59">
        <f t="shared" si="19"/>
        <v>0.34993944631805435</v>
      </c>
      <c r="AO59">
        <f t="shared" si="19"/>
        <v>-1.3401235312699693</v>
      </c>
      <c r="AP59">
        <f t="shared" si="19"/>
        <v>-0.6082071272776487</v>
      </c>
      <c r="AQ59">
        <f t="shared" si="7"/>
        <v>1.9801777937428133</v>
      </c>
      <c r="AR59">
        <f t="shared" si="7"/>
        <v>-1.2421106382230924</v>
      </c>
      <c r="AS59">
        <f t="shared" si="7"/>
        <v>0.39310879100528368</v>
      </c>
      <c r="AT59">
        <f t="shared" si="7"/>
        <v>0.84989385741708412</v>
      </c>
      <c r="AU59">
        <f t="shared" si="7"/>
        <v>8.5328492414038434E-2</v>
      </c>
      <c r="AW59" s="1">
        <v>28368</v>
      </c>
      <c r="AX59" s="4">
        <v>0.80433753174677902</v>
      </c>
      <c r="AZ59" s="1">
        <v>28368</v>
      </c>
      <c r="BA59" s="11">
        <f t="shared" si="8"/>
        <v>-7.3407709298922742E-3</v>
      </c>
      <c r="BB59" s="11">
        <f t="shared" si="9"/>
        <v>1.522230010756089E-3</v>
      </c>
      <c r="BC59" s="11">
        <f t="shared" si="10"/>
        <v>4.3506542030693407E-3</v>
      </c>
      <c r="BD59" s="11">
        <f t="shared" si="11"/>
        <v>-1.6661208489918707E-2</v>
      </c>
      <c r="BE59" s="11">
        <f t="shared" si="12"/>
        <v>-7.5615907908313795E-3</v>
      </c>
      <c r="BF59" s="11">
        <f t="shared" si="13"/>
        <v>2.4618741704648086E-2</v>
      </c>
      <c r="BG59" s="11">
        <f t="shared" si="14"/>
        <v>-1.5442654224099203E-2</v>
      </c>
      <c r="BH59" s="11">
        <f t="shared" si="15"/>
        <v>4.8873610330176899E-3</v>
      </c>
      <c r="BI59" s="11">
        <f t="shared" si="16"/>
        <v>1.0566383189546936E-2</v>
      </c>
      <c r="BJ59" s="11">
        <f t="shared" si="17"/>
        <v>1.0608542937034235E-3</v>
      </c>
      <c r="BL59" s="1">
        <v>28368</v>
      </c>
      <c r="BM59" s="11">
        <f t="array" ref="BM59">MMULT(BA58:BJ58,TRANSPOSE(N59:W59))</f>
        <v>-3.2972114292218103E-4</v>
      </c>
      <c r="BN59">
        <f t="shared" si="18"/>
        <v>1.0087970898394041</v>
      </c>
      <c r="BP59" s="5"/>
    </row>
    <row r="60" spans="1:68">
      <c r="A60" s="5">
        <v>28398</v>
      </c>
      <c r="B60" s="4">
        <v>75.446000000000538</v>
      </c>
      <c r="C60" s="4">
        <v>147.38799999999804</v>
      </c>
      <c r="D60" s="4">
        <v>122.91099999999946</v>
      </c>
      <c r="E60" s="4">
        <v>89.342999999999293</v>
      </c>
      <c r="F60" s="4">
        <v>104.48899999999911</v>
      </c>
      <c r="G60" s="4">
        <v>211.19699999999986</v>
      </c>
      <c r="H60" s="4">
        <v>53.209999999999404</v>
      </c>
      <c r="I60" s="4">
        <v>260.08000000000038</v>
      </c>
      <c r="J60" s="4">
        <v>130.29899999999725</v>
      </c>
      <c r="K60" s="4">
        <v>130.47200000000001</v>
      </c>
      <c r="M60" s="5">
        <v>28398</v>
      </c>
      <c r="N60" s="7">
        <f t="shared" si="20"/>
        <v>7.8262830461528488E-4</v>
      </c>
      <c r="O60" s="7">
        <f t="shared" si="20"/>
        <v>3.4312791046002822E-3</v>
      </c>
      <c r="P60" s="7">
        <f t="shared" si="20"/>
        <v>1.5969713751972536E-2</v>
      </c>
      <c r="Q60" s="7">
        <f t="shared" si="20"/>
        <v>-0.10862017360071796</v>
      </c>
      <c r="R60" s="7">
        <f t="shared" si="20"/>
        <v>6.3122551762730073E-2</v>
      </c>
      <c r="S60" s="7">
        <f t="shared" si="20"/>
        <v>8.3150412341527424E-2</v>
      </c>
      <c r="T60" s="7">
        <f t="shared" si="20"/>
        <v>-3.5753764746388694E-2</v>
      </c>
      <c r="U60" s="7">
        <f t="shared" si="20"/>
        <v>-1.3839979086083254E-4</v>
      </c>
      <c r="V60" s="7">
        <f t="shared" si="20"/>
        <v>3.068343616516267E-2</v>
      </c>
      <c r="W60" s="7">
        <f t="shared" si="20"/>
        <v>1.2892927308463253E-3</v>
      </c>
      <c r="Y60" s="5">
        <v>28398</v>
      </c>
      <c r="Z60" s="7">
        <f t="shared" si="21"/>
        <v>-8.8670486690361816E-2</v>
      </c>
      <c r="AA60" s="7">
        <f t="shared" si="21"/>
        <v>-7.7416739850101335E-3</v>
      </c>
      <c r="AB60" s="7">
        <f t="shared" si="21"/>
        <v>5.4172984088809883E-2</v>
      </c>
      <c r="AC60" s="7">
        <f t="shared" si="21"/>
        <v>-0.27956873315363906</v>
      </c>
      <c r="AD60" s="7">
        <f t="shared" si="21"/>
        <v>4.1732828468044048E-4</v>
      </c>
      <c r="AE60" s="7">
        <f t="shared" si="21"/>
        <v>0.5949089600340296</v>
      </c>
      <c r="AF60" s="7">
        <f t="shared" si="21"/>
        <v>-5.1365800828593655E-2</v>
      </c>
      <c r="AG60" s="7">
        <f t="shared" si="21"/>
        <v>0.1150186039333978</v>
      </c>
      <c r="AH60" s="7">
        <f t="shared" si="21"/>
        <v>0.12547406655626459</v>
      </c>
      <c r="AI60" s="7">
        <f t="shared" si="21"/>
        <v>-4.4909148214115846E-2</v>
      </c>
      <c r="AK60" s="5">
        <v>28398</v>
      </c>
      <c r="AL60">
        <f t="shared" si="19"/>
        <v>-0.57754660620826581</v>
      </c>
      <c r="AM60">
        <f t="shared" si="19"/>
        <v>-0.21923095753252608</v>
      </c>
      <c r="AN60">
        <f t="shared" si="19"/>
        <v>5.4898739032148633E-2</v>
      </c>
      <c r="AO60">
        <f t="shared" si="19"/>
        <v>-1.4227564483641133</v>
      </c>
      <c r="AP60">
        <f t="shared" si="19"/>
        <v>-0.18310663922014728</v>
      </c>
      <c r="AQ60">
        <f t="shared" si="7"/>
        <v>2.4490295251657255</v>
      </c>
      <c r="AR60">
        <f t="shared" si="7"/>
        <v>-0.4123785743742806</v>
      </c>
      <c r="AS60">
        <f t="shared" si="7"/>
        <v>0.32429522484330475</v>
      </c>
      <c r="AT60">
        <f t="shared" si="7"/>
        <v>0.37058721587445115</v>
      </c>
      <c r="AU60">
        <f t="shared" si="7"/>
        <v>-0.38379147921629692</v>
      </c>
      <c r="AW60" s="1">
        <v>28398</v>
      </c>
      <c r="AX60" s="4">
        <v>0.92869190483803798</v>
      </c>
      <c r="AZ60" s="1">
        <v>28398</v>
      </c>
      <c r="BA60" s="11">
        <f t="shared" si="8"/>
        <v>-6.2189258159732622E-3</v>
      </c>
      <c r="BB60" s="11">
        <f t="shared" si="9"/>
        <v>-2.3606424950022532E-3</v>
      </c>
      <c r="BC60" s="11">
        <f t="shared" si="10"/>
        <v>5.9114049283893425E-4</v>
      </c>
      <c r="BD60" s="11">
        <f t="shared" si="11"/>
        <v>-1.5320004847164457E-2</v>
      </c>
      <c r="BE60" s="11">
        <f t="shared" si="12"/>
        <v>-1.9716618424931863E-3</v>
      </c>
      <c r="BF60" s="11">
        <f t="shared" si="13"/>
        <v>2.6370742680187693E-2</v>
      </c>
      <c r="BG60" s="11">
        <f t="shared" si="14"/>
        <v>-4.4404239148202618E-3</v>
      </c>
      <c r="BH60" s="11">
        <f t="shared" si="15"/>
        <v>3.49195705436736E-3</v>
      </c>
      <c r="BI60" s="11">
        <f t="shared" si="16"/>
        <v>3.990421515939464E-3</v>
      </c>
      <c r="BJ60" s="11">
        <f t="shared" si="17"/>
        <v>-4.1326028278800319E-3</v>
      </c>
      <c r="BL60" s="1">
        <v>28398</v>
      </c>
      <c r="BM60" s="11">
        <f t="array" ref="BM60">MMULT(BA59:BJ59,TRANSPOSE(N60:W60))</f>
        <v>4.3254890919845494E-3</v>
      </c>
      <c r="BN60">
        <f t="shared" si="18"/>
        <v>1.0131606306475303</v>
      </c>
      <c r="BP60" s="5"/>
    </row>
    <row r="61" spans="1:68">
      <c r="A61" s="5">
        <v>28429</v>
      </c>
      <c r="B61" s="4">
        <v>79.52700000000047</v>
      </c>
      <c r="C61" s="4">
        <v>141.89599999999808</v>
      </c>
      <c r="D61" s="4">
        <v>126.41399999999963</v>
      </c>
      <c r="E61" s="4">
        <v>89.231999999999388</v>
      </c>
      <c r="F61" s="4">
        <v>107.97899999999923</v>
      </c>
      <c r="G61" s="4">
        <v>205.00999999999971</v>
      </c>
      <c r="H61" s="4">
        <v>49.747999999999465</v>
      </c>
      <c r="I61" s="4">
        <v>251.59300000000096</v>
      </c>
      <c r="J61" s="4">
        <v>129.97199999999725</v>
      </c>
      <c r="K61" s="4">
        <v>125.16000000000001</v>
      </c>
      <c r="M61" s="5">
        <v>28429</v>
      </c>
      <c r="N61" s="7">
        <f t="shared" si="20"/>
        <v>5.4091668213025246E-2</v>
      </c>
      <c r="O61" s="7">
        <f t="shared" si="20"/>
        <v>-3.7262192308736397E-2</v>
      </c>
      <c r="P61" s="7">
        <f t="shared" si="20"/>
        <v>2.8500296962844507E-2</v>
      </c>
      <c r="Q61" s="7">
        <f t="shared" si="20"/>
        <v>-1.242402874314763E-3</v>
      </c>
      <c r="R61" s="7">
        <f t="shared" si="20"/>
        <v>3.3400645043977439E-2</v>
      </c>
      <c r="S61" s="7">
        <f t="shared" si="20"/>
        <v>-2.9294923696833508E-2</v>
      </c>
      <c r="T61" s="7">
        <f t="shared" si="20"/>
        <v>-6.5062958090584044E-2</v>
      </c>
      <c r="U61" s="7">
        <f t="shared" si="20"/>
        <v>-3.2632266994768622E-2</v>
      </c>
      <c r="V61" s="7">
        <f t="shared" si="20"/>
        <v>-2.5096125066194075E-3</v>
      </c>
      <c r="W61" s="7">
        <f t="shared" si="20"/>
        <v>-4.0713716352933971E-2</v>
      </c>
      <c r="Y61" s="5">
        <v>28429</v>
      </c>
      <c r="Z61" s="7">
        <f t="shared" si="21"/>
        <v>-4.0053948138534246E-2</v>
      </c>
      <c r="AA61" s="7">
        <f t="shared" si="21"/>
        <v>3.3706919527001222E-2</v>
      </c>
      <c r="AB61" s="7">
        <f t="shared" si="21"/>
        <v>0.15762655992465158</v>
      </c>
      <c r="AC61" s="7">
        <f t="shared" si="21"/>
        <v>-0.32175121084675706</v>
      </c>
      <c r="AD61" s="7">
        <f t="shared" si="21"/>
        <v>0.12672396130994246</v>
      </c>
      <c r="AE61" s="7">
        <f t="shared" si="21"/>
        <v>0.90676405265343951</v>
      </c>
      <c r="AF61" s="7">
        <f t="shared" si="21"/>
        <v>4.3537948617374145E-2</v>
      </c>
      <c r="AG61" s="7">
        <f t="shared" si="21"/>
        <v>0.14860597709677315</v>
      </c>
      <c r="AH61" s="7">
        <f t="shared" si="21"/>
        <v>0.19631462489784912</v>
      </c>
      <c r="AI61" s="7">
        <f t="shared" si="21"/>
        <v>-2.5972183858276376E-2</v>
      </c>
      <c r="AK61" s="5">
        <v>28429</v>
      </c>
      <c r="AL61">
        <f t="shared" si="19"/>
        <v>-0.5193029543324722</v>
      </c>
      <c r="AM61">
        <f t="shared" si="19"/>
        <v>-0.28373565538130707</v>
      </c>
      <c r="AN61">
        <f t="shared" si="19"/>
        <v>0.11202182279588872</v>
      </c>
      <c r="AO61">
        <f t="shared" si="19"/>
        <v>-1.4189488695488235</v>
      </c>
      <c r="AP61">
        <f t="shared" si="19"/>
        <v>1.3329360022156548E-2</v>
      </c>
      <c r="AQ61">
        <f t="shared" si="7"/>
        <v>2.5045139570448032</v>
      </c>
      <c r="AR61">
        <f t="shared" si="7"/>
        <v>-0.25233866884868306</v>
      </c>
      <c r="AS61">
        <f t="shared" si="7"/>
        <v>8.3213127901407932E-2</v>
      </c>
      <c r="AT61">
        <f t="shared" si="7"/>
        <v>0.23557843561542102</v>
      </c>
      <c r="AU61">
        <f t="shared" si="7"/>
        <v>-0.47433055526839102</v>
      </c>
      <c r="AW61" s="1">
        <v>28429</v>
      </c>
      <c r="AX61" s="4">
        <v>0.94857008252132302</v>
      </c>
      <c r="AZ61" s="1">
        <v>28429</v>
      </c>
      <c r="BA61" s="11">
        <f t="shared" si="8"/>
        <v>-5.4745871064386933E-3</v>
      </c>
      <c r="BB61" s="11">
        <f t="shared" si="9"/>
        <v>-2.9911933826452823E-3</v>
      </c>
      <c r="BC61" s="11">
        <f t="shared" si="10"/>
        <v>1.180954626970017E-3</v>
      </c>
      <c r="BD61" s="11">
        <f t="shared" si="11"/>
        <v>-1.4958819550551521E-2</v>
      </c>
      <c r="BE61" s="11">
        <f t="shared" si="12"/>
        <v>1.4052056108207394E-4</v>
      </c>
      <c r="BF61" s="11">
        <f t="shared" si="13"/>
        <v>2.6403046049984443E-2</v>
      </c>
      <c r="BG61" s="11">
        <f t="shared" si="14"/>
        <v>-2.6602005850528258E-3</v>
      </c>
      <c r="BH61" s="11">
        <f t="shared" si="15"/>
        <v>8.7724807512614528E-4</v>
      </c>
      <c r="BI61" s="11">
        <f t="shared" si="16"/>
        <v>2.4835111285530708E-3</v>
      </c>
      <c r="BJ61" s="11">
        <f t="shared" si="17"/>
        <v>-5.0004798170274209E-3</v>
      </c>
      <c r="BL61" s="1">
        <v>28429</v>
      </c>
      <c r="BM61" s="11">
        <f t="array" ref="BM61">MMULT(BA60:BJ60,TRANSPOSE(N61:W61))</f>
        <v>-7.177358838690352E-4</v>
      </c>
      <c r="BN61">
        <f t="shared" si="18"/>
        <v>1.0124334489067912</v>
      </c>
      <c r="BP61" s="5"/>
    </row>
    <row r="62" spans="1:68">
      <c r="A62" s="5">
        <v>28459</v>
      </c>
      <c r="B62" s="4">
        <v>77.496000000000436</v>
      </c>
      <c r="C62" s="4">
        <v>150.11599999999825</v>
      </c>
      <c r="D62" s="4">
        <v>127.45599999999962</v>
      </c>
      <c r="E62" s="4">
        <v>89.089999999999492</v>
      </c>
      <c r="F62" s="4">
        <v>103.86899999999913</v>
      </c>
      <c r="G62" s="4">
        <v>196.26499999999959</v>
      </c>
      <c r="H62" s="4">
        <v>47.091999999999452</v>
      </c>
      <c r="I62" s="4">
        <v>247.32100000000082</v>
      </c>
      <c r="J62" s="4">
        <v>131.7979999999969</v>
      </c>
      <c r="K62" s="4">
        <v>128.50799999999995</v>
      </c>
      <c r="M62" s="5">
        <v>28459</v>
      </c>
      <c r="N62" s="7">
        <f t="shared" si="20"/>
        <v>-2.5538496359727159E-2</v>
      </c>
      <c r="O62" s="7">
        <f t="shared" si="20"/>
        <v>5.7929751367200577E-2</v>
      </c>
      <c r="P62" s="7">
        <f t="shared" si="20"/>
        <v>8.2427579223820491E-3</v>
      </c>
      <c r="Q62" s="7">
        <f t="shared" si="20"/>
        <v>-1.5913573605870202E-3</v>
      </c>
      <c r="R62" s="7">
        <f t="shared" si="20"/>
        <v>-3.8062956686023441E-2</v>
      </c>
      <c r="S62" s="7">
        <f t="shared" si="20"/>
        <v>-4.265645578264543E-2</v>
      </c>
      <c r="T62" s="7">
        <f t="shared" si="20"/>
        <v>-5.3389080968079927E-2</v>
      </c>
      <c r="U62" s="7">
        <f t="shared" si="20"/>
        <v>-1.6979804684550515E-2</v>
      </c>
      <c r="V62" s="7">
        <f t="shared" si="20"/>
        <v>1.4049179823344193E-2</v>
      </c>
      <c r="W62" s="7">
        <f t="shared" si="20"/>
        <v>2.6749760306806758E-2</v>
      </c>
      <c r="Y62" s="5">
        <v>28459</v>
      </c>
      <c r="Z62" s="7">
        <f t="shared" si="21"/>
        <v>5.6542360271551129E-2</v>
      </c>
      <c r="AA62" s="7">
        <f t="shared" si="21"/>
        <v>7.130130160359105E-2</v>
      </c>
      <c r="AB62" s="7">
        <f t="shared" si="21"/>
        <v>0.12920053595354997</v>
      </c>
      <c r="AC62" s="7">
        <f t="shared" si="21"/>
        <v>-0.3201682208813299</v>
      </c>
      <c r="AD62" s="7">
        <f t="shared" si="21"/>
        <v>0.20630753418536285</v>
      </c>
      <c r="AE62" s="7">
        <f t="shared" si="21"/>
        <v>0.72661809912831354</v>
      </c>
      <c r="AF62" s="7">
        <f t="shared" si="21"/>
        <v>-8.9164744223516057E-2</v>
      </c>
      <c r="AG62" s="7">
        <f t="shared" si="21"/>
        <v>0.11456505945103013</v>
      </c>
      <c r="AH62" s="7">
        <f t="shared" si="21"/>
        <v>0.14937080499818012</v>
      </c>
      <c r="AI62" s="7">
        <f t="shared" si="21"/>
        <v>-6.2247130398296546E-2</v>
      </c>
      <c r="AK62" s="5">
        <v>28459</v>
      </c>
      <c r="AL62">
        <f t="shared" si="19"/>
        <v>-0.15527635289275424</v>
      </c>
      <c r="AM62">
        <f t="shared" si="19"/>
        <v>-0.10030624967812958</v>
      </c>
      <c r="AN62">
        <f t="shared" si="19"/>
        <v>0.11534112073018403</v>
      </c>
      <c r="AO62">
        <f t="shared" si="19"/>
        <v>-1.5583457914209005</v>
      </c>
      <c r="AP62">
        <f t="shared" si="19"/>
        <v>0.40252836241744366</v>
      </c>
      <c r="AQ62">
        <f t="shared" si="7"/>
        <v>2.3404400875953955</v>
      </c>
      <c r="AR62">
        <f t="shared" si="7"/>
        <v>-0.69796667145985813</v>
      </c>
      <c r="AS62">
        <f t="shared" si="7"/>
        <v>6.0830865838647538E-2</v>
      </c>
      <c r="AT62">
        <f t="shared" si="7"/>
        <v>0.19046587028407494</v>
      </c>
      <c r="AU62">
        <f t="shared" si="7"/>
        <v>-0.59771124141410359</v>
      </c>
      <c r="AW62" s="1">
        <v>28459</v>
      </c>
      <c r="AX62" s="4">
        <v>0.88904231764791497</v>
      </c>
      <c r="AZ62" s="1">
        <v>28459</v>
      </c>
      <c r="BA62" s="11">
        <f t="shared" si="8"/>
        <v>-1.7465575013747312E-3</v>
      </c>
      <c r="BB62" s="11">
        <f t="shared" si="9"/>
        <v>-1.1282505645344725E-3</v>
      </c>
      <c r="BC62" s="11">
        <f t="shared" si="10"/>
        <v>1.2973636737038006E-3</v>
      </c>
      <c r="BD62" s="11">
        <f t="shared" si="11"/>
        <v>-1.7528364628848273E-2</v>
      </c>
      <c r="BE62" s="11">
        <f t="shared" si="12"/>
        <v>4.5276625693407751E-3</v>
      </c>
      <c r="BF62" s="11">
        <f t="shared" si="13"/>
        <v>2.6325407026600883E-2</v>
      </c>
      <c r="BG62" s="11">
        <f t="shared" si="14"/>
        <v>-7.850769953295653E-3</v>
      </c>
      <c r="BH62" s="11">
        <f t="shared" si="15"/>
        <v>6.8422913770386151E-4</v>
      </c>
      <c r="BI62" s="11">
        <f t="shared" si="16"/>
        <v>2.1423712516630126E-3</v>
      </c>
      <c r="BJ62" s="11">
        <f t="shared" si="17"/>
        <v>-6.7230910109592054E-3</v>
      </c>
      <c r="BL62" s="1">
        <v>28459</v>
      </c>
      <c r="BM62" s="11">
        <f t="array" ref="BM62">MMULT(BA61:BJ61,TRANSPOSE(N62:W62))</f>
        <v>-1.103276388377455E-3</v>
      </c>
      <c r="BN62">
        <f t="shared" si="18"/>
        <v>1.0113164549878089</v>
      </c>
      <c r="BP62" s="5"/>
    </row>
    <row r="63" spans="1:68">
      <c r="A63" s="5">
        <v>28490</v>
      </c>
      <c r="B63" s="4">
        <v>83.555000000000632</v>
      </c>
      <c r="C63" s="4">
        <v>157.19699999999818</v>
      </c>
      <c r="D63" s="4">
        <v>126.68599999999961</v>
      </c>
      <c r="E63" s="4">
        <v>95.48999999999927</v>
      </c>
      <c r="F63" s="4">
        <v>100.67799999999909</v>
      </c>
      <c r="G63" s="4">
        <v>199.86499999999927</v>
      </c>
      <c r="H63" s="4">
        <v>46.424999999999493</v>
      </c>
      <c r="I63" s="4">
        <v>244.23500000000087</v>
      </c>
      <c r="J63" s="4">
        <v>127.19299999999676</v>
      </c>
      <c r="K63" s="4">
        <v>129.35300000000009</v>
      </c>
      <c r="M63" s="5">
        <v>28490</v>
      </c>
      <c r="N63" s="7">
        <f t="shared" si="20"/>
        <v>7.8184680499640891E-2</v>
      </c>
      <c r="O63" s="7">
        <f t="shared" si="20"/>
        <v>4.7170188387646972E-2</v>
      </c>
      <c r="P63" s="7">
        <f t="shared" si="20"/>
        <v>-6.0413005272408338E-3</v>
      </c>
      <c r="Q63" s="7">
        <f t="shared" si="20"/>
        <v>7.1837467729260363E-2</v>
      </c>
      <c r="R63" s="7">
        <f t="shared" si="20"/>
        <v>-3.0721389442471492E-2</v>
      </c>
      <c r="S63" s="7">
        <f t="shared" si="20"/>
        <v>1.8342547066464654E-2</v>
      </c>
      <c r="T63" s="7">
        <f t="shared" si="20"/>
        <v>-1.4163764545994328E-2</v>
      </c>
      <c r="U63" s="7">
        <f t="shared" si="20"/>
        <v>-1.2477711152712234E-2</v>
      </c>
      <c r="V63" s="7">
        <f t="shared" si="20"/>
        <v>-3.493983216740959E-2</v>
      </c>
      <c r="W63" s="7">
        <f t="shared" si="20"/>
        <v>6.5754661188419661E-3</v>
      </c>
      <c r="Y63" s="5">
        <v>28490</v>
      </c>
      <c r="Z63" s="7">
        <f t="shared" si="21"/>
        <v>-1.0065913852129516E-2</v>
      </c>
      <c r="AA63" s="7">
        <f t="shared" si="21"/>
        <v>1.4194507313443738E-2</v>
      </c>
      <c r="AB63" s="7">
        <f t="shared" si="21"/>
        <v>0.12905826180162361</v>
      </c>
      <c r="AC63" s="7">
        <f t="shared" si="21"/>
        <v>-0.27287121601658337</v>
      </c>
      <c r="AD63" s="7">
        <f t="shared" si="21"/>
        <v>3.4119193166207928E-2</v>
      </c>
      <c r="AE63" s="7">
        <f t="shared" si="21"/>
        <v>0.39002797549488077</v>
      </c>
      <c r="AF63" s="7">
        <f t="shared" si="21"/>
        <v>-0.17926731499878112</v>
      </c>
      <c r="AG63" s="7">
        <f t="shared" si="21"/>
        <v>-3.8069456922940281E-2</v>
      </c>
      <c r="AH63" s="7">
        <f t="shared" si="21"/>
        <v>0.11586362212456747</v>
      </c>
      <c r="AI63" s="7">
        <f t="shared" si="21"/>
        <v>-8.6197824077363649E-2</v>
      </c>
      <c r="AK63" s="5">
        <v>28490</v>
      </c>
      <c r="AL63">
        <f t="shared" si="19"/>
        <v>-0.10847297003453701</v>
      </c>
      <c r="AM63">
        <f t="shared" si="19"/>
        <v>2.4805681575843314E-2</v>
      </c>
      <c r="AN63">
        <f t="shared" si="19"/>
        <v>0.65582878758912455</v>
      </c>
      <c r="AO63">
        <f t="shared" si="19"/>
        <v>-1.5522375308180527</v>
      </c>
      <c r="AP63">
        <f t="shared" si="19"/>
        <v>0.13426525138682288</v>
      </c>
      <c r="AQ63">
        <f t="shared" si="7"/>
        <v>2.0895092383449128</v>
      </c>
      <c r="AR63">
        <f t="shared" si="7"/>
        <v>-1.0380089595998658</v>
      </c>
      <c r="AS63">
        <f t="shared" si="7"/>
        <v>-0.26231508329871861</v>
      </c>
      <c r="AT63">
        <f t="shared" si="7"/>
        <v>0.58334184382829835</v>
      </c>
      <c r="AU63">
        <f t="shared" si="7"/>
        <v>-0.52671625897382746</v>
      </c>
      <c r="AW63" s="1">
        <v>28490</v>
      </c>
      <c r="AX63" s="4">
        <v>0.831397375740904</v>
      </c>
      <c r="AZ63" s="1">
        <v>28490</v>
      </c>
      <c r="BA63" s="11">
        <f t="shared" si="8"/>
        <v>-1.3047066685514949E-3</v>
      </c>
      <c r="BB63" s="11">
        <f t="shared" si="9"/>
        <v>2.9836131673783076E-4</v>
      </c>
      <c r="BC63" s="11">
        <f t="shared" si="10"/>
        <v>7.8882710810180209E-3</v>
      </c>
      <c r="BD63" s="11">
        <f t="shared" si="11"/>
        <v>-1.8670224084298661E-2</v>
      </c>
      <c r="BE63" s="11">
        <f t="shared" si="12"/>
        <v>1.6149347508725503E-3</v>
      </c>
      <c r="BF63" s="11">
        <f t="shared" si="13"/>
        <v>2.5132497399126815E-2</v>
      </c>
      <c r="BG63" s="11">
        <f t="shared" si="14"/>
        <v>-1.2485112292720903E-2</v>
      </c>
      <c r="BH63" s="11">
        <f t="shared" si="15"/>
        <v>-3.1551107924168657E-3</v>
      </c>
      <c r="BI63" s="11">
        <f t="shared" si="16"/>
        <v>7.0164022746457477E-3</v>
      </c>
      <c r="BJ63" s="11">
        <f t="shared" si="17"/>
        <v>-6.335312984413039E-3</v>
      </c>
      <c r="BL63" s="1">
        <v>28490</v>
      </c>
      <c r="BM63" s="11">
        <f t="array" ref="BM63">MMULT(BA62:BJ62,TRANSPOSE(N63:W63))</f>
        <v>-1.1294286972910478E-3</v>
      </c>
      <c r="BN63">
        <f t="shared" si="18"/>
        <v>1.010174245161503</v>
      </c>
      <c r="BP63" s="5"/>
    </row>
    <row r="64" spans="1:68">
      <c r="A64" s="5">
        <v>28521</v>
      </c>
      <c r="B64" s="4">
        <v>79.825000000000571</v>
      </c>
      <c r="C64" s="4">
        <v>147.57399999999811</v>
      </c>
      <c r="D64" s="4">
        <v>128.40399999999954</v>
      </c>
      <c r="E64" s="4">
        <v>90.917999999999267</v>
      </c>
      <c r="F64" s="4">
        <v>95.522999999999143</v>
      </c>
      <c r="G64" s="4">
        <v>190.06399999999886</v>
      </c>
      <c r="H64" s="4">
        <v>49.33499999999939</v>
      </c>
      <c r="I64" s="4">
        <v>256.20300000000094</v>
      </c>
      <c r="J64" s="4">
        <v>127.39799999999671</v>
      </c>
      <c r="K64" s="4">
        <v>121.91400000000002</v>
      </c>
      <c r="M64" s="5">
        <v>28521</v>
      </c>
      <c r="N64" s="7">
        <f t="shared" si="20"/>
        <v>-4.4641254263659058E-2</v>
      </c>
      <c r="O64" s="7">
        <f t="shared" si="20"/>
        <v>-6.1216180970375955E-2</v>
      </c>
      <c r="P64" s="7">
        <f t="shared" si="20"/>
        <v>1.3561088044455882E-2</v>
      </c>
      <c r="Q64" s="7">
        <f t="shared" si="20"/>
        <v>-4.7879359095193585E-2</v>
      </c>
      <c r="R64" s="7">
        <f t="shared" si="20"/>
        <v>-5.1202844712846862E-2</v>
      </c>
      <c r="S64" s="7">
        <f t="shared" si="20"/>
        <v>-4.9038100717986866E-2</v>
      </c>
      <c r="T64" s="7">
        <f t="shared" si="20"/>
        <v>6.2681744749594648E-2</v>
      </c>
      <c r="U64" s="7">
        <f t="shared" si="20"/>
        <v>4.9001985792372249E-2</v>
      </c>
      <c r="V64" s="7">
        <f t="shared" si="20"/>
        <v>1.6117239156239194E-3</v>
      </c>
      <c r="W64" s="7">
        <f t="shared" si="20"/>
        <v>-5.7509296266805343E-2</v>
      </c>
      <c r="Y64" s="5">
        <v>28521</v>
      </c>
      <c r="Z64" s="7">
        <f t="shared" si="21"/>
        <v>4.5156044780786386E-2</v>
      </c>
      <c r="AA64" s="7">
        <f t="shared" si="21"/>
        <v>8.0748288095039422E-2</v>
      </c>
      <c r="AB64" s="7">
        <f t="shared" si="21"/>
        <v>0.11358602018213015</v>
      </c>
      <c r="AC64" s="7">
        <f t="shared" si="21"/>
        <v>-0.16312454536690479</v>
      </c>
      <c r="AD64" s="7">
        <f t="shared" si="21"/>
        <v>1.854418534068647E-2</v>
      </c>
      <c r="AE64" s="7">
        <f t="shared" si="21"/>
        <v>0.29874391614843865</v>
      </c>
      <c r="AF64" s="7">
        <f t="shared" si="21"/>
        <v>-0.14089824015988417</v>
      </c>
      <c r="AG64" s="7">
        <f t="shared" si="21"/>
        <v>-5.9585102096468834E-3</v>
      </c>
      <c r="AH64" s="7">
        <f t="shared" si="21"/>
        <v>4.0586753059747238E-2</v>
      </c>
      <c r="AI64" s="7">
        <f t="shared" si="21"/>
        <v>-3.3698380445821852E-2</v>
      </c>
      <c r="AK64" s="5">
        <v>28521</v>
      </c>
      <c r="AL64">
        <f t="shared" si="19"/>
        <v>0.15131990139003851</v>
      </c>
      <c r="AM64">
        <f t="shared" si="19"/>
        <v>0.42350269479324298</v>
      </c>
      <c r="AN64">
        <f t="shared" si="19"/>
        <v>0.67462105138503436</v>
      </c>
      <c r="AO64">
        <f t="shared" si="19"/>
        <v>-1.4414539043387133</v>
      </c>
      <c r="AP64">
        <f t="shared" si="19"/>
        <v>-5.2187648727186953E-2</v>
      </c>
      <c r="AQ64">
        <f t="shared" si="7"/>
        <v>2.090569827072017</v>
      </c>
      <c r="AR64">
        <f t="shared" si="7"/>
        <v>-1.2714837851510736</v>
      </c>
      <c r="AS64">
        <f t="shared" si="7"/>
        <v>-0.23956589465323938</v>
      </c>
      <c r="AT64">
        <f t="shared" si="7"/>
        <v>0.1163773839003209</v>
      </c>
      <c r="AU64">
        <f t="shared" si="7"/>
        <v>-0.45169962567044009</v>
      </c>
      <c r="AW64" s="1">
        <v>28521</v>
      </c>
      <c r="AX64" s="4">
        <v>0.56381111643398196</v>
      </c>
      <c r="AZ64" s="1">
        <v>28521</v>
      </c>
      <c r="BA64" s="11">
        <f t="shared" si="8"/>
        <v>2.6838758048460176E-3</v>
      </c>
      <c r="BB64" s="11">
        <f t="shared" si="9"/>
        <v>7.5114286052363069E-3</v>
      </c>
      <c r="BC64" s="11">
        <f t="shared" si="10"/>
        <v>1.1965373362127163E-2</v>
      </c>
      <c r="BD64" s="11">
        <f t="shared" si="11"/>
        <v>-2.5566255476757647E-2</v>
      </c>
      <c r="BE64" s="11">
        <f t="shared" si="12"/>
        <v>-9.2562291175217958E-4</v>
      </c>
      <c r="BF64" s="11">
        <f t="shared" si="13"/>
        <v>3.7079258747052521E-2</v>
      </c>
      <c r="BG64" s="11">
        <f t="shared" si="14"/>
        <v>-2.2551591270371041E-2</v>
      </c>
      <c r="BH64" s="11">
        <f t="shared" si="15"/>
        <v>-4.2490452506232339E-3</v>
      </c>
      <c r="BI64" s="11">
        <f t="shared" si="16"/>
        <v>2.0641200662446998E-3</v>
      </c>
      <c r="BJ64" s="11">
        <f t="shared" si="17"/>
        <v>-8.0115416760025999E-3</v>
      </c>
      <c r="BL64" s="1">
        <v>28521</v>
      </c>
      <c r="BM64" s="11">
        <f t="array" ref="BM64">MMULT(BA63:BJ63,TRANSPOSE(N64:W64))</f>
        <v>-8.3581550969932382E-4</v>
      </c>
      <c r="BN64">
        <f t="shared" si="18"/>
        <v>1.0093299258598982</v>
      </c>
      <c r="BP64" s="5"/>
    </row>
    <row r="65" spans="1:68">
      <c r="A65" s="5">
        <v>28549</v>
      </c>
      <c r="B65" s="4">
        <v>75.648000000000494</v>
      </c>
      <c r="C65" s="4">
        <v>148.42099999999812</v>
      </c>
      <c r="D65" s="4">
        <v>129.09699999999947</v>
      </c>
      <c r="E65" s="4">
        <v>87.826999999999245</v>
      </c>
      <c r="F65" s="4">
        <v>98.313999999999268</v>
      </c>
      <c r="G65" s="4">
        <v>181.61199999999874</v>
      </c>
      <c r="H65" s="4">
        <v>51.904999999999404</v>
      </c>
      <c r="I65" s="4">
        <v>263.09000000000077</v>
      </c>
      <c r="J65" s="4">
        <v>125.90499999999651</v>
      </c>
      <c r="K65" s="4">
        <v>119.29100000000001</v>
      </c>
      <c r="M65" s="5">
        <v>28549</v>
      </c>
      <c r="N65" s="7">
        <f t="shared" si="20"/>
        <v>-5.2326965236455303E-2</v>
      </c>
      <c r="O65" s="7">
        <f t="shared" si="20"/>
        <v>5.739493406697882E-3</v>
      </c>
      <c r="P65" s="7">
        <f t="shared" si="20"/>
        <v>5.397028129964232E-3</v>
      </c>
      <c r="Q65" s="7">
        <f t="shared" si="20"/>
        <v>-3.3997668228514133E-2</v>
      </c>
      <c r="R65" s="7">
        <f t="shared" si="20"/>
        <v>2.9218094071586487E-2</v>
      </c>
      <c r="S65" s="7">
        <f t="shared" si="20"/>
        <v>-4.4469231416786825E-2</v>
      </c>
      <c r="T65" s="7">
        <f t="shared" si="20"/>
        <v>5.2092834701531254E-2</v>
      </c>
      <c r="U65" s="7">
        <f t="shared" si="20"/>
        <v>2.6881027934879009E-2</v>
      </c>
      <c r="V65" s="7">
        <f t="shared" si="20"/>
        <v>-1.171917926498256E-2</v>
      </c>
      <c r="W65" s="7">
        <f t="shared" si="20"/>
        <v>-2.1515166428794141E-2</v>
      </c>
      <c r="Y65" s="5">
        <v>28549</v>
      </c>
      <c r="Z65" s="7">
        <f t="shared" si="21"/>
        <v>3.7591150741550505E-2</v>
      </c>
      <c r="AA65" s="7">
        <f t="shared" si="21"/>
        <v>-3.410341777025927E-3</v>
      </c>
      <c r="AB65" s="7">
        <f t="shared" si="21"/>
        <v>0.15691786499441163</v>
      </c>
      <c r="AC65" s="7">
        <f t="shared" si="21"/>
        <v>-0.25809083935828026</v>
      </c>
      <c r="AD65" s="7">
        <f t="shared" si="21"/>
        <v>7.0741787205341744E-3</v>
      </c>
      <c r="AE65" s="7">
        <f t="shared" si="21"/>
        <v>0.20146149664335655</v>
      </c>
      <c r="AF65" s="7">
        <f t="shared" si="21"/>
        <v>-7.3799421769986662E-2</v>
      </c>
      <c r="AG65" s="7">
        <f t="shared" si="21"/>
        <v>1.1376869663393574E-2</v>
      </c>
      <c r="AH65" s="7">
        <f t="shared" si="21"/>
        <v>2.5583641925606582E-2</v>
      </c>
      <c r="AI65" s="7">
        <f t="shared" si="21"/>
        <v>-7.0940307720442131E-2</v>
      </c>
      <c r="AK65" s="5">
        <v>28549</v>
      </c>
      <c r="AL65">
        <f t="shared" si="19"/>
        <v>0.27007467056895612</v>
      </c>
      <c r="AM65">
        <f t="shared" si="19"/>
        <v>-5.3571528725262219E-2</v>
      </c>
      <c r="AN65">
        <f t="shared" si="19"/>
        <v>1.2119827614685359</v>
      </c>
      <c r="AO65">
        <f t="shared" si="19"/>
        <v>-2.0638977391476914</v>
      </c>
      <c r="AP65">
        <f t="shared" si="19"/>
        <v>2.9188268589927513E-2</v>
      </c>
      <c r="AQ65">
        <f t="shared" si="7"/>
        <v>1.5635889153033284</v>
      </c>
      <c r="AR65">
        <f t="shared" si="7"/>
        <v>-0.60918930779067182</v>
      </c>
      <c r="AS65">
        <f t="shared" si="7"/>
        <v>6.3151655892552713E-2</v>
      </c>
      <c r="AT65">
        <f t="shared" si="7"/>
        <v>0.17529313086009385</v>
      </c>
      <c r="AU65">
        <f t="shared" si="7"/>
        <v>-0.58662082701976948</v>
      </c>
      <c r="AW65" s="1">
        <v>28549</v>
      </c>
      <c r="AX65" s="4">
        <v>0.51453986930377804</v>
      </c>
      <c r="AZ65" s="1">
        <v>28549</v>
      </c>
      <c r="BA65" s="11">
        <f t="shared" si="8"/>
        <v>5.248857992955787E-3</v>
      </c>
      <c r="BB65" s="11">
        <f t="shared" si="9"/>
        <v>-1.0411540858388613E-3</v>
      </c>
      <c r="BC65" s="11">
        <f t="shared" si="10"/>
        <v>2.355469097289711E-2</v>
      </c>
      <c r="BD65" s="11">
        <f t="shared" si="11"/>
        <v>-4.0111522202163727E-2</v>
      </c>
      <c r="BE65" s="11">
        <f t="shared" si="12"/>
        <v>5.6726932801965475E-4</v>
      </c>
      <c r="BF65" s="11">
        <f t="shared" si="13"/>
        <v>3.0388100292772544E-2</v>
      </c>
      <c r="BG65" s="11">
        <f t="shared" si="14"/>
        <v>-1.1839496686912981E-2</v>
      </c>
      <c r="BH65" s="11">
        <f t="shared" si="15"/>
        <v>1.2273423238903329E-3</v>
      </c>
      <c r="BI65" s="11">
        <f t="shared" si="16"/>
        <v>3.4067939399386547E-3</v>
      </c>
      <c r="BJ65" s="11">
        <f t="shared" si="17"/>
        <v>-1.1400881875558523E-2</v>
      </c>
      <c r="BL65" s="1">
        <v>28549</v>
      </c>
      <c r="BM65" s="11">
        <f t="array" ref="BM65">MMULT(BA64:BJ64,TRANSPOSE(N65:W65))</f>
        <v>-1.9803029890681834E-3</v>
      </c>
      <c r="BN65">
        <f t="shared" si="18"/>
        <v>1.007331146790762</v>
      </c>
      <c r="BP65" s="5"/>
    </row>
    <row r="66" spans="1:68">
      <c r="A66" s="5">
        <v>28580</v>
      </c>
      <c r="B66" s="4">
        <v>79.595000000000525</v>
      </c>
      <c r="C66" s="4">
        <v>157.58199999999812</v>
      </c>
      <c r="D66" s="4">
        <v>128.79099999999909</v>
      </c>
      <c r="E66" s="4">
        <v>89.301999999999239</v>
      </c>
      <c r="F66" s="4">
        <v>119.68399999999885</v>
      </c>
      <c r="G66" s="4">
        <v>194.72399999999851</v>
      </c>
      <c r="H66" s="4">
        <v>54.664999999999417</v>
      </c>
      <c r="I66" s="4">
        <v>277.25700000000018</v>
      </c>
      <c r="J66" s="4">
        <v>130.23999999999651</v>
      </c>
      <c r="K66" s="4">
        <v>122.29800000000002</v>
      </c>
      <c r="M66" s="5">
        <v>28580</v>
      </c>
      <c r="N66" s="7">
        <f t="shared" si="20"/>
        <v>5.217586717428091E-2</v>
      </c>
      <c r="O66" s="7">
        <f t="shared" si="20"/>
        <v>6.1723071533004825E-2</v>
      </c>
      <c r="P66" s="7">
        <f t="shared" si="20"/>
        <v>-2.3703106966109777E-3</v>
      </c>
      <c r="Q66" s="7">
        <f t="shared" si="20"/>
        <v>1.6794379860407549E-2</v>
      </c>
      <c r="R66" s="7">
        <f t="shared" si="20"/>
        <v>0.21736477002257804</v>
      </c>
      <c r="S66" s="7">
        <f t="shared" si="20"/>
        <v>7.2197872387286477E-2</v>
      </c>
      <c r="T66" s="7">
        <f t="shared" si="20"/>
        <v>5.3174068008863262E-2</v>
      </c>
      <c r="U66" s="7">
        <f t="shared" si="20"/>
        <v>5.3848492911168666E-2</v>
      </c>
      <c r="V66" s="7">
        <f t="shared" si="20"/>
        <v>3.4430721575792189E-2</v>
      </c>
      <c r="W66" s="7">
        <f t="shared" si="20"/>
        <v>2.5207266264848149E-2</v>
      </c>
      <c r="Y66" s="5">
        <v>28580</v>
      </c>
      <c r="Z66" s="7">
        <f t="shared" si="21"/>
        <v>-6.6016420766717432E-2</v>
      </c>
      <c r="AA66" s="7">
        <f t="shared" si="21"/>
        <v>-1.3263216679077816E-2</v>
      </c>
      <c r="AB66" s="7">
        <f t="shared" si="21"/>
        <v>0.128253307930287</v>
      </c>
      <c r="AC66" s="7">
        <f t="shared" si="21"/>
        <v>-0.23973130426502465</v>
      </c>
      <c r="AD66" s="7">
        <f t="shared" si="21"/>
        <v>0.15577865817100456</v>
      </c>
      <c r="AE66" s="7">
        <f t="shared" si="21"/>
        <v>0.11621789395401017</v>
      </c>
      <c r="AF66" s="7">
        <f t="shared" si="21"/>
        <v>-1.3494250688969145E-2</v>
      </c>
      <c r="AG66" s="7">
        <f t="shared" si="21"/>
        <v>6.7978111908552741E-2</v>
      </c>
      <c r="AH66" s="7">
        <f t="shared" si="21"/>
        <v>-4.546173308044521E-3</v>
      </c>
      <c r="AI66" s="7">
        <f t="shared" si="21"/>
        <v>-8.101258021523805E-2</v>
      </c>
      <c r="AK66" s="5">
        <v>28580</v>
      </c>
      <c r="AL66">
        <f t="shared" si="19"/>
        <v>-0.59711630380498482</v>
      </c>
      <c r="AM66">
        <f t="shared" si="19"/>
        <v>-0.15366218296495432</v>
      </c>
      <c r="AN66">
        <f t="shared" si="19"/>
        <v>1.0359543927547852</v>
      </c>
      <c r="AO66">
        <f t="shared" si="19"/>
        <v>-2.0573988074154106</v>
      </c>
      <c r="AP66">
        <f t="shared" si="19"/>
        <v>1.267338063242988</v>
      </c>
      <c r="AQ66">
        <f t="shared" si="7"/>
        <v>0.93478226461392422</v>
      </c>
      <c r="AR66">
        <f t="shared" si="7"/>
        <v>-0.1556043016573147</v>
      </c>
      <c r="AS66">
        <f t="shared" si="7"/>
        <v>0.52926888383530901</v>
      </c>
      <c r="AT66">
        <f t="shared" si="7"/>
        <v>-8.0384950400956973E-2</v>
      </c>
      <c r="AU66">
        <f t="shared" si="7"/>
        <v>-0.72317705820338518</v>
      </c>
      <c r="AW66" s="1">
        <v>28580</v>
      </c>
      <c r="AX66" s="4">
        <v>0.57148333480951397</v>
      </c>
      <c r="AZ66" s="1">
        <v>28580</v>
      </c>
      <c r="BA66" s="11">
        <f t="shared" si="8"/>
        <v>-1.0448533971756407E-2</v>
      </c>
      <c r="BB66" s="11">
        <f t="shared" si="9"/>
        <v>-2.688830515349547E-3</v>
      </c>
      <c r="BC66" s="11">
        <f t="shared" si="10"/>
        <v>1.8127464611021212E-2</v>
      </c>
      <c r="BD66" s="11">
        <f t="shared" si="11"/>
        <v>-3.6001028938161074E-2</v>
      </c>
      <c r="BE66" s="11">
        <f t="shared" si="12"/>
        <v>2.2176290821593517E-2</v>
      </c>
      <c r="BF66" s="11">
        <f t="shared" si="13"/>
        <v>1.635712203096009E-2</v>
      </c>
      <c r="BG66" s="11">
        <f t="shared" si="14"/>
        <v>-2.722814335595289E-3</v>
      </c>
      <c r="BH66" s="11">
        <f t="shared" si="15"/>
        <v>9.2613179002275572E-3</v>
      </c>
      <c r="BI66" s="11">
        <f t="shared" si="16"/>
        <v>-1.4066018290411E-3</v>
      </c>
      <c r="BJ66" s="11">
        <f t="shared" si="17"/>
        <v>-1.2654385773898963E-2</v>
      </c>
      <c r="BL66" s="1">
        <v>28580</v>
      </c>
      <c r="BM66" s="11">
        <f t="array" ref="BM66">MMULT(BA65:BJ65,TRANSPOSE(N66:W66))</f>
        <v>1.0638306077125907E-3</v>
      </c>
      <c r="BN66">
        <f t="shared" si="18"/>
        <v>1.0084027764968202</v>
      </c>
      <c r="BP66" s="5"/>
    </row>
    <row r="67" spans="1:68">
      <c r="A67" s="5">
        <v>28610</v>
      </c>
      <c r="B67" s="4">
        <v>85.481000000000449</v>
      </c>
      <c r="C67" s="4">
        <v>160.61399999999799</v>
      </c>
      <c r="D67" s="4">
        <v>125.025999999999</v>
      </c>
      <c r="E67" s="4">
        <v>95.694999999999098</v>
      </c>
      <c r="F67" s="4">
        <v>126.49499999999888</v>
      </c>
      <c r="G67" s="4">
        <v>197.30799999999849</v>
      </c>
      <c r="H67" s="4">
        <v>55.445999999999415</v>
      </c>
      <c r="I67" s="4">
        <v>276.76500000000033</v>
      </c>
      <c r="J67" s="4">
        <v>130.77599999999637</v>
      </c>
      <c r="K67" s="4">
        <v>133.95999999999995</v>
      </c>
      <c r="M67" s="5">
        <v>28610</v>
      </c>
      <c r="N67" s="7">
        <f t="shared" si="20"/>
        <v>7.3949368678935645E-2</v>
      </c>
      <c r="O67" s="7">
        <f t="shared" si="20"/>
        <v>1.9240776230787127E-2</v>
      </c>
      <c r="P67" s="7">
        <f t="shared" si="20"/>
        <v>-2.9233409166790514E-2</v>
      </c>
      <c r="Q67" s="7">
        <f t="shared" si="20"/>
        <v>7.158854224989275E-2</v>
      </c>
      <c r="R67" s="7">
        <f t="shared" si="20"/>
        <v>5.6908191571138245E-2</v>
      </c>
      <c r="S67" s="7">
        <f t="shared" si="20"/>
        <v>1.3270064296131867E-2</v>
      </c>
      <c r="T67" s="7">
        <f t="shared" si="20"/>
        <v>1.428702094576062E-2</v>
      </c>
      <c r="U67" s="7">
        <f t="shared" si="20"/>
        <v>-1.7745268829997274E-3</v>
      </c>
      <c r="V67" s="7">
        <f t="shared" si="20"/>
        <v>4.115479115478049E-3</v>
      </c>
      <c r="W67" s="7">
        <f t="shared" si="20"/>
        <v>9.5357242146232535E-2</v>
      </c>
      <c r="Y67" s="5">
        <v>28610</v>
      </c>
      <c r="Z67" s="7">
        <f t="shared" si="21"/>
        <v>-6.1309092725362335E-3</v>
      </c>
      <c r="AA67" s="7">
        <f t="shared" si="21"/>
        <v>7.9609761444759286E-2</v>
      </c>
      <c r="AB67" s="7">
        <f t="shared" si="21"/>
        <v>4.9632847328051177E-2</v>
      </c>
      <c r="AC67" s="7">
        <f t="shared" si="21"/>
        <v>-0.2407906482465465</v>
      </c>
      <c r="AD67" s="7">
        <f t="shared" si="21"/>
        <v>0.43433762373864448</v>
      </c>
      <c r="AE67" s="7">
        <f t="shared" si="21"/>
        <v>0.15497402073595556</v>
      </c>
      <c r="AF67" s="7">
        <f t="shared" si="21"/>
        <v>8.5700099304864663E-2</v>
      </c>
      <c r="AG67" s="7">
        <f t="shared" si="21"/>
        <v>0.10592256942505185</v>
      </c>
      <c r="AH67" s="7">
        <f t="shared" si="21"/>
        <v>-4.9350004744498466E-2</v>
      </c>
      <c r="AI67" s="7">
        <f t="shared" si="21"/>
        <v>-6.1433735217145125E-2</v>
      </c>
      <c r="AK67" s="5">
        <v>28610</v>
      </c>
      <c r="AL67">
        <f t="shared" si="19"/>
        <v>-0.35193985298572006</v>
      </c>
      <c r="AM67">
        <f t="shared" si="19"/>
        <v>0.13969434470820255</v>
      </c>
      <c r="AN67">
        <f t="shared" si="19"/>
        <v>-3.2192299025907464E-2</v>
      </c>
      <c r="AO67">
        <f t="shared" si="19"/>
        <v>-1.6974711106305378</v>
      </c>
      <c r="AP67">
        <f t="shared" si="19"/>
        <v>2.1736922889691574</v>
      </c>
      <c r="AQ67">
        <f t="shared" si="7"/>
        <v>0.57183053913559245</v>
      </c>
      <c r="AR67">
        <f t="shared" si="7"/>
        <v>0.17461614252583776</v>
      </c>
      <c r="AS67">
        <f t="shared" si="7"/>
        <v>0.29057112386379047</v>
      </c>
      <c r="AT67">
        <f t="shared" si="7"/>
        <v>-0.59975673089975157</v>
      </c>
      <c r="AU67">
        <f t="shared" si="7"/>
        <v>-0.66904444566066346</v>
      </c>
      <c r="AW67" s="1">
        <v>28610</v>
      </c>
      <c r="AX67" s="4">
        <v>0.61982287048686702</v>
      </c>
      <c r="AZ67" s="1">
        <v>28610</v>
      </c>
      <c r="BA67" s="11">
        <f t="shared" si="8"/>
        <v>-5.6780714256199271E-3</v>
      </c>
      <c r="BB67" s="11">
        <f t="shared" si="9"/>
        <v>2.2537784802692663E-3</v>
      </c>
      <c r="BC67" s="11">
        <f t="shared" si="10"/>
        <v>-5.1937901227524261E-4</v>
      </c>
      <c r="BD67" s="11">
        <f t="shared" si="11"/>
        <v>-2.7386390394036036E-2</v>
      </c>
      <c r="BE67" s="11">
        <f t="shared" si="12"/>
        <v>3.5069572170864489E-2</v>
      </c>
      <c r="BF67" s="11">
        <f t="shared" si="13"/>
        <v>9.2257089301403666E-3</v>
      </c>
      <c r="BG67" s="11">
        <f t="shared" si="14"/>
        <v>2.817194247586861E-3</v>
      </c>
      <c r="BH67" s="11">
        <f t="shared" si="15"/>
        <v>4.6879703492636315E-3</v>
      </c>
      <c r="BI67" s="11">
        <f t="shared" si="16"/>
        <v>-9.6762600971572153E-3</v>
      </c>
      <c r="BJ67" s="11">
        <f t="shared" si="17"/>
        <v>-1.0794123249036183E-2</v>
      </c>
      <c r="BL67" s="1">
        <v>28610</v>
      </c>
      <c r="BM67" s="11">
        <f t="array" ref="BM67">MMULT(BA66:BJ66,TRANSPOSE(N67:W67))</f>
        <v>-3.7203253128815336E-3</v>
      </c>
      <c r="BN67">
        <f t="shared" si="18"/>
        <v>1.0046511901218391</v>
      </c>
      <c r="BP67" s="5"/>
    </row>
    <row r="68" spans="1:68">
      <c r="A68" s="5">
        <v>28641</v>
      </c>
      <c r="B68" s="4">
        <v>90.077000000000396</v>
      </c>
      <c r="C68" s="4">
        <v>168.02599999999799</v>
      </c>
      <c r="D68" s="4">
        <v>127.71999999999906</v>
      </c>
      <c r="E68" s="4">
        <v>97.558999999999259</v>
      </c>
      <c r="F68" s="4">
        <v>133.81499999999866</v>
      </c>
      <c r="G68" s="4">
        <v>206.4209999999986</v>
      </c>
      <c r="H68" s="4">
        <v>58.539999999999274</v>
      </c>
      <c r="I68" s="4">
        <v>277.52300000000071</v>
      </c>
      <c r="J68" s="4">
        <v>134.54099999999627</v>
      </c>
      <c r="K68" s="4">
        <v>134.60799999999986</v>
      </c>
      <c r="M68" s="5">
        <v>28641</v>
      </c>
      <c r="N68" s="7">
        <f t="shared" si="20"/>
        <v>5.3766334039142327E-2</v>
      </c>
      <c r="O68" s="7">
        <f t="shared" si="20"/>
        <v>4.6147907405332589E-2</v>
      </c>
      <c r="P68" s="7">
        <f t="shared" si="20"/>
        <v>2.1547518116232567E-2</v>
      </c>
      <c r="Q68" s="7">
        <f t="shared" si="20"/>
        <v>1.9478551648468345E-2</v>
      </c>
      <c r="R68" s="7">
        <f t="shared" si="20"/>
        <v>5.7867899916991483E-2</v>
      </c>
      <c r="S68" s="7">
        <f t="shared" si="20"/>
        <v>4.6186672613377056E-2</v>
      </c>
      <c r="T68" s="7">
        <f t="shared" si="20"/>
        <v>5.5802041626084709E-2</v>
      </c>
      <c r="U68" s="7">
        <f t="shared" si="20"/>
        <v>2.7387856123439747E-3</v>
      </c>
      <c r="V68" s="7">
        <f t="shared" si="20"/>
        <v>2.878968618095068E-2</v>
      </c>
      <c r="W68" s="7">
        <f t="shared" si="20"/>
        <v>4.8372648551799902E-3</v>
      </c>
      <c r="Y68" s="5">
        <v>28641</v>
      </c>
      <c r="Z68" s="7">
        <f t="shared" si="21"/>
        <v>1.9731112887252378E-2</v>
      </c>
      <c r="AA68" s="7">
        <f t="shared" si="21"/>
        <v>0.11600275154774597</v>
      </c>
      <c r="AB68" s="7">
        <f t="shared" si="21"/>
        <v>4.1085168037832354E-2</v>
      </c>
      <c r="AC68" s="7">
        <f t="shared" si="21"/>
        <v>-0.15658243801835181</v>
      </c>
      <c r="AD68" s="7">
        <f t="shared" si="21"/>
        <v>0.44127566483604097</v>
      </c>
      <c r="AE68" s="7">
        <f t="shared" si="21"/>
        <v>0.13844236472529281</v>
      </c>
      <c r="AF68" s="7">
        <f t="shared" si="21"/>
        <v>0.1579716803809359</v>
      </c>
      <c r="AG68" s="7">
        <f t="shared" si="21"/>
        <v>0.11015065943586744</v>
      </c>
      <c r="AH68" s="7">
        <f t="shared" si="21"/>
        <v>3.2527310666410347E-3</v>
      </c>
      <c r="AI68" s="7">
        <f t="shared" si="21"/>
        <v>4.6946925824327801E-2</v>
      </c>
      <c r="AK68" s="5">
        <v>28641</v>
      </c>
      <c r="AL68">
        <f t="shared" si="19"/>
        <v>-0.47319867008809868</v>
      </c>
      <c r="AM68">
        <f t="shared" si="19"/>
        <v>0.15867084234008494</v>
      </c>
      <c r="AN68">
        <f t="shared" si="19"/>
        <v>-0.33304341144598582</v>
      </c>
      <c r="AO68">
        <f t="shared" si="19"/>
        <v>-1.6304154682573744</v>
      </c>
      <c r="AP68">
        <f t="shared" si="19"/>
        <v>2.2935678897496654</v>
      </c>
      <c r="AQ68">
        <f t="shared" si="7"/>
        <v>0.30595105523410393</v>
      </c>
      <c r="AR68">
        <f t="shared" si="7"/>
        <v>0.43412981414050206</v>
      </c>
      <c r="AS68">
        <f t="shared" si="7"/>
        <v>0.1202612064299928</v>
      </c>
      <c r="AT68">
        <f t="shared" si="7"/>
        <v>-0.58135292227979751</v>
      </c>
      <c r="AU68">
        <f t="shared" si="7"/>
        <v>-0.29457033582309294</v>
      </c>
      <c r="AW68" s="1">
        <v>28641</v>
      </c>
      <c r="AX68" s="4">
        <v>0.62129649314791202</v>
      </c>
      <c r="AZ68" s="1">
        <v>28641</v>
      </c>
      <c r="BA68" s="11">
        <f t="shared" si="8"/>
        <v>-7.6163100115140079E-3</v>
      </c>
      <c r="BB68" s="11">
        <f t="shared" si="9"/>
        <v>2.5538666979456164E-3</v>
      </c>
      <c r="BC68" s="11">
        <f t="shared" si="10"/>
        <v>-5.3604585752377353E-3</v>
      </c>
      <c r="BD68" s="11">
        <f t="shared" si="11"/>
        <v>-2.6242148253510605E-2</v>
      </c>
      <c r="BE68" s="11">
        <f t="shared" si="12"/>
        <v>3.6915835113262671E-2</v>
      </c>
      <c r="BF68" s="11">
        <f t="shared" si="13"/>
        <v>4.9243969442664499E-3</v>
      </c>
      <c r="BG68" s="11">
        <f t="shared" si="14"/>
        <v>6.9874821269456091E-3</v>
      </c>
      <c r="BH68" s="11">
        <f t="shared" si="15"/>
        <v>1.9356492070423165E-3</v>
      </c>
      <c r="BI68" s="11">
        <f t="shared" si="16"/>
        <v>-9.3570932508288737E-3</v>
      </c>
      <c r="BJ68" s="11">
        <f t="shared" si="17"/>
        <v>-4.7412199983714477E-3</v>
      </c>
      <c r="BL68" s="1">
        <v>28641</v>
      </c>
      <c r="BM68" s="11">
        <f t="array" ref="BM68">MMULT(BA67:BJ67,TRANSPOSE(N68:W68))</f>
        <v>1.5488408294968769E-3</v>
      </c>
      <c r="BN68">
        <f t="shared" si="18"/>
        <v>1.0062072349045024</v>
      </c>
      <c r="BP68" s="5"/>
    </row>
    <row r="69" spans="1:68">
      <c r="A69" s="5">
        <v>28671</v>
      </c>
      <c r="B69" s="4">
        <v>88.556000000000381</v>
      </c>
      <c r="C69" s="4">
        <v>167.42099999999772</v>
      </c>
      <c r="D69" s="4">
        <v>130.11099999999928</v>
      </c>
      <c r="E69" s="4">
        <v>98.22099999999908</v>
      </c>
      <c r="F69" s="4">
        <v>129.31799999999862</v>
      </c>
      <c r="G69" s="4">
        <v>200.25199999999859</v>
      </c>
      <c r="H69" s="4">
        <v>55.266999999999307</v>
      </c>
      <c r="I69" s="4">
        <v>279.63700000000102</v>
      </c>
      <c r="J69" s="4">
        <v>136.23699999999604</v>
      </c>
      <c r="K69" s="4">
        <v>132.57600000000002</v>
      </c>
      <c r="M69" s="5">
        <v>28671</v>
      </c>
      <c r="N69" s="7">
        <f t="shared" si="20"/>
        <v>-1.6885553470919468E-2</v>
      </c>
      <c r="O69" s="7">
        <f t="shared" si="20"/>
        <v>-3.6006332353343273E-3</v>
      </c>
      <c r="P69" s="7">
        <f t="shared" si="20"/>
        <v>1.8720638897590236E-2</v>
      </c>
      <c r="Q69" s="7">
        <f t="shared" si="20"/>
        <v>6.7856374091557203E-3</v>
      </c>
      <c r="R69" s="7">
        <f t="shared" si="20"/>
        <v>-3.3606097971080162E-2</v>
      </c>
      <c r="S69" s="7">
        <f t="shared" ref="S69:W119" si="22">G69/G68-1</f>
        <v>-2.988552521303578E-2</v>
      </c>
      <c r="T69" s="7">
        <f t="shared" si="22"/>
        <v>-5.5910488554834492E-2</v>
      </c>
      <c r="U69" s="7">
        <f t="shared" si="22"/>
        <v>7.6173866670521395E-3</v>
      </c>
      <c r="V69" s="7">
        <f t="shared" si="22"/>
        <v>1.2605822760346719E-2</v>
      </c>
      <c r="W69" s="7">
        <f t="shared" si="22"/>
        <v>-1.5095685249018165E-2</v>
      </c>
      <c r="Y69" s="5">
        <v>28671</v>
      </c>
      <c r="Z69" s="7">
        <f t="shared" si="21"/>
        <v>8.5552797126943636E-2</v>
      </c>
      <c r="AA69" s="7">
        <f t="shared" si="21"/>
        <v>0.10827050807659333</v>
      </c>
      <c r="AB69" s="7">
        <f t="shared" si="21"/>
        <v>9.2389537966775848E-2</v>
      </c>
      <c r="AC69" s="7">
        <f t="shared" si="21"/>
        <v>-0.1399492215737782</v>
      </c>
      <c r="AD69" s="7">
        <f t="shared" si="21"/>
        <v>0.43016694098283348</v>
      </c>
      <c r="AE69" s="7">
        <f t="shared" si="21"/>
        <v>0.15496433067561277</v>
      </c>
      <c r="AF69" s="7">
        <f t="shared" si="21"/>
        <v>0.16123145282868911</v>
      </c>
      <c r="AG69" s="7">
        <f t="shared" si="21"/>
        <v>0.11391942715169279</v>
      </c>
      <c r="AH69" s="7">
        <f t="shared" si="21"/>
        <v>2.0703729554206074E-2</v>
      </c>
      <c r="AI69" s="7">
        <f t="shared" si="21"/>
        <v>2.5397156412236832E-3</v>
      </c>
      <c r="AK69" s="5">
        <v>28671</v>
      </c>
      <c r="AL69">
        <f t="shared" si="19"/>
        <v>-0.1200667516167476</v>
      </c>
      <c r="AM69">
        <f t="shared" si="19"/>
        <v>3.6459257597854899E-2</v>
      </c>
      <c r="AN69">
        <f t="shared" si="19"/>
        <v>-7.2961312073776069E-2</v>
      </c>
      <c r="AO69">
        <f t="shared" si="19"/>
        <v>-1.6737853958626783</v>
      </c>
      <c r="AP69">
        <f t="shared" si="19"/>
        <v>2.2543395772700601</v>
      </c>
      <c r="AQ69">
        <f t="shared" si="7"/>
        <v>0.35818171117594449</v>
      </c>
      <c r="AR69">
        <f t="shared" si="7"/>
        <v>0.40136245337552751</v>
      </c>
      <c r="AS69">
        <f t="shared" si="7"/>
        <v>7.5380553901045866E-2</v>
      </c>
      <c r="AT69">
        <f t="shared" si="7"/>
        <v>-0.56687962686398818</v>
      </c>
      <c r="AU69">
        <f t="shared" si="7"/>
        <v>-0.69203046690324355</v>
      </c>
      <c r="AW69" s="1">
        <v>28671</v>
      </c>
      <c r="AX69" s="4">
        <v>0.606165814989991</v>
      </c>
      <c r="AZ69" s="1">
        <v>28671</v>
      </c>
      <c r="BA69" s="11">
        <f t="shared" si="8"/>
        <v>-1.9807575525968937E-3</v>
      </c>
      <c r="BB69" s="11">
        <f t="shared" si="9"/>
        <v>6.0147333776083888E-4</v>
      </c>
      <c r="BC69" s="11">
        <f t="shared" si="10"/>
        <v>-1.2036527014473888E-3</v>
      </c>
      <c r="BD69" s="11">
        <f t="shared" si="11"/>
        <v>-2.7612665618405353E-2</v>
      </c>
      <c r="BE69" s="11">
        <f t="shared" si="12"/>
        <v>3.7190147011297296E-2</v>
      </c>
      <c r="BF69" s="11">
        <f t="shared" si="13"/>
        <v>5.9089724679023481E-3</v>
      </c>
      <c r="BG69" s="11">
        <f t="shared" si="14"/>
        <v>6.6213310524968292E-3</v>
      </c>
      <c r="BH69" s="11">
        <f t="shared" si="15"/>
        <v>1.2435632633339866E-3</v>
      </c>
      <c r="BI69" s="11">
        <f t="shared" si="16"/>
        <v>-9.3518904043334832E-3</v>
      </c>
      <c r="BJ69" s="11">
        <f t="shared" si="17"/>
        <v>-1.1416520856008193E-2</v>
      </c>
      <c r="BL69" s="1">
        <v>28671</v>
      </c>
      <c r="BM69" s="11">
        <f t="array" ref="BM69">MMULT(BA68:BJ68,TRANSPOSE(N69:W69))</f>
        <v>-1.9690870454003922E-3</v>
      </c>
      <c r="BN69">
        <f t="shared" si="18"/>
        <v>1.0042259252732637</v>
      </c>
      <c r="BP69" s="5"/>
    </row>
    <row r="70" spans="1:68">
      <c r="A70" s="5">
        <v>28702</v>
      </c>
      <c r="B70" s="4">
        <v>93.964000000000382</v>
      </c>
      <c r="C70" s="4">
        <v>178.28699999999776</v>
      </c>
      <c r="D70" s="4">
        <v>134.97499999999948</v>
      </c>
      <c r="E70" s="4">
        <v>102.28599999999925</v>
      </c>
      <c r="F70" s="4">
        <v>144.71699999999817</v>
      </c>
      <c r="G70" s="4">
        <v>213.15499999999884</v>
      </c>
      <c r="H70" s="4">
        <v>55.650999999999236</v>
      </c>
      <c r="I70" s="4">
        <v>286.7740000000008</v>
      </c>
      <c r="J70" s="4">
        <v>139.33299999999593</v>
      </c>
      <c r="K70" s="4">
        <v>140.702</v>
      </c>
      <c r="M70" s="5">
        <v>28702</v>
      </c>
      <c r="N70" s="7">
        <f t="shared" ref="N70:R120" si="23">B70/B69-1</f>
        <v>6.1068702290075993E-2</v>
      </c>
      <c r="O70" s="7">
        <f t="shared" si="23"/>
        <v>6.4902252405613314E-2</v>
      </c>
      <c r="P70" s="7">
        <f t="shared" si="23"/>
        <v>3.7383464887674522E-2</v>
      </c>
      <c r="Q70" s="7">
        <f t="shared" si="23"/>
        <v>4.1386261593755025E-2</v>
      </c>
      <c r="R70" s="7">
        <f t="shared" si="23"/>
        <v>0.11907855054980532</v>
      </c>
      <c r="S70" s="7">
        <f t="shared" si="22"/>
        <v>6.4433813395123885E-2</v>
      </c>
      <c r="T70" s="7">
        <f t="shared" si="22"/>
        <v>6.948088370997807E-3</v>
      </c>
      <c r="U70" s="7">
        <f t="shared" si="22"/>
        <v>2.5522373648693586E-2</v>
      </c>
      <c r="V70" s="7">
        <f t="shared" si="22"/>
        <v>2.2725104046624534E-2</v>
      </c>
      <c r="W70" s="7">
        <f t="shared" si="22"/>
        <v>6.1293145063963106E-2</v>
      </c>
      <c r="Y70" s="5">
        <v>28702</v>
      </c>
      <c r="Z70" s="7">
        <f t="shared" si="21"/>
        <v>0.13646980313646595</v>
      </c>
      <c r="AA70" s="7">
        <f t="shared" si="21"/>
        <v>0.10193241802361386</v>
      </c>
      <c r="AB70" s="7">
        <f t="shared" si="21"/>
        <v>9.8576446350769453E-2</v>
      </c>
      <c r="AC70" s="7">
        <f t="shared" si="21"/>
        <v>-2.4404537237530999E-2</v>
      </c>
      <c r="AD70" s="7">
        <f t="shared" si="21"/>
        <v>0.42573013020517103</v>
      </c>
      <c r="AE70" s="7">
        <f t="shared" si="21"/>
        <v>0.14776667755672235</v>
      </c>
      <c r="AF70" s="7">
        <f t="shared" si="21"/>
        <v>0.18751611516974442</v>
      </c>
      <c r="AG70" s="7">
        <f t="shared" si="21"/>
        <v>0.13681433269779131</v>
      </c>
      <c r="AH70" s="7">
        <f t="shared" si="21"/>
        <v>2.9454658112866294E-2</v>
      </c>
      <c r="AI70" s="7">
        <f t="shared" si="21"/>
        <v>-9.1185181277375627E-4</v>
      </c>
      <c r="AK70" s="5">
        <v>28702</v>
      </c>
      <c r="AL70">
        <f t="shared" si="19"/>
        <v>9.9535113407770007E-2</v>
      </c>
      <c r="AM70">
        <f t="shared" si="19"/>
        <v>-0.17383089807375326</v>
      </c>
      <c r="AN70">
        <f t="shared" si="19"/>
        <v>-0.20039366731215352</v>
      </c>
      <c r="AO70">
        <f t="shared" si="19"/>
        <v>-1.1737974401153843</v>
      </c>
      <c r="AP70">
        <f t="shared" si="19"/>
        <v>2.3890524475150277</v>
      </c>
      <c r="AQ70">
        <f t="shared" si="7"/>
        <v>0.18895072760040207</v>
      </c>
      <c r="AR70">
        <f t="shared" si="7"/>
        <v>0.50357052824251736</v>
      </c>
      <c r="AS70">
        <f t="shared" si="7"/>
        <v>0.10226209090503122</v>
      </c>
      <c r="AT70">
        <f t="shared" si="7"/>
        <v>-0.74749784139262332</v>
      </c>
      <c r="AU70">
        <f t="shared" si="7"/>
        <v>-0.98785106077683393</v>
      </c>
      <c r="AW70" s="1">
        <v>28702</v>
      </c>
      <c r="AX70" s="4">
        <v>0.58255454609011204</v>
      </c>
      <c r="AZ70" s="1">
        <v>28702</v>
      </c>
      <c r="BA70" s="11">
        <f t="shared" si="8"/>
        <v>1.7085973163511025E-3</v>
      </c>
      <c r="BB70" s="11">
        <f t="shared" si="9"/>
        <v>-2.9839420057819676E-3</v>
      </c>
      <c r="BC70" s="11">
        <f t="shared" si="10"/>
        <v>-3.4399125138945487E-3</v>
      </c>
      <c r="BD70" s="11">
        <f t="shared" si="11"/>
        <v>-2.0149142221848118E-2</v>
      </c>
      <c r="BE70" s="11">
        <f t="shared" si="12"/>
        <v>4.1009935696999587E-2</v>
      </c>
      <c r="BF70" s="11">
        <f t="shared" si="13"/>
        <v>3.2434855906381399E-3</v>
      </c>
      <c r="BG70" s="11">
        <f t="shared" si="14"/>
        <v>8.6441781567459068E-3</v>
      </c>
      <c r="BH70" s="11">
        <f t="shared" si="15"/>
        <v>1.7554079972661113E-3</v>
      </c>
      <c r="BI70" s="11">
        <f t="shared" si="16"/>
        <v>-1.2831379420340102E-2</v>
      </c>
      <c r="BJ70" s="11">
        <f t="shared" si="17"/>
        <v>-1.695722859613611E-2</v>
      </c>
      <c r="BL70" s="1">
        <v>28702</v>
      </c>
      <c r="BM70" s="11">
        <f t="array" ref="BM70">MMULT(BA69:BJ69,TRANSPOSE(N70:W70))</f>
        <v>2.7050465283265206E-3</v>
      </c>
      <c r="BN70">
        <f t="shared" si="18"/>
        <v>1.0069424031260796</v>
      </c>
      <c r="BP70" s="5"/>
    </row>
    <row r="71" spans="1:68">
      <c r="A71" s="5">
        <v>28733</v>
      </c>
      <c r="B71" s="4">
        <v>100.30200000000035</v>
      </c>
      <c r="C71" s="4">
        <v>185.19399999999797</v>
      </c>
      <c r="D71" s="4">
        <v>137.42399999999981</v>
      </c>
      <c r="E71" s="4">
        <v>100.41999999999929</v>
      </c>
      <c r="F71" s="4">
        <v>141.06899999999828</v>
      </c>
      <c r="G71" s="4">
        <v>218.57699999999889</v>
      </c>
      <c r="H71" s="4">
        <v>59.926999999999062</v>
      </c>
      <c r="I71" s="4">
        <v>282.88100000000094</v>
      </c>
      <c r="J71" s="4">
        <v>146.43599999999583</v>
      </c>
      <c r="K71" s="4">
        <v>144.50699999999998</v>
      </c>
      <c r="M71" s="5">
        <v>28733</v>
      </c>
      <c r="N71" s="7">
        <f t="shared" si="23"/>
        <v>6.7451364352304477E-2</v>
      </c>
      <c r="O71" s="7">
        <f t="shared" si="23"/>
        <v>3.874090651590012E-2</v>
      </c>
      <c r="P71" s="7">
        <f t="shared" si="23"/>
        <v>1.8144100759402315E-2</v>
      </c>
      <c r="Q71" s="7">
        <f t="shared" si="23"/>
        <v>-1.8242965801771205E-2</v>
      </c>
      <c r="R71" s="7">
        <f t="shared" si="23"/>
        <v>-2.5207819399240772E-2</v>
      </c>
      <c r="S71" s="7">
        <f t="shared" si="22"/>
        <v>2.5436888649105427E-2</v>
      </c>
      <c r="T71" s="7">
        <f t="shared" si="22"/>
        <v>7.683599575928346E-2</v>
      </c>
      <c r="U71" s="7">
        <f t="shared" si="22"/>
        <v>-1.3575149769504358E-2</v>
      </c>
      <c r="V71" s="7">
        <f t="shared" si="22"/>
        <v>5.0978590857873707E-2</v>
      </c>
      <c r="W71" s="7">
        <f t="shared" si="22"/>
        <v>2.704297024917901E-2</v>
      </c>
      <c r="Y71" s="5">
        <v>28733</v>
      </c>
      <c r="Z71" s="7">
        <f t="shared" si="21"/>
        <v>0.24642179686152477</v>
      </c>
      <c r="AA71" s="7">
        <f t="shared" si="21"/>
        <v>0.2137945589717074</v>
      </c>
      <c r="AB71" s="7">
        <f t="shared" si="21"/>
        <v>0.11568949983054866</v>
      </c>
      <c r="AC71" s="7">
        <f t="shared" si="21"/>
        <v>2.051282051282155E-2</v>
      </c>
      <c r="AD71" s="7">
        <f t="shared" si="21"/>
        <v>0.47242203795085014</v>
      </c>
      <c r="AE71" s="7">
        <f t="shared" si="21"/>
        <v>9.3192261929180731E-2</v>
      </c>
      <c r="AF71" s="7">
        <f t="shared" si="21"/>
        <v>8.4808727325424993E-3</v>
      </c>
      <c r="AG71" s="7">
        <f t="shared" si="21"/>
        <v>0.10248504513371293</v>
      </c>
      <c r="AH71" s="7">
        <f t="shared" si="21"/>
        <v>0.10214364815692711</v>
      </c>
      <c r="AI71" s="7">
        <f t="shared" si="21"/>
        <v>7.9798010805502528E-2</v>
      </c>
      <c r="AK71" s="5">
        <v>28733</v>
      </c>
      <c r="AL71">
        <f t="shared" si="19"/>
        <v>0.73916657352385873</v>
      </c>
      <c r="AM71">
        <f t="shared" si="19"/>
        <v>0.50021380138516736</v>
      </c>
      <c r="AN71">
        <f t="shared" si="19"/>
        <v>-0.21828023484847642</v>
      </c>
      <c r="AO71">
        <f t="shared" si="19"/>
        <v>-0.91532763563455188</v>
      </c>
      <c r="AP71">
        <f t="shared" si="19"/>
        <v>2.3943291801372983</v>
      </c>
      <c r="AQ71">
        <f t="shared" si="7"/>
        <v>-0.38304371805074983</v>
      </c>
      <c r="AR71">
        <f t="shared" si="7"/>
        <v>-1.0034462586707646</v>
      </c>
      <c r="AS71">
        <f t="shared" si="7"/>
        <v>-0.31498597086707397</v>
      </c>
      <c r="AT71">
        <f t="shared" si="7"/>
        <v>-0.31748626691659637</v>
      </c>
      <c r="AU71">
        <f t="shared" si="7"/>
        <v>-0.48113947005811064</v>
      </c>
      <c r="AW71" s="1">
        <v>28733</v>
      </c>
      <c r="AX71" s="4">
        <v>0.51303521279548103</v>
      </c>
      <c r="AZ71" s="1">
        <v>28733</v>
      </c>
      <c r="BA71" s="11">
        <f t="shared" si="8"/>
        <v>1.4407716177924884E-2</v>
      </c>
      <c r="BB71" s="11">
        <f t="shared" si="9"/>
        <v>9.7500871072679195E-3</v>
      </c>
      <c r="BC71" s="11">
        <f t="shared" si="10"/>
        <v>-4.254683292772201E-3</v>
      </c>
      <c r="BD71" s="11">
        <f t="shared" si="11"/>
        <v>-1.7841419317925898E-2</v>
      </c>
      <c r="BE71" s="11">
        <f t="shared" si="12"/>
        <v>4.6669879969657872E-2</v>
      </c>
      <c r="BF71" s="11">
        <f t="shared" si="13"/>
        <v>-7.466226654571727E-3</v>
      </c>
      <c r="BG71" s="11">
        <f t="shared" si="14"/>
        <v>-1.9559013370701778E-2</v>
      </c>
      <c r="BH71" s="11">
        <f t="shared" si="15"/>
        <v>-6.1396559731396365E-3</v>
      </c>
      <c r="BI71" s="11">
        <f t="shared" si="16"/>
        <v>-6.1883913423143666E-3</v>
      </c>
      <c r="BJ71" s="11">
        <f t="shared" si="17"/>
        <v>-9.3782933034250518E-3</v>
      </c>
      <c r="BL71" s="1">
        <v>28733</v>
      </c>
      <c r="BM71" s="11">
        <f t="array" ref="BM71">MMULT(BA70:BJ70,TRANSPOSE(N71:W71))</f>
        <v>-1.1187996360868826E-3</v>
      </c>
      <c r="BN71">
        <f t="shared" si="18"/>
        <v>1.0058158363319019</v>
      </c>
      <c r="BP71" s="5"/>
    </row>
    <row r="72" spans="1:68">
      <c r="A72" s="5">
        <v>28763</v>
      </c>
      <c r="B72" s="4">
        <v>104.16800000000028</v>
      </c>
      <c r="C72" s="4">
        <v>195.89699999999809</v>
      </c>
      <c r="D72" s="4">
        <v>141.42699999999996</v>
      </c>
      <c r="E72" s="4">
        <v>96.782999999999291</v>
      </c>
      <c r="F72" s="4">
        <v>161.4209999999984</v>
      </c>
      <c r="G72" s="4">
        <v>218.12099999999919</v>
      </c>
      <c r="H72" s="4">
        <v>73.745999999999029</v>
      </c>
      <c r="I72" s="4">
        <v>287.77800000000133</v>
      </c>
      <c r="J72" s="4">
        <v>143.85599999999587</v>
      </c>
      <c r="K72" s="4">
        <v>143.97799999999987</v>
      </c>
      <c r="M72" s="5">
        <v>28763</v>
      </c>
      <c r="N72" s="7">
        <f t="shared" si="23"/>
        <v>3.8543598333033335E-2</v>
      </c>
      <c r="O72" s="7">
        <f t="shared" si="23"/>
        <v>5.779344903182726E-2</v>
      </c>
      <c r="P72" s="7">
        <f t="shared" si="23"/>
        <v>2.9128827570149118E-2</v>
      </c>
      <c r="Q72" s="7">
        <f t="shared" si="23"/>
        <v>-3.6217884883489648E-2</v>
      </c>
      <c r="R72" s="7">
        <f t="shared" si="23"/>
        <v>0.14426982540459177</v>
      </c>
      <c r="S72" s="7">
        <f t="shared" si="22"/>
        <v>-2.0862213316117373E-3</v>
      </c>
      <c r="T72" s="7">
        <f t="shared" si="22"/>
        <v>0.23059722662573101</v>
      </c>
      <c r="U72" s="7">
        <f t="shared" si="22"/>
        <v>1.7311166179419413E-2</v>
      </c>
      <c r="V72" s="7">
        <f t="shared" si="22"/>
        <v>-1.7618618372531536E-2</v>
      </c>
      <c r="W72" s="7">
        <f t="shared" si="22"/>
        <v>-3.660722317950782E-3</v>
      </c>
      <c r="Y72" s="5">
        <v>28763</v>
      </c>
      <c r="Z72" s="7">
        <f t="shared" si="21"/>
        <v>0.32945417914799502</v>
      </c>
      <c r="AA72" s="7">
        <f t="shared" si="21"/>
        <v>0.25650663554699449</v>
      </c>
      <c r="AB72" s="7">
        <f t="shared" si="21"/>
        <v>0.11807730797081151</v>
      </c>
      <c r="AC72" s="7">
        <f t="shared" si="21"/>
        <v>0.12398285260177166</v>
      </c>
      <c r="AD72" s="7">
        <f t="shared" si="21"/>
        <v>0.3500846979107799</v>
      </c>
      <c r="AE72" s="7">
        <f t="shared" si="21"/>
        <v>3.494367817724231E-2</v>
      </c>
      <c r="AF72" s="7">
        <f t="shared" si="21"/>
        <v>0.12623566998683966</v>
      </c>
      <c r="AG72" s="7">
        <f t="shared" si="21"/>
        <v>8.7669178714243845E-2</v>
      </c>
      <c r="AH72" s="7">
        <f t="shared" si="21"/>
        <v>0.12384592360646596</v>
      </c>
      <c r="AI72" s="7">
        <f t="shared" si="21"/>
        <v>0.10757097308234687</v>
      </c>
      <c r="AK72" s="5">
        <v>28763</v>
      </c>
      <c r="AL72">
        <f t="shared" si="19"/>
        <v>1.5298721609077519</v>
      </c>
      <c r="AM72">
        <f t="shared" si="19"/>
        <v>0.84778919413094356</v>
      </c>
      <c r="AN72">
        <f t="shared" si="19"/>
        <v>-0.44656948857576895</v>
      </c>
      <c r="AO72">
        <f t="shared" si="19"/>
        <v>-0.39135074914363122</v>
      </c>
      <c r="AP72">
        <f t="shared" si="19"/>
        <v>1.7227741388116646</v>
      </c>
      <c r="AQ72">
        <f t="shared" si="7"/>
        <v>-1.2238956334926596</v>
      </c>
      <c r="AR72">
        <f t="shared" si="7"/>
        <v>-0.37028618288464515</v>
      </c>
      <c r="AS72">
        <f t="shared" si="7"/>
        <v>-0.7308952656149269</v>
      </c>
      <c r="AT72">
        <f t="shared" si="7"/>
        <v>-0.39263107923763318</v>
      </c>
      <c r="AU72">
        <f t="shared" si="7"/>
        <v>-0.54480709490109502</v>
      </c>
      <c r="AW72" s="1">
        <v>28763</v>
      </c>
      <c r="AX72" s="4">
        <v>0.50530260722520304</v>
      </c>
      <c r="AZ72" s="1">
        <v>28763</v>
      </c>
      <c r="BA72" s="11">
        <f t="shared" si="8"/>
        <v>3.0276355970313036E-2</v>
      </c>
      <c r="BB72" s="11">
        <f t="shared" si="9"/>
        <v>1.6777851172913132E-2</v>
      </c>
      <c r="BC72" s="11">
        <f t="shared" si="10"/>
        <v>-8.8376644448371518E-3</v>
      </c>
      <c r="BD72" s="11">
        <f t="shared" si="11"/>
        <v>-7.7448788814425051E-3</v>
      </c>
      <c r="BE72" s="11">
        <f t="shared" si="12"/>
        <v>3.4093909553960793E-2</v>
      </c>
      <c r="BF72" s="11">
        <f t="shared" si="13"/>
        <v>-2.4221043311324027E-2</v>
      </c>
      <c r="BG72" s="11">
        <f t="shared" si="14"/>
        <v>-7.3280085554677573E-3</v>
      </c>
      <c r="BH72" s="11">
        <f t="shared" si="15"/>
        <v>-1.4464506122945489E-2</v>
      </c>
      <c r="BI72" s="11">
        <f t="shared" si="16"/>
        <v>-7.7702167695850727E-3</v>
      </c>
      <c r="BJ72" s="11">
        <f t="shared" si="17"/>
        <v>-1.0781798611584952E-2</v>
      </c>
      <c r="BL72" s="1">
        <v>28763</v>
      </c>
      <c r="BM72" s="11">
        <f t="array" ref="BM72">MMULT(BA71:BJ71,TRANSPOSE(N72:W72))</f>
        <v>3.9165159480965559E-3</v>
      </c>
      <c r="BN72">
        <f t="shared" si="18"/>
        <v>1.0097551300957437</v>
      </c>
      <c r="BP72" s="5"/>
    </row>
    <row r="73" spans="1:68">
      <c r="A73" s="5">
        <v>28794</v>
      </c>
      <c r="B73" s="4">
        <v>97.157000000000139</v>
      </c>
      <c r="C73" s="4">
        <v>185.56899999999848</v>
      </c>
      <c r="D73" s="4">
        <v>138.87900000000019</v>
      </c>
      <c r="E73" s="4">
        <v>95.876999999999271</v>
      </c>
      <c r="F73" s="4">
        <v>153.6079999999987</v>
      </c>
      <c r="G73" s="4">
        <v>210.88899999999921</v>
      </c>
      <c r="H73" s="4">
        <v>68.40599999999904</v>
      </c>
      <c r="I73" s="4">
        <v>289.4730000000016</v>
      </c>
      <c r="J73" s="4">
        <v>131.88099999999631</v>
      </c>
      <c r="K73" s="4">
        <v>131.8159999999998</v>
      </c>
      <c r="M73" s="5">
        <v>28794</v>
      </c>
      <c r="N73" s="7">
        <f t="shared" si="23"/>
        <v>-6.7304738499348371E-2</v>
      </c>
      <c r="O73" s="7">
        <f t="shared" si="23"/>
        <v>-5.27215832810084E-2</v>
      </c>
      <c r="P73" s="7">
        <f t="shared" si="23"/>
        <v>-1.8016361797957736E-2</v>
      </c>
      <c r="Q73" s="7">
        <f t="shared" si="23"/>
        <v>-9.3611481355199144E-3</v>
      </c>
      <c r="R73" s="7">
        <f t="shared" si="23"/>
        <v>-4.8401385197711422E-2</v>
      </c>
      <c r="S73" s="7">
        <f t="shared" si="22"/>
        <v>-3.315590887626596E-2</v>
      </c>
      <c r="T73" s="7">
        <f t="shared" si="22"/>
        <v>-7.2410707021398624E-2</v>
      </c>
      <c r="U73" s="7">
        <f t="shared" si="22"/>
        <v>5.8899568417332127E-3</v>
      </c>
      <c r="V73" s="7">
        <f t="shared" si="22"/>
        <v>-8.3242965187409035E-2</v>
      </c>
      <c r="W73" s="7">
        <f t="shared" si="22"/>
        <v>-8.4471238661462666E-2</v>
      </c>
      <c r="Y73" s="5">
        <v>28794</v>
      </c>
      <c r="Z73" s="7">
        <f t="shared" si="21"/>
        <v>0.30984445534220662</v>
      </c>
      <c r="AA73" s="7">
        <f t="shared" si="21"/>
        <v>0.38056745785646351</v>
      </c>
      <c r="AB73" s="7">
        <f t="shared" si="21"/>
        <v>0.11876058031547432</v>
      </c>
      <c r="AC73" s="7">
        <f t="shared" si="21"/>
        <v>8.4622108660569628E-2</v>
      </c>
      <c r="AD73" s="7">
        <f t="shared" si="21"/>
        <v>0.49492956963853674</v>
      </c>
      <c r="AE73" s="7">
        <f t="shared" si="21"/>
        <v>6.3952977903514396E-2</v>
      </c>
      <c r="AF73" s="7">
        <f t="shared" si="21"/>
        <v>0.48239125190962096</v>
      </c>
      <c r="AG73" s="7">
        <f t="shared" si="21"/>
        <v>0.14382355629926202</v>
      </c>
      <c r="AH73" s="7">
        <f t="shared" si="21"/>
        <v>0.10682300803249101</v>
      </c>
      <c r="AI73" s="7">
        <f t="shared" si="21"/>
        <v>0.15035155001597844</v>
      </c>
      <c r="AK73" s="5">
        <v>28794</v>
      </c>
      <c r="AL73">
        <f t="shared" si="19"/>
        <v>0.45486134542760165</v>
      </c>
      <c r="AM73">
        <f t="shared" si="19"/>
        <v>0.87681946195467808</v>
      </c>
      <c r="AN73">
        <f t="shared" si="19"/>
        <v>-0.68521174449418609</v>
      </c>
      <c r="AO73">
        <f t="shared" si="19"/>
        <v>-0.88889378129278906</v>
      </c>
      <c r="AP73">
        <f t="shared" si="19"/>
        <v>1.5591437351626032</v>
      </c>
      <c r="AQ73">
        <f t="shared" si="7"/>
        <v>-1.0122130292664697</v>
      </c>
      <c r="AR73">
        <f t="shared" si="7"/>
        <v>1.4843357555064109</v>
      </c>
      <c r="AS73">
        <f t="shared" si="7"/>
        <v>-0.53567728237133549</v>
      </c>
      <c r="AT73">
        <f t="shared" si="7"/>
        <v>-0.75643546714959853</v>
      </c>
      <c r="AU73">
        <f t="shared" si="7"/>
        <v>-0.49672899347691296</v>
      </c>
      <c r="AW73" s="1">
        <v>28794</v>
      </c>
      <c r="AX73" s="4">
        <v>0.627898634180729</v>
      </c>
      <c r="AZ73" s="1">
        <v>28794</v>
      </c>
      <c r="BA73" s="11">
        <f t="shared" si="8"/>
        <v>7.2441843422879348E-3</v>
      </c>
      <c r="BB73" s="11">
        <f t="shared" si="9"/>
        <v>1.3964347336074979E-2</v>
      </c>
      <c r="BC73" s="11">
        <f t="shared" si="10"/>
        <v>-1.0912776476862993E-2</v>
      </c>
      <c r="BD73" s="11">
        <f t="shared" si="11"/>
        <v>-1.4156644606379849E-2</v>
      </c>
      <c r="BE73" s="11">
        <f t="shared" si="12"/>
        <v>2.4831137548132213E-2</v>
      </c>
      <c r="BF73" s="11">
        <f t="shared" si="13"/>
        <v>-1.6120643909142873E-2</v>
      </c>
      <c r="BG73" s="11">
        <f t="shared" si="14"/>
        <v>2.3639735376127166E-2</v>
      </c>
      <c r="BH73" s="11">
        <f t="shared" si="15"/>
        <v>-8.5312700683013547E-3</v>
      </c>
      <c r="BI73" s="11">
        <f t="shared" si="16"/>
        <v>-1.2047095278947088E-2</v>
      </c>
      <c r="BJ73" s="11">
        <f t="shared" si="17"/>
        <v>-7.9109742629881047E-3</v>
      </c>
      <c r="BL73" s="1">
        <v>28794</v>
      </c>
      <c r="BM73" s="11">
        <f t="array" ref="BM73">MMULT(BA72:BJ72,TRANSPOSE(N73:W73))</f>
        <v>-1.5346965933677151E-3</v>
      </c>
      <c r="BN73">
        <f t="shared" si="18"/>
        <v>1.0082054623374501</v>
      </c>
      <c r="BP73" s="5"/>
    </row>
    <row r="74" spans="1:68">
      <c r="A74" s="5">
        <v>28824</v>
      </c>
      <c r="B74" s="4">
        <v>96.293000000000205</v>
      </c>
      <c r="C74" s="4">
        <v>197.64099999999854</v>
      </c>
      <c r="D74" s="4">
        <v>136.96600000000009</v>
      </c>
      <c r="E74" s="4">
        <v>90.481999999999317</v>
      </c>
      <c r="F74" s="4">
        <v>151.06099999999859</v>
      </c>
      <c r="G74" s="4">
        <v>216.57399999999947</v>
      </c>
      <c r="H74" s="4">
        <v>65.366999999999038</v>
      </c>
      <c r="I74" s="4">
        <v>294.33400000000216</v>
      </c>
      <c r="J74" s="4">
        <v>135.16499999999601</v>
      </c>
      <c r="K74" s="4">
        <v>134.56299999999979</v>
      </c>
      <c r="M74" s="5">
        <v>28824</v>
      </c>
      <c r="N74" s="7">
        <f t="shared" si="23"/>
        <v>-8.8928229566570538E-3</v>
      </c>
      <c r="O74" s="7">
        <f t="shared" si="23"/>
        <v>6.505396914355388E-2</v>
      </c>
      <c r="P74" s="7">
        <f t="shared" si="23"/>
        <v>-1.3774580750150034E-2</v>
      </c>
      <c r="Q74" s="7">
        <f t="shared" si="23"/>
        <v>-5.6270012620336374E-2</v>
      </c>
      <c r="R74" s="7">
        <f t="shared" si="23"/>
        <v>-1.6581167647519268E-2</v>
      </c>
      <c r="S74" s="7">
        <f t="shared" si="22"/>
        <v>2.6957309295412735E-2</v>
      </c>
      <c r="T74" s="7">
        <f t="shared" si="22"/>
        <v>-4.4425927550215571E-2</v>
      </c>
      <c r="U74" s="7">
        <f t="shared" si="22"/>
        <v>1.6792585146112149E-2</v>
      </c>
      <c r="V74" s="7">
        <f t="shared" si="22"/>
        <v>2.4901236720981768E-2</v>
      </c>
      <c r="W74" s="7">
        <f t="shared" si="22"/>
        <v>2.0839655277052893E-2</v>
      </c>
      <c r="Y74" s="5">
        <v>28824</v>
      </c>
      <c r="Z74" s="7">
        <f t="shared" si="21"/>
        <v>0.25370341695054699</v>
      </c>
      <c r="AA74" s="7">
        <f t="shared" si="21"/>
        <v>0.23617069466279839</v>
      </c>
      <c r="AB74" s="7">
        <f t="shared" si="21"/>
        <v>8.9623085613863562E-2</v>
      </c>
      <c r="AC74" s="7">
        <f t="shared" si="21"/>
        <v>7.6181389606014394E-2</v>
      </c>
      <c r="AD74" s="7">
        <f t="shared" si="21"/>
        <v>0.47886279833251488</v>
      </c>
      <c r="AE74" s="7">
        <f t="shared" si="21"/>
        <v>7.4511502305554478E-2</v>
      </c>
      <c r="AF74" s="7">
        <f t="shared" si="21"/>
        <v>0.4526034145927087</v>
      </c>
      <c r="AG74" s="7">
        <f t="shared" si="21"/>
        <v>0.17043437475992995</v>
      </c>
      <c r="AH74" s="7">
        <f t="shared" si="21"/>
        <v>6.2975158954925448E-4</v>
      </c>
      <c r="AI74" s="7">
        <f t="shared" si="21"/>
        <v>2.5741588072336841E-2</v>
      </c>
      <c r="AK74" s="5">
        <v>28824</v>
      </c>
      <c r="AL74">
        <f t="shared" si="19"/>
        <v>0.40077187913077811</v>
      </c>
      <c r="AM74">
        <f t="shared" si="19"/>
        <v>0.29722176988638094</v>
      </c>
      <c r="AN74">
        <f t="shared" si="19"/>
        <v>-0.56830388422874234</v>
      </c>
      <c r="AO74">
        <f t="shared" si="19"/>
        <v>-0.6476919602615997</v>
      </c>
      <c r="AP74">
        <f t="shared" si="19"/>
        <v>1.7305869618573071</v>
      </c>
      <c r="AQ74">
        <f t="shared" si="7"/>
        <v>-0.65755449099416519</v>
      </c>
      <c r="AR74">
        <f t="shared" si="7"/>
        <v>1.575496268562772</v>
      </c>
      <c r="AS74">
        <f t="shared" si="7"/>
        <v>-9.1023877055920716E-2</v>
      </c>
      <c r="AT74">
        <f t="shared" si="7"/>
        <v>-1.0939079124565927</v>
      </c>
      <c r="AU74">
        <f t="shared" si="7"/>
        <v>-0.94559475444021679</v>
      </c>
      <c r="AW74" s="1">
        <v>28824</v>
      </c>
      <c r="AX74" s="4">
        <v>0.67382562198081397</v>
      </c>
      <c r="AZ74" s="1">
        <v>28824</v>
      </c>
      <c r="BA74" s="11">
        <f t="shared" si="8"/>
        <v>5.9477091113372569E-3</v>
      </c>
      <c r="BB74" s="11">
        <f t="shared" si="9"/>
        <v>4.410959752653096E-3</v>
      </c>
      <c r="BC74" s="11">
        <f t="shared" si="10"/>
        <v>-8.4339904225981463E-3</v>
      </c>
      <c r="BD74" s="11">
        <f t="shared" si="11"/>
        <v>-9.6121598694571698E-3</v>
      </c>
      <c r="BE74" s="11">
        <f t="shared" si="12"/>
        <v>2.568300915554355E-2</v>
      </c>
      <c r="BF74" s="11">
        <f t="shared" si="13"/>
        <v>-9.7585260866332561E-3</v>
      </c>
      <c r="BG74" s="11">
        <f t="shared" si="14"/>
        <v>2.3381364809657412E-2</v>
      </c>
      <c r="BH74" s="11">
        <f t="shared" si="15"/>
        <v>-1.3508521208846593E-3</v>
      </c>
      <c r="BI74" s="11">
        <f t="shared" si="16"/>
        <v>-1.6234287874671228E-2</v>
      </c>
      <c r="BJ74" s="11">
        <f t="shared" si="17"/>
        <v>-1.4033226454946842E-2</v>
      </c>
      <c r="BL74" s="1">
        <v>28824</v>
      </c>
      <c r="BM74" s="11">
        <f t="array" ref="BM74">MMULT(BA73:BJ73,TRANSPOSE(N74:W74))</f>
        <v>-7.1369877316324721E-4</v>
      </c>
      <c r="BN74">
        <f t="shared" si="18"/>
        <v>1.0074859073358833</v>
      </c>
      <c r="BP74" s="5"/>
    </row>
    <row r="75" spans="1:68">
      <c r="A75" s="5">
        <v>28855</v>
      </c>
      <c r="B75" s="4">
        <v>101.1280000000001</v>
      </c>
      <c r="C75" s="4">
        <v>205.38299999999836</v>
      </c>
      <c r="D75" s="4">
        <v>137.166</v>
      </c>
      <c r="E75" s="4">
        <v>89.328999999999411</v>
      </c>
      <c r="F75" s="4">
        <v>154.88599999999877</v>
      </c>
      <c r="G75" s="4">
        <v>214.47799999999955</v>
      </c>
      <c r="H75" s="4">
        <v>64.707999999999032</v>
      </c>
      <c r="I75" s="4">
        <v>303.51500000000232</v>
      </c>
      <c r="J75" s="4">
        <v>133.20399999999597</v>
      </c>
      <c r="K75" s="4">
        <v>137.06599999999986</v>
      </c>
      <c r="M75" s="5">
        <v>28855</v>
      </c>
      <c r="N75" s="7">
        <f t="shared" si="23"/>
        <v>5.0211334157206577E-2</v>
      </c>
      <c r="O75" s="7">
        <f t="shared" si="23"/>
        <v>3.9172034142712642E-2</v>
      </c>
      <c r="P75" s="7">
        <f t="shared" si="23"/>
        <v>1.4602164040704579E-3</v>
      </c>
      <c r="Q75" s="7">
        <f t="shared" si="23"/>
        <v>-1.2742865984393781E-2</v>
      </c>
      <c r="R75" s="7">
        <f t="shared" si="23"/>
        <v>2.5320896856238395E-2</v>
      </c>
      <c r="S75" s="7">
        <f t="shared" si="22"/>
        <v>-9.6779853537355409E-3</v>
      </c>
      <c r="T75" s="7">
        <f t="shared" si="22"/>
        <v>-1.0081539614790525E-2</v>
      </c>
      <c r="U75" s="7">
        <f t="shared" si="22"/>
        <v>3.1192454830227145E-2</v>
      </c>
      <c r="V75" s="7">
        <f t="shared" si="22"/>
        <v>-1.4508193689195426E-2</v>
      </c>
      <c r="W75" s="7">
        <f t="shared" si="22"/>
        <v>1.8600952713599295E-2</v>
      </c>
      <c r="Y75" s="5">
        <v>28855</v>
      </c>
      <c r="Z75" s="7">
        <f t="shared" si="21"/>
        <v>0.15245048171862208</v>
      </c>
      <c r="AA75" s="7">
        <f t="shared" si="21"/>
        <v>0.25728226365643625</v>
      </c>
      <c r="AB75" s="7">
        <f t="shared" si="21"/>
        <v>8.1145509369626501E-2</v>
      </c>
      <c r="AC75" s="7">
        <f t="shared" si="21"/>
        <v>-5.244528222850553E-2</v>
      </c>
      <c r="AD75" s="7">
        <f t="shared" si="21"/>
        <v>0.50043703688988606</v>
      </c>
      <c r="AE75" s="7">
        <f t="shared" si="21"/>
        <v>8.3601430965903223E-2</v>
      </c>
      <c r="AF75" s="7">
        <f t="shared" si="21"/>
        <v>0.40801292407107703</v>
      </c>
      <c r="AG75" s="7">
        <f t="shared" si="21"/>
        <v>0.20512621041210766</v>
      </c>
      <c r="AH75" s="7">
        <f t="shared" si="21"/>
        <v>6.2676405148077707E-2</v>
      </c>
      <c r="AI75" s="7">
        <f t="shared" si="21"/>
        <v>4.0277380501416271E-2</v>
      </c>
      <c r="AK75" s="5">
        <v>28855</v>
      </c>
      <c r="AL75">
        <f t="shared" si="19"/>
        <v>-0.12403879753415305</v>
      </c>
      <c r="AM75">
        <f t="shared" si="19"/>
        <v>0.48341873383065803</v>
      </c>
      <c r="AN75">
        <f t="shared" si="19"/>
        <v>-0.5372221058447102</v>
      </c>
      <c r="AO75">
        <f t="shared" si="19"/>
        <v>-1.3113263991916508</v>
      </c>
      <c r="AP75">
        <f t="shared" si="19"/>
        <v>1.8924017307578744</v>
      </c>
      <c r="AQ75">
        <f t="shared" si="7"/>
        <v>-0.52299103924904022</v>
      </c>
      <c r="AR75">
        <f t="shared" si="7"/>
        <v>1.3568415945693972</v>
      </c>
      <c r="AS75">
        <f t="shared" si="7"/>
        <v>0.18119562206169576</v>
      </c>
      <c r="AT75">
        <f t="shared" si="7"/>
        <v>-0.64424305168341223</v>
      </c>
      <c r="AU75">
        <f t="shared" si="7"/>
        <v>-0.77403628771665856</v>
      </c>
      <c r="AW75" s="1">
        <v>28855</v>
      </c>
      <c r="AX75" s="4">
        <v>0.67802035274986405</v>
      </c>
      <c r="AZ75" s="1">
        <v>28855</v>
      </c>
      <c r="BA75" s="11">
        <f t="shared" si="8"/>
        <v>-1.8294258724105524E-3</v>
      </c>
      <c r="BB75" s="11">
        <f t="shared" si="9"/>
        <v>7.1298557907597407E-3</v>
      </c>
      <c r="BC75" s="11">
        <f t="shared" si="10"/>
        <v>-7.923392028954368E-3</v>
      </c>
      <c r="BD75" s="11">
        <f t="shared" si="11"/>
        <v>-1.9340516754007039E-2</v>
      </c>
      <c r="BE75" s="11">
        <f t="shared" si="12"/>
        <v>2.7910692106554232E-2</v>
      </c>
      <c r="BF75" s="11">
        <f t="shared" si="13"/>
        <v>-7.7135005922452397E-3</v>
      </c>
      <c r="BG75" s="11">
        <f t="shared" si="14"/>
        <v>2.0011812168564277E-2</v>
      </c>
      <c r="BH75" s="11">
        <f t="shared" si="15"/>
        <v>2.6724215774174944E-3</v>
      </c>
      <c r="BI75" s="11">
        <f t="shared" si="16"/>
        <v>-9.5018246734119363E-3</v>
      </c>
      <c r="BJ75" s="11">
        <f t="shared" si="17"/>
        <v>-1.14161217222666E-2</v>
      </c>
      <c r="BL75" s="1">
        <v>28855</v>
      </c>
      <c r="BM75" s="11">
        <f t="array" ref="BM75">MMULT(BA74:BJ74,TRANSPOSE(N75:W75))</f>
        <v>1.0230016497330616E-3</v>
      </c>
      <c r="BN75">
        <f t="shared" si="18"/>
        <v>1.0085165670811707</v>
      </c>
      <c r="BP75" s="5"/>
    </row>
    <row r="76" spans="1:68">
      <c r="A76" s="5">
        <v>28886</v>
      </c>
      <c r="B76" s="4">
        <v>106.6760000000001</v>
      </c>
      <c r="C76" s="4">
        <v>211.78799999999865</v>
      </c>
      <c r="D76" s="4">
        <v>138.1390000000001</v>
      </c>
      <c r="E76" s="4">
        <v>86.330999999999321</v>
      </c>
      <c r="F76" s="4">
        <v>154.73199999999889</v>
      </c>
      <c r="G76" s="4">
        <v>217.61699999999931</v>
      </c>
      <c r="H76" s="4">
        <v>68.217999999998995</v>
      </c>
      <c r="I76" s="4">
        <v>312.83800000000247</v>
      </c>
      <c r="J76" s="4">
        <v>141.20899999999574</v>
      </c>
      <c r="K76" s="4">
        <v>143.39699999999968</v>
      </c>
      <c r="M76" s="5">
        <v>28886</v>
      </c>
      <c r="N76" s="7">
        <f t="shared" si="23"/>
        <v>5.4861166046989984E-2</v>
      </c>
      <c r="O76" s="7">
        <f t="shared" si="23"/>
        <v>3.1185638538731686E-2</v>
      </c>
      <c r="P76" s="7">
        <f t="shared" si="23"/>
        <v>7.0935946225747504E-3</v>
      </c>
      <c r="Q76" s="7">
        <f t="shared" si="23"/>
        <v>-3.3561329467475365E-2</v>
      </c>
      <c r="R76" s="7">
        <f t="shared" si="23"/>
        <v>-9.9427966375198462E-4</v>
      </c>
      <c r="S76" s="7">
        <f t="shared" si="22"/>
        <v>1.4635533714412396E-2</v>
      </c>
      <c r="T76" s="7">
        <f t="shared" si="22"/>
        <v>5.4243679297768743E-2</v>
      </c>
      <c r="U76" s="7">
        <f t="shared" si="22"/>
        <v>3.0716768528738614E-2</v>
      </c>
      <c r="V76" s="7">
        <f t="shared" si="22"/>
        <v>6.0095792919131696E-2</v>
      </c>
      <c r="W76" s="7">
        <f t="shared" si="22"/>
        <v>4.6189426991375182E-2</v>
      </c>
      <c r="Y76" s="5">
        <v>28886</v>
      </c>
      <c r="Z76" s="7">
        <f t="shared" si="21"/>
        <v>0.26687128092701995</v>
      </c>
      <c r="AA76" s="7">
        <f t="shared" si="21"/>
        <v>0.39172889533387312</v>
      </c>
      <c r="AB76" s="7">
        <f t="shared" si="21"/>
        <v>6.8237749602819919E-2</v>
      </c>
      <c r="AC76" s="7">
        <f t="shared" si="21"/>
        <v>-1.7477287225850402E-2</v>
      </c>
      <c r="AD76" s="7">
        <f t="shared" si="21"/>
        <v>0.62145242507040366</v>
      </c>
      <c r="AE76" s="7">
        <f t="shared" si="21"/>
        <v>0.12845146897887472</v>
      </c>
      <c r="AF76" s="7">
        <f t="shared" si="21"/>
        <v>0.31160433769129092</v>
      </c>
      <c r="AG76" s="7">
        <f t="shared" si="21"/>
        <v>0.18466606558081367</v>
      </c>
      <c r="AH76" s="7">
        <f t="shared" si="21"/>
        <v>4.5573713873054533E-2</v>
      </c>
      <c r="AI76" s="7">
        <f t="shared" si="21"/>
        <v>0.12428433157799623</v>
      </c>
      <c r="AK76" s="5">
        <v>28886</v>
      </c>
      <c r="AL76">
        <f t="shared" si="19"/>
        <v>0.28402826481560489</v>
      </c>
      <c r="AM76">
        <f t="shared" si="19"/>
        <v>0.93673942591349657</v>
      </c>
      <c r="AN76">
        <f t="shared" si="19"/>
        <v>-0.75435712705262881</v>
      </c>
      <c r="AO76">
        <f t="shared" si="19"/>
        <v>-1.2024448266116166</v>
      </c>
      <c r="AP76">
        <f t="shared" si="19"/>
        <v>2.1376522620120761</v>
      </c>
      <c r="AQ76">
        <f t="shared" si="7"/>
        <v>-0.43958123713453551</v>
      </c>
      <c r="AR76">
        <f t="shared" si="7"/>
        <v>0.51787676143130346</v>
      </c>
      <c r="AS76">
        <f t="shared" si="7"/>
        <v>-0.14571133746514678</v>
      </c>
      <c r="AT76">
        <f t="shared" si="7"/>
        <v>-0.87283663786672705</v>
      </c>
      <c r="AU76">
        <f t="shared" si="7"/>
        <v>-0.46136554804182894</v>
      </c>
      <c r="AW76" s="1">
        <v>28886</v>
      </c>
      <c r="AX76" s="4">
        <v>0.62082692938155204</v>
      </c>
      <c r="AZ76" s="1">
        <v>28886</v>
      </c>
      <c r="BA76" s="11">
        <f t="shared" si="8"/>
        <v>4.5749991080210519E-3</v>
      </c>
      <c r="BB76" s="11">
        <f t="shared" si="9"/>
        <v>1.5088575923190808E-2</v>
      </c>
      <c r="BC76" s="11">
        <f t="shared" si="10"/>
        <v>-1.2150844162061324E-2</v>
      </c>
      <c r="BD76" s="11">
        <f t="shared" si="11"/>
        <v>-1.9368438605094882E-2</v>
      </c>
      <c r="BE76" s="11">
        <f t="shared" si="12"/>
        <v>3.4432337916487248E-2</v>
      </c>
      <c r="BF76" s="11">
        <f t="shared" si="13"/>
        <v>-7.0805761852571749E-3</v>
      </c>
      <c r="BG76" s="11">
        <f t="shared" si="14"/>
        <v>8.3417251559495947E-3</v>
      </c>
      <c r="BH76" s="11">
        <f t="shared" si="15"/>
        <v>-2.3470524645298452E-3</v>
      </c>
      <c r="BI76" s="11">
        <f t="shared" si="16"/>
        <v>-1.4059258652588075E-2</v>
      </c>
      <c r="BJ76" s="11">
        <f t="shared" si="17"/>
        <v>-7.4314680341174407E-3</v>
      </c>
      <c r="BL76" s="1">
        <v>28886</v>
      </c>
      <c r="BM76" s="11">
        <f t="array" ref="BM76">MMULT(BA75:BJ75,TRANSPOSE(N76:W76))</f>
        <v>6.4350922889450232E-4</v>
      </c>
      <c r="BN76">
        <f t="shared" si="18"/>
        <v>1.0091655567995805</v>
      </c>
      <c r="BP76" s="5"/>
    </row>
    <row r="77" spans="1:68">
      <c r="A77" s="5">
        <v>28914</v>
      </c>
      <c r="B77" s="4">
        <v>111.00100000000002</v>
      </c>
      <c r="C77" s="4">
        <v>217.02699999999925</v>
      </c>
      <c r="D77" s="4">
        <v>134.34700000000004</v>
      </c>
      <c r="E77" s="4">
        <v>91.065999999999434</v>
      </c>
      <c r="F77" s="4">
        <v>145.56199999999907</v>
      </c>
      <c r="G77" s="4">
        <v>233.61799999999937</v>
      </c>
      <c r="H77" s="4">
        <v>72.122999999998868</v>
      </c>
      <c r="I77" s="4">
        <v>302.75400000000235</v>
      </c>
      <c r="J77" s="4">
        <v>139.1299999999955</v>
      </c>
      <c r="K77" s="4">
        <v>138.50799999999975</v>
      </c>
      <c r="M77" s="5">
        <v>28914</v>
      </c>
      <c r="N77" s="7">
        <f t="shared" si="23"/>
        <v>4.0543327458846479E-2</v>
      </c>
      <c r="O77" s="7">
        <f t="shared" si="23"/>
        <v>2.4737001152098426E-2</v>
      </c>
      <c r="P77" s="7">
        <f t="shared" si="23"/>
        <v>-2.7450611340751441E-2</v>
      </c>
      <c r="Q77" s="7">
        <f t="shared" si="23"/>
        <v>5.4847042198053364E-2</v>
      </c>
      <c r="R77" s="7">
        <f t="shared" si="23"/>
        <v>-5.9263759274098993E-2</v>
      </c>
      <c r="S77" s="7">
        <f t="shared" si="22"/>
        <v>7.3528262957398116E-2</v>
      </c>
      <c r="T77" s="7">
        <f t="shared" si="22"/>
        <v>5.7242956404466971E-2</v>
      </c>
      <c r="U77" s="7">
        <f t="shared" si="22"/>
        <v>-3.2233935775065836E-2</v>
      </c>
      <c r="V77" s="7">
        <f t="shared" si="22"/>
        <v>-1.4722857608228224E-2</v>
      </c>
      <c r="W77" s="7">
        <f t="shared" si="22"/>
        <v>-3.4094158176251499E-2</v>
      </c>
      <c r="Y77" s="5">
        <v>28914</v>
      </c>
      <c r="Z77" s="7">
        <f t="shared" si="21"/>
        <v>0.41016285956005993</v>
      </c>
      <c r="AA77" s="7">
        <f t="shared" si="21"/>
        <v>0.42694093153934642</v>
      </c>
      <c r="AB77" s="7">
        <f t="shared" si="21"/>
        <v>7.0040357250754637E-2</v>
      </c>
      <c r="AC77" s="7">
        <f t="shared" si="21"/>
        <v>-1.7033486285537913E-2</v>
      </c>
      <c r="AD77" s="7">
        <f t="shared" si="21"/>
        <v>0.57385519864922641</v>
      </c>
      <c r="AE77" s="7">
        <f t="shared" si="21"/>
        <v>0.19825231812876254</v>
      </c>
      <c r="AF77" s="7">
        <f t="shared" si="21"/>
        <v>0.31428571428571006</v>
      </c>
      <c r="AG77" s="7">
        <f t="shared" si="21"/>
        <v>0.18909118552587167</v>
      </c>
      <c r="AH77" s="7">
        <f t="shared" si="21"/>
        <v>0.121551963782214</v>
      </c>
      <c r="AI77" s="7">
        <f t="shared" si="21"/>
        <v>0.20207727322262081</v>
      </c>
      <c r="AK77" s="5">
        <v>28914</v>
      </c>
      <c r="AL77">
        <f t="shared" si="19"/>
        <v>0.8908461798726357</v>
      </c>
      <c r="AM77">
        <f t="shared" si="19"/>
        <v>0.98354427993546312</v>
      </c>
      <c r="AN77">
        <f t="shared" si="19"/>
        <v>-0.98831548969292871</v>
      </c>
      <c r="AO77">
        <f t="shared" si="19"/>
        <v>-1.4693945952628094</v>
      </c>
      <c r="AP77">
        <f t="shared" si="19"/>
        <v>1.7952390592892322</v>
      </c>
      <c r="AQ77">
        <f t="shared" si="7"/>
        <v>-0.27995011890457966</v>
      </c>
      <c r="AR77">
        <f t="shared" si="7"/>
        <v>0.36112922447083401</v>
      </c>
      <c r="AS77">
        <f t="shared" si="7"/>
        <v>-0.3305649683199367</v>
      </c>
      <c r="AT77">
        <f t="shared" si="7"/>
        <v>-0.70371615893875961</v>
      </c>
      <c r="AU77">
        <f t="shared" si="7"/>
        <v>-0.25881741244915213</v>
      </c>
      <c r="AW77" s="1">
        <v>28914</v>
      </c>
      <c r="AX77" s="4">
        <v>0.58066717231502396</v>
      </c>
      <c r="AZ77" s="1">
        <v>28914</v>
      </c>
      <c r="BA77" s="11">
        <f t="shared" si="8"/>
        <v>1.5341769301697896E-2</v>
      </c>
      <c r="BB77" s="11">
        <f t="shared" si="9"/>
        <v>1.6938176064168305E-2</v>
      </c>
      <c r="BC77" s="11">
        <f t="shared" si="10"/>
        <v>-1.7020343784076485E-2</v>
      </c>
      <c r="BD77" s="11">
        <f t="shared" si="11"/>
        <v>-2.5305280982297933E-2</v>
      </c>
      <c r="BE77" s="11">
        <f t="shared" si="12"/>
        <v>3.0916834029585501E-2</v>
      </c>
      <c r="BF77" s="11">
        <f t="shared" si="13"/>
        <v>-4.8211803982041012E-3</v>
      </c>
      <c r="BG77" s="11">
        <f t="shared" si="14"/>
        <v>6.2192119976590297E-3</v>
      </c>
      <c r="BH77" s="11">
        <f t="shared" si="15"/>
        <v>-5.6928475395298973E-3</v>
      </c>
      <c r="BI77" s="11">
        <f t="shared" si="16"/>
        <v>-1.2119096661400017E-2</v>
      </c>
      <c r="BJ77" s="11">
        <f t="shared" si="17"/>
        <v>-4.4572420276023164E-3</v>
      </c>
      <c r="BL77" s="1">
        <v>28914</v>
      </c>
      <c r="BM77" s="11">
        <f t="array" ref="BM77">MMULT(BA76:BJ76,TRANSPOSE(N77:W77))</f>
        <v>-1.7177120574412537E-3</v>
      </c>
      <c r="BN77">
        <f t="shared" si="18"/>
        <v>1.0074321009547116</v>
      </c>
      <c r="BP77" s="5"/>
    </row>
    <row r="78" spans="1:68">
      <c r="A78" s="5">
        <v>28945</v>
      </c>
      <c r="B78" s="4">
        <v>113.55299999999997</v>
      </c>
      <c r="C78" s="4">
        <v>232.24799999999979</v>
      </c>
      <c r="D78" s="4">
        <v>132.78399999999993</v>
      </c>
      <c r="E78" s="4">
        <v>103.63199999999948</v>
      </c>
      <c r="F78" s="4">
        <v>153.844999999999</v>
      </c>
      <c r="G78" s="4">
        <v>263.56999999999977</v>
      </c>
      <c r="H78" s="4">
        <v>73.062999999998908</v>
      </c>
      <c r="I78" s="4">
        <v>302.89800000000281</v>
      </c>
      <c r="J78" s="4">
        <v>146.71499999999534</v>
      </c>
      <c r="K78" s="4">
        <v>146.44399999999999</v>
      </c>
      <c r="M78" s="5">
        <v>28945</v>
      </c>
      <c r="N78" s="7">
        <f t="shared" si="23"/>
        <v>2.2990783866811526E-2</v>
      </c>
      <c r="O78" s="7">
        <f t="shared" si="23"/>
        <v>7.0134130776357662E-2</v>
      </c>
      <c r="P78" s="7">
        <f t="shared" si="23"/>
        <v>-1.1634052118767779E-2</v>
      </c>
      <c r="Q78" s="7">
        <f t="shared" si="23"/>
        <v>0.13798783300024287</v>
      </c>
      <c r="R78" s="7">
        <f t="shared" si="23"/>
        <v>5.6903587474752992E-2</v>
      </c>
      <c r="S78" s="7">
        <f t="shared" si="22"/>
        <v>0.12820929894100841</v>
      </c>
      <c r="T78" s="7">
        <f t="shared" si="22"/>
        <v>1.3033290351206261E-2</v>
      </c>
      <c r="U78" s="7">
        <f t="shared" si="22"/>
        <v>4.7563368279357476E-4</v>
      </c>
      <c r="V78" s="7">
        <f t="shared" si="22"/>
        <v>5.4517357866743943E-2</v>
      </c>
      <c r="W78" s="7">
        <f t="shared" si="22"/>
        <v>5.7296329453896178E-2</v>
      </c>
      <c r="Y78" s="5">
        <v>28945</v>
      </c>
      <c r="Z78" s="7">
        <f t="shared" si="21"/>
        <v>0.39457252339970217</v>
      </c>
      <c r="AA78" s="7">
        <f t="shared" si="21"/>
        <v>0.37723217118707608</v>
      </c>
      <c r="AB78" s="7">
        <f t="shared" si="21"/>
        <v>4.3139660380003164E-2</v>
      </c>
      <c r="AC78" s="7">
        <f t="shared" si="21"/>
        <v>1.9753197016866508E-2</v>
      </c>
      <c r="AD78" s="7">
        <f t="shared" si="21"/>
        <v>0.21621937769459976</v>
      </c>
      <c r="AE78" s="7">
        <f t="shared" si="21"/>
        <v>0.19973911793102617</v>
      </c>
      <c r="AF78" s="7">
        <f t="shared" si="21"/>
        <v>0.31936339522545754</v>
      </c>
      <c r="AG78" s="7">
        <f t="shared" si="21"/>
        <v>9.1961609625734075E-2</v>
      </c>
      <c r="AH78" s="7">
        <f t="shared" si="21"/>
        <v>6.8258599508593587E-2</v>
      </c>
      <c r="AI78" s="7">
        <f t="shared" si="21"/>
        <v>0.13254509476851406</v>
      </c>
      <c r="AK78" s="5">
        <v>28945</v>
      </c>
      <c r="AL78">
        <f t="shared" si="19"/>
        <v>1.5042342552747869</v>
      </c>
      <c r="AM78">
        <f t="shared" si="19"/>
        <v>1.3790076731601866</v>
      </c>
      <c r="AN78">
        <f t="shared" si="19"/>
        <v>-1.0337035985285064</v>
      </c>
      <c r="AO78">
        <f t="shared" si="19"/>
        <v>-1.2025932980457694</v>
      </c>
      <c r="AP78">
        <f t="shared" si="19"/>
        <v>0.21622380588064144</v>
      </c>
      <c r="AQ78">
        <f t="shared" si="7"/>
        <v>9.7208541528029518E-2</v>
      </c>
      <c r="AR78">
        <f t="shared" si="7"/>
        <v>0.96109753292944389</v>
      </c>
      <c r="AS78">
        <f t="shared" si="7"/>
        <v>-0.68112680186092156</v>
      </c>
      <c r="AT78">
        <f t="shared" si="7"/>
        <v>-0.85230250270026309</v>
      </c>
      <c r="AU78">
        <f t="shared" si="7"/>
        <v>-0.38804560763762702</v>
      </c>
      <c r="AW78" s="1">
        <v>28945</v>
      </c>
      <c r="AX78" s="4">
        <v>0.47782731311070398</v>
      </c>
      <c r="AZ78" s="1">
        <v>28945</v>
      </c>
      <c r="BA78" s="11">
        <f t="shared" si="8"/>
        <v>3.1480708908874847E-2</v>
      </c>
      <c r="BB78" s="11">
        <f t="shared" si="9"/>
        <v>2.8859959138432412E-2</v>
      </c>
      <c r="BC78" s="11">
        <f t="shared" si="10"/>
        <v>-2.1633413791250059E-2</v>
      </c>
      <c r="BD78" s="11">
        <f t="shared" si="11"/>
        <v>-2.5167948023246428E-2</v>
      </c>
      <c r="BE78" s="11">
        <f t="shared" si="12"/>
        <v>4.5251453809327614E-3</v>
      </c>
      <c r="BF78" s="11">
        <f t="shared" si="13"/>
        <v>2.0343864584716205E-3</v>
      </c>
      <c r="BG78" s="11">
        <f t="shared" si="14"/>
        <v>2.0113909493214236E-2</v>
      </c>
      <c r="BH78" s="11">
        <f t="shared" si="15"/>
        <v>-1.4254664460821995E-2</v>
      </c>
      <c r="BI78" s="11">
        <f t="shared" si="16"/>
        <v>-1.7837040271969553E-2</v>
      </c>
      <c r="BJ78" s="11">
        <f t="shared" si="17"/>
        <v>-8.1210428326378217E-3</v>
      </c>
      <c r="BL78" s="1">
        <v>28945</v>
      </c>
      <c r="BM78" s="11">
        <f t="array" ref="BM78">MMULT(BA77:BJ77,TRANSPOSE(N78:W78))</f>
        <v>-1.4497188031761016E-3</v>
      </c>
      <c r="BN78">
        <f t="shared" si="18"/>
        <v>1.0059716076950342</v>
      </c>
      <c r="BP78" s="5"/>
    </row>
    <row r="79" spans="1:68">
      <c r="A79" s="5">
        <v>28975</v>
      </c>
      <c r="B79" s="4">
        <v>111.44800000000008</v>
      </c>
      <c r="C79" s="4">
        <v>235.00600000000011</v>
      </c>
      <c r="D79" s="4">
        <v>132.96100000000035</v>
      </c>
      <c r="E79" s="4">
        <v>96.540999999999528</v>
      </c>
      <c r="F79" s="4">
        <v>164.17299999999898</v>
      </c>
      <c r="G79" s="4">
        <v>278.29699999999968</v>
      </c>
      <c r="H79" s="4">
        <v>69.518999999998954</v>
      </c>
      <c r="I79" s="4">
        <v>310.45800000000355</v>
      </c>
      <c r="J79" s="4">
        <v>150.19199999999518</v>
      </c>
      <c r="K79" s="4">
        <v>146.5029999999999</v>
      </c>
      <c r="M79" s="5">
        <v>28975</v>
      </c>
      <c r="N79" s="7">
        <f t="shared" si="23"/>
        <v>-1.8537599182759545E-2</v>
      </c>
      <c r="O79" s="7">
        <f t="shared" si="23"/>
        <v>1.1875236815819035E-2</v>
      </c>
      <c r="P79" s="7">
        <f t="shared" si="23"/>
        <v>1.3329919267413004E-3</v>
      </c>
      <c r="Q79" s="7">
        <f t="shared" si="23"/>
        <v>-6.8424810869229469E-2</v>
      </c>
      <c r="R79" s="7">
        <f t="shared" si="23"/>
        <v>6.7132503493776419E-2</v>
      </c>
      <c r="S79" s="7">
        <f t="shared" si="22"/>
        <v>5.5875099594035582E-2</v>
      </c>
      <c r="T79" s="7">
        <f t="shared" si="22"/>
        <v>-4.8506083790701315E-2</v>
      </c>
      <c r="U79" s="7">
        <f t="shared" si="22"/>
        <v>2.4958897054456086E-2</v>
      </c>
      <c r="V79" s="7">
        <f t="shared" si="22"/>
        <v>2.3699008281361511E-2</v>
      </c>
      <c r="W79" s="7">
        <f t="shared" si="22"/>
        <v>4.0288437901114804E-4</v>
      </c>
      <c r="Y79" s="5">
        <v>28975</v>
      </c>
      <c r="Z79" s="7">
        <f t="shared" si="21"/>
        <v>0.32840046326083416</v>
      </c>
      <c r="AA79" s="7">
        <f t="shared" si="21"/>
        <v>0.44600097127275773</v>
      </c>
      <c r="AB79" s="7">
        <f t="shared" si="21"/>
        <v>6.2051093372586408E-2</v>
      </c>
      <c r="AC79" s="7">
        <f t="shared" si="21"/>
        <v>8.2940592507450228E-2</v>
      </c>
      <c r="AD79" s="7">
        <f t="shared" si="21"/>
        <v>0.21621407960789241</v>
      </c>
      <c r="AE79" s="7">
        <f t="shared" si="21"/>
        <v>0.33583027550835132</v>
      </c>
      <c r="AF79" s="7">
        <f t="shared" si="21"/>
        <v>0.3177325686253234</v>
      </c>
      <c r="AG79" s="7">
        <f t="shared" si="21"/>
        <v>9.4423066500469499E-2</v>
      </c>
      <c r="AH79" s="7">
        <f t="shared" si="21"/>
        <v>0.12188016149751801</v>
      </c>
      <c r="AI79" s="7">
        <f t="shared" si="21"/>
        <v>9.319199761122765E-2</v>
      </c>
      <c r="AK79" s="5">
        <v>28975</v>
      </c>
      <c r="AL79">
        <f t="shared" si="19"/>
        <v>0.8624779534830096</v>
      </c>
      <c r="AM79">
        <f t="shared" si="19"/>
        <v>1.7181640857256346</v>
      </c>
      <c r="AN79">
        <f t="shared" si="19"/>
        <v>-1.0755363119130803</v>
      </c>
      <c r="AO79">
        <f t="shared" si="19"/>
        <v>-0.92353990457285906</v>
      </c>
      <c r="AP79">
        <f t="shared" si="19"/>
        <v>4.6186133480498368E-2</v>
      </c>
      <c r="AQ79">
        <f t="shared" si="7"/>
        <v>0.91653883649145917</v>
      </c>
      <c r="AR79">
        <f t="shared" si="7"/>
        <v>0.78485609917174659</v>
      </c>
      <c r="AS79">
        <f t="shared" si="7"/>
        <v>-0.83999099882606587</v>
      </c>
      <c r="AT79">
        <f t="shared" si="7"/>
        <v>-0.64020737698779429</v>
      </c>
      <c r="AU79">
        <f t="shared" si="7"/>
        <v>-0.84894851605254573</v>
      </c>
      <c r="AW79" s="1">
        <v>28975</v>
      </c>
      <c r="AX79" s="4">
        <v>0.44465680999514501</v>
      </c>
      <c r="AZ79" s="1">
        <v>28975</v>
      </c>
      <c r="BA79" s="11">
        <f t="shared" si="8"/>
        <v>1.9396485876207015E-2</v>
      </c>
      <c r="BB79" s="11">
        <f t="shared" si="9"/>
        <v>3.8640228758542894E-2</v>
      </c>
      <c r="BC79" s="11">
        <f t="shared" si="10"/>
        <v>-2.4188009443166372E-2</v>
      </c>
      <c r="BD79" s="11">
        <f t="shared" si="11"/>
        <v>-2.0769723611855685E-2</v>
      </c>
      <c r="BE79" s="11">
        <f t="shared" si="12"/>
        <v>1.0386916930610519E-3</v>
      </c>
      <c r="BF79" s="11">
        <f t="shared" si="13"/>
        <v>2.0612274812601351E-2</v>
      </c>
      <c r="BG79" s="11">
        <f t="shared" si="14"/>
        <v>1.7650828268666707E-2</v>
      </c>
      <c r="BH79" s="11">
        <f t="shared" si="15"/>
        <v>-1.8890771038348367E-2</v>
      </c>
      <c r="BI79" s="11">
        <f t="shared" si="16"/>
        <v>-1.4397786396092401E-2</v>
      </c>
      <c r="BJ79" s="11">
        <f t="shared" si="17"/>
        <v>-1.9092218919616117E-2</v>
      </c>
      <c r="BL79" s="1">
        <v>28975</v>
      </c>
      <c r="BM79" s="11">
        <f t="array" ref="BM79">MMULT(BA78:BJ78,TRANSPOSE(N79:W79))</f>
        <v>1.1245319864387637E-4</v>
      </c>
      <c r="BN79">
        <f t="shared" si="18"/>
        <v>1.0060847324200644</v>
      </c>
      <c r="BP79" s="5"/>
    </row>
    <row r="80" spans="1:68">
      <c r="A80" s="5">
        <v>29006</v>
      </c>
      <c r="B80" s="4">
        <v>114.51200000000014</v>
      </c>
      <c r="C80" s="4">
        <v>245.41099999999977</v>
      </c>
      <c r="D80" s="4">
        <v>126.63300000000021</v>
      </c>
      <c r="E80" s="4">
        <v>97.384999999999536</v>
      </c>
      <c r="F80" s="4">
        <v>155.46099999999888</v>
      </c>
      <c r="G80" s="4">
        <v>258.17700000000008</v>
      </c>
      <c r="H80" s="4">
        <v>73.287999999998775</v>
      </c>
      <c r="I80" s="4">
        <v>312.70300000000339</v>
      </c>
      <c r="J80" s="4">
        <v>146.80399999999523</v>
      </c>
      <c r="K80" s="4">
        <v>143.7219999999995</v>
      </c>
      <c r="M80" s="5">
        <v>29006</v>
      </c>
      <c r="N80" s="7">
        <f t="shared" si="23"/>
        <v>2.7492642308521109E-2</v>
      </c>
      <c r="O80" s="7">
        <f t="shared" si="23"/>
        <v>4.4275465307267226E-2</v>
      </c>
      <c r="P80" s="7">
        <f t="shared" si="23"/>
        <v>-4.7592903182137047E-2</v>
      </c>
      <c r="Q80" s="7">
        <f t="shared" si="23"/>
        <v>8.7423996022417683E-3</v>
      </c>
      <c r="R80" s="7">
        <f t="shared" si="23"/>
        <v>-5.3065973089364005E-2</v>
      </c>
      <c r="S80" s="7">
        <f t="shared" si="22"/>
        <v>-7.2296862704231968E-2</v>
      </c>
      <c r="T80" s="7">
        <f t="shared" si="22"/>
        <v>5.4215394352621349E-2</v>
      </c>
      <c r="U80" s="7">
        <f t="shared" si="22"/>
        <v>7.2312518923649538E-3</v>
      </c>
      <c r="V80" s="7">
        <f t="shared" si="22"/>
        <v>-2.2557792692021295E-2</v>
      </c>
      <c r="W80" s="7">
        <f t="shared" si="22"/>
        <v>-1.8982546432499081E-2</v>
      </c>
      <c r="Y80" s="5">
        <v>29006</v>
      </c>
      <c r="Z80" s="7">
        <f t="shared" si="21"/>
        <v>0.23725257279882306</v>
      </c>
      <c r="AA80" s="7">
        <f t="shared" si="21"/>
        <v>0.39862878364064436</v>
      </c>
      <c r="AB80" s="7">
        <f t="shared" si="21"/>
        <v>4.1035076730358E-2</v>
      </c>
      <c r="AC80" s="7">
        <f t="shared" si="21"/>
        <v>-1.043471130290119E-2</v>
      </c>
      <c r="AD80" s="7">
        <f t="shared" si="21"/>
        <v>0.22686544856705626</v>
      </c>
      <c r="AE80" s="7">
        <f t="shared" ref="AE80:AI130" si="24">G79/G68-1</f>
        <v>0.34820100668052945</v>
      </c>
      <c r="AF80" s="7">
        <f t="shared" si="24"/>
        <v>0.18754697642637197</v>
      </c>
      <c r="AG80" s="7">
        <f t="shared" si="24"/>
        <v>0.11867484857111932</v>
      </c>
      <c r="AH80" s="7">
        <f t="shared" si="24"/>
        <v>0.11632885142818417</v>
      </c>
      <c r="AI80" s="7">
        <f t="shared" si="24"/>
        <v>8.8367704742660536E-2</v>
      </c>
      <c r="AK80" s="5">
        <v>29006</v>
      </c>
      <c r="AL80">
        <f t="shared" si="19"/>
        <v>0.47527911818963631</v>
      </c>
      <c r="AM80">
        <f t="shared" si="19"/>
        <v>1.7122375720437799</v>
      </c>
      <c r="AN80">
        <f t="shared" si="19"/>
        <v>-1.0287399022710921</v>
      </c>
      <c r="AO80">
        <f t="shared" si="19"/>
        <v>-1.4232589524688026</v>
      </c>
      <c r="AP80">
        <f t="shared" si="19"/>
        <v>0.3956611803120948</v>
      </c>
      <c r="AQ80">
        <f t="shared" si="7"/>
        <v>1.3257055999860987</v>
      </c>
      <c r="AR80">
        <f t="shared" si="7"/>
        <v>9.428270418267494E-2</v>
      </c>
      <c r="AS80">
        <f t="shared" si="7"/>
        <v>-0.4336263373115648</v>
      </c>
      <c r="AT80">
        <f t="shared" si="7"/>
        <v>-0.45160854784639826</v>
      </c>
      <c r="AU80">
        <f t="shared" si="7"/>
        <v>-0.66593243481642816</v>
      </c>
      <c r="AW80" s="1">
        <v>29006</v>
      </c>
      <c r="AX80" s="4">
        <v>0.47833586863431399</v>
      </c>
      <c r="AZ80" s="1">
        <v>29006</v>
      </c>
      <c r="BA80" s="11">
        <f t="shared" si="8"/>
        <v>9.9360961482272917E-3</v>
      </c>
      <c r="BB80" s="11">
        <f t="shared" si="9"/>
        <v>3.579571770213158E-2</v>
      </c>
      <c r="BC80" s="11">
        <f t="shared" si="10"/>
        <v>-2.1506643547518699E-2</v>
      </c>
      <c r="BD80" s="11">
        <f t="shared" si="11"/>
        <v>-2.9754384853728767E-2</v>
      </c>
      <c r="BE80" s="11">
        <f t="shared" si="12"/>
        <v>8.2716184642757009E-3</v>
      </c>
      <c r="BF80" s="11">
        <f t="shared" si="13"/>
        <v>2.7714952754245483E-2</v>
      </c>
      <c r="BG80" s="11">
        <f t="shared" si="14"/>
        <v>1.9710565392442631E-3</v>
      </c>
      <c r="BH80" s="11">
        <f t="shared" si="15"/>
        <v>-9.0653109194926487E-3</v>
      </c>
      <c r="BI80" s="11">
        <f t="shared" si="16"/>
        <v>-9.4412436419576001E-3</v>
      </c>
      <c r="BJ80" s="11">
        <f t="shared" si="17"/>
        <v>-1.3921858645426631E-2</v>
      </c>
      <c r="BL80" s="1">
        <v>29006</v>
      </c>
      <c r="BM80" s="11">
        <f t="array" ref="BM80">MMULT(BA79:BJ79,TRANSPOSE(N80:W80))</f>
        <v>3.1758970409791689E-3</v>
      </c>
      <c r="BN80">
        <f t="shared" si="18"/>
        <v>1.0092799539447317</v>
      </c>
      <c r="BP80" s="5"/>
    </row>
    <row r="81" spans="1:68">
      <c r="A81" s="5">
        <v>29036</v>
      </c>
      <c r="B81" s="4">
        <v>111.55200000000028</v>
      </c>
      <c r="C81" s="4">
        <v>264.01699999999988</v>
      </c>
      <c r="D81" s="4">
        <v>123.67800000000028</v>
      </c>
      <c r="E81" s="4">
        <v>98.019999999999328</v>
      </c>
      <c r="F81" s="4">
        <v>173.6749999999987</v>
      </c>
      <c r="G81" s="4">
        <v>247.55200000000025</v>
      </c>
      <c r="H81" s="4">
        <v>72.019999999998888</v>
      </c>
      <c r="I81" s="4">
        <v>311.64300000000344</v>
      </c>
      <c r="J81" s="4">
        <v>152.69399999999513</v>
      </c>
      <c r="K81" s="4">
        <v>149.30199999999968</v>
      </c>
      <c r="M81" s="5">
        <v>29036</v>
      </c>
      <c r="N81" s="7">
        <f t="shared" si="23"/>
        <v>-2.5848819337710105E-2</v>
      </c>
      <c r="O81" s="7">
        <f t="shared" si="23"/>
        <v>7.5815672484119023E-2</v>
      </c>
      <c r="P81" s="7">
        <f t="shared" si="23"/>
        <v>-2.3335149605552497E-2</v>
      </c>
      <c r="Q81" s="7">
        <f t="shared" si="23"/>
        <v>6.520511372385851E-3</v>
      </c>
      <c r="R81" s="7">
        <f t="shared" si="23"/>
        <v>0.11716121728279094</v>
      </c>
      <c r="S81" s="7">
        <f t="shared" si="22"/>
        <v>-4.1153937027697429E-2</v>
      </c>
      <c r="T81" s="7">
        <f t="shared" si="22"/>
        <v>-1.7301604628314426E-2</v>
      </c>
      <c r="U81" s="7">
        <f t="shared" si="22"/>
        <v>-3.3897979872272721E-3</v>
      </c>
      <c r="V81" s="7">
        <f t="shared" si="22"/>
        <v>4.0121522574317448E-2</v>
      </c>
      <c r="W81" s="7">
        <f t="shared" si="22"/>
        <v>3.8824953730119294E-2</v>
      </c>
      <c r="Y81" s="5">
        <v>29036</v>
      </c>
      <c r="Z81" s="7">
        <f t="shared" ref="Z81:AD131" si="25">B80/B69-1</f>
        <v>0.29310266949726338</v>
      </c>
      <c r="AA81" s="7">
        <f t="shared" si="25"/>
        <v>0.46583164597035687</v>
      </c>
      <c r="AB81" s="7">
        <f t="shared" si="25"/>
        <v>-2.6731021973538716E-2</v>
      </c>
      <c r="AC81" s="7">
        <f t="shared" si="25"/>
        <v>-8.5114181285015356E-3</v>
      </c>
      <c r="AD81" s="7">
        <f t="shared" si="25"/>
        <v>0.2021605654278642</v>
      </c>
      <c r="AE81" s="7">
        <f t="shared" si="24"/>
        <v>0.28926053173002964</v>
      </c>
      <c r="AF81" s="7">
        <f t="shared" si="24"/>
        <v>0.3260716159733601</v>
      </c>
      <c r="AG81" s="7">
        <f t="shared" si="24"/>
        <v>0.11824615483645662</v>
      </c>
      <c r="AH81" s="7">
        <f t="shared" si="24"/>
        <v>7.7563363843885957E-2</v>
      </c>
      <c r="AI81" s="7">
        <f t="shared" si="24"/>
        <v>8.4072531981651766E-2</v>
      </c>
      <c r="AK81" s="5">
        <v>29036</v>
      </c>
      <c r="AL81">
        <f t="shared" si="19"/>
        <v>0.69433316524101629</v>
      </c>
      <c r="AM81">
        <f t="shared" si="19"/>
        <v>1.7748356241828573</v>
      </c>
      <c r="AN81">
        <f t="shared" si="19"/>
        <v>-1.3063797269614108</v>
      </c>
      <c r="AO81">
        <f t="shared" si="19"/>
        <v>-1.1924073804710957</v>
      </c>
      <c r="AP81">
        <f t="shared" si="19"/>
        <v>0.12544675674870759</v>
      </c>
      <c r="AQ81">
        <f t="shared" si="7"/>
        <v>0.6702987537030306</v>
      </c>
      <c r="AR81">
        <f t="shared" si="7"/>
        <v>0.90056971259700402</v>
      </c>
      <c r="AS81">
        <f t="shared" si="7"/>
        <v>-0.39947806383456652</v>
      </c>
      <c r="AT81">
        <f t="shared" si="7"/>
        <v>-0.65396840240805443</v>
      </c>
      <c r="AU81">
        <f t="shared" si="7"/>
        <v>-0.61325043879748775</v>
      </c>
      <c r="AW81" s="1">
        <v>29036</v>
      </c>
      <c r="AX81" s="4">
        <v>0.46847847281553701</v>
      </c>
      <c r="AZ81" s="1">
        <v>29036</v>
      </c>
      <c r="BA81" s="11">
        <f t="shared" si="8"/>
        <v>1.4821026056290305E-2</v>
      </c>
      <c r="BB81" s="11">
        <f t="shared" si="9"/>
        <v>3.7885105232609004E-2</v>
      </c>
      <c r="BC81" s="11">
        <f t="shared" si="10"/>
        <v>-2.7885587124422614E-2</v>
      </c>
      <c r="BD81" s="11">
        <f t="shared" si="11"/>
        <v>-2.5452767835942917E-2</v>
      </c>
      <c r="BE81" s="11">
        <f t="shared" si="12"/>
        <v>2.6777485845780186E-3</v>
      </c>
      <c r="BF81" s="11">
        <f t="shared" si="13"/>
        <v>1.4307994766004119E-2</v>
      </c>
      <c r="BG81" s="11">
        <f t="shared" si="14"/>
        <v>1.9223289112616337E-2</v>
      </c>
      <c r="BH81" s="11">
        <f t="shared" si="15"/>
        <v>-8.5271381080483655E-3</v>
      </c>
      <c r="BI81" s="11">
        <f t="shared" si="16"/>
        <v>-1.3959412019035375E-2</v>
      </c>
      <c r="BJ81" s="11">
        <f t="shared" si="17"/>
        <v>-1.3090258664648495E-2</v>
      </c>
      <c r="BL81" s="1">
        <v>29036</v>
      </c>
      <c r="BM81" s="11">
        <f t="array" ref="BM81">MMULT(BA80:BJ80,TRANSPOSE(N81:W81))</f>
        <v>1.6707350071682677E-3</v>
      </c>
      <c r="BN81">
        <f t="shared" si="18"/>
        <v>1.0109661932958203</v>
      </c>
      <c r="BP81" s="5"/>
    </row>
    <row r="82" spans="1:68">
      <c r="A82" s="5">
        <v>29067</v>
      </c>
      <c r="B82" s="4">
        <v>114.17200000000018</v>
      </c>
      <c r="C82" s="4">
        <v>251.64900000000017</v>
      </c>
      <c r="D82" s="4">
        <v>128.54599999999999</v>
      </c>
      <c r="E82" s="4">
        <v>92.697999999999368</v>
      </c>
      <c r="F82" s="4">
        <v>173.52199999999857</v>
      </c>
      <c r="G82" s="4">
        <v>237.62900000000022</v>
      </c>
      <c r="H82" s="4">
        <v>75.471999999998872</v>
      </c>
      <c r="I82" s="4">
        <v>309.97500000000326</v>
      </c>
      <c r="J82" s="4">
        <v>152.49499999999526</v>
      </c>
      <c r="K82" s="4">
        <v>151.00199999999953</v>
      </c>
      <c r="M82" s="5">
        <v>29067</v>
      </c>
      <c r="N82" s="7">
        <f t="shared" si="23"/>
        <v>2.3486804360297375E-2</v>
      </c>
      <c r="O82" s="7">
        <f t="shared" si="23"/>
        <v>-4.684546828423819E-2</v>
      </c>
      <c r="P82" s="7">
        <f t="shared" si="23"/>
        <v>3.9360274260577421E-2</v>
      </c>
      <c r="Q82" s="7">
        <f t="shared" si="23"/>
        <v>-5.4295041828198332E-2</v>
      </c>
      <c r="R82" s="7">
        <f t="shared" si="23"/>
        <v>-8.8095580826330622E-4</v>
      </c>
      <c r="S82" s="7">
        <f t="shared" si="22"/>
        <v>-4.0084507497414767E-2</v>
      </c>
      <c r="T82" s="7">
        <f t="shared" si="22"/>
        <v>4.7931130241600117E-2</v>
      </c>
      <c r="U82" s="7">
        <f t="shared" si="22"/>
        <v>-5.3522780874274423E-3</v>
      </c>
      <c r="V82" s="7">
        <f t="shared" si="22"/>
        <v>-1.3032601150004819E-3</v>
      </c>
      <c r="W82" s="7">
        <f t="shared" si="22"/>
        <v>1.1386317664866086E-2</v>
      </c>
      <c r="Y82" s="5">
        <v>29067</v>
      </c>
      <c r="Z82" s="7">
        <f t="shared" si="25"/>
        <v>0.18717806819632865</v>
      </c>
      <c r="AA82" s="7">
        <f t="shared" si="25"/>
        <v>0.48085390409846585</v>
      </c>
      <c r="AB82" s="7">
        <f t="shared" si="25"/>
        <v>-8.3696980922387421E-2</v>
      </c>
      <c r="AC82" s="7">
        <f t="shared" si="25"/>
        <v>-4.1706587411766582E-2</v>
      </c>
      <c r="AD82" s="7">
        <f t="shared" si="25"/>
        <v>0.20010088655790903</v>
      </c>
      <c r="AE82" s="7">
        <f t="shared" si="24"/>
        <v>0.16137083343107883</v>
      </c>
      <c r="AF82" s="7">
        <f t="shared" si="24"/>
        <v>0.29413667319544801</v>
      </c>
      <c r="AG82" s="7">
        <f t="shared" si="24"/>
        <v>8.6719856053905087E-2</v>
      </c>
      <c r="AH82" s="7">
        <f t="shared" si="24"/>
        <v>9.5892573905676182E-2</v>
      </c>
      <c r="AI82" s="7">
        <f t="shared" si="24"/>
        <v>6.1122087816801951E-2</v>
      </c>
      <c r="AK82" s="5">
        <v>29067</v>
      </c>
      <c r="AL82">
        <f t="shared" si="19"/>
        <v>0.26313679718865296</v>
      </c>
      <c r="AM82">
        <f t="shared" si="19"/>
        <v>2.0610715281799519</v>
      </c>
      <c r="AN82">
        <f t="shared" si="19"/>
        <v>-1.395207537044566</v>
      </c>
      <c r="AO82">
        <f t="shared" si="19"/>
        <v>-1.1381350181945824</v>
      </c>
      <c r="AP82">
        <f t="shared" si="19"/>
        <v>0.34225254698537755</v>
      </c>
      <c r="AQ82">
        <f t="shared" si="7"/>
        <v>0.1051404010849207</v>
      </c>
      <c r="AR82">
        <f t="shared" si="7"/>
        <v>0.91795604752145443</v>
      </c>
      <c r="AS82">
        <f t="shared" si="7"/>
        <v>-0.35188591337696212</v>
      </c>
      <c r="AT82">
        <f t="shared" si="7"/>
        <v>-0.29572893351301838</v>
      </c>
      <c r="AU82">
        <f t="shared" si="7"/>
        <v>-0.50859991883122813</v>
      </c>
      <c r="AW82" s="1">
        <v>29067</v>
      </c>
      <c r="AX82" s="4">
        <v>0.46398565558920601</v>
      </c>
      <c r="AZ82" s="1">
        <v>29067</v>
      </c>
      <c r="BA82" s="11">
        <f t="shared" si="8"/>
        <v>5.6712269877072135E-3</v>
      </c>
      <c r="BB82" s="11">
        <f t="shared" si="9"/>
        <v>4.4421018265373716E-2</v>
      </c>
      <c r="BC82" s="11">
        <f t="shared" si="10"/>
        <v>-3.0070057559706671E-2</v>
      </c>
      <c r="BD82" s="11">
        <f t="shared" si="11"/>
        <v>-2.4529530266389113E-2</v>
      </c>
      <c r="BE82" s="11">
        <f t="shared" si="12"/>
        <v>7.3763605159465097E-3</v>
      </c>
      <c r="BF82" s="11">
        <f t="shared" si="13"/>
        <v>2.2660269734288449E-3</v>
      </c>
      <c r="BG82" s="11">
        <f t="shared" si="14"/>
        <v>1.978414712747446E-2</v>
      </c>
      <c r="BH82" s="11">
        <f t="shared" si="15"/>
        <v>-7.5839825895071969E-3</v>
      </c>
      <c r="BI82" s="11">
        <f t="shared" si="16"/>
        <v>-6.3736654344944818E-3</v>
      </c>
      <c r="BJ82" s="11">
        <f t="shared" si="17"/>
        <v>-1.0961544019833271E-2</v>
      </c>
      <c r="BL82" s="1">
        <v>29067</v>
      </c>
      <c r="BM82" s="11">
        <f t="array" ref="BM82">MMULT(BA81:BJ81,TRANSPOSE(N82:W82))</f>
        <v>-8.8198363067909047E-4</v>
      </c>
      <c r="BN82">
        <f t="shared" si="18"/>
        <v>1.0100745376621634</v>
      </c>
      <c r="BP82" s="5"/>
    </row>
    <row r="83" spans="1:68">
      <c r="A83" s="5">
        <v>29098</v>
      </c>
      <c r="B83" s="4">
        <v>128.38200000000015</v>
      </c>
      <c r="C83" s="4">
        <v>277.5850000000006</v>
      </c>
      <c r="D83" s="4">
        <v>130.42700000000019</v>
      </c>
      <c r="E83" s="4">
        <v>93.878999999999508</v>
      </c>
      <c r="F83" s="4">
        <v>186.08599999999879</v>
      </c>
      <c r="G83" s="4">
        <v>247.27900000000054</v>
      </c>
      <c r="H83" s="4">
        <v>81.588999999998705</v>
      </c>
      <c r="I83" s="4">
        <v>315.81800000000339</v>
      </c>
      <c r="J83" s="4">
        <v>158.65599999999495</v>
      </c>
      <c r="K83" s="4">
        <v>158.5199999999997</v>
      </c>
      <c r="M83" s="5">
        <v>29098</v>
      </c>
      <c r="N83" s="7">
        <f t="shared" si="23"/>
        <v>0.12446133903233658</v>
      </c>
      <c r="O83" s="7">
        <f t="shared" si="23"/>
        <v>0.10306418861191746</v>
      </c>
      <c r="P83" s="7">
        <f t="shared" si="23"/>
        <v>1.463289406127144E-2</v>
      </c>
      <c r="Q83" s="7">
        <f t="shared" si="23"/>
        <v>1.2740296446526855E-2</v>
      </c>
      <c r="R83" s="7">
        <f t="shared" si="23"/>
        <v>7.2405804451310729E-2</v>
      </c>
      <c r="S83" s="7">
        <f t="shared" si="22"/>
        <v>4.0609521565130091E-2</v>
      </c>
      <c r="T83" s="7">
        <f t="shared" si="22"/>
        <v>8.1049925800295908E-2</v>
      </c>
      <c r="U83" s="7">
        <f t="shared" si="22"/>
        <v>1.8849907250584996E-2</v>
      </c>
      <c r="V83" s="7">
        <f t="shared" si="22"/>
        <v>4.0401324633593694E-2</v>
      </c>
      <c r="W83" s="7">
        <f t="shared" si="22"/>
        <v>4.9787420034173024E-2</v>
      </c>
      <c r="Y83" s="5">
        <v>29098</v>
      </c>
      <c r="Z83" s="7">
        <f t="shared" si="25"/>
        <v>0.13828238719068198</v>
      </c>
      <c r="AA83" s="7">
        <f t="shared" si="25"/>
        <v>0.35883991921986103</v>
      </c>
      <c r="AB83" s="7">
        <f t="shared" si="25"/>
        <v>-6.4602980556524581E-2</v>
      </c>
      <c r="AC83" s="7">
        <f t="shared" si="25"/>
        <v>-7.6897032463652426E-2</v>
      </c>
      <c r="AD83" s="7">
        <f t="shared" si="25"/>
        <v>0.23005054264225788</v>
      </c>
      <c r="AE83" s="7">
        <f t="shared" si="24"/>
        <v>8.7163791249772027E-2</v>
      </c>
      <c r="AF83" s="7">
        <f t="shared" si="24"/>
        <v>0.25939893537136949</v>
      </c>
      <c r="AG83" s="7">
        <f t="shared" si="24"/>
        <v>9.5778790374759115E-2</v>
      </c>
      <c r="AH83" s="7">
        <f t="shared" si="24"/>
        <v>4.1376437488046758E-2</v>
      </c>
      <c r="AI83" s="7">
        <f t="shared" si="24"/>
        <v>4.4945919574827187E-2</v>
      </c>
      <c r="AK83" s="5">
        <v>29098</v>
      </c>
      <c r="AL83">
        <f t="shared" si="19"/>
        <v>0.19280977212154593</v>
      </c>
      <c r="AM83">
        <f t="shared" si="19"/>
        <v>1.776708503170443</v>
      </c>
      <c r="AN83">
        <f t="shared" si="19"/>
        <v>-1.2641791303507384</v>
      </c>
      <c r="AO83">
        <f t="shared" si="19"/>
        <v>-1.3524669028697605</v>
      </c>
      <c r="AP83">
        <f t="shared" si="19"/>
        <v>0.85182814085818681</v>
      </c>
      <c r="AQ83">
        <f t="shared" si="7"/>
        <v>-0.17429026975368209</v>
      </c>
      <c r="AR83">
        <f t="shared" si="7"/>
        <v>1.0625889413363803</v>
      </c>
      <c r="AS83">
        <f t="shared" si="7"/>
        <v>-0.11242302787572535</v>
      </c>
      <c r="AT83">
        <f t="shared" si="7"/>
        <v>-0.50310484640431807</v>
      </c>
      <c r="AU83">
        <f t="shared" si="7"/>
        <v>-0.47747118023233115</v>
      </c>
      <c r="AW83" s="1">
        <v>29098</v>
      </c>
      <c r="AX83" s="4">
        <v>0.54446935262410801</v>
      </c>
      <c r="AZ83" s="1">
        <v>29098</v>
      </c>
      <c r="BA83" s="11">
        <f t="shared" si="8"/>
        <v>3.5412419669222112E-3</v>
      </c>
      <c r="BB83" s="11">
        <f t="shared" si="9"/>
        <v>3.2631928585281661E-2</v>
      </c>
      <c r="BC83" s="11">
        <f t="shared" si="10"/>
        <v>-2.3218554437599452E-2</v>
      </c>
      <c r="BD83" s="11">
        <f t="shared" si="11"/>
        <v>-2.4840092401003874E-2</v>
      </c>
      <c r="BE83" s="11">
        <f t="shared" si="12"/>
        <v>1.5645107236114241E-2</v>
      </c>
      <c r="BF83" s="11">
        <f t="shared" si="13"/>
        <v>-3.2011034030414746E-3</v>
      </c>
      <c r="BG83" s="11">
        <f t="shared" si="14"/>
        <v>1.9516046885194892E-2</v>
      </c>
      <c r="BH83" s="11">
        <f t="shared" si="15"/>
        <v>-2.0648182920470128E-3</v>
      </c>
      <c r="BI83" s="11">
        <f t="shared" si="16"/>
        <v>-9.2402785203532425E-3</v>
      </c>
      <c r="BJ83" s="11">
        <f t="shared" si="17"/>
        <v>-8.7694776194679365E-3</v>
      </c>
      <c r="BL83" s="1">
        <v>29098</v>
      </c>
      <c r="BM83" s="11">
        <f t="array" ref="BM83">MMULT(BA82:BJ82,TRANSPOSE(N83:W83))</f>
        <v>5.8149476096697548E-3</v>
      </c>
      <c r="BN83">
        <f t="shared" si="18"/>
        <v>1.0159480681805304</v>
      </c>
      <c r="BP83" s="5"/>
    </row>
    <row r="84" spans="1:68">
      <c r="A84" s="5">
        <v>29128</v>
      </c>
      <c r="B84" s="4">
        <v>137.17200000000039</v>
      </c>
      <c r="C84" s="4">
        <v>293.89400000000086</v>
      </c>
      <c r="D84" s="4">
        <v>130.71800000000016</v>
      </c>
      <c r="E84" s="4">
        <v>90.256999999999536</v>
      </c>
      <c r="F84" s="4">
        <v>207.23299999999875</v>
      </c>
      <c r="G84" s="4">
        <v>258.16500000000076</v>
      </c>
      <c r="H84" s="4">
        <v>83.435999999998728</v>
      </c>
      <c r="I84" s="4">
        <v>326.6510000000041</v>
      </c>
      <c r="J84" s="4">
        <v>161.34599999999458</v>
      </c>
      <c r="K84" s="4">
        <v>158.29599999999994</v>
      </c>
      <c r="M84" s="5">
        <v>29128</v>
      </c>
      <c r="N84" s="7">
        <f t="shared" si="23"/>
        <v>6.8467542178811902E-2</v>
      </c>
      <c r="O84" s="7">
        <f t="shared" si="23"/>
        <v>5.8753174703244815E-2</v>
      </c>
      <c r="P84" s="7">
        <f t="shared" si="23"/>
        <v>2.2311331242761412E-3</v>
      </c>
      <c r="Q84" s="7">
        <f t="shared" si="23"/>
        <v>-3.8581578414767836E-2</v>
      </c>
      <c r="R84" s="7">
        <f t="shared" si="23"/>
        <v>0.11364100469675376</v>
      </c>
      <c r="S84" s="7">
        <f t="shared" si="22"/>
        <v>4.4023147942203744E-2</v>
      </c>
      <c r="T84" s="7">
        <f t="shared" si="22"/>
        <v>2.2637855593279133E-2</v>
      </c>
      <c r="U84" s="7">
        <f t="shared" si="22"/>
        <v>3.4301401440071766E-2</v>
      </c>
      <c r="V84" s="7">
        <f t="shared" si="22"/>
        <v>1.6954921339247919E-2</v>
      </c>
      <c r="W84" s="7">
        <f t="shared" si="22"/>
        <v>-1.4130709058778335E-3</v>
      </c>
      <c r="Y84" s="5">
        <v>29128</v>
      </c>
      <c r="Z84" s="7">
        <f t="shared" si="25"/>
        <v>0.23245142462176305</v>
      </c>
      <c r="AA84" s="7">
        <f t="shared" si="25"/>
        <v>0.41699464514516982</v>
      </c>
      <c r="AB84" s="7">
        <f t="shared" si="25"/>
        <v>-7.7778641984909358E-2</v>
      </c>
      <c r="AC84" s="7">
        <f t="shared" si="25"/>
        <v>-3.0005269520471667E-2</v>
      </c>
      <c r="AD84" s="7">
        <f t="shared" si="25"/>
        <v>0.15279920208647346</v>
      </c>
      <c r="AE84" s="7">
        <f t="shared" si="24"/>
        <v>0.13367809610262871</v>
      </c>
      <c r="AF84" s="7">
        <f t="shared" si="24"/>
        <v>0.1063515309304881</v>
      </c>
      <c r="AG84" s="7">
        <f t="shared" si="24"/>
        <v>9.7436218195977142E-2</v>
      </c>
      <c r="AH84" s="7">
        <f t="shared" si="24"/>
        <v>0.10288065843621053</v>
      </c>
      <c r="AI84" s="7">
        <f t="shared" si="24"/>
        <v>0.10100154190223409</v>
      </c>
      <c r="AK84" s="5">
        <v>29128</v>
      </c>
      <c r="AL84">
        <f t="shared" si="19"/>
        <v>0.80417591798798416</v>
      </c>
      <c r="AM84">
        <f t="shared" si="19"/>
        <v>2.1673113453246891</v>
      </c>
      <c r="AN84">
        <f t="shared" si="19"/>
        <v>-1.4873501170361179</v>
      </c>
      <c r="AO84">
        <f t="shared" si="19"/>
        <v>-1.1344703076075884</v>
      </c>
      <c r="AP84">
        <f t="shared" si="19"/>
        <v>0.21582178557384429</v>
      </c>
      <c r="AQ84">
        <f t="shared" si="7"/>
        <v>7.4583018294757497E-2</v>
      </c>
      <c r="AR84">
        <f t="shared" si="7"/>
        <v>-0.12726568136444008</v>
      </c>
      <c r="AS84">
        <f t="shared" si="7"/>
        <v>-0.19311897361614083</v>
      </c>
      <c r="AT84">
        <f t="shared" si="7"/>
        <v>-0.15290341136231983</v>
      </c>
      <c r="AU84">
        <f t="shared" si="7"/>
        <v>-0.16678357619466891</v>
      </c>
      <c r="AW84" s="1">
        <v>29128</v>
      </c>
      <c r="AX84" s="4">
        <v>0.45823479247945498</v>
      </c>
      <c r="AZ84" s="1">
        <v>29128</v>
      </c>
      <c r="BA84" s="11">
        <f t="shared" si="8"/>
        <v>1.7549429488683783E-2</v>
      </c>
      <c r="BB84" s="11">
        <f t="shared" si="9"/>
        <v>4.7296961751804575E-2</v>
      </c>
      <c r="BC84" s="11">
        <f t="shared" si="10"/>
        <v>-3.2458253747783751E-2</v>
      </c>
      <c r="BD84" s="11">
        <f t="shared" si="11"/>
        <v>-2.4757402236288126E-2</v>
      </c>
      <c r="BE84" s="11">
        <f t="shared" si="12"/>
        <v>4.7098515677095974E-3</v>
      </c>
      <c r="BF84" s="11">
        <f t="shared" si="13"/>
        <v>1.6276157882119226E-3</v>
      </c>
      <c r="BG84" s="11">
        <f t="shared" si="14"/>
        <v>-2.7773028904204398E-3</v>
      </c>
      <c r="BH84" s="11">
        <f t="shared" si="15"/>
        <v>-4.2144109697824688E-3</v>
      </c>
      <c r="BI84" s="11">
        <f t="shared" si="16"/>
        <v>-3.3367918340503414E-3</v>
      </c>
      <c r="BJ84" s="11">
        <f t="shared" si="17"/>
        <v>-3.6396969180847757E-3</v>
      </c>
      <c r="BL84" s="1">
        <v>29128</v>
      </c>
      <c r="BM84" s="11">
        <f t="array" ref="BM84">MMULT(BA83:BJ83,TRANSPOSE(N84:W84))</f>
        <v>4.9299578661373316E-3</v>
      </c>
      <c r="BN84">
        <f t="shared" si="18"/>
        <v>1.020956649350844</v>
      </c>
      <c r="BP84" s="5"/>
    </row>
    <row r="85" spans="1:68">
      <c r="A85" s="5">
        <v>29159</v>
      </c>
      <c r="B85" s="4">
        <v>139.31800000000035</v>
      </c>
      <c r="C85" s="4">
        <v>268.90300000000047</v>
      </c>
      <c r="D85" s="4">
        <v>124.33000000000047</v>
      </c>
      <c r="E85" s="4">
        <v>87.365999999999502</v>
      </c>
      <c r="F85" s="4">
        <v>189.22299999999908</v>
      </c>
      <c r="G85" s="4">
        <v>245.48300000000026</v>
      </c>
      <c r="H85" s="4">
        <v>78.242999999998986</v>
      </c>
      <c r="I85" s="4">
        <v>320.89000000000425</v>
      </c>
      <c r="J85" s="4">
        <v>156.72999999999487</v>
      </c>
      <c r="K85" s="4">
        <v>148.17599999999973</v>
      </c>
      <c r="M85" s="5">
        <v>29159</v>
      </c>
      <c r="N85" s="7">
        <f t="shared" si="23"/>
        <v>1.5644592190825701E-2</v>
      </c>
      <c r="O85" s="7">
        <f t="shared" si="23"/>
        <v>-8.5034059899148362E-2</v>
      </c>
      <c r="P85" s="7">
        <f t="shared" si="23"/>
        <v>-4.8868556740461755E-2</v>
      </c>
      <c r="Q85" s="7">
        <f t="shared" si="23"/>
        <v>-3.2030756617215772E-2</v>
      </c>
      <c r="R85" s="7">
        <f t="shared" si="23"/>
        <v>-8.6907008053735635E-2</v>
      </c>
      <c r="S85" s="7">
        <f t="shared" si="22"/>
        <v>-4.9123622489494978E-2</v>
      </c>
      <c r="T85" s="7">
        <f t="shared" si="22"/>
        <v>-6.2239321156333238E-2</v>
      </c>
      <c r="U85" s="7">
        <f t="shared" si="22"/>
        <v>-1.7636560120739775E-2</v>
      </c>
      <c r="V85" s="7">
        <f t="shared" si="22"/>
        <v>-2.8609324061333097E-2</v>
      </c>
      <c r="W85" s="7">
        <f t="shared" si="22"/>
        <v>-6.3930863698389184E-2</v>
      </c>
      <c r="Y85" s="5">
        <v>29159</v>
      </c>
      <c r="Z85" s="7">
        <f t="shared" si="25"/>
        <v>0.41185915579937826</v>
      </c>
      <c r="AA85" s="7">
        <f t="shared" si="25"/>
        <v>0.58374512984390314</v>
      </c>
      <c r="AB85" s="7">
        <f t="shared" si="25"/>
        <v>-5.8763383952937565E-2</v>
      </c>
      <c r="AC85" s="7">
        <f t="shared" si="25"/>
        <v>-5.86167694024613E-2</v>
      </c>
      <c r="AD85" s="7">
        <f t="shared" si="25"/>
        <v>0.34910291130670612</v>
      </c>
      <c r="AE85" s="7">
        <f t="shared" si="24"/>
        <v>0.22417480285838387</v>
      </c>
      <c r="AF85" s="7">
        <f t="shared" si="24"/>
        <v>0.2197175686343289</v>
      </c>
      <c r="AG85" s="7">
        <f t="shared" si="24"/>
        <v>0.12843339447894042</v>
      </c>
      <c r="AH85" s="7">
        <f t="shared" si="24"/>
        <v>0.2234211144895708</v>
      </c>
      <c r="AI85" s="7">
        <f t="shared" si="24"/>
        <v>0.20088608363173033</v>
      </c>
      <c r="AK85" s="5">
        <v>29159</v>
      </c>
      <c r="AL85">
        <f t="shared" si="19"/>
        <v>0.96096507449445967</v>
      </c>
      <c r="AM85">
        <f t="shared" si="19"/>
        <v>1.8327779492750533</v>
      </c>
      <c r="AN85">
        <f t="shared" si="19"/>
        <v>-1.4260522001769986</v>
      </c>
      <c r="AO85">
        <f t="shared" si="19"/>
        <v>-1.4253085650232526</v>
      </c>
      <c r="AP85">
        <f t="shared" si="19"/>
        <v>0.64266276841206849</v>
      </c>
      <c r="AQ85">
        <f t="shared" si="7"/>
        <v>9.0221588587791283E-3</v>
      </c>
      <c r="AR85">
        <f t="shared" si="7"/>
        <v>-1.3585120205405768E-2</v>
      </c>
      <c r="AS85">
        <f t="shared" si="7"/>
        <v>-0.47658228291611493</v>
      </c>
      <c r="AT85">
        <f t="shared" si="7"/>
        <v>5.1994198182253697E-3</v>
      </c>
      <c r="AU85">
        <f t="shared" si="7"/>
        <v>-0.10909920253681429</v>
      </c>
      <c r="AW85" s="1">
        <v>29159</v>
      </c>
      <c r="AX85" s="4">
        <v>0.49625104012009602</v>
      </c>
      <c r="AZ85" s="1">
        <v>29159</v>
      </c>
      <c r="BA85" s="11">
        <f t="shared" si="8"/>
        <v>1.9364494918980922E-2</v>
      </c>
      <c r="BB85" s="11">
        <f t="shared" si="9"/>
        <v>3.6932475725018309E-2</v>
      </c>
      <c r="BC85" s="11">
        <f t="shared" si="10"/>
        <v>-2.8736508034963207E-2</v>
      </c>
      <c r="BD85" s="11">
        <f t="shared" si="11"/>
        <v>-2.8721522975111925E-2</v>
      </c>
      <c r="BE85" s="11">
        <f t="shared" si="12"/>
        <v>1.2950356099133614E-2</v>
      </c>
      <c r="BF85" s="11">
        <f t="shared" si="13"/>
        <v>1.8180634657401841E-4</v>
      </c>
      <c r="BG85" s="11">
        <f t="shared" si="14"/>
        <v>-2.7375499711029485E-4</v>
      </c>
      <c r="BH85" s="11">
        <f t="shared" si="15"/>
        <v>-9.6036530785059693E-3</v>
      </c>
      <c r="BI85" s="11">
        <f t="shared" si="16"/>
        <v>1.0477398328408695E-4</v>
      </c>
      <c r="BJ85" s="11">
        <f t="shared" si="17"/>
        <v>-2.1984679872995645E-3</v>
      </c>
      <c r="BL85" s="1">
        <v>29159</v>
      </c>
      <c r="BM85" s="11">
        <f t="array" ref="BM85">MMULT(BA84:BJ84,TRANSPOSE(N85:W85))</f>
        <v>-1.2820486768420933E-3</v>
      </c>
      <c r="BN85">
        <f t="shared" si="18"/>
        <v>1.0196477332294305</v>
      </c>
      <c r="BP85" s="5"/>
    </row>
    <row r="86" spans="1:68">
      <c r="A86" s="5">
        <v>29189</v>
      </c>
      <c r="B86" s="4">
        <v>136.20200000000011</v>
      </c>
      <c r="C86" s="4">
        <v>289.47200000000083</v>
      </c>
      <c r="D86" s="4">
        <v>125.71100000000069</v>
      </c>
      <c r="E86" s="4">
        <v>83.929999999999495</v>
      </c>
      <c r="F86" s="4">
        <v>195.72399999999905</v>
      </c>
      <c r="G86" s="4">
        <v>242.94200000000004</v>
      </c>
      <c r="H86" s="4">
        <v>75.134999999999039</v>
      </c>
      <c r="I86" s="4">
        <v>322.80400000000378</v>
      </c>
      <c r="J86" s="4">
        <v>153.50099999999503</v>
      </c>
      <c r="K86" s="4">
        <v>154.33899999999974</v>
      </c>
      <c r="M86" s="5">
        <v>29189</v>
      </c>
      <c r="N86" s="7">
        <f t="shared" si="23"/>
        <v>-2.2366097704533794E-2</v>
      </c>
      <c r="O86" s="7">
        <f t="shared" si="23"/>
        <v>7.6492266728152236E-2</v>
      </c>
      <c r="P86" s="7">
        <f t="shared" si="23"/>
        <v>1.1107536395079443E-2</v>
      </c>
      <c r="Q86" s="7">
        <f t="shared" si="23"/>
        <v>-3.9328800677609466E-2</v>
      </c>
      <c r="R86" s="7">
        <f t="shared" si="23"/>
        <v>3.4356288611849584E-2</v>
      </c>
      <c r="S86" s="7">
        <f t="shared" si="22"/>
        <v>-1.0351022270382204E-2</v>
      </c>
      <c r="T86" s="7">
        <f t="shared" si="22"/>
        <v>-3.9722403282082541E-2</v>
      </c>
      <c r="U86" s="7">
        <f t="shared" si="22"/>
        <v>5.9646607871841617E-3</v>
      </c>
      <c r="V86" s="7">
        <f t="shared" si="22"/>
        <v>-2.0602309704587207E-2</v>
      </c>
      <c r="W86" s="7">
        <f t="shared" si="22"/>
        <v>4.1592430623043075E-2</v>
      </c>
      <c r="Y86" s="5">
        <v>29189</v>
      </c>
      <c r="Z86" s="7">
        <f t="shared" si="25"/>
        <v>0.446813371688493</v>
      </c>
      <c r="AA86" s="7">
        <f t="shared" si="25"/>
        <v>0.36056283868226968</v>
      </c>
      <c r="AB86" s="7">
        <f t="shared" si="25"/>
        <v>-9.2256472409208201E-2</v>
      </c>
      <c r="AC86" s="7">
        <f t="shared" si="25"/>
        <v>-3.4437788731458641E-2</v>
      </c>
      <c r="AD86" s="7">
        <f t="shared" si="25"/>
        <v>0.25262642243862321</v>
      </c>
      <c r="AE86" s="7">
        <f t="shared" si="24"/>
        <v>0.13348324360265251</v>
      </c>
      <c r="AF86" s="7">
        <f t="shared" si="24"/>
        <v>0.19698012758731687</v>
      </c>
      <c r="AG86" s="7">
        <f t="shared" si="24"/>
        <v>9.0224031202653654E-2</v>
      </c>
      <c r="AH86" s="7">
        <f t="shared" si="24"/>
        <v>0.15954574039136982</v>
      </c>
      <c r="AI86" s="7">
        <f t="shared" si="24"/>
        <v>0.10116451030372353</v>
      </c>
      <c r="AK86" s="5">
        <v>29189</v>
      </c>
      <c r="AL86">
        <f t="shared" si="19"/>
        <v>1.7369484633231176</v>
      </c>
      <c r="AM86">
        <f t="shared" si="19"/>
        <v>1.2119212086313835</v>
      </c>
      <c r="AN86">
        <f t="shared" si="19"/>
        <v>-1.54449630541003</v>
      </c>
      <c r="AO86">
        <f t="shared" si="19"/>
        <v>-1.1925403962328855</v>
      </c>
      <c r="AP86">
        <f t="shared" si="19"/>
        <v>0.554886888651273</v>
      </c>
      <c r="AQ86">
        <f t="shared" si="7"/>
        <v>-0.17036562770109012</v>
      </c>
      <c r="AR86">
        <f t="shared" si="7"/>
        <v>0.21615482055564619</v>
      </c>
      <c r="AS86">
        <f t="shared" si="7"/>
        <v>-0.43369461518525149</v>
      </c>
      <c r="AT86">
        <f t="shared" si="7"/>
        <v>-1.1717087657806413E-2</v>
      </c>
      <c r="AU86">
        <f t="shared" si="7"/>
        <v>-0.36709734897435681</v>
      </c>
      <c r="AW86" s="1">
        <v>29189</v>
      </c>
      <c r="AX86" s="4">
        <v>0.42977073280770101</v>
      </c>
      <c r="AZ86" s="1">
        <v>29189</v>
      </c>
      <c r="BA86" s="11">
        <f t="shared" si="8"/>
        <v>4.0415699132781743E-2</v>
      </c>
      <c r="BB86" s="11">
        <f t="shared" si="9"/>
        <v>2.81992494164011E-2</v>
      </c>
      <c r="BC86" s="11">
        <f t="shared" si="10"/>
        <v>-3.5937679965310901E-2</v>
      </c>
      <c r="BD86" s="11">
        <f t="shared" si="11"/>
        <v>-2.774829240795423E-2</v>
      </c>
      <c r="BE86" s="11">
        <f t="shared" si="12"/>
        <v>1.2911230251212911E-2</v>
      </c>
      <c r="BF86" s="11">
        <f t="shared" si="13"/>
        <v>-3.9641049214330622E-3</v>
      </c>
      <c r="BG86" s="11">
        <f t="shared" si="14"/>
        <v>5.02953793860048E-3</v>
      </c>
      <c r="BH86" s="11">
        <f t="shared" si="15"/>
        <v>-1.0091301758775329E-2</v>
      </c>
      <c r="BI86" s="11">
        <f t="shared" si="16"/>
        <v>-2.7263577445719582E-4</v>
      </c>
      <c r="BJ86" s="11">
        <f t="shared" si="17"/>
        <v>-8.5417019110655187E-3</v>
      </c>
      <c r="BL86" s="1">
        <v>29189</v>
      </c>
      <c r="BM86" s="11">
        <f t="array" ref="BM86">MMULT(BA85:BJ85,TRANSPOSE(N86:W86))</f>
        <v>3.5053695925109951E-3</v>
      </c>
      <c r="BN86">
        <f t="shared" si="18"/>
        <v>1.0232219753885656</v>
      </c>
      <c r="BP86" s="5"/>
    </row>
    <row r="87" spans="1:68">
      <c r="A87" s="5">
        <v>29220</v>
      </c>
      <c r="B87" s="4">
        <v>151.15200000000007</v>
      </c>
      <c r="C87" s="4">
        <v>309.37900000000116</v>
      </c>
      <c r="D87" s="4">
        <v>124.51100000000075</v>
      </c>
      <c r="E87" s="4">
        <v>88.495999999999356</v>
      </c>
      <c r="F87" s="4">
        <v>192.48099999999911</v>
      </c>
      <c r="G87" s="4">
        <v>239.23599999999976</v>
      </c>
      <c r="H87" s="4">
        <v>73.697999999999141</v>
      </c>
      <c r="I87" s="4">
        <v>329.57700000000375</v>
      </c>
      <c r="J87" s="4">
        <v>153.72499999999505</v>
      </c>
      <c r="K87" s="4">
        <v>156.87100000000015</v>
      </c>
      <c r="M87" s="5">
        <v>29220</v>
      </c>
      <c r="N87" s="7">
        <f t="shared" si="23"/>
        <v>0.10976343959706858</v>
      </c>
      <c r="O87" s="7">
        <f t="shared" si="23"/>
        <v>6.877003648021307E-2</v>
      </c>
      <c r="P87" s="7">
        <f t="shared" si="23"/>
        <v>-9.5457040354458567E-3</v>
      </c>
      <c r="Q87" s="7">
        <f t="shared" si="23"/>
        <v>5.4402478255688003E-2</v>
      </c>
      <c r="R87" s="7">
        <f t="shared" si="23"/>
        <v>-1.6569250577343375E-2</v>
      </c>
      <c r="S87" s="7">
        <f t="shared" si="22"/>
        <v>-1.5254669838892676E-2</v>
      </c>
      <c r="T87" s="7">
        <f t="shared" si="22"/>
        <v>-1.9125573966858544E-2</v>
      </c>
      <c r="U87" s="7">
        <f t="shared" si="22"/>
        <v>2.0981772220913797E-2</v>
      </c>
      <c r="V87" s="7">
        <f t="shared" si="22"/>
        <v>1.4592738809520167E-3</v>
      </c>
      <c r="W87" s="7">
        <f t="shared" si="22"/>
        <v>1.6405445156443932E-2</v>
      </c>
      <c r="Y87" s="5">
        <v>29220</v>
      </c>
      <c r="Z87" s="7">
        <f t="shared" si="25"/>
        <v>0.34682778261213487</v>
      </c>
      <c r="AA87" s="7">
        <f t="shared" si="25"/>
        <v>0.4094253175774194</v>
      </c>
      <c r="AB87" s="7">
        <f t="shared" si="25"/>
        <v>-8.3511949025263599E-2</v>
      </c>
      <c r="AC87" s="7">
        <f t="shared" si="25"/>
        <v>-6.0439498930917712E-2</v>
      </c>
      <c r="AD87" s="7">
        <f t="shared" si="25"/>
        <v>0.26366488901515051</v>
      </c>
      <c r="AE87" s="7">
        <f t="shared" si="24"/>
        <v>0.13271291228004989</v>
      </c>
      <c r="AF87" s="7">
        <f t="shared" si="24"/>
        <v>0.16113927180565257</v>
      </c>
      <c r="AG87" s="7">
        <f t="shared" si="24"/>
        <v>6.3552048498431102E-2</v>
      </c>
      <c r="AH87" s="7">
        <f t="shared" si="24"/>
        <v>0.15237530404492117</v>
      </c>
      <c r="AI87" s="7">
        <f t="shared" si="24"/>
        <v>0.12601958180730377</v>
      </c>
      <c r="AK87" s="5">
        <v>29220</v>
      </c>
      <c r="AL87">
        <f t="shared" si="19"/>
        <v>1.23401661233284</v>
      </c>
      <c r="AM87">
        <f t="shared" si="19"/>
        <v>1.6288334673639091</v>
      </c>
      <c r="AN87">
        <f t="shared" si="19"/>
        <v>-1.4802337097320519</v>
      </c>
      <c r="AO87">
        <f t="shared" si="19"/>
        <v>-1.3347105323551338</v>
      </c>
      <c r="AP87">
        <f t="shared" si="19"/>
        <v>0.70948937458371775</v>
      </c>
      <c r="AQ87">
        <f t="shared" si="7"/>
        <v>-0.1164544528102389</v>
      </c>
      <c r="AR87">
        <f t="shared" si="7"/>
        <v>6.2837046034006486E-2</v>
      </c>
      <c r="AS87">
        <f t="shared" si="7"/>
        <v>-0.5526677117609986</v>
      </c>
      <c r="AT87">
        <f t="shared" si="7"/>
        <v>7.5607130153884554E-3</v>
      </c>
      <c r="AU87">
        <f t="shared" si="7"/>
        <v>-0.15867080667143807</v>
      </c>
      <c r="AW87" s="1">
        <v>29220</v>
      </c>
      <c r="AX87" s="4">
        <v>0.44034129861213001</v>
      </c>
      <c r="AZ87" s="1">
        <v>29220</v>
      </c>
      <c r="BA87" s="11">
        <f t="shared" si="8"/>
        <v>2.8024094406366606E-2</v>
      </c>
      <c r="BB87" s="11">
        <f t="shared" si="9"/>
        <v>3.6990249892473744E-2</v>
      </c>
      <c r="BC87" s="11">
        <f t="shared" si="10"/>
        <v>-3.3615600317241652E-2</v>
      </c>
      <c r="BD87" s="11">
        <f t="shared" si="11"/>
        <v>-3.0310818825349368E-2</v>
      </c>
      <c r="BE87" s="11">
        <f t="shared" si="12"/>
        <v>1.6112260576509402E-2</v>
      </c>
      <c r="BF87" s="11">
        <f t="shared" si="13"/>
        <v>-2.6446407179449359E-3</v>
      </c>
      <c r="BG87" s="11">
        <f t="shared" si="14"/>
        <v>1.4270077831004407E-3</v>
      </c>
      <c r="BH87" s="11">
        <f t="shared" si="15"/>
        <v>-1.2550894351788022E-2</v>
      </c>
      <c r="BI87" s="11">
        <f t="shared" si="16"/>
        <v>1.7170120175460148E-4</v>
      </c>
      <c r="BJ87" s="11">
        <f t="shared" si="17"/>
        <v>-3.6033596478808037E-3</v>
      </c>
      <c r="BL87" s="1">
        <v>29220</v>
      </c>
      <c r="BM87" s="11">
        <f t="array" ref="BM87">MMULT(BA86:BJ86,TRANSPOSE(N87:W87))</f>
        <v>4.6069913791289005E-3</v>
      </c>
      <c r="BN87">
        <f t="shared" si="18"/>
        <v>1.027935950208116</v>
      </c>
      <c r="BP87" s="5"/>
    </row>
    <row r="88" spans="1:68">
      <c r="A88" s="5">
        <v>29251</v>
      </c>
      <c r="B88" s="4">
        <v>182.57500000000024</v>
      </c>
      <c r="C88" s="4">
        <v>350.91500000000104</v>
      </c>
      <c r="D88" s="4">
        <v>124.9980000000007</v>
      </c>
      <c r="E88" s="4">
        <v>86.734999999999317</v>
      </c>
      <c r="F88" s="4">
        <v>208.81099999999904</v>
      </c>
      <c r="G88" s="4">
        <v>260.9229999999996</v>
      </c>
      <c r="H88" s="4">
        <v>80.805999999999116</v>
      </c>
      <c r="I88" s="4">
        <v>335.65600000000364</v>
      </c>
      <c r="J88" s="4">
        <v>158.98399999999475</v>
      </c>
      <c r="K88" s="4">
        <v>166.34300000000013</v>
      </c>
      <c r="M88" s="5">
        <v>29251</v>
      </c>
      <c r="N88" s="7">
        <f t="shared" si="23"/>
        <v>0.20789007092198686</v>
      </c>
      <c r="O88" s="7">
        <f t="shared" si="23"/>
        <v>0.13425604194208307</v>
      </c>
      <c r="P88" s="7">
        <f t="shared" si="23"/>
        <v>3.9113010095488399E-3</v>
      </c>
      <c r="Q88" s="7">
        <f t="shared" si="23"/>
        <v>-1.98992044838191E-2</v>
      </c>
      <c r="R88" s="7">
        <f t="shared" si="23"/>
        <v>8.4839542604205009E-2</v>
      </c>
      <c r="S88" s="7">
        <f t="shared" si="22"/>
        <v>9.0651072581049208E-2</v>
      </c>
      <c r="T88" s="7">
        <f t="shared" si="22"/>
        <v>9.6447664794160781E-2</v>
      </c>
      <c r="U88" s="7">
        <f t="shared" si="22"/>
        <v>1.8444855071803712E-2</v>
      </c>
      <c r="V88" s="7">
        <f t="shared" si="22"/>
        <v>3.4210440722067803E-2</v>
      </c>
      <c r="W88" s="7">
        <f t="shared" si="22"/>
        <v>6.0380822459217942E-2</v>
      </c>
      <c r="Y88" s="5">
        <v>29251</v>
      </c>
      <c r="Z88" s="7">
        <f t="shared" si="25"/>
        <v>0.41692601897333925</v>
      </c>
      <c r="AA88" s="7">
        <f t="shared" si="25"/>
        <v>0.46079570136175385</v>
      </c>
      <c r="AB88" s="7">
        <f t="shared" si="25"/>
        <v>-9.8654254048453627E-2</v>
      </c>
      <c r="AC88" s="7">
        <f t="shared" si="25"/>
        <v>2.5077897858243769E-2</v>
      </c>
      <c r="AD88" s="7">
        <f t="shared" si="25"/>
        <v>0.24396375668898806</v>
      </c>
      <c r="AE88" s="7">
        <f t="shared" si="24"/>
        <v>9.9344260788451821E-2</v>
      </c>
      <c r="AF88" s="7">
        <f t="shared" si="24"/>
        <v>8.0330704506145434E-2</v>
      </c>
      <c r="AG88" s="7">
        <f t="shared" si="24"/>
        <v>5.3506926907860075E-2</v>
      </c>
      <c r="AH88" s="7">
        <f t="shared" si="24"/>
        <v>8.8634577116187163E-2</v>
      </c>
      <c r="AI88" s="7">
        <f t="shared" si="24"/>
        <v>9.3962914147440291E-2</v>
      </c>
      <c r="AK88" s="5">
        <v>29251</v>
      </c>
      <c r="AL88">
        <f t="shared" si="19"/>
        <v>1.540380620461455</v>
      </c>
      <c r="AM88">
        <f t="shared" si="19"/>
        <v>1.790165184041991</v>
      </c>
      <c r="AN88">
        <f t="shared" si="19"/>
        <v>-1.3952228869277927</v>
      </c>
      <c r="AO88">
        <f t="shared" si="19"/>
        <v>-0.69071854857277026</v>
      </c>
      <c r="AP88">
        <f t="shared" si="19"/>
        <v>0.55557059110942331</v>
      </c>
      <c r="AQ88">
        <f t="shared" si="7"/>
        <v>-0.26786180461479048</v>
      </c>
      <c r="AR88">
        <f t="shared" si="7"/>
        <v>-0.37612091659195146</v>
      </c>
      <c r="AS88">
        <f t="shared" si="7"/>
        <v>-0.5288497538250766</v>
      </c>
      <c r="AT88">
        <f t="shared" si="7"/>
        <v>-0.32884044673207835</v>
      </c>
      <c r="AU88">
        <f t="shared" si="7"/>
        <v>-0.29850203834840944</v>
      </c>
      <c r="AW88" s="1">
        <v>29251</v>
      </c>
      <c r="AX88" s="4">
        <v>0.508376289760192</v>
      </c>
      <c r="AZ88" s="1">
        <v>29251</v>
      </c>
      <c r="BA88" s="11">
        <f t="shared" si="8"/>
        <v>3.0300009097357264E-2</v>
      </c>
      <c r="BB88" s="11">
        <f t="shared" si="9"/>
        <v>3.5213388588331611E-2</v>
      </c>
      <c r="BC88" s="11">
        <f t="shared" si="10"/>
        <v>-2.7444688413496593E-2</v>
      </c>
      <c r="BD88" s="11">
        <f t="shared" si="11"/>
        <v>-1.3586757732123809E-2</v>
      </c>
      <c r="BE88" s="11">
        <f t="shared" si="12"/>
        <v>1.0928334037204872E-2</v>
      </c>
      <c r="BF88" s="11">
        <f t="shared" si="13"/>
        <v>-5.2689672986351221E-3</v>
      </c>
      <c r="BG88" s="11">
        <f t="shared" si="14"/>
        <v>-7.3984747945143705E-3</v>
      </c>
      <c r="BH88" s="11">
        <f t="shared" si="15"/>
        <v>-1.0402722638275326E-2</v>
      </c>
      <c r="BI88" s="11">
        <f t="shared" si="16"/>
        <v>-6.4684457823002894E-3</v>
      </c>
      <c r="BJ88" s="11">
        <f t="shared" si="17"/>
        <v>-5.8716750635482411E-3</v>
      </c>
      <c r="BL88" s="1">
        <v>29251</v>
      </c>
      <c r="BM88" s="11">
        <f t="array" ref="BM88">MMULT(BA87:BJ87,TRANSPOSE(N88:W88))</f>
        <v>1.2085425560665913E-2</v>
      </c>
      <c r="BN88">
        <f t="shared" si="18"/>
        <v>1.0403589936154887</v>
      </c>
      <c r="BP88" s="5"/>
    </row>
    <row r="89" spans="1:68">
      <c r="A89" s="5">
        <v>29280</v>
      </c>
      <c r="B89" s="4">
        <v>189.01300000000009</v>
      </c>
      <c r="C89" s="4">
        <v>392.66000000000065</v>
      </c>
      <c r="D89" s="4">
        <v>128.16800000000077</v>
      </c>
      <c r="E89" s="4">
        <v>90.93499999999905</v>
      </c>
      <c r="F89" s="4">
        <v>210.93999999999923</v>
      </c>
      <c r="G89" s="4">
        <v>274.98899999999969</v>
      </c>
      <c r="H89" s="4">
        <v>83.534999999999059</v>
      </c>
      <c r="I89" s="4">
        <v>337.82400000000439</v>
      </c>
      <c r="J89" s="4">
        <v>160.87999999999508</v>
      </c>
      <c r="K89" s="4">
        <v>164.67900000000014</v>
      </c>
      <c r="M89" s="5">
        <v>29280</v>
      </c>
      <c r="N89" s="7">
        <f t="shared" si="23"/>
        <v>3.5262221005065486E-2</v>
      </c>
      <c r="O89" s="7">
        <f t="shared" si="23"/>
        <v>0.11896043201344897</v>
      </c>
      <c r="P89" s="7">
        <f t="shared" si="23"/>
        <v>2.5360405766492677E-2</v>
      </c>
      <c r="Q89" s="7">
        <f t="shared" si="23"/>
        <v>4.8423358505790715E-2</v>
      </c>
      <c r="R89" s="7">
        <f t="shared" si="23"/>
        <v>1.0195823016987626E-2</v>
      </c>
      <c r="S89" s="7">
        <f t="shared" si="22"/>
        <v>5.3908624383439241E-2</v>
      </c>
      <c r="T89" s="7">
        <f t="shared" si="22"/>
        <v>3.3772244635299042E-2</v>
      </c>
      <c r="U89" s="7">
        <f t="shared" si="22"/>
        <v>6.4589937316799073E-3</v>
      </c>
      <c r="V89" s="7">
        <f t="shared" si="22"/>
        <v>1.1925728375184796E-2</v>
      </c>
      <c r="W89" s="7">
        <f t="shared" si="22"/>
        <v>-1.0003426654563108E-2</v>
      </c>
      <c r="Y89" s="5">
        <v>29280</v>
      </c>
      <c r="Z89" s="7">
        <f t="shared" si="25"/>
        <v>0.64480500175674282</v>
      </c>
      <c r="AA89" s="7">
        <f t="shared" si="25"/>
        <v>0.61691863224392485</v>
      </c>
      <c r="AB89" s="7">
        <f t="shared" si="25"/>
        <v>-6.9588453780131565E-2</v>
      </c>
      <c r="AC89" s="7">
        <f t="shared" si="25"/>
        <v>-4.7558913315618789E-2</v>
      </c>
      <c r="AD89" s="7">
        <f t="shared" si="25"/>
        <v>0.43451587639631484</v>
      </c>
      <c r="AE89" s="7">
        <f t="shared" si="24"/>
        <v>0.11687883639103291</v>
      </c>
      <c r="AF89" s="7">
        <f t="shared" si="24"/>
        <v>0.12039155331864149</v>
      </c>
      <c r="AG89" s="7">
        <f t="shared" si="24"/>
        <v>0.10867569049459647</v>
      </c>
      <c r="AH89" s="7">
        <f t="shared" si="24"/>
        <v>0.14270107094084583</v>
      </c>
      <c r="AI89" s="7">
        <f t="shared" si="24"/>
        <v>0.20096312126375682</v>
      </c>
      <c r="AK89" s="5">
        <v>29280</v>
      </c>
      <c r="AL89">
        <f t="shared" si="19"/>
        <v>1.64876589277052</v>
      </c>
      <c r="AM89">
        <f t="shared" si="19"/>
        <v>1.5387532800232646</v>
      </c>
      <c r="AN89">
        <f t="shared" si="19"/>
        <v>-1.1695389617580223</v>
      </c>
      <c r="AO89">
        <f t="shared" si="19"/>
        <v>-1.082631725482305</v>
      </c>
      <c r="AP89">
        <f t="shared" si="19"/>
        <v>0.81916861935699747</v>
      </c>
      <c r="AQ89">
        <f t="shared" si="7"/>
        <v>-0.43391958419074061</v>
      </c>
      <c r="AR89">
        <f t="shared" si="7"/>
        <v>-0.42006180442955293</v>
      </c>
      <c r="AS89">
        <f t="shared" si="7"/>
        <v>-0.46628125509232887</v>
      </c>
      <c r="AT89">
        <f t="shared" si="7"/>
        <v>-0.33205004938121296</v>
      </c>
      <c r="AU89">
        <f t="shared" si="7"/>
        <v>-0.10220441181661905</v>
      </c>
      <c r="AW89" s="1">
        <v>29280</v>
      </c>
      <c r="AX89" s="4">
        <v>0.50816737742326801</v>
      </c>
      <c r="AZ89" s="1">
        <v>29280</v>
      </c>
      <c r="BA89" s="11">
        <f t="shared" si="8"/>
        <v>3.2445331322345256E-2</v>
      </c>
      <c r="BB89" s="11">
        <f t="shared" si="9"/>
        <v>3.0280442003690265E-2</v>
      </c>
      <c r="BC89" s="11">
        <f t="shared" si="10"/>
        <v>-2.3014837506656356E-2</v>
      </c>
      <c r="BD89" s="11">
        <f t="shared" si="11"/>
        <v>-2.1304628623976946E-2</v>
      </c>
      <c r="BE89" s="11">
        <f t="shared" si="12"/>
        <v>1.6120055236735261E-2</v>
      </c>
      <c r="BF89" s="11">
        <f t="shared" si="13"/>
        <v>-8.5389106713419718E-3</v>
      </c>
      <c r="BG89" s="11">
        <f t="shared" si="14"/>
        <v>-8.2662095815660905E-3</v>
      </c>
      <c r="BH89" s="11">
        <f t="shared" si="15"/>
        <v>-9.1757416120781237E-3</v>
      </c>
      <c r="BI89" s="11">
        <f t="shared" si="16"/>
        <v>-6.5342653647882326E-3</v>
      </c>
      <c r="BJ89" s="11">
        <f t="shared" si="17"/>
        <v>-2.0112352023630574E-3</v>
      </c>
      <c r="BL89" s="1">
        <v>29280</v>
      </c>
      <c r="BM89" s="11">
        <f t="array" ref="BM89">MMULT(BA88:BJ88,TRANSPOSE(N89:W89))</f>
        <v>3.3954429646266692E-3</v>
      </c>
      <c r="BN89">
        <f t="shared" si="18"/>
        <v>1.0438914732410463</v>
      </c>
      <c r="BP89" s="5"/>
    </row>
    <row r="90" spans="1:68">
      <c r="A90" s="5">
        <v>29311</v>
      </c>
      <c r="B90" s="4">
        <v>156.96199999999993</v>
      </c>
      <c r="C90" s="4">
        <v>319.38500000000045</v>
      </c>
      <c r="D90" s="4">
        <v>118.98000000000081</v>
      </c>
      <c r="E90" s="4">
        <v>90.046999999999102</v>
      </c>
      <c r="F90" s="4">
        <v>191.23999999999918</v>
      </c>
      <c r="G90" s="4">
        <v>251.08599999999925</v>
      </c>
      <c r="H90" s="4">
        <v>82.415999999999045</v>
      </c>
      <c r="I90" s="4">
        <v>328.01100000000412</v>
      </c>
      <c r="J90" s="4">
        <v>148.02799999999567</v>
      </c>
      <c r="K90" s="4">
        <v>150.12700000000007</v>
      </c>
      <c r="M90" s="5">
        <v>29311</v>
      </c>
      <c r="N90" s="7">
        <f t="shared" si="23"/>
        <v>-0.1695703470131692</v>
      </c>
      <c r="O90" s="7">
        <f t="shared" si="23"/>
        <v>-0.18661182702592594</v>
      </c>
      <c r="P90" s="7">
        <f t="shared" si="23"/>
        <v>-7.1687160601709543E-2</v>
      </c>
      <c r="Q90" s="7">
        <f t="shared" si="23"/>
        <v>-9.7652169131793309E-3</v>
      </c>
      <c r="R90" s="7">
        <f t="shared" si="23"/>
        <v>-9.3391485730540014E-2</v>
      </c>
      <c r="S90" s="7">
        <f t="shared" si="22"/>
        <v>-8.6923476939079314E-2</v>
      </c>
      <c r="T90" s="7">
        <f t="shared" si="22"/>
        <v>-1.3395582689890828E-2</v>
      </c>
      <c r="U90" s="7">
        <f t="shared" si="22"/>
        <v>-2.9047669792555131E-2</v>
      </c>
      <c r="V90" s="7">
        <f t="shared" si="22"/>
        <v>-7.9885629040277184E-2</v>
      </c>
      <c r="W90" s="7">
        <f t="shared" si="22"/>
        <v>-8.8365851140704388E-2</v>
      </c>
      <c r="Y90" s="5">
        <v>29311</v>
      </c>
      <c r="Z90" s="7">
        <f t="shared" si="25"/>
        <v>0.66453550324518185</v>
      </c>
      <c r="AA90" s="7">
        <f t="shared" si="25"/>
        <v>0.69069270779511993</v>
      </c>
      <c r="AB90" s="7">
        <f t="shared" si="25"/>
        <v>-3.4763224484871347E-2</v>
      </c>
      <c r="AC90" s="7">
        <f t="shared" si="25"/>
        <v>-0.12252007102053897</v>
      </c>
      <c r="AD90" s="7">
        <f t="shared" si="25"/>
        <v>0.37112028340212944</v>
      </c>
      <c r="AE90" s="7">
        <f t="shared" si="24"/>
        <v>4.3324354061539339E-2</v>
      </c>
      <c r="AF90" s="7">
        <f t="shared" si="24"/>
        <v>0.14332836045604891</v>
      </c>
      <c r="AG90" s="7">
        <f t="shared" si="24"/>
        <v>0.11530614266189043</v>
      </c>
      <c r="AH90" s="7">
        <f t="shared" si="24"/>
        <v>9.6547728589443382E-2</v>
      </c>
      <c r="AI90" s="7">
        <f t="shared" si="24"/>
        <v>0.12451858730982601</v>
      </c>
      <c r="AK90" s="5">
        <v>29311</v>
      </c>
      <c r="AL90">
        <f t="shared" si="19"/>
        <v>1.6379645761815367</v>
      </c>
      <c r="AM90">
        <f t="shared" si="19"/>
        <v>1.7320609612149296</v>
      </c>
      <c r="AN90">
        <f t="shared" si="19"/>
        <v>-0.87765142598810464</v>
      </c>
      <c r="AO90">
        <f t="shared" si="19"/>
        <v>-1.1933427302775796</v>
      </c>
      <c r="AP90">
        <f t="shared" si="19"/>
        <v>0.58244996840687657</v>
      </c>
      <c r="AQ90">
        <f t="shared" si="7"/>
        <v>-0.59674377612053675</v>
      </c>
      <c r="AR90">
        <f t="shared" si="7"/>
        <v>-0.23699526122803374</v>
      </c>
      <c r="AS90">
        <f t="shared" si="7"/>
        <v>-0.33780073491749835</v>
      </c>
      <c r="AT90">
        <f t="shared" si="7"/>
        <v>-0.40528114742897098</v>
      </c>
      <c r="AU90">
        <f t="shared" si="7"/>
        <v>-0.30466042984261921</v>
      </c>
      <c r="AW90" s="1">
        <v>29311</v>
      </c>
      <c r="AX90" s="4">
        <v>0.580646716958094</v>
      </c>
      <c r="AZ90" s="1">
        <v>29311</v>
      </c>
      <c r="BA90" s="11">
        <f t="shared" si="8"/>
        <v>2.820931434457332E-2</v>
      </c>
      <c r="BB90" s="11">
        <f t="shared" si="9"/>
        <v>2.9829858856154259E-2</v>
      </c>
      <c r="BC90" s="11">
        <f t="shared" si="10"/>
        <v>-1.511506739564405E-2</v>
      </c>
      <c r="BD90" s="11">
        <f t="shared" si="11"/>
        <v>-2.0551958625191102E-2</v>
      </c>
      <c r="BE90" s="11">
        <f t="shared" si="12"/>
        <v>1.0031055913968299E-2</v>
      </c>
      <c r="BF90" s="11">
        <f t="shared" si="13"/>
        <v>-1.0277226387273356E-2</v>
      </c>
      <c r="BG90" s="11">
        <f t="shared" si="14"/>
        <v>-4.0815741191065407E-3</v>
      </c>
      <c r="BH90" s="11">
        <f t="shared" si="15"/>
        <v>-5.8176637368618387E-3</v>
      </c>
      <c r="BI90" s="11">
        <f t="shared" si="16"/>
        <v>-6.9798232831172731E-3</v>
      </c>
      <c r="BJ90" s="11">
        <f t="shared" si="17"/>
        <v>-5.2469155675017266E-3</v>
      </c>
      <c r="BL90" s="1">
        <v>29311</v>
      </c>
      <c r="BM90" s="11">
        <f t="array" ref="BM90">MMULT(BA89:BJ89,TRANSPOSE(N90:W90))</f>
        <v>-8.9808031122961488E-3</v>
      </c>
      <c r="BN90">
        <f t="shared" si="18"/>
        <v>1.0345164894492638</v>
      </c>
      <c r="BP90" s="5"/>
    </row>
    <row r="91" spans="1:68">
      <c r="A91" s="5">
        <v>29341</v>
      </c>
      <c r="B91" s="4">
        <v>163.291</v>
      </c>
      <c r="C91" s="4">
        <v>327.99900000000036</v>
      </c>
      <c r="D91" s="4">
        <v>122.9480000000007</v>
      </c>
      <c r="E91" s="4">
        <v>87.776999999999092</v>
      </c>
      <c r="F91" s="4">
        <v>199.05999999999958</v>
      </c>
      <c r="G91" s="4">
        <v>260.20099999999928</v>
      </c>
      <c r="H91" s="4">
        <v>85.224999999999085</v>
      </c>
      <c r="I91" s="4">
        <v>338.85100000000455</v>
      </c>
      <c r="J91" s="4">
        <v>155.78999999999553</v>
      </c>
      <c r="K91" s="4">
        <v>156.65700000000024</v>
      </c>
      <c r="M91" s="5">
        <v>29341</v>
      </c>
      <c r="N91" s="7">
        <f t="shared" si="23"/>
        <v>4.0321861342236032E-2</v>
      </c>
      <c r="O91" s="7">
        <f t="shared" si="23"/>
        <v>2.6970584091300154E-2</v>
      </c>
      <c r="P91" s="7">
        <f t="shared" si="23"/>
        <v>3.3350142881155342E-2</v>
      </c>
      <c r="Q91" s="7">
        <f t="shared" si="23"/>
        <v>-2.5209057492198927E-2</v>
      </c>
      <c r="R91" s="7">
        <f t="shared" si="23"/>
        <v>4.0891026981805245E-2</v>
      </c>
      <c r="S91" s="7">
        <f t="shared" si="22"/>
        <v>3.6302302796651587E-2</v>
      </c>
      <c r="T91" s="7">
        <f t="shared" si="22"/>
        <v>3.4083187730538533E-2</v>
      </c>
      <c r="U91" s="7">
        <f t="shared" si="22"/>
        <v>3.3047672181726551E-2</v>
      </c>
      <c r="V91" s="7">
        <f t="shared" si="22"/>
        <v>5.2436025616775739E-2</v>
      </c>
      <c r="W91" s="7">
        <f t="shared" si="22"/>
        <v>4.3496506291341053E-2</v>
      </c>
      <c r="Y91" s="5">
        <v>29341</v>
      </c>
      <c r="Z91" s="7">
        <f t="shared" si="25"/>
        <v>0.40838776828655354</v>
      </c>
      <c r="AA91" s="7">
        <f t="shared" si="25"/>
        <v>0.35905040722364667</v>
      </c>
      <c r="AB91" s="7">
        <f t="shared" si="25"/>
        <v>-0.10515113454320812</v>
      </c>
      <c r="AC91" s="7">
        <f t="shared" si="25"/>
        <v>-6.726675712910013E-2</v>
      </c>
      <c r="AD91" s="7">
        <f t="shared" si="25"/>
        <v>0.16486876648413795</v>
      </c>
      <c r="AE91" s="7">
        <f t="shared" si="24"/>
        <v>-9.7776835539012175E-2</v>
      </c>
      <c r="AF91" s="7">
        <f t="shared" si="24"/>
        <v>0.18551762827428875</v>
      </c>
      <c r="AG91" s="7">
        <f t="shared" si="24"/>
        <v>5.6539048760219979E-2</v>
      </c>
      <c r="AH91" s="7">
        <f t="shared" si="24"/>
        <v>-1.4408224139764947E-2</v>
      </c>
      <c r="AI91" s="7">
        <f t="shared" si="24"/>
        <v>2.473669481171159E-2</v>
      </c>
      <c r="AK91" s="5">
        <v>29341</v>
      </c>
      <c r="AL91">
        <f t="shared" si="19"/>
        <v>1.7278284769689072</v>
      </c>
      <c r="AM91">
        <f t="shared" si="19"/>
        <v>1.4588595025768643</v>
      </c>
      <c r="AN91">
        <f t="shared" si="19"/>
        <v>-1.0717949529997228</v>
      </c>
      <c r="AO91">
        <f t="shared" si="19"/>
        <v>-0.86526339316291989</v>
      </c>
      <c r="AP91">
        <f t="shared" si="19"/>
        <v>0.40025329360520412</v>
      </c>
      <c r="AQ91">
        <f t="shared" ref="AQ91:AU141" si="26">(AE91-AVERAGE($Z91:$AI91))/STDEV($Z91:$AI91)</f>
        <v>-1.0315930127806288</v>
      </c>
      <c r="AR91">
        <f t="shared" si="26"/>
        <v>0.51282322151396453</v>
      </c>
      <c r="AS91">
        <f t="shared" si="26"/>
        <v>-0.19032010644411401</v>
      </c>
      <c r="AT91">
        <f t="shared" si="26"/>
        <v>-0.57709829677923008</v>
      </c>
      <c r="AU91">
        <f t="shared" si="26"/>
        <v>-0.36369473249832451</v>
      </c>
      <c r="AW91" s="1">
        <v>29341</v>
      </c>
      <c r="AX91" s="4">
        <v>0.52022968553202498</v>
      </c>
      <c r="AZ91" s="1">
        <v>29341</v>
      </c>
      <c r="BA91" s="11">
        <f t="shared" si="8"/>
        <v>3.3212800519099625E-2</v>
      </c>
      <c r="BB91" s="11">
        <f t="shared" si="9"/>
        <v>2.8042603933393917E-2</v>
      </c>
      <c r="BC91" s="11">
        <f t="shared" si="10"/>
        <v>-2.0602341288994821E-2</v>
      </c>
      <c r="BD91" s="11">
        <f t="shared" si="11"/>
        <v>-1.6632334086780116E-2</v>
      </c>
      <c r="BE91" s="11">
        <f t="shared" si="12"/>
        <v>7.6937803577255652E-3</v>
      </c>
      <c r="BF91" s="11">
        <f t="shared" si="13"/>
        <v>-1.9829568390078437E-2</v>
      </c>
      <c r="BG91" s="11">
        <f t="shared" si="14"/>
        <v>9.857630884510445E-3</v>
      </c>
      <c r="BH91" s="11">
        <f t="shared" si="15"/>
        <v>-3.6583861270715213E-3</v>
      </c>
      <c r="BI91" s="11">
        <f t="shared" si="16"/>
        <v>-1.1093144294313908E-2</v>
      </c>
      <c r="BJ91" s="11">
        <f t="shared" si="17"/>
        <v>-6.9910415074907473E-3</v>
      </c>
      <c r="BL91" s="1">
        <v>29341</v>
      </c>
      <c r="BM91" s="11">
        <f t="array" ref="BM91">MMULT(BA90:BJ90,TRANSPOSE(N91:W91))</f>
        <v>1.0674898319001898E-3</v>
      </c>
      <c r="BN91">
        <f t="shared" si="18"/>
        <v>1.0356208252826837</v>
      </c>
      <c r="BP91" s="5"/>
    </row>
    <row r="92" spans="1:68">
      <c r="A92" s="5">
        <v>29372</v>
      </c>
      <c r="B92" s="4">
        <v>181.9939999999998</v>
      </c>
      <c r="C92" s="4">
        <v>348.54400000000084</v>
      </c>
      <c r="D92" s="4">
        <v>126.39700000000062</v>
      </c>
      <c r="E92" s="4">
        <v>91.563999999998941</v>
      </c>
      <c r="F92" s="4">
        <v>210.08299999999943</v>
      </c>
      <c r="G92" s="4">
        <v>255.84099999999933</v>
      </c>
      <c r="H92" s="4">
        <v>87.326999999999018</v>
      </c>
      <c r="I92" s="4">
        <v>337.57900000000461</v>
      </c>
      <c r="J92" s="4">
        <v>160.57599999999573</v>
      </c>
      <c r="K92" s="4">
        <v>164.21300000000045</v>
      </c>
      <c r="M92" s="5">
        <v>29372</v>
      </c>
      <c r="N92" s="7">
        <f t="shared" si="23"/>
        <v>0.11453784960591706</v>
      </c>
      <c r="O92" s="7">
        <f t="shared" si="23"/>
        <v>6.2637386089593017E-2</v>
      </c>
      <c r="P92" s="7">
        <f t="shared" si="23"/>
        <v>2.8052510004228592E-2</v>
      </c>
      <c r="Q92" s="7">
        <f t="shared" si="23"/>
        <v>4.3143420258152876E-2</v>
      </c>
      <c r="R92" s="7">
        <f t="shared" si="23"/>
        <v>5.5375263739575464E-2</v>
      </c>
      <c r="S92" s="7">
        <f t="shared" si="22"/>
        <v>-1.6756276878259424E-2</v>
      </c>
      <c r="T92" s="7">
        <f t="shared" si="22"/>
        <v>2.4664124376649443E-2</v>
      </c>
      <c r="U92" s="7">
        <f t="shared" si="22"/>
        <v>-3.7538623170653151E-3</v>
      </c>
      <c r="V92" s="7">
        <f t="shared" si="22"/>
        <v>3.072084215931925E-2</v>
      </c>
      <c r="W92" s="7">
        <f t="shared" si="22"/>
        <v>4.8232763298162284E-2</v>
      </c>
      <c r="Y92" s="5">
        <v>29372</v>
      </c>
      <c r="Z92" s="7">
        <f t="shared" si="25"/>
        <v>0.4259728238088567</v>
      </c>
      <c r="AA92" s="7">
        <f t="shared" si="25"/>
        <v>0.33652933242601457</v>
      </c>
      <c r="AB92" s="7">
        <f t="shared" si="25"/>
        <v>-2.9099839694230578E-2</v>
      </c>
      <c r="AC92" s="7">
        <f t="shared" si="25"/>
        <v>-9.8659957899065454E-2</v>
      </c>
      <c r="AD92" s="7">
        <f t="shared" si="25"/>
        <v>0.28044975910357595</v>
      </c>
      <c r="AE92" s="7">
        <f t="shared" si="24"/>
        <v>7.8395829217909885E-3</v>
      </c>
      <c r="AF92" s="7">
        <f t="shared" si="24"/>
        <v>0.1628779609213038</v>
      </c>
      <c r="AG92" s="7">
        <f t="shared" si="24"/>
        <v>8.3619280915120386E-2</v>
      </c>
      <c r="AH92" s="7">
        <f t="shared" si="24"/>
        <v>6.1210866188936341E-2</v>
      </c>
      <c r="AI92" s="7">
        <f t="shared" si="24"/>
        <v>9.0000139157545789E-2</v>
      </c>
      <c r="AK92" s="5">
        <v>29372</v>
      </c>
      <c r="AL92">
        <f t="shared" ref="AL92:AP142" si="27">(Z92-AVERAGE($Z92:$AI92))/STDEV($Z92:$AI92)</f>
        <v>1.746252887970082</v>
      </c>
      <c r="AM92">
        <f t="shared" si="27"/>
        <v>1.2148082556244095</v>
      </c>
      <c r="AN92">
        <f t="shared" si="27"/>
        <v>-0.95764340014325544</v>
      </c>
      <c r="AO92">
        <f t="shared" si="27"/>
        <v>-1.3709473854165919</v>
      </c>
      <c r="AP92">
        <f t="shared" si="27"/>
        <v>0.88160135855819444</v>
      </c>
      <c r="AQ92">
        <f t="shared" si="26"/>
        <v>-0.73816115981784203</v>
      </c>
      <c r="AR92">
        <f t="shared" si="26"/>
        <v>0.18302731931643854</v>
      </c>
      <c r="AS92">
        <f t="shared" si="26"/>
        <v>-0.28790241972737513</v>
      </c>
      <c r="AT92">
        <f t="shared" si="26"/>
        <v>-0.42104605646929566</v>
      </c>
      <c r="AU92">
        <f t="shared" si="26"/>
        <v>-0.24998939989476462</v>
      </c>
      <c r="AW92" s="1">
        <v>29372</v>
      </c>
      <c r="AX92" s="4">
        <v>0.55128630383096</v>
      </c>
      <c r="AZ92" s="1">
        <v>29372</v>
      </c>
      <c r="BA92" s="11">
        <f t="shared" si="8"/>
        <v>3.1675970831039055E-2</v>
      </c>
      <c r="BB92" s="11">
        <f t="shared" si="9"/>
        <v>2.2035886746733041E-2</v>
      </c>
      <c r="BC92" s="11">
        <f t="shared" si="10"/>
        <v>-1.7371071863902066E-2</v>
      </c>
      <c r="BD92" s="11">
        <f t="shared" si="11"/>
        <v>-2.4868156090396238E-2</v>
      </c>
      <c r="BE92" s="11">
        <f t="shared" si="12"/>
        <v>1.5991715238195332E-2</v>
      </c>
      <c r="BF92" s="11">
        <f t="shared" si="13"/>
        <v>-1.3389796820422791E-2</v>
      </c>
      <c r="BG92" s="11">
        <f t="shared" si="14"/>
        <v>3.320004833143105E-3</v>
      </c>
      <c r="BH92" s="11">
        <f t="shared" si="15"/>
        <v>-5.2223757007330658E-3</v>
      </c>
      <c r="BI92" s="11">
        <f t="shared" si="16"/>
        <v>-7.6375207137088664E-3</v>
      </c>
      <c r="BJ92" s="11">
        <f t="shared" si="17"/>
        <v>-4.5346564599475061E-3</v>
      </c>
      <c r="BL92" s="1">
        <v>29372</v>
      </c>
      <c r="BM92" s="11">
        <f t="array" ref="BM92">MMULT(BA91:BJ91,TRANSPOSE(N92:W92))</f>
        <v>4.6023047775291866E-3</v>
      </c>
      <c r="BN92">
        <f t="shared" si="18"/>
        <v>1.040387067954591</v>
      </c>
      <c r="BP92" s="5"/>
    </row>
    <row r="93" spans="1:68">
      <c r="A93" s="5">
        <v>29402</v>
      </c>
      <c r="B93" s="4">
        <v>193.25099999999986</v>
      </c>
      <c r="C93" s="4">
        <v>370.63300000000089</v>
      </c>
      <c r="D93" s="4">
        <v>129.36400000000066</v>
      </c>
      <c r="E93" s="4">
        <v>99.069999999998871</v>
      </c>
      <c r="F93" s="4">
        <v>209.20799999999954</v>
      </c>
      <c r="G93" s="4">
        <v>284.82799999999872</v>
      </c>
      <c r="H93" s="4">
        <v>90.405999999998912</v>
      </c>
      <c r="I93" s="4">
        <v>341.10600000000488</v>
      </c>
      <c r="J93" s="4">
        <v>166.57899999999589</v>
      </c>
      <c r="K93" s="4">
        <v>169.55300000000076</v>
      </c>
      <c r="M93" s="5">
        <v>29402</v>
      </c>
      <c r="N93" s="7">
        <f t="shared" si="23"/>
        <v>6.1853687484203279E-2</v>
      </c>
      <c r="O93" s="7">
        <f t="shared" si="23"/>
        <v>6.3375068857877359E-2</v>
      </c>
      <c r="P93" s="7">
        <f t="shared" si="23"/>
        <v>2.3473658393791119E-2</v>
      </c>
      <c r="Q93" s="7">
        <f t="shared" si="23"/>
        <v>8.1975448866366873E-2</v>
      </c>
      <c r="R93" s="7">
        <f t="shared" si="23"/>
        <v>-4.165020491900262E-3</v>
      </c>
      <c r="S93" s="7">
        <f t="shared" si="22"/>
        <v>0.11330083919309053</v>
      </c>
      <c r="T93" s="7">
        <f t="shared" si="22"/>
        <v>3.5258282089158266E-2</v>
      </c>
      <c r="U93" s="7">
        <f t="shared" si="22"/>
        <v>1.0447924782051699E-2</v>
      </c>
      <c r="V93" s="7">
        <f t="shared" si="22"/>
        <v>3.7384166998806201E-2</v>
      </c>
      <c r="W93" s="7">
        <f t="shared" si="22"/>
        <v>3.2518740903584309E-2</v>
      </c>
      <c r="Y93" s="5">
        <v>29402</v>
      </c>
      <c r="Z93" s="7">
        <f t="shared" si="25"/>
        <v>0.6314723178427939</v>
      </c>
      <c r="AA93" s="7">
        <f t="shared" si="25"/>
        <v>0.32015741410591358</v>
      </c>
      <c r="AB93" s="7">
        <f t="shared" si="25"/>
        <v>2.1984508158284566E-2</v>
      </c>
      <c r="AC93" s="7">
        <f t="shared" si="25"/>
        <v>-6.5864109365440071E-2</v>
      </c>
      <c r="AD93" s="7">
        <f t="shared" si="25"/>
        <v>0.20963293507989644</v>
      </c>
      <c r="AE93" s="7">
        <f t="shared" si="24"/>
        <v>3.3483874095135757E-2</v>
      </c>
      <c r="AF93" s="7">
        <f t="shared" si="24"/>
        <v>0.21253818383782797</v>
      </c>
      <c r="AG93" s="7">
        <f t="shared" si="24"/>
        <v>8.3223431939754455E-2</v>
      </c>
      <c r="AH93" s="7">
        <f t="shared" si="24"/>
        <v>5.1619579027341267E-2</v>
      </c>
      <c r="AI93" s="7">
        <f t="shared" si="24"/>
        <v>9.9871401588731645E-2</v>
      </c>
      <c r="AK93" s="5">
        <v>29402</v>
      </c>
      <c r="AL93">
        <f t="shared" si="27"/>
        <v>2.3567132555437067</v>
      </c>
      <c r="AM93">
        <f t="shared" si="27"/>
        <v>0.80118725430522819</v>
      </c>
      <c r="AN93">
        <f t="shared" si="27"/>
        <v>-0.68867302060915203</v>
      </c>
      <c r="AO93">
        <f t="shared" si="27"/>
        <v>-1.1276202315865731</v>
      </c>
      <c r="AP93">
        <f t="shared" si="27"/>
        <v>0.2489371087625194</v>
      </c>
      <c r="AQ93">
        <f t="shared" si="26"/>
        <v>-0.63121492111627819</v>
      </c>
      <c r="AR93">
        <f t="shared" si="26"/>
        <v>0.26345356759176919</v>
      </c>
      <c r="AS93">
        <f t="shared" si="26"/>
        <v>-0.38268465613801389</v>
      </c>
      <c r="AT93">
        <f t="shared" si="26"/>
        <v>-0.54059747802502867</v>
      </c>
      <c r="AU93">
        <f t="shared" si="26"/>
        <v>-0.29950087872817827</v>
      </c>
      <c r="AW93" s="1">
        <v>29402</v>
      </c>
      <c r="AX93" s="4">
        <v>0.54422570150435701</v>
      </c>
      <c r="AZ93" s="1">
        <v>29402</v>
      </c>
      <c r="BA93" s="11">
        <f t="shared" si="8"/>
        <v>4.3303968354108303E-2</v>
      </c>
      <c r="BB93" s="11">
        <f t="shared" si="9"/>
        <v>1.4721599000021025E-2</v>
      </c>
      <c r="BC93" s="11">
        <f t="shared" si="10"/>
        <v>-1.2654180401725086E-2</v>
      </c>
      <c r="BD93" s="11">
        <f t="shared" si="11"/>
        <v>-2.0719716626201007E-2</v>
      </c>
      <c r="BE93" s="11">
        <f t="shared" si="12"/>
        <v>4.5741520121964779E-3</v>
      </c>
      <c r="BF93" s="11">
        <f t="shared" si="13"/>
        <v>-1.1598403371459017E-2</v>
      </c>
      <c r="BG93" s="11">
        <f t="shared" si="14"/>
        <v>4.8408880150923933E-3</v>
      </c>
      <c r="BH93" s="11">
        <f t="shared" si="15"/>
        <v>-7.0317270037080415E-3</v>
      </c>
      <c r="BI93" s="11">
        <f t="shared" si="16"/>
        <v>-9.9333323753490674E-3</v>
      </c>
      <c r="BJ93" s="11">
        <f t="shared" si="17"/>
        <v>-5.5032476029759966E-3</v>
      </c>
      <c r="BL93" s="1">
        <v>29402</v>
      </c>
      <c r="BM93" s="11">
        <f t="array" ref="BM93">MMULT(BA92:BJ92,TRANSPOSE(N93:W93))</f>
        <v>-1.04470945232899E-3</v>
      </c>
      <c r="BN93">
        <f t="shared" si="18"/>
        <v>1.039300165750618</v>
      </c>
      <c r="BP93" s="5"/>
    </row>
    <row r="94" spans="1:68">
      <c r="A94" s="5">
        <v>29433</v>
      </c>
      <c r="B94" s="4">
        <v>194.3009999999997</v>
      </c>
      <c r="C94" s="4">
        <v>391.95600000000223</v>
      </c>
      <c r="D94" s="4">
        <v>132.38200000000074</v>
      </c>
      <c r="E94" s="4">
        <v>100.14999999999867</v>
      </c>
      <c r="F94" s="4">
        <v>202.82699999999903</v>
      </c>
      <c r="G94" s="4">
        <v>297.24299999999863</v>
      </c>
      <c r="H94" s="4">
        <v>100.33899999999889</v>
      </c>
      <c r="I94" s="4">
        <v>338.02800000000519</v>
      </c>
      <c r="J94" s="4">
        <v>173.50699999999583</v>
      </c>
      <c r="K94" s="4">
        <v>180.81600000000086</v>
      </c>
      <c r="M94" s="5">
        <v>29433</v>
      </c>
      <c r="N94" s="7">
        <f t="shared" si="23"/>
        <v>5.4333483397230875E-3</v>
      </c>
      <c r="O94" s="7">
        <f t="shared" si="23"/>
        <v>5.7531304551945661E-2</v>
      </c>
      <c r="P94" s="7">
        <f t="shared" si="23"/>
        <v>2.3329519804582866E-2</v>
      </c>
      <c r="Q94" s="7">
        <f t="shared" si="23"/>
        <v>1.0901382860601716E-2</v>
      </c>
      <c r="R94" s="7">
        <f t="shared" si="23"/>
        <v>-3.0500745669384211E-2</v>
      </c>
      <c r="S94" s="7">
        <f t="shared" si="22"/>
        <v>4.3587709073545922E-2</v>
      </c>
      <c r="T94" s="7">
        <f t="shared" si="22"/>
        <v>0.1098710262593201</v>
      </c>
      <c r="U94" s="7">
        <f t="shared" si="22"/>
        <v>-9.0235879755842241E-3</v>
      </c>
      <c r="V94" s="7">
        <f t="shared" si="22"/>
        <v>4.1589876274921167E-2</v>
      </c>
      <c r="W94" s="7">
        <f t="shared" si="22"/>
        <v>6.6427606707047504E-2</v>
      </c>
      <c r="Y94" s="5">
        <v>29433</v>
      </c>
      <c r="Z94" s="7">
        <f t="shared" si="25"/>
        <v>0.69263041726517494</v>
      </c>
      <c r="AA94" s="7">
        <f t="shared" si="25"/>
        <v>0.47281729710827647</v>
      </c>
      <c r="AB94" s="7">
        <f t="shared" si="25"/>
        <v>6.363480777314523E-3</v>
      </c>
      <c r="AC94" s="7">
        <f t="shared" si="25"/>
        <v>6.8739347127225514E-2</v>
      </c>
      <c r="AD94" s="7">
        <f t="shared" si="25"/>
        <v>0.20565691958369126</v>
      </c>
      <c r="AE94" s="7">
        <f t="shared" si="24"/>
        <v>0.19862474697952881</v>
      </c>
      <c r="AF94" s="7">
        <f t="shared" si="24"/>
        <v>0.19787470850116939</v>
      </c>
      <c r="AG94" s="7">
        <f t="shared" si="24"/>
        <v>0.10043067989354393</v>
      </c>
      <c r="AH94" s="7">
        <f t="shared" si="24"/>
        <v>9.2357126463169736E-2</v>
      </c>
      <c r="AI94" s="7">
        <f t="shared" si="24"/>
        <v>0.12285267744798944</v>
      </c>
      <c r="AK94" s="5">
        <v>29433</v>
      </c>
      <c r="AL94">
        <f t="shared" si="27"/>
        <v>2.2706780722548912</v>
      </c>
      <c r="AM94">
        <f t="shared" si="27"/>
        <v>1.2238463666547463</v>
      </c>
      <c r="AN94">
        <f t="shared" si="27"/>
        <v>-0.99757992393654904</v>
      </c>
      <c r="AO94">
        <f t="shared" si="27"/>
        <v>-0.70052288515398575</v>
      </c>
      <c r="AP94">
        <f t="shared" si="27"/>
        <v>-4.8470560893598358E-2</v>
      </c>
      <c r="AQ94">
        <f t="shared" si="26"/>
        <v>-8.1960378225864439E-2</v>
      </c>
      <c r="AR94">
        <f t="shared" si="26"/>
        <v>-8.5532339985955427E-2</v>
      </c>
      <c r="AS94">
        <f t="shared" si="26"/>
        <v>-0.54959698997162898</v>
      </c>
      <c r="AT94">
        <f t="shared" si="26"/>
        <v>-0.58804624951418893</v>
      </c>
      <c r="AU94">
        <f t="shared" si="26"/>
        <v>-0.44281511122786443</v>
      </c>
      <c r="AW94" s="1">
        <v>29433</v>
      </c>
      <c r="AX94" s="4">
        <v>0.55696391424569802</v>
      </c>
      <c r="AZ94" s="1">
        <v>29433</v>
      </c>
      <c r="BA94" s="11">
        <f t="shared" si="8"/>
        <v>4.0768854393916955E-2</v>
      </c>
      <c r="BB94" s="11">
        <f t="shared" si="9"/>
        <v>2.1973530696548161E-2</v>
      </c>
      <c r="BC94" s="11">
        <f t="shared" si="10"/>
        <v>-1.7911033343831293E-2</v>
      </c>
      <c r="BD94" s="11">
        <f t="shared" si="11"/>
        <v>-1.2577527326931244E-2</v>
      </c>
      <c r="BE94" s="11">
        <f t="shared" si="12"/>
        <v>-8.7026393728294833E-4</v>
      </c>
      <c r="BF94" s="11">
        <f t="shared" si="13"/>
        <v>-1.4715563455644019E-3</v>
      </c>
      <c r="BG94" s="11">
        <f t="shared" si="14"/>
        <v>-1.5356890778425521E-3</v>
      </c>
      <c r="BH94" s="11">
        <f t="shared" si="15"/>
        <v>-9.8677306718506861E-3</v>
      </c>
      <c r="BI94" s="11">
        <f t="shared" si="16"/>
        <v>-1.0558067308733744E-2</v>
      </c>
      <c r="BJ94" s="11">
        <f t="shared" si="17"/>
        <v>-7.9505170784282039E-3</v>
      </c>
      <c r="BL94" s="1">
        <v>29433</v>
      </c>
      <c r="BM94" s="11">
        <f t="array" ref="BM94">MMULT(BA93:BJ93,TRANSPOSE(N94:W94))</f>
        <v>-2.6728294533358749E-4</v>
      </c>
      <c r="BN94">
        <f t="shared" si="18"/>
        <v>1.0390223785412305</v>
      </c>
      <c r="BP94" s="5"/>
    </row>
    <row r="95" spans="1:68">
      <c r="A95" s="5">
        <v>29464</v>
      </c>
      <c r="B95" s="4">
        <v>203.37499999999957</v>
      </c>
      <c r="C95" s="4">
        <v>394.93000000000166</v>
      </c>
      <c r="D95" s="4">
        <v>129.75400000000079</v>
      </c>
      <c r="E95" s="4">
        <v>102.39699999999839</v>
      </c>
      <c r="F95" s="4">
        <v>209.06699999999896</v>
      </c>
      <c r="G95" s="4">
        <v>298.98599999999897</v>
      </c>
      <c r="H95" s="4">
        <v>111.55899999999879</v>
      </c>
      <c r="I95" s="4">
        <v>347.00100000000549</v>
      </c>
      <c r="J95" s="4">
        <v>171.57099999999582</v>
      </c>
      <c r="K95" s="4">
        <v>182.07000000000107</v>
      </c>
      <c r="M95" s="5">
        <v>29464</v>
      </c>
      <c r="N95" s="7">
        <f t="shared" si="23"/>
        <v>4.6700737515503743E-2</v>
      </c>
      <c r="O95" s="7">
        <f t="shared" si="23"/>
        <v>7.5875863617329564E-3</v>
      </c>
      <c r="P95" s="7">
        <f t="shared" si="23"/>
        <v>-1.9851641461829717E-2</v>
      </c>
      <c r="Q95" s="7">
        <f t="shared" si="23"/>
        <v>2.2436345481774866E-2</v>
      </c>
      <c r="R95" s="7">
        <f t="shared" si="23"/>
        <v>3.0765134819328521E-2</v>
      </c>
      <c r="S95" s="7">
        <f t="shared" si="22"/>
        <v>5.8638891412088334E-3</v>
      </c>
      <c r="T95" s="7">
        <f t="shared" si="22"/>
        <v>0.11182092705727609</v>
      </c>
      <c r="U95" s="7">
        <f t="shared" si="22"/>
        <v>2.6545138272569657E-2</v>
      </c>
      <c r="V95" s="7">
        <f t="shared" si="22"/>
        <v>-1.1158051260179991E-2</v>
      </c>
      <c r="W95" s="7">
        <f t="shared" si="22"/>
        <v>6.9352269710656334E-3</v>
      </c>
      <c r="Y95" s="5">
        <v>29464</v>
      </c>
      <c r="Z95" s="7">
        <f t="shared" si="25"/>
        <v>0.51345983081740032</v>
      </c>
      <c r="AA95" s="7">
        <f t="shared" si="25"/>
        <v>0.41202154295081272</v>
      </c>
      <c r="AB95" s="7">
        <f t="shared" si="25"/>
        <v>1.4989227690589857E-2</v>
      </c>
      <c r="AC95" s="7">
        <f t="shared" si="25"/>
        <v>6.67987515844779E-2</v>
      </c>
      <c r="AD95" s="7">
        <f t="shared" si="25"/>
        <v>8.9963780187657161E-2</v>
      </c>
      <c r="AE95" s="7">
        <f t="shared" si="24"/>
        <v>0.20205516845343907</v>
      </c>
      <c r="AF95" s="7">
        <f t="shared" si="24"/>
        <v>0.22981039110665025</v>
      </c>
      <c r="AG95" s="7">
        <f t="shared" si="24"/>
        <v>7.0325313946645096E-2</v>
      </c>
      <c r="AH95" s="7">
        <f t="shared" si="24"/>
        <v>9.360503227108552E-2</v>
      </c>
      <c r="AI95" s="7">
        <f t="shared" si="24"/>
        <v>0.14065102195307344</v>
      </c>
      <c r="AK95" s="5">
        <v>29464</v>
      </c>
      <c r="AL95">
        <f t="shared" si="27"/>
        <v>2.0338268363548409</v>
      </c>
      <c r="AM95">
        <f t="shared" si="27"/>
        <v>1.408825256048533</v>
      </c>
      <c r="AN95">
        <f t="shared" si="27"/>
        <v>-1.0374485296119145</v>
      </c>
      <c r="AO95">
        <f t="shared" si="27"/>
        <v>-0.71822947544978966</v>
      </c>
      <c r="AP95">
        <f t="shared" si="27"/>
        <v>-0.57550053365347631</v>
      </c>
      <c r="AQ95">
        <f t="shared" si="26"/>
        <v>0.11513902935828803</v>
      </c>
      <c r="AR95">
        <f t="shared" si="26"/>
        <v>0.28614997980754442</v>
      </c>
      <c r="AS95">
        <f t="shared" si="26"/>
        <v>-0.69650092407378361</v>
      </c>
      <c r="AT95">
        <f t="shared" si="26"/>
        <v>-0.55306533335288077</v>
      </c>
      <c r="AU95">
        <f t="shared" si="26"/>
        <v>-0.263196305427362</v>
      </c>
      <c r="AW95" s="1">
        <v>29464</v>
      </c>
      <c r="AX95" s="4">
        <v>0.538411009759305</v>
      </c>
      <c r="AZ95" s="1">
        <v>29464</v>
      </c>
      <c r="BA95" s="11">
        <f t="shared" si="8"/>
        <v>3.7774614550769622E-2</v>
      </c>
      <c r="BB95" s="11">
        <f t="shared" si="9"/>
        <v>2.6166353037214898E-2</v>
      </c>
      <c r="BC95" s="11">
        <f t="shared" si="10"/>
        <v>-1.9268709420999817E-2</v>
      </c>
      <c r="BD95" s="11">
        <f t="shared" si="11"/>
        <v>-1.3339799194872926E-2</v>
      </c>
      <c r="BE95" s="11">
        <f t="shared" si="12"/>
        <v>-1.0688870086641654E-2</v>
      </c>
      <c r="BF95" s="11">
        <f t="shared" si="13"/>
        <v>2.1384969339642698E-3</v>
      </c>
      <c r="BG95" s="11">
        <f t="shared" si="14"/>
        <v>5.3147126381287574E-3</v>
      </c>
      <c r="BH95" s="11">
        <f t="shared" si="15"/>
        <v>-1.2936231084597476E-2</v>
      </c>
      <c r="BI95" s="11">
        <f t="shared" si="16"/>
        <v>-1.0272177264728054E-2</v>
      </c>
      <c r="BJ95" s="11">
        <f t="shared" si="17"/>
        <v>-4.8883901082376283E-3</v>
      </c>
      <c r="BL95" s="1">
        <v>29464</v>
      </c>
      <c r="BM95" s="11">
        <f t="array" ref="BM95">MMULT(BA94:BJ94,TRANSPOSE(N95:W95))</f>
        <v>1.7376348270813451E-3</v>
      </c>
      <c r="BN95">
        <f t="shared" si="18"/>
        <v>1.0408278200123007</v>
      </c>
      <c r="BP95" s="5"/>
    </row>
    <row r="96" spans="1:68">
      <c r="A96" s="5">
        <v>29494</v>
      </c>
      <c r="B96" s="4">
        <v>214.47999999999971</v>
      </c>
      <c r="C96" s="4">
        <v>397.85100000000131</v>
      </c>
      <c r="D96" s="4">
        <v>130.15700000000064</v>
      </c>
      <c r="E96" s="4">
        <v>107.7539999999983</v>
      </c>
      <c r="F96" s="4">
        <v>210.63999999999879</v>
      </c>
      <c r="G96" s="4">
        <v>308.25299999999879</v>
      </c>
      <c r="H96" s="4">
        <v>125.87799999999865</v>
      </c>
      <c r="I96" s="4">
        <v>355.95400000000507</v>
      </c>
      <c r="J96" s="4">
        <v>174.38399999999592</v>
      </c>
      <c r="K96" s="4">
        <v>186.66300000000129</v>
      </c>
      <c r="M96" s="5">
        <v>29494</v>
      </c>
      <c r="N96" s="7">
        <f t="shared" si="23"/>
        <v>5.4603564843270558E-2</v>
      </c>
      <c r="O96" s="7">
        <f t="shared" si="23"/>
        <v>7.3962474362536668E-3</v>
      </c>
      <c r="P96" s="7">
        <f t="shared" si="23"/>
        <v>3.105877275458635E-3</v>
      </c>
      <c r="Q96" s="7">
        <f t="shared" si="23"/>
        <v>5.2315985819897159E-2</v>
      </c>
      <c r="R96" s="7">
        <f t="shared" si="23"/>
        <v>7.5239038203056552E-3</v>
      </c>
      <c r="S96" s="7">
        <f t="shared" si="22"/>
        <v>3.099476229656184E-2</v>
      </c>
      <c r="T96" s="7">
        <f t="shared" si="22"/>
        <v>0.12835360661174811</v>
      </c>
      <c r="U96" s="7">
        <f t="shared" si="22"/>
        <v>2.5801078383057785E-2</v>
      </c>
      <c r="V96" s="7">
        <f t="shared" si="22"/>
        <v>1.6395544701611309E-2</v>
      </c>
      <c r="W96" s="7">
        <f t="shared" si="22"/>
        <v>2.5226561212721377E-2</v>
      </c>
      <c r="Y96" s="5">
        <v>29494</v>
      </c>
      <c r="Z96" s="7">
        <f t="shared" si="25"/>
        <v>0.48262764995771001</v>
      </c>
      <c r="AA96" s="7">
        <f t="shared" si="25"/>
        <v>0.34378381321156781</v>
      </c>
      <c r="AB96" s="7">
        <f t="shared" si="25"/>
        <v>-7.374653834968159E-3</v>
      </c>
      <c r="AC96" s="7">
        <f t="shared" si="25"/>
        <v>0.13450480295155964</v>
      </c>
      <c r="AD96" s="7">
        <f t="shared" si="25"/>
        <v>8.8499418528913409E-3</v>
      </c>
      <c r="AE96" s="7">
        <f t="shared" si="24"/>
        <v>0.15811980710010309</v>
      </c>
      <c r="AF96" s="7">
        <f t="shared" si="24"/>
        <v>0.33706074116688822</v>
      </c>
      <c r="AG96" s="7">
        <f t="shared" si="24"/>
        <v>6.2298906172034263E-2</v>
      </c>
      <c r="AH96" s="7">
        <f t="shared" si="24"/>
        <v>6.3373123597743941E-2</v>
      </c>
      <c r="AI96" s="7">
        <f t="shared" si="24"/>
        <v>0.1501869914590459</v>
      </c>
      <c r="AK96" s="5">
        <v>29494</v>
      </c>
      <c r="AL96">
        <f t="shared" si="27"/>
        <v>1.9022025592415852</v>
      </c>
      <c r="AM96">
        <f t="shared" si="27"/>
        <v>1.0482668803105069</v>
      </c>
      <c r="AN96">
        <f t="shared" si="27"/>
        <v>-1.1114742432227438</v>
      </c>
      <c r="AO96">
        <f t="shared" si="27"/>
        <v>-0.23886849350629094</v>
      </c>
      <c r="AP96">
        <f t="shared" si="27"/>
        <v>-1.0116875947204689</v>
      </c>
      <c r="AQ96">
        <f t="shared" si="26"/>
        <v>-9.3628380058424915E-2</v>
      </c>
      <c r="AR96">
        <f t="shared" si="26"/>
        <v>1.0069177558155333</v>
      </c>
      <c r="AS96">
        <f t="shared" si="26"/>
        <v>-0.68295872418744918</v>
      </c>
      <c r="AT96">
        <f t="shared" si="26"/>
        <v>-0.67635193048136499</v>
      </c>
      <c r="AU96">
        <f t="shared" si="26"/>
        <v>-0.14241782919088319</v>
      </c>
      <c r="AW96" s="1">
        <v>29494</v>
      </c>
      <c r="AX96" s="4">
        <v>0.52892679459911296</v>
      </c>
      <c r="AZ96" s="1">
        <v>29494</v>
      </c>
      <c r="BA96" s="11">
        <f t="shared" si="8"/>
        <v>3.5963437259466366E-2</v>
      </c>
      <c r="BB96" s="11">
        <f t="shared" si="9"/>
        <v>1.9818751687651123E-2</v>
      </c>
      <c r="BC96" s="11">
        <f t="shared" si="10"/>
        <v>-2.1013763238543405E-2</v>
      </c>
      <c r="BD96" s="11">
        <f t="shared" si="11"/>
        <v>-4.5160974249250398E-3</v>
      </c>
      <c r="BE96" s="11">
        <f t="shared" si="12"/>
        <v>-1.9127176105480769E-2</v>
      </c>
      <c r="BF96" s="11">
        <f t="shared" si="13"/>
        <v>-1.7701576288905582E-3</v>
      </c>
      <c r="BG96" s="11">
        <f t="shared" si="14"/>
        <v>1.9036996538976662E-2</v>
      </c>
      <c r="BH96" s="11">
        <f t="shared" si="15"/>
        <v>-1.2912159700759363E-2</v>
      </c>
      <c r="BI96" s="11">
        <f t="shared" si="16"/>
        <v>-1.2787250284682387E-2</v>
      </c>
      <c r="BJ96" s="11">
        <f t="shared" si="17"/>
        <v>-2.6925811028126355E-3</v>
      </c>
      <c r="BL96" s="1">
        <v>29494</v>
      </c>
      <c r="BM96" s="11">
        <f t="array" ref="BM96">MMULT(BA95:BJ95,TRANSPOSE(N96:W96))</f>
        <v>1.5409492272332515E-3</v>
      </c>
      <c r="BN96">
        <f t="shared" si="18"/>
        <v>1.0424316828372315</v>
      </c>
      <c r="BP96" s="5"/>
    </row>
    <row r="97" spans="1:68">
      <c r="A97" s="5">
        <v>29525</v>
      </c>
      <c r="B97" s="4">
        <v>228.45499999999996</v>
      </c>
      <c r="C97" s="4">
        <v>383.89200000000119</v>
      </c>
      <c r="D97" s="4">
        <v>127.16400000000068</v>
      </c>
      <c r="E97" s="4">
        <v>108.83699999999834</v>
      </c>
      <c r="F97" s="4">
        <v>227.28199999999859</v>
      </c>
      <c r="G97" s="4">
        <v>329.11399999999912</v>
      </c>
      <c r="H97" s="4">
        <v>159.94899999999828</v>
      </c>
      <c r="I97" s="4">
        <v>366.38000000000528</v>
      </c>
      <c r="J97" s="4">
        <v>192.56299999999553</v>
      </c>
      <c r="K97" s="4">
        <v>191.38300000000112</v>
      </c>
      <c r="M97" s="5">
        <v>29525</v>
      </c>
      <c r="N97" s="7">
        <f t="shared" si="23"/>
        <v>6.5157590451325298E-2</v>
      </c>
      <c r="O97" s="7">
        <f t="shared" si="23"/>
        <v>-3.5085999532488477E-2</v>
      </c>
      <c r="P97" s="7">
        <f t="shared" si="23"/>
        <v>-2.2995305669306632E-2</v>
      </c>
      <c r="Q97" s="7">
        <f t="shared" si="23"/>
        <v>1.0050670972771902E-2</v>
      </c>
      <c r="R97" s="7">
        <f t="shared" si="23"/>
        <v>7.9006836308392892E-2</v>
      </c>
      <c r="S97" s="7">
        <f t="shared" si="22"/>
        <v>6.7674929359975211E-2</v>
      </c>
      <c r="T97" s="7">
        <f t="shared" si="22"/>
        <v>0.27066683614293208</v>
      </c>
      <c r="U97" s="7">
        <f t="shared" si="22"/>
        <v>2.9290301555819243E-2</v>
      </c>
      <c r="V97" s="7">
        <f t="shared" si="22"/>
        <v>0.10424694926140021</v>
      </c>
      <c r="W97" s="7">
        <f t="shared" si="22"/>
        <v>2.5286210979143187E-2</v>
      </c>
      <c r="Y97" s="5">
        <v>29525</v>
      </c>
      <c r="Z97" s="7">
        <f t="shared" si="25"/>
        <v>0.53949956215276673</v>
      </c>
      <c r="AA97" s="7">
        <f t="shared" si="25"/>
        <v>0.47953351208428541</v>
      </c>
      <c r="AB97" s="7">
        <f t="shared" si="25"/>
        <v>4.6867208236146984E-2</v>
      </c>
      <c r="AC97" s="7">
        <f t="shared" si="25"/>
        <v>0.2333630931941364</v>
      </c>
      <c r="AD97" s="7">
        <f t="shared" si="25"/>
        <v>0.11318391527456928</v>
      </c>
      <c r="AE97" s="7">
        <f t="shared" si="24"/>
        <v>0.25569998737182797</v>
      </c>
      <c r="AF97" s="7">
        <f t="shared" si="24"/>
        <v>0.60880845570850139</v>
      </c>
      <c r="AG97" s="7">
        <f t="shared" si="24"/>
        <v>0.10927108978154609</v>
      </c>
      <c r="AH97" s="7">
        <f t="shared" si="24"/>
        <v>0.11263957123716972</v>
      </c>
      <c r="AI97" s="7">
        <f t="shared" si="24"/>
        <v>0.25973841917720564</v>
      </c>
      <c r="AK97" s="5">
        <v>29525</v>
      </c>
      <c r="AL97">
        <f t="shared" si="27"/>
        <v>1.3225935588728546</v>
      </c>
      <c r="AM97">
        <f t="shared" si="27"/>
        <v>1.0217629257522716</v>
      </c>
      <c r="AN97">
        <f t="shared" si="27"/>
        <v>-1.1487865429543695</v>
      </c>
      <c r="AO97">
        <f t="shared" si="27"/>
        <v>-0.21319590321363527</v>
      </c>
      <c r="AP97">
        <f t="shared" si="27"/>
        <v>-0.81609668023942084</v>
      </c>
      <c r="AQ97">
        <f t="shared" si="26"/>
        <v>-0.10113879740545545</v>
      </c>
      <c r="AR97">
        <f t="shared" si="26"/>
        <v>1.6702942712834226</v>
      </c>
      <c r="AS97">
        <f t="shared" si="26"/>
        <v>-0.83572608336022469</v>
      </c>
      <c r="AT97">
        <f t="shared" si="26"/>
        <v>-0.8188274814380877</v>
      </c>
      <c r="AU97">
        <f t="shared" si="26"/>
        <v>-8.0879267297358268E-2</v>
      </c>
      <c r="AW97" s="1">
        <v>29525</v>
      </c>
      <c r="AX97" s="4">
        <v>0.53559714844825701</v>
      </c>
      <c r="AZ97" s="1">
        <v>29525</v>
      </c>
      <c r="BA97" s="11">
        <f t="shared" si="8"/>
        <v>2.4693812554915571E-2</v>
      </c>
      <c r="BB97" s="11">
        <f t="shared" si="9"/>
        <v>1.9077079269606719E-2</v>
      </c>
      <c r="BC97" s="11">
        <f t="shared" si="10"/>
        <v>-2.1448705361532591E-2</v>
      </c>
      <c r="BD97" s="11">
        <f t="shared" si="11"/>
        <v>-3.9805272270644239E-3</v>
      </c>
      <c r="BE97" s="11">
        <f t="shared" si="12"/>
        <v>-1.523713639260091E-2</v>
      </c>
      <c r="BF97" s="11">
        <f t="shared" si="13"/>
        <v>-1.8883371149095332E-3</v>
      </c>
      <c r="BG97" s="11">
        <f t="shared" si="14"/>
        <v>3.1185645332926684E-2</v>
      </c>
      <c r="BH97" s="11">
        <f t="shared" si="15"/>
        <v>-1.5603632054082205E-2</v>
      </c>
      <c r="BI97" s="11">
        <f t="shared" si="16"/>
        <v>-1.5288122496738669E-2</v>
      </c>
      <c r="BJ97" s="11">
        <f t="shared" si="17"/>
        <v>-1.5100765105207027E-3</v>
      </c>
      <c r="BL97" s="1">
        <v>29525</v>
      </c>
      <c r="BM97" s="11">
        <f t="array" ref="BM97">MMULT(BA96:BJ96,TRANSPOSE(N97:W97))</f>
        <v>3.8281509052942764E-3</v>
      </c>
      <c r="BN97">
        <f t="shared" si="18"/>
        <v>1.0464222686275921</v>
      </c>
      <c r="BP97" s="5"/>
    </row>
    <row r="98" spans="1:68">
      <c r="A98" s="5">
        <v>29555</v>
      </c>
      <c r="B98" s="4">
        <v>223.92999999999969</v>
      </c>
      <c r="C98" s="4">
        <v>407.02700000000175</v>
      </c>
      <c r="D98" s="4">
        <v>129.10600000000093</v>
      </c>
      <c r="E98" s="4">
        <v>106.46099999999839</v>
      </c>
      <c r="F98" s="4">
        <v>226.38699999999872</v>
      </c>
      <c r="G98" s="4">
        <v>333.91199999999913</v>
      </c>
      <c r="H98" s="4">
        <v>151.45799999999838</v>
      </c>
      <c r="I98" s="4">
        <v>362.62300000000522</v>
      </c>
      <c r="J98" s="4">
        <v>204.4259999999951</v>
      </c>
      <c r="K98" s="4">
        <v>211.35000000000093</v>
      </c>
      <c r="M98" s="5">
        <v>29555</v>
      </c>
      <c r="N98" s="7">
        <f t="shared" si="23"/>
        <v>-1.9806964172376484E-2</v>
      </c>
      <c r="O98" s="7">
        <f t="shared" si="23"/>
        <v>6.0264345180416568E-2</v>
      </c>
      <c r="P98" s="7">
        <f t="shared" si="23"/>
        <v>1.5271617753454203E-2</v>
      </c>
      <c r="Q98" s="7">
        <f t="shared" si="23"/>
        <v>-2.1830811213098378E-2</v>
      </c>
      <c r="R98" s="7">
        <f t="shared" si="23"/>
        <v>-3.9378393361545472E-3</v>
      </c>
      <c r="S98" s="7">
        <f t="shared" si="22"/>
        <v>1.4578535097261147E-2</v>
      </c>
      <c r="T98" s="7">
        <f t="shared" si="22"/>
        <v>-5.3085671057649608E-2</v>
      </c>
      <c r="U98" s="7">
        <f t="shared" si="22"/>
        <v>-1.02543806976364E-2</v>
      </c>
      <c r="V98" s="7">
        <f t="shared" si="22"/>
        <v>6.1605812123823656E-2</v>
      </c>
      <c r="W98" s="7">
        <f t="shared" si="22"/>
        <v>0.10433006066369366</v>
      </c>
      <c r="Y98" s="5">
        <v>29555</v>
      </c>
      <c r="Z98" s="7">
        <f t="shared" si="25"/>
        <v>0.67732485572898904</v>
      </c>
      <c r="AA98" s="7">
        <f t="shared" si="25"/>
        <v>0.32618007959319062</v>
      </c>
      <c r="AB98" s="7">
        <f t="shared" si="25"/>
        <v>1.1558256636252873E-2</v>
      </c>
      <c r="AC98" s="7">
        <f t="shared" si="25"/>
        <v>0.29675920409864176</v>
      </c>
      <c r="AD98" s="7">
        <f t="shared" si="25"/>
        <v>0.16123725245754073</v>
      </c>
      <c r="AE98" s="7">
        <f t="shared" si="24"/>
        <v>0.35470194532027843</v>
      </c>
      <c r="AF98" s="7">
        <f t="shared" si="24"/>
        <v>1.128821454714851</v>
      </c>
      <c r="AG98" s="7">
        <f t="shared" si="24"/>
        <v>0.13499213144818833</v>
      </c>
      <c r="AH98" s="7">
        <f t="shared" si="24"/>
        <v>0.2544739122220816</v>
      </c>
      <c r="AI98" s="7">
        <f t="shared" si="24"/>
        <v>0.24001710520349007</v>
      </c>
      <c r="AK98" s="5">
        <v>29555</v>
      </c>
      <c r="AL98">
        <f t="shared" si="27"/>
        <v>0.98935461905600897</v>
      </c>
      <c r="AM98">
        <f t="shared" si="27"/>
        <v>-0.10065739469617721</v>
      </c>
      <c r="AN98">
        <f t="shared" si="27"/>
        <v>-1.0772960637534368</v>
      </c>
      <c r="AO98">
        <f t="shared" si="27"/>
        <v>-0.19198470446587584</v>
      </c>
      <c r="AP98">
        <f t="shared" si="27"/>
        <v>-0.61266746968182451</v>
      </c>
      <c r="AQ98">
        <f t="shared" si="26"/>
        <v>-1.2120761347175555E-2</v>
      </c>
      <c r="AR98">
        <f t="shared" si="26"/>
        <v>2.3908754461023389</v>
      </c>
      <c r="AS98">
        <f t="shared" si="26"/>
        <v>-0.69413670729198507</v>
      </c>
      <c r="AT98">
        <f t="shared" si="26"/>
        <v>-0.32324531058306133</v>
      </c>
      <c r="AU98">
        <f t="shared" si="26"/>
        <v>-0.36812165333881275</v>
      </c>
      <c r="AW98" s="1">
        <v>29555</v>
      </c>
      <c r="AX98" s="4">
        <v>0.63714498989517598</v>
      </c>
      <c r="AZ98" s="1">
        <v>29555</v>
      </c>
      <c r="BA98" s="11">
        <f t="shared" si="8"/>
        <v>1.5527935316870013E-2</v>
      </c>
      <c r="BB98" s="11">
        <f t="shared" si="9"/>
        <v>-1.5798192921949762E-3</v>
      </c>
      <c r="BC98" s="11">
        <f t="shared" si="10"/>
        <v>-1.6908177586559617E-2</v>
      </c>
      <c r="BD98" s="11">
        <f t="shared" si="11"/>
        <v>-3.0132027640594247E-3</v>
      </c>
      <c r="BE98" s="11">
        <f t="shared" si="12"/>
        <v>-9.6158249597571421E-3</v>
      </c>
      <c r="BF98" s="11">
        <f t="shared" si="13"/>
        <v>-1.902355278532392E-4</v>
      </c>
      <c r="BG98" s="11">
        <f t="shared" si="14"/>
        <v>3.752482533835335E-2</v>
      </c>
      <c r="BH98" s="11">
        <f t="shared" si="15"/>
        <v>-1.0894485843892228E-2</v>
      </c>
      <c r="BI98" s="11">
        <f t="shared" si="16"/>
        <v>-5.0733399102179571E-3</v>
      </c>
      <c r="BJ98" s="11">
        <f t="shared" si="17"/>
        <v>-5.7776747706887984E-3</v>
      </c>
      <c r="BL98" s="1">
        <v>29555</v>
      </c>
      <c r="BM98" s="11">
        <f t="array" ref="BM98">MMULT(BA97:BJ97,TRANSPOSE(N98:W98))</f>
        <v>-2.1425167581554249E-3</v>
      </c>
      <c r="BN98">
        <f t="shared" si="18"/>
        <v>1.0441802913809504</v>
      </c>
      <c r="BP98" s="5"/>
    </row>
    <row r="99" spans="1:68">
      <c r="A99" s="5">
        <v>29586</v>
      </c>
      <c r="B99" s="4">
        <v>219.1470000000003</v>
      </c>
      <c r="C99" s="4">
        <v>383.723000000002</v>
      </c>
      <c r="D99" s="4">
        <v>126.6380000000009</v>
      </c>
      <c r="E99" s="4">
        <v>110.63299999999809</v>
      </c>
      <c r="F99" s="4">
        <v>212.8089999999988</v>
      </c>
      <c r="G99" s="4">
        <v>315.53899999999959</v>
      </c>
      <c r="H99" s="4">
        <v>153.89099999999851</v>
      </c>
      <c r="I99" s="4">
        <v>364.82800000000498</v>
      </c>
      <c r="J99" s="4">
        <v>195.560999999995</v>
      </c>
      <c r="K99" s="4">
        <v>204.00200000000075</v>
      </c>
      <c r="M99" s="5">
        <v>29586</v>
      </c>
      <c r="N99" s="7">
        <f t="shared" si="23"/>
        <v>-2.1359353369353795E-2</v>
      </c>
      <c r="O99" s="7">
        <f t="shared" si="23"/>
        <v>-5.7254187068670248E-2</v>
      </c>
      <c r="P99" s="7">
        <f t="shared" si="23"/>
        <v>-1.9116075163044477E-2</v>
      </c>
      <c r="Q99" s="7">
        <f t="shared" si="23"/>
        <v>3.9188059477177184E-2</v>
      </c>
      <c r="R99" s="7">
        <f t="shared" si="23"/>
        <v>-5.9976942138903699E-2</v>
      </c>
      <c r="S99" s="7">
        <f t="shared" si="22"/>
        <v>-5.5023479240038031E-2</v>
      </c>
      <c r="T99" s="7">
        <f t="shared" si="22"/>
        <v>1.6063859287724469E-2</v>
      </c>
      <c r="U99" s="7">
        <f t="shared" si="22"/>
        <v>6.0806953778433925E-3</v>
      </c>
      <c r="V99" s="7">
        <f t="shared" si="22"/>
        <v>-4.3365325350005923E-2</v>
      </c>
      <c r="W99" s="7">
        <f t="shared" si="22"/>
        <v>-3.4766974213390811E-2</v>
      </c>
      <c r="Y99" s="5">
        <v>29586</v>
      </c>
      <c r="Z99" s="7">
        <f t="shared" si="25"/>
        <v>0.48148883243357399</v>
      </c>
      <c r="AA99" s="7">
        <f t="shared" si="25"/>
        <v>0.31562581817124058</v>
      </c>
      <c r="AB99" s="7">
        <f t="shared" si="25"/>
        <v>3.6904369895030653E-2</v>
      </c>
      <c r="AC99" s="7">
        <f t="shared" si="25"/>
        <v>0.20300352558306778</v>
      </c>
      <c r="AD99" s="7">
        <f t="shared" si="25"/>
        <v>0.17615245141078728</v>
      </c>
      <c r="AE99" s="7">
        <f t="shared" si="24"/>
        <v>0.39574311558460873</v>
      </c>
      <c r="AF99" s="7">
        <f t="shared" si="24"/>
        <v>1.0551168281364509</v>
      </c>
      <c r="AG99" s="7">
        <f t="shared" si="24"/>
        <v>0.10026791918125677</v>
      </c>
      <c r="AH99" s="7">
        <f t="shared" si="24"/>
        <v>0.32981623028135743</v>
      </c>
      <c r="AI99" s="7">
        <f t="shared" si="24"/>
        <v>0.34728534910850772</v>
      </c>
      <c r="AK99" s="5">
        <v>29586</v>
      </c>
      <c r="AL99">
        <f t="shared" si="27"/>
        <v>0.48224574117164409</v>
      </c>
      <c r="AM99">
        <f t="shared" si="27"/>
        <v>-0.1001180793701352</v>
      </c>
      <c r="AN99">
        <f t="shared" si="27"/>
        <v>-1.0787406385161189</v>
      </c>
      <c r="AO99">
        <f t="shared" si="27"/>
        <v>-0.49554769869495963</v>
      </c>
      <c r="AP99">
        <f t="shared" si="27"/>
        <v>-0.58982485994254141</v>
      </c>
      <c r="AQ99">
        <f t="shared" si="26"/>
        <v>0.18118282198293234</v>
      </c>
      <c r="AR99">
        <f t="shared" si="26"/>
        <v>2.4963185749071513</v>
      </c>
      <c r="AS99">
        <f t="shared" si="26"/>
        <v>-0.85626404354087682</v>
      </c>
      <c r="AT99">
        <f t="shared" si="26"/>
        <v>-5.0293935945131228E-2</v>
      </c>
      <c r="AU99">
        <f t="shared" si="26"/>
        <v>1.1042117948035562E-2</v>
      </c>
      <c r="AW99" s="1">
        <v>29586</v>
      </c>
      <c r="AX99" s="4">
        <v>0.62781615797141299</v>
      </c>
      <c r="AZ99" s="1">
        <v>29586</v>
      </c>
      <c r="BA99" s="11">
        <f t="shared" si="8"/>
        <v>7.6813209575533527E-3</v>
      </c>
      <c r="BB99" s="11">
        <f t="shared" si="9"/>
        <v>-1.5947037695499067E-3</v>
      </c>
      <c r="BC99" s="11">
        <f t="shared" si="10"/>
        <v>-1.7182428722473855E-2</v>
      </c>
      <c r="BD99" s="11">
        <f t="shared" si="11"/>
        <v>-7.8931975930049882E-3</v>
      </c>
      <c r="BE99" s="11">
        <f t="shared" si="12"/>
        <v>-9.3948658767938013E-3</v>
      </c>
      <c r="BF99" s="11">
        <f t="shared" si="13"/>
        <v>2.8859216138744604E-3</v>
      </c>
      <c r="BG99" s="11">
        <f t="shared" si="14"/>
        <v>3.9761935770707239E-2</v>
      </c>
      <c r="BH99" s="11">
        <f t="shared" si="15"/>
        <v>-1.3638770405457867E-2</v>
      </c>
      <c r="BI99" s="11">
        <f t="shared" si="16"/>
        <v>-8.010933663708177E-4</v>
      </c>
      <c r="BJ99" s="11">
        <f t="shared" si="17"/>
        <v>1.7588139151618258E-4</v>
      </c>
      <c r="BL99" s="1">
        <v>29586</v>
      </c>
      <c r="BM99" s="11">
        <f t="array" ref="BM99">MMULT(BA98:BJ98,TRANSPOSE(N99:W99))</f>
        <v>1.5085430039877609E-3</v>
      </c>
      <c r="BN99">
        <f t="shared" si="18"/>
        <v>1.0457554822544151</v>
      </c>
      <c r="BP99" s="5"/>
    </row>
    <row r="100" spans="1:68">
      <c r="A100" s="5">
        <v>29617</v>
      </c>
      <c r="B100" s="4">
        <v>198.32100000000079</v>
      </c>
      <c r="C100" s="4">
        <v>383.33800000000127</v>
      </c>
      <c r="D100" s="4">
        <v>123.62300000000097</v>
      </c>
      <c r="E100" s="4">
        <v>114.86099999999793</v>
      </c>
      <c r="F100" s="4">
        <v>203.01399999999845</v>
      </c>
      <c r="G100" s="4">
        <v>314.43499999999989</v>
      </c>
      <c r="H100" s="4">
        <v>191.15299999999797</v>
      </c>
      <c r="I100" s="4">
        <v>376.2000000000051</v>
      </c>
      <c r="J100" s="4">
        <v>199.21399999999488</v>
      </c>
      <c r="K100" s="4">
        <v>196.43400000000068</v>
      </c>
      <c r="M100" s="5">
        <v>29617</v>
      </c>
      <c r="N100" s="7">
        <f t="shared" si="23"/>
        <v>-9.5032101739925601E-2</v>
      </c>
      <c r="O100" s="7">
        <f t="shared" si="23"/>
        <v>-1.0033279214451962E-3</v>
      </c>
      <c r="P100" s="7">
        <f t="shared" si="23"/>
        <v>-2.3808019709723016E-2</v>
      </c>
      <c r="Q100" s="7">
        <f t="shared" si="23"/>
        <v>3.8216445364402274E-2</v>
      </c>
      <c r="R100" s="7">
        <f t="shared" si="23"/>
        <v>-4.6027188699727994E-2</v>
      </c>
      <c r="S100" s="7">
        <f t="shared" si="22"/>
        <v>-3.4987751117918631E-3</v>
      </c>
      <c r="T100" s="7">
        <f t="shared" si="22"/>
        <v>0.2421324184000353</v>
      </c>
      <c r="U100" s="7">
        <f t="shared" si="22"/>
        <v>3.1170853114344199E-2</v>
      </c>
      <c r="V100" s="7">
        <f t="shared" si="22"/>
        <v>1.8679593579496778E-2</v>
      </c>
      <c r="W100" s="7">
        <f t="shared" si="22"/>
        <v>-3.7097675512985373E-2</v>
      </c>
      <c r="Y100" s="5">
        <v>29617</v>
      </c>
      <c r="Z100" s="7">
        <f t="shared" si="25"/>
        <v>0.2003122004655622</v>
      </c>
      <c r="AA100" s="7">
        <f t="shared" si="25"/>
        <v>9.349272615875881E-2</v>
      </c>
      <c r="AB100" s="7">
        <f t="shared" si="25"/>
        <v>1.3120209923360271E-2</v>
      </c>
      <c r="AC100" s="7">
        <f t="shared" si="25"/>
        <v>0.2755289098979532</v>
      </c>
      <c r="AD100" s="7">
        <f t="shared" si="25"/>
        <v>1.914650090272918E-2</v>
      </c>
      <c r="AE100" s="7">
        <f t="shared" si="24"/>
        <v>0.20931845793586645</v>
      </c>
      <c r="AF100" s="7">
        <f t="shared" si="24"/>
        <v>0.90445016459174066</v>
      </c>
      <c r="AG100" s="7">
        <f t="shared" si="24"/>
        <v>8.6910408275141959E-2</v>
      </c>
      <c r="AH100" s="7">
        <f t="shared" si="24"/>
        <v>0.23006717657123654</v>
      </c>
      <c r="AI100" s="7">
        <f t="shared" si="24"/>
        <v>0.22639365648088949</v>
      </c>
      <c r="AK100" s="5">
        <v>29617</v>
      </c>
      <c r="AL100">
        <f t="shared" si="27"/>
        <v>-9.9945140436201202E-2</v>
      </c>
      <c r="AM100">
        <f t="shared" si="27"/>
        <v>-0.51760236258643422</v>
      </c>
      <c r="AN100">
        <f t="shared" si="27"/>
        <v>-0.83185369256103869</v>
      </c>
      <c r="AO100">
        <f t="shared" si="27"/>
        <v>0.1941473190584514</v>
      </c>
      <c r="AP100">
        <f t="shared" si="27"/>
        <v>-0.80829128536286066</v>
      </c>
      <c r="AQ100">
        <f t="shared" si="26"/>
        <v>-6.4731257373892515E-2</v>
      </c>
      <c r="AR100">
        <f t="shared" si="26"/>
        <v>2.6531886679439953</v>
      </c>
      <c r="AS100">
        <f t="shared" si="26"/>
        <v>-0.54333879894714121</v>
      </c>
      <c r="AT100">
        <f t="shared" si="26"/>
        <v>1.639488787875747E-2</v>
      </c>
      <c r="AU100">
        <f t="shared" si="26"/>
        <v>2.0316623863651821E-3</v>
      </c>
      <c r="AW100" s="1">
        <v>29617</v>
      </c>
      <c r="AX100" s="4">
        <v>0.75079421132220103</v>
      </c>
      <c r="AZ100" s="1">
        <v>29617</v>
      </c>
      <c r="BA100" s="11">
        <f t="shared" si="8"/>
        <v>-1.3311922085839051E-3</v>
      </c>
      <c r="BB100" s="11">
        <f t="shared" si="9"/>
        <v>-6.8940643758414214E-3</v>
      </c>
      <c r="BC100" s="11">
        <f t="shared" si="10"/>
        <v>-1.1079649789735142E-2</v>
      </c>
      <c r="BD100" s="11">
        <f t="shared" si="11"/>
        <v>2.585892593877947E-3</v>
      </c>
      <c r="BE100" s="11">
        <f t="shared" si="12"/>
        <v>-1.0765816693490528E-2</v>
      </c>
      <c r="BF100" s="11">
        <f t="shared" si="13"/>
        <v>-8.6217043762093276E-4</v>
      </c>
      <c r="BG100" s="11">
        <f t="shared" si="14"/>
        <v>3.5338427333790237E-2</v>
      </c>
      <c r="BH100" s="11">
        <f t="shared" si="15"/>
        <v>-7.2368538642604025E-3</v>
      </c>
      <c r="BI100" s="11">
        <f t="shared" si="16"/>
        <v>2.1836726537735189E-4</v>
      </c>
      <c r="BJ100" s="11">
        <f t="shared" si="17"/>
        <v>2.7060176486806989E-5</v>
      </c>
      <c r="BL100" s="1">
        <v>29617</v>
      </c>
      <c r="BM100" s="11">
        <f t="array" ref="BM100">MMULT(BA99:BJ99,TRANSPOSE(N100:W100))</f>
        <v>8.9824123271730165E-3</v>
      </c>
      <c r="BN100">
        <f t="shared" si="18"/>
        <v>1.0551488891894261</v>
      </c>
      <c r="BP100" s="5"/>
    </row>
    <row r="101" spans="1:68">
      <c r="A101" s="5">
        <v>29645</v>
      </c>
      <c r="B101" s="4">
        <v>192.47000000000099</v>
      </c>
      <c r="C101" s="4">
        <v>376.43900000000156</v>
      </c>
      <c r="D101" s="4">
        <v>123.73300000000097</v>
      </c>
      <c r="E101" s="4">
        <v>120.16599999999772</v>
      </c>
      <c r="F101" s="4">
        <v>211.44799999999859</v>
      </c>
      <c r="G101" s="4">
        <v>328.91300000000012</v>
      </c>
      <c r="H101" s="4">
        <v>207.25599999999793</v>
      </c>
      <c r="I101" s="4">
        <v>376.47600000000477</v>
      </c>
      <c r="J101" s="4">
        <v>203.49199999999465</v>
      </c>
      <c r="K101" s="4">
        <v>200.60500000000022</v>
      </c>
      <c r="M101" s="5">
        <v>29645</v>
      </c>
      <c r="N101" s="7">
        <f t="shared" si="23"/>
        <v>-2.9502674956256691E-2</v>
      </c>
      <c r="O101" s="7">
        <f t="shared" si="23"/>
        <v>-1.799717220833752E-2</v>
      </c>
      <c r="P101" s="7">
        <f t="shared" si="23"/>
        <v>8.8980205948741009E-4</v>
      </c>
      <c r="Q101" s="7">
        <f t="shared" si="23"/>
        <v>4.6186259914156258E-2</v>
      </c>
      <c r="R101" s="7">
        <f t="shared" si="23"/>
        <v>4.1543932930734773E-2</v>
      </c>
      <c r="S101" s="7">
        <f t="shared" si="22"/>
        <v>4.6044492502425705E-2</v>
      </c>
      <c r="T101" s="7">
        <f t="shared" si="22"/>
        <v>8.4241419177308874E-2</v>
      </c>
      <c r="U101" s="7">
        <f t="shared" si="22"/>
        <v>7.3365231259869823E-4</v>
      </c>
      <c r="V101" s="7">
        <f t="shared" si="22"/>
        <v>2.1474394369872973E-2</v>
      </c>
      <c r="W101" s="7">
        <f t="shared" si="22"/>
        <v>2.123359499882671E-2</v>
      </c>
      <c r="Y101" s="5">
        <v>29645</v>
      </c>
      <c r="Z101" s="7">
        <f t="shared" si="25"/>
        <v>4.9245290006511233E-2</v>
      </c>
      <c r="AA101" s="7">
        <f t="shared" si="25"/>
        <v>-2.374064075790594E-2</v>
      </c>
      <c r="AB101" s="7">
        <f t="shared" si="25"/>
        <v>-3.5461269583669686E-2</v>
      </c>
      <c r="AC101" s="7">
        <f t="shared" si="25"/>
        <v>0.26311101336118248</v>
      </c>
      <c r="AD101" s="7">
        <f t="shared" si="25"/>
        <v>-3.7574665781742733E-2</v>
      </c>
      <c r="AE101" s="7">
        <f t="shared" si="24"/>
        <v>0.14344573782951398</v>
      </c>
      <c r="AF101" s="7">
        <f t="shared" si="24"/>
        <v>1.2882983180702716</v>
      </c>
      <c r="AG101" s="7">
        <f t="shared" si="24"/>
        <v>0.11359761295822746</v>
      </c>
      <c r="AH101" s="7">
        <f t="shared" si="24"/>
        <v>0.23827697662854908</v>
      </c>
      <c r="AI101" s="7">
        <f t="shared" si="24"/>
        <v>0.19282968684532031</v>
      </c>
      <c r="AK101" s="5">
        <v>29645</v>
      </c>
      <c r="AL101">
        <f t="shared" si="27"/>
        <v>-0.43379041822129544</v>
      </c>
      <c r="AM101">
        <f t="shared" si="27"/>
        <v>-0.62007578049779333</v>
      </c>
      <c r="AN101">
        <f t="shared" si="27"/>
        <v>-0.64999088282022921</v>
      </c>
      <c r="AO101">
        <f t="shared" si="27"/>
        <v>0.11206894585594426</v>
      </c>
      <c r="AP101">
        <f t="shared" si="27"/>
        <v>-0.65538500155336654</v>
      </c>
      <c r="AQ101">
        <f t="shared" si="26"/>
        <v>-0.19335826416741228</v>
      </c>
      <c r="AR101">
        <f t="shared" si="26"/>
        <v>2.7287018565936707</v>
      </c>
      <c r="AS101">
        <f t="shared" si="26"/>
        <v>-0.26954101194751667</v>
      </c>
      <c r="AT101">
        <f t="shared" si="26"/>
        <v>4.8683886830542498E-2</v>
      </c>
      <c r="AU101">
        <f t="shared" si="26"/>
        <v>-6.7313330072543975E-2</v>
      </c>
      <c r="AW101" s="1">
        <v>29645</v>
      </c>
      <c r="AX101" s="4">
        <v>0.78256854946163001</v>
      </c>
      <c r="AZ101" s="1">
        <v>29645</v>
      </c>
      <c r="BA101" s="11">
        <f t="shared" si="8"/>
        <v>-5.5431619187829954E-3</v>
      </c>
      <c r="BB101" s="11">
        <f t="shared" si="9"/>
        <v>-7.9235969925494192E-3</v>
      </c>
      <c r="BC101" s="11">
        <f t="shared" si="10"/>
        <v>-8.3058651317816454E-3</v>
      </c>
      <c r="BD101" s="11">
        <f t="shared" si="11"/>
        <v>1.4320655479068559E-3</v>
      </c>
      <c r="BE101" s="11">
        <f t="shared" si="12"/>
        <v>-8.374793518142791E-3</v>
      </c>
      <c r="BF101" s="11">
        <f t="shared" si="13"/>
        <v>-2.4708156787087033E-3</v>
      </c>
      <c r="BG101" s="11">
        <f t="shared" si="14"/>
        <v>3.4868534628319625E-2</v>
      </c>
      <c r="BH101" s="11">
        <f t="shared" si="15"/>
        <v>-3.4443118386619049E-3</v>
      </c>
      <c r="BI101" s="11">
        <f t="shared" si="16"/>
        <v>6.2210379990397904E-4</v>
      </c>
      <c r="BJ101" s="11">
        <f t="shared" si="17"/>
        <v>-8.6015889750300277E-4</v>
      </c>
      <c r="BL101" s="1">
        <v>29645</v>
      </c>
      <c r="BM101" s="11">
        <f t="array" ref="BM101">MMULT(BA100:BJ100,TRANSPOSE(N101:W101))</f>
        <v>2.7628826652829038E-3</v>
      </c>
      <c r="BN101">
        <f t="shared" si="18"/>
        <v>1.0580641417646599</v>
      </c>
      <c r="BP101" s="5"/>
    </row>
    <row r="102" spans="1:68">
      <c r="A102" s="5">
        <v>29676</v>
      </c>
      <c r="B102" s="4">
        <v>210.77000000000123</v>
      </c>
      <c r="C102" s="4">
        <v>400.29500000000183</v>
      </c>
      <c r="D102" s="4">
        <v>127.94300000000126</v>
      </c>
      <c r="E102" s="4">
        <v>123.01199999999743</v>
      </c>
      <c r="F102" s="4">
        <v>218.20999999999898</v>
      </c>
      <c r="G102" s="4">
        <v>328.66200000000026</v>
      </c>
      <c r="H102" s="4">
        <v>213.16199999999802</v>
      </c>
      <c r="I102" s="4">
        <v>403.65500000000577</v>
      </c>
      <c r="J102" s="4">
        <v>191.67999999999481</v>
      </c>
      <c r="K102" s="4">
        <v>207.30499999999995</v>
      </c>
      <c r="M102" s="5">
        <v>29676</v>
      </c>
      <c r="N102" s="7">
        <f t="shared" si="23"/>
        <v>9.5079752688731478E-2</v>
      </c>
      <c r="O102" s="7">
        <f t="shared" si="23"/>
        <v>6.3372817375458412E-2</v>
      </c>
      <c r="P102" s="7">
        <f t="shared" si="23"/>
        <v>3.4024876144603811E-2</v>
      </c>
      <c r="Q102" s="7">
        <f t="shared" si="23"/>
        <v>2.3683903932890882E-2</v>
      </c>
      <c r="R102" s="7">
        <f t="shared" si="23"/>
        <v>3.1979493776249646E-2</v>
      </c>
      <c r="S102" s="7">
        <f t="shared" si="22"/>
        <v>-7.6311973074905115E-4</v>
      </c>
      <c r="T102" s="7">
        <f t="shared" si="22"/>
        <v>2.8496159339175486E-2</v>
      </c>
      <c r="U102" s="7">
        <f t="shared" si="22"/>
        <v>7.2193180973025184E-2</v>
      </c>
      <c r="V102" s="7">
        <f t="shared" si="22"/>
        <v>-5.8046507970830108E-2</v>
      </c>
      <c r="W102" s="7">
        <f t="shared" si="22"/>
        <v>3.3398968121431283E-2</v>
      </c>
      <c r="Y102" s="5">
        <v>29676</v>
      </c>
      <c r="Z102" s="7">
        <f t="shared" si="25"/>
        <v>0.22622035906780669</v>
      </c>
      <c r="AA102" s="7">
        <f t="shared" si="25"/>
        <v>0.17863706811528735</v>
      </c>
      <c r="AB102" s="7">
        <f t="shared" si="25"/>
        <v>3.9947890401749175E-2</v>
      </c>
      <c r="AC102" s="7">
        <f t="shared" si="25"/>
        <v>0.33448088220594707</v>
      </c>
      <c r="AD102" s="7">
        <f t="shared" si="25"/>
        <v>0.10566827023634962</v>
      </c>
      <c r="AE102" s="7">
        <f t="shared" si="24"/>
        <v>0.30996152712616842</v>
      </c>
      <c r="AF102" s="7">
        <f t="shared" si="24"/>
        <v>1.5147544166181364</v>
      </c>
      <c r="AG102" s="7">
        <f t="shared" si="24"/>
        <v>0.1477541911704181</v>
      </c>
      <c r="AH102" s="7">
        <f t="shared" si="24"/>
        <v>0.37468587024076938</v>
      </c>
      <c r="AI102" s="7">
        <f t="shared" si="24"/>
        <v>0.33623532076175588</v>
      </c>
      <c r="AK102" s="5">
        <v>29676</v>
      </c>
      <c r="AL102">
        <f t="shared" si="27"/>
        <v>-0.30975473708563733</v>
      </c>
      <c r="AM102">
        <f t="shared" si="27"/>
        <v>-0.4225996456969604</v>
      </c>
      <c r="AN102">
        <f t="shared" si="27"/>
        <v>-0.7515043362128051</v>
      </c>
      <c r="AO102">
        <f t="shared" si="27"/>
        <v>-5.3012326142943531E-2</v>
      </c>
      <c r="AP102">
        <f t="shared" si="27"/>
        <v>-0.59564688903166874</v>
      </c>
      <c r="AQ102">
        <f t="shared" si="26"/>
        <v>-0.1111605611178451</v>
      </c>
      <c r="AR102">
        <f t="shared" si="26"/>
        <v>2.7460344917832784</v>
      </c>
      <c r="AS102">
        <f t="shared" si="26"/>
        <v>-0.49583912444541367</v>
      </c>
      <c r="AT102">
        <f t="shared" si="26"/>
        <v>4.2334761241911913E-2</v>
      </c>
      <c r="AU102">
        <f t="shared" si="26"/>
        <v>-4.8851633291917745E-2</v>
      </c>
      <c r="AW102" s="1">
        <v>29676</v>
      </c>
      <c r="AX102" s="4">
        <v>0.76490971315767098</v>
      </c>
      <c r="AZ102" s="1">
        <v>29676</v>
      </c>
      <c r="BA102" s="11">
        <f t="shared" si="8"/>
        <v>-4.0495594677039688E-3</v>
      </c>
      <c r="BB102" s="11">
        <f t="shared" si="9"/>
        <v>-5.5248304267493317E-3</v>
      </c>
      <c r="BC102" s="11">
        <f t="shared" si="10"/>
        <v>-9.8247456305721841E-3</v>
      </c>
      <c r="BD102" s="11">
        <f t="shared" si="11"/>
        <v>-6.9305337912496992E-4</v>
      </c>
      <c r="BE102" s="11">
        <f t="shared" si="12"/>
        <v>-7.7871528990361757E-3</v>
      </c>
      <c r="BF102" s="11">
        <f t="shared" si="13"/>
        <v>-1.4532507458815804E-3</v>
      </c>
      <c r="BG102" s="11">
        <f t="shared" si="14"/>
        <v>3.5900112713266562E-2</v>
      </c>
      <c r="BH102" s="11">
        <f t="shared" si="15"/>
        <v>-6.4823222390327558E-3</v>
      </c>
      <c r="BI102" s="11">
        <f t="shared" si="16"/>
        <v>5.5346089236005605E-4</v>
      </c>
      <c r="BJ102" s="11">
        <f t="shared" si="17"/>
        <v>-6.3865881752566984E-4</v>
      </c>
      <c r="BL102" s="1">
        <v>29676</v>
      </c>
      <c r="BM102" s="11">
        <f t="array" ref="BM102">MMULT(BA101:BJ101,TRANSPOSE(N102:W102))</f>
        <v>-8.6368427001360499E-4</v>
      </c>
      <c r="BN102">
        <f t="shared" si="18"/>
        <v>1.0571503084087523</v>
      </c>
      <c r="BP102" s="5"/>
    </row>
    <row r="103" spans="1:68">
      <c r="A103" s="5">
        <v>29706</v>
      </c>
      <c r="B103" s="4">
        <v>211.61200000000127</v>
      </c>
      <c r="C103" s="4">
        <v>395.88400000000206</v>
      </c>
      <c r="D103" s="4">
        <v>134.22100000000123</v>
      </c>
      <c r="E103" s="4">
        <v>129.02199999999701</v>
      </c>
      <c r="F103" s="4">
        <v>207.21599999999944</v>
      </c>
      <c r="G103" s="4">
        <v>356.15999999999934</v>
      </c>
      <c r="H103" s="4">
        <v>234.7809999999981</v>
      </c>
      <c r="I103" s="4">
        <v>440.56700000000484</v>
      </c>
      <c r="J103" s="4">
        <v>194.43299999999488</v>
      </c>
      <c r="K103" s="4">
        <v>203.47599999999991</v>
      </c>
      <c r="M103" s="5">
        <v>29706</v>
      </c>
      <c r="N103" s="7">
        <f t="shared" si="23"/>
        <v>3.9948759311099202E-3</v>
      </c>
      <c r="O103" s="7">
        <f t="shared" si="23"/>
        <v>-1.1019373212255323E-2</v>
      </c>
      <c r="P103" s="7">
        <f t="shared" si="23"/>
        <v>4.906872591700906E-2</v>
      </c>
      <c r="Q103" s="7">
        <f t="shared" si="23"/>
        <v>4.8857022079144441E-2</v>
      </c>
      <c r="R103" s="7">
        <f t="shared" si="23"/>
        <v>-5.0382658906556022E-2</v>
      </c>
      <c r="S103" s="7">
        <f t="shared" si="22"/>
        <v>8.3666502364128092E-2</v>
      </c>
      <c r="T103" s="7">
        <f t="shared" si="22"/>
        <v>0.1014205158517949</v>
      </c>
      <c r="U103" s="7">
        <f t="shared" si="22"/>
        <v>9.1444426552373947E-2</v>
      </c>
      <c r="V103" s="7">
        <f t="shared" si="22"/>
        <v>1.4362479131887262E-2</v>
      </c>
      <c r="W103" s="7">
        <f t="shared" si="22"/>
        <v>-1.8470369745061777E-2</v>
      </c>
      <c r="Y103" s="5">
        <v>29706</v>
      </c>
      <c r="Z103" s="7">
        <f t="shared" si="25"/>
        <v>0.29076311615460271</v>
      </c>
      <c r="AA103" s="7">
        <f t="shared" si="25"/>
        <v>0.22041530614423022</v>
      </c>
      <c r="AB103" s="7">
        <f t="shared" si="25"/>
        <v>4.0626931710971537E-2</v>
      </c>
      <c r="AC103" s="7">
        <f t="shared" si="25"/>
        <v>0.401414949246371</v>
      </c>
      <c r="AD103" s="7">
        <f t="shared" si="25"/>
        <v>9.6202150105493045E-2</v>
      </c>
      <c r="AE103" s="7">
        <f t="shared" si="24"/>
        <v>0.26310813563361091</v>
      </c>
      <c r="AF103" s="7">
        <f t="shared" si="24"/>
        <v>1.501167497799945</v>
      </c>
      <c r="AG103" s="7">
        <f t="shared" si="24"/>
        <v>0.1912462999961646</v>
      </c>
      <c r="AH103" s="7">
        <f t="shared" si="24"/>
        <v>0.23037422170871236</v>
      </c>
      <c r="AI103" s="7">
        <f t="shared" si="24"/>
        <v>0.32330505499275253</v>
      </c>
      <c r="AK103" s="5">
        <v>29706</v>
      </c>
      <c r="AL103">
        <f t="shared" si="27"/>
        <v>-0.15657986436417851</v>
      </c>
      <c r="AM103">
        <f t="shared" si="27"/>
        <v>-0.32578381858485</v>
      </c>
      <c r="AN103">
        <f t="shared" si="27"/>
        <v>-0.7582195102222814</v>
      </c>
      <c r="AO103">
        <f t="shared" si="27"/>
        <v>0.10956527502441592</v>
      </c>
      <c r="AP103">
        <f t="shared" si="27"/>
        <v>-0.62454730766695055</v>
      </c>
      <c r="AQ103">
        <f t="shared" si="26"/>
        <v>-0.22309696073658172</v>
      </c>
      <c r="AR103">
        <f t="shared" si="26"/>
        <v>2.7547432820169386</v>
      </c>
      <c r="AS103">
        <f t="shared" si="26"/>
        <v>-0.39594252260437895</v>
      </c>
      <c r="AT103">
        <f t="shared" si="26"/>
        <v>-0.30183015331777618</v>
      </c>
      <c r="AU103">
        <f t="shared" si="26"/>
        <v>-7.8308419544356481E-2</v>
      </c>
      <c r="AW103" s="1">
        <v>29706</v>
      </c>
      <c r="AX103" s="4">
        <v>0.76143429945539898</v>
      </c>
      <c r="AZ103" s="1">
        <v>29706</v>
      </c>
      <c r="BA103" s="11">
        <f t="shared" si="8"/>
        <v>-2.0563804976498853E-3</v>
      </c>
      <c r="BB103" s="11">
        <f t="shared" si="9"/>
        <v>-4.2785545491956503E-3</v>
      </c>
      <c r="BC103" s="11">
        <f t="shared" si="10"/>
        <v>-9.9577798211163224E-3</v>
      </c>
      <c r="BD103" s="11">
        <f t="shared" si="11"/>
        <v>1.4389327497169532E-3</v>
      </c>
      <c r="BE103" s="11">
        <f t="shared" si="12"/>
        <v>-8.2022481534341947E-3</v>
      </c>
      <c r="BF103" s="11">
        <f t="shared" si="13"/>
        <v>-2.9299568051524274E-3</v>
      </c>
      <c r="BG103" s="11">
        <f t="shared" si="14"/>
        <v>3.6178345052057873E-2</v>
      </c>
      <c r="BH103" s="11">
        <f t="shared" si="15"/>
        <v>-5.1999564885318291E-3</v>
      </c>
      <c r="BI103" s="11">
        <f t="shared" si="16"/>
        <v>-3.9639684413173186E-3</v>
      </c>
      <c r="BJ103" s="11">
        <f t="shared" si="17"/>
        <v>-1.0284330453771921E-3</v>
      </c>
      <c r="BL103" s="1">
        <v>29706</v>
      </c>
      <c r="BM103" s="11">
        <f t="array" ref="BM103">MMULT(BA102:BJ102,TRANSPOSE(N103:W103))</f>
        <v>2.867484513018703E-3</v>
      </c>
      <c r="BN103">
        <f t="shared" si="18"/>
        <v>1.0601816705460474</v>
      </c>
      <c r="BP103" s="5"/>
    </row>
    <row r="104" spans="1:68">
      <c r="A104" s="5">
        <v>29737</v>
      </c>
      <c r="B104" s="4">
        <v>212.36500000000126</v>
      </c>
      <c r="C104" s="4">
        <v>411.77100000000246</v>
      </c>
      <c r="D104" s="4">
        <v>130.12000000000114</v>
      </c>
      <c r="E104" s="4">
        <v>136.24099999999717</v>
      </c>
      <c r="F104" s="4">
        <v>167.32299999999955</v>
      </c>
      <c r="G104" s="4">
        <v>337.23299999999932</v>
      </c>
      <c r="H104" s="4">
        <v>247.99699999999768</v>
      </c>
      <c r="I104" s="4">
        <v>446.98000000000525</v>
      </c>
      <c r="J104" s="4">
        <v>188.69999999999524</v>
      </c>
      <c r="K104" s="4">
        <v>202.91499999999982</v>
      </c>
      <c r="M104" s="5">
        <v>29737</v>
      </c>
      <c r="N104" s="7">
        <f t="shared" si="23"/>
        <v>3.5583993346313125E-3</v>
      </c>
      <c r="O104" s="7">
        <f t="shared" si="23"/>
        <v>4.0130442250761122E-2</v>
      </c>
      <c r="P104" s="7">
        <f t="shared" si="23"/>
        <v>-3.0554086171314832E-2</v>
      </c>
      <c r="Q104" s="7">
        <f t="shared" si="23"/>
        <v>5.5951698160006336E-2</v>
      </c>
      <c r="R104" s="7">
        <f t="shared" si="23"/>
        <v>-0.19251891745811134</v>
      </c>
      <c r="S104" s="7">
        <f t="shared" si="22"/>
        <v>-5.3141846361186129E-2</v>
      </c>
      <c r="T104" s="7">
        <f t="shared" si="22"/>
        <v>5.6290756066290193E-2</v>
      </c>
      <c r="U104" s="7">
        <f t="shared" si="22"/>
        <v>1.4556242296859034E-2</v>
      </c>
      <c r="V104" s="7">
        <f t="shared" si="22"/>
        <v>-2.9485735446142303E-2</v>
      </c>
      <c r="W104" s="7">
        <f t="shared" si="22"/>
        <v>-2.7570819162952009E-3</v>
      </c>
      <c r="Y104" s="5">
        <v>29737</v>
      </c>
      <c r="Z104" s="7">
        <f t="shared" si="25"/>
        <v>0.16274162884491528</v>
      </c>
      <c r="AA104" s="7">
        <f t="shared" si="25"/>
        <v>0.1358221630554568</v>
      </c>
      <c r="AB104" s="7">
        <f t="shared" si="25"/>
        <v>6.1900203327615033E-2</v>
      </c>
      <c r="AC104" s="7">
        <f t="shared" si="25"/>
        <v>0.40909090909089274</v>
      </c>
      <c r="AD104" s="7">
        <f t="shared" si="25"/>
        <v>-1.3646987143176692E-2</v>
      </c>
      <c r="AE104" s="7">
        <f t="shared" si="24"/>
        <v>0.3921146336982746</v>
      </c>
      <c r="AF104" s="7">
        <f t="shared" si="24"/>
        <v>1.6885270305861959</v>
      </c>
      <c r="AG104" s="7">
        <f t="shared" si="24"/>
        <v>0.30507821872805718</v>
      </c>
      <c r="AH104" s="7">
        <f t="shared" si="24"/>
        <v>0.21084720007971325</v>
      </c>
      <c r="AI104" s="7">
        <f t="shared" si="24"/>
        <v>0.23909800076729226</v>
      </c>
      <c r="AK104" s="5">
        <v>29737</v>
      </c>
      <c r="AL104">
        <f t="shared" si="27"/>
        <v>-0.40413068365934846</v>
      </c>
      <c r="AM104">
        <f t="shared" si="27"/>
        <v>-0.4595182300986273</v>
      </c>
      <c r="AN104">
        <f t="shared" si="27"/>
        <v>-0.61161470962503994</v>
      </c>
      <c r="AO104">
        <f t="shared" si="27"/>
        <v>0.10273978348232046</v>
      </c>
      <c r="AP104">
        <f t="shared" si="27"/>
        <v>-0.76705514641842532</v>
      </c>
      <c r="AQ104">
        <f t="shared" si="26"/>
        <v>6.7810626677030861E-2</v>
      </c>
      <c r="AR104">
        <f t="shared" si="26"/>
        <v>2.7352150394794958</v>
      </c>
      <c r="AS104">
        <f t="shared" si="26"/>
        <v>-0.11126920773628929</v>
      </c>
      <c r="AT104">
        <f t="shared" si="26"/>
        <v>-0.30515213848335937</v>
      </c>
      <c r="AU104">
        <f t="shared" si="26"/>
        <v>-0.24702533361775766</v>
      </c>
      <c r="AW104" s="1">
        <v>29737</v>
      </c>
      <c r="AX104" s="4">
        <v>0.79470895681224696</v>
      </c>
      <c r="AZ104" s="1">
        <v>29737</v>
      </c>
      <c r="BA104" s="11">
        <f t="shared" ref="BA104:BA167" si="28">AL104*(0.01/$AX104)</f>
        <v>-5.0852665015933109E-3</v>
      </c>
      <c r="BB104" s="11">
        <f t="shared" ref="BB104:BB167" si="29">AM104*(0.01/$AX104)</f>
        <v>-5.782220348212211E-3</v>
      </c>
      <c r="BC104" s="11">
        <f t="shared" ref="BC104:BC167" si="30">AN104*(0.01/$AX104)</f>
        <v>-7.6960842630786697E-3</v>
      </c>
      <c r="BD104" s="11">
        <f t="shared" ref="BD104:BD167" si="31">AO104*(0.01/$AX104)</f>
        <v>1.2927976034702367E-3</v>
      </c>
      <c r="BE104" s="11">
        <f t="shared" ref="BE104:BE167" si="32">AP104*(0.01/$AX104)</f>
        <v>-9.6520259378383363E-3</v>
      </c>
      <c r="BF104" s="11">
        <f t="shared" ref="BF104:BF167" si="33">AQ104*(0.01/$AX104)</f>
        <v>8.5327623522747566E-4</v>
      </c>
      <c r="BG104" s="11">
        <f t="shared" ref="BG104:BG167" si="34">AR104*(0.01/$AX104)</f>
        <v>3.4417820713271527E-2</v>
      </c>
      <c r="BH104" s="11">
        <f t="shared" ref="BH104:BH167" si="35">AS104*(0.01/$AX104)</f>
        <v>-1.4001252506655349E-3</v>
      </c>
      <c r="BI104" s="11">
        <f t="shared" ref="BI104:BI167" si="36">AT104*(0.01/$AX104)</f>
        <v>-3.8397973983757775E-3</v>
      </c>
      <c r="BJ104" s="11">
        <f t="shared" ref="BJ104:BJ167" si="37">AU104*(0.01/$AX104)</f>
        <v>-3.1083748522054014E-3</v>
      </c>
      <c r="BL104" s="1">
        <v>29737</v>
      </c>
      <c r="BM104" s="11">
        <f t="array" ref="BM104">MMULT(BA103:BJ103,TRANSPOSE(N104:W104))</f>
        <v>4.0210657025288735E-3</v>
      </c>
      <c r="BN104">
        <f t="shared" ref="BN104:BN167" si="38">BN103*(1+BM104)</f>
        <v>1.0644447306999298</v>
      </c>
      <c r="BP104" s="5"/>
    </row>
    <row r="105" spans="1:68">
      <c r="A105" s="5">
        <v>29767</v>
      </c>
      <c r="B105" s="4">
        <v>207.22100000000088</v>
      </c>
      <c r="C105" s="4">
        <v>411.45600000000252</v>
      </c>
      <c r="D105" s="4">
        <v>138.8320000000015</v>
      </c>
      <c r="E105" s="4">
        <v>158.53499999999661</v>
      </c>
      <c r="F105" s="4">
        <v>160.05999999999969</v>
      </c>
      <c r="G105" s="4">
        <v>344.55599999999947</v>
      </c>
      <c r="H105" s="4">
        <v>203.57999999999817</v>
      </c>
      <c r="I105" s="4">
        <v>467.75300000000561</v>
      </c>
      <c r="J105" s="4">
        <v>193.49199999999556</v>
      </c>
      <c r="K105" s="4">
        <v>202.51799999999935</v>
      </c>
      <c r="M105" s="5">
        <v>29767</v>
      </c>
      <c r="N105" s="7">
        <f t="shared" si="23"/>
        <v>-2.4222447201753372E-2</v>
      </c>
      <c r="O105" s="7">
        <f t="shared" si="23"/>
        <v>-7.6498830660720607E-4</v>
      </c>
      <c r="P105" s="7">
        <f t="shared" si="23"/>
        <v>6.6953581309562527E-2</v>
      </c>
      <c r="Q105" s="7">
        <f t="shared" si="23"/>
        <v>0.16363649708971528</v>
      </c>
      <c r="R105" s="7">
        <f t="shared" si="23"/>
        <v>-4.3407062985960532E-2</v>
      </c>
      <c r="S105" s="7">
        <f t="shared" si="22"/>
        <v>2.1714956721317735E-2</v>
      </c>
      <c r="T105" s="7">
        <f t="shared" si="22"/>
        <v>-0.17910297301983469</v>
      </c>
      <c r="U105" s="7">
        <f t="shared" si="22"/>
        <v>4.6474115172938646E-2</v>
      </c>
      <c r="V105" s="7">
        <f t="shared" si="22"/>
        <v>2.539480657127946E-2</v>
      </c>
      <c r="W105" s="7">
        <f t="shared" si="22"/>
        <v>-1.9564842421727624E-3</v>
      </c>
      <c r="Y105" s="5">
        <v>29767</v>
      </c>
      <c r="Z105" s="7">
        <f t="shared" si="25"/>
        <v>9.8907638252849539E-2</v>
      </c>
      <c r="AA105" s="7">
        <f t="shared" si="25"/>
        <v>0.11099389422960582</v>
      </c>
      <c r="AB105" s="7">
        <f t="shared" si="25"/>
        <v>5.8439751399190776E-3</v>
      </c>
      <c r="AC105" s="7">
        <f t="shared" si="25"/>
        <v>0.3751993539921139</v>
      </c>
      <c r="AD105" s="7">
        <f t="shared" si="25"/>
        <v>-0.20020744904592602</v>
      </c>
      <c r="AE105" s="7">
        <f t="shared" si="24"/>
        <v>0.18398823149409771</v>
      </c>
      <c r="AF105" s="7">
        <f t="shared" si="24"/>
        <v>1.7431475787005359</v>
      </c>
      <c r="AG105" s="7">
        <f t="shared" si="24"/>
        <v>0.31038445527196479</v>
      </c>
      <c r="AH105" s="7">
        <f t="shared" si="24"/>
        <v>0.13279585061742427</v>
      </c>
      <c r="AI105" s="7">
        <f t="shared" si="24"/>
        <v>0.19676443353994855</v>
      </c>
      <c r="AK105" s="5">
        <v>29767</v>
      </c>
      <c r="AL105">
        <f t="shared" si="27"/>
        <v>-0.36962811438051807</v>
      </c>
      <c r="AM105">
        <f t="shared" si="27"/>
        <v>-0.34693636015154988</v>
      </c>
      <c r="AN105">
        <f t="shared" si="27"/>
        <v>-0.54435366835417043</v>
      </c>
      <c r="AO105">
        <f t="shared" si="27"/>
        <v>0.14910520726289356</v>
      </c>
      <c r="AP105">
        <f t="shared" si="27"/>
        <v>-0.93121195475370466</v>
      </c>
      <c r="AQ105">
        <f t="shared" si="26"/>
        <v>-0.20989064769123841</v>
      </c>
      <c r="AR105">
        <f t="shared" si="26"/>
        <v>2.7174063397834769</v>
      </c>
      <c r="AS105">
        <f t="shared" si="26"/>
        <v>2.741626116067707E-2</v>
      </c>
      <c r="AT105">
        <f t="shared" si="26"/>
        <v>-0.30600353223407983</v>
      </c>
      <c r="AU105">
        <f t="shared" si="26"/>
        <v>-0.18590353064178677</v>
      </c>
      <c r="AW105" s="1">
        <v>29767</v>
      </c>
      <c r="AX105" s="4">
        <v>0.84275958987404698</v>
      </c>
      <c r="AZ105" s="1">
        <v>29767</v>
      </c>
      <c r="BA105" s="11">
        <f t="shared" si="28"/>
        <v>-4.3859259369063977E-3</v>
      </c>
      <c r="BB105" s="11">
        <f t="shared" si="29"/>
        <v>-4.1166705703509178E-3</v>
      </c>
      <c r="BC105" s="11">
        <f t="shared" si="30"/>
        <v>-6.4591809443013968E-3</v>
      </c>
      <c r="BD105" s="11">
        <f t="shared" si="31"/>
        <v>1.7692496063459544E-3</v>
      </c>
      <c r="BE105" s="11">
        <f t="shared" si="32"/>
        <v>-1.1049556314071457E-2</v>
      </c>
      <c r="BF105" s="11">
        <f t="shared" si="33"/>
        <v>-2.4905162778700294E-3</v>
      </c>
      <c r="BG105" s="11">
        <f t="shared" si="34"/>
        <v>3.2244146164976915E-2</v>
      </c>
      <c r="BH105" s="11">
        <f t="shared" si="35"/>
        <v>3.2531532705281366E-4</v>
      </c>
      <c r="BI105" s="11">
        <f t="shared" si="36"/>
        <v>-3.6309706339836844E-3</v>
      </c>
      <c r="BJ105" s="11">
        <f t="shared" si="37"/>
        <v>-2.2058904208918065E-3</v>
      </c>
      <c r="BL105" s="1">
        <v>29767</v>
      </c>
      <c r="BM105" s="11">
        <f t="array" ref="BM105">MMULT(BA104:BJ104,TRANSPOSE(N105:W105))</f>
        <v>-6.0594686701100657E-3</v>
      </c>
      <c r="BN105">
        <f t="shared" si="38"/>
        <v>1.0579947612031899</v>
      </c>
      <c r="BP105" s="5"/>
    </row>
    <row r="106" spans="1:68">
      <c r="A106" s="5">
        <v>29798</v>
      </c>
      <c r="B106" s="4">
        <v>186.31500000000119</v>
      </c>
      <c r="C106" s="4">
        <v>394.26600000000195</v>
      </c>
      <c r="D106" s="4">
        <v>139.4580000000015</v>
      </c>
      <c r="E106" s="4">
        <v>152.75699999999665</v>
      </c>
      <c r="F106" s="4">
        <v>176.50899999999962</v>
      </c>
      <c r="G106" s="4">
        <v>347.84999999999923</v>
      </c>
      <c r="H106" s="4">
        <v>187.91099999999855</v>
      </c>
      <c r="I106" s="4">
        <v>476.68300000000562</v>
      </c>
      <c r="J106" s="4">
        <v>197.81299999999538</v>
      </c>
      <c r="K106" s="4">
        <v>204.0169999999996</v>
      </c>
      <c r="M106" s="5">
        <v>29798</v>
      </c>
      <c r="N106" s="7">
        <f t="shared" si="23"/>
        <v>-0.10088745831744661</v>
      </c>
      <c r="O106" s="7">
        <f t="shared" si="23"/>
        <v>-4.1778464769016477E-2</v>
      </c>
      <c r="P106" s="7">
        <f t="shared" si="23"/>
        <v>4.5090469056126015E-3</v>
      </c>
      <c r="Q106" s="7">
        <f t="shared" si="23"/>
        <v>-3.6446210615952879E-2</v>
      </c>
      <c r="R106" s="7">
        <f t="shared" si="23"/>
        <v>0.10276771210795932</v>
      </c>
      <c r="S106" s="7">
        <f t="shared" si="22"/>
        <v>9.5601295580391987E-3</v>
      </c>
      <c r="T106" s="7">
        <f t="shared" si="22"/>
        <v>-7.6967285587974055E-2</v>
      </c>
      <c r="U106" s="7">
        <f t="shared" si="22"/>
        <v>1.90912725305874E-2</v>
      </c>
      <c r="V106" s="7">
        <f t="shared" si="22"/>
        <v>2.2331672627291743E-2</v>
      </c>
      <c r="W106" s="7">
        <f t="shared" si="22"/>
        <v>7.4018111970306499E-3</v>
      </c>
      <c r="Y106" s="5">
        <v>29798</v>
      </c>
      <c r="Z106" s="7">
        <f t="shared" si="25"/>
        <v>6.6494768426313744E-2</v>
      </c>
      <c r="AA106" s="7">
        <f t="shared" si="25"/>
        <v>4.9750482196981638E-2</v>
      </c>
      <c r="AB106" s="7">
        <f t="shared" si="25"/>
        <v>4.8722636007921816E-2</v>
      </c>
      <c r="AC106" s="7">
        <f t="shared" si="25"/>
        <v>0.58297553669494473</v>
      </c>
      <c r="AD106" s="7">
        <f t="shared" si="25"/>
        <v>-0.21085457064394553</v>
      </c>
      <c r="AE106" s="7">
        <f t="shared" si="24"/>
        <v>0.15917279801374984</v>
      </c>
      <c r="AF106" s="7">
        <f t="shared" si="24"/>
        <v>1.0289219545739985</v>
      </c>
      <c r="AG106" s="7">
        <f t="shared" si="24"/>
        <v>0.3837699835516537</v>
      </c>
      <c r="AH106" s="7">
        <f t="shared" si="24"/>
        <v>0.115182672745193</v>
      </c>
      <c r="AI106" s="7">
        <f t="shared" si="24"/>
        <v>0.12002256437482517</v>
      </c>
      <c r="AK106" s="5">
        <v>29798</v>
      </c>
      <c r="AL106">
        <f t="shared" si="27"/>
        <v>-0.47965479828036872</v>
      </c>
      <c r="AM106">
        <f t="shared" si="27"/>
        <v>-0.52748366883949915</v>
      </c>
      <c r="AN106">
        <f t="shared" si="27"/>
        <v>-0.53041963885684862</v>
      </c>
      <c r="AO106">
        <f t="shared" si="27"/>
        <v>0.9956360247185343</v>
      </c>
      <c r="AP106">
        <f t="shared" si="27"/>
        <v>-1.271883589425497</v>
      </c>
      <c r="AQ106">
        <f t="shared" si="26"/>
        <v>-0.21492655486037157</v>
      </c>
      <c r="AR106">
        <f t="shared" si="26"/>
        <v>2.2694504593811158</v>
      </c>
      <c r="AS106">
        <f t="shared" si="26"/>
        <v>0.42661943688333726</v>
      </c>
      <c r="AT106">
        <f t="shared" si="26"/>
        <v>-0.34058123960077086</v>
      </c>
      <c r="AU106">
        <f t="shared" si="26"/>
        <v>-0.32675643111963154</v>
      </c>
      <c r="AW106" s="1">
        <v>29798</v>
      </c>
      <c r="AX106" s="4">
        <v>0.81107377231611799</v>
      </c>
      <c r="AZ106" s="1">
        <v>29798</v>
      </c>
      <c r="BA106" s="11">
        <f t="shared" si="28"/>
        <v>-5.9138245453389179E-3</v>
      </c>
      <c r="BB106" s="11">
        <f t="shared" si="29"/>
        <v>-6.5035226984742284E-3</v>
      </c>
      <c r="BC106" s="11">
        <f t="shared" si="30"/>
        <v>-6.5397212554681927E-3</v>
      </c>
      <c r="BD106" s="11">
        <f t="shared" si="31"/>
        <v>1.2275529781654471E-2</v>
      </c>
      <c r="BE106" s="11">
        <f t="shared" si="32"/>
        <v>-1.5681478465189195E-2</v>
      </c>
      <c r="BF106" s="11">
        <f t="shared" si="33"/>
        <v>-2.6499014293930767E-3</v>
      </c>
      <c r="BG106" s="11">
        <f t="shared" si="34"/>
        <v>2.7980814284013021E-2</v>
      </c>
      <c r="BH106" s="11">
        <f t="shared" si="35"/>
        <v>5.2599338240845164E-3</v>
      </c>
      <c r="BI106" s="11">
        <f t="shared" si="36"/>
        <v>-4.1991400933629065E-3</v>
      </c>
      <c r="BJ106" s="11">
        <f t="shared" si="37"/>
        <v>-4.0286894025254889E-3</v>
      </c>
      <c r="BL106" s="1">
        <v>29798</v>
      </c>
      <c r="BM106" s="11">
        <f t="array" ref="BM106">MMULT(BA105:BJ105,TRANSPOSE(N106:W106))</f>
        <v>-3.2114283323779157E-3</v>
      </c>
      <c r="BN106">
        <f t="shared" si="38"/>
        <v>1.0545970868515546</v>
      </c>
      <c r="BP106" s="5"/>
    </row>
    <row r="107" spans="1:68">
      <c r="A107" s="5">
        <v>29829</v>
      </c>
      <c r="B107" s="4">
        <v>185.83500000000083</v>
      </c>
      <c r="C107" s="4">
        <v>385.45100000000161</v>
      </c>
      <c r="D107" s="4">
        <v>136.98500000000178</v>
      </c>
      <c r="E107" s="4">
        <v>166.39299999999662</v>
      </c>
      <c r="F107" s="4">
        <v>186.37299999999922</v>
      </c>
      <c r="G107" s="4">
        <v>366.55999999999915</v>
      </c>
      <c r="H107" s="4">
        <v>207.89299999999855</v>
      </c>
      <c r="I107" s="4">
        <v>475.55500000000626</v>
      </c>
      <c r="J107" s="4">
        <v>197.91599999999488</v>
      </c>
      <c r="K107" s="4">
        <v>192.38199999999946</v>
      </c>
      <c r="M107" s="5">
        <v>29829</v>
      </c>
      <c r="N107" s="7">
        <f t="shared" si="23"/>
        <v>-2.5762821028921801E-3</v>
      </c>
      <c r="O107" s="7">
        <f t="shared" si="23"/>
        <v>-2.2358001958069695E-2</v>
      </c>
      <c r="P107" s="7">
        <f t="shared" si="23"/>
        <v>-1.7732937515235414E-2</v>
      </c>
      <c r="Q107" s="7">
        <f t="shared" si="23"/>
        <v>8.9265958352155783E-2</v>
      </c>
      <c r="R107" s="7">
        <f t="shared" si="23"/>
        <v>5.5883835951705763E-2</v>
      </c>
      <c r="S107" s="7">
        <f t="shared" si="22"/>
        <v>5.3787552105792669E-2</v>
      </c>
      <c r="T107" s="7">
        <f t="shared" si="22"/>
        <v>0.10633757470291871</v>
      </c>
      <c r="U107" s="7">
        <f t="shared" si="22"/>
        <v>-2.3663524816268655E-3</v>
      </c>
      <c r="V107" s="7">
        <f t="shared" si="22"/>
        <v>5.2069378655339449E-4</v>
      </c>
      <c r="W107" s="7">
        <f t="shared" si="22"/>
        <v>-5.7029561262052497E-2</v>
      </c>
      <c r="Y107" s="5">
        <v>29829</v>
      </c>
      <c r="Z107" s="7">
        <f t="shared" si="25"/>
        <v>-8.3884449907797975E-2</v>
      </c>
      <c r="AA107" s="7">
        <f t="shared" si="25"/>
        <v>-1.6813106120063814E-3</v>
      </c>
      <c r="AB107" s="7">
        <f t="shared" si="25"/>
        <v>7.4787675139114551E-2</v>
      </c>
      <c r="AC107" s="7">
        <f t="shared" si="25"/>
        <v>0.49181128353368808</v>
      </c>
      <c r="AD107" s="7">
        <f t="shared" si="25"/>
        <v>-0.15572998129785909</v>
      </c>
      <c r="AE107" s="7">
        <f t="shared" si="24"/>
        <v>0.16343240151712934</v>
      </c>
      <c r="AF107" s="7">
        <f t="shared" si="24"/>
        <v>0.68440914672953856</v>
      </c>
      <c r="AG107" s="7">
        <f t="shared" si="24"/>
        <v>0.37372226593006386</v>
      </c>
      <c r="AH107" s="7">
        <f t="shared" si="24"/>
        <v>0.15295125633119944</v>
      </c>
      <c r="AI107" s="7">
        <f t="shared" si="24"/>
        <v>0.12054154995330579</v>
      </c>
      <c r="AK107" s="5">
        <v>29829</v>
      </c>
      <c r="AL107">
        <f t="shared" si="27"/>
        <v>-1.013067583643392</v>
      </c>
      <c r="AM107">
        <f t="shared" si="27"/>
        <v>-0.69990121822145002</v>
      </c>
      <c r="AN107">
        <f t="shared" si="27"/>
        <v>-0.40858005287020399</v>
      </c>
      <c r="AO107">
        <f t="shared" si="27"/>
        <v>1.1801399018038121</v>
      </c>
      <c r="AP107">
        <f t="shared" si="27"/>
        <v>-1.2867749399558213</v>
      </c>
      <c r="AQ107">
        <f t="shared" si="26"/>
        <v>-7.0873403082357664E-2</v>
      </c>
      <c r="AR107">
        <f t="shared" si="26"/>
        <v>1.913873106177489</v>
      </c>
      <c r="AS107">
        <f t="shared" si="26"/>
        <v>0.73026038678791783</v>
      </c>
      <c r="AT107">
        <f t="shared" si="26"/>
        <v>-0.11080304775841437</v>
      </c>
      <c r="AU107">
        <f t="shared" si="26"/>
        <v>-0.23427314923757891</v>
      </c>
      <c r="AW107" s="1">
        <v>29829</v>
      </c>
      <c r="AX107" s="4">
        <v>0.79136705107693905</v>
      </c>
      <c r="AZ107" s="1">
        <v>29829</v>
      </c>
      <c r="BA107" s="11">
        <f t="shared" si="28"/>
        <v>-1.2801488035984691E-2</v>
      </c>
      <c r="BB107" s="11">
        <f t="shared" si="29"/>
        <v>-8.8442046869272994E-3</v>
      </c>
      <c r="BC107" s="11">
        <f t="shared" si="30"/>
        <v>-5.1629651792323688E-3</v>
      </c>
      <c r="BD107" s="11">
        <f t="shared" si="31"/>
        <v>1.4912674216064568E-2</v>
      </c>
      <c r="BE107" s="11">
        <f t="shared" si="32"/>
        <v>-1.6260153088313471E-2</v>
      </c>
      <c r="BF107" s="11">
        <f t="shared" si="33"/>
        <v>-8.9558192985049034E-4</v>
      </c>
      <c r="BG107" s="11">
        <f t="shared" si="34"/>
        <v>2.4184392104434693E-2</v>
      </c>
      <c r="BH107" s="11">
        <f t="shared" si="35"/>
        <v>9.2278341105323548E-3</v>
      </c>
      <c r="BI107" s="11">
        <f t="shared" si="36"/>
        <v>-1.4001473476514727E-3</v>
      </c>
      <c r="BJ107" s="11">
        <f t="shared" si="37"/>
        <v>-2.9603601630718156E-3</v>
      </c>
      <c r="BL107" s="1">
        <v>29829</v>
      </c>
      <c r="BM107" s="11">
        <f t="array" ref="BM107">MMULT(BA106:BJ106,TRANSPOSE(N107:W107))</f>
        <v>3.5440569656037366E-3</v>
      </c>
      <c r="BN107">
        <f t="shared" si="38"/>
        <v>1.0583346390031163</v>
      </c>
      <c r="BP107" s="5"/>
    </row>
    <row r="108" spans="1:68">
      <c r="A108" s="5">
        <v>29859</v>
      </c>
      <c r="B108" s="4">
        <v>169.55800000000096</v>
      </c>
      <c r="C108" s="4">
        <v>330.16000000000128</v>
      </c>
      <c r="D108" s="4">
        <v>129.30100000000175</v>
      </c>
      <c r="E108" s="4">
        <v>158.97799999999683</v>
      </c>
      <c r="F108" s="4">
        <v>184.82599999999923</v>
      </c>
      <c r="G108" s="4">
        <v>307.72099999999904</v>
      </c>
      <c r="H108" s="4">
        <v>178.50899999999891</v>
      </c>
      <c r="I108" s="4">
        <v>435.64800000000565</v>
      </c>
      <c r="J108" s="4">
        <v>170.3439999999957</v>
      </c>
      <c r="K108" s="4">
        <v>183.3469999999995</v>
      </c>
      <c r="M108" s="5">
        <v>29859</v>
      </c>
      <c r="N108" s="7">
        <f t="shared" si="23"/>
        <v>-8.7588452121504567E-2</v>
      </c>
      <c r="O108" s="7">
        <f t="shared" si="23"/>
        <v>-0.14344495149837488</v>
      </c>
      <c r="P108" s="7">
        <f t="shared" si="23"/>
        <v>-5.6093732890461934E-2</v>
      </c>
      <c r="Q108" s="7">
        <f t="shared" si="23"/>
        <v>-4.4563172729621736E-2</v>
      </c>
      <c r="R108" s="7">
        <f t="shared" si="23"/>
        <v>-8.3005585573018292E-3</v>
      </c>
      <c r="S108" s="7">
        <f t="shared" si="22"/>
        <v>-0.16051669576604166</v>
      </c>
      <c r="T108" s="7">
        <f t="shared" si="22"/>
        <v>-0.1413419403250703</v>
      </c>
      <c r="U108" s="7">
        <f t="shared" si="22"/>
        <v>-8.3916686818559572E-2</v>
      </c>
      <c r="V108" s="7">
        <f t="shared" si="22"/>
        <v>-0.13931162715495404</v>
      </c>
      <c r="W108" s="7">
        <f t="shared" si="22"/>
        <v>-4.6963853167136138E-2</v>
      </c>
      <c r="Y108" s="5">
        <v>29859</v>
      </c>
      <c r="Z108" s="7">
        <f t="shared" si="25"/>
        <v>-0.13355557627750336</v>
      </c>
      <c r="AA108" s="7">
        <f t="shared" si="25"/>
        <v>-3.1167447109595403E-2</v>
      </c>
      <c r="AB108" s="7">
        <f t="shared" si="25"/>
        <v>5.2459721720699681E-2</v>
      </c>
      <c r="AC108" s="7">
        <f t="shared" si="25"/>
        <v>0.54419325500676763</v>
      </c>
      <c r="AD108" s="7">
        <f t="shared" si="25"/>
        <v>-0.11520603873907953</v>
      </c>
      <c r="AE108" s="7">
        <f t="shared" si="24"/>
        <v>0.18915306582580094</v>
      </c>
      <c r="AF108" s="7">
        <f t="shared" si="24"/>
        <v>0.65154355804827513</v>
      </c>
      <c r="AG108" s="7">
        <f t="shared" si="24"/>
        <v>0.33600128106440574</v>
      </c>
      <c r="AH108" s="7">
        <f t="shared" si="24"/>
        <v>0.13494357280484159</v>
      </c>
      <c r="AI108" s="7">
        <f t="shared" si="24"/>
        <v>3.0638101819847163E-2</v>
      </c>
      <c r="AK108" s="5">
        <v>29859</v>
      </c>
      <c r="AL108">
        <f t="shared" si="27"/>
        <v>-1.1159346993277661</v>
      </c>
      <c r="AM108">
        <f t="shared" si="27"/>
        <v>-0.73438116729148062</v>
      </c>
      <c r="AN108">
        <f t="shared" si="27"/>
        <v>-0.42274111779836976</v>
      </c>
      <c r="AO108">
        <f t="shared" si="27"/>
        <v>1.4097239147279712</v>
      </c>
      <c r="AP108">
        <f t="shared" si="27"/>
        <v>-1.0475544005966855</v>
      </c>
      <c r="AQ108">
        <f t="shared" si="26"/>
        <v>8.6652194424588949E-2</v>
      </c>
      <c r="AR108">
        <f t="shared" si="26"/>
        <v>1.8097691897371668</v>
      </c>
      <c r="AS108">
        <f t="shared" si="26"/>
        <v>0.63388804737809989</v>
      </c>
      <c r="AT108">
        <f t="shared" si="26"/>
        <v>-0.11536168843602737</v>
      </c>
      <c r="AU108">
        <f t="shared" si="26"/>
        <v>-0.50406027281749743</v>
      </c>
      <c r="AW108" s="1">
        <v>29859</v>
      </c>
      <c r="AX108" s="4">
        <v>0.79404171389706502</v>
      </c>
      <c r="AZ108" s="1">
        <v>29859</v>
      </c>
      <c r="BA108" s="11">
        <f t="shared" si="28"/>
        <v>-1.4053854851666263E-2</v>
      </c>
      <c r="BB108" s="11">
        <f t="shared" si="29"/>
        <v>-9.2486471987374905E-3</v>
      </c>
      <c r="BC108" s="11">
        <f t="shared" si="30"/>
        <v>-5.3239157389302029E-3</v>
      </c>
      <c r="BD108" s="11">
        <f t="shared" si="31"/>
        <v>1.7753776534096793E-2</v>
      </c>
      <c r="BE108" s="11">
        <f t="shared" si="32"/>
        <v>-1.3192687263939944E-2</v>
      </c>
      <c r="BF108" s="11">
        <f t="shared" si="33"/>
        <v>1.0912801293437092E-3</v>
      </c>
      <c r="BG108" s="11">
        <f t="shared" si="34"/>
        <v>2.279186544060801E-2</v>
      </c>
      <c r="BH108" s="11">
        <f t="shared" si="35"/>
        <v>7.9830572661863143E-3</v>
      </c>
      <c r="BI108" s="11">
        <f t="shared" si="36"/>
        <v>-1.452841663315716E-3</v>
      </c>
      <c r="BJ108" s="11">
        <f t="shared" si="37"/>
        <v>-6.3480326536452083E-3</v>
      </c>
      <c r="BL108" s="1">
        <v>29859</v>
      </c>
      <c r="BM108" s="11">
        <f t="array" ref="BM108">MMULT(BA107:BJ107,TRANSPOSE(N108:W108))</f>
        <v>-1.5648542933668986E-3</v>
      </c>
      <c r="BN108">
        <f t="shared" si="38"/>
        <v>1.0566784994994534</v>
      </c>
      <c r="BP108" s="5"/>
    </row>
    <row r="109" spans="1:68">
      <c r="A109" s="5">
        <v>29890</v>
      </c>
      <c r="B109" s="4">
        <v>160.43600000000066</v>
      </c>
      <c r="C109" s="4">
        <v>322.23700000000139</v>
      </c>
      <c r="D109" s="4">
        <v>128.92000000000166</v>
      </c>
      <c r="E109" s="4">
        <v>150.91199999999674</v>
      </c>
      <c r="F109" s="4">
        <v>182.01599999999888</v>
      </c>
      <c r="G109" s="4">
        <v>319.72199999999873</v>
      </c>
      <c r="H109" s="4">
        <v>168.51299999999907</v>
      </c>
      <c r="I109" s="4">
        <v>436.12900000000565</v>
      </c>
      <c r="J109" s="4">
        <v>182.05599999999532</v>
      </c>
      <c r="K109" s="4">
        <v>192.45799999999977</v>
      </c>
      <c r="M109" s="5">
        <v>29890</v>
      </c>
      <c r="N109" s="7">
        <f t="shared" si="23"/>
        <v>-5.3798700149802703E-2</v>
      </c>
      <c r="O109" s="7">
        <f t="shared" si="23"/>
        <v>-2.3997455779015797E-2</v>
      </c>
      <c r="P109" s="7">
        <f t="shared" si="23"/>
        <v>-2.9466129418959097E-3</v>
      </c>
      <c r="Q109" s="7">
        <f t="shared" si="23"/>
        <v>-5.0736579904139267E-2</v>
      </c>
      <c r="R109" s="7">
        <f t="shared" si="23"/>
        <v>-1.5203488686658551E-2</v>
      </c>
      <c r="S109" s="7">
        <f t="shared" si="22"/>
        <v>3.8999613286060164E-2</v>
      </c>
      <c r="T109" s="7">
        <f t="shared" si="22"/>
        <v>-5.5997176612943345E-2</v>
      </c>
      <c r="U109" s="7">
        <f t="shared" si="22"/>
        <v>1.1041023945936868E-3</v>
      </c>
      <c r="V109" s="7">
        <f t="shared" si="22"/>
        <v>6.8754989902784391E-2</v>
      </c>
      <c r="W109" s="7">
        <f t="shared" si="22"/>
        <v>4.9692659274492179E-2</v>
      </c>
      <c r="Y109" s="5">
        <v>29890</v>
      </c>
      <c r="Z109" s="7">
        <f t="shared" si="25"/>
        <v>-0.25780569477577209</v>
      </c>
      <c r="AA109" s="7">
        <f t="shared" si="25"/>
        <v>-0.13996644889708498</v>
      </c>
      <c r="AB109" s="7">
        <f t="shared" si="25"/>
        <v>1.6805070617478712E-2</v>
      </c>
      <c r="AC109" s="7">
        <f t="shared" si="25"/>
        <v>0.46069810818011558</v>
      </c>
      <c r="AD109" s="7">
        <f t="shared" si="25"/>
        <v>-0.18679877860983107</v>
      </c>
      <c r="AE109" s="7">
        <f t="shared" si="24"/>
        <v>-6.5001792691894433E-2</v>
      </c>
      <c r="AF109" s="7">
        <f t="shared" si="24"/>
        <v>0.11603698678954433</v>
      </c>
      <c r="AG109" s="7">
        <f t="shared" si="24"/>
        <v>0.18906053823898517</v>
      </c>
      <c r="AH109" s="7">
        <f t="shared" si="24"/>
        <v>-0.11538561405877734</v>
      </c>
      <c r="AI109" s="7">
        <f t="shared" si="24"/>
        <v>-4.1989100390324996E-2</v>
      </c>
      <c r="AK109" s="5">
        <v>29890</v>
      </c>
      <c r="AL109">
        <f t="shared" si="27"/>
        <v>-1.2084273199014621</v>
      </c>
      <c r="AM109">
        <f t="shared" si="27"/>
        <v>-0.65080663592293186</v>
      </c>
      <c r="AN109">
        <f t="shared" si="27"/>
        <v>9.1043341885484186E-2</v>
      </c>
      <c r="AO109">
        <f t="shared" si="27"/>
        <v>2.1915654334287837</v>
      </c>
      <c r="AP109">
        <f t="shared" si="27"/>
        <v>-0.87241935528481573</v>
      </c>
      <c r="AQ109">
        <f t="shared" si="26"/>
        <v>-0.29607046500082834</v>
      </c>
      <c r="AR109">
        <f t="shared" si="26"/>
        <v>0.56061329335421894</v>
      </c>
      <c r="AS109">
        <f t="shared" si="26"/>
        <v>0.9061640680740296</v>
      </c>
      <c r="AT109">
        <f t="shared" si="26"/>
        <v>-0.5344890047882993</v>
      </c>
      <c r="AU109">
        <f t="shared" si="26"/>
        <v>-0.18717335584417921</v>
      </c>
      <c r="AW109" s="1">
        <v>29890</v>
      </c>
      <c r="AX109" s="4">
        <v>0.68507943453022102</v>
      </c>
      <c r="AZ109" s="1">
        <v>29890</v>
      </c>
      <c r="BA109" s="11">
        <f t="shared" si="28"/>
        <v>-1.7639229248358857E-2</v>
      </c>
      <c r="BB109" s="11">
        <f t="shared" si="29"/>
        <v>-9.4997251868932393E-3</v>
      </c>
      <c r="BC109" s="11">
        <f t="shared" si="30"/>
        <v>1.3289457732432921E-3</v>
      </c>
      <c r="BD109" s="11">
        <f t="shared" si="31"/>
        <v>3.1989946318146369E-2</v>
      </c>
      <c r="BE109" s="11">
        <f t="shared" si="32"/>
        <v>-1.2734572245378512E-2</v>
      </c>
      <c r="BF109" s="11">
        <f t="shared" si="33"/>
        <v>-4.3216954133771732E-3</v>
      </c>
      <c r="BG109" s="11">
        <f t="shared" si="34"/>
        <v>8.1831867240132212E-3</v>
      </c>
      <c r="BH109" s="11">
        <f t="shared" si="35"/>
        <v>1.3227138670355984E-2</v>
      </c>
      <c r="BI109" s="11">
        <f t="shared" si="36"/>
        <v>-7.8018544689611663E-3</v>
      </c>
      <c r="BJ109" s="11">
        <f t="shared" si="37"/>
        <v>-2.7321409227899166E-3</v>
      </c>
      <c r="BL109" s="1">
        <v>29890</v>
      </c>
      <c r="BM109" s="11">
        <f t="array" ref="BM109">MMULT(BA108:BJ108,TRANSPOSE(N109:W109))</f>
        <v>-1.3467276222133237E-3</v>
      </c>
      <c r="BN109">
        <f t="shared" si="38"/>
        <v>1.0552554413763786</v>
      </c>
      <c r="BP109" s="5"/>
    </row>
    <row r="110" spans="1:68">
      <c r="A110" s="5">
        <v>29920</v>
      </c>
      <c r="B110" s="4">
        <v>173.83700000000044</v>
      </c>
      <c r="C110" s="4">
        <v>356.47700000000157</v>
      </c>
      <c r="D110" s="4">
        <v>133.68900000000144</v>
      </c>
      <c r="E110" s="4">
        <v>156.80499999999662</v>
      </c>
      <c r="F110" s="4">
        <v>192.05499999999896</v>
      </c>
      <c r="G110" s="4">
        <v>358.33099999999831</v>
      </c>
      <c r="H110" s="4">
        <v>182.92799999999883</v>
      </c>
      <c r="I110" s="4">
        <v>438.357000000006</v>
      </c>
      <c r="J110" s="4">
        <v>195.99599999999541</v>
      </c>
      <c r="K110" s="4">
        <v>200.89199999999937</v>
      </c>
      <c r="M110" s="5">
        <v>29920</v>
      </c>
      <c r="N110" s="7">
        <f t="shared" si="23"/>
        <v>8.3528634471064622E-2</v>
      </c>
      <c r="O110" s="7">
        <f t="shared" si="23"/>
        <v>0.10625719579067594</v>
      </c>
      <c r="P110" s="7">
        <f t="shared" si="23"/>
        <v>3.69919329816919E-2</v>
      </c>
      <c r="Q110" s="7">
        <f t="shared" si="23"/>
        <v>3.9049247243426732E-2</v>
      </c>
      <c r="R110" s="7">
        <f t="shared" si="23"/>
        <v>5.515449191279953E-2</v>
      </c>
      <c r="S110" s="7">
        <f t="shared" si="22"/>
        <v>0.1207580335416385</v>
      </c>
      <c r="T110" s="7">
        <f t="shared" si="22"/>
        <v>8.5542361716899329E-2</v>
      </c>
      <c r="U110" s="7">
        <f t="shared" si="22"/>
        <v>5.1085802595112195E-3</v>
      </c>
      <c r="V110" s="7">
        <f t="shared" si="22"/>
        <v>7.6569846640596628E-2</v>
      </c>
      <c r="W110" s="7">
        <f t="shared" si="22"/>
        <v>4.3822548296249542E-2</v>
      </c>
      <c r="Y110" s="5">
        <v>29920</v>
      </c>
      <c r="Z110" s="7">
        <f t="shared" si="25"/>
        <v>-0.28354396463180065</v>
      </c>
      <c r="AA110" s="7">
        <f t="shared" si="25"/>
        <v>-0.20831541887884586</v>
      </c>
      <c r="AB110" s="7">
        <f t="shared" si="25"/>
        <v>-1.4406766532869542E-3</v>
      </c>
      <c r="AC110" s="7">
        <f t="shared" si="25"/>
        <v>0.41753318116492433</v>
      </c>
      <c r="AD110" s="7">
        <f t="shared" si="25"/>
        <v>-0.1959962365330169</v>
      </c>
      <c r="AE110" s="7">
        <f t="shared" si="24"/>
        <v>-4.2496226550709282E-2</v>
      </c>
      <c r="AF110" s="7">
        <f t="shared" si="24"/>
        <v>0.11260547478509464</v>
      </c>
      <c r="AG110" s="7">
        <f t="shared" si="24"/>
        <v>0.20270639203801011</v>
      </c>
      <c r="AH110" s="7">
        <f t="shared" si="24"/>
        <v>-0.10942835060119704</v>
      </c>
      <c r="AI110" s="7">
        <f t="shared" si="24"/>
        <v>-8.9387272297142495E-2</v>
      </c>
      <c r="AK110" s="5">
        <v>29920</v>
      </c>
      <c r="AL110">
        <f t="shared" si="27"/>
        <v>-1.2385710742085396</v>
      </c>
      <c r="AM110">
        <f t="shared" si="27"/>
        <v>-0.88532116269311845</v>
      </c>
      <c r="AN110">
        <f t="shared" si="27"/>
        <v>8.6098444777945232E-2</v>
      </c>
      <c r="AO110">
        <f t="shared" si="27"/>
        <v>2.053469696212042</v>
      </c>
      <c r="AP110">
        <f t="shared" si="27"/>
        <v>-0.82747410437170332</v>
      </c>
      <c r="AQ110">
        <f t="shared" si="26"/>
        <v>-0.10668568022837617</v>
      </c>
      <c r="AR110">
        <f t="shared" si="26"/>
        <v>0.62162378959295217</v>
      </c>
      <c r="AS110">
        <f t="shared" si="26"/>
        <v>1.0447097435813764</v>
      </c>
      <c r="AT110">
        <f t="shared" si="26"/>
        <v>-0.42097816935901106</v>
      </c>
      <c r="AU110">
        <f t="shared" si="26"/>
        <v>-0.3268714833035673</v>
      </c>
      <c r="AW110" s="1">
        <v>29920</v>
      </c>
      <c r="AX110" s="4">
        <v>0.69735330921479199</v>
      </c>
      <c r="AZ110" s="1">
        <v>29920</v>
      </c>
      <c r="BA110" s="11">
        <f t="shared" si="28"/>
        <v>-1.7761026696828181E-2</v>
      </c>
      <c r="BB110" s="11">
        <f t="shared" si="29"/>
        <v>-1.2695446497414276E-2</v>
      </c>
      <c r="BC110" s="11">
        <f t="shared" si="30"/>
        <v>1.2346459626740801E-3</v>
      </c>
      <c r="BD110" s="11">
        <f t="shared" si="31"/>
        <v>2.94466186519458E-2</v>
      </c>
      <c r="BE110" s="11">
        <f t="shared" si="32"/>
        <v>-1.1865923534562776E-2</v>
      </c>
      <c r="BF110" s="11">
        <f t="shared" si="33"/>
        <v>-1.5298655476160634E-3</v>
      </c>
      <c r="BG110" s="11">
        <f t="shared" si="34"/>
        <v>8.9140437333392747E-3</v>
      </c>
      <c r="BH110" s="11">
        <f t="shared" si="35"/>
        <v>1.4981068129693138E-2</v>
      </c>
      <c r="BI110" s="11">
        <f t="shared" si="36"/>
        <v>-6.0367989051779989E-3</v>
      </c>
      <c r="BJ110" s="11">
        <f t="shared" si="37"/>
        <v>-4.6873152960530016E-3</v>
      </c>
      <c r="BL110" s="1">
        <v>29920</v>
      </c>
      <c r="BM110" s="11">
        <f t="array" ref="BM110">MMULT(BA109:BJ109,TRANSPOSE(N110:W110))</f>
        <v>-2.3582347564215463E-3</v>
      </c>
      <c r="BN110">
        <f t="shared" si="38"/>
        <v>1.052766901317622</v>
      </c>
      <c r="BP110" s="5"/>
    </row>
    <row r="111" spans="1:68">
      <c r="A111" s="5">
        <v>29951</v>
      </c>
      <c r="B111" s="4">
        <v>174.93600000000055</v>
      </c>
      <c r="C111" s="4">
        <v>342.74100000000107</v>
      </c>
      <c r="D111" s="4">
        <v>130.10700000000136</v>
      </c>
      <c r="E111" s="4">
        <v>152.42099999999681</v>
      </c>
      <c r="F111" s="4">
        <v>191.2869999999985</v>
      </c>
      <c r="G111" s="4">
        <v>354.99299999999829</v>
      </c>
      <c r="H111" s="4">
        <v>178.41599999999889</v>
      </c>
      <c r="I111" s="4">
        <v>456.57300000000652</v>
      </c>
      <c r="J111" s="4">
        <v>194.94499999999547</v>
      </c>
      <c r="K111" s="4">
        <v>195.57999999999953</v>
      </c>
      <c r="M111" s="5">
        <v>29951</v>
      </c>
      <c r="N111" s="7">
        <f t="shared" si="23"/>
        <v>6.3220143007536311E-3</v>
      </c>
      <c r="O111" s="7">
        <f t="shared" si="23"/>
        <v>-3.8532640254491657E-2</v>
      </c>
      <c r="P111" s="7">
        <f t="shared" si="23"/>
        <v>-2.6793528263357791E-2</v>
      </c>
      <c r="Q111" s="7">
        <f t="shared" si="23"/>
        <v>-2.7958292146295749E-2</v>
      </c>
      <c r="R111" s="7">
        <f t="shared" si="23"/>
        <v>-3.9988544948085236E-3</v>
      </c>
      <c r="S111" s="7">
        <f t="shared" si="22"/>
        <v>-9.3154094956898748E-3</v>
      </c>
      <c r="T111" s="7">
        <f t="shared" si="22"/>
        <v>-2.4665442141170169E-2</v>
      </c>
      <c r="U111" s="7">
        <f t="shared" si="22"/>
        <v>4.155517078545623E-2</v>
      </c>
      <c r="V111" s="7">
        <f t="shared" si="22"/>
        <v>-5.3623543337616431E-3</v>
      </c>
      <c r="W111" s="7">
        <f t="shared" si="22"/>
        <v>-2.644206837504659E-2</v>
      </c>
      <c r="Y111" s="5">
        <v>29951</v>
      </c>
      <c r="Z111" s="7">
        <f t="shared" si="25"/>
        <v>-0.20675619561298941</v>
      </c>
      <c r="AA111" s="7">
        <f t="shared" si="25"/>
        <v>-7.1004344279598341E-2</v>
      </c>
      <c r="AB111" s="7">
        <f t="shared" si="25"/>
        <v>5.5678390372561948E-2</v>
      </c>
      <c r="AC111" s="7">
        <f t="shared" si="25"/>
        <v>0.4173438305026469</v>
      </c>
      <c r="AD111" s="7">
        <f t="shared" si="25"/>
        <v>-9.7524070880460667E-2</v>
      </c>
      <c r="AE111" s="7">
        <f t="shared" si="24"/>
        <v>0.13561556574622724</v>
      </c>
      <c r="AF111" s="7">
        <f t="shared" si="24"/>
        <v>0.18868549817728519</v>
      </c>
      <c r="AG111" s="7">
        <f t="shared" si="24"/>
        <v>0.20154428936375512</v>
      </c>
      <c r="AH111" s="7">
        <f t="shared" si="24"/>
        <v>2.224369889703981E-3</v>
      </c>
      <c r="AI111" s="7">
        <f t="shared" si="24"/>
        <v>-1.5244948578942208E-2</v>
      </c>
      <c r="AK111" s="5">
        <v>29951</v>
      </c>
      <c r="AL111">
        <f t="shared" si="27"/>
        <v>-1.4864475854895782</v>
      </c>
      <c r="AM111">
        <f t="shared" si="27"/>
        <v>-0.73297991199942514</v>
      </c>
      <c r="AN111">
        <f t="shared" si="27"/>
        <v>-2.9848835611258496E-2</v>
      </c>
      <c r="AO111">
        <f t="shared" si="27"/>
        <v>1.9775139743983861</v>
      </c>
      <c r="AP111">
        <f t="shared" si="27"/>
        <v>-0.88017316577298688</v>
      </c>
      <c r="AQ111">
        <f t="shared" si="26"/>
        <v>0.41382892614722944</v>
      </c>
      <c r="AR111">
        <f t="shared" si="26"/>
        <v>0.70838460349785826</v>
      </c>
      <c r="AS111">
        <f t="shared" si="26"/>
        <v>0.77975514750149677</v>
      </c>
      <c r="AT111">
        <f t="shared" si="26"/>
        <v>-0.32653632868272336</v>
      </c>
      <c r="AU111">
        <f t="shared" si="26"/>
        <v>-0.42349682398899841</v>
      </c>
      <c r="AW111" s="1">
        <v>29951</v>
      </c>
      <c r="AX111" s="4">
        <v>0.70153670356966602</v>
      </c>
      <c r="AZ111" s="1">
        <v>29951</v>
      </c>
      <c r="BA111" s="11">
        <f t="shared" si="28"/>
        <v>-2.1188450695822598E-2</v>
      </c>
      <c r="BB111" s="11">
        <f t="shared" si="29"/>
        <v>-1.0448204752078758E-2</v>
      </c>
      <c r="BC111" s="11">
        <f t="shared" si="30"/>
        <v>-4.2547788960117268E-4</v>
      </c>
      <c r="BD111" s="11">
        <f t="shared" si="31"/>
        <v>2.818831807852815E-2</v>
      </c>
      <c r="BE111" s="11">
        <f t="shared" si="32"/>
        <v>-1.2546359460515117E-2</v>
      </c>
      <c r="BF111" s="11">
        <f t="shared" si="33"/>
        <v>5.898892018643102E-3</v>
      </c>
      <c r="BG111" s="11">
        <f t="shared" si="34"/>
        <v>1.0097612853231309E-2</v>
      </c>
      <c r="BH111" s="11">
        <f t="shared" si="35"/>
        <v>1.111495868332801E-2</v>
      </c>
      <c r="BI111" s="11">
        <f t="shared" si="36"/>
        <v>-4.6545865244283216E-3</v>
      </c>
      <c r="BJ111" s="11">
        <f t="shared" si="37"/>
        <v>-6.0367023112846028E-3</v>
      </c>
      <c r="BL111" s="1">
        <v>29951</v>
      </c>
      <c r="BM111" s="11">
        <f t="array" ref="BM111">MMULT(BA110:BJ110,TRANSPOSE(N111:W111))</f>
        <v>1.4123312625869436E-4</v>
      </c>
      <c r="BN111">
        <f t="shared" si="38"/>
        <v>1.0529155868783167</v>
      </c>
      <c r="BP111" s="5"/>
    </row>
    <row r="112" spans="1:68">
      <c r="A112" s="5">
        <v>29982</v>
      </c>
      <c r="B112" s="4">
        <v>160.8720000000003</v>
      </c>
      <c r="C112" s="4">
        <v>314.82700000000142</v>
      </c>
      <c r="D112" s="4">
        <v>132.7240000000015</v>
      </c>
      <c r="E112" s="4">
        <v>152.80599999999706</v>
      </c>
      <c r="F112" s="4">
        <v>206.67199999999838</v>
      </c>
      <c r="G112" s="4">
        <v>375.40199999999851</v>
      </c>
      <c r="H112" s="4">
        <v>177.57499999999854</v>
      </c>
      <c r="I112" s="4">
        <v>466.346000000007</v>
      </c>
      <c r="J112" s="4">
        <v>197.75099999999551</v>
      </c>
      <c r="K112" s="4">
        <v>193.36899999999957</v>
      </c>
      <c r="M112" s="5">
        <v>29982</v>
      </c>
      <c r="N112" s="7">
        <f t="shared" si="23"/>
        <v>-8.0395115928111993E-2</v>
      </c>
      <c r="O112" s="7">
        <f t="shared" si="23"/>
        <v>-8.1443422292633683E-2</v>
      </c>
      <c r="P112" s="7">
        <f t="shared" si="23"/>
        <v>2.0114213685659577E-2</v>
      </c>
      <c r="Q112" s="7">
        <f t="shared" si="23"/>
        <v>2.5258986622596069E-3</v>
      </c>
      <c r="R112" s="7">
        <f t="shared" si="23"/>
        <v>8.0428884346557705E-2</v>
      </c>
      <c r="S112" s="7">
        <f t="shared" si="22"/>
        <v>5.7491274475835574E-2</v>
      </c>
      <c r="T112" s="7">
        <f t="shared" si="22"/>
        <v>-4.7137028069251796E-3</v>
      </c>
      <c r="U112" s="7">
        <f t="shared" si="22"/>
        <v>2.1405120320300064E-2</v>
      </c>
      <c r="V112" s="7">
        <f t="shared" si="22"/>
        <v>1.4393803380441161E-2</v>
      </c>
      <c r="W112" s="7">
        <f t="shared" si="22"/>
        <v>-1.130483689538786E-2</v>
      </c>
      <c r="Y112" s="5">
        <v>29982</v>
      </c>
      <c r="Z112" s="7">
        <f t="shared" si="25"/>
        <v>-0.11791489554812729</v>
      </c>
      <c r="AA112" s="7">
        <f t="shared" si="25"/>
        <v>-0.10590392812609262</v>
      </c>
      <c r="AB112" s="7">
        <f t="shared" si="25"/>
        <v>5.2449786851963998E-2</v>
      </c>
      <c r="AC112" s="7">
        <f t="shared" si="25"/>
        <v>0.32700394389740262</v>
      </c>
      <c r="AD112" s="7">
        <f t="shared" si="25"/>
        <v>-5.7764489148531828E-2</v>
      </c>
      <c r="AE112" s="7">
        <f t="shared" si="24"/>
        <v>0.1289869130344854</v>
      </c>
      <c r="AF112" s="7">
        <f t="shared" si="24"/>
        <v>-6.6632488111613264E-2</v>
      </c>
      <c r="AG112" s="7">
        <f t="shared" si="24"/>
        <v>0.21364433811802308</v>
      </c>
      <c r="AH112" s="7">
        <f t="shared" si="24"/>
        <v>-2.1429216822108521E-2</v>
      </c>
      <c r="AI112" s="7">
        <f t="shared" si="24"/>
        <v>-4.3475162141032309E-3</v>
      </c>
      <c r="AK112" s="5">
        <v>29982</v>
      </c>
      <c r="AL112">
        <f t="shared" si="27"/>
        <v>-1.0423202137445335</v>
      </c>
      <c r="AM112">
        <f t="shared" si="27"/>
        <v>-0.9603470947429148</v>
      </c>
      <c r="AN112">
        <f t="shared" si="27"/>
        <v>0.12039415332931715</v>
      </c>
      <c r="AO112">
        <f t="shared" si="27"/>
        <v>1.9941866462293052</v>
      </c>
      <c r="AP112">
        <f t="shared" si="27"/>
        <v>-0.63180237213053103</v>
      </c>
      <c r="AQ112">
        <f t="shared" si="26"/>
        <v>0.64274899221530302</v>
      </c>
      <c r="AR112">
        <f t="shared" si="26"/>
        <v>-0.69232518505343565</v>
      </c>
      <c r="AS112">
        <f t="shared" si="26"/>
        <v>1.2205236990230488</v>
      </c>
      <c r="AT112">
        <f t="shared" si="26"/>
        <v>-0.3838193831078564</v>
      </c>
      <c r="AU112">
        <f t="shared" si="26"/>
        <v>-0.26723924201770261</v>
      </c>
      <c r="AW112" s="1">
        <v>29982</v>
      </c>
      <c r="AX112" s="4">
        <v>0.64952172395042496</v>
      </c>
      <c r="AZ112" s="1">
        <v>29982</v>
      </c>
      <c r="BA112" s="11">
        <f t="shared" si="28"/>
        <v>-1.6047503498498674E-2</v>
      </c>
      <c r="BB112" s="11">
        <f t="shared" si="29"/>
        <v>-1.4785449960041887E-2</v>
      </c>
      <c r="BC112" s="11">
        <f t="shared" si="30"/>
        <v>1.8535816261398255E-3</v>
      </c>
      <c r="BD112" s="11">
        <f t="shared" si="31"/>
        <v>3.070238565848973E-2</v>
      </c>
      <c r="BE112" s="11">
        <f t="shared" si="32"/>
        <v>-9.7271938540850651E-3</v>
      </c>
      <c r="BF112" s="11">
        <f t="shared" si="33"/>
        <v>9.8957274024041898E-3</v>
      </c>
      <c r="BG112" s="11">
        <f t="shared" si="34"/>
        <v>-1.0658999684301208E-2</v>
      </c>
      <c r="BH112" s="11">
        <f t="shared" si="35"/>
        <v>1.8791114354109052E-2</v>
      </c>
      <c r="BI112" s="11">
        <f t="shared" si="36"/>
        <v>-5.9092616760136512E-3</v>
      </c>
      <c r="BJ112" s="11">
        <f t="shared" si="37"/>
        <v>-4.1144003682023079E-3</v>
      </c>
      <c r="BL112" s="1">
        <v>29982</v>
      </c>
      <c r="BM112" s="11">
        <f t="array" ref="BM112">MMULT(BA111:BJ111,TRANSPOSE(N112:W112))</f>
        <v>2.1386399234016432E-3</v>
      </c>
      <c r="BN112">
        <f t="shared" si="38"/>
        <v>1.0551673941883863</v>
      </c>
      <c r="BP112" s="5"/>
    </row>
    <row r="113" spans="1:68">
      <c r="A113" s="5">
        <v>30010</v>
      </c>
      <c r="B113" s="4">
        <v>146.36900000000006</v>
      </c>
      <c r="C113" s="4">
        <v>298.57300000000157</v>
      </c>
      <c r="D113" s="4">
        <v>135.27200000000153</v>
      </c>
      <c r="E113" s="4">
        <v>155.77699999999686</v>
      </c>
      <c r="F113" s="4">
        <v>224.16699999999784</v>
      </c>
      <c r="G113" s="4">
        <v>360.53499999999906</v>
      </c>
      <c r="H113" s="4">
        <v>189.40699999999839</v>
      </c>
      <c r="I113" s="4">
        <v>445.26200000000659</v>
      </c>
      <c r="J113" s="4">
        <v>187.06399999999562</v>
      </c>
      <c r="K113" s="4">
        <v>183.38899999999936</v>
      </c>
      <c r="M113" s="5">
        <v>30010</v>
      </c>
      <c r="N113" s="7">
        <f t="shared" si="23"/>
        <v>-9.0152419314736054E-2</v>
      </c>
      <c r="O113" s="7">
        <f t="shared" si="23"/>
        <v>-5.1628354620155803E-2</v>
      </c>
      <c r="P113" s="7">
        <f t="shared" si="23"/>
        <v>1.919773364274735E-2</v>
      </c>
      <c r="Q113" s="7">
        <f t="shared" si="23"/>
        <v>1.9442953810713259E-2</v>
      </c>
      <c r="R113" s="7">
        <f t="shared" si="23"/>
        <v>8.4651041263449356E-2</v>
      </c>
      <c r="S113" s="7">
        <f t="shared" si="22"/>
        <v>-3.9602879046993666E-2</v>
      </c>
      <c r="T113" s="7">
        <f t="shared" si="22"/>
        <v>6.66310009854989E-2</v>
      </c>
      <c r="U113" s="7">
        <f t="shared" si="22"/>
        <v>-4.5211066461382954E-2</v>
      </c>
      <c r="V113" s="7">
        <f t="shared" si="22"/>
        <v>-5.4042710277066308E-2</v>
      </c>
      <c r="W113" s="7">
        <f t="shared" si="22"/>
        <v>-5.1611168284472875E-2</v>
      </c>
      <c r="Y113" s="5">
        <v>30010</v>
      </c>
      <c r="Z113" s="7">
        <f t="shared" si="25"/>
        <v>-0.16417103964254443</v>
      </c>
      <c r="AA113" s="7">
        <f t="shared" si="25"/>
        <v>-0.1636706079869511</v>
      </c>
      <c r="AB113" s="7">
        <f t="shared" si="25"/>
        <v>7.2664527652287259E-2</v>
      </c>
      <c r="AC113" s="7">
        <f t="shared" si="25"/>
        <v>0.27162425311652183</v>
      </c>
      <c r="AD113" s="7">
        <f t="shared" si="25"/>
        <v>-2.2587113616587717E-2</v>
      </c>
      <c r="AE113" s="7">
        <f t="shared" si="24"/>
        <v>0.14134132734187577</v>
      </c>
      <c r="AF113" s="7">
        <f t="shared" si="24"/>
        <v>-0.14320936426448294</v>
      </c>
      <c r="AG113" s="7">
        <f t="shared" si="24"/>
        <v>0.23871375598976052</v>
      </c>
      <c r="AH113" s="7">
        <f t="shared" si="24"/>
        <v>-2.8212411298720763E-2</v>
      </c>
      <c r="AI113" s="7">
        <f t="shared" si="24"/>
        <v>-3.6070885571150457E-2</v>
      </c>
      <c r="AK113" s="5">
        <v>30010</v>
      </c>
      <c r="AL113">
        <f t="shared" si="27"/>
        <v>-1.1307993242515004</v>
      </c>
      <c r="AM113">
        <f t="shared" si="27"/>
        <v>-1.1276696439202734</v>
      </c>
      <c r="AN113">
        <f t="shared" si="27"/>
        <v>0.35036120668827681</v>
      </c>
      <c r="AO113">
        <f t="shared" si="27"/>
        <v>1.5946476792406994</v>
      </c>
      <c r="AP113">
        <f t="shared" si="27"/>
        <v>-0.24533889514254659</v>
      </c>
      <c r="AQ113">
        <f t="shared" si="26"/>
        <v>0.77986327115161314</v>
      </c>
      <c r="AR113">
        <f t="shared" si="26"/>
        <v>-0.99970581246614321</v>
      </c>
      <c r="AS113">
        <f t="shared" si="26"/>
        <v>1.388826695701165</v>
      </c>
      <c r="AT113">
        <f t="shared" si="26"/>
        <v>-0.28051929053978936</v>
      </c>
      <c r="AU113">
        <f t="shared" si="26"/>
        <v>-0.32966588646150147</v>
      </c>
      <c r="AW113" s="1">
        <v>30010</v>
      </c>
      <c r="AX113" s="4">
        <v>0.656759521953448</v>
      </c>
      <c r="AZ113" s="1">
        <v>30010</v>
      </c>
      <c r="BA113" s="11">
        <f t="shared" si="28"/>
        <v>-1.7217859603893996E-2</v>
      </c>
      <c r="BB113" s="11">
        <f t="shared" si="29"/>
        <v>-1.7170206235703488E-2</v>
      </c>
      <c r="BC113" s="11">
        <f t="shared" si="30"/>
        <v>5.3346955008154555E-3</v>
      </c>
      <c r="BD113" s="11">
        <f t="shared" si="31"/>
        <v>2.4280541445331802E-2</v>
      </c>
      <c r="BE113" s="11">
        <f t="shared" si="32"/>
        <v>-3.7355970784072857E-3</v>
      </c>
      <c r="BF113" s="11">
        <f t="shared" si="33"/>
        <v>1.1874411334486764E-2</v>
      </c>
      <c r="BG113" s="11">
        <f t="shared" si="34"/>
        <v>-1.5221793960331857E-2</v>
      </c>
      <c r="BH113" s="11">
        <f t="shared" si="35"/>
        <v>2.1146654890823294E-2</v>
      </c>
      <c r="BI113" s="11">
        <f t="shared" si="36"/>
        <v>-4.2712633949397536E-3</v>
      </c>
      <c r="BJ113" s="11">
        <f t="shared" si="37"/>
        <v>-5.0195828981809366E-3</v>
      </c>
      <c r="BL113" s="1">
        <v>30010</v>
      </c>
      <c r="BM113" s="11">
        <f t="array" ref="BM113">MMULT(BA112:BJ112,TRANSPOSE(N113:W113))</f>
        <v>5.9919835505322749E-4</v>
      </c>
      <c r="BN113">
        <f t="shared" si="38"/>
        <v>1.0557996487552899</v>
      </c>
      <c r="BP113" s="5"/>
    </row>
    <row r="114" spans="1:68">
      <c r="A114" s="5">
        <v>30041</v>
      </c>
      <c r="B114" s="4">
        <v>138.43799999999999</v>
      </c>
      <c r="C114" s="4">
        <v>281.76100000000179</v>
      </c>
      <c r="D114" s="4">
        <v>138.51900000000148</v>
      </c>
      <c r="E114" s="4">
        <v>153.03499999999693</v>
      </c>
      <c r="F114" s="4">
        <v>214.83599999999751</v>
      </c>
      <c r="G114" s="4">
        <v>374.94499999999806</v>
      </c>
      <c r="H114" s="4">
        <v>188.88899999999822</v>
      </c>
      <c r="I114" s="4">
        <v>420.90500000000696</v>
      </c>
      <c r="J114" s="4">
        <v>204.74999999999514</v>
      </c>
      <c r="K114" s="4">
        <v>182.39899999999952</v>
      </c>
      <c r="M114" s="5">
        <v>30041</v>
      </c>
      <c r="N114" s="7">
        <f t="shared" si="23"/>
        <v>-5.4184970861316684E-2</v>
      </c>
      <c r="O114" s="7">
        <f t="shared" si="23"/>
        <v>-5.6307837614250733E-2</v>
      </c>
      <c r="P114" s="7">
        <f t="shared" si="23"/>
        <v>2.4003489266070765E-2</v>
      </c>
      <c r="Q114" s="7">
        <f t="shared" si="23"/>
        <v>-1.7602085031808268E-2</v>
      </c>
      <c r="R114" s="7">
        <f t="shared" si="23"/>
        <v>-4.1625216914177421E-2</v>
      </c>
      <c r="S114" s="7">
        <f t="shared" si="22"/>
        <v>3.9968380323682995E-2</v>
      </c>
      <c r="T114" s="7">
        <f t="shared" si="22"/>
        <v>-2.7348514046480199E-3</v>
      </c>
      <c r="U114" s="7">
        <f t="shared" si="22"/>
        <v>-5.4702624522189769E-2</v>
      </c>
      <c r="V114" s="7">
        <f t="shared" si="22"/>
        <v>9.4545182397467897E-2</v>
      </c>
      <c r="W114" s="7">
        <f t="shared" si="22"/>
        <v>-5.3983608613376033E-3</v>
      </c>
      <c r="Y114" s="5">
        <v>30041</v>
      </c>
      <c r="Z114" s="7">
        <f t="shared" si="25"/>
        <v>-0.3055510746311183</v>
      </c>
      <c r="AA114" s="7">
        <f t="shared" si="25"/>
        <v>-0.25411758827864395</v>
      </c>
      <c r="AB114" s="7">
        <f t="shared" si="25"/>
        <v>5.728332147909776E-2</v>
      </c>
      <c r="AC114" s="7">
        <f t="shared" si="25"/>
        <v>0.26635612785744578</v>
      </c>
      <c r="AD114" s="7">
        <f t="shared" si="25"/>
        <v>2.729939049538932E-2</v>
      </c>
      <c r="AE114" s="7">
        <f t="shared" si="24"/>
        <v>9.6978050398277782E-2</v>
      </c>
      <c r="AF114" s="7">
        <f t="shared" si="24"/>
        <v>-0.11144106360420636</v>
      </c>
      <c r="AG114" s="7">
        <f t="shared" si="24"/>
        <v>0.10307564628209787</v>
      </c>
      <c r="AH114" s="7">
        <f t="shared" si="24"/>
        <v>-2.4081803005004732E-2</v>
      </c>
      <c r="AI114" s="7">
        <f t="shared" si="24"/>
        <v>-0.1153662477991394</v>
      </c>
      <c r="AK114" s="5">
        <v>30041</v>
      </c>
      <c r="AL114">
        <f t="shared" si="27"/>
        <v>-1.6067892688007144</v>
      </c>
      <c r="AM114">
        <f t="shared" si="27"/>
        <v>-1.3112084938341231</v>
      </c>
      <c r="AN114">
        <f t="shared" si="27"/>
        <v>0.47836730121728188</v>
      </c>
      <c r="AO114">
        <f t="shared" si="27"/>
        <v>1.6798783500746426</v>
      </c>
      <c r="AP114">
        <f t="shared" si="27"/>
        <v>0.30605400524560084</v>
      </c>
      <c r="AQ114">
        <f t="shared" si="26"/>
        <v>0.70648714235761612</v>
      </c>
      <c r="AR114">
        <f t="shared" si="26"/>
        <v>-0.49126723136939349</v>
      </c>
      <c r="AS114">
        <f t="shared" si="26"/>
        <v>0.74152914018022575</v>
      </c>
      <c r="AT114">
        <f t="shared" si="26"/>
        <v>1.0773749703984557E-2</v>
      </c>
      <c r="AU114">
        <f t="shared" si="26"/>
        <v>-0.51382469477512094</v>
      </c>
      <c r="AW114" s="1">
        <v>30041</v>
      </c>
      <c r="AX114" s="4">
        <v>0.68843437102469796</v>
      </c>
      <c r="AZ114" s="1">
        <v>30041</v>
      </c>
      <c r="BA114" s="11">
        <f t="shared" si="28"/>
        <v>-2.3339759553392053E-2</v>
      </c>
      <c r="BB114" s="11">
        <f t="shared" si="29"/>
        <v>-1.9046238087770936E-2</v>
      </c>
      <c r="BC114" s="11">
        <f t="shared" si="30"/>
        <v>6.9486260615555491E-3</v>
      </c>
      <c r="BD114" s="11">
        <f t="shared" si="31"/>
        <v>2.4401430561554225E-2</v>
      </c>
      <c r="BE114" s="11">
        <f t="shared" si="32"/>
        <v>4.4456526014245296E-3</v>
      </c>
      <c r="BF114" s="11">
        <f t="shared" si="33"/>
        <v>1.0262229372802051E-2</v>
      </c>
      <c r="BG114" s="11">
        <f t="shared" si="34"/>
        <v>-7.1360067429255217E-3</v>
      </c>
      <c r="BH114" s="11">
        <f t="shared" si="35"/>
        <v>1.0771239371394242E-2</v>
      </c>
      <c r="BI114" s="11">
        <f t="shared" si="36"/>
        <v>1.5649639468099774E-4</v>
      </c>
      <c r="BJ114" s="11">
        <f t="shared" si="37"/>
        <v>-7.4636699793230862E-3</v>
      </c>
      <c r="BL114" s="1">
        <v>30041</v>
      </c>
      <c r="BM114" s="11">
        <f t="array" ref="BM114">MMULT(BA113:BJ113,TRANSPOSE(N114:W114))</f>
        <v>7.3864754885243371E-4</v>
      </c>
      <c r="BN114">
        <f t="shared" si="38"/>
        <v>1.0565795125779223</v>
      </c>
      <c r="BP114" s="5"/>
    </row>
    <row r="115" spans="1:68">
      <c r="A115" s="5">
        <v>30071</v>
      </c>
      <c r="B115" s="4">
        <v>154.22599999999983</v>
      </c>
      <c r="C115" s="4">
        <v>276.85500000000206</v>
      </c>
      <c r="D115" s="4">
        <v>138.52800000000181</v>
      </c>
      <c r="E115" s="4">
        <v>155.26399999999668</v>
      </c>
      <c r="F115" s="4">
        <v>228.8719999999974</v>
      </c>
      <c r="G115" s="4">
        <v>380.73399999999828</v>
      </c>
      <c r="H115" s="4">
        <v>178.95099999999826</v>
      </c>
      <c r="I115" s="4">
        <v>434.54600000000733</v>
      </c>
      <c r="J115" s="4">
        <v>215.68999999999465</v>
      </c>
      <c r="K115" s="4">
        <v>190.40599999999958</v>
      </c>
      <c r="M115" s="5">
        <v>30071</v>
      </c>
      <c r="N115" s="7">
        <f t="shared" si="23"/>
        <v>0.11404383189586564</v>
      </c>
      <c r="O115" s="7">
        <f t="shared" si="23"/>
        <v>-1.7411920031514927E-2</v>
      </c>
      <c r="P115" s="7">
        <f t="shared" si="23"/>
        <v>6.4973036192350619E-5</v>
      </c>
      <c r="Q115" s="7">
        <f t="shared" si="23"/>
        <v>1.4565295520631238E-2</v>
      </c>
      <c r="R115" s="7">
        <f t="shared" si="23"/>
        <v>6.5333556759574973E-2</v>
      </c>
      <c r="S115" s="7">
        <f t="shared" si="22"/>
        <v>1.5439597807679117E-2</v>
      </c>
      <c r="T115" s="7">
        <f t="shared" si="22"/>
        <v>-5.2612910227700094E-2</v>
      </c>
      <c r="U115" s="7">
        <f t="shared" si="22"/>
        <v>3.2408738313871588E-2</v>
      </c>
      <c r="V115" s="7">
        <f t="shared" si="22"/>
        <v>5.3431013431012309E-2</v>
      </c>
      <c r="W115" s="7">
        <f t="shared" si="22"/>
        <v>4.389826698611321E-2</v>
      </c>
      <c r="Y115" s="5">
        <v>30071</v>
      </c>
      <c r="Z115" s="7">
        <f t="shared" si="25"/>
        <v>-0.34579324423946112</v>
      </c>
      <c r="AA115" s="7">
        <f t="shared" si="25"/>
        <v>-0.28827383779086724</v>
      </c>
      <c r="AB115" s="7">
        <f t="shared" si="25"/>
        <v>3.2021814768182555E-2</v>
      </c>
      <c r="AC115" s="7">
        <f t="shared" si="25"/>
        <v>0.18611554618592541</v>
      </c>
      <c r="AD115" s="7">
        <f t="shared" si="25"/>
        <v>3.6773222144999007E-2</v>
      </c>
      <c r="AE115" s="7">
        <f t="shared" si="24"/>
        <v>5.2743149146447621E-2</v>
      </c>
      <c r="AF115" s="7">
        <f t="shared" si="24"/>
        <v>-0.19546726523867031</v>
      </c>
      <c r="AG115" s="7">
        <f t="shared" si="24"/>
        <v>-4.4628853273163127E-2</v>
      </c>
      <c r="AH115" s="7">
        <f t="shared" si="24"/>
        <v>5.3061980219409888E-2</v>
      </c>
      <c r="AI115" s="7">
        <f t="shared" si="24"/>
        <v>-0.10358469794963732</v>
      </c>
      <c r="AK115" s="5">
        <v>30071</v>
      </c>
      <c r="AL115">
        <f t="shared" si="27"/>
        <v>-1.6774339191851415</v>
      </c>
      <c r="AM115">
        <f t="shared" si="27"/>
        <v>-1.3378056510965304</v>
      </c>
      <c r="AN115">
        <f t="shared" si="27"/>
        <v>0.5534074971504277</v>
      </c>
      <c r="AO115">
        <f t="shared" si="27"/>
        <v>1.4632671489792755</v>
      </c>
      <c r="AP115">
        <f t="shared" si="27"/>
        <v>0.58146258947502993</v>
      </c>
      <c r="AQ115">
        <f t="shared" si="26"/>
        <v>0.67575839299398521</v>
      </c>
      <c r="AR115">
        <f t="shared" si="26"/>
        <v>-0.78982128461471646</v>
      </c>
      <c r="AS115">
        <f t="shared" si="26"/>
        <v>0.1008170543407786</v>
      </c>
      <c r="AT115">
        <f t="shared" si="26"/>
        <v>0.67764095840640448</v>
      </c>
      <c r="AU115">
        <f t="shared" si="26"/>
        <v>-0.24729278644951314</v>
      </c>
      <c r="AW115" s="1">
        <v>30071</v>
      </c>
      <c r="AX115" s="4">
        <v>0.69994801669620799</v>
      </c>
      <c r="AZ115" s="1">
        <v>30071</v>
      </c>
      <c r="BA115" s="11">
        <f t="shared" si="28"/>
        <v>-2.3965121397196313E-2</v>
      </c>
      <c r="BB115" s="11">
        <f t="shared" si="29"/>
        <v>-1.9112928663060504E-2</v>
      </c>
      <c r="BC115" s="11">
        <f t="shared" si="30"/>
        <v>7.9064085324870356E-3</v>
      </c>
      <c r="BD115" s="11">
        <f t="shared" si="31"/>
        <v>2.0905368885620602E-2</v>
      </c>
      <c r="BE115" s="11">
        <f t="shared" si="32"/>
        <v>8.307225331097649E-3</v>
      </c>
      <c r="BF115" s="11">
        <f t="shared" si="33"/>
        <v>9.6544082828265015E-3</v>
      </c>
      <c r="BG115" s="11">
        <f t="shared" si="34"/>
        <v>-1.1283999179577866E-2</v>
      </c>
      <c r="BH115" s="11">
        <f t="shared" si="35"/>
        <v>1.4403505965577342E-3</v>
      </c>
      <c r="BI115" s="11">
        <f t="shared" si="36"/>
        <v>9.6813040717638726E-3</v>
      </c>
      <c r="BJ115" s="11">
        <f t="shared" si="37"/>
        <v>-3.5330164605187155E-3</v>
      </c>
      <c r="BL115" s="1">
        <v>30071</v>
      </c>
      <c r="BM115" s="11">
        <f t="array" ref="BM115">MMULT(BA114:BJ114,TRANSPOSE(N115:W115))</f>
        <v>-1.120115585458053E-3</v>
      </c>
      <c r="BN115">
        <f t="shared" si="38"/>
        <v>1.055396021398608</v>
      </c>
      <c r="BP115" s="5"/>
    </row>
    <row r="116" spans="1:68">
      <c r="A116" s="5">
        <v>30102</v>
      </c>
      <c r="B116" s="4">
        <v>153.97399999999973</v>
      </c>
      <c r="C116" s="4">
        <v>276.82500000000243</v>
      </c>
      <c r="D116" s="4">
        <v>136.68500000000182</v>
      </c>
      <c r="E116" s="4">
        <v>153.10499999999661</v>
      </c>
      <c r="F116" s="4">
        <v>228.29899999999722</v>
      </c>
      <c r="G116" s="4">
        <v>395.52799999999837</v>
      </c>
      <c r="H116" s="4">
        <v>164.66499999999866</v>
      </c>
      <c r="I116" s="4">
        <v>433.62500000000722</v>
      </c>
      <c r="J116" s="4">
        <v>214.50599999999466</v>
      </c>
      <c r="K116" s="4">
        <v>184.09799999999947</v>
      </c>
      <c r="M116" s="5">
        <v>30102</v>
      </c>
      <c r="N116" s="7">
        <f t="shared" si="23"/>
        <v>-1.6339657385919804E-3</v>
      </c>
      <c r="O116" s="7">
        <f t="shared" si="23"/>
        <v>-1.0835997182512269E-4</v>
      </c>
      <c r="P116" s="7">
        <f t="shared" si="23"/>
        <v>-1.3304169554169354E-2</v>
      </c>
      <c r="Q116" s="7">
        <f t="shared" si="23"/>
        <v>-1.3905348309976029E-2</v>
      </c>
      <c r="R116" s="7">
        <f t="shared" si="23"/>
        <v>-2.5035827886337181E-3</v>
      </c>
      <c r="S116" s="7">
        <f t="shared" si="22"/>
        <v>3.8856524502671519E-2</v>
      </c>
      <c r="T116" s="7">
        <f t="shared" si="22"/>
        <v>-7.9831909293604064E-2</v>
      </c>
      <c r="U116" s="7">
        <f t="shared" si="22"/>
        <v>-2.1194534065440696E-3</v>
      </c>
      <c r="V116" s="7">
        <f t="shared" si="22"/>
        <v>-5.4893597292411389E-3</v>
      </c>
      <c r="W116" s="7">
        <f t="shared" si="22"/>
        <v>-3.3129208113190312E-2</v>
      </c>
      <c r="Y116" s="5">
        <v>30102</v>
      </c>
      <c r="Z116" s="7">
        <f t="shared" si="25"/>
        <v>-0.27376921809149857</v>
      </c>
      <c r="AA116" s="7">
        <f t="shared" si="25"/>
        <v>-0.32764813452137131</v>
      </c>
      <c r="AB116" s="7">
        <f t="shared" si="25"/>
        <v>6.4617276360287468E-2</v>
      </c>
      <c r="AC116" s="7">
        <f t="shared" si="25"/>
        <v>0.13962757172950813</v>
      </c>
      <c r="AD116" s="7">
        <f t="shared" si="25"/>
        <v>0.36784542471745074</v>
      </c>
      <c r="AE116" s="7">
        <f t="shared" si="24"/>
        <v>0.12899390035968916</v>
      </c>
      <c r="AF116" s="7">
        <f t="shared" si="24"/>
        <v>-0.27841465824183387</v>
      </c>
      <c r="AG116" s="7">
        <f t="shared" si="24"/>
        <v>-2.7817799454109338E-2</v>
      </c>
      <c r="AH116" s="7">
        <f t="shared" si="24"/>
        <v>0.14303126656067877</v>
      </c>
      <c r="AI116" s="7">
        <f t="shared" si="24"/>
        <v>-6.1646502229999012E-2</v>
      </c>
      <c r="AK116" s="5">
        <v>30102</v>
      </c>
      <c r="AL116">
        <f t="shared" si="27"/>
        <v>-1.1569609765344915</v>
      </c>
      <c r="AM116">
        <f t="shared" si="27"/>
        <v>-1.3955658911772164</v>
      </c>
      <c r="AN116">
        <f t="shared" si="27"/>
        <v>0.34159701191371944</v>
      </c>
      <c r="AO116">
        <f t="shared" si="27"/>
        <v>0.6737830748460315</v>
      </c>
      <c r="AP116">
        <f t="shared" si="27"/>
        <v>1.6844548726541717</v>
      </c>
      <c r="AQ116">
        <f t="shared" si="26"/>
        <v>0.62669144016483203</v>
      </c>
      <c r="AR116">
        <f t="shared" si="26"/>
        <v>-1.1775334921676024</v>
      </c>
      <c r="AS116">
        <f t="shared" si="26"/>
        <v>-6.7755381121035227E-2</v>
      </c>
      <c r="AT116">
        <f t="shared" si="26"/>
        <v>0.68885647216868207</v>
      </c>
      <c r="AU116">
        <f t="shared" si="26"/>
        <v>-0.21756713074709086</v>
      </c>
      <c r="AW116" s="1">
        <v>30102</v>
      </c>
      <c r="AX116" s="4">
        <v>0.681346080092189</v>
      </c>
      <c r="AZ116" s="1">
        <v>30102</v>
      </c>
      <c r="BA116" s="11">
        <f t="shared" si="28"/>
        <v>-1.6980518569622498E-2</v>
      </c>
      <c r="BB116" s="11">
        <f t="shared" si="29"/>
        <v>-2.0482482132844888E-2</v>
      </c>
      <c r="BC116" s="11">
        <f t="shared" si="30"/>
        <v>5.0135609772276064E-3</v>
      </c>
      <c r="BD116" s="11">
        <f t="shared" si="31"/>
        <v>9.8889990642474345E-3</v>
      </c>
      <c r="BE116" s="11">
        <f t="shared" si="32"/>
        <v>2.4722456353256744E-2</v>
      </c>
      <c r="BF116" s="11">
        <f t="shared" si="33"/>
        <v>9.1978431882962924E-3</v>
      </c>
      <c r="BG116" s="11">
        <f t="shared" si="34"/>
        <v>-1.7282457866467465E-2</v>
      </c>
      <c r="BH116" s="11">
        <f t="shared" si="35"/>
        <v>-9.9443415175834915E-4</v>
      </c>
      <c r="BI116" s="11">
        <f t="shared" si="36"/>
        <v>1.0110228741251096E-2</v>
      </c>
      <c r="BJ116" s="11">
        <f t="shared" si="37"/>
        <v>-3.1931956035859649E-3</v>
      </c>
      <c r="BL116" s="1">
        <v>30102</v>
      </c>
      <c r="BM116" s="11">
        <f t="array" ref="BM116">MMULT(BA115:BJ115,TRANSPOSE(N116:W116))</f>
        <v>9.6135587363646059E-4</v>
      </c>
      <c r="BN116">
        <f t="shared" si="38"/>
        <v>1.0564106325627922</v>
      </c>
      <c r="BP116" s="5"/>
    </row>
    <row r="117" spans="1:68">
      <c r="A117" s="5">
        <v>30132</v>
      </c>
      <c r="B117" s="4">
        <v>144.5979999999999</v>
      </c>
      <c r="C117" s="4">
        <v>249.28900000000226</v>
      </c>
      <c r="D117" s="4">
        <v>133.19900000000158</v>
      </c>
      <c r="E117" s="4">
        <v>148.74599999999674</v>
      </c>
      <c r="F117" s="4">
        <v>209.6039999999976</v>
      </c>
      <c r="G117" s="4">
        <v>381.17199999999832</v>
      </c>
      <c r="H117" s="4">
        <v>150.49899999999866</v>
      </c>
      <c r="I117" s="4">
        <v>425.10800000000762</v>
      </c>
      <c r="J117" s="4">
        <v>202.65399999999468</v>
      </c>
      <c r="K117" s="4">
        <v>181.79199999999926</v>
      </c>
      <c r="M117" s="5">
        <v>30132</v>
      </c>
      <c r="N117" s="7">
        <f t="shared" si="23"/>
        <v>-6.0893397586604614E-2</v>
      </c>
      <c r="O117" s="7">
        <f t="shared" si="23"/>
        <v>-9.9470784791835798E-2</v>
      </c>
      <c r="P117" s="7">
        <f t="shared" si="23"/>
        <v>-2.5503895818855038E-2</v>
      </c>
      <c r="Q117" s="7">
        <f t="shared" si="23"/>
        <v>-2.8470657391985621E-2</v>
      </c>
      <c r="R117" s="7">
        <f t="shared" si="23"/>
        <v>-8.1888225528801484E-2</v>
      </c>
      <c r="S117" s="7">
        <f t="shared" si="22"/>
        <v>-3.6295786897514448E-2</v>
      </c>
      <c r="T117" s="7">
        <f t="shared" si="22"/>
        <v>-8.6029210821972568E-2</v>
      </c>
      <c r="U117" s="7">
        <f t="shared" si="22"/>
        <v>-1.9641395214758051E-2</v>
      </c>
      <c r="V117" s="7">
        <f t="shared" si="22"/>
        <v>-5.5252533728661568E-2</v>
      </c>
      <c r="W117" s="7">
        <f t="shared" si="22"/>
        <v>-1.252593727254081E-2</v>
      </c>
      <c r="Y117" s="5">
        <v>30132</v>
      </c>
      <c r="Z117" s="7">
        <f t="shared" si="25"/>
        <v>-0.2569575477388919</v>
      </c>
      <c r="AA117" s="7">
        <f t="shared" si="25"/>
        <v>-0.32720631124591515</v>
      </c>
      <c r="AB117" s="7">
        <f t="shared" si="25"/>
        <v>-1.5464734355189358E-2</v>
      </c>
      <c r="AC117" s="7">
        <f t="shared" si="25"/>
        <v>-3.4251111741887441E-2</v>
      </c>
      <c r="AD117" s="7">
        <f t="shared" si="25"/>
        <v>0.42633387479693652</v>
      </c>
      <c r="AE117" s="7">
        <f t="shared" si="24"/>
        <v>0.14793531385318781</v>
      </c>
      <c r="AF117" s="7">
        <f t="shared" si="24"/>
        <v>-0.19115335494645769</v>
      </c>
      <c r="AG117" s="7">
        <f t="shared" si="24"/>
        <v>-7.2961584425964121E-2</v>
      </c>
      <c r="AH117" s="7">
        <f t="shared" si="24"/>
        <v>0.10860397329088323</v>
      </c>
      <c r="AI117" s="7">
        <f t="shared" si="24"/>
        <v>-9.0954878084910651E-2</v>
      </c>
      <c r="AK117" s="5">
        <v>30132</v>
      </c>
      <c r="AL117">
        <f t="shared" si="27"/>
        <v>-1.0346858122441223</v>
      </c>
      <c r="AM117">
        <f t="shared" si="27"/>
        <v>-1.3558054380006641</v>
      </c>
      <c r="AN117">
        <f t="shared" si="27"/>
        <v>6.9220904191049815E-2</v>
      </c>
      <c r="AO117">
        <f t="shared" si="27"/>
        <v>-1.6654977099508736E-2</v>
      </c>
      <c r="AP117">
        <f t="shared" si="27"/>
        <v>2.0887611344828989</v>
      </c>
      <c r="AQ117">
        <f t="shared" si="26"/>
        <v>0.81615166438911502</v>
      </c>
      <c r="AR117">
        <f t="shared" si="26"/>
        <v>-0.73388311184349253</v>
      </c>
      <c r="AS117">
        <f t="shared" si="26"/>
        <v>-0.19360745114450398</v>
      </c>
      <c r="AT117">
        <f t="shared" si="26"/>
        <v>0.63636109255068507</v>
      </c>
      <c r="AU117">
        <f t="shared" si="26"/>
        <v>-0.2758580052814576</v>
      </c>
      <c r="AW117" s="1">
        <v>30132</v>
      </c>
      <c r="AX117" s="4">
        <v>0.64925873287757396</v>
      </c>
      <c r="AZ117" s="1">
        <v>30132</v>
      </c>
      <c r="BA117" s="11">
        <f t="shared" si="28"/>
        <v>-1.5936417330242141E-2</v>
      </c>
      <c r="BB117" s="11">
        <f t="shared" si="29"/>
        <v>-2.0882359671800035E-2</v>
      </c>
      <c r="BC117" s="11">
        <f t="shared" si="30"/>
        <v>1.0661528399357287E-3</v>
      </c>
      <c r="BD117" s="11">
        <f t="shared" si="31"/>
        <v>-2.5652295850827229E-4</v>
      </c>
      <c r="BE117" s="11">
        <f t="shared" si="32"/>
        <v>3.2171475387405557E-2</v>
      </c>
      <c r="BF117" s="11">
        <f t="shared" si="33"/>
        <v>1.2570515005194561E-2</v>
      </c>
      <c r="BG117" s="11">
        <f t="shared" si="34"/>
        <v>-1.130339993411957E-2</v>
      </c>
      <c r="BH117" s="11">
        <f t="shared" si="35"/>
        <v>-2.9819768505294966E-3</v>
      </c>
      <c r="BI117" s="11">
        <f t="shared" si="36"/>
        <v>9.8013482195345239E-3</v>
      </c>
      <c r="BJ117" s="11">
        <f t="shared" si="37"/>
        <v>-4.2488147068708605E-3</v>
      </c>
      <c r="BL117" s="1">
        <v>30132</v>
      </c>
      <c r="BM117" s="11">
        <f t="array" ref="BM117">MMULT(BA116:BJ116,TRANSPOSE(N117:W117))</f>
        <v>1.291387660617377E-3</v>
      </c>
      <c r="BN117">
        <f t="shared" si="38"/>
        <v>1.0577748682182286</v>
      </c>
      <c r="BP117" s="5"/>
    </row>
    <row r="118" spans="1:68">
      <c r="A118" s="5">
        <v>30163</v>
      </c>
      <c r="B118" s="4">
        <v>143.65999999999988</v>
      </c>
      <c r="C118" s="4">
        <v>258.53500000000224</v>
      </c>
      <c r="D118" s="4">
        <v>133.81500000000128</v>
      </c>
      <c r="E118" s="4">
        <v>147.03099999999677</v>
      </c>
      <c r="F118" s="4">
        <v>205.31399999999775</v>
      </c>
      <c r="G118" s="4">
        <v>395.43399999999878</v>
      </c>
      <c r="H118" s="4">
        <v>159.7809999999985</v>
      </c>
      <c r="I118" s="4">
        <v>413.37500000000779</v>
      </c>
      <c r="J118" s="4">
        <v>204.83899999999477</v>
      </c>
      <c r="K118" s="4">
        <v>178.55399999999935</v>
      </c>
      <c r="M118" s="5">
        <v>30163</v>
      </c>
      <c r="N118" s="7">
        <f t="shared" si="23"/>
        <v>-6.4869500269714164E-3</v>
      </c>
      <c r="O118" s="7">
        <f t="shared" si="23"/>
        <v>3.7089482488195991E-2</v>
      </c>
      <c r="P118" s="7">
        <f t="shared" si="23"/>
        <v>4.6246593442871298E-3</v>
      </c>
      <c r="Q118" s="7">
        <f t="shared" si="23"/>
        <v>-1.1529721807645332E-2</v>
      </c>
      <c r="R118" s="7">
        <f t="shared" si="23"/>
        <v>-2.0467166657124336E-2</v>
      </c>
      <c r="S118" s="7">
        <f t="shared" si="22"/>
        <v>3.7416179572477892E-2</v>
      </c>
      <c r="T118" s="7">
        <f t="shared" si="22"/>
        <v>6.167482840417482E-2</v>
      </c>
      <c r="U118" s="7">
        <f t="shared" si="22"/>
        <v>-2.7600045164992482E-2</v>
      </c>
      <c r="V118" s="7">
        <f t="shared" si="22"/>
        <v>1.0781923870242682E-2</v>
      </c>
      <c r="W118" s="7">
        <f t="shared" si="22"/>
        <v>-1.781156486534019E-2</v>
      </c>
      <c r="Y118" s="5">
        <v>30163</v>
      </c>
      <c r="Z118" s="7">
        <f t="shared" si="25"/>
        <v>-0.22390575101307475</v>
      </c>
      <c r="AA118" s="7">
        <f t="shared" si="25"/>
        <v>-0.36771367553884682</v>
      </c>
      <c r="AB118" s="7">
        <f t="shared" si="25"/>
        <v>-4.4880896040383922E-2</v>
      </c>
      <c r="AC118" s="7">
        <f t="shared" si="25"/>
        <v>-2.6257389186747582E-2</v>
      </c>
      <c r="AD118" s="7">
        <f t="shared" si="25"/>
        <v>0.18749752137283671</v>
      </c>
      <c r="AE118" s="7">
        <f t="shared" si="24"/>
        <v>9.5794164151212113E-2</v>
      </c>
      <c r="AF118" s="7">
        <f t="shared" si="24"/>
        <v>-0.19909425206613862</v>
      </c>
      <c r="AG118" s="7">
        <f t="shared" si="24"/>
        <v>-0.10819559329784656</v>
      </c>
      <c r="AH118" s="7">
        <f t="shared" si="24"/>
        <v>2.4472607968128557E-2</v>
      </c>
      <c r="AI118" s="7">
        <f t="shared" si="24"/>
        <v>-0.10893700034801213</v>
      </c>
      <c r="AK118" s="5">
        <v>30163</v>
      </c>
      <c r="AL118">
        <f t="shared" si="27"/>
        <v>-0.90507732520147488</v>
      </c>
      <c r="AM118">
        <f t="shared" si="27"/>
        <v>-1.7918056870519392</v>
      </c>
      <c r="AN118">
        <f t="shared" si="27"/>
        <v>0.19880076012616532</v>
      </c>
      <c r="AO118">
        <f t="shared" si="27"/>
        <v>0.31363442995829161</v>
      </c>
      <c r="AP118">
        <f t="shared" si="27"/>
        <v>1.6316601389241727</v>
      </c>
      <c r="AQ118">
        <f t="shared" si="26"/>
        <v>1.066211690978967</v>
      </c>
      <c r="AR118">
        <f t="shared" si="26"/>
        <v>-0.75208812179823448</v>
      </c>
      <c r="AS118">
        <f t="shared" si="26"/>
        <v>-0.19160149319407122</v>
      </c>
      <c r="AT118">
        <f t="shared" si="26"/>
        <v>0.62643866117268765</v>
      </c>
      <c r="AU118">
        <f t="shared" si="26"/>
        <v>-0.1961730539145646</v>
      </c>
      <c r="AW118" s="1">
        <v>30163</v>
      </c>
      <c r="AX118" s="4">
        <v>0.64047044750503901</v>
      </c>
      <c r="AZ118" s="1">
        <v>30163</v>
      </c>
      <c r="BA118" s="11">
        <f t="shared" si="28"/>
        <v>-1.4131445544868081E-2</v>
      </c>
      <c r="BB118" s="11">
        <f t="shared" si="29"/>
        <v>-2.7976399130232185E-2</v>
      </c>
      <c r="BC118" s="11">
        <f t="shared" si="30"/>
        <v>3.1039802211108455E-3</v>
      </c>
      <c r="BD118" s="11">
        <f t="shared" si="31"/>
        <v>4.8969383549242376E-3</v>
      </c>
      <c r="BE118" s="11">
        <f t="shared" si="32"/>
        <v>2.5475962946929498E-2</v>
      </c>
      <c r="BF118" s="11">
        <f t="shared" si="33"/>
        <v>1.6647320655190392E-2</v>
      </c>
      <c r="BG118" s="11">
        <f t="shared" si="34"/>
        <v>-1.1742745113814441E-2</v>
      </c>
      <c r="BH118" s="11">
        <f t="shared" si="35"/>
        <v>-2.9915743019909404E-3</v>
      </c>
      <c r="BI118" s="11">
        <f t="shared" si="36"/>
        <v>9.7809143827476755E-3</v>
      </c>
      <c r="BJ118" s="11">
        <f t="shared" si="37"/>
        <v>-3.0629524699970047E-3</v>
      </c>
      <c r="BL118" s="1">
        <v>30163</v>
      </c>
      <c r="BM118" s="11">
        <f t="array" ref="BM118">MMULT(BA117:BJ117,TRANSPOSE(N118:W118))</f>
        <v>-1.284844366577397E-3</v>
      </c>
      <c r="BN118">
        <f t="shared" si="38"/>
        <v>1.0564157921376913</v>
      </c>
      <c r="BP118" s="5"/>
    </row>
    <row r="119" spans="1:68">
      <c r="A119" s="5">
        <v>30194</v>
      </c>
      <c r="B119" s="4">
        <v>150.95099999999991</v>
      </c>
      <c r="C119" s="4">
        <v>300.96200000000215</v>
      </c>
      <c r="D119" s="4">
        <v>132.66500000000156</v>
      </c>
      <c r="E119" s="4">
        <v>140.19199999999702</v>
      </c>
      <c r="F119" s="4">
        <v>216.66299999999714</v>
      </c>
      <c r="G119" s="4">
        <v>407.75399999999865</v>
      </c>
      <c r="H119" s="4">
        <v>166.15499999999824</v>
      </c>
      <c r="I119" s="4">
        <v>421.46000000000822</v>
      </c>
      <c r="J119" s="4">
        <v>211.07099999999488</v>
      </c>
      <c r="K119" s="4">
        <v>200.53599999999921</v>
      </c>
      <c r="M119" s="5">
        <v>30194</v>
      </c>
      <c r="N119" s="7">
        <f t="shared" si="23"/>
        <v>5.0751775024363344E-2</v>
      </c>
      <c r="O119" s="7">
        <f t="shared" si="23"/>
        <v>0.16410544026920748</v>
      </c>
      <c r="P119" s="7">
        <f t="shared" si="23"/>
        <v>-8.5939543399448093E-3</v>
      </c>
      <c r="Q119" s="7">
        <f t="shared" si="23"/>
        <v>-4.6514000448884207E-2</v>
      </c>
      <c r="R119" s="7">
        <f t="shared" si="23"/>
        <v>5.5276308483588554E-2</v>
      </c>
      <c r="S119" s="7">
        <f t="shared" si="22"/>
        <v>3.1155641649428079E-2</v>
      </c>
      <c r="T119" s="7">
        <f t="shared" si="22"/>
        <v>3.9892102315042477E-2</v>
      </c>
      <c r="U119" s="7">
        <f t="shared" si="22"/>
        <v>1.9558512246750093E-2</v>
      </c>
      <c r="V119" s="7">
        <f t="shared" si="22"/>
        <v>3.0423893887395748E-2</v>
      </c>
      <c r="W119" s="7">
        <f t="shared" si="22"/>
        <v>0.12311121565464744</v>
      </c>
      <c r="Y119" s="5">
        <v>30194</v>
      </c>
      <c r="Z119" s="7">
        <f t="shared" si="25"/>
        <v>-0.22694863723195713</v>
      </c>
      <c r="AA119" s="7">
        <f t="shared" si="25"/>
        <v>-0.32926623617528261</v>
      </c>
      <c r="AB119" s="7">
        <f t="shared" si="25"/>
        <v>-2.3141219841591787E-2</v>
      </c>
      <c r="AC119" s="7">
        <f t="shared" si="25"/>
        <v>-0.11636306815791675</v>
      </c>
      <c r="AD119" s="7">
        <f t="shared" si="25"/>
        <v>0.1016295278822501</v>
      </c>
      <c r="AE119" s="7">
        <f t="shared" si="24"/>
        <v>7.8770187690963889E-2</v>
      </c>
      <c r="AF119" s="7">
        <f t="shared" si="24"/>
        <v>-0.23142674356520132</v>
      </c>
      <c r="AG119" s="7">
        <f t="shared" si="24"/>
        <v>-0.13075248919682825</v>
      </c>
      <c r="AH119" s="7">
        <f t="shared" si="24"/>
        <v>3.4979486246690783E-2</v>
      </c>
      <c r="AI119" s="7">
        <f t="shared" si="24"/>
        <v>-7.1877826407876766E-2</v>
      </c>
      <c r="AK119" s="5">
        <v>30194</v>
      </c>
      <c r="AL119">
        <f t="shared" si="27"/>
        <v>-0.94781459925944322</v>
      </c>
      <c r="AM119">
        <f t="shared" si="27"/>
        <v>-1.6634730448422395</v>
      </c>
      <c r="AN119">
        <f t="shared" si="27"/>
        <v>0.4777123974073183</v>
      </c>
      <c r="AO119">
        <f t="shared" si="27"/>
        <v>-0.17432599822948985</v>
      </c>
      <c r="AP119">
        <f t="shared" si="27"/>
        <v>1.3504189531945403</v>
      </c>
      <c r="AQ119">
        <f t="shared" si="26"/>
        <v>1.1905297451081984</v>
      </c>
      <c r="AR119">
        <f t="shared" si="26"/>
        <v>-0.97913662646396327</v>
      </c>
      <c r="AS119">
        <f t="shared" si="26"/>
        <v>-0.27497252238461473</v>
      </c>
      <c r="AT119">
        <f t="shared" si="26"/>
        <v>0.88423653992902085</v>
      </c>
      <c r="AU119">
        <f t="shared" si="26"/>
        <v>0.13682515554067301</v>
      </c>
      <c r="AW119" s="1">
        <v>30194</v>
      </c>
      <c r="AX119" s="4">
        <v>0.65300774999557998</v>
      </c>
      <c r="AZ119" s="1">
        <v>30194</v>
      </c>
      <c r="BA119" s="11">
        <f t="shared" si="28"/>
        <v>-1.4514599547491722E-2</v>
      </c>
      <c r="BB119" s="11">
        <f t="shared" si="29"/>
        <v>-2.5474016883467294E-2</v>
      </c>
      <c r="BC119" s="11">
        <f t="shared" si="30"/>
        <v>7.3155701048042967E-3</v>
      </c>
      <c r="BD119" s="11">
        <f t="shared" si="31"/>
        <v>-2.6695854410712554E-3</v>
      </c>
      <c r="BE119" s="11">
        <f t="shared" si="32"/>
        <v>2.0679983556147395E-2</v>
      </c>
      <c r="BF119" s="11">
        <f t="shared" si="33"/>
        <v>1.8231479566915659E-2</v>
      </c>
      <c r="BG119" s="11">
        <f t="shared" si="34"/>
        <v>-1.49942573647953E-2</v>
      </c>
      <c r="BH119" s="11">
        <f t="shared" si="35"/>
        <v>-4.2108615462293662E-3</v>
      </c>
      <c r="BI119" s="11">
        <f t="shared" si="36"/>
        <v>1.3540980791345983E-2</v>
      </c>
      <c r="BJ119" s="11">
        <f t="shared" si="37"/>
        <v>2.0953067638416105E-3</v>
      </c>
      <c r="BL119" s="1">
        <v>30194</v>
      </c>
      <c r="BM119" s="11">
        <f t="array" ref="BM119">MMULT(BA118:BJ118,TRANSPOSE(N119:W119))</f>
        <v>-4.2423155880138763E-3</v>
      </c>
      <c r="BN119">
        <f t="shared" si="38"/>
        <v>1.0519341429552815</v>
      </c>
      <c r="BP119" s="5"/>
    </row>
    <row r="120" spans="1:68">
      <c r="A120" s="5">
        <v>30224</v>
      </c>
      <c r="B120" s="4">
        <v>157.11299999999977</v>
      </c>
      <c r="C120" s="4">
        <v>295.96200000000232</v>
      </c>
      <c r="D120" s="4">
        <v>139.87200000000175</v>
      </c>
      <c r="E120" s="4">
        <v>127.48199999999746</v>
      </c>
      <c r="F120" s="4">
        <v>212.37999999999727</v>
      </c>
      <c r="G120" s="4">
        <v>432.82999999999743</v>
      </c>
      <c r="H120" s="4">
        <v>160.00299999999834</v>
      </c>
      <c r="I120" s="4">
        <v>418.19100000000822</v>
      </c>
      <c r="J120" s="4">
        <v>214.57599999999471</v>
      </c>
      <c r="K120" s="4">
        <v>203.19599999999923</v>
      </c>
      <c r="M120" s="5">
        <v>30224</v>
      </c>
      <c r="N120" s="7">
        <f t="shared" si="23"/>
        <v>4.0821193632369912E-2</v>
      </c>
      <c r="O120" s="7">
        <f t="shared" si="23"/>
        <v>-1.6613393052942849E-2</v>
      </c>
      <c r="P120" s="7">
        <f t="shared" si="23"/>
        <v>5.4324803075416428E-2</v>
      </c>
      <c r="Q120" s="7">
        <f t="shared" si="23"/>
        <v>-9.0661378680665372E-2</v>
      </c>
      <c r="R120" s="7">
        <f t="shared" si="23"/>
        <v>-1.976802684353085E-2</v>
      </c>
      <c r="S120" s="7">
        <f t="shared" ref="S120:W170" si="39">G120/G119-1</f>
        <v>6.1497863908137829E-2</v>
      </c>
      <c r="T120" s="7">
        <f t="shared" si="39"/>
        <v>-3.7025668803225664E-2</v>
      </c>
      <c r="U120" s="7">
        <f t="shared" si="39"/>
        <v>-7.7563707113366132E-3</v>
      </c>
      <c r="V120" s="7">
        <f t="shared" si="39"/>
        <v>1.6605786678415946E-2</v>
      </c>
      <c r="W120" s="7">
        <f t="shared" si="39"/>
        <v>1.3264451270595057E-2</v>
      </c>
      <c r="Y120" s="5">
        <v>30224</v>
      </c>
      <c r="Z120" s="7">
        <f t="shared" si="25"/>
        <v>-0.10973826065417702</v>
      </c>
      <c r="AA120" s="7">
        <f t="shared" si="25"/>
        <v>-8.8435909861882211E-2</v>
      </c>
      <c r="AB120" s="7">
        <f t="shared" si="25"/>
        <v>2.6016813481719137E-2</v>
      </c>
      <c r="AC120" s="7">
        <f t="shared" si="25"/>
        <v>-0.1181672935877931</v>
      </c>
      <c r="AD120" s="7">
        <f t="shared" si="25"/>
        <v>0.17225390367155069</v>
      </c>
      <c r="AE120" s="7">
        <f t="shared" si="24"/>
        <v>0.32507693657566405</v>
      </c>
      <c r="AF120" s="7">
        <f t="shared" si="24"/>
        <v>-6.9206594625485285E-2</v>
      </c>
      <c r="AG120" s="7">
        <f t="shared" si="24"/>
        <v>-3.2567577493750055E-2</v>
      </c>
      <c r="AH120" s="7">
        <f t="shared" si="24"/>
        <v>0.23908678908561631</v>
      </c>
      <c r="AI120" s="7">
        <f t="shared" si="24"/>
        <v>9.3751193092877161E-2</v>
      </c>
      <c r="AK120" s="5">
        <v>30224</v>
      </c>
      <c r="AL120">
        <f t="shared" si="27"/>
        <v>-0.97663007783392652</v>
      </c>
      <c r="AM120">
        <f t="shared" si="27"/>
        <v>-0.84113571983183499</v>
      </c>
      <c r="AN120">
        <f t="shared" si="27"/>
        <v>-0.11315511232810939</v>
      </c>
      <c r="AO120">
        <f t="shared" si="27"/>
        <v>-1.0302432408624826</v>
      </c>
      <c r="AP120">
        <f t="shared" si="27"/>
        <v>0.81699108818099708</v>
      </c>
      <c r="AQ120">
        <f t="shared" si="26"/>
        <v>1.7890274109874482</v>
      </c>
      <c r="AR120">
        <f t="shared" si="26"/>
        <v>-0.71882697803241602</v>
      </c>
      <c r="AS120">
        <f t="shared" si="26"/>
        <v>-0.48578320964757932</v>
      </c>
      <c r="AT120">
        <f t="shared" si="26"/>
        <v>1.242084027026112</v>
      </c>
      <c r="AU120">
        <f t="shared" si="26"/>
        <v>0.31767181234179193</v>
      </c>
      <c r="AW120" s="1">
        <v>30224</v>
      </c>
      <c r="AX120" s="4">
        <v>0.582011152163183</v>
      </c>
      <c r="AZ120" s="1">
        <v>30224</v>
      </c>
      <c r="BA120" s="11">
        <f t="shared" si="28"/>
        <v>-1.678026398985738E-2</v>
      </c>
      <c r="BB120" s="11">
        <f t="shared" si="29"/>
        <v>-1.4452226846608587E-2</v>
      </c>
      <c r="BC120" s="11">
        <f t="shared" si="30"/>
        <v>-1.9442086617677595E-3</v>
      </c>
      <c r="BD120" s="11">
        <f t="shared" si="31"/>
        <v>-1.770143470676358E-2</v>
      </c>
      <c r="BE120" s="11">
        <f t="shared" si="32"/>
        <v>1.4037378581912995E-2</v>
      </c>
      <c r="BF120" s="11">
        <f t="shared" si="33"/>
        <v>3.0738713585437356E-2</v>
      </c>
      <c r="BG120" s="11">
        <f t="shared" si="34"/>
        <v>-1.2350742341632534E-2</v>
      </c>
      <c r="BH120" s="11">
        <f t="shared" si="35"/>
        <v>-8.3466306073698131E-3</v>
      </c>
      <c r="BI120" s="11">
        <f t="shared" si="36"/>
        <v>2.1341241012472201E-2</v>
      </c>
      <c r="BJ120" s="11">
        <f t="shared" si="37"/>
        <v>5.4581739741771098E-3</v>
      </c>
      <c r="BL120" s="1">
        <v>30224</v>
      </c>
      <c r="BM120" s="11">
        <f t="array" ref="BM120">MMULT(BA119:BJ119,TRANSPOSE(N120:W120))</f>
        <v>2.0230315008170517E-3</v>
      </c>
      <c r="BN120">
        <f t="shared" si="38"/>
        <v>1.054062238863265</v>
      </c>
      <c r="BP120" s="5"/>
    </row>
    <row r="121" spans="1:68">
      <c r="A121" s="5">
        <v>30255</v>
      </c>
      <c r="B121" s="4">
        <v>159.22500000000014</v>
      </c>
      <c r="C121" s="4">
        <v>327.45900000000233</v>
      </c>
      <c r="D121" s="4">
        <v>138.73600000000184</v>
      </c>
      <c r="E121" s="4">
        <v>135.0599999999973</v>
      </c>
      <c r="F121" s="4">
        <v>216.84699999999697</v>
      </c>
      <c r="G121" s="4">
        <v>445.79799999999727</v>
      </c>
      <c r="H121" s="4">
        <v>161.30799999999837</v>
      </c>
      <c r="I121" s="4">
        <v>433.91600000000875</v>
      </c>
      <c r="J121" s="4">
        <v>233.13799999999458</v>
      </c>
      <c r="K121" s="4">
        <v>225.85099999999895</v>
      </c>
      <c r="M121" s="5">
        <v>30255</v>
      </c>
      <c r="N121" s="7">
        <f t="shared" ref="N121:R171" si="40">B121/B120-1</f>
        <v>1.3442554085278502E-2</v>
      </c>
      <c r="O121" s="7">
        <f t="shared" si="40"/>
        <v>0.10642244612483953</v>
      </c>
      <c r="P121" s="7">
        <f t="shared" si="40"/>
        <v>-8.1217112788828372E-3</v>
      </c>
      <c r="Q121" s="7">
        <f t="shared" si="40"/>
        <v>5.9443686167458987E-2</v>
      </c>
      <c r="R121" s="7">
        <f t="shared" si="40"/>
        <v>2.1033053959882198E-2</v>
      </c>
      <c r="S121" s="7">
        <f t="shared" si="39"/>
        <v>2.9960954647320959E-2</v>
      </c>
      <c r="T121" s="7">
        <f t="shared" si="39"/>
        <v>8.1560970731802129E-3</v>
      </c>
      <c r="U121" s="7">
        <f t="shared" si="39"/>
        <v>3.7602435250878807E-2</v>
      </c>
      <c r="V121" s="7">
        <f t="shared" si="39"/>
        <v>8.6505480575648441E-2</v>
      </c>
      <c r="W121" s="7">
        <f t="shared" si="39"/>
        <v>0.11149333648300064</v>
      </c>
      <c r="Y121" s="5">
        <v>30255</v>
      </c>
      <c r="Z121" s="7">
        <f t="shared" si="25"/>
        <v>-2.0712308958094616E-2</v>
      </c>
      <c r="AA121" s="7">
        <f t="shared" si="25"/>
        <v>-8.1539363884342797E-2</v>
      </c>
      <c r="AB121" s="7">
        <f t="shared" si="25"/>
        <v>8.4951908160098899E-2</v>
      </c>
      <c r="AC121" s="7">
        <f t="shared" si="25"/>
        <v>-0.15525604325699605</v>
      </c>
      <c r="AD121" s="7">
        <f t="shared" si="25"/>
        <v>0.16682049929675724</v>
      </c>
      <c r="AE121" s="7">
        <f t="shared" si="24"/>
        <v>0.35376983754636582</v>
      </c>
      <c r="AF121" s="7">
        <f t="shared" si="24"/>
        <v>-5.0500554853339374E-2</v>
      </c>
      <c r="AG121" s="7">
        <f t="shared" si="24"/>
        <v>-4.113003262795456E-2</v>
      </c>
      <c r="AH121" s="7">
        <f t="shared" si="24"/>
        <v>0.17862635672540428</v>
      </c>
      <c r="AI121" s="7">
        <f t="shared" si="24"/>
        <v>5.5793991416306365E-2</v>
      </c>
      <c r="AK121" s="5">
        <v>30255</v>
      </c>
      <c r="AL121">
        <f t="shared" si="27"/>
        <v>-0.46071103064905444</v>
      </c>
      <c r="AM121">
        <f t="shared" si="27"/>
        <v>-0.86222690424889459</v>
      </c>
      <c r="AN121">
        <f t="shared" si="27"/>
        <v>0.23677235887054895</v>
      </c>
      <c r="AO121">
        <f t="shared" si="27"/>
        <v>-1.3488264437642927</v>
      </c>
      <c r="AP121">
        <f t="shared" si="27"/>
        <v>0.77718219673759226</v>
      </c>
      <c r="AQ121">
        <f t="shared" si="26"/>
        <v>2.011223972345773</v>
      </c>
      <c r="AR121">
        <f t="shared" si="26"/>
        <v>-0.65734151996236923</v>
      </c>
      <c r="AS121">
        <f t="shared" si="26"/>
        <v>-0.5954872443941378</v>
      </c>
      <c r="AT121">
        <f t="shared" si="26"/>
        <v>0.85511197921359494</v>
      </c>
      <c r="AU121">
        <f t="shared" si="26"/>
        <v>4.4302635851240162E-2</v>
      </c>
      <c r="AW121" s="1">
        <v>30255</v>
      </c>
      <c r="AX121" s="4">
        <v>0.55897867912891197</v>
      </c>
      <c r="AZ121" s="1">
        <v>30255</v>
      </c>
      <c r="BA121" s="11">
        <f t="shared" si="28"/>
        <v>-8.2420143710491139E-3</v>
      </c>
      <c r="BB121" s="11">
        <f t="shared" si="29"/>
        <v>-1.5425040997852572E-2</v>
      </c>
      <c r="BC121" s="11">
        <f t="shared" si="30"/>
        <v>4.2358030406369823E-3</v>
      </c>
      <c r="BD121" s="11">
        <f t="shared" si="31"/>
        <v>-2.4130194837954196E-2</v>
      </c>
      <c r="BE121" s="11">
        <f t="shared" si="32"/>
        <v>1.3903610741445794E-2</v>
      </c>
      <c r="BF121" s="11">
        <f t="shared" si="33"/>
        <v>3.5980334267488999E-2</v>
      </c>
      <c r="BG121" s="11">
        <f t="shared" si="34"/>
        <v>-1.1759688598261772E-2</v>
      </c>
      <c r="BH121" s="11">
        <f t="shared" si="35"/>
        <v>-1.0653129835329662E-2</v>
      </c>
      <c r="BI121" s="11">
        <f t="shared" si="36"/>
        <v>1.5297756625461354E-2</v>
      </c>
      <c r="BJ121" s="11">
        <f t="shared" si="37"/>
        <v>7.9256396541419892E-4</v>
      </c>
      <c r="BL121" s="1">
        <v>30255</v>
      </c>
      <c r="BM121" s="11">
        <f t="array" ref="BM121">MMULT(BA120:BJ120,TRANSPOSE(N121:W121))</f>
        <v>4.5624782450654963E-4</v>
      </c>
      <c r="BN121">
        <f t="shared" si="38"/>
        <v>1.0545431524666409</v>
      </c>
      <c r="BP121" s="5"/>
    </row>
    <row r="122" spans="1:68">
      <c r="A122" s="5">
        <v>30285</v>
      </c>
      <c r="B122" s="4">
        <v>153.91000000000003</v>
      </c>
      <c r="C122" s="4">
        <v>336.45500000000226</v>
      </c>
      <c r="D122" s="4">
        <v>141.89300000000199</v>
      </c>
      <c r="E122" s="4">
        <v>141.27899999999744</v>
      </c>
      <c r="F122" s="4">
        <v>218.96099999999669</v>
      </c>
      <c r="G122" s="4">
        <v>450.15699999999725</v>
      </c>
      <c r="H122" s="4">
        <v>167.97499999999826</v>
      </c>
      <c r="I122" s="4">
        <v>467.6110000000088</v>
      </c>
      <c r="J122" s="4">
        <v>229.03599999999452</v>
      </c>
      <c r="K122" s="4">
        <v>234.63999999999896</v>
      </c>
      <c r="M122" s="5">
        <v>30285</v>
      </c>
      <c r="N122" s="7">
        <f t="shared" si="40"/>
        <v>-3.3380436489245491E-2</v>
      </c>
      <c r="O122" s="7">
        <f t="shared" si="40"/>
        <v>2.7472141550544782E-2</v>
      </c>
      <c r="P122" s="7">
        <f t="shared" si="40"/>
        <v>2.2755449198478495E-2</v>
      </c>
      <c r="Q122" s="7">
        <f t="shared" si="40"/>
        <v>4.6046201688140442E-2</v>
      </c>
      <c r="R122" s="7">
        <f t="shared" si="40"/>
        <v>9.7488090681436823E-3</v>
      </c>
      <c r="S122" s="7">
        <f t="shared" si="39"/>
        <v>9.777971188744683E-3</v>
      </c>
      <c r="T122" s="7">
        <f t="shared" si="39"/>
        <v>4.1330870136632836E-2</v>
      </c>
      <c r="U122" s="7">
        <f t="shared" si="39"/>
        <v>7.7653278514734136E-2</v>
      </c>
      <c r="V122" s="7">
        <f t="shared" si="39"/>
        <v>-1.7594729301959156E-2</v>
      </c>
      <c r="W122" s="7">
        <f t="shared" si="39"/>
        <v>3.891503690486231E-2</v>
      </c>
      <c r="Y122" s="5">
        <v>30285</v>
      </c>
      <c r="Z122" s="7">
        <f t="shared" si="25"/>
        <v>-8.4055753378166176E-2</v>
      </c>
      <c r="AA122" s="7">
        <f t="shared" si="25"/>
        <v>-8.1402166198658255E-2</v>
      </c>
      <c r="AB122" s="7">
        <f t="shared" si="25"/>
        <v>3.7751797081288174E-2</v>
      </c>
      <c r="AC122" s="7">
        <f t="shared" si="25"/>
        <v>-0.13867542489078655</v>
      </c>
      <c r="AD122" s="7">
        <f t="shared" si="25"/>
        <v>0.12908802166045219</v>
      </c>
      <c r="AE122" s="7">
        <f t="shared" si="24"/>
        <v>0.24409554294771985</v>
      </c>
      <c r="AF122" s="7">
        <f t="shared" si="24"/>
        <v>-0.11818857692644424</v>
      </c>
      <c r="AG122" s="7">
        <f t="shared" si="24"/>
        <v>-1.0131011937752121E-2</v>
      </c>
      <c r="AH122" s="7">
        <f t="shared" si="24"/>
        <v>0.189503867425866</v>
      </c>
      <c r="AI122" s="7">
        <f t="shared" si="24"/>
        <v>0.12424088564999924</v>
      </c>
      <c r="AK122" s="5">
        <v>30285</v>
      </c>
      <c r="AL122">
        <f t="shared" si="27"/>
        <v>-0.83041670126126066</v>
      </c>
      <c r="AM122">
        <f t="shared" si="27"/>
        <v>-0.81096390425121656</v>
      </c>
      <c r="AN122">
        <f t="shared" si="27"/>
        <v>6.2524586545931696E-2</v>
      </c>
      <c r="AO122">
        <f t="shared" si="27"/>
        <v>-1.2308201215428274</v>
      </c>
      <c r="AP122">
        <f t="shared" si="27"/>
        <v>0.7320880552433302</v>
      </c>
      <c r="AQ122">
        <f t="shared" si="26"/>
        <v>1.5751799964112103</v>
      </c>
      <c r="AR122">
        <f t="shared" si="26"/>
        <v>-1.0806360620540088</v>
      </c>
      <c r="AS122">
        <f t="shared" si="26"/>
        <v>-0.28849254653006678</v>
      </c>
      <c r="AT122">
        <f t="shared" si="26"/>
        <v>1.1749818078739336</v>
      </c>
      <c r="AU122">
        <f t="shared" si="26"/>
        <v>0.69655488956497447</v>
      </c>
      <c r="AW122" s="1">
        <v>30285</v>
      </c>
      <c r="AX122" s="4">
        <v>0.61582360842241102</v>
      </c>
      <c r="AZ122" s="1">
        <v>30285</v>
      </c>
      <c r="BA122" s="11">
        <f t="shared" si="28"/>
        <v>-1.3484651934481444E-2</v>
      </c>
      <c r="BB122" s="11">
        <f t="shared" si="29"/>
        <v>-1.3168769322252961E-2</v>
      </c>
      <c r="BC122" s="11">
        <f t="shared" si="30"/>
        <v>1.0153002530400605E-3</v>
      </c>
      <c r="BD122" s="11">
        <f t="shared" si="31"/>
        <v>-1.9986569282328857E-2</v>
      </c>
      <c r="BE122" s="11">
        <f t="shared" si="32"/>
        <v>1.1887950465536069E-2</v>
      </c>
      <c r="BF122" s="11">
        <f t="shared" si="33"/>
        <v>2.5578428219834495E-2</v>
      </c>
      <c r="BG122" s="11">
        <f t="shared" si="34"/>
        <v>-1.7547818032217589E-2</v>
      </c>
      <c r="BH122" s="11">
        <f t="shared" si="35"/>
        <v>-4.6846620133501205E-3</v>
      </c>
      <c r="BI122" s="11">
        <f t="shared" si="36"/>
        <v>1.9079843510448533E-2</v>
      </c>
      <c r="BJ122" s="11">
        <f t="shared" si="37"/>
        <v>1.131094813577182E-2</v>
      </c>
      <c r="BL122" s="1">
        <v>30285</v>
      </c>
      <c r="BM122" s="11">
        <f t="array" ref="BM122">MMULT(BA121:BJ121,TRANSPOSE(N122:W122))</f>
        <v>-2.227600622778405E-3</v>
      </c>
      <c r="BN122">
        <f t="shared" si="38"/>
        <v>1.0521940514834596</v>
      </c>
      <c r="BP122" s="5"/>
    </row>
    <row r="123" spans="1:68">
      <c r="A123" s="5">
        <v>30316</v>
      </c>
      <c r="B123" s="4">
        <v>156.15000000000009</v>
      </c>
      <c r="C123" s="4">
        <v>364.54700000000207</v>
      </c>
      <c r="D123" s="4">
        <v>152.10200000000256</v>
      </c>
      <c r="E123" s="4">
        <v>138.78999999999758</v>
      </c>
      <c r="F123" s="4">
        <v>216.53499999999667</v>
      </c>
      <c r="G123" s="4">
        <v>456.85399999999703</v>
      </c>
      <c r="H123" s="4">
        <v>165.26699999999849</v>
      </c>
      <c r="I123" s="4">
        <v>485.24900000000792</v>
      </c>
      <c r="J123" s="4">
        <v>243.15799999999396</v>
      </c>
      <c r="K123" s="4">
        <v>238.88799999999898</v>
      </c>
      <c r="M123" s="5">
        <v>30316</v>
      </c>
      <c r="N123" s="7">
        <f t="shared" si="40"/>
        <v>1.4553960106556296E-2</v>
      </c>
      <c r="O123" s="7">
        <f t="shared" si="40"/>
        <v>8.3494077959904267E-2</v>
      </c>
      <c r="P123" s="7">
        <f t="shared" si="40"/>
        <v>7.1948580972989618E-2</v>
      </c>
      <c r="Q123" s="7">
        <f t="shared" si="40"/>
        <v>-1.7617621868783795E-2</v>
      </c>
      <c r="R123" s="7">
        <f t="shared" si="40"/>
        <v>-1.1079598649988087E-2</v>
      </c>
      <c r="S123" s="7">
        <f t="shared" si="39"/>
        <v>1.4877031791130202E-2</v>
      </c>
      <c r="T123" s="7">
        <f t="shared" si="39"/>
        <v>-1.6121446643844628E-2</v>
      </c>
      <c r="U123" s="7">
        <f t="shared" si="39"/>
        <v>3.7719386413062939E-2</v>
      </c>
      <c r="V123" s="7">
        <f t="shared" si="39"/>
        <v>6.1658429242563484E-2</v>
      </c>
      <c r="W123" s="7">
        <f t="shared" si="39"/>
        <v>1.8104330037504335E-2</v>
      </c>
      <c r="Y123" s="5">
        <v>30316</v>
      </c>
      <c r="Z123" s="7">
        <f t="shared" si="25"/>
        <v>-0.1201925275529363</v>
      </c>
      <c r="AA123" s="7">
        <f t="shared" si="25"/>
        <v>-1.8340379470208612E-2</v>
      </c>
      <c r="AB123" s="7">
        <f t="shared" si="25"/>
        <v>9.0586978410081676E-2</v>
      </c>
      <c r="AC123" s="7">
        <f t="shared" si="25"/>
        <v>-7.3100163363313486E-2</v>
      </c>
      <c r="AD123" s="7">
        <f t="shared" si="25"/>
        <v>0.14467266463480732</v>
      </c>
      <c r="AE123" s="7">
        <f t="shared" si="24"/>
        <v>0.26807289157814207</v>
      </c>
      <c r="AF123" s="7">
        <f t="shared" si="24"/>
        <v>-5.852053627477749E-2</v>
      </c>
      <c r="AG123" s="7">
        <f t="shared" si="24"/>
        <v>2.4175761597821532E-2</v>
      </c>
      <c r="AH123" s="7">
        <f t="shared" si="24"/>
        <v>0.17487496473364206</v>
      </c>
      <c r="AI123" s="7">
        <f t="shared" si="24"/>
        <v>0.19971367215461466</v>
      </c>
      <c r="AK123" s="5">
        <v>30316</v>
      </c>
      <c r="AL123">
        <f t="shared" si="27"/>
        <v>-1.3944158817500538</v>
      </c>
      <c r="AM123">
        <f t="shared" si="27"/>
        <v>-0.61996425133451372</v>
      </c>
      <c r="AN123">
        <f t="shared" si="27"/>
        <v>0.20828504428887054</v>
      </c>
      <c r="AO123">
        <f t="shared" si="27"/>
        <v>-1.0363403878767874</v>
      </c>
      <c r="AP123">
        <f t="shared" si="27"/>
        <v>0.61953555463510579</v>
      </c>
      <c r="AQ123">
        <f t="shared" si="26"/>
        <v>1.5578319847927706</v>
      </c>
      <c r="AR123">
        <f t="shared" si="26"/>
        <v>-0.92548149896659793</v>
      </c>
      <c r="AS123">
        <f t="shared" si="26"/>
        <v>-0.29668491566091665</v>
      </c>
      <c r="AT123">
        <f t="shared" si="26"/>
        <v>0.84918432487845574</v>
      </c>
      <c r="AU123">
        <f t="shared" si="26"/>
        <v>1.0380500269936668</v>
      </c>
      <c r="AW123" s="1">
        <v>30316</v>
      </c>
      <c r="AX123" s="4">
        <v>0.58141538035714002</v>
      </c>
      <c r="AZ123" s="1">
        <v>30316</v>
      </c>
      <c r="BA123" s="11">
        <f t="shared" si="28"/>
        <v>-2.398312684630944E-2</v>
      </c>
      <c r="BB123" s="11">
        <f t="shared" si="29"/>
        <v>-1.0663017737055643E-2</v>
      </c>
      <c r="BC123" s="11">
        <f t="shared" si="30"/>
        <v>3.5823793337033745E-3</v>
      </c>
      <c r="BD123" s="11">
        <f t="shared" si="31"/>
        <v>-1.782444054438679E-2</v>
      </c>
      <c r="BE123" s="11">
        <f t="shared" si="32"/>
        <v>1.0655644407868091E-2</v>
      </c>
      <c r="BF123" s="11">
        <f t="shared" si="33"/>
        <v>2.6793786979557668E-2</v>
      </c>
      <c r="BG123" s="11">
        <f t="shared" si="34"/>
        <v>-1.5917733349229805E-2</v>
      </c>
      <c r="BH123" s="11">
        <f t="shared" si="35"/>
        <v>-5.1028047362399508E-3</v>
      </c>
      <c r="BI123" s="11">
        <f t="shared" si="36"/>
        <v>1.4605467168013961E-2</v>
      </c>
      <c r="BJ123" s="11">
        <f t="shared" si="37"/>
        <v>1.7853845324078535E-2</v>
      </c>
      <c r="BL123" s="1">
        <v>30316</v>
      </c>
      <c r="BM123" s="11">
        <f t="array" ref="BM123">MMULT(BA122:BJ122,TRANSPOSE(N123:W123))</f>
        <v>8.6561721823060758E-4</v>
      </c>
      <c r="BN123">
        <f t="shared" si="38"/>
        <v>1.0531048487713435</v>
      </c>
      <c r="BP123" s="5"/>
    </row>
    <row r="124" spans="1:68">
      <c r="A124" s="5">
        <v>30347</v>
      </c>
      <c r="B124" s="4">
        <v>174.34500000000023</v>
      </c>
      <c r="C124" s="4">
        <v>376.79700000000275</v>
      </c>
      <c r="D124" s="4">
        <v>151.11900000000261</v>
      </c>
      <c r="E124" s="4">
        <v>137.49599999999759</v>
      </c>
      <c r="F124" s="4">
        <v>231.34999999999624</v>
      </c>
      <c r="G124" s="4">
        <v>476.598999999998</v>
      </c>
      <c r="H124" s="4">
        <v>190.23499999999854</v>
      </c>
      <c r="I124" s="4">
        <v>474.14200000000756</v>
      </c>
      <c r="J124" s="4">
        <v>253.14599999999368</v>
      </c>
      <c r="K124" s="4">
        <v>248.47399999999868</v>
      </c>
      <c r="M124" s="5">
        <v>30347</v>
      </c>
      <c r="N124" s="7">
        <f t="shared" si="40"/>
        <v>0.11652257444764724</v>
      </c>
      <c r="O124" s="7">
        <f t="shared" si="40"/>
        <v>3.3603348813734835E-2</v>
      </c>
      <c r="P124" s="7">
        <f t="shared" si="40"/>
        <v>-6.4627684054117118E-3</v>
      </c>
      <c r="Q124" s="7">
        <f t="shared" si="40"/>
        <v>-9.3234382880611477E-3</v>
      </c>
      <c r="R124" s="7">
        <f t="shared" si="40"/>
        <v>6.841850047336373E-2</v>
      </c>
      <c r="S124" s="7">
        <f t="shared" si="39"/>
        <v>4.321949681955517E-2</v>
      </c>
      <c r="T124" s="7">
        <f t="shared" si="39"/>
        <v>0.15107674248337699</v>
      </c>
      <c r="U124" s="7">
        <f t="shared" si="39"/>
        <v>-2.2889279524533124E-2</v>
      </c>
      <c r="V124" s="7">
        <f t="shared" si="39"/>
        <v>4.1076172694297419E-2</v>
      </c>
      <c r="W124" s="7">
        <f t="shared" si="39"/>
        <v>4.0127591172431254E-2</v>
      </c>
      <c r="Y124" s="5">
        <v>30347</v>
      </c>
      <c r="Z124" s="7">
        <f t="shared" si="25"/>
        <v>-2.9352528718485482E-2</v>
      </c>
      <c r="AA124" s="7">
        <f t="shared" si="25"/>
        <v>0.15792800490428216</v>
      </c>
      <c r="AB124" s="7">
        <f t="shared" si="25"/>
        <v>0.14600223019198366</v>
      </c>
      <c r="AC124" s="7">
        <f t="shared" si="25"/>
        <v>-9.1724146957578578E-2</v>
      </c>
      <c r="AD124" s="7">
        <f t="shared" si="25"/>
        <v>4.7722961988069912E-2</v>
      </c>
      <c r="AE124" s="7">
        <f t="shared" si="24"/>
        <v>0.21697273855759658</v>
      </c>
      <c r="AF124" s="7">
        <f t="shared" si="24"/>
        <v>-6.9311558496410797E-2</v>
      </c>
      <c r="AG124" s="7">
        <f t="shared" si="24"/>
        <v>4.0534281413372675E-2</v>
      </c>
      <c r="AH124" s="7">
        <f t="shared" si="24"/>
        <v>0.22961704365590818</v>
      </c>
      <c r="AI124" s="7">
        <f t="shared" si="24"/>
        <v>0.23539967626661729</v>
      </c>
      <c r="AK124" s="5">
        <v>30347</v>
      </c>
      <c r="AL124">
        <f t="shared" si="27"/>
        <v>-0.93938841723643274</v>
      </c>
      <c r="AM124">
        <f t="shared" si="27"/>
        <v>0.55493820722293596</v>
      </c>
      <c r="AN124">
        <f t="shared" si="27"/>
        <v>0.45978147990503909</v>
      </c>
      <c r="AO124">
        <f t="shared" si="27"/>
        <v>-1.4370566368979003</v>
      </c>
      <c r="AP124">
        <f t="shared" si="27"/>
        <v>-0.32439680210108129</v>
      </c>
      <c r="AQ124">
        <f t="shared" si="26"/>
        <v>1.0260609439296915</v>
      </c>
      <c r="AR124">
        <f t="shared" si="26"/>
        <v>-1.2582247689364654</v>
      </c>
      <c r="AS124">
        <f t="shared" si="26"/>
        <v>-0.38175586964379588</v>
      </c>
      <c r="AT124">
        <f t="shared" si="26"/>
        <v>1.1269508836938174</v>
      </c>
      <c r="AU124">
        <f t="shared" si="26"/>
        <v>1.1730909800641915</v>
      </c>
      <c r="AW124" s="1">
        <v>30347</v>
      </c>
      <c r="AX124" s="4">
        <v>0.646832640679742</v>
      </c>
      <c r="AZ124" s="1">
        <v>30347</v>
      </c>
      <c r="BA124" s="11">
        <f t="shared" si="28"/>
        <v>-1.4522897549654428E-2</v>
      </c>
      <c r="BB124" s="11">
        <f t="shared" si="29"/>
        <v>8.5793166937241112E-3</v>
      </c>
      <c r="BC124" s="11">
        <f t="shared" si="30"/>
        <v>7.1081984888991534E-3</v>
      </c>
      <c r="BD124" s="11">
        <f t="shared" si="31"/>
        <v>-2.2216823124258687E-2</v>
      </c>
      <c r="BE124" s="11">
        <f t="shared" si="32"/>
        <v>-5.0151581985748263E-3</v>
      </c>
      <c r="BF124" s="11">
        <f t="shared" si="33"/>
        <v>1.586285044074812E-2</v>
      </c>
      <c r="BG124" s="11">
        <f t="shared" si="34"/>
        <v>-1.945209146548673E-2</v>
      </c>
      <c r="BH124" s="11">
        <f t="shared" si="35"/>
        <v>-5.9019264897117304E-3</v>
      </c>
      <c r="BI124" s="11">
        <f t="shared" si="36"/>
        <v>1.7422603820820327E-2</v>
      </c>
      <c r="BJ124" s="11">
        <f t="shared" si="37"/>
        <v>1.813592738349469E-2</v>
      </c>
      <c r="BL124" s="1">
        <v>30347</v>
      </c>
      <c r="BM124" s="11">
        <f t="array" ref="BM124">MMULT(BA123:BJ123,TRANSPOSE(N124:W124))</f>
        <v>-2.0944298817495502E-3</v>
      </c>
      <c r="BN124">
        <f t="shared" si="38"/>
        <v>1.0508991945074615</v>
      </c>
      <c r="BP124" s="5"/>
    </row>
    <row r="125" spans="1:68">
      <c r="A125" s="5">
        <v>30375</v>
      </c>
      <c r="B125" s="4">
        <v>163.64100000000033</v>
      </c>
      <c r="C125" s="4">
        <v>388.55600000000311</v>
      </c>
      <c r="D125" s="4">
        <v>162.47500000000261</v>
      </c>
      <c r="E125" s="4">
        <v>138.72599999999747</v>
      </c>
      <c r="F125" s="4">
        <v>238.90099999999654</v>
      </c>
      <c r="G125" s="4">
        <v>481.82299999999816</v>
      </c>
      <c r="H125" s="4">
        <v>206.58699999999848</v>
      </c>
      <c r="I125" s="4">
        <v>478.38800000000765</v>
      </c>
      <c r="J125" s="4">
        <v>261.3109999999935</v>
      </c>
      <c r="K125" s="4">
        <v>253.78499999999858</v>
      </c>
      <c r="M125" s="5">
        <v>30375</v>
      </c>
      <c r="N125" s="7">
        <f t="shared" si="40"/>
        <v>-6.139550890475709E-2</v>
      </c>
      <c r="O125" s="7">
        <f t="shared" si="40"/>
        <v>3.1207785624620898E-2</v>
      </c>
      <c r="P125" s="7">
        <f t="shared" si="40"/>
        <v>7.5146076932746997E-2</v>
      </c>
      <c r="Q125" s="7">
        <f t="shared" si="40"/>
        <v>8.9457147844294038E-3</v>
      </c>
      <c r="R125" s="7">
        <f t="shared" si="40"/>
        <v>3.2638858871840926E-2</v>
      </c>
      <c r="S125" s="7">
        <f t="shared" si="39"/>
        <v>1.0960996561050651E-2</v>
      </c>
      <c r="T125" s="7">
        <f t="shared" si="39"/>
        <v>8.5956842852262128E-2</v>
      </c>
      <c r="U125" s="7">
        <f t="shared" si="39"/>
        <v>8.9551231487614569E-3</v>
      </c>
      <c r="V125" s="7">
        <f t="shared" si="39"/>
        <v>3.2254114226572872E-2</v>
      </c>
      <c r="W125" s="7">
        <f t="shared" si="39"/>
        <v>2.1374469763435711E-2</v>
      </c>
      <c r="Y125" s="5">
        <v>30375</v>
      </c>
      <c r="Z125" s="7">
        <f t="shared" si="25"/>
        <v>0.19113336840451289</v>
      </c>
      <c r="AA125" s="7">
        <f t="shared" si="25"/>
        <v>0.2619928794633164</v>
      </c>
      <c r="AB125" s="7">
        <f t="shared" si="25"/>
        <v>0.11714915133952997</v>
      </c>
      <c r="AC125" s="7">
        <f t="shared" si="25"/>
        <v>-0.11735365297829359</v>
      </c>
      <c r="AD125" s="7">
        <f t="shared" si="25"/>
        <v>3.2043075028877821E-2</v>
      </c>
      <c r="AE125" s="7">
        <f t="shared" si="24"/>
        <v>0.32192158875004995</v>
      </c>
      <c r="AF125" s="7">
        <f t="shared" si="24"/>
        <v>4.3715385387030903E-3</v>
      </c>
      <c r="AG125" s="7">
        <f t="shared" si="24"/>
        <v>6.4860688763021646E-2</v>
      </c>
      <c r="AH125" s="7">
        <f t="shared" si="24"/>
        <v>0.35325877774451309</v>
      </c>
      <c r="AI125" s="7">
        <f t="shared" si="24"/>
        <v>0.35490132995980983</v>
      </c>
      <c r="AK125" s="5">
        <v>30375</v>
      </c>
      <c r="AL125">
        <f t="shared" si="27"/>
        <v>0.19973624975388132</v>
      </c>
      <c r="AM125">
        <f t="shared" si="27"/>
        <v>0.63248351356859389</v>
      </c>
      <c r="AN125">
        <f t="shared" si="27"/>
        <v>-0.252093956550759</v>
      </c>
      <c r="AO125">
        <f t="shared" si="27"/>
        <v>-1.6842298181883097</v>
      </c>
      <c r="AP125">
        <f t="shared" si="27"/>
        <v>-0.77184664898575994</v>
      </c>
      <c r="AQ125">
        <f t="shared" si="26"/>
        <v>0.99847510143404949</v>
      </c>
      <c r="AR125">
        <f t="shared" si="26"/>
        <v>-0.94083993616402872</v>
      </c>
      <c r="AS125">
        <f t="shared" si="26"/>
        <v>-0.57142567040190528</v>
      </c>
      <c r="AT125">
        <f t="shared" si="26"/>
        <v>1.1898549541929069</v>
      </c>
      <c r="AU125">
        <f t="shared" si="26"/>
        <v>1.1998862113413311</v>
      </c>
      <c r="AW125" s="1">
        <v>30375</v>
      </c>
      <c r="AX125" s="4">
        <v>0.63919170594914199</v>
      </c>
      <c r="AZ125" s="1">
        <v>30375</v>
      </c>
      <c r="BA125" s="11">
        <f t="shared" si="28"/>
        <v>3.124825430225053E-3</v>
      </c>
      <c r="BB125" s="11">
        <f t="shared" si="29"/>
        <v>9.8950519489205968E-3</v>
      </c>
      <c r="BC125" s="11">
        <f t="shared" si="30"/>
        <v>-3.9439491189332977E-3</v>
      </c>
      <c r="BD125" s="11">
        <f t="shared" si="31"/>
        <v>-2.6349369094008823E-2</v>
      </c>
      <c r="BE125" s="11">
        <f t="shared" si="32"/>
        <v>-1.2075354573627286E-2</v>
      </c>
      <c r="BF125" s="11">
        <f t="shared" si="33"/>
        <v>1.5620902025807798E-2</v>
      </c>
      <c r="BG125" s="11">
        <f t="shared" si="34"/>
        <v>-1.4719213772759556E-2</v>
      </c>
      <c r="BH125" s="11">
        <f t="shared" si="35"/>
        <v>-8.9398167260851692E-3</v>
      </c>
      <c r="BI125" s="11">
        <f t="shared" si="36"/>
        <v>1.8614993641478492E-2</v>
      </c>
      <c r="BJ125" s="11">
        <f t="shared" si="37"/>
        <v>1.8771930238982191E-2</v>
      </c>
      <c r="BL125" s="1">
        <v>30375</v>
      </c>
      <c r="BM125" s="11">
        <f t="array" ref="BM125">MMULT(BA124:BJ124,TRANSPOSE(N125:W125))</f>
        <v>7.2967727537119468E-4</v>
      </c>
      <c r="BN125">
        <f t="shared" si="38"/>
        <v>1.0516660117683994</v>
      </c>
      <c r="BP125" s="5"/>
    </row>
    <row r="126" spans="1:68">
      <c r="A126" s="5">
        <v>30406</v>
      </c>
      <c r="B126" s="4">
        <v>169.66500000000019</v>
      </c>
      <c r="C126" s="4">
        <v>400.22500000000298</v>
      </c>
      <c r="D126" s="4">
        <v>182.91600000000244</v>
      </c>
      <c r="E126" s="4">
        <v>154.52099999999749</v>
      </c>
      <c r="F126" s="4">
        <v>260.60199999999617</v>
      </c>
      <c r="G126" s="4">
        <v>500.33299999999696</v>
      </c>
      <c r="H126" s="4">
        <v>222.75999999999826</v>
      </c>
      <c r="I126" s="4">
        <v>499.72300000000871</v>
      </c>
      <c r="J126" s="4">
        <v>307.37999999999244</v>
      </c>
      <c r="K126" s="4">
        <v>262.61899999999883</v>
      </c>
      <c r="M126" s="5">
        <v>30406</v>
      </c>
      <c r="N126" s="7">
        <f t="shared" si="40"/>
        <v>3.6812290318440022E-2</v>
      </c>
      <c r="O126" s="7">
        <f t="shared" si="40"/>
        <v>3.0031707141312314E-2</v>
      </c>
      <c r="P126" s="7">
        <f t="shared" si="40"/>
        <v>0.12581012463455621</v>
      </c>
      <c r="Q126" s="7">
        <f t="shared" si="40"/>
        <v>0.11385753211366501</v>
      </c>
      <c r="R126" s="7">
        <f t="shared" si="40"/>
        <v>9.0836790134825485E-2</v>
      </c>
      <c r="S126" s="7">
        <f t="shared" si="39"/>
        <v>3.8416596966103445E-2</v>
      </c>
      <c r="T126" s="7">
        <f t="shared" si="39"/>
        <v>7.828662984602075E-2</v>
      </c>
      <c r="U126" s="7">
        <f t="shared" si="39"/>
        <v>4.4597690577524274E-2</v>
      </c>
      <c r="V126" s="7">
        <f t="shared" si="39"/>
        <v>0.17629950518730597</v>
      </c>
      <c r="W126" s="7">
        <f t="shared" si="39"/>
        <v>3.4808991863192418E-2</v>
      </c>
      <c r="Y126" s="5">
        <v>30406</v>
      </c>
      <c r="Z126" s="7">
        <f t="shared" si="25"/>
        <v>0.18205261561132313</v>
      </c>
      <c r="AA126" s="7">
        <f t="shared" si="25"/>
        <v>0.37902690578185294</v>
      </c>
      <c r="AB126" s="7">
        <f t="shared" si="25"/>
        <v>0.17294378388524945</v>
      </c>
      <c r="AC126" s="7">
        <f t="shared" si="25"/>
        <v>-9.35014865880337E-2</v>
      </c>
      <c r="AD126" s="7">
        <f t="shared" si="25"/>
        <v>0.11201567707460258</v>
      </c>
      <c r="AE126" s="7">
        <f t="shared" si="24"/>
        <v>0.28504980730507312</v>
      </c>
      <c r="AF126" s="7">
        <f t="shared" si="24"/>
        <v>9.3695239002802966E-2</v>
      </c>
      <c r="AG126" s="7">
        <f t="shared" si="24"/>
        <v>0.13657000985970646</v>
      </c>
      <c r="AH126" s="7">
        <f t="shared" si="24"/>
        <v>0.27624420024419871</v>
      </c>
      <c r="AI126" s="7">
        <f t="shared" si="24"/>
        <v>0.39137275971907326</v>
      </c>
      <c r="AK126" s="5">
        <v>30406</v>
      </c>
      <c r="AL126">
        <f t="shared" si="27"/>
        <v>-7.8785230329532191E-2</v>
      </c>
      <c r="AM126">
        <f t="shared" si="27"/>
        <v>1.2713288945295329</v>
      </c>
      <c r="AN126">
        <f t="shared" si="27"/>
        <v>-0.14121958337981882</v>
      </c>
      <c r="AO126">
        <f t="shared" si="27"/>
        <v>-1.9675062670705543</v>
      </c>
      <c r="AP126">
        <f t="shared" si="27"/>
        <v>-0.55883701728329893</v>
      </c>
      <c r="AQ126">
        <f t="shared" si="26"/>
        <v>0.62718488996464272</v>
      </c>
      <c r="AR126">
        <f t="shared" si="26"/>
        <v>-0.68441016793625198</v>
      </c>
      <c r="AS126">
        <f t="shared" si="26"/>
        <v>-0.39053509579416301</v>
      </c>
      <c r="AT126">
        <f t="shared" si="26"/>
        <v>0.56682891934252355</v>
      </c>
      <c r="AU126">
        <f t="shared" si="26"/>
        <v>1.3559506579569198</v>
      </c>
      <c r="AW126" s="1">
        <v>30406</v>
      </c>
      <c r="AX126" s="4">
        <v>0.61679485478320495</v>
      </c>
      <c r="AZ126" s="1">
        <v>30406</v>
      </c>
      <c r="BA126" s="11">
        <f t="shared" si="28"/>
        <v>-1.27733280714905E-3</v>
      </c>
      <c r="BB126" s="11">
        <f t="shared" si="29"/>
        <v>2.0611859594327969E-2</v>
      </c>
      <c r="BC126" s="11">
        <f t="shared" si="30"/>
        <v>-2.2895713588508386E-3</v>
      </c>
      <c r="BD126" s="11">
        <f t="shared" si="31"/>
        <v>-3.1898876130575148E-2</v>
      </c>
      <c r="BE126" s="11">
        <f t="shared" si="32"/>
        <v>-9.0603385055752859E-3</v>
      </c>
      <c r="BF126" s="11">
        <f t="shared" si="33"/>
        <v>1.0168452040429061E-2</v>
      </c>
      <c r="BG126" s="11">
        <f t="shared" si="34"/>
        <v>-1.1096236660028768E-2</v>
      </c>
      <c r="BH126" s="11">
        <f t="shared" si="35"/>
        <v>-6.3316853693831604E-3</v>
      </c>
      <c r="BI126" s="11">
        <f t="shared" si="36"/>
        <v>9.1899099829838276E-3</v>
      </c>
      <c r="BJ126" s="11">
        <f t="shared" si="37"/>
        <v>2.1983819213821393E-2</v>
      </c>
      <c r="BL126" s="1">
        <v>30406</v>
      </c>
      <c r="BM126" s="11">
        <f t="array" ref="BM126">MMULT(BA125:BJ125,TRANSPOSE(N126:W126))</f>
        <v>-1.1966168220466119E-3</v>
      </c>
      <c r="BN126">
        <f t="shared" si="38"/>
        <v>1.0504075705275426</v>
      </c>
      <c r="BP126" s="5"/>
    </row>
    <row r="127" spans="1:68">
      <c r="A127" s="5">
        <v>30436</v>
      </c>
      <c r="B127" s="4">
        <v>196.37900000000045</v>
      </c>
      <c r="C127" s="4">
        <v>439.00700000000313</v>
      </c>
      <c r="D127" s="4">
        <v>194.65200000000232</v>
      </c>
      <c r="E127" s="4">
        <v>154.71799999999763</v>
      </c>
      <c r="F127" s="4">
        <v>274.83599999999598</v>
      </c>
      <c r="G127" s="4">
        <v>542.74599999999714</v>
      </c>
      <c r="H127" s="4">
        <v>207.92799999999824</v>
      </c>
      <c r="I127" s="4">
        <v>507.72900000000925</v>
      </c>
      <c r="J127" s="4">
        <v>321.52499999999173</v>
      </c>
      <c r="K127" s="4">
        <v>283.29299999999807</v>
      </c>
      <c r="M127" s="5">
        <v>30436</v>
      </c>
      <c r="N127" s="7">
        <f t="shared" si="40"/>
        <v>0.15745144844252046</v>
      </c>
      <c r="O127" s="7">
        <f t="shared" si="40"/>
        <v>9.6900493472421356E-2</v>
      </c>
      <c r="P127" s="7">
        <f t="shared" si="40"/>
        <v>6.4160598307418271E-2</v>
      </c>
      <c r="Q127" s="7">
        <f t="shared" si="40"/>
        <v>1.2749076177358543E-3</v>
      </c>
      <c r="R127" s="7">
        <f t="shared" si="40"/>
        <v>5.4619688260258981E-2</v>
      </c>
      <c r="S127" s="7">
        <f t="shared" si="39"/>
        <v>8.4769543484040533E-2</v>
      </c>
      <c r="T127" s="7">
        <f t="shared" si="39"/>
        <v>-6.6582869455917293E-2</v>
      </c>
      <c r="U127" s="7">
        <f t="shared" si="39"/>
        <v>1.602087556506393E-2</v>
      </c>
      <c r="V127" s="7">
        <f t="shared" si="39"/>
        <v>4.6017958227599909E-2</v>
      </c>
      <c r="W127" s="7">
        <f t="shared" si="39"/>
        <v>7.8722407746580902E-2</v>
      </c>
      <c r="Y127" s="5">
        <v>30436</v>
      </c>
      <c r="Z127" s="7">
        <f t="shared" si="25"/>
        <v>0.10010633745283148</v>
      </c>
      <c r="AA127" s="7">
        <f t="shared" si="25"/>
        <v>0.44561232414079566</v>
      </c>
      <c r="AB127" s="7">
        <f t="shared" si="25"/>
        <v>0.32042619542619577</v>
      </c>
      <c r="AC127" s="7">
        <f t="shared" si="25"/>
        <v>-4.7853977741086906E-3</v>
      </c>
      <c r="AD127" s="7">
        <f t="shared" si="25"/>
        <v>0.13863644307734946</v>
      </c>
      <c r="AE127" s="7">
        <f t="shared" si="24"/>
        <v>0.31412744855988484</v>
      </c>
      <c r="AF127" s="7">
        <f t="shared" si="24"/>
        <v>0.24481003179641592</v>
      </c>
      <c r="AG127" s="7">
        <f t="shared" si="24"/>
        <v>0.14998872386352713</v>
      </c>
      <c r="AH127" s="7">
        <f t="shared" si="24"/>
        <v>0.42510083916732366</v>
      </c>
      <c r="AI127" s="7">
        <f t="shared" si="24"/>
        <v>0.37925800657541986</v>
      </c>
      <c r="AK127" s="5">
        <v>30436</v>
      </c>
      <c r="AL127">
        <f t="shared" si="27"/>
        <v>-1.0031997013405847</v>
      </c>
      <c r="AM127">
        <f t="shared" si="27"/>
        <v>1.2888745858184669</v>
      </c>
      <c r="AN127">
        <f t="shared" si="27"/>
        <v>0.4583943111167223</v>
      </c>
      <c r="AO127">
        <f t="shared" si="27"/>
        <v>-1.699047699674386</v>
      </c>
      <c r="AP127">
        <f t="shared" si="27"/>
        <v>-0.74759236663110351</v>
      </c>
      <c r="AQ127">
        <f t="shared" si="26"/>
        <v>0.41660865098391087</v>
      </c>
      <c r="AR127">
        <f t="shared" si="26"/>
        <v>-4.3240598341324002E-2</v>
      </c>
      <c r="AS127">
        <f t="shared" si="26"/>
        <v>-0.6722817442594361</v>
      </c>
      <c r="AT127">
        <f t="shared" si="26"/>
        <v>1.1528021323428521</v>
      </c>
      <c r="AU127">
        <f t="shared" si="26"/>
        <v>0.8486824299848843</v>
      </c>
      <c r="AW127" s="1">
        <v>30436</v>
      </c>
      <c r="AX127" s="4">
        <v>0.53786137794648303</v>
      </c>
      <c r="AZ127" s="1">
        <v>30436</v>
      </c>
      <c r="BA127" s="11">
        <f t="shared" si="28"/>
        <v>-1.8651640412827759E-2</v>
      </c>
      <c r="BB127" s="11">
        <f t="shared" si="29"/>
        <v>2.3962951025398024E-2</v>
      </c>
      <c r="BC127" s="11">
        <f t="shared" si="30"/>
        <v>8.5225362874508607E-3</v>
      </c>
      <c r="BD127" s="11">
        <f t="shared" si="31"/>
        <v>-3.1588951528016954E-2</v>
      </c>
      <c r="BE127" s="11">
        <f t="shared" si="32"/>
        <v>-1.3899350228219745E-2</v>
      </c>
      <c r="BF127" s="11">
        <f t="shared" si="33"/>
        <v>7.7456509811969299E-3</v>
      </c>
      <c r="BG127" s="11">
        <f t="shared" si="34"/>
        <v>-8.0393573724169551E-4</v>
      </c>
      <c r="BH127" s="11">
        <f t="shared" si="35"/>
        <v>-1.2499163758999775E-2</v>
      </c>
      <c r="BI127" s="11">
        <f t="shared" si="36"/>
        <v>2.1433071412269269E-2</v>
      </c>
      <c r="BJ127" s="11">
        <f t="shared" si="37"/>
        <v>1.577883195899089E-2</v>
      </c>
      <c r="BL127" s="1">
        <v>30436</v>
      </c>
      <c r="BM127" s="11">
        <f t="array" ref="BM127">MMULT(BA126:BJ126,TRANSPOSE(N127:W127))</f>
        <v>4.7666154569745382E-3</v>
      </c>
      <c r="BN127">
        <f t="shared" si="38"/>
        <v>1.0554144594893422</v>
      </c>
      <c r="BP127" s="5"/>
    </row>
    <row r="128" spans="1:68">
      <c r="A128" s="5">
        <v>30467</v>
      </c>
      <c r="B128" s="4">
        <v>206.35600000000039</v>
      </c>
      <c r="C128" s="4">
        <v>452.47800000000416</v>
      </c>
      <c r="D128" s="4">
        <v>184.18800000000229</v>
      </c>
      <c r="E128" s="4">
        <v>168.77699999999743</v>
      </c>
      <c r="F128" s="4">
        <v>286.27599999999569</v>
      </c>
      <c r="G128" s="4">
        <v>544.09399999999857</v>
      </c>
      <c r="H128" s="4">
        <v>200.87999999999772</v>
      </c>
      <c r="I128" s="4">
        <v>512.43300000000909</v>
      </c>
      <c r="J128" s="4">
        <v>320.29999999999183</v>
      </c>
      <c r="K128" s="4">
        <v>278.96399999999812</v>
      </c>
      <c r="M128" s="5">
        <v>30467</v>
      </c>
      <c r="N128" s="7">
        <f t="shared" si="40"/>
        <v>5.0804821289444968E-2</v>
      </c>
      <c r="O128" s="7">
        <f t="shared" si="40"/>
        <v>3.068515991772558E-2</v>
      </c>
      <c r="P128" s="7">
        <f t="shared" si="40"/>
        <v>-5.3757474878243783E-2</v>
      </c>
      <c r="Q128" s="7">
        <f t="shared" si="40"/>
        <v>9.0868547938830702E-2</v>
      </c>
      <c r="R128" s="7">
        <f t="shared" si="40"/>
        <v>4.1624823531123623E-2</v>
      </c>
      <c r="S128" s="7">
        <f t="shared" si="39"/>
        <v>2.4836663927536584E-3</v>
      </c>
      <c r="T128" s="7">
        <f t="shared" si="39"/>
        <v>-3.3896348736103699E-2</v>
      </c>
      <c r="U128" s="7">
        <f t="shared" si="39"/>
        <v>9.2647849541778182E-3</v>
      </c>
      <c r="V128" s="7">
        <f t="shared" si="39"/>
        <v>-3.8099681206746894E-3</v>
      </c>
      <c r="W128" s="7">
        <f t="shared" si="39"/>
        <v>-1.5280998824538483E-2</v>
      </c>
      <c r="Y128" s="5">
        <v>30467</v>
      </c>
      <c r="Z128" s="7">
        <f t="shared" si="25"/>
        <v>0.27540363957551794</v>
      </c>
      <c r="AA128" s="7">
        <f t="shared" si="25"/>
        <v>0.58586471597579437</v>
      </c>
      <c r="AB128" s="7">
        <f t="shared" si="25"/>
        <v>0.42409189011230009</v>
      </c>
      <c r="AC128" s="7">
        <f t="shared" si="25"/>
        <v>1.053525358414853E-2</v>
      </c>
      <c r="AD128" s="7">
        <f t="shared" si="25"/>
        <v>0.20384232957656101</v>
      </c>
      <c r="AE128" s="7">
        <f t="shared" si="24"/>
        <v>0.37220626605448759</v>
      </c>
      <c r="AF128" s="7">
        <f t="shared" si="24"/>
        <v>0.26273342847599634</v>
      </c>
      <c r="AG128" s="7">
        <f t="shared" si="24"/>
        <v>0.17089420582300563</v>
      </c>
      <c r="AH128" s="7">
        <f t="shared" si="24"/>
        <v>0.49890912142317578</v>
      </c>
      <c r="AI128" s="7">
        <f t="shared" si="24"/>
        <v>0.53881628263207038</v>
      </c>
      <c r="AK128" s="5">
        <v>30467</v>
      </c>
      <c r="AL128">
        <f t="shared" si="27"/>
        <v>-0.3233760295683013</v>
      </c>
      <c r="AM128">
        <f t="shared" si="27"/>
        <v>1.3803802846828495</v>
      </c>
      <c r="AN128">
        <f t="shared" si="27"/>
        <v>0.49259919233160604</v>
      </c>
      <c r="AO128">
        <f t="shared" si="27"/>
        <v>-1.7769275997383547</v>
      </c>
      <c r="AP128">
        <f t="shared" si="27"/>
        <v>-0.71609203500278584</v>
      </c>
      <c r="AQ128">
        <f t="shared" si="26"/>
        <v>0.20785992442613421</v>
      </c>
      <c r="AR128">
        <f t="shared" si="26"/>
        <v>-0.39290794131067042</v>
      </c>
      <c r="AS128">
        <f t="shared" si="26"/>
        <v>-0.89690559958462379</v>
      </c>
      <c r="AT128">
        <f t="shared" si="26"/>
        <v>0.90318312684179336</v>
      </c>
      <c r="AU128">
        <f t="shared" si="26"/>
        <v>1.1221866769223543</v>
      </c>
      <c r="AW128" s="1">
        <v>30467</v>
      </c>
      <c r="AX128" s="4">
        <v>0.60274434925480802</v>
      </c>
      <c r="AZ128" s="1">
        <v>30467</v>
      </c>
      <c r="BA128" s="11">
        <f t="shared" si="28"/>
        <v>-5.3650611568254658E-3</v>
      </c>
      <c r="BB128" s="11">
        <f t="shared" si="29"/>
        <v>2.2901588150755083E-2</v>
      </c>
      <c r="BC128" s="11">
        <f t="shared" si="30"/>
        <v>8.1726057314452146E-3</v>
      </c>
      <c r="BD128" s="11">
        <f t="shared" si="31"/>
        <v>-2.9480618141592314E-2</v>
      </c>
      <c r="BE128" s="11">
        <f t="shared" si="32"/>
        <v>-1.1880526725602872E-2</v>
      </c>
      <c r="BF128" s="11">
        <f t="shared" si="33"/>
        <v>3.4485586581295708E-3</v>
      </c>
      <c r="BG128" s="11">
        <f t="shared" si="34"/>
        <v>-6.5186499350252721E-3</v>
      </c>
      <c r="BH128" s="11">
        <f t="shared" si="35"/>
        <v>-1.4880365128159172E-2</v>
      </c>
      <c r="BI128" s="11">
        <f t="shared" si="36"/>
        <v>1.4984514213338166E-2</v>
      </c>
      <c r="BJ128" s="11">
        <f t="shared" si="37"/>
        <v>1.8617954333537086E-2</v>
      </c>
      <c r="BL128" s="1">
        <v>30467</v>
      </c>
      <c r="BM128" s="11">
        <f t="array" ref="BM128">MMULT(BA127:BJ127,TRANSPOSE(N128:W128))</f>
        <v>-4.5115260573112843E-3</v>
      </c>
      <c r="BN128">
        <f t="shared" si="38"/>
        <v>1.050652929654093</v>
      </c>
      <c r="BP128" s="5"/>
    </row>
    <row r="129" spans="1:68">
      <c r="A129" s="5">
        <v>30497</v>
      </c>
      <c r="B129" s="4">
        <v>202.14200000000028</v>
      </c>
      <c r="C129" s="4">
        <v>460.79800000000489</v>
      </c>
      <c r="D129" s="4">
        <v>194.37300000000241</v>
      </c>
      <c r="E129" s="4">
        <v>166.98699999999755</v>
      </c>
      <c r="F129" s="4">
        <v>283.89999999999554</v>
      </c>
      <c r="G129" s="4">
        <v>573.77599999999848</v>
      </c>
      <c r="H129" s="4">
        <v>203.61099999999794</v>
      </c>
      <c r="I129" s="4">
        <v>528.98900000000901</v>
      </c>
      <c r="J129" s="4">
        <v>354.20299999999156</v>
      </c>
      <c r="K129" s="4">
        <v>289.82199999999818</v>
      </c>
      <c r="M129" s="5">
        <v>30497</v>
      </c>
      <c r="N129" s="7">
        <f t="shared" si="40"/>
        <v>-2.0421019984880995E-2</v>
      </c>
      <c r="O129" s="7">
        <f t="shared" si="40"/>
        <v>1.838763431592394E-2</v>
      </c>
      <c r="P129" s="7">
        <f t="shared" si="40"/>
        <v>5.5296762004039213E-2</v>
      </c>
      <c r="Q129" s="7">
        <f t="shared" si="40"/>
        <v>-1.0605710493727827E-2</v>
      </c>
      <c r="R129" s="7">
        <f t="shared" si="40"/>
        <v>-8.2996828235695208E-3</v>
      </c>
      <c r="S129" s="7">
        <f t="shared" si="39"/>
        <v>5.4553073549790998E-2</v>
      </c>
      <c r="T129" s="7">
        <f t="shared" si="39"/>
        <v>1.3595181202709306E-2</v>
      </c>
      <c r="U129" s="7">
        <f t="shared" si="39"/>
        <v>3.230861400417151E-2</v>
      </c>
      <c r="V129" s="7">
        <f t="shared" si="39"/>
        <v>0.10584764283484427</v>
      </c>
      <c r="W129" s="7">
        <f t="shared" si="39"/>
        <v>3.8922584993046128E-2</v>
      </c>
      <c r="Y129" s="5">
        <v>30497</v>
      </c>
      <c r="Z129" s="7">
        <f t="shared" si="25"/>
        <v>0.42710134303379399</v>
      </c>
      <c r="AA129" s="7">
        <f t="shared" si="25"/>
        <v>0.81507407065694859</v>
      </c>
      <c r="AB129" s="7">
        <f t="shared" si="25"/>
        <v>0.38280317419800536</v>
      </c>
      <c r="AC129" s="7">
        <f t="shared" si="25"/>
        <v>0.13466580613933243</v>
      </c>
      <c r="AD129" s="7">
        <f t="shared" si="25"/>
        <v>0.36579454590560756</v>
      </c>
      <c r="AE129" s="7">
        <f t="shared" si="24"/>
        <v>0.42742384015615253</v>
      </c>
      <c r="AF129" s="7">
        <f t="shared" si="24"/>
        <v>0.33475969939999284</v>
      </c>
      <c r="AG129" s="7">
        <f t="shared" si="24"/>
        <v>0.2054183877979241</v>
      </c>
      <c r="AH129" s="7">
        <f t="shared" si="24"/>
        <v>0.58052641447985343</v>
      </c>
      <c r="AI129" s="7">
        <f t="shared" si="24"/>
        <v>0.5345229713078643</v>
      </c>
      <c r="AK129" s="5">
        <v>30497</v>
      </c>
      <c r="AL129">
        <f t="shared" si="27"/>
        <v>3.2657555151525533E-2</v>
      </c>
      <c r="AM129">
        <f t="shared" si="27"/>
        <v>2.0462622872824223</v>
      </c>
      <c r="AN129">
        <f t="shared" si="27"/>
        <v>-0.19725294123552498</v>
      </c>
      <c r="AO129">
        <f t="shared" si="27"/>
        <v>-1.4851026867639532</v>
      </c>
      <c r="AP129">
        <f t="shared" si="27"/>
        <v>-0.28552887399617521</v>
      </c>
      <c r="AQ129">
        <f t="shared" si="26"/>
        <v>3.4331337057944784E-2</v>
      </c>
      <c r="AR129">
        <f t="shared" si="26"/>
        <v>-0.44660182922039249</v>
      </c>
      <c r="AS129">
        <f t="shared" si="26"/>
        <v>-1.1178919961800533</v>
      </c>
      <c r="AT129">
        <f t="shared" si="26"/>
        <v>0.82894406679360966</v>
      </c>
      <c r="AU129">
        <f t="shared" si="26"/>
        <v>0.59018308111059514</v>
      </c>
      <c r="AW129" s="1">
        <v>30497</v>
      </c>
      <c r="AX129" s="4">
        <v>0.60577947158482603</v>
      </c>
      <c r="AZ129" s="1">
        <v>30497</v>
      </c>
      <c r="BA129" s="11">
        <f t="shared" si="28"/>
        <v>5.3909973320963821E-4</v>
      </c>
      <c r="BB129" s="11">
        <f t="shared" si="29"/>
        <v>3.3778996867111374E-2</v>
      </c>
      <c r="BC129" s="11">
        <f t="shared" si="30"/>
        <v>-3.2561839825881928E-3</v>
      </c>
      <c r="BD129" s="11">
        <f t="shared" si="31"/>
        <v>-2.451556641361026E-2</v>
      </c>
      <c r="BE129" s="11">
        <f t="shared" si="32"/>
        <v>-4.7134128406362353E-3</v>
      </c>
      <c r="BF129" s="11">
        <f t="shared" si="33"/>
        <v>5.6672995154702008E-4</v>
      </c>
      <c r="BG129" s="11">
        <f t="shared" si="34"/>
        <v>-7.3723500080318553E-3</v>
      </c>
      <c r="BH129" s="11">
        <f t="shared" si="35"/>
        <v>-1.8453778125816157E-2</v>
      </c>
      <c r="BI129" s="11">
        <f t="shared" si="36"/>
        <v>1.3683924690035232E-2</v>
      </c>
      <c r="BJ129" s="11">
        <f t="shared" si="37"/>
        <v>9.7425401287794065E-3</v>
      </c>
      <c r="BL129" s="1">
        <v>30497</v>
      </c>
      <c r="BM129" s="11">
        <f t="array" ref="BM129">MMULT(BA128:BJ128,TRANSPOSE(N129:W129))</f>
        <v>3.3233298804815079E-3</v>
      </c>
      <c r="BN129">
        <f t="shared" si="38"/>
        <v>1.0541445959292279</v>
      </c>
      <c r="BP129" s="5"/>
    </row>
    <row r="130" spans="1:68">
      <c r="A130" s="5">
        <v>30528</v>
      </c>
      <c r="B130" s="4">
        <v>226.23900000000026</v>
      </c>
      <c r="C130" s="4">
        <v>465.40900000000516</v>
      </c>
      <c r="D130" s="4">
        <v>199.57000000000266</v>
      </c>
      <c r="E130" s="4">
        <v>167.96199999999752</v>
      </c>
      <c r="F130" s="4">
        <v>293.8069999999953</v>
      </c>
      <c r="G130" s="4">
        <v>557.31899999999769</v>
      </c>
      <c r="H130" s="4">
        <v>212.26299999999753</v>
      </c>
      <c r="I130" s="4">
        <v>539.07700000000932</v>
      </c>
      <c r="J130" s="4">
        <v>364.21799999999126</v>
      </c>
      <c r="K130" s="4">
        <v>280.48099999999806</v>
      </c>
      <c r="M130" s="5">
        <v>30528</v>
      </c>
      <c r="N130" s="7">
        <f t="shared" si="40"/>
        <v>0.11920827932839262</v>
      </c>
      <c r="O130" s="7">
        <f t="shared" si="40"/>
        <v>1.0006553847890398E-2</v>
      </c>
      <c r="P130" s="7">
        <f t="shared" si="40"/>
        <v>2.673725260195714E-2</v>
      </c>
      <c r="Q130" s="7">
        <f t="shared" si="40"/>
        <v>5.8387778689357184E-3</v>
      </c>
      <c r="R130" s="7">
        <f t="shared" si="40"/>
        <v>3.4896090172595651E-2</v>
      </c>
      <c r="S130" s="7">
        <f t="shared" si="39"/>
        <v>-2.8681924653524815E-2</v>
      </c>
      <c r="T130" s="7">
        <f t="shared" si="39"/>
        <v>4.2492792629080345E-2</v>
      </c>
      <c r="U130" s="7">
        <f t="shared" si="39"/>
        <v>1.9070339836934513E-2</v>
      </c>
      <c r="V130" s="7">
        <f t="shared" si="39"/>
        <v>2.8274746402486617E-2</v>
      </c>
      <c r="W130" s="7">
        <f t="shared" si="39"/>
        <v>-3.22301274575435E-2</v>
      </c>
      <c r="Y130" s="5">
        <v>30528</v>
      </c>
      <c r="Z130" s="7">
        <f t="shared" si="25"/>
        <v>0.40708617569261074</v>
      </c>
      <c r="AA130" s="7">
        <f t="shared" si="25"/>
        <v>0.78234281625312208</v>
      </c>
      <c r="AB130" s="7">
        <f t="shared" si="25"/>
        <v>0.45255016253783631</v>
      </c>
      <c r="AC130" s="7">
        <f t="shared" si="25"/>
        <v>0.13572647944992022</v>
      </c>
      <c r="AD130" s="7">
        <f t="shared" si="25"/>
        <v>0.38276006507105542</v>
      </c>
      <c r="AE130" s="7">
        <f t="shared" si="24"/>
        <v>0.45100320154564422</v>
      </c>
      <c r="AF130" s="7">
        <f t="shared" si="24"/>
        <v>0.27431296587203646</v>
      </c>
      <c r="AG130" s="7">
        <f t="shared" si="24"/>
        <v>0.27968309646204781</v>
      </c>
      <c r="AH130" s="7">
        <f t="shared" si="24"/>
        <v>0.72917754919717725</v>
      </c>
      <c r="AI130" s="7">
        <f t="shared" si="24"/>
        <v>0.62316162057416369</v>
      </c>
      <c r="AK130" s="5">
        <v>30528</v>
      </c>
      <c r="AL130">
        <f t="shared" si="27"/>
        <v>-0.21655642100405242</v>
      </c>
      <c r="AM130">
        <f t="shared" si="27"/>
        <v>1.601669807939837</v>
      </c>
      <c r="AN130">
        <f t="shared" si="27"/>
        <v>3.7296563612308079E-3</v>
      </c>
      <c r="AO130">
        <f t="shared" si="27"/>
        <v>-1.5313721067431174</v>
      </c>
      <c r="AP130">
        <f t="shared" si="27"/>
        <v>-0.33442341548078341</v>
      </c>
      <c r="AQ130">
        <f t="shared" si="26"/>
        <v>-3.7658140639039205E-3</v>
      </c>
      <c r="AR130">
        <f t="shared" si="26"/>
        <v>-0.85988076627412668</v>
      </c>
      <c r="AS130">
        <f t="shared" si="26"/>
        <v>-0.83386094081007056</v>
      </c>
      <c r="AT130">
        <f t="shared" si="26"/>
        <v>1.3440688154949409</v>
      </c>
      <c r="AU130">
        <f t="shared" si="26"/>
        <v>0.83039118458004402</v>
      </c>
      <c r="AW130" s="1">
        <v>30528</v>
      </c>
      <c r="AX130" s="4">
        <v>0.639966729203577</v>
      </c>
      <c r="AZ130" s="1">
        <v>30528</v>
      </c>
      <c r="BA130" s="11">
        <f t="shared" si="28"/>
        <v>-3.3838699907657948E-3</v>
      </c>
      <c r="BB130" s="11">
        <f t="shared" si="29"/>
        <v>2.5027391813525618E-2</v>
      </c>
      <c r="BC130" s="11">
        <f t="shared" si="30"/>
        <v>5.8278910309482403E-5</v>
      </c>
      <c r="BD130" s="11">
        <f t="shared" si="31"/>
        <v>-2.3928933128271723E-2</v>
      </c>
      <c r="BE130" s="11">
        <f t="shared" si="32"/>
        <v>-5.2256375248907888E-3</v>
      </c>
      <c r="BF130" s="11">
        <f t="shared" si="33"/>
        <v>-5.884390378528559E-5</v>
      </c>
      <c r="BG130" s="11">
        <f t="shared" si="34"/>
        <v>-1.3436335469255212E-2</v>
      </c>
      <c r="BH130" s="11">
        <f t="shared" si="35"/>
        <v>-1.3029754560018926E-2</v>
      </c>
      <c r="BI130" s="11">
        <f t="shared" si="36"/>
        <v>2.1002167052771661E-2</v>
      </c>
      <c r="BJ130" s="11">
        <f t="shared" si="37"/>
        <v>1.2975536800380945E-2</v>
      </c>
      <c r="BL130" s="1">
        <v>30528</v>
      </c>
      <c r="BM130" s="11">
        <f t="array" ref="BM130">MMULT(BA129:BJ129,TRANSPOSE(N130:W130))</f>
        <v>-6.0094581282133094E-4</v>
      </c>
      <c r="BN130">
        <f t="shared" si="38"/>
        <v>1.0535111121481959</v>
      </c>
      <c r="BP130" s="5"/>
    </row>
    <row r="131" spans="1:68">
      <c r="A131" s="5">
        <v>30559</v>
      </c>
      <c r="B131" s="4">
        <v>235.44000000000037</v>
      </c>
      <c r="C131" s="4">
        <v>468.43500000000535</v>
      </c>
      <c r="D131" s="4">
        <v>187.81000000000242</v>
      </c>
      <c r="E131" s="4">
        <v>160.07799999999747</v>
      </c>
      <c r="F131" s="4">
        <v>309.75099999999514</v>
      </c>
      <c r="G131" s="4">
        <v>563.99999999999727</v>
      </c>
      <c r="H131" s="4">
        <v>218.50299999999743</v>
      </c>
      <c r="I131" s="4">
        <v>544.03200000000993</v>
      </c>
      <c r="J131" s="4">
        <v>370.74299999999164</v>
      </c>
      <c r="K131" s="4">
        <v>286.26199999999818</v>
      </c>
      <c r="M131" s="5">
        <v>30559</v>
      </c>
      <c r="N131" s="7">
        <f t="shared" si="40"/>
        <v>4.0669380610770522E-2</v>
      </c>
      <c r="O131" s="7">
        <f t="shared" si="40"/>
        <v>6.5018080870806738E-3</v>
      </c>
      <c r="P131" s="7">
        <f t="shared" si="40"/>
        <v>-5.8926692388636015E-2</v>
      </c>
      <c r="Q131" s="7">
        <f t="shared" si="40"/>
        <v>-4.6939188625999662E-2</v>
      </c>
      <c r="R131" s="7">
        <f t="shared" si="40"/>
        <v>5.4266916717437219E-2</v>
      </c>
      <c r="S131" s="7">
        <f t="shared" si="39"/>
        <v>1.1987748488746286E-2</v>
      </c>
      <c r="T131" s="7">
        <f t="shared" si="39"/>
        <v>2.9397492733071573E-2</v>
      </c>
      <c r="U131" s="7">
        <f t="shared" si="39"/>
        <v>9.1916368162627826E-3</v>
      </c>
      <c r="V131" s="7">
        <f t="shared" si="39"/>
        <v>1.7915094805859511E-2</v>
      </c>
      <c r="W131" s="7">
        <f t="shared" si="39"/>
        <v>2.0611021780442051E-2</v>
      </c>
      <c r="Y131" s="5">
        <v>30559</v>
      </c>
      <c r="Z131" s="7">
        <f t="shared" si="25"/>
        <v>0.49875787507204583</v>
      </c>
      <c r="AA131" s="7">
        <f t="shared" si="25"/>
        <v>0.54640452947548801</v>
      </c>
      <c r="AB131" s="7">
        <f t="shared" si="25"/>
        <v>0.50431538084649552</v>
      </c>
      <c r="AC131" s="7">
        <f t="shared" si="25"/>
        <v>0.19808548276649929</v>
      </c>
      <c r="AD131" s="7">
        <f t="shared" si="25"/>
        <v>0.35605525631971857</v>
      </c>
      <c r="AE131" s="7">
        <f t="shared" ref="AE131:AI181" si="41">G130/G119-1</f>
        <v>0.36680204240792125</v>
      </c>
      <c r="AF131" s="7">
        <f t="shared" si="41"/>
        <v>0.27749992476903973</v>
      </c>
      <c r="AG131" s="7">
        <f t="shared" si="41"/>
        <v>0.27907037441275273</v>
      </c>
      <c r="AH131" s="7">
        <f t="shared" si="41"/>
        <v>0.72557101638785104</v>
      </c>
      <c r="AI131" s="7">
        <f t="shared" si="41"/>
        <v>0.39865660031116201</v>
      </c>
      <c r="AK131" s="5">
        <v>30559</v>
      </c>
      <c r="AL131">
        <f t="shared" si="27"/>
        <v>0.53589641275933475</v>
      </c>
      <c r="AM131">
        <f t="shared" si="27"/>
        <v>0.84119153680113778</v>
      </c>
      <c r="AN131">
        <f t="shared" si="27"/>
        <v>0.57150603605853278</v>
      </c>
      <c r="AO131">
        <f t="shared" si="27"/>
        <v>-1.3906568039180565</v>
      </c>
      <c r="AP131">
        <f t="shared" si="27"/>
        <v>-0.37846817880650002</v>
      </c>
      <c r="AQ131">
        <f t="shared" si="26"/>
        <v>-0.30960833055634601</v>
      </c>
      <c r="AR131">
        <f t="shared" si="26"/>
        <v>-0.88181012359112421</v>
      </c>
      <c r="AS131">
        <f t="shared" si="26"/>
        <v>-0.87174749433033549</v>
      </c>
      <c r="AT131">
        <f t="shared" si="26"/>
        <v>1.9891977406132637</v>
      </c>
      <c r="AU131">
        <f t="shared" si="26"/>
        <v>-0.10550079502990381</v>
      </c>
      <c r="AW131" s="1">
        <v>30559</v>
      </c>
      <c r="AX131" s="4">
        <v>0.56906048016764998</v>
      </c>
      <c r="AZ131" s="1">
        <v>30559</v>
      </c>
      <c r="BA131" s="11">
        <f t="shared" si="28"/>
        <v>9.4172136606895489E-3</v>
      </c>
      <c r="BB131" s="11">
        <f t="shared" si="29"/>
        <v>1.4782111324148106E-2</v>
      </c>
      <c r="BC131" s="11">
        <f t="shared" si="30"/>
        <v>1.0042975324699447E-2</v>
      </c>
      <c r="BD131" s="11">
        <f t="shared" si="31"/>
        <v>-2.44377680823725E-2</v>
      </c>
      <c r="BE131" s="11">
        <f t="shared" si="32"/>
        <v>-6.6507549196704041E-3</v>
      </c>
      <c r="BF131" s="11">
        <f t="shared" si="33"/>
        <v>-5.4406928849659846E-3</v>
      </c>
      <c r="BG131" s="11">
        <f t="shared" si="34"/>
        <v>-1.5495894624967378E-2</v>
      </c>
      <c r="BH131" s="11">
        <f t="shared" si="35"/>
        <v>-1.5319065806037197E-2</v>
      </c>
      <c r="BI131" s="11">
        <f t="shared" si="36"/>
        <v>3.4955822973811668E-2</v>
      </c>
      <c r="BJ131" s="11">
        <f t="shared" si="37"/>
        <v>-1.8539469653352557E-3</v>
      </c>
      <c r="BL131" s="1">
        <v>30559</v>
      </c>
      <c r="BM131" s="11">
        <f t="array" ref="BM131">MMULT(BA130:BJ130,TRANSPOSE(N131:W131))</f>
        <v>9.8952482137599075E-4</v>
      </c>
      <c r="BN131">
        <f t="shared" si="38"/>
        <v>1.0545535875432621</v>
      </c>
      <c r="BP131" s="5"/>
    </row>
    <row r="132" spans="1:68">
      <c r="A132" s="5">
        <v>30589</v>
      </c>
      <c r="B132" s="4">
        <v>240.76200000000048</v>
      </c>
      <c r="C132" s="4">
        <v>474.27800000000553</v>
      </c>
      <c r="D132" s="4">
        <v>192.72700000000214</v>
      </c>
      <c r="E132" s="4">
        <v>165.6299999999973</v>
      </c>
      <c r="F132" s="4">
        <v>320.16199999999515</v>
      </c>
      <c r="G132" s="4">
        <v>562.29599999999607</v>
      </c>
      <c r="H132" s="4">
        <v>210.8309999999976</v>
      </c>
      <c r="I132" s="4">
        <v>560.37100000000953</v>
      </c>
      <c r="J132" s="4">
        <v>371.44999999999163</v>
      </c>
      <c r="K132" s="4">
        <v>290.03499999999838</v>
      </c>
      <c r="M132" s="5">
        <v>30589</v>
      </c>
      <c r="N132" s="7">
        <f t="shared" si="40"/>
        <v>2.2604485219164472E-2</v>
      </c>
      <c r="O132" s="7">
        <f t="shared" si="40"/>
        <v>1.2473448824276812E-2</v>
      </c>
      <c r="P132" s="7">
        <f t="shared" si="40"/>
        <v>2.6180714551939044E-2</v>
      </c>
      <c r="Q132" s="7">
        <f t="shared" si="40"/>
        <v>3.468309199265307E-2</v>
      </c>
      <c r="R132" s="7">
        <f t="shared" si="40"/>
        <v>3.3610868084364975E-2</v>
      </c>
      <c r="S132" s="7">
        <f t="shared" si="39"/>
        <v>-3.0212765957468024E-3</v>
      </c>
      <c r="T132" s="7">
        <f t="shared" si="39"/>
        <v>-3.5111646064355684E-2</v>
      </c>
      <c r="U132" s="7">
        <f t="shared" si="39"/>
        <v>3.0033159814127242E-2</v>
      </c>
      <c r="V132" s="7">
        <f t="shared" si="39"/>
        <v>1.9069813860275175E-3</v>
      </c>
      <c r="W132" s="7">
        <f t="shared" si="39"/>
        <v>1.3180233492395832E-2</v>
      </c>
      <c r="Y132" s="5">
        <v>30589</v>
      </c>
      <c r="Z132" s="7">
        <f t="shared" ref="Z132:AD182" si="42">B131/B120-1</f>
        <v>0.49853926791545389</v>
      </c>
      <c r="AA132" s="7">
        <f t="shared" si="42"/>
        <v>0.58275386705050547</v>
      </c>
      <c r="AB132" s="7">
        <f t="shared" si="42"/>
        <v>0.34272763669640871</v>
      </c>
      <c r="AC132" s="7">
        <f t="shared" si="42"/>
        <v>0.25569099951366203</v>
      </c>
      <c r="AD132" s="7">
        <f t="shared" si="42"/>
        <v>0.45847537432902885</v>
      </c>
      <c r="AE132" s="7">
        <f t="shared" si="41"/>
        <v>0.30305200656146902</v>
      </c>
      <c r="AF132" s="7">
        <f t="shared" si="41"/>
        <v>0.3656181446597857</v>
      </c>
      <c r="AG132" s="7">
        <f t="shared" si="41"/>
        <v>0.30091752333263799</v>
      </c>
      <c r="AH132" s="7">
        <f t="shared" si="41"/>
        <v>0.727793415852662</v>
      </c>
      <c r="AI132" s="7">
        <f t="shared" si="41"/>
        <v>0.40879741727198993</v>
      </c>
      <c r="AK132" s="5">
        <v>30589</v>
      </c>
      <c r="AL132">
        <f t="shared" si="27"/>
        <v>0.50657357515668944</v>
      </c>
      <c r="AM132">
        <f t="shared" si="27"/>
        <v>1.0822730985085376</v>
      </c>
      <c r="AN132">
        <f t="shared" si="27"/>
        <v>-0.55857050611630765</v>
      </c>
      <c r="AO132">
        <f t="shared" si="27"/>
        <v>-1.1535617671908929</v>
      </c>
      <c r="AP132">
        <f t="shared" si="27"/>
        <v>0.23269274358809142</v>
      </c>
      <c r="AQ132">
        <f t="shared" si="26"/>
        <v>-0.82979712943300143</v>
      </c>
      <c r="AR132">
        <f t="shared" si="26"/>
        <v>-0.40208867684743349</v>
      </c>
      <c r="AS132">
        <f t="shared" si="26"/>
        <v>-0.84438867282406982</v>
      </c>
      <c r="AT132">
        <f t="shared" si="26"/>
        <v>2.0737781340982018</v>
      </c>
      <c r="AU132">
        <f t="shared" si="26"/>
        <v>-0.10691079893981272</v>
      </c>
      <c r="AW132" s="1">
        <v>30589</v>
      </c>
      <c r="AX132" s="4">
        <v>0.48812714771808202</v>
      </c>
      <c r="AZ132" s="1">
        <v>30589</v>
      </c>
      <c r="BA132" s="11">
        <f t="shared" si="28"/>
        <v>1.0377902100402356E-2</v>
      </c>
      <c r="BB132" s="11">
        <f t="shared" si="29"/>
        <v>2.2171950557718308E-2</v>
      </c>
      <c r="BC132" s="11">
        <f t="shared" si="30"/>
        <v>-1.1443135435665427E-2</v>
      </c>
      <c r="BD132" s="11">
        <f t="shared" si="31"/>
        <v>-2.3632403413405986E-2</v>
      </c>
      <c r="BE132" s="11">
        <f t="shared" si="32"/>
        <v>4.7670518772802038E-3</v>
      </c>
      <c r="BF132" s="11">
        <f t="shared" si="33"/>
        <v>-1.6999610312849286E-2</v>
      </c>
      <c r="BG132" s="11">
        <f t="shared" si="34"/>
        <v>-8.2373758297840036E-3</v>
      </c>
      <c r="BH132" s="11">
        <f t="shared" si="35"/>
        <v>-1.7298539463978899E-2</v>
      </c>
      <c r="BI132" s="11">
        <f t="shared" si="36"/>
        <v>4.2484384320617893E-2</v>
      </c>
      <c r="BJ132" s="11">
        <f t="shared" si="37"/>
        <v>-2.1902244003351168E-3</v>
      </c>
      <c r="BL132" s="1">
        <v>30589</v>
      </c>
      <c r="BM132" s="11">
        <f t="array" ref="BM132">MMULT(BA131:BJ131,TRANSPOSE(N132:W132))</f>
        <v>-2.6825865451586377E-4</v>
      </c>
      <c r="BN132">
        <f t="shared" si="38"/>
        <v>1.0542706944167528</v>
      </c>
      <c r="BP132" s="5"/>
    </row>
    <row r="133" spans="1:68">
      <c r="A133" s="5">
        <v>30620</v>
      </c>
      <c r="B133" s="4">
        <v>232.85800000000106</v>
      </c>
      <c r="C133" s="4">
        <v>447.09500000000492</v>
      </c>
      <c r="D133" s="4">
        <v>208.27800000000181</v>
      </c>
      <c r="E133" s="4">
        <v>176.41199999999697</v>
      </c>
      <c r="F133" s="4">
        <v>320.18099999999487</v>
      </c>
      <c r="G133" s="4">
        <v>553.58299999999565</v>
      </c>
      <c r="H133" s="4">
        <v>197.71699999999774</v>
      </c>
      <c r="I133" s="4">
        <v>553.64600000000917</v>
      </c>
      <c r="J133" s="4">
        <v>355.89099999999178</v>
      </c>
      <c r="K133" s="4">
        <v>286.82099999999861</v>
      </c>
      <c r="M133" s="5">
        <v>30620</v>
      </c>
      <c r="N133" s="7">
        <f t="shared" si="40"/>
        <v>-3.2829100937853184E-2</v>
      </c>
      <c r="O133" s="7">
        <f t="shared" si="40"/>
        <v>-5.7314486440442791E-2</v>
      </c>
      <c r="P133" s="7">
        <f t="shared" si="40"/>
        <v>8.0689265126316023E-2</v>
      </c>
      <c r="Q133" s="7">
        <f t="shared" si="40"/>
        <v>6.5096902735010787E-2</v>
      </c>
      <c r="R133" s="7">
        <f t="shared" si="40"/>
        <v>5.9344956614859612E-5</v>
      </c>
      <c r="S133" s="7">
        <f t="shared" si="39"/>
        <v>-1.5495397441917524E-2</v>
      </c>
      <c r="T133" s="7">
        <f t="shared" si="39"/>
        <v>-6.2201478909648111E-2</v>
      </c>
      <c r="U133" s="7">
        <f t="shared" si="39"/>
        <v>-1.2000977923554701E-2</v>
      </c>
      <c r="V133" s="7">
        <f t="shared" si="39"/>
        <v>-4.1887198815453552E-2</v>
      </c>
      <c r="W133" s="7">
        <f t="shared" si="39"/>
        <v>-1.1081421207784548E-2</v>
      </c>
      <c r="Y133" s="5">
        <v>30620</v>
      </c>
      <c r="Z133" s="7">
        <f t="shared" si="42"/>
        <v>0.51208666980687889</v>
      </c>
      <c r="AA133" s="7">
        <f t="shared" si="42"/>
        <v>0.44835842044348184</v>
      </c>
      <c r="AB133" s="7">
        <f t="shared" si="42"/>
        <v>0.38916359128127942</v>
      </c>
      <c r="AC133" s="7">
        <f t="shared" si="42"/>
        <v>0.226343847179036</v>
      </c>
      <c r="AD133" s="7">
        <f t="shared" si="42"/>
        <v>0.47644191526744484</v>
      </c>
      <c r="AE133" s="7">
        <f t="shared" si="41"/>
        <v>0.26132463582160415</v>
      </c>
      <c r="AF133" s="7">
        <f t="shared" si="41"/>
        <v>0.30700895181887899</v>
      </c>
      <c r="AG133" s="7">
        <f t="shared" si="41"/>
        <v>0.29142737303993904</v>
      </c>
      <c r="AH133" s="7">
        <f t="shared" si="41"/>
        <v>0.59326235963249352</v>
      </c>
      <c r="AI133" s="7">
        <f t="shared" si="41"/>
        <v>0.2841873624646325</v>
      </c>
      <c r="AK133" s="5">
        <v>30620</v>
      </c>
      <c r="AL133">
        <f t="shared" si="27"/>
        <v>1.0789217161979052</v>
      </c>
      <c r="AM133">
        <f t="shared" si="27"/>
        <v>0.56243574788723272</v>
      </c>
      <c r="AN133">
        <f t="shared" si="27"/>
        <v>8.2690910013418065E-2</v>
      </c>
      <c r="AO133">
        <f t="shared" si="27"/>
        <v>-1.2368826548151708</v>
      </c>
      <c r="AP133">
        <f t="shared" si="27"/>
        <v>0.79003859533079079</v>
      </c>
      <c r="AQ133">
        <f t="shared" si="26"/>
        <v>-0.95338064942814071</v>
      </c>
      <c r="AR133">
        <f t="shared" si="26"/>
        <v>-0.58313184422535036</v>
      </c>
      <c r="AS133">
        <f t="shared" si="26"/>
        <v>-0.70941284023325391</v>
      </c>
      <c r="AT133">
        <f t="shared" si="26"/>
        <v>1.7368105674009957</v>
      </c>
      <c r="AU133">
        <f t="shared" si="26"/>
        <v>-0.76808954812842567</v>
      </c>
      <c r="AW133" s="1">
        <v>30620</v>
      </c>
      <c r="AX133" s="4">
        <v>0.486925762964942</v>
      </c>
      <c r="AZ133" s="1">
        <v>30620</v>
      </c>
      <c r="BA133" s="11">
        <f t="shared" si="28"/>
        <v>2.2157827707210188E-2</v>
      </c>
      <c r="BB133" s="11">
        <f t="shared" si="29"/>
        <v>1.1550749429697508E-2</v>
      </c>
      <c r="BC133" s="11">
        <f t="shared" si="30"/>
        <v>1.6982241709681666E-3</v>
      </c>
      <c r="BD133" s="11">
        <f t="shared" si="31"/>
        <v>-2.5401873322201372E-2</v>
      </c>
      <c r="BE133" s="11">
        <f t="shared" si="32"/>
        <v>1.6225031728043366E-2</v>
      </c>
      <c r="BF133" s="11">
        <f t="shared" si="33"/>
        <v>-1.9579589373601963E-2</v>
      </c>
      <c r="BG133" s="11">
        <f t="shared" si="34"/>
        <v>-1.1975785398468126E-2</v>
      </c>
      <c r="BH133" s="11">
        <f t="shared" si="35"/>
        <v>-1.4569219667358834E-2</v>
      </c>
      <c r="BI133" s="11">
        <f t="shared" si="36"/>
        <v>3.5668898618659531E-2</v>
      </c>
      <c r="BJ133" s="11">
        <f t="shared" si="37"/>
        <v>-1.5774263892948445E-2</v>
      </c>
      <c r="BL133" s="1">
        <v>30620</v>
      </c>
      <c r="BM133" s="11">
        <f t="array" ref="BM133">MMULT(BA132:BJ132,TRANSPOSE(N133:W133))</f>
        <v>-4.8448116962814735E-3</v>
      </c>
      <c r="BN133">
        <f t="shared" si="38"/>
        <v>1.0491629514253957</v>
      </c>
      <c r="BP133" s="5"/>
    </row>
    <row r="134" spans="1:68">
      <c r="A134" s="5">
        <v>30650</v>
      </c>
      <c r="B134" s="4">
        <v>254.54800000000171</v>
      </c>
      <c r="C134" s="4">
        <v>488.436000000006</v>
      </c>
      <c r="D134" s="4">
        <v>211.90400000000184</v>
      </c>
      <c r="E134" s="4">
        <v>179.65999999999724</v>
      </c>
      <c r="F134" s="4">
        <v>341.28999999999434</v>
      </c>
      <c r="G134" s="4">
        <v>588.79799999999557</v>
      </c>
      <c r="H134" s="4">
        <v>206.03299999999794</v>
      </c>
      <c r="I134" s="4">
        <v>555.84500000000969</v>
      </c>
      <c r="J134" s="4">
        <v>375.60999999999149</v>
      </c>
      <c r="K134" s="4">
        <v>293.04799999999864</v>
      </c>
      <c r="M134" s="5">
        <v>30650</v>
      </c>
      <c r="N134" s="7">
        <f t="shared" si="40"/>
        <v>9.3146896391794742E-2</v>
      </c>
      <c r="O134" s="7">
        <f t="shared" si="40"/>
        <v>9.2465807043247361E-2</v>
      </c>
      <c r="P134" s="7">
        <f t="shared" si="40"/>
        <v>1.7409423942999158E-2</v>
      </c>
      <c r="Q134" s="7">
        <f t="shared" si="40"/>
        <v>1.8411445933385062E-2</v>
      </c>
      <c r="R134" s="7">
        <f t="shared" si="40"/>
        <v>6.5928334285918933E-2</v>
      </c>
      <c r="S134" s="7">
        <f t="shared" si="39"/>
        <v>6.3612863834330513E-2</v>
      </c>
      <c r="T134" s="7">
        <f t="shared" si="39"/>
        <v>4.206011622672956E-2</v>
      </c>
      <c r="U134" s="7">
        <f t="shared" si="39"/>
        <v>3.9718520498666088E-3</v>
      </c>
      <c r="V134" s="7">
        <f t="shared" si="39"/>
        <v>5.5407414067790928E-2</v>
      </c>
      <c r="W134" s="7">
        <f t="shared" si="39"/>
        <v>2.1710404747211864E-2</v>
      </c>
      <c r="Y134" s="5">
        <v>30650</v>
      </c>
      <c r="Z134" s="7">
        <f t="shared" si="42"/>
        <v>0.51294912611266996</v>
      </c>
      <c r="AA134" s="7">
        <f t="shared" si="42"/>
        <v>0.32884040956443483</v>
      </c>
      <c r="AB134" s="7">
        <f t="shared" si="42"/>
        <v>0.46785253677065741</v>
      </c>
      <c r="AC134" s="7">
        <f t="shared" si="42"/>
        <v>0.24867814749538253</v>
      </c>
      <c r="AD134" s="7">
        <f t="shared" si="42"/>
        <v>0.46227410360749044</v>
      </c>
      <c r="AE134" s="7">
        <f t="shared" si="41"/>
        <v>0.22975539645056964</v>
      </c>
      <c r="AF134" s="7">
        <f t="shared" si="41"/>
        <v>0.17706206280696413</v>
      </c>
      <c r="AG134" s="7">
        <f t="shared" si="41"/>
        <v>0.18398840061503852</v>
      </c>
      <c r="AH134" s="7">
        <f t="shared" si="41"/>
        <v>0.55386489460172328</v>
      </c>
      <c r="AI134" s="7">
        <f t="shared" si="41"/>
        <v>0.22238748721445556</v>
      </c>
      <c r="AK134" s="5">
        <v>30650</v>
      </c>
      <c r="AL134">
        <f t="shared" si="27"/>
        <v>1.1917154486820722</v>
      </c>
      <c r="AM134">
        <f t="shared" si="27"/>
        <v>-6.7902920490699348E-2</v>
      </c>
      <c r="AN134">
        <f t="shared" si="27"/>
        <v>0.88317768150168097</v>
      </c>
      <c r="AO134">
        <f t="shared" si="27"/>
        <v>-0.61634983658315712</v>
      </c>
      <c r="AP134">
        <f t="shared" si="27"/>
        <v>0.84501166190593435</v>
      </c>
      <c r="AQ134">
        <f t="shared" si="26"/>
        <v>-0.74581380362506988</v>
      </c>
      <c r="AR134">
        <f t="shared" si="26"/>
        <v>-1.1063262890458552</v>
      </c>
      <c r="AS134">
        <f t="shared" si="26"/>
        <v>-1.0589382973324883</v>
      </c>
      <c r="AT134">
        <f t="shared" si="26"/>
        <v>1.4716492537940611</v>
      </c>
      <c r="AU134">
        <f t="shared" si="26"/>
        <v>-0.79622289880647878</v>
      </c>
      <c r="AW134" s="1">
        <v>30650</v>
      </c>
      <c r="AX134" s="4">
        <v>0.52379422276719201</v>
      </c>
      <c r="AZ134" s="1">
        <v>30650</v>
      </c>
      <c r="BA134" s="11">
        <f t="shared" si="28"/>
        <v>2.2751595891727646E-2</v>
      </c>
      <c r="BB134" s="11">
        <f t="shared" si="29"/>
        <v>-1.2963663503573958E-3</v>
      </c>
      <c r="BC134" s="11">
        <f t="shared" si="30"/>
        <v>1.6861157361298774E-2</v>
      </c>
      <c r="BD134" s="11">
        <f t="shared" si="31"/>
        <v>-1.1767022425848763E-2</v>
      </c>
      <c r="BE134" s="11">
        <f t="shared" si="32"/>
        <v>1.6132512066317922E-2</v>
      </c>
      <c r="BF134" s="11">
        <f t="shared" si="33"/>
        <v>-1.4238679450967478E-2</v>
      </c>
      <c r="BG134" s="11">
        <f t="shared" si="34"/>
        <v>-2.1121391587733834E-2</v>
      </c>
      <c r="BH134" s="11">
        <f t="shared" si="35"/>
        <v>-2.021668531848525E-2</v>
      </c>
      <c r="BI134" s="11">
        <f t="shared" si="36"/>
        <v>2.809594283074323E-2</v>
      </c>
      <c r="BJ134" s="11">
        <f t="shared" si="37"/>
        <v>-1.5201063016694853E-2</v>
      </c>
      <c r="BL134" s="1">
        <v>30650</v>
      </c>
      <c r="BM134" s="11">
        <f t="array" ref="BM134">MMULT(BA133:BJ133,TRANSPOSE(N134:W134))</f>
        <v>3.5903237703915074E-3</v>
      </c>
      <c r="BN134">
        <f t="shared" si="38"/>
        <v>1.0529297861089126</v>
      </c>
      <c r="BP134" s="5"/>
    </row>
    <row r="135" spans="1:68">
      <c r="A135" s="5">
        <v>30681</v>
      </c>
      <c r="B135" s="4">
        <v>265.63000000000159</v>
      </c>
      <c r="C135" s="4">
        <v>487.82600000000554</v>
      </c>
      <c r="D135" s="4">
        <v>215.97800000000154</v>
      </c>
      <c r="E135" s="4">
        <v>164.10199999999753</v>
      </c>
      <c r="F135" s="4">
        <v>356.32899999999341</v>
      </c>
      <c r="G135" s="4">
        <v>597.26499999999612</v>
      </c>
      <c r="H135" s="4">
        <v>207.80699999999814</v>
      </c>
      <c r="I135" s="4">
        <v>597.5570000000107</v>
      </c>
      <c r="J135" s="4">
        <v>391.12999999999079</v>
      </c>
      <c r="K135" s="4">
        <v>291.5009999999985</v>
      </c>
      <c r="M135" s="5">
        <v>30681</v>
      </c>
      <c r="N135" s="7">
        <f t="shared" si="40"/>
        <v>4.3535993211495594E-2</v>
      </c>
      <c r="O135" s="7">
        <f t="shared" si="40"/>
        <v>-1.2488841936312278E-3</v>
      </c>
      <c r="P135" s="7">
        <f t="shared" si="40"/>
        <v>1.9225687103592515E-2</v>
      </c>
      <c r="Q135" s="7">
        <f t="shared" si="40"/>
        <v>-8.6596905265501234E-2</v>
      </c>
      <c r="R135" s="7">
        <f t="shared" si="40"/>
        <v>4.4065164522837819E-2</v>
      </c>
      <c r="S135" s="7">
        <f t="shared" si="39"/>
        <v>1.4380143954294322E-2</v>
      </c>
      <c r="T135" s="7">
        <f t="shared" si="39"/>
        <v>8.6102711701534496E-3</v>
      </c>
      <c r="U135" s="7">
        <f t="shared" si="39"/>
        <v>7.5042502856012439E-2</v>
      </c>
      <c r="V135" s="7">
        <f t="shared" si="39"/>
        <v>4.1319453688665408E-2</v>
      </c>
      <c r="W135" s="7">
        <f t="shared" si="39"/>
        <v>-5.278998662335721E-3</v>
      </c>
      <c r="Y135" s="5">
        <v>30681</v>
      </c>
      <c r="Z135" s="7">
        <f t="shared" si="42"/>
        <v>0.63015049631765319</v>
      </c>
      <c r="AA135" s="7">
        <f t="shared" si="42"/>
        <v>0.33984369642324097</v>
      </c>
      <c r="AB135" s="7">
        <f t="shared" si="42"/>
        <v>0.39317037251317055</v>
      </c>
      <c r="AC135" s="7">
        <f t="shared" si="42"/>
        <v>0.29447366524966045</v>
      </c>
      <c r="AD135" s="7">
        <f t="shared" si="42"/>
        <v>0.57614242501212076</v>
      </c>
      <c r="AE135" s="7">
        <f t="shared" si="41"/>
        <v>0.28880999181357581</v>
      </c>
      <c r="AF135" s="7">
        <f t="shared" si="41"/>
        <v>0.24666751378072949</v>
      </c>
      <c r="AG135" s="7">
        <f t="shared" si="41"/>
        <v>0.14548407106454753</v>
      </c>
      <c r="AH135" s="7">
        <f t="shared" si="41"/>
        <v>0.544715781508323</v>
      </c>
      <c r="AI135" s="7">
        <f t="shared" si="41"/>
        <v>0.22671712266836286</v>
      </c>
      <c r="AK135" s="5">
        <v>30681</v>
      </c>
      <c r="AL135">
        <f t="shared" si="27"/>
        <v>1.5996571879618684</v>
      </c>
      <c r="AM135">
        <f t="shared" si="27"/>
        <v>-0.17599402972430531</v>
      </c>
      <c r="AN135">
        <f t="shared" si="27"/>
        <v>0.15017668818061206</v>
      </c>
      <c r="AO135">
        <f t="shared" si="27"/>
        <v>-0.45349821195196566</v>
      </c>
      <c r="AP135">
        <f t="shared" si="27"/>
        <v>1.2693187404524402</v>
      </c>
      <c r="AQ135">
        <f t="shared" si="26"/>
        <v>-0.48813986911266011</v>
      </c>
      <c r="AR135">
        <f t="shared" si="26"/>
        <v>-0.74590283733301532</v>
      </c>
      <c r="AS135">
        <f t="shared" si="26"/>
        <v>-1.3647877664287664</v>
      </c>
      <c r="AT135">
        <f t="shared" si="26"/>
        <v>1.0770987930533304</v>
      </c>
      <c r="AU135">
        <f t="shared" si="26"/>
        <v>-0.86792869509753767</v>
      </c>
      <c r="AW135" s="1">
        <v>30681</v>
      </c>
      <c r="AX135" s="4">
        <v>0.53064381728399301</v>
      </c>
      <c r="AZ135" s="1">
        <v>30681</v>
      </c>
      <c r="BA135" s="11">
        <f t="shared" si="28"/>
        <v>3.0145591748330026E-2</v>
      </c>
      <c r="BB135" s="11">
        <f t="shared" si="29"/>
        <v>-3.3166132157178385E-3</v>
      </c>
      <c r="BC135" s="11">
        <f t="shared" si="30"/>
        <v>2.8300845744187696E-3</v>
      </c>
      <c r="BD135" s="11">
        <f t="shared" si="31"/>
        <v>-8.546188557762088E-3</v>
      </c>
      <c r="BE135" s="11">
        <f t="shared" si="32"/>
        <v>2.3920352958208858E-2</v>
      </c>
      <c r="BF135" s="11">
        <f t="shared" si="33"/>
        <v>-9.1990117139424746E-3</v>
      </c>
      <c r="BG135" s="11">
        <f t="shared" si="34"/>
        <v>-1.4056563235783803E-2</v>
      </c>
      <c r="BH135" s="11">
        <f t="shared" si="35"/>
        <v>-2.5719469858599173E-2</v>
      </c>
      <c r="BI135" s="11">
        <f t="shared" si="36"/>
        <v>2.0297961796036202E-2</v>
      </c>
      <c r="BJ135" s="11">
        <f t="shared" si="37"/>
        <v>-1.635614449518847E-2</v>
      </c>
      <c r="BL135" s="1">
        <v>30681</v>
      </c>
      <c r="BM135" s="11">
        <f t="array" ref="BM135">MMULT(BA134:BJ134,TRANSPOSE(N135:W135))</f>
        <v>2.3835987609356615E-3</v>
      </c>
      <c r="BN135">
        <f t="shared" si="38"/>
        <v>1.0554395482424341</v>
      </c>
      <c r="BP135" s="5"/>
    </row>
    <row r="136" spans="1:68">
      <c r="A136" s="5">
        <v>30712</v>
      </c>
      <c r="B136" s="4">
        <v>259.29200000000145</v>
      </c>
      <c r="C136" s="4">
        <v>469.47500000000582</v>
      </c>
      <c r="D136" s="4">
        <v>223.23100000000176</v>
      </c>
      <c r="E136" s="4">
        <v>182.57599999999681</v>
      </c>
      <c r="F136" s="4">
        <v>388.18499999999284</v>
      </c>
      <c r="G136" s="4">
        <v>641.35299999999597</v>
      </c>
      <c r="H136" s="4">
        <v>248.73699999999772</v>
      </c>
      <c r="I136" s="4">
        <v>633.81000000001234</v>
      </c>
      <c r="J136" s="4">
        <v>453.6249999999892</v>
      </c>
      <c r="K136" s="4">
        <v>288.31499999999829</v>
      </c>
      <c r="M136" s="5">
        <v>30712</v>
      </c>
      <c r="N136" s="7">
        <f t="shared" si="40"/>
        <v>-2.3860256748108655E-2</v>
      </c>
      <c r="O136" s="7">
        <f t="shared" si="40"/>
        <v>-3.7617921144013411E-2</v>
      </c>
      <c r="P136" s="7">
        <f t="shared" si="40"/>
        <v>3.3582124105233646E-2</v>
      </c>
      <c r="Q136" s="7">
        <f t="shared" si="40"/>
        <v>0.11257632448111266</v>
      </c>
      <c r="R136" s="7">
        <f t="shared" si="40"/>
        <v>8.9400525918462925E-2</v>
      </c>
      <c r="S136" s="7">
        <f t="shared" si="39"/>
        <v>7.3816480121889239E-2</v>
      </c>
      <c r="T136" s="7">
        <f t="shared" si="39"/>
        <v>0.1969616037958295</v>
      </c>
      <c r="U136" s="7">
        <f t="shared" si="39"/>
        <v>6.0668689346792037E-2</v>
      </c>
      <c r="V136" s="7">
        <f t="shared" si="39"/>
        <v>0.15978063559430344</v>
      </c>
      <c r="W136" s="7">
        <f t="shared" si="39"/>
        <v>-1.0929636605020998E-2</v>
      </c>
      <c r="Y136" s="5">
        <v>30712</v>
      </c>
      <c r="Z136" s="7">
        <f t="shared" si="42"/>
        <v>0.52358828759070364</v>
      </c>
      <c r="AA136" s="7">
        <f t="shared" si="42"/>
        <v>0.29466529722901713</v>
      </c>
      <c r="AB136" s="7">
        <f t="shared" si="42"/>
        <v>0.42919156426390992</v>
      </c>
      <c r="AC136" s="7">
        <f t="shared" si="42"/>
        <v>0.19350381101995984</v>
      </c>
      <c r="AD136" s="7">
        <f t="shared" si="42"/>
        <v>0.54021612275772291</v>
      </c>
      <c r="AE136" s="7">
        <f t="shared" si="41"/>
        <v>0.2531813956806428</v>
      </c>
      <c r="AF136" s="7">
        <f t="shared" si="41"/>
        <v>9.2369963466237826E-2</v>
      </c>
      <c r="AG136" s="7">
        <f t="shared" si="41"/>
        <v>0.26029122077352596</v>
      </c>
      <c r="AH136" s="7">
        <f t="shared" si="41"/>
        <v>0.5450767541260797</v>
      </c>
      <c r="AI136" s="7">
        <f t="shared" si="41"/>
        <v>0.1731649991548414</v>
      </c>
      <c r="AK136" s="5">
        <v>30712</v>
      </c>
      <c r="AL136">
        <f t="shared" si="27"/>
        <v>1.1596171688670633</v>
      </c>
      <c r="AM136">
        <f t="shared" si="27"/>
        <v>-0.21538764428476437</v>
      </c>
      <c r="AN136">
        <f t="shared" si="27"/>
        <v>0.59263196255365702</v>
      </c>
      <c r="AO136">
        <f t="shared" si="27"/>
        <v>-0.82300477449645304</v>
      </c>
      <c r="AP136">
        <f t="shared" si="27"/>
        <v>1.259490726131119</v>
      </c>
      <c r="AQ136">
        <f t="shared" si="26"/>
        <v>-0.46455687017688696</v>
      </c>
      <c r="AR136">
        <f t="shared" si="26"/>
        <v>-1.4304558956757811</v>
      </c>
      <c r="AS136">
        <f t="shared" si="26"/>
        <v>-0.42185236195804737</v>
      </c>
      <c r="AT136">
        <f t="shared" si="26"/>
        <v>1.2886856598330068</v>
      </c>
      <c r="AU136">
        <f t="shared" si="26"/>
        <v>-0.94516797079291315</v>
      </c>
      <c r="AW136" s="1">
        <v>30712</v>
      </c>
      <c r="AX136" s="4">
        <v>0.508834533672753</v>
      </c>
      <c r="AZ136" s="1">
        <v>30712</v>
      </c>
      <c r="BA136" s="11">
        <f t="shared" si="28"/>
        <v>2.2789671143131345E-2</v>
      </c>
      <c r="BB136" s="11">
        <f t="shared" si="29"/>
        <v>-4.2329604229119936E-3</v>
      </c>
      <c r="BC136" s="11">
        <f t="shared" si="30"/>
        <v>1.1646850269301821E-2</v>
      </c>
      <c r="BD136" s="11">
        <f t="shared" si="31"/>
        <v>-1.6174310508290941E-2</v>
      </c>
      <c r="BE136" s="11">
        <f t="shared" si="32"/>
        <v>2.4752461611442744E-2</v>
      </c>
      <c r="BF136" s="11">
        <f t="shared" si="33"/>
        <v>-9.1298219643963403E-3</v>
      </c>
      <c r="BG136" s="11">
        <f t="shared" si="34"/>
        <v>-2.8112398058968043E-2</v>
      </c>
      <c r="BH136" s="11">
        <f t="shared" si="35"/>
        <v>-8.2905607627125691E-3</v>
      </c>
      <c r="BI136" s="11">
        <f t="shared" si="36"/>
        <v>2.5326222466295886E-2</v>
      </c>
      <c r="BJ136" s="11">
        <f t="shared" si="37"/>
        <v>-1.8575153772891904E-2</v>
      </c>
      <c r="BL136" s="1">
        <v>30712</v>
      </c>
      <c r="BM136" s="11">
        <f t="array" ref="BM136">MMULT(BA135:BJ135,TRANSPOSE(N136:W136))</f>
        <v>-9.0910405313967093E-4</v>
      </c>
      <c r="BN136">
        <f t="shared" si="38"/>
        <v>1.0544800438712829</v>
      </c>
      <c r="BP136" s="5"/>
    </row>
    <row r="137" spans="1:68">
      <c r="A137" s="5">
        <v>30741</v>
      </c>
      <c r="B137" s="4">
        <v>246.15700000000137</v>
      </c>
      <c r="C137" s="4">
        <v>465.81600000000611</v>
      </c>
      <c r="D137" s="4">
        <v>213.18000000000154</v>
      </c>
      <c r="E137" s="4">
        <v>199.20999999999671</v>
      </c>
      <c r="F137" s="4">
        <v>368.82699999999323</v>
      </c>
      <c r="G137" s="4">
        <v>628.38499999999522</v>
      </c>
      <c r="H137" s="4">
        <v>238.79099999999806</v>
      </c>
      <c r="I137" s="4">
        <v>628.45700000001182</v>
      </c>
      <c r="J137" s="4">
        <v>424.12299999998953</v>
      </c>
      <c r="K137" s="4">
        <v>276.42099999999806</v>
      </c>
      <c r="M137" s="5">
        <v>30741</v>
      </c>
      <c r="N137" s="7">
        <f t="shared" si="40"/>
        <v>-5.0657174151150119E-2</v>
      </c>
      <c r="O137" s="7">
        <f t="shared" si="40"/>
        <v>-7.7938122370726504E-3</v>
      </c>
      <c r="P137" s="7">
        <f t="shared" si="40"/>
        <v>-4.5025108519874624E-2</v>
      </c>
      <c r="Q137" s="7">
        <f t="shared" si="40"/>
        <v>9.1107264919815245E-2</v>
      </c>
      <c r="R137" s="7">
        <f t="shared" si="40"/>
        <v>-4.9867975321045255E-2</v>
      </c>
      <c r="S137" s="7">
        <f t="shared" si="39"/>
        <v>-2.0219754175938687E-2</v>
      </c>
      <c r="T137" s="7">
        <f t="shared" si="39"/>
        <v>-3.998600931907903E-2</v>
      </c>
      <c r="U137" s="7">
        <f t="shared" si="39"/>
        <v>-8.4457487259594899E-3</v>
      </c>
      <c r="V137" s="7">
        <f t="shared" si="39"/>
        <v>-6.503609809865063E-2</v>
      </c>
      <c r="W137" s="7">
        <f t="shared" si="39"/>
        <v>-4.125349010630841E-2</v>
      </c>
      <c r="Y137" s="5">
        <v>30741</v>
      </c>
      <c r="Z137" s="7">
        <f t="shared" si="42"/>
        <v>0.58451732756461361</v>
      </c>
      <c r="AA137" s="7">
        <f t="shared" si="42"/>
        <v>0.20825569544673628</v>
      </c>
      <c r="AB137" s="7">
        <f t="shared" si="42"/>
        <v>0.37394060624710379</v>
      </c>
      <c r="AC137" s="7">
        <f t="shared" si="42"/>
        <v>0.31609071118608001</v>
      </c>
      <c r="AD137" s="7">
        <f t="shared" si="42"/>
        <v>0.6248780875760187</v>
      </c>
      <c r="AE137" s="7">
        <f t="shared" si="41"/>
        <v>0.33109668903310641</v>
      </c>
      <c r="AF137" s="7">
        <f t="shared" si="41"/>
        <v>0.20403026327890683</v>
      </c>
      <c r="AG137" s="7">
        <f t="shared" si="41"/>
        <v>0.32488691187906515</v>
      </c>
      <c r="AH137" s="7">
        <f t="shared" si="41"/>
        <v>0.7359583025590215</v>
      </c>
      <c r="AI137" s="7">
        <f t="shared" si="41"/>
        <v>0.13606005083042705</v>
      </c>
      <c r="AK137" s="5">
        <v>30741</v>
      </c>
      <c r="AL137">
        <f t="shared" si="27"/>
        <v>1.0057237675055992</v>
      </c>
      <c r="AM137">
        <f t="shared" si="27"/>
        <v>-0.8812025472640822</v>
      </c>
      <c r="AN137">
        <f t="shared" si="27"/>
        <v>-5.0304067422436365E-2</v>
      </c>
      <c r="AO137">
        <f t="shared" si="27"/>
        <v>-0.340417328992281</v>
      </c>
      <c r="AP137">
        <f t="shared" si="27"/>
        <v>1.2081302146390795</v>
      </c>
      <c r="AQ137">
        <f t="shared" si="26"/>
        <v>-0.26516337785454114</v>
      </c>
      <c r="AR137">
        <f t="shared" si="26"/>
        <v>-0.90239280018429979</v>
      </c>
      <c r="AS137">
        <f t="shared" si="26"/>
        <v>-0.29630498497207242</v>
      </c>
      <c r="AT137">
        <f t="shared" si="26"/>
        <v>1.7651898848529075</v>
      </c>
      <c r="AU137">
        <f t="shared" si="26"/>
        <v>-1.2432587603078713</v>
      </c>
      <c r="AW137" s="1">
        <v>30741</v>
      </c>
      <c r="AX137" s="4">
        <v>0.46598043636408998</v>
      </c>
      <c r="AZ137" s="1">
        <v>30741</v>
      </c>
      <c r="BA137" s="11">
        <f t="shared" si="28"/>
        <v>2.158296119367091E-2</v>
      </c>
      <c r="BB137" s="11">
        <f t="shared" si="29"/>
        <v>-1.8910719817764234E-2</v>
      </c>
      <c r="BC137" s="11">
        <f t="shared" si="30"/>
        <v>-1.0795317463313352E-3</v>
      </c>
      <c r="BD137" s="11">
        <f t="shared" si="31"/>
        <v>-7.3053995924905893E-3</v>
      </c>
      <c r="BE137" s="11">
        <f t="shared" si="32"/>
        <v>2.5926629539767137E-2</v>
      </c>
      <c r="BF137" s="11">
        <f t="shared" si="33"/>
        <v>-5.690440137863597E-3</v>
      </c>
      <c r="BG137" s="11">
        <f t="shared" si="34"/>
        <v>-1.9365465366430589E-2</v>
      </c>
      <c r="BH137" s="11">
        <f t="shared" si="35"/>
        <v>-6.3587430254380241E-3</v>
      </c>
      <c r="BI137" s="11">
        <f t="shared" si="36"/>
        <v>3.7881201593486874E-2</v>
      </c>
      <c r="BJ137" s="11">
        <f t="shared" si="37"/>
        <v>-2.6680492640606509E-2</v>
      </c>
      <c r="BL137" s="1">
        <v>30741</v>
      </c>
      <c r="BM137" s="11">
        <f t="array" ref="BM137">MMULT(BA136:BJ136,TRANSPOSE(N137:W137))</f>
        <v>-3.8559258824769275E-3</v>
      </c>
      <c r="BN137">
        <f t="shared" si="38"/>
        <v>1.0504140469775642</v>
      </c>
      <c r="BP137" s="5"/>
    </row>
    <row r="138" spans="1:68">
      <c r="A138" s="5">
        <v>30772</v>
      </c>
      <c r="B138" s="4">
        <v>255.39500000000174</v>
      </c>
      <c r="C138" s="4">
        <v>461.46400000000631</v>
      </c>
      <c r="D138" s="4">
        <v>213.46100000000175</v>
      </c>
      <c r="E138" s="4">
        <v>205.8389999999969</v>
      </c>
      <c r="F138" s="4">
        <v>374.98299999999364</v>
      </c>
      <c r="G138" s="4">
        <v>674.19099999999571</v>
      </c>
      <c r="H138" s="4">
        <v>240.80199999999863</v>
      </c>
      <c r="I138" s="4">
        <v>712.16000000001452</v>
      </c>
      <c r="J138" s="4">
        <v>429.73299999998892</v>
      </c>
      <c r="K138" s="4">
        <v>281.59499999999855</v>
      </c>
      <c r="M138" s="5">
        <v>30772</v>
      </c>
      <c r="N138" s="7">
        <f t="shared" si="40"/>
        <v>3.7528894161044768E-2</v>
      </c>
      <c r="O138" s="7">
        <f t="shared" si="40"/>
        <v>-9.3427447747602699E-3</v>
      </c>
      <c r="P138" s="7">
        <f t="shared" si="40"/>
        <v>1.3181349094670836E-3</v>
      </c>
      <c r="Q138" s="7">
        <f t="shared" si="40"/>
        <v>3.3276441945687019E-2</v>
      </c>
      <c r="R138" s="7">
        <f t="shared" si="40"/>
        <v>1.669075203279724E-2</v>
      </c>
      <c r="S138" s="7">
        <f t="shared" si="39"/>
        <v>7.289480175370322E-2</v>
      </c>
      <c r="T138" s="7">
        <f t="shared" si="39"/>
        <v>8.4215904284523635E-3</v>
      </c>
      <c r="U138" s="7">
        <f t="shared" si="39"/>
        <v>0.13318810992637697</v>
      </c>
      <c r="V138" s="7">
        <f t="shared" si="39"/>
        <v>1.3227294912087961E-2</v>
      </c>
      <c r="W138" s="7">
        <f t="shared" si="39"/>
        <v>1.871782534612243E-2</v>
      </c>
      <c r="Y138" s="5">
        <v>30772</v>
      </c>
      <c r="Z138" s="7">
        <f t="shared" si="42"/>
        <v>0.45084136386409157</v>
      </c>
      <c r="AA138" s="7">
        <f t="shared" si="42"/>
        <v>0.16388531451059452</v>
      </c>
      <c r="AB138" s="7">
        <f t="shared" si="42"/>
        <v>0.16545299481728604</v>
      </c>
      <c r="AC138" s="7">
        <f t="shared" si="42"/>
        <v>0.28920988085761778</v>
      </c>
      <c r="AD138" s="7">
        <f t="shared" si="42"/>
        <v>0.41528844751766547</v>
      </c>
      <c r="AE138" s="7">
        <f t="shared" si="41"/>
        <v>0.25593354825685899</v>
      </c>
      <c r="AF138" s="7">
        <f t="shared" si="41"/>
        <v>7.1965343867839593E-2</v>
      </c>
      <c r="AG138" s="7">
        <f t="shared" si="41"/>
        <v>0.2576107163368524</v>
      </c>
      <c r="AH138" s="7">
        <f t="shared" si="41"/>
        <v>0.37980024725095962</v>
      </c>
      <c r="AI138" s="7">
        <f t="shared" si="41"/>
        <v>5.2555222584806494E-2</v>
      </c>
      <c r="AK138" s="5">
        <v>30772</v>
      </c>
      <c r="AL138">
        <f t="shared" si="27"/>
        <v>1.4535962191124807</v>
      </c>
      <c r="AM138">
        <f t="shared" si="27"/>
        <v>-0.62589104673659601</v>
      </c>
      <c r="AN138">
        <f t="shared" si="27"/>
        <v>-0.61453052221713733</v>
      </c>
      <c r="AO138">
        <f t="shared" si="27"/>
        <v>0.28229973859042762</v>
      </c>
      <c r="AP138">
        <f t="shared" si="27"/>
        <v>1.1959545455086078</v>
      </c>
      <c r="AQ138">
        <f t="shared" si="26"/>
        <v>4.1155807130064052E-2</v>
      </c>
      <c r="AR138">
        <f t="shared" si="26"/>
        <v>-1.2920084150913551</v>
      </c>
      <c r="AS138">
        <f t="shared" si="26"/>
        <v>5.3309757788683729E-2</v>
      </c>
      <c r="AT138">
        <f t="shared" si="26"/>
        <v>0.93878185056532459</v>
      </c>
      <c r="AU138">
        <f t="shared" si="26"/>
        <v>-1.4326679346505011</v>
      </c>
      <c r="AW138" s="1">
        <v>30772</v>
      </c>
      <c r="AX138" s="4">
        <v>0.46015922420835897</v>
      </c>
      <c r="AZ138" s="1">
        <v>30772</v>
      </c>
      <c r="BA138" s="11">
        <f t="shared" si="28"/>
        <v>3.1588983609166899E-2</v>
      </c>
      <c r="BB138" s="11">
        <f t="shared" si="29"/>
        <v>-1.3601619044220095E-2</v>
      </c>
      <c r="BC138" s="11">
        <f t="shared" si="30"/>
        <v>-1.3354736575678844E-2</v>
      </c>
      <c r="BD138" s="11">
        <f t="shared" si="31"/>
        <v>6.1348273323453576E-3</v>
      </c>
      <c r="BE138" s="11">
        <f t="shared" si="32"/>
        <v>2.5990015685681062E-2</v>
      </c>
      <c r="BF138" s="11">
        <f t="shared" si="33"/>
        <v>8.9438187837844591E-4</v>
      </c>
      <c r="BG138" s="11">
        <f t="shared" si="34"/>
        <v>-2.8077420751786056E-2</v>
      </c>
      <c r="BH138" s="11">
        <f t="shared" si="35"/>
        <v>1.1585067729631168E-3</v>
      </c>
      <c r="BI138" s="11">
        <f t="shared" si="36"/>
        <v>2.0401239422731782E-2</v>
      </c>
      <c r="BJ138" s="11">
        <f t="shared" si="37"/>
        <v>-3.1134178329581687E-2</v>
      </c>
      <c r="BL138" s="1">
        <v>30772</v>
      </c>
      <c r="BM138" s="11">
        <f t="array" ref="BM138">MMULT(BA137:BJ137,TRANSPOSE(N138:W138))</f>
        <v>-2.4825849900527493E-4</v>
      </c>
      <c r="BN138">
        <f t="shared" si="38"/>
        <v>1.0501532727629277</v>
      </c>
      <c r="BP138" s="5"/>
    </row>
    <row r="139" spans="1:68">
      <c r="A139" s="5">
        <v>30802</v>
      </c>
      <c r="B139" s="4">
        <v>257.9820000000019</v>
      </c>
      <c r="C139" s="4">
        <v>451.29900000000612</v>
      </c>
      <c r="D139" s="4">
        <v>216.02700000000206</v>
      </c>
      <c r="E139" s="4">
        <v>203.99599999999711</v>
      </c>
      <c r="F139" s="4">
        <v>413.62999999999357</v>
      </c>
      <c r="G139" s="4">
        <v>692.37999999999636</v>
      </c>
      <c r="H139" s="4">
        <v>237.40799999999865</v>
      </c>
      <c r="I139" s="4">
        <v>705.84800000001508</v>
      </c>
      <c r="J139" s="4">
        <v>432.6369999999888</v>
      </c>
      <c r="K139" s="4">
        <v>284.58099999999882</v>
      </c>
      <c r="M139" s="5">
        <v>30802</v>
      </c>
      <c r="N139" s="7">
        <f t="shared" si="40"/>
        <v>1.0129407388555611E-2</v>
      </c>
      <c r="O139" s="7">
        <f t="shared" si="40"/>
        <v>-2.2027720472236334E-2</v>
      </c>
      <c r="P139" s="7">
        <f t="shared" si="40"/>
        <v>1.2020931223972076E-2</v>
      </c>
      <c r="Q139" s="7">
        <f t="shared" si="40"/>
        <v>-8.9535996579842569E-3</v>
      </c>
      <c r="R139" s="7">
        <f t="shared" si="40"/>
        <v>0.10306333887136376</v>
      </c>
      <c r="S139" s="7">
        <f t="shared" si="39"/>
        <v>2.6979001499576105E-2</v>
      </c>
      <c r="T139" s="7">
        <f t="shared" si="39"/>
        <v>-1.4094567320869444E-2</v>
      </c>
      <c r="U139" s="7">
        <f t="shared" si="39"/>
        <v>-8.863176814198126E-3</v>
      </c>
      <c r="V139" s="7">
        <f t="shared" si="39"/>
        <v>6.7576844226531207E-3</v>
      </c>
      <c r="W139" s="7">
        <f t="shared" si="39"/>
        <v>1.0603881460964359E-2</v>
      </c>
      <c r="Y139" s="5">
        <v>30802</v>
      </c>
      <c r="Z139" s="7">
        <f t="shared" si="42"/>
        <v>0.30052093146416459</v>
      </c>
      <c r="AA139" s="7">
        <f t="shared" si="42"/>
        <v>5.1154081825581343E-2</v>
      </c>
      <c r="AB139" s="7">
        <f t="shared" si="42"/>
        <v>9.6628855598705377E-2</v>
      </c>
      <c r="AC139" s="7">
        <f t="shared" si="42"/>
        <v>0.33041404361483506</v>
      </c>
      <c r="AD139" s="7">
        <f t="shared" si="42"/>
        <v>0.36438821697302792</v>
      </c>
      <c r="AE139" s="7">
        <f t="shared" si="41"/>
        <v>0.24218511053052305</v>
      </c>
      <c r="AF139" s="7">
        <f t="shared" si="41"/>
        <v>0.15810280481705519</v>
      </c>
      <c r="AG139" s="7">
        <f t="shared" si="41"/>
        <v>0.40263802146420935</v>
      </c>
      <c r="AH139" s="7">
        <f t="shared" si="41"/>
        <v>0.33654614726693088</v>
      </c>
      <c r="AI139" s="7">
        <f t="shared" si="41"/>
        <v>-5.9937944107321117E-3</v>
      </c>
      <c r="AK139" s="5">
        <v>30802</v>
      </c>
      <c r="AL139">
        <f t="shared" si="27"/>
        <v>0.50820280436705512</v>
      </c>
      <c r="AM139">
        <f t="shared" si="27"/>
        <v>-1.2310862740826054</v>
      </c>
      <c r="AN139">
        <f t="shared" si="27"/>
        <v>-0.91390787814426289</v>
      </c>
      <c r="AO139">
        <f t="shared" si="27"/>
        <v>0.71670190342487716</v>
      </c>
      <c r="AP139">
        <f t="shared" si="27"/>
        <v>0.95366567289504911</v>
      </c>
      <c r="AQ139">
        <f t="shared" si="26"/>
        <v>0.10132090976345505</v>
      </c>
      <c r="AR139">
        <f t="shared" si="26"/>
        <v>-0.48513810124885981</v>
      </c>
      <c r="AS139">
        <f t="shared" si="26"/>
        <v>1.2204512031319967</v>
      </c>
      <c r="AT139">
        <f t="shared" si="26"/>
        <v>0.75947222724887165</v>
      </c>
      <c r="AU139">
        <f t="shared" si="26"/>
        <v>-1.6296824673555774</v>
      </c>
      <c r="AW139" s="1">
        <v>30802</v>
      </c>
      <c r="AX139" s="4">
        <v>0.45510934467838299</v>
      </c>
      <c r="AZ139" s="1">
        <v>30802</v>
      </c>
      <c r="BA139" s="11">
        <f t="shared" si="28"/>
        <v>1.1166608866846983E-2</v>
      </c>
      <c r="BB139" s="11">
        <f t="shared" si="29"/>
        <v>-2.7050340505589715E-2</v>
      </c>
      <c r="BC139" s="11">
        <f t="shared" si="30"/>
        <v>-2.0081061591695155E-2</v>
      </c>
      <c r="BD139" s="11">
        <f t="shared" si="31"/>
        <v>1.5747905680366915E-2</v>
      </c>
      <c r="BE139" s="11">
        <f t="shared" si="32"/>
        <v>2.0954649339687506E-2</v>
      </c>
      <c r="BF139" s="11">
        <f t="shared" si="33"/>
        <v>2.2262981621495067E-3</v>
      </c>
      <c r="BG139" s="11">
        <f t="shared" si="34"/>
        <v>-1.0659814106688967E-2</v>
      </c>
      <c r="BH139" s="11">
        <f t="shared" si="35"/>
        <v>2.6816658840403861E-2</v>
      </c>
      <c r="BI139" s="11">
        <f t="shared" si="36"/>
        <v>1.668768695104637E-2</v>
      </c>
      <c r="BJ139" s="11">
        <f t="shared" si="37"/>
        <v>-3.5808591636527318E-2</v>
      </c>
      <c r="BL139" s="1">
        <v>30802</v>
      </c>
      <c r="BM139" s="11">
        <f t="array" ref="BM139">MMULT(BA138:BJ138,TRANSPOSE(N139:W139))</f>
        <v>3.3000655604433862E-3</v>
      </c>
      <c r="BN139">
        <f t="shared" si="38"/>
        <v>1.0536188474115595</v>
      </c>
      <c r="BP139" s="5"/>
    </row>
    <row r="140" spans="1:68">
      <c r="A140" s="5">
        <v>30833</v>
      </c>
      <c r="B140" s="4">
        <v>221.58500000000103</v>
      </c>
      <c r="C140" s="4">
        <v>436.13100000000554</v>
      </c>
      <c r="D140" s="4">
        <v>207.05600000000214</v>
      </c>
      <c r="E140" s="4">
        <v>210.30199999999681</v>
      </c>
      <c r="F140" s="4">
        <v>401.23899999999423</v>
      </c>
      <c r="G140" s="4">
        <v>625.01399999999683</v>
      </c>
      <c r="H140" s="4">
        <v>228.68999999999897</v>
      </c>
      <c r="I140" s="4">
        <v>631.95900000001279</v>
      </c>
      <c r="J140" s="4">
        <v>414.51399999998841</v>
      </c>
      <c r="K140" s="4">
        <v>268.69899999999916</v>
      </c>
      <c r="M140" s="5">
        <v>30833</v>
      </c>
      <c r="N140" s="7">
        <f t="shared" si="40"/>
        <v>-0.14108348644479307</v>
      </c>
      <c r="O140" s="7">
        <f t="shared" si="40"/>
        <v>-3.3609646819515171E-2</v>
      </c>
      <c r="P140" s="7">
        <f t="shared" si="40"/>
        <v>-4.1527216505343412E-2</v>
      </c>
      <c r="Q140" s="7">
        <f t="shared" si="40"/>
        <v>3.0912370830799674E-2</v>
      </c>
      <c r="R140" s="7">
        <f t="shared" si="40"/>
        <v>-2.9956724608948937E-2</v>
      </c>
      <c r="S140" s="7">
        <f t="shared" si="39"/>
        <v>-9.7296282388283695E-2</v>
      </c>
      <c r="T140" s="7">
        <f t="shared" si="39"/>
        <v>-3.6721593206630487E-2</v>
      </c>
      <c r="U140" s="7">
        <f t="shared" si="39"/>
        <v>-0.10468117781732145</v>
      </c>
      <c r="V140" s="7">
        <f t="shared" si="39"/>
        <v>-4.1889621091124596E-2</v>
      </c>
      <c r="W140" s="7">
        <f t="shared" si="39"/>
        <v>-5.5808363875310518E-2</v>
      </c>
      <c r="Y140" s="5">
        <v>30833</v>
      </c>
      <c r="Z140" s="7">
        <f t="shared" si="42"/>
        <v>0.25017930178914805</v>
      </c>
      <c r="AA140" s="7">
        <f t="shared" si="42"/>
        <v>-2.6056515454851992E-3</v>
      </c>
      <c r="AB140" s="7">
        <f t="shared" si="42"/>
        <v>0.17286142419701278</v>
      </c>
      <c r="AC140" s="7">
        <f t="shared" si="42"/>
        <v>0.20867179769755495</v>
      </c>
      <c r="AD140" s="7">
        <f t="shared" si="42"/>
        <v>0.44486439659629107</v>
      </c>
      <c r="AE140" s="7">
        <f t="shared" si="41"/>
        <v>0.272537465952571</v>
      </c>
      <c r="AF140" s="7">
        <f t="shared" si="41"/>
        <v>0.18183990442055631</v>
      </c>
      <c r="AG140" s="7">
        <f t="shared" si="41"/>
        <v>0.37744446591067038</v>
      </c>
      <c r="AH140" s="7">
        <f t="shared" si="41"/>
        <v>0.35072432094910977</v>
      </c>
      <c r="AI140" s="7">
        <f t="shared" si="41"/>
        <v>2.0135214579661609E-2</v>
      </c>
      <c r="AK140" s="5">
        <v>30833</v>
      </c>
      <c r="AL140">
        <f t="shared" si="27"/>
        <v>0.15543121302212112</v>
      </c>
      <c r="AM140">
        <f t="shared" si="27"/>
        <v>-1.5897320666165486</v>
      </c>
      <c r="AN140">
        <f t="shared" si="27"/>
        <v>-0.37835182688362218</v>
      </c>
      <c r="AO140">
        <f t="shared" si="27"/>
        <v>-0.13112608010208043</v>
      </c>
      <c r="AP140">
        <f t="shared" si="27"/>
        <v>1.499487787863556</v>
      </c>
      <c r="AQ140">
        <f t="shared" si="26"/>
        <v>0.30978631439750492</v>
      </c>
      <c r="AR140">
        <f t="shared" si="26"/>
        <v>-0.31636667394476087</v>
      </c>
      <c r="AS140">
        <f t="shared" si="26"/>
        <v>1.0340376659467878</v>
      </c>
      <c r="AT140">
        <f t="shared" si="26"/>
        <v>0.84956855416461496</v>
      </c>
      <c r="AU140">
        <f t="shared" si="26"/>
        <v>-1.432734887847571</v>
      </c>
      <c r="AW140" s="1">
        <v>30833</v>
      </c>
      <c r="AX140" s="4">
        <v>0.459215350221026</v>
      </c>
      <c r="AZ140" s="1">
        <v>30833</v>
      </c>
      <c r="BA140" s="11">
        <f t="shared" si="28"/>
        <v>3.3847129227563971E-3</v>
      </c>
      <c r="BB140" s="11">
        <f t="shared" si="29"/>
        <v>-3.4618443522225276E-2</v>
      </c>
      <c r="BC140" s="11">
        <f t="shared" si="30"/>
        <v>-8.2390936344248246E-3</v>
      </c>
      <c r="BD140" s="11">
        <f t="shared" si="31"/>
        <v>-2.8554376511797318E-3</v>
      </c>
      <c r="BE140" s="11">
        <f t="shared" si="32"/>
        <v>3.265325924191851E-2</v>
      </c>
      <c r="BF140" s="11">
        <f t="shared" si="33"/>
        <v>6.7459921417783834E-3</v>
      </c>
      <c r="BG140" s="11">
        <f t="shared" si="34"/>
        <v>-6.8892878644516067E-3</v>
      </c>
      <c r="BH140" s="11">
        <f t="shared" si="35"/>
        <v>2.251748913552417E-2</v>
      </c>
      <c r="BI140" s="11">
        <f t="shared" si="36"/>
        <v>1.8500438928178407E-2</v>
      </c>
      <c r="BJ140" s="11">
        <f t="shared" si="37"/>
        <v>-3.119962969787439E-2</v>
      </c>
      <c r="BL140" s="1">
        <v>30833</v>
      </c>
      <c r="BM140" s="11">
        <f t="array" ref="BM140">MMULT(BA139:BJ139,TRANSPOSE(N140:W140))</f>
        <v>-1.3062752682028722E-3</v>
      </c>
      <c r="BN140">
        <f t="shared" si="38"/>
        <v>1.0522425311690733</v>
      </c>
      <c r="BP140" s="5"/>
    </row>
    <row r="141" spans="1:68">
      <c r="A141" s="5">
        <v>30863</v>
      </c>
      <c r="B141" s="4">
        <v>227.32600000000124</v>
      </c>
      <c r="C141" s="4">
        <v>435.83400000000614</v>
      </c>
      <c r="D141" s="4">
        <v>211.8660000000018</v>
      </c>
      <c r="E141" s="4">
        <v>220.39799999999653</v>
      </c>
      <c r="F141" s="4">
        <v>397.62299999999414</v>
      </c>
      <c r="G141" s="4">
        <v>642.89399999999557</v>
      </c>
      <c r="H141" s="4">
        <v>233.82999999999873</v>
      </c>
      <c r="I141" s="4">
        <v>649.22100000001274</v>
      </c>
      <c r="J141" s="4">
        <v>425.22999999998842</v>
      </c>
      <c r="K141" s="4">
        <v>274.47799999999933</v>
      </c>
      <c r="M141" s="5">
        <v>30863</v>
      </c>
      <c r="N141" s="7">
        <f t="shared" si="40"/>
        <v>2.5908793465262425E-2</v>
      </c>
      <c r="O141" s="7">
        <f t="shared" si="40"/>
        <v>-6.8098805175376143E-4</v>
      </c>
      <c r="P141" s="7">
        <f t="shared" si="40"/>
        <v>2.3230430414958425E-2</v>
      </c>
      <c r="Q141" s="7">
        <f t="shared" si="40"/>
        <v>4.8007151620050648E-2</v>
      </c>
      <c r="R141" s="7">
        <f t="shared" si="40"/>
        <v>-9.0120850665068586E-3</v>
      </c>
      <c r="S141" s="7">
        <f t="shared" si="39"/>
        <v>2.8607359195152116E-2</v>
      </c>
      <c r="T141" s="7">
        <f t="shared" si="39"/>
        <v>2.2475840657657953E-2</v>
      </c>
      <c r="U141" s="7">
        <f t="shared" si="39"/>
        <v>2.7315063160742392E-2</v>
      </c>
      <c r="V141" s="7">
        <f t="shared" si="39"/>
        <v>2.5851961574278048E-2</v>
      </c>
      <c r="W141" s="7">
        <f t="shared" si="39"/>
        <v>2.1507337206317034E-2</v>
      </c>
      <c r="Y141" s="5">
        <v>30863</v>
      </c>
      <c r="Z141" s="7">
        <f t="shared" si="42"/>
        <v>9.6184860147820572E-2</v>
      </c>
      <c r="AA141" s="7">
        <f t="shared" si="42"/>
        <v>-5.3531048311839635E-2</v>
      </c>
      <c r="AB141" s="7">
        <f t="shared" si="42"/>
        <v>6.5250832162901062E-2</v>
      </c>
      <c r="AC141" s="7">
        <f t="shared" si="42"/>
        <v>0.25939144963380323</v>
      </c>
      <c r="AD141" s="7">
        <f t="shared" si="42"/>
        <v>0.4133110250088079</v>
      </c>
      <c r="AE141" s="7">
        <f t="shared" si="41"/>
        <v>8.929965700900433E-2</v>
      </c>
      <c r="AF141" s="7">
        <f t="shared" si="41"/>
        <v>0.12317114497743886</v>
      </c>
      <c r="AG141" s="7">
        <f t="shared" si="41"/>
        <v>0.19465433118647457</v>
      </c>
      <c r="AH141" s="7">
        <f t="shared" si="41"/>
        <v>0.17027241440642316</v>
      </c>
      <c r="AI141" s="7">
        <f t="shared" si="41"/>
        <v>-7.2882665912177624E-2</v>
      </c>
      <c r="AK141" s="5">
        <v>30863</v>
      </c>
      <c r="AL141">
        <f t="shared" si="27"/>
        <v>-0.22567919947663015</v>
      </c>
      <c r="AM141">
        <f t="shared" si="27"/>
        <v>-1.2708554030347035</v>
      </c>
      <c r="AN141">
        <f t="shared" si="27"/>
        <v>-0.44163160067886342</v>
      </c>
      <c r="AO141">
        <f t="shared" si="27"/>
        <v>0.91367629954558405</v>
      </c>
      <c r="AP141">
        <f t="shared" si="27"/>
        <v>1.9881985670777889</v>
      </c>
      <c r="AQ141">
        <f t="shared" si="26"/>
        <v>-0.27374523702328851</v>
      </c>
      <c r="AR141">
        <f t="shared" si="26"/>
        <v>-3.728624233168519E-2</v>
      </c>
      <c r="AS141">
        <f t="shared" si="26"/>
        <v>0.46174239095697744</v>
      </c>
      <c r="AT141">
        <f t="shared" si="26"/>
        <v>0.29153069149346106</v>
      </c>
      <c r="AU141">
        <f t="shared" si="26"/>
        <v>-1.4059502665286423</v>
      </c>
      <c r="AW141" s="1">
        <v>30863</v>
      </c>
      <c r="AX141" s="4">
        <v>0.538505368664143</v>
      </c>
      <c r="AZ141" s="1">
        <v>30863</v>
      </c>
      <c r="BA141" s="11">
        <f t="shared" si="28"/>
        <v>-4.1908440028456352E-3</v>
      </c>
      <c r="BB141" s="11">
        <f t="shared" si="29"/>
        <v>-2.3599679353007809E-2</v>
      </c>
      <c r="BC141" s="11">
        <f t="shared" si="30"/>
        <v>-8.2010621690626426E-3</v>
      </c>
      <c r="BD141" s="11">
        <f t="shared" si="31"/>
        <v>1.696689304717831E-2</v>
      </c>
      <c r="BE141" s="11">
        <f t="shared" si="32"/>
        <v>3.6920682369608757E-2</v>
      </c>
      <c r="BF141" s="11">
        <f t="shared" si="33"/>
        <v>-5.0834263305927956E-3</v>
      </c>
      <c r="BG141" s="11">
        <f t="shared" si="34"/>
        <v>-6.9240242533106502E-4</v>
      </c>
      <c r="BH141" s="11">
        <f t="shared" si="35"/>
        <v>8.5745178753261157E-3</v>
      </c>
      <c r="BI141" s="11">
        <f t="shared" si="36"/>
        <v>5.4137007439063059E-3</v>
      </c>
      <c r="BJ141" s="11">
        <f t="shared" si="37"/>
        <v>-2.6108379755179573E-2</v>
      </c>
      <c r="BL141" s="1">
        <v>30863</v>
      </c>
      <c r="BM141" s="11">
        <f t="array" ref="BM141">MMULT(BA140:BJ140,TRANSPOSE(N141:W141))</f>
        <v>-5.1023693487953995E-5</v>
      </c>
      <c r="BN141">
        <f t="shared" si="38"/>
        <v>1.052188841868688</v>
      </c>
      <c r="BP141" s="5"/>
    </row>
    <row r="142" spans="1:68">
      <c r="A142" s="5">
        <v>30894</v>
      </c>
      <c r="B142" s="4">
        <v>236.28800000000129</v>
      </c>
      <c r="C142" s="4">
        <v>421.08900000000568</v>
      </c>
      <c r="D142" s="4">
        <v>198.16300000000174</v>
      </c>
      <c r="E142" s="4">
        <v>240.32899999999617</v>
      </c>
      <c r="F142" s="4">
        <v>369.24899999999536</v>
      </c>
      <c r="G142" s="4">
        <v>626.7619999999971</v>
      </c>
      <c r="H142" s="4">
        <v>232.78799999999862</v>
      </c>
      <c r="I142" s="4">
        <v>622.41500000001258</v>
      </c>
      <c r="J142" s="4">
        <v>400.49999999998931</v>
      </c>
      <c r="K142" s="4">
        <v>272.41299999999973</v>
      </c>
      <c r="M142" s="5">
        <v>30894</v>
      </c>
      <c r="N142" s="7">
        <f t="shared" si="40"/>
        <v>3.9423559117742757E-2</v>
      </c>
      <c r="O142" s="7">
        <f t="shared" si="40"/>
        <v>-3.3831688211567346E-2</v>
      </c>
      <c r="P142" s="7">
        <f t="shared" si="40"/>
        <v>-6.4677673623894094E-2</v>
      </c>
      <c r="Q142" s="7">
        <f t="shared" si="40"/>
        <v>9.0431855098503489E-2</v>
      </c>
      <c r="R142" s="7">
        <f t="shared" si="40"/>
        <v>-7.13590511615253E-2</v>
      </c>
      <c r="S142" s="7">
        <f t="shared" si="39"/>
        <v>-2.509278356929534E-2</v>
      </c>
      <c r="T142" s="7">
        <f t="shared" si="39"/>
        <v>-4.4562288842326936E-3</v>
      </c>
      <c r="U142" s="7">
        <f t="shared" si="39"/>
        <v>-4.1289483858346632E-2</v>
      </c>
      <c r="V142" s="7">
        <f t="shared" si="39"/>
        <v>-5.8156762222796532E-2</v>
      </c>
      <c r="W142" s="7">
        <f t="shared" si="39"/>
        <v>-7.5233716363409808E-3</v>
      </c>
      <c r="Y142" s="5">
        <v>30894</v>
      </c>
      <c r="Z142" s="7">
        <f t="shared" si="42"/>
        <v>4.8046534859196299E-3</v>
      </c>
      <c r="AA142" s="7">
        <f t="shared" si="42"/>
        <v>-6.3546257163051623E-2</v>
      </c>
      <c r="AB142" s="7">
        <f t="shared" si="42"/>
        <v>6.1612466803622645E-2</v>
      </c>
      <c r="AC142" s="7">
        <f t="shared" si="42"/>
        <v>0.31218966194734388</v>
      </c>
      <c r="AD142" s="7">
        <f t="shared" si="42"/>
        <v>0.35334760574118551</v>
      </c>
      <c r="AE142" s="7">
        <f t="shared" si="41"/>
        <v>0.15354760917894095</v>
      </c>
      <c r="AF142" s="7">
        <f t="shared" si="41"/>
        <v>0.10160508425868597</v>
      </c>
      <c r="AG142" s="7">
        <f t="shared" si="41"/>
        <v>0.20431960554800432</v>
      </c>
      <c r="AH142" s="7">
        <f t="shared" si="41"/>
        <v>0.1675150596620667</v>
      </c>
      <c r="AI142" s="7">
        <f t="shared" si="41"/>
        <v>-2.1402519243723384E-2</v>
      </c>
      <c r="AK142" s="5">
        <v>30894</v>
      </c>
      <c r="AL142">
        <f t="shared" si="27"/>
        <v>-0.88671625987099978</v>
      </c>
      <c r="AM142">
        <f t="shared" si="27"/>
        <v>-1.381092376977985</v>
      </c>
      <c r="AN142">
        <f t="shared" si="27"/>
        <v>-0.47583034916854744</v>
      </c>
      <c r="AO142">
        <f t="shared" si="27"/>
        <v>1.3365724351471977</v>
      </c>
      <c r="AP142">
        <f t="shared" si="27"/>
        <v>1.6342642178566533</v>
      </c>
      <c r="AQ142">
        <f t="shared" ref="AQ142:AU192" si="43">(AE142-AVERAGE($Z142:$AI142))/STDEV($Z142:$AI142)</f>
        <v>0.18912843896826859</v>
      </c>
      <c r="AR142">
        <f t="shared" si="43"/>
        <v>-0.18656726923799752</v>
      </c>
      <c r="AS142">
        <f t="shared" si="43"/>
        <v>0.55635781725139888</v>
      </c>
      <c r="AT142">
        <f t="shared" si="43"/>
        <v>0.29015377820909588</v>
      </c>
      <c r="AU142">
        <f t="shared" si="43"/>
        <v>-1.0762704321770857</v>
      </c>
      <c r="AW142" s="1">
        <v>30894</v>
      </c>
      <c r="AX142" s="4">
        <v>0.56798233435155998</v>
      </c>
      <c r="AZ142" s="1">
        <v>30894</v>
      </c>
      <c r="BA142" s="11">
        <f t="shared" si="28"/>
        <v>-1.5611687305087121E-2</v>
      </c>
      <c r="BB142" s="11">
        <f t="shared" si="29"/>
        <v>-2.4315762893483587E-2</v>
      </c>
      <c r="BC142" s="11">
        <f t="shared" si="30"/>
        <v>-8.377555434215778E-3</v>
      </c>
      <c r="BD142" s="11">
        <f t="shared" si="31"/>
        <v>2.3531936722523291E-2</v>
      </c>
      <c r="BE142" s="11">
        <f t="shared" si="32"/>
        <v>2.8773152244645418E-2</v>
      </c>
      <c r="BF142" s="11">
        <f t="shared" si="33"/>
        <v>3.3298296008482035E-3</v>
      </c>
      <c r="BG142" s="11">
        <f t="shared" si="34"/>
        <v>-3.2847371820286103E-3</v>
      </c>
      <c r="BH142" s="11">
        <f t="shared" si="35"/>
        <v>9.7953366434638794E-3</v>
      </c>
      <c r="BI142" s="11">
        <f t="shared" si="36"/>
        <v>5.10850004763531E-3</v>
      </c>
      <c r="BJ142" s="11">
        <f t="shared" si="37"/>
        <v>-1.8949012444301028E-2</v>
      </c>
      <c r="BL142" s="1">
        <v>30894</v>
      </c>
      <c r="BM142" s="11">
        <f t="array" ref="BM142">MMULT(BA141:BJ141,TRANSPOSE(N142:W142))</f>
        <v>-2.784674790155873E-4</v>
      </c>
      <c r="BN142">
        <f t="shared" si="38"/>
        <v>1.0518958414944444</v>
      </c>
      <c r="BP142" s="5"/>
    </row>
    <row r="143" spans="1:68">
      <c r="A143" s="5">
        <v>30925</v>
      </c>
      <c r="B143" s="4">
        <v>255.97500000000082</v>
      </c>
      <c r="C143" s="4">
        <v>477.31600000000765</v>
      </c>
      <c r="D143" s="4">
        <v>210.13800000000151</v>
      </c>
      <c r="E143" s="4">
        <v>247.64599999999609</v>
      </c>
      <c r="F143" s="4">
        <v>408.6949999999951</v>
      </c>
      <c r="G143" s="4">
        <v>690.09499999999707</v>
      </c>
      <c r="H143" s="4">
        <v>248.23999999999856</v>
      </c>
      <c r="I143" s="4">
        <v>668.77100000001303</v>
      </c>
      <c r="J143" s="4">
        <v>461.1569999999889</v>
      </c>
      <c r="K143" s="4">
        <v>302.06699999999978</v>
      </c>
      <c r="M143" s="5">
        <v>30925</v>
      </c>
      <c r="N143" s="7">
        <f t="shared" si="40"/>
        <v>8.3317815547126584E-2</v>
      </c>
      <c r="O143" s="7">
        <f t="shared" si="40"/>
        <v>0.1335275915542824</v>
      </c>
      <c r="P143" s="7">
        <f t="shared" si="40"/>
        <v>6.0430050009333991E-2</v>
      </c>
      <c r="Q143" s="7">
        <f t="shared" si="40"/>
        <v>3.0445763931943537E-2</v>
      </c>
      <c r="R143" s="7">
        <f t="shared" si="40"/>
        <v>0.10682764205184103</v>
      </c>
      <c r="S143" s="7">
        <f t="shared" si="39"/>
        <v>0.10104792568790111</v>
      </c>
      <c r="T143" s="7">
        <f t="shared" si="39"/>
        <v>6.6377991992714547E-2</v>
      </c>
      <c r="U143" s="7">
        <f t="shared" si="39"/>
        <v>7.4477639517041672E-2</v>
      </c>
      <c r="V143" s="7">
        <f t="shared" si="39"/>
        <v>0.15145318352060233</v>
      </c>
      <c r="W143" s="7">
        <f t="shared" si="39"/>
        <v>0.10885677262098392</v>
      </c>
      <c r="Y143" s="5">
        <v>30925</v>
      </c>
      <c r="Z143" s="7">
        <f t="shared" si="42"/>
        <v>3.6017669045231848E-3</v>
      </c>
      <c r="AA143" s="7">
        <f t="shared" si="42"/>
        <v>-0.10107272086842167</v>
      </c>
      <c r="AB143" s="7">
        <f t="shared" si="42"/>
        <v>5.5124860231080319E-2</v>
      </c>
      <c r="AC143" s="7">
        <f t="shared" si="42"/>
        <v>0.50132435437724077</v>
      </c>
      <c r="AD143" s="7">
        <f t="shared" si="42"/>
        <v>0.19208331853650562</v>
      </c>
      <c r="AE143" s="7">
        <f t="shared" si="41"/>
        <v>0.11128014184397195</v>
      </c>
      <c r="AF143" s="7">
        <f t="shared" si="41"/>
        <v>6.5376676750439788E-2</v>
      </c>
      <c r="AG143" s="7">
        <f t="shared" si="41"/>
        <v>0.14407792188695012</v>
      </c>
      <c r="AH143" s="7">
        <f t="shared" si="41"/>
        <v>8.0263147247549682E-2</v>
      </c>
      <c r="AI143" s="7">
        <f t="shared" si="41"/>
        <v>-4.8378757921060278E-2</v>
      </c>
      <c r="AK143" s="5">
        <v>30925</v>
      </c>
      <c r="AL143">
        <f t="shared" ref="AL143:AP193" si="44">(Z143-AVERAGE($Z143:$AI143))/STDEV($Z143:$AI143)</f>
        <v>-0.5841715766782718</v>
      </c>
      <c r="AM143">
        <f t="shared" si="44"/>
        <v>-1.2160843194020097</v>
      </c>
      <c r="AN143">
        <f t="shared" si="44"/>
        <v>-0.27313017671250966</v>
      </c>
      <c r="AO143">
        <f t="shared" si="44"/>
        <v>2.420545733691347</v>
      </c>
      <c r="AP143">
        <f t="shared" si="44"/>
        <v>0.55367869399080039</v>
      </c>
      <c r="AQ143">
        <f t="shared" si="43"/>
        <v>6.5875427971214165E-2</v>
      </c>
      <c r="AR143">
        <f t="shared" si="43"/>
        <v>-0.21124065967277691</v>
      </c>
      <c r="AS143">
        <f t="shared" si="43"/>
        <v>0.26387338891815149</v>
      </c>
      <c r="AT143">
        <f t="shared" si="43"/>
        <v>-0.12137205270419214</v>
      </c>
      <c r="AU143">
        <f t="shared" si="43"/>
        <v>-0.89797445940175213</v>
      </c>
      <c r="AW143" s="1">
        <v>30925</v>
      </c>
      <c r="AX143" s="4">
        <v>0.61293101458895505</v>
      </c>
      <c r="AZ143" s="1">
        <v>30925</v>
      </c>
      <c r="BA143" s="11">
        <f t="shared" si="28"/>
        <v>-9.5307883395332853E-3</v>
      </c>
      <c r="BB143" s="11">
        <f t="shared" si="29"/>
        <v>-1.9840476178506688E-2</v>
      </c>
      <c r="BC143" s="11">
        <f t="shared" si="30"/>
        <v>-4.4561324229232674E-3</v>
      </c>
      <c r="BD143" s="11">
        <f t="shared" si="31"/>
        <v>3.9491324081791131E-2</v>
      </c>
      <c r="BE143" s="11">
        <f t="shared" si="32"/>
        <v>9.0332954412840321E-3</v>
      </c>
      <c r="BF143" s="11">
        <f t="shared" si="33"/>
        <v>1.0747608850466097E-3</v>
      </c>
      <c r="BG143" s="11">
        <f t="shared" si="34"/>
        <v>-3.4464018730466684E-3</v>
      </c>
      <c r="BH143" s="11">
        <f t="shared" si="35"/>
        <v>4.3051074694777976E-3</v>
      </c>
      <c r="BI143" s="11">
        <f t="shared" si="36"/>
        <v>-1.9801910788539052E-3</v>
      </c>
      <c r="BJ143" s="11">
        <f t="shared" si="37"/>
        <v>-1.4650497984735746E-2</v>
      </c>
      <c r="BL143" s="1">
        <v>30925</v>
      </c>
      <c r="BM143" s="11">
        <f t="array" ref="BM143">MMULT(BA142:BJ142,TRANSPOSE(N143:W143))</f>
        <v>-1.7046553107116303E-3</v>
      </c>
      <c r="BN143">
        <f t="shared" si="38"/>
        <v>1.0501027216619254</v>
      </c>
      <c r="BP143" s="5"/>
    </row>
    <row r="144" spans="1:68">
      <c r="A144" s="5">
        <v>30955</v>
      </c>
      <c r="B144" s="4">
        <v>257.69400000000127</v>
      </c>
      <c r="C144" s="4">
        <v>480.44600000000742</v>
      </c>
      <c r="D144" s="4">
        <v>225.12300000000116</v>
      </c>
      <c r="E144" s="4">
        <v>266.05299999999608</v>
      </c>
      <c r="F144" s="4">
        <v>425.9199999999953</v>
      </c>
      <c r="G144" s="4">
        <v>713.11999999999762</v>
      </c>
      <c r="H144" s="4">
        <v>239.92699999999877</v>
      </c>
      <c r="I144" s="4">
        <v>677.25400000001355</v>
      </c>
      <c r="J144" s="4">
        <v>501.19599999998871</v>
      </c>
      <c r="K144" s="4">
        <v>302.5950000000002</v>
      </c>
      <c r="M144" s="5">
        <v>30955</v>
      </c>
      <c r="N144" s="7">
        <f t="shared" si="40"/>
        <v>6.7154995605056556E-3</v>
      </c>
      <c r="O144" s="7">
        <f t="shared" si="40"/>
        <v>6.5575006913654033E-3</v>
      </c>
      <c r="P144" s="7">
        <f t="shared" si="40"/>
        <v>7.1310281814805254E-2</v>
      </c>
      <c r="Q144" s="7">
        <f t="shared" si="40"/>
        <v>7.4327871235555065E-2</v>
      </c>
      <c r="R144" s="7">
        <f t="shared" si="40"/>
        <v>4.2146343850549606E-2</v>
      </c>
      <c r="S144" s="7">
        <f t="shared" si="39"/>
        <v>3.3364971489433515E-2</v>
      </c>
      <c r="T144" s="7">
        <f t="shared" si="39"/>
        <v>-3.348775378665747E-2</v>
      </c>
      <c r="U144" s="7">
        <f t="shared" si="39"/>
        <v>1.2684461497284305E-2</v>
      </c>
      <c r="V144" s="7">
        <f t="shared" si="39"/>
        <v>8.682292581485429E-2</v>
      </c>
      <c r="W144" s="7">
        <f t="shared" si="39"/>
        <v>1.7479565791709284E-3</v>
      </c>
      <c r="Y144" s="5">
        <v>30955</v>
      </c>
      <c r="Z144" s="7">
        <f t="shared" si="42"/>
        <v>6.3186881650760141E-2</v>
      </c>
      <c r="AA144" s="7">
        <f t="shared" si="42"/>
        <v>6.4055258730155717E-3</v>
      </c>
      <c r="AB144" s="7">
        <f t="shared" si="42"/>
        <v>9.0340222179555507E-2</v>
      </c>
      <c r="AC144" s="7">
        <f t="shared" si="42"/>
        <v>0.49517599468695361</v>
      </c>
      <c r="AD144" s="7">
        <f t="shared" si="42"/>
        <v>0.27652563389784324</v>
      </c>
      <c r="AE144" s="7">
        <f t="shared" si="41"/>
        <v>0.22728064933771863</v>
      </c>
      <c r="AF144" s="7">
        <f t="shared" si="41"/>
        <v>0.17743595581295635</v>
      </c>
      <c r="AG144" s="7">
        <f t="shared" si="41"/>
        <v>0.19344327240346426</v>
      </c>
      <c r="AH144" s="7">
        <f t="shared" si="41"/>
        <v>0.24150491317808398</v>
      </c>
      <c r="AI144" s="7">
        <f t="shared" si="41"/>
        <v>4.148464840450794E-2</v>
      </c>
      <c r="AK144" s="5">
        <v>30955</v>
      </c>
      <c r="AL144">
        <f t="shared" si="44"/>
        <v>-0.82178988183371904</v>
      </c>
      <c r="AM144">
        <f t="shared" si="44"/>
        <v>-1.2169271132208517</v>
      </c>
      <c r="AN144">
        <f t="shared" si="44"/>
        <v>-0.63283180479418555</v>
      </c>
      <c r="AO144">
        <f t="shared" si="44"/>
        <v>2.184390223879932</v>
      </c>
      <c r="AP144">
        <f t="shared" si="44"/>
        <v>0.66281862664325608</v>
      </c>
      <c r="AQ144">
        <f t="shared" si="43"/>
        <v>0.3201264419945673</v>
      </c>
      <c r="AR144">
        <f t="shared" si="43"/>
        <v>-2.6739072731911787E-2</v>
      </c>
      <c r="AS144">
        <f t="shared" si="43"/>
        <v>8.4654652776659609E-2</v>
      </c>
      <c r="AT144">
        <f t="shared" si="43"/>
        <v>0.41911203604065089</v>
      </c>
      <c r="AU144">
        <f t="shared" si="43"/>
        <v>-0.97281410875439767</v>
      </c>
      <c r="AW144" s="1">
        <v>30955</v>
      </c>
      <c r="AX144" s="4">
        <v>0.59225788864409001</v>
      </c>
      <c r="AZ144" s="1">
        <v>30955</v>
      </c>
      <c r="BA144" s="11">
        <f t="shared" si="28"/>
        <v>-1.387554134086956E-2</v>
      </c>
      <c r="BB144" s="11">
        <f t="shared" si="29"/>
        <v>-2.0547250387949648E-2</v>
      </c>
      <c r="BC144" s="11">
        <f t="shared" si="30"/>
        <v>-1.0685071772416323E-2</v>
      </c>
      <c r="BD144" s="11">
        <f t="shared" si="31"/>
        <v>3.6882416693188431E-2</v>
      </c>
      <c r="BE144" s="11">
        <f t="shared" si="32"/>
        <v>1.1191385363573751E-2</v>
      </c>
      <c r="BF144" s="11">
        <f t="shared" si="33"/>
        <v>5.4051866278634463E-3</v>
      </c>
      <c r="BG144" s="11">
        <f t="shared" si="34"/>
        <v>-4.5147685230715945E-4</v>
      </c>
      <c r="BH144" s="11">
        <f t="shared" si="35"/>
        <v>1.4293545835323061E-3</v>
      </c>
      <c r="BI144" s="11">
        <f t="shared" si="36"/>
        <v>7.0765125138334984E-3</v>
      </c>
      <c r="BJ144" s="11">
        <f t="shared" si="37"/>
        <v>-1.6425515428448743E-2</v>
      </c>
      <c r="BL144" s="1">
        <v>30955</v>
      </c>
      <c r="BM144" s="11">
        <f t="array" ref="BM144">MMULT(BA143:BJ143,TRANSPOSE(N144:W144))</f>
        <v>2.8124956031203153E-3</v>
      </c>
      <c r="BN144">
        <f t="shared" si="38"/>
        <v>1.0530561309494244</v>
      </c>
      <c r="BP144" s="5"/>
    </row>
    <row r="145" spans="1:68">
      <c r="A145" s="5">
        <v>30986</v>
      </c>
      <c r="B145" s="4">
        <v>262.34300000000127</v>
      </c>
      <c r="C145" s="4">
        <v>472.38300000000652</v>
      </c>
      <c r="D145" s="4">
        <v>230.52500000000114</v>
      </c>
      <c r="E145" s="4">
        <v>256.05399999999617</v>
      </c>
      <c r="F145" s="4">
        <v>431.98199999999423</v>
      </c>
      <c r="G145" s="4">
        <v>726.30799999999795</v>
      </c>
      <c r="H145" s="4">
        <v>239.10099999999929</v>
      </c>
      <c r="I145" s="4">
        <v>710.8430000000161</v>
      </c>
      <c r="J145" s="4">
        <v>497.43999999998846</v>
      </c>
      <c r="K145" s="4">
        <v>304.1950000000005</v>
      </c>
      <c r="M145" s="5">
        <v>30986</v>
      </c>
      <c r="N145" s="7">
        <f t="shared" si="40"/>
        <v>1.8040777045643219E-2</v>
      </c>
      <c r="O145" s="7">
        <f t="shared" si="40"/>
        <v>-1.6782323091462437E-2</v>
      </c>
      <c r="P145" s="7">
        <f t="shared" si="40"/>
        <v>2.3995771200632454E-2</v>
      </c>
      <c r="Q145" s="7">
        <f t="shared" si="40"/>
        <v>-3.75827372741524E-2</v>
      </c>
      <c r="R145" s="7">
        <f t="shared" si="40"/>
        <v>1.4232719759576851E-2</v>
      </c>
      <c r="S145" s="7">
        <f t="shared" si="39"/>
        <v>1.8493381198115832E-2</v>
      </c>
      <c r="T145" s="7">
        <f t="shared" si="39"/>
        <v>-3.4427138254531364E-3</v>
      </c>
      <c r="U145" s="7">
        <f t="shared" si="39"/>
        <v>4.9595868019977507E-2</v>
      </c>
      <c r="V145" s="7">
        <f t="shared" si="39"/>
        <v>-7.4940741745751493E-3</v>
      </c>
      <c r="W145" s="7">
        <f t="shared" si="39"/>
        <v>5.2875956311251304E-3</v>
      </c>
      <c r="Y145" s="5">
        <v>30986</v>
      </c>
      <c r="Z145" s="7">
        <f t="shared" si="42"/>
        <v>0.10665727610818654</v>
      </c>
      <c r="AA145" s="7">
        <f t="shared" si="42"/>
        <v>7.4594884756040925E-2</v>
      </c>
      <c r="AB145" s="7">
        <f t="shared" si="42"/>
        <v>8.0877481058965417E-2</v>
      </c>
      <c r="AC145" s="7">
        <f t="shared" si="42"/>
        <v>0.5081343672766061</v>
      </c>
      <c r="AD145" s="7">
        <f t="shared" si="42"/>
        <v>0.33024757871329702</v>
      </c>
      <c r="AE145" s="7">
        <f t="shared" si="41"/>
        <v>0.28818984687030347</v>
      </c>
      <c r="AF145" s="7">
        <f t="shared" si="41"/>
        <v>0.21348695357506697</v>
      </c>
      <c r="AG145" s="7">
        <f t="shared" si="41"/>
        <v>0.22326179544330182</v>
      </c>
      <c r="AH145" s="7">
        <f t="shared" si="41"/>
        <v>0.40828512100615155</v>
      </c>
      <c r="AI145" s="7">
        <f t="shared" si="41"/>
        <v>5.4995973098209916E-2</v>
      </c>
      <c r="AK145" s="5">
        <v>30986</v>
      </c>
      <c r="AL145">
        <f t="shared" si="44"/>
        <v>-0.79052392168626384</v>
      </c>
      <c r="AM145">
        <f t="shared" si="44"/>
        <v>-0.99791180960279047</v>
      </c>
      <c r="AN145">
        <f t="shared" si="44"/>
        <v>-0.9572743423725586</v>
      </c>
      <c r="AO145">
        <f t="shared" si="44"/>
        <v>1.8063343434948052</v>
      </c>
      <c r="AP145">
        <f t="shared" si="44"/>
        <v>0.65571631992902268</v>
      </c>
      <c r="AQ145">
        <f t="shared" si="43"/>
        <v>0.38367596954840799</v>
      </c>
      <c r="AR145">
        <f t="shared" si="43"/>
        <v>-9.9521777356892827E-2</v>
      </c>
      <c r="AS145">
        <f t="shared" si="43"/>
        <v>-3.6295557343967833E-2</v>
      </c>
      <c r="AT145">
        <f t="shared" si="43"/>
        <v>1.1604834440203047</v>
      </c>
      <c r="AU145">
        <f t="shared" si="43"/>
        <v>-1.1246826686300653</v>
      </c>
      <c r="AW145" s="1">
        <v>30986</v>
      </c>
      <c r="AX145" s="4">
        <v>0.53046876245531704</v>
      </c>
      <c r="AZ145" s="1">
        <v>30986</v>
      </c>
      <c r="BA145" s="11">
        <f t="shared" si="28"/>
        <v>-1.4902365184092287E-2</v>
      </c>
      <c r="BB145" s="11">
        <f t="shared" si="29"/>
        <v>-1.8811886396172997E-2</v>
      </c>
      <c r="BC145" s="11">
        <f t="shared" si="30"/>
        <v>-1.8045819285224973E-2</v>
      </c>
      <c r="BD145" s="11">
        <f t="shared" si="31"/>
        <v>3.4051662818636905E-2</v>
      </c>
      <c r="BE145" s="11">
        <f t="shared" si="32"/>
        <v>1.2361073192962152E-2</v>
      </c>
      <c r="BF145" s="11">
        <f t="shared" si="33"/>
        <v>7.2327721574505744E-3</v>
      </c>
      <c r="BG145" s="11">
        <f t="shared" si="34"/>
        <v>-1.8761100445622535E-3</v>
      </c>
      <c r="BH145" s="11">
        <f t="shared" si="35"/>
        <v>-6.8421667613321742E-4</v>
      </c>
      <c r="BI145" s="11">
        <f t="shared" si="36"/>
        <v>2.1876565146813062E-2</v>
      </c>
      <c r="BJ145" s="11">
        <f t="shared" si="37"/>
        <v>-2.1201675729676933E-2</v>
      </c>
      <c r="BL145" s="1">
        <v>30986</v>
      </c>
      <c r="BM145" s="11">
        <f t="array" ref="BM145">MMULT(BA144:BJ144,TRANSPOSE(N145:W145))</f>
        <v>-1.3562286452529185E-3</v>
      </c>
      <c r="BN145">
        <f t="shared" si="38"/>
        <v>1.0516279460595717</v>
      </c>
      <c r="BP145" s="5"/>
    </row>
    <row r="146" spans="1:68">
      <c r="A146" s="5">
        <v>31016</v>
      </c>
      <c r="B146" s="4">
        <v>261.68400000000156</v>
      </c>
      <c r="C146" s="4">
        <v>474.30500000000575</v>
      </c>
      <c r="D146" s="4">
        <v>232.49800000000124</v>
      </c>
      <c r="E146" s="4">
        <v>261.02199999999601</v>
      </c>
      <c r="F146" s="4">
        <v>431.29299999999398</v>
      </c>
      <c r="G146" s="4">
        <v>750.81499999999778</v>
      </c>
      <c r="H146" s="4">
        <v>243.63099999999937</v>
      </c>
      <c r="I146" s="4">
        <v>720.07600000001685</v>
      </c>
      <c r="J146" s="4">
        <v>494.1029999999883</v>
      </c>
      <c r="K146" s="4">
        <v>301.28100000000029</v>
      </c>
      <c r="M146" s="5">
        <v>31016</v>
      </c>
      <c r="N146" s="7">
        <f t="shared" si="40"/>
        <v>-2.5119785929096361E-3</v>
      </c>
      <c r="O146" s="7">
        <f t="shared" si="40"/>
        <v>4.0687323633559203E-3</v>
      </c>
      <c r="P146" s="7">
        <f t="shared" si="40"/>
        <v>8.5587246502552006E-3</v>
      </c>
      <c r="Q146" s="7">
        <f t="shared" si="40"/>
        <v>1.9402157357432115E-2</v>
      </c>
      <c r="R146" s="7">
        <f t="shared" si="40"/>
        <v>-1.5949738646523492E-3</v>
      </c>
      <c r="S146" s="7">
        <f t="shared" si="39"/>
        <v>3.3741883608606749E-2</v>
      </c>
      <c r="T146" s="7">
        <f t="shared" si="39"/>
        <v>1.8945968440115646E-2</v>
      </c>
      <c r="U146" s="7">
        <f t="shared" si="39"/>
        <v>1.2988803434795804E-2</v>
      </c>
      <c r="V146" s="7">
        <f t="shared" si="39"/>
        <v>-6.7083467352850867E-3</v>
      </c>
      <c r="W146" s="7">
        <f t="shared" si="39"/>
        <v>-9.5793816466418491E-3</v>
      </c>
      <c r="Y146" s="5">
        <v>31016</v>
      </c>
      <c r="Z146" s="7">
        <f t="shared" si="42"/>
        <v>3.0622908056631815E-2</v>
      </c>
      <c r="AA146" s="7">
        <f t="shared" si="42"/>
        <v>-3.2866127803845901E-2</v>
      </c>
      <c r="AB146" s="7">
        <f t="shared" si="42"/>
        <v>8.7874697976437988E-2</v>
      </c>
      <c r="AC146" s="7">
        <f t="shared" si="42"/>
        <v>0.42521429366581365</v>
      </c>
      <c r="AD146" s="7">
        <f t="shared" si="42"/>
        <v>0.26573295437897793</v>
      </c>
      <c r="AE146" s="7">
        <f t="shared" si="41"/>
        <v>0.23354359219970755</v>
      </c>
      <c r="AF146" s="7">
        <f t="shared" si="41"/>
        <v>0.16049856091015369</v>
      </c>
      <c r="AG146" s="7">
        <f t="shared" si="41"/>
        <v>0.2788511185672331</v>
      </c>
      <c r="AH146" s="7">
        <f t="shared" si="41"/>
        <v>0.32435238678416378</v>
      </c>
      <c r="AI146" s="7">
        <f t="shared" si="41"/>
        <v>3.8038137097000879E-2</v>
      </c>
      <c r="AK146" s="5">
        <v>31016</v>
      </c>
      <c r="AL146">
        <f t="shared" si="44"/>
        <v>-1.0161550030323732</v>
      </c>
      <c r="AM146">
        <f t="shared" si="44"/>
        <v>-1.4446437683528444</v>
      </c>
      <c r="AN146">
        <f t="shared" si="44"/>
        <v>-0.62976153457531148</v>
      </c>
      <c r="AO146">
        <f t="shared" si="44"/>
        <v>1.6469501037664573</v>
      </c>
      <c r="AP146">
        <f t="shared" si="44"/>
        <v>0.57060737408876627</v>
      </c>
      <c r="AQ146">
        <f t="shared" si="43"/>
        <v>0.35336072874735985</v>
      </c>
      <c r="AR146">
        <f t="shared" si="43"/>
        <v>-0.13962163971761649</v>
      </c>
      <c r="AS146">
        <f t="shared" si="43"/>
        <v>0.65914212501252034</v>
      </c>
      <c r="AT146">
        <f t="shared" si="43"/>
        <v>0.96623108887131914</v>
      </c>
      <c r="AU146">
        <f t="shared" si="43"/>
        <v>-0.96610947480827603</v>
      </c>
      <c r="AW146" s="1">
        <v>31016</v>
      </c>
      <c r="AX146" s="4">
        <v>0.56757161718143001</v>
      </c>
      <c r="AZ146" s="1">
        <v>31016</v>
      </c>
      <c r="BA146" s="11">
        <f t="shared" si="28"/>
        <v>-1.7903555644283545E-2</v>
      </c>
      <c r="BB146" s="11">
        <f t="shared" si="29"/>
        <v>-2.5453065738681033E-2</v>
      </c>
      <c r="BC146" s="11">
        <f t="shared" si="30"/>
        <v>-1.1095719297993046E-2</v>
      </c>
      <c r="BD146" s="11">
        <f t="shared" si="31"/>
        <v>2.9017485263714185E-2</v>
      </c>
      <c r="BE146" s="11">
        <f t="shared" si="32"/>
        <v>1.0053486763880334E-2</v>
      </c>
      <c r="BF146" s="11">
        <f t="shared" si="33"/>
        <v>6.2258350849564159E-3</v>
      </c>
      <c r="BG146" s="11">
        <f t="shared" si="34"/>
        <v>-2.4599827667736423E-3</v>
      </c>
      <c r="BH146" s="11">
        <f t="shared" si="35"/>
        <v>1.1613373626500757E-2</v>
      </c>
      <c r="BI146" s="11">
        <f t="shared" si="36"/>
        <v>1.7023950099366112E-2</v>
      </c>
      <c r="BJ146" s="11">
        <f t="shared" si="37"/>
        <v>-1.7021807390686511E-2</v>
      </c>
      <c r="BL146" s="1">
        <v>31016</v>
      </c>
      <c r="BM146" s="11">
        <f t="array" ref="BM146">MMULT(BA145:BJ145,TRANSPOSE(N146:W146))</f>
        <v>7.0336366226510499E-4</v>
      </c>
      <c r="BN146">
        <f t="shared" si="38"/>
        <v>1.0523676229430525</v>
      </c>
      <c r="BP146" s="5"/>
    </row>
    <row r="147" spans="1:68">
      <c r="A147" s="5">
        <v>31047</v>
      </c>
      <c r="B147" s="4">
        <v>252.89000000000146</v>
      </c>
      <c r="C147" s="4">
        <v>481.12200000000576</v>
      </c>
      <c r="D147" s="4">
        <v>236.73600000000118</v>
      </c>
      <c r="E147" s="4">
        <v>257.36599999999589</v>
      </c>
      <c r="F147" s="4">
        <v>432.2869999999939</v>
      </c>
      <c r="G147" s="4">
        <v>787.57099999999855</v>
      </c>
      <c r="H147" s="4">
        <v>264.85199999999924</v>
      </c>
      <c r="I147" s="4">
        <v>759.17700000001912</v>
      </c>
      <c r="J147" s="4">
        <v>506.65399999998715</v>
      </c>
      <c r="K147" s="4">
        <v>308.92100000000028</v>
      </c>
      <c r="M147" s="5">
        <v>31047</v>
      </c>
      <c r="N147" s="7">
        <f t="shared" si="40"/>
        <v>-3.3605417220770262E-2</v>
      </c>
      <c r="O147" s="7">
        <f t="shared" si="40"/>
        <v>1.4372608342732907E-2</v>
      </c>
      <c r="P147" s="7">
        <f t="shared" si="40"/>
        <v>1.8228113790225819E-2</v>
      </c>
      <c r="Q147" s="7">
        <f t="shared" si="40"/>
        <v>-1.4006482212228E-2</v>
      </c>
      <c r="R147" s="7">
        <f t="shared" si="40"/>
        <v>2.3046977344864938E-3</v>
      </c>
      <c r="S147" s="7">
        <f t="shared" si="39"/>
        <v>4.8954802448007761E-2</v>
      </c>
      <c r="T147" s="7">
        <f t="shared" si="39"/>
        <v>8.7103036969843339E-2</v>
      </c>
      <c r="U147" s="7">
        <f t="shared" si="39"/>
        <v>5.4301212649777719E-2</v>
      </c>
      <c r="V147" s="7">
        <f t="shared" si="39"/>
        <v>2.5401586308925861E-2</v>
      </c>
      <c r="W147" s="7">
        <f t="shared" si="39"/>
        <v>2.5358386356922447E-2</v>
      </c>
      <c r="Y147" s="5">
        <v>31047</v>
      </c>
      <c r="Z147" s="7">
        <f t="shared" si="42"/>
        <v>-1.4855249783533475E-2</v>
      </c>
      <c r="AA147" s="7">
        <f t="shared" si="42"/>
        <v>-2.771684986040035E-2</v>
      </c>
      <c r="AB147" s="7">
        <f t="shared" si="42"/>
        <v>7.648927205548528E-2</v>
      </c>
      <c r="AC147" s="7">
        <f t="shared" si="42"/>
        <v>0.5906082802159629</v>
      </c>
      <c r="AD147" s="7">
        <f t="shared" si="42"/>
        <v>0.21037861077824704</v>
      </c>
      <c r="AE147" s="7">
        <f t="shared" si="41"/>
        <v>0.25708856202858477</v>
      </c>
      <c r="AF147" s="7">
        <f t="shared" si="41"/>
        <v>0.17239072793506272</v>
      </c>
      <c r="AG147" s="7">
        <f t="shared" si="41"/>
        <v>0.20503316001654071</v>
      </c>
      <c r="AH147" s="7">
        <f t="shared" si="41"/>
        <v>0.26327052386674499</v>
      </c>
      <c r="AI147" s="7">
        <f t="shared" si="41"/>
        <v>3.3550485247055173E-2</v>
      </c>
      <c r="AK147" s="5">
        <v>31047</v>
      </c>
      <c r="AL147">
        <f t="shared" si="44"/>
        <v>-1.0553977371551266</v>
      </c>
      <c r="AM147">
        <f t="shared" si="44"/>
        <v>-1.1262885579404995</v>
      </c>
      <c r="AN147">
        <f t="shared" si="44"/>
        <v>-0.55192320142746087</v>
      </c>
      <c r="AO147">
        <f t="shared" si="44"/>
        <v>2.2818080802200811</v>
      </c>
      <c r="AP147">
        <f t="shared" si="44"/>
        <v>0.18605069449074887</v>
      </c>
      <c r="AQ147">
        <f t="shared" si="43"/>
        <v>0.44350752437126878</v>
      </c>
      <c r="AR147">
        <f t="shared" si="43"/>
        <v>-2.3331666845115614E-2</v>
      </c>
      <c r="AS147">
        <f t="shared" si="43"/>
        <v>0.15658753363203629</v>
      </c>
      <c r="AT147">
        <f t="shared" si="43"/>
        <v>0.47758138346748386</v>
      </c>
      <c r="AU147">
        <f t="shared" si="43"/>
        <v>-0.78859405281341632</v>
      </c>
      <c r="AW147" s="1">
        <v>31047</v>
      </c>
      <c r="AX147" s="4">
        <v>0.60485999540797797</v>
      </c>
      <c r="AZ147" s="1">
        <v>31047</v>
      </c>
      <c r="BA147" s="11">
        <f t="shared" si="28"/>
        <v>-1.7448628528379712E-2</v>
      </c>
      <c r="BB147" s="11">
        <f t="shared" si="29"/>
        <v>-1.8620648852480617E-2</v>
      </c>
      <c r="BC147" s="11">
        <f t="shared" si="30"/>
        <v>-9.124809139595829E-3</v>
      </c>
      <c r="BD147" s="11">
        <f t="shared" si="31"/>
        <v>3.7724565974660007E-2</v>
      </c>
      <c r="BE147" s="11">
        <f t="shared" si="32"/>
        <v>3.075929899534151E-3</v>
      </c>
      <c r="BF147" s="11">
        <f t="shared" si="33"/>
        <v>7.332399691471132E-3</v>
      </c>
      <c r="BG147" s="11">
        <f t="shared" si="34"/>
        <v>-3.8573665017105997E-4</v>
      </c>
      <c r="BH147" s="11">
        <f t="shared" si="35"/>
        <v>2.5888227824757697E-3</v>
      </c>
      <c r="BI147" s="11">
        <f t="shared" si="36"/>
        <v>7.8957343367592903E-3</v>
      </c>
      <c r="BJ147" s="11">
        <f t="shared" si="37"/>
        <v>-1.303762951427313E-2</v>
      </c>
      <c r="BL147" s="1">
        <v>31047</v>
      </c>
      <c r="BM147" s="11">
        <f t="array" ref="BM147">MMULT(BA146:BJ146,TRANSPOSE(N147:W147))</f>
        <v>3.7223543232205262E-4</v>
      </c>
      <c r="BN147">
        <f t="shared" si="38"/>
        <v>1.0527593514601405</v>
      </c>
      <c r="BP147" s="5"/>
    </row>
    <row r="148" spans="1:68">
      <c r="A148" s="5">
        <v>31078</v>
      </c>
      <c r="B148" s="4">
        <v>272.27900000000204</v>
      </c>
      <c r="C148" s="4">
        <v>523.01400000000615</v>
      </c>
      <c r="D148" s="4">
        <v>248.2090000000014</v>
      </c>
      <c r="E148" s="4">
        <v>307.31399999999576</v>
      </c>
      <c r="F148" s="4">
        <v>459.10499999999377</v>
      </c>
      <c r="G148" s="4">
        <v>826.93399999999895</v>
      </c>
      <c r="H148" s="4">
        <v>302.51299999999958</v>
      </c>
      <c r="I148" s="4">
        <v>767.12700000002008</v>
      </c>
      <c r="J148" s="4">
        <v>552.60899999998514</v>
      </c>
      <c r="K148" s="4">
        <v>333.78600000000012</v>
      </c>
      <c r="M148" s="5">
        <v>31078</v>
      </c>
      <c r="N148" s="7">
        <f t="shared" si="40"/>
        <v>7.6669698287795018E-2</v>
      </c>
      <c r="O148" s="7">
        <f t="shared" si="40"/>
        <v>8.7071470437851239E-2</v>
      </c>
      <c r="P148" s="7">
        <f t="shared" si="40"/>
        <v>4.8463267099216667E-2</v>
      </c>
      <c r="Q148" s="7">
        <f t="shared" si="40"/>
        <v>0.19407380928328011</v>
      </c>
      <c r="R148" s="7">
        <f t="shared" si="40"/>
        <v>6.20374889830142E-2</v>
      </c>
      <c r="S148" s="7">
        <f t="shared" si="39"/>
        <v>4.9980255748371283E-2</v>
      </c>
      <c r="T148" s="7">
        <f t="shared" si="39"/>
        <v>0.14219639647803461</v>
      </c>
      <c r="U148" s="7">
        <f t="shared" si="39"/>
        <v>1.04718662446317E-2</v>
      </c>
      <c r="V148" s="7">
        <f t="shared" si="39"/>
        <v>9.0702925467871953E-2</v>
      </c>
      <c r="W148" s="7">
        <f t="shared" si="39"/>
        <v>8.0489833970496694E-2</v>
      </c>
      <c r="Y148" s="5">
        <v>31078</v>
      </c>
      <c r="Z148" s="7">
        <f t="shared" si="42"/>
        <v>-2.4690310537926141E-2</v>
      </c>
      <c r="AA148" s="7">
        <f t="shared" si="42"/>
        <v>2.4808562756269747E-2</v>
      </c>
      <c r="AB148" s="7">
        <f t="shared" si="42"/>
        <v>6.0497869919497349E-2</v>
      </c>
      <c r="AC148" s="7">
        <f t="shared" si="42"/>
        <v>0.40963763035667555</v>
      </c>
      <c r="AD148" s="7">
        <f t="shared" si="42"/>
        <v>0.11361077836599009</v>
      </c>
      <c r="AE148" s="7">
        <f t="shared" si="41"/>
        <v>0.22798365330793424</v>
      </c>
      <c r="AF148" s="7">
        <f t="shared" si="41"/>
        <v>6.4787305467226997E-2</v>
      </c>
      <c r="AG148" s="7">
        <f t="shared" si="41"/>
        <v>0.19779902494439083</v>
      </c>
      <c r="AH148" s="7">
        <f t="shared" si="41"/>
        <v>0.11690052356020764</v>
      </c>
      <c r="AI148" s="7">
        <f t="shared" si="41"/>
        <v>7.1470440317021655E-2</v>
      </c>
      <c r="AK148" s="5">
        <v>31078</v>
      </c>
      <c r="AL148">
        <f t="shared" si="44"/>
        <v>-1.2095967328556709</v>
      </c>
      <c r="AM148">
        <f t="shared" si="44"/>
        <v>-0.81300578770424248</v>
      </c>
      <c r="AN148">
        <f t="shared" si="44"/>
        <v>-0.52705875259619794</v>
      </c>
      <c r="AO148">
        <f t="shared" si="44"/>
        <v>2.2702911337083851</v>
      </c>
      <c r="AP148">
        <f t="shared" si="44"/>
        <v>-0.1015117217508358</v>
      </c>
      <c r="AQ148">
        <f t="shared" si="43"/>
        <v>0.81485755201666377</v>
      </c>
      <c r="AR148">
        <f t="shared" si="43"/>
        <v>-0.49269127744318852</v>
      </c>
      <c r="AS148">
        <f t="shared" si="43"/>
        <v>0.57301466762224296</v>
      </c>
      <c r="AT148">
        <f t="shared" si="43"/>
        <v>-7.5153886328446731E-2</v>
      </c>
      <c r="AU148">
        <f t="shared" si="43"/>
        <v>-0.43914519466870849</v>
      </c>
      <c r="AW148" s="1">
        <v>31078</v>
      </c>
      <c r="AX148" s="4">
        <v>0.56103147502553297</v>
      </c>
      <c r="AZ148" s="1">
        <v>31078</v>
      </c>
      <c r="BA148" s="11">
        <f t="shared" si="28"/>
        <v>-2.1560229447030961E-2</v>
      </c>
      <c r="BB148" s="11">
        <f t="shared" si="29"/>
        <v>-1.4491268741512979E-2</v>
      </c>
      <c r="BC148" s="11">
        <f t="shared" si="30"/>
        <v>-9.3944595991198379E-3</v>
      </c>
      <c r="BD148" s="11">
        <f t="shared" si="31"/>
        <v>4.0466377284894092E-2</v>
      </c>
      <c r="BE148" s="11">
        <f t="shared" si="32"/>
        <v>-1.8093765906131369E-3</v>
      </c>
      <c r="BF148" s="11">
        <f t="shared" si="33"/>
        <v>1.452427516619418E-2</v>
      </c>
      <c r="BG148" s="11">
        <f t="shared" si="34"/>
        <v>-8.7818830025671174E-3</v>
      </c>
      <c r="BH148" s="11">
        <f t="shared" si="35"/>
        <v>1.0213592162474748E-2</v>
      </c>
      <c r="BI148" s="11">
        <f t="shared" si="36"/>
        <v>-1.3395663108745624E-3</v>
      </c>
      <c r="BJ148" s="11">
        <f t="shared" si="37"/>
        <v>-7.827460921844406E-3</v>
      </c>
      <c r="BL148" s="1">
        <v>31078</v>
      </c>
      <c r="BM148" s="11">
        <f t="array" ref="BM148">MMULT(BA147:BJ147,TRANSPOSE(N148:W148))</f>
        <v>4.1163509902377099E-3</v>
      </c>
      <c r="BN148">
        <f t="shared" si="38"/>
        <v>1.0570928784590057</v>
      </c>
      <c r="BP148" s="5"/>
    </row>
    <row r="149" spans="1:68">
      <c r="A149" s="5">
        <v>31106</v>
      </c>
      <c r="B149" s="4">
        <v>278.92800000000204</v>
      </c>
      <c r="C149" s="4">
        <v>522.36900000000628</v>
      </c>
      <c r="D149" s="4">
        <v>252.61700000000113</v>
      </c>
      <c r="E149" s="4">
        <v>300.27999999999577</v>
      </c>
      <c r="F149" s="4">
        <v>471.53799999999347</v>
      </c>
      <c r="G149" s="4">
        <v>815.44099999999958</v>
      </c>
      <c r="H149" s="4">
        <v>320.52799999999934</v>
      </c>
      <c r="I149" s="4">
        <v>805.36300000002234</v>
      </c>
      <c r="J149" s="4">
        <v>575.61099999998419</v>
      </c>
      <c r="K149" s="4">
        <v>337.78500000000025</v>
      </c>
      <c r="M149" s="5">
        <v>31106</v>
      </c>
      <c r="N149" s="7">
        <f t="shared" si="40"/>
        <v>2.4419804685634761E-2</v>
      </c>
      <c r="O149" s="7">
        <f t="shared" si="40"/>
        <v>-1.2332365864008432E-3</v>
      </c>
      <c r="P149" s="7">
        <f t="shared" si="40"/>
        <v>1.7759227102964514E-2</v>
      </c>
      <c r="Q149" s="7">
        <f t="shared" si="40"/>
        <v>-2.2888641584828839E-2</v>
      </c>
      <c r="R149" s="7">
        <f t="shared" si="40"/>
        <v>2.7080950980712171E-2</v>
      </c>
      <c r="S149" s="7">
        <f t="shared" si="39"/>
        <v>-1.3898328040689356E-2</v>
      </c>
      <c r="T149" s="7">
        <f t="shared" si="39"/>
        <v>5.9551159784868135E-2</v>
      </c>
      <c r="U149" s="7">
        <f t="shared" si="39"/>
        <v>4.9843115937779903E-2</v>
      </c>
      <c r="V149" s="7">
        <f t="shared" si="39"/>
        <v>4.16243673193879E-2</v>
      </c>
      <c r="W149" s="7">
        <f t="shared" si="39"/>
        <v>1.1980730168431597E-2</v>
      </c>
      <c r="Y149" s="5">
        <v>31106</v>
      </c>
      <c r="Z149" s="7">
        <f t="shared" si="42"/>
        <v>0.10611926534691496</v>
      </c>
      <c r="AA149" s="7">
        <f t="shared" si="42"/>
        <v>0.12279097325982646</v>
      </c>
      <c r="AB149" s="7">
        <f t="shared" si="42"/>
        <v>0.16431654001313256</v>
      </c>
      <c r="AC149" s="7">
        <f t="shared" si="42"/>
        <v>0.54266352090758918</v>
      </c>
      <c r="AD149" s="7">
        <f t="shared" si="42"/>
        <v>0.24477058349850256</v>
      </c>
      <c r="AE149" s="7">
        <f t="shared" si="41"/>
        <v>0.31596712206689404</v>
      </c>
      <c r="AF149" s="7">
        <f t="shared" si="41"/>
        <v>0.26685260332257932</v>
      </c>
      <c r="AG149" s="7">
        <f t="shared" si="41"/>
        <v>0.22065153224485634</v>
      </c>
      <c r="AH149" s="7">
        <f t="shared" si="41"/>
        <v>0.30294513619869412</v>
      </c>
      <c r="AI149" s="7">
        <f t="shared" si="41"/>
        <v>0.2075276480441155</v>
      </c>
      <c r="AK149" s="5">
        <v>31106</v>
      </c>
      <c r="AL149">
        <f t="shared" si="44"/>
        <v>-1.1492623236061414</v>
      </c>
      <c r="AM149">
        <f t="shared" si="44"/>
        <v>-1.0155941099574042</v>
      </c>
      <c r="AN149">
        <f t="shared" si="44"/>
        <v>-0.68265591564276606</v>
      </c>
      <c r="AO149">
        <f t="shared" si="44"/>
        <v>2.3508044436518207</v>
      </c>
      <c r="AP149">
        <f t="shared" si="44"/>
        <v>-3.7602131730284025E-2</v>
      </c>
      <c r="AQ149">
        <f t="shared" si="43"/>
        <v>0.53322805424244635</v>
      </c>
      <c r="AR149">
        <f t="shared" si="43"/>
        <v>0.13944416484946889</v>
      </c>
      <c r="AS149">
        <f t="shared" si="43"/>
        <v>-0.23098066935931835</v>
      </c>
      <c r="AT149">
        <f t="shared" si="43"/>
        <v>0.42882209906053331</v>
      </c>
      <c r="AU149">
        <f t="shared" si="43"/>
        <v>-0.33620361150835443</v>
      </c>
      <c r="AW149" s="1">
        <v>31106</v>
      </c>
      <c r="AX149" s="4">
        <v>0.60591486468562195</v>
      </c>
      <c r="AZ149" s="1">
        <v>31106</v>
      </c>
      <c r="BA149" s="11">
        <f t="shared" si="28"/>
        <v>-1.8967389489651067E-2</v>
      </c>
      <c r="BB149" s="11">
        <f t="shared" si="29"/>
        <v>-1.6761333466944132E-2</v>
      </c>
      <c r="BC149" s="11">
        <f t="shared" si="30"/>
        <v>-1.1266531907860703E-2</v>
      </c>
      <c r="BD149" s="11">
        <f t="shared" si="31"/>
        <v>3.8797603106692752E-2</v>
      </c>
      <c r="BE149" s="11">
        <f t="shared" si="32"/>
        <v>-6.2058440751067948E-4</v>
      </c>
      <c r="BF149" s="11">
        <f t="shared" si="33"/>
        <v>8.8003791509408003E-3</v>
      </c>
      <c r="BG149" s="11">
        <f t="shared" si="34"/>
        <v>2.301382140902242E-3</v>
      </c>
      <c r="BH149" s="11">
        <f t="shared" si="35"/>
        <v>-3.8120977520358793E-3</v>
      </c>
      <c r="BI149" s="11">
        <f t="shared" si="36"/>
        <v>7.0772665279143967E-3</v>
      </c>
      <c r="BJ149" s="11">
        <f t="shared" si="37"/>
        <v>-5.5486939024477168E-3</v>
      </c>
      <c r="BL149" s="1">
        <v>31106</v>
      </c>
      <c r="BM149" s="11">
        <f t="array" ref="BM149">MMULT(BA148:BJ148,TRANSPOSE(N149:W149))</f>
        <v>-2.0159783132719512E-3</v>
      </c>
      <c r="BN149">
        <f t="shared" si="38"/>
        <v>1.0549618021409182</v>
      </c>
      <c r="BP149" s="5"/>
    </row>
    <row r="150" spans="1:68">
      <c r="A150" s="5">
        <v>31137</v>
      </c>
      <c r="B150" s="4">
        <v>293.92600000000181</v>
      </c>
      <c r="C150" s="4">
        <v>530.05000000000598</v>
      </c>
      <c r="D150" s="4">
        <v>257.3020000000011</v>
      </c>
      <c r="E150" s="4">
        <v>304.01299999999554</v>
      </c>
      <c r="F150" s="4">
        <v>489.79499999999371</v>
      </c>
      <c r="G150" s="4">
        <v>832.41400000000021</v>
      </c>
      <c r="H150" s="4">
        <v>315.52799999999996</v>
      </c>
      <c r="I150" s="4">
        <v>826.05700000002412</v>
      </c>
      <c r="J150" s="4">
        <v>573.67599999998527</v>
      </c>
      <c r="K150" s="4">
        <v>338.74500000000097</v>
      </c>
      <c r="M150" s="5">
        <v>31137</v>
      </c>
      <c r="N150" s="7">
        <f t="shared" si="40"/>
        <v>5.3770148568805132E-2</v>
      </c>
      <c r="O150" s="7">
        <f t="shared" si="40"/>
        <v>1.4704165063393226E-2</v>
      </c>
      <c r="P150" s="7">
        <f t="shared" si="40"/>
        <v>1.8545861917447892E-2</v>
      </c>
      <c r="Q150" s="7">
        <f t="shared" si="40"/>
        <v>1.2431730384973472E-2</v>
      </c>
      <c r="R150" s="7">
        <f t="shared" si="40"/>
        <v>3.8717982431957676E-2</v>
      </c>
      <c r="S150" s="7">
        <f t="shared" si="39"/>
        <v>2.0814504053635607E-2</v>
      </c>
      <c r="T150" s="7">
        <f t="shared" si="39"/>
        <v>-1.5599261218986804E-2</v>
      </c>
      <c r="U150" s="7">
        <f t="shared" si="39"/>
        <v>2.5695245497994401E-2</v>
      </c>
      <c r="V150" s="7">
        <f t="shared" si="39"/>
        <v>-3.3616452777986972E-3</v>
      </c>
      <c r="W150" s="7">
        <f t="shared" si="39"/>
        <v>2.8420444957613089E-3</v>
      </c>
      <c r="Y150" s="5">
        <v>31137</v>
      </c>
      <c r="Z150" s="7">
        <f t="shared" si="42"/>
        <v>9.2143542355958896E-2</v>
      </c>
      <c r="AA150" s="7">
        <f t="shared" si="42"/>
        <v>0.13198212644973206</v>
      </c>
      <c r="AB150" s="7">
        <f t="shared" si="42"/>
        <v>0.18343397622984559</v>
      </c>
      <c r="AC150" s="7">
        <f t="shared" si="42"/>
        <v>0.45881004085717625</v>
      </c>
      <c r="AD150" s="7">
        <f t="shared" si="42"/>
        <v>0.25749167295584452</v>
      </c>
      <c r="AE150" s="7">
        <f t="shared" si="41"/>
        <v>0.20951036130711431</v>
      </c>
      <c r="AF150" s="7">
        <f t="shared" si="41"/>
        <v>0.33108528998929065</v>
      </c>
      <c r="AG150" s="7">
        <f t="shared" si="41"/>
        <v>0.13087368007190237</v>
      </c>
      <c r="AH150" s="7">
        <f t="shared" si="41"/>
        <v>0.33946194497513349</v>
      </c>
      <c r="AI150" s="7">
        <f t="shared" si="41"/>
        <v>0.19954189527513622</v>
      </c>
      <c r="AK150" s="5">
        <v>31137</v>
      </c>
      <c r="AL150">
        <f t="shared" si="44"/>
        <v>-1.2384223390004565</v>
      </c>
      <c r="AM150">
        <f t="shared" si="44"/>
        <v>-0.88923256136755591</v>
      </c>
      <c r="AN150">
        <f t="shared" si="44"/>
        <v>-0.4382511725403504</v>
      </c>
      <c r="AO150">
        <f t="shared" si="44"/>
        <v>1.9754517478822293</v>
      </c>
      <c r="AP150">
        <f t="shared" si="44"/>
        <v>0.21087306819285223</v>
      </c>
      <c r="AQ150">
        <f t="shared" si="43"/>
        <v>-0.20968865422473157</v>
      </c>
      <c r="AR150">
        <f t="shared" si="43"/>
        <v>0.85592959697462068</v>
      </c>
      <c r="AS150">
        <f t="shared" si="43"/>
        <v>-0.89894822152458553</v>
      </c>
      <c r="AT150">
        <f t="shared" si="43"/>
        <v>0.929351942631508</v>
      </c>
      <c r="AU150">
        <f t="shared" si="43"/>
        <v>-0.29706340702352946</v>
      </c>
      <c r="AW150" s="1">
        <v>31137</v>
      </c>
      <c r="AX150" s="4">
        <v>0.636494002291214</v>
      </c>
      <c r="AZ150" s="1">
        <v>31137</v>
      </c>
      <c r="BA150" s="11">
        <f t="shared" si="28"/>
        <v>-1.9456936507531195E-2</v>
      </c>
      <c r="BB150" s="11">
        <f t="shared" si="29"/>
        <v>-1.3970792468845715E-2</v>
      </c>
      <c r="BC150" s="11">
        <f t="shared" si="30"/>
        <v>-6.8853935930701538E-3</v>
      </c>
      <c r="BD150" s="11">
        <f t="shared" si="31"/>
        <v>3.1036455029758544E-2</v>
      </c>
      <c r="BE150" s="11">
        <f t="shared" si="32"/>
        <v>3.3130409310027065E-3</v>
      </c>
      <c r="BF150" s="11">
        <f t="shared" si="33"/>
        <v>-3.294432523635833E-3</v>
      </c>
      <c r="BG150" s="11">
        <f t="shared" si="34"/>
        <v>1.3447567359527275E-2</v>
      </c>
      <c r="BH150" s="11">
        <f t="shared" si="35"/>
        <v>-1.4123435857818051E-2</v>
      </c>
      <c r="BI150" s="11">
        <f t="shared" si="36"/>
        <v>1.4601110761233903E-2</v>
      </c>
      <c r="BJ150" s="11">
        <f t="shared" si="37"/>
        <v>-4.667183130621466E-3</v>
      </c>
      <c r="BL150" s="1">
        <v>31137</v>
      </c>
      <c r="BM150" s="11">
        <f t="array" ref="BM150">MMULT(BA149:BJ149,TRANSPOSE(N150:W150))</f>
        <v>-1.0072327604732658E-3</v>
      </c>
      <c r="BN150">
        <f t="shared" si="38"/>
        <v>1.0538992100527538</v>
      </c>
      <c r="BP150" s="5"/>
    </row>
    <row r="151" spans="1:68">
      <c r="A151" s="5">
        <v>31167</v>
      </c>
      <c r="B151" s="4">
        <v>315.1740000000018</v>
      </c>
      <c r="C151" s="4">
        <v>532.328000000006</v>
      </c>
      <c r="D151" s="4">
        <v>268.33600000000104</v>
      </c>
      <c r="E151" s="4">
        <v>298.34099999999586</v>
      </c>
      <c r="F151" s="4">
        <v>503.99499999999301</v>
      </c>
      <c r="G151" s="4">
        <v>844.13599999999883</v>
      </c>
      <c r="H151" s="4">
        <v>325.78700000000055</v>
      </c>
      <c r="I151" s="4">
        <v>798.52000000002261</v>
      </c>
      <c r="J151" s="4">
        <v>597.54699999998445</v>
      </c>
      <c r="K151" s="4">
        <v>338.04200000000174</v>
      </c>
      <c r="M151" s="5">
        <v>31167</v>
      </c>
      <c r="N151" s="7">
        <f t="shared" si="40"/>
        <v>7.2290304362321978E-2</v>
      </c>
      <c r="O151" s="7">
        <f t="shared" si="40"/>
        <v>4.2977077634185346E-3</v>
      </c>
      <c r="P151" s="7">
        <f t="shared" si="40"/>
        <v>4.2883459903148458E-2</v>
      </c>
      <c r="Q151" s="7">
        <f t="shared" si="40"/>
        <v>-1.865709690046069E-2</v>
      </c>
      <c r="R151" s="7">
        <f t="shared" si="40"/>
        <v>2.8991721026142558E-2</v>
      </c>
      <c r="S151" s="7">
        <f t="shared" si="39"/>
        <v>1.4081935190900952E-2</v>
      </c>
      <c r="T151" s="7">
        <f t="shared" si="39"/>
        <v>3.2513754722245158E-2</v>
      </c>
      <c r="U151" s="7">
        <f t="shared" si="39"/>
        <v>-3.3335472007380518E-2</v>
      </c>
      <c r="V151" s="7">
        <f t="shared" si="39"/>
        <v>4.1610595527788785E-2</v>
      </c>
      <c r="W151" s="7">
        <f t="shared" si="39"/>
        <v>-2.0753073846085934E-3</v>
      </c>
      <c r="Y151" s="5">
        <v>31167</v>
      </c>
      <c r="Z151" s="7">
        <f t="shared" si="42"/>
        <v>0.13932754998410601</v>
      </c>
      <c r="AA151" s="7">
        <f t="shared" si="42"/>
        <v>0.17449850320962113</v>
      </c>
      <c r="AB151" s="7">
        <f t="shared" si="42"/>
        <v>0.1910640799529626</v>
      </c>
      <c r="AC151" s="7">
        <f t="shared" si="42"/>
        <v>0.49028902527500473</v>
      </c>
      <c r="AD151" s="7">
        <f t="shared" si="42"/>
        <v>0.18413799772744066</v>
      </c>
      <c r="AE151" s="7">
        <f t="shared" si="41"/>
        <v>0.20225020942257799</v>
      </c>
      <c r="AF151" s="7">
        <f t="shared" si="41"/>
        <v>0.32905378083300385</v>
      </c>
      <c r="AG151" s="7">
        <f t="shared" si="41"/>
        <v>0.17030437147942123</v>
      </c>
      <c r="AH151" s="7">
        <f t="shared" si="41"/>
        <v>0.32599846984885739</v>
      </c>
      <c r="AI151" s="7">
        <f t="shared" si="41"/>
        <v>0.19032893973948495</v>
      </c>
      <c r="AK151" s="5">
        <v>31167</v>
      </c>
      <c r="AL151">
        <f t="shared" si="44"/>
        <v>-0.92223850332072865</v>
      </c>
      <c r="AM151">
        <f t="shared" si="44"/>
        <v>-0.59916343838042108</v>
      </c>
      <c r="AN151">
        <f t="shared" si="44"/>
        <v>-0.44699455208915928</v>
      </c>
      <c r="AO151">
        <f t="shared" si="44"/>
        <v>2.3016406077775633</v>
      </c>
      <c r="AP151">
        <f t="shared" si="44"/>
        <v>-0.51061649746108884</v>
      </c>
      <c r="AQ151">
        <f t="shared" si="43"/>
        <v>-0.34424045606980835</v>
      </c>
      <c r="AR151">
        <f t="shared" si="43"/>
        <v>0.82055800149278924</v>
      </c>
      <c r="AS151">
        <f t="shared" si="43"/>
        <v>-0.63769009907153706</v>
      </c>
      <c r="AT151">
        <f t="shared" si="43"/>
        <v>0.79249237619435819</v>
      </c>
      <c r="AU151">
        <f t="shared" si="43"/>
        <v>-0.45374743907196707</v>
      </c>
      <c r="AW151" s="1">
        <v>31167</v>
      </c>
      <c r="AX151" s="4">
        <v>0.64261186951865301</v>
      </c>
      <c r="AZ151" s="1">
        <v>31167</v>
      </c>
      <c r="BA151" s="11">
        <f t="shared" si="28"/>
        <v>-1.4351407856993513E-2</v>
      </c>
      <c r="BB151" s="11">
        <f t="shared" si="29"/>
        <v>-9.3238775503668037E-3</v>
      </c>
      <c r="BC151" s="11">
        <f t="shared" si="30"/>
        <v>-6.9559025173932688E-3</v>
      </c>
      <c r="BD151" s="11">
        <f t="shared" si="31"/>
        <v>3.5816963815212474E-2</v>
      </c>
      <c r="BE151" s="11">
        <f t="shared" si="32"/>
        <v>-7.9459549641304472E-3</v>
      </c>
      <c r="BF151" s="11">
        <f t="shared" si="33"/>
        <v>-5.3568953889329947E-3</v>
      </c>
      <c r="BG151" s="11">
        <f t="shared" si="34"/>
        <v>1.276910745684524E-2</v>
      </c>
      <c r="BH151" s="11">
        <f t="shared" si="35"/>
        <v>-9.9234099044762034E-3</v>
      </c>
      <c r="BI151" s="11">
        <f t="shared" si="36"/>
        <v>1.233236442999369E-2</v>
      </c>
      <c r="BJ151" s="11">
        <f t="shared" si="37"/>
        <v>-7.0609875197581648E-3</v>
      </c>
      <c r="BL151" s="1">
        <v>31167</v>
      </c>
      <c r="BM151" s="11">
        <f t="array" ref="BM151">MMULT(BA150:BJ150,TRANSPOSE(N151:W151))</f>
        <v>-7.6596206003058513E-4</v>
      </c>
      <c r="BN151">
        <f t="shared" si="38"/>
        <v>1.0530919632427571</v>
      </c>
      <c r="BP151" s="5"/>
    </row>
    <row r="152" spans="1:68">
      <c r="A152" s="5">
        <v>31198</v>
      </c>
      <c r="B152" s="4">
        <v>315.85600000000147</v>
      </c>
      <c r="C152" s="4">
        <v>553.23500000000615</v>
      </c>
      <c r="D152" s="4">
        <v>295.59800000000081</v>
      </c>
      <c r="E152" s="4">
        <v>304.09999999999508</v>
      </c>
      <c r="F152" s="4">
        <v>544.60199999999156</v>
      </c>
      <c r="G152" s="4">
        <v>866.56399999999758</v>
      </c>
      <c r="H152" s="4">
        <v>355.53500000000071</v>
      </c>
      <c r="I152" s="4">
        <v>827.42200000002583</v>
      </c>
      <c r="J152" s="4">
        <v>580.00099999998429</v>
      </c>
      <c r="K152" s="4">
        <v>359.02400000000125</v>
      </c>
      <c r="M152" s="5">
        <v>31198</v>
      </c>
      <c r="N152" s="7">
        <f t="shared" si="40"/>
        <v>2.1638840767310707E-3</v>
      </c>
      <c r="O152" s="7">
        <f t="shared" si="40"/>
        <v>3.9274657729820639E-2</v>
      </c>
      <c r="P152" s="7">
        <f t="shared" si="40"/>
        <v>0.10159650587323221</v>
      </c>
      <c r="Q152" s="7">
        <f t="shared" si="40"/>
        <v>1.9303414549120879E-2</v>
      </c>
      <c r="R152" s="7">
        <f t="shared" si="40"/>
        <v>8.0570243752416504E-2</v>
      </c>
      <c r="S152" s="7">
        <f t="shared" si="39"/>
        <v>2.6569178426223639E-2</v>
      </c>
      <c r="T152" s="7">
        <f t="shared" si="39"/>
        <v>9.1311194123768313E-2</v>
      </c>
      <c r="U152" s="7">
        <f t="shared" si="39"/>
        <v>3.6194459750541474E-2</v>
      </c>
      <c r="V152" s="7">
        <f t="shared" si="39"/>
        <v>-2.9363380621106994E-2</v>
      </c>
      <c r="W152" s="7">
        <f t="shared" si="39"/>
        <v>6.2069210334808611E-2</v>
      </c>
      <c r="Y152" s="5">
        <v>31198</v>
      </c>
      <c r="Z152" s="7">
        <f t="shared" si="42"/>
        <v>0.42236162195094584</v>
      </c>
      <c r="AA152" s="7">
        <f t="shared" si="42"/>
        <v>0.22056904920769038</v>
      </c>
      <c r="AB152" s="7">
        <f t="shared" si="42"/>
        <v>0.29595858125337227</v>
      </c>
      <c r="AC152" s="7">
        <f t="shared" si="42"/>
        <v>0.41863130165191187</v>
      </c>
      <c r="AD152" s="7">
        <f t="shared" si="42"/>
        <v>0.25609674034677643</v>
      </c>
      <c r="AE152" s="7">
        <f t="shared" si="41"/>
        <v>0.35058734684343573</v>
      </c>
      <c r="AF152" s="7">
        <f t="shared" si="41"/>
        <v>0.42457912457913327</v>
      </c>
      <c r="AG152" s="7">
        <f t="shared" si="41"/>
        <v>0.26356298430753644</v>
      </c>
      <c r="AH152" s="7">
        <f t="shared" si="41"/>
        <v>0.44156047805382004</v>
      </c>
      <c r="AI152" s="7">
        <f t="shared" si="41"/>
        <v>0.25806943829341678</v>
      </c>
      <c r="AK152" s="5">
        <v>31198</v>
      </c>
      <c r="AL152">
        <f t="shared" si="44"/>
        <v>1.0169752101909915</v>
      </c>
      <c r="AM152">
        <f t="shared" si="44"/>
        <v>-1.3374159296923809</v>
      </c>
      <c r="AN152">
        <f t="shared" si="44"/>
        <v>-0.45781741981987384</v>
      </c>
      <c r="AO152">
        <f t="shared" si="44"/>
        <v>0.97345213626622906</v>
      </c>
      <c r="AP152">
        <f t="shared" si="44"/>
        <v>-0.92290076641726038</v>
      </c>
      <c r="AQ152">
        <f t="shared" si="43"/>
        <v>0.17955728599575371</v>
      </c>
      <c r="AR152">
        <f t="shared" si="43"/>
        <v>1.0428476616370372</v>
      </c>
      <c r="AS152">
        <f t="shared" si="43"/>
        <v>-0.83578924199169824</v>
      </c>
      <c r="AT152">
        <f t="shared" si="43"/>
        <v>1.2409756086695503</v>
      </c>
      <c r="AU152">
        <f t="shared" si="43"/>
        <v>-0.89988454483835489</v>
      </c>
      <c r="AW152" s="1">
        <v>31198</v>
      </c>
      <c r="AX152" s="4">
        <v>0.46445408099645602</v>
      </c>
      <c r="AZ152" s="1">
        <v>31198</v>
      </c>
      <c r="BA152" s="11">
        <f t="shared" si="28"/>
        <v>2.1896141121402944E-2</v>
      </c>
      <c r="BB152" s="11">
        <f t="shared" si="29"/>
        <v>-2.8795439299898969E-2</v>
      </c>
      <c r="BC152" s="11">
        <f t="shared" si="30"/>
        <v>-9.8571083461610753E-3</v>
      </c>
      <c r="BD152" s="11">
        <f t="shared" si="31"/>
        <v>2.0959060886659685E-2</v>
      </c>
      <c r="BE152" s="11">
        <f t="shared" si="32"/>
        <v>-1.9870656845930534E-2</v>
      </c>
      <c r="BF152" s="11">
        <f t="shared" si="33"/>
        <v>3.8659857527901412E-3</v>
      </c>
      <c r="BG152" s="11">
        <f t="shared" si="34"/>
        <v>2.2453191915111942E-2</v>
      </c>
      <c r="BH152" s="11">
        <f t="shared" si="35"/>
        <v>-1.7995088776022093E-2</v>
      </c>
      <c r="BI152" s="11">
        <f t="shared" si="36"/>
        <v>2.6719016140564808E-2</v>
      </c>
      <c r="BJ152" s="11">
        <f t="shared" si="37"/>
        <v>-1.9375102548516984E-2</v>
      </c>
      <c r="BL152" s="1">
        <v>31198</v>
      </c>
      <c r="BM152" s="11">
        <f t="array" ref="BM152">MMULT(BA151:BJ151,TRANSPOSE(N152:W152))</f>
        <v>-1.1886882515446625E-3</v>
      </c>
      <c r="BN152">
        <f t="shared" si="38"/>
        <v>1.0518401651982543</v>
      </c>
      <c r="BP152" s="5"/>
    </row>
    <row r="153" spans="1:68">
      <c r="A153" s="5">
        <v>31228</v>
      </c>
      <c r="B153" s="4">
        <v>312.87200000000161</v>
      </c>
      <c r="C153" s="4">
        <v>543.98400000000663</v>
      </c>
      <c r="D153" s="4">
        <v>315.27100000000132</v>
      </c>
      <c r="E153" s="4">
        <v>295.8419999999951</v>
      </c>
      <c r="F153" s="4">
        <v>519.99199999999223</v>
      </c>
      <c r="G153" s="4">
        <v>815.3929999999981</v>
      </c>
      <c r="H153" s="4">
        <v>387.52000000000027</v>
      </c>
      <c r="I153" s="4">
        <v>852.81300000002602</v>
      </c>
      <c r="J153" s="4">
        <v>585.80899999998428</v>
      </c>
      <c r="K153" s="4">
        <v>364.33800000000167</v>
      </c>
      <c r="M153" s="5">
        <v>31228</v>
      </c>
      <c r="N153" s="7">
        <f t="shared" si="40"/>
        <v>-9.4473430930546165E-3</v>
      </c>
      <c r="O153" s="7">
        <f t="shared" si="40"/>
        <v>-1.6721646316663619E-2</v>
      </c>
      <c r="P153" s="7">
        <f t="shared" si="40"/>
        <v>6.6553224311397541E-2</v>
      </c>
      <c r="Q153" s="7">
        <f t="shared" si="40"/>
        <v>-2.7155540940480449E-2</v>
      </c>
      <c r="R153" s="7">
        <f t="shared" si="40"/>
        <v>-4.5188963683570282E-2</v>
      </c>
      <c r="S153" s="7">
        <f t="shared" si="39"/>
        <v>-5.9050456746414182E-2</v>
      </c>
      <c r="T153" s="7">
        <f t="shared" si="39"/>
        <v>8.9963013486715759E-2</v>
      </c>
      <c r="U153" s="7">
        <f t="shared" si="39"/>
        <v>3.0686880455196297E-2</v>
      </c>
      <c r="V153" s="7">
        <f t="shared" si="39"/>
        <v>1.0013775838317862E-2</v>
      </c>
      <c r="W153" s="7">
        <f t="shared" si="39"/>
        <v>1.4801238914391224E-2</v>
      </c>
      <c r="Y153" s="5">
        <v>31228</v>
      </c>
      <c r="Z153" s="7">
        <f t="shared" si="42"/>
        <v>0.38944071509638034</v>
      </c>
      <c r="AA153" s="7">
        <f t="shared" si="42"/>
        <v>0.26937090727203095</v>
      </c>
      <c r="AB153" s="7">
        <f t="shared" si="42"/>
        <v>0.39521206800524045</v>
      </c>
      <c r="AC153" s="7">
        <f t="shared" si="42"/>
        <v>0.37977658599442776</v>
      </c>
      <c r="AD153" s="7">
        <f t="shared" si="42"/>
        <v>0.36964411012441323</v>
      </c>
      <c r="AE153" s="7">
        <f t="shared" si="41"/>
        <v>0.34791116420436885</v>
      </c>
      <c r="AF153" s="7">
        <f t="shared" si="41"/>
        <v>0.52048496771159658</v>
      </c>
      <c r="AG153" s="7">
        <f t="shared" si="41"/>
        <v>0.27448434354404672</v>
      </c>
      <c r="AH153" s="7">
        <f t="shared" si="41"/>
        <v>0.36397008677656806</v>
      </c>
      <c r="AI153" s="7">
        <f t="shared" si="41"/>
        <v>0.30802468686015683</v>
      </c>
      <c r="AK153" s="5">
        <v>31228</v>
      </c>
      <c r="AL153">
        <f t="shared" si="44"/>
        <v>0.38326383100178135</v>
      </c>
      <c r="AM153">
        <f t="shared" si="44"/>
        <v>-1.2835415104847292</v>
      </c>
      <c r="AN153">
        <f t="shared" si="44"/>
        <v>0.46338157275884712</v>
      </c>
      <c r="AO153">
        <f t="shared" si="44"/>
        <v>0.24910669108602024</v>
      </c>
      <c r="AP153">
        <f t="shared" si="44"/>
        <v>0.1084479758881897</v>
      </c>
      <c r="AQ153">
        <f t="shared" si="43"/>
        <v>-0.19324810410188187</v>
      </c>
      <c r="AR153">
        <f t="shared" si="43"/>
        <v>2.2024160740842826</v>
      </c>
      <c r="AS153">
        <f t="shared" si="43"/>
        <v>-1.212556947037978</v>
      </c>
      <c r="AT153">
        <f t="shared" si="43"/>
        <v>2.9681360072972389E-2</v>
      </c>
      <c r="AU153">
        <f t="shared" si="43"/>
        <v>-0.74695094326750733</v>
      </c>
      <c r="AW153" s="1">
        <v>31228</v>
      </c>
      <c r="AX153" s="4">
        <v>0.52502113492828695</v>
      </c>
      <c r="AZ153" s="1">
        <v>31228</v>
      </c>
      <c r="BA153" s="11">
        <f t="shared" si="28"/>
        <v>7.2999695727321845E-3</v>
      </c>
      <c r="BB153" s="11">
        <f t="shared" si="29"/>
        <v>-2.4447425543355491E-2</v>
      </c>
      <c r="BC153" s="11">
        <f t="shared" si="30"/>
        <v>8.8259603648554209E-3</v>
      </c>
      <c r="BD153" s="11">
        <f t="shared" si="31"/>
        <v>4.7446983466683853E-3</v>
      </c>
      <c r="BE153" s="11">
        <f t="shared" si="32"/>
        <v>2.0655925766303236E-3</v>
      </c>
      <c r="BF153" s="11">
        <f t="shared" si="33"/>
        <v>-3.6807680919031531E-3</v>
      </c>
      <c r="BG153" s="11">
        <f t="shared" si="34"/>
        <v>4.1949093618585703E-2</v>
      </c>
      <c r="BH153" s="11">
        <f t="shared" si="35"/>
        <v>-2.3095393049340805E-2</v>
      </c>
      <c r="BI153" s="11">
        <f t="shared" si="36"/>
        <v>5.6533648073094404E-4</v>
      </c>
      <c r="BJ153" s="11">
        <f t="shared" si="37"/>
        <v>-1.4227064275603571E-2</v>
      </c>
      <c r="BL153" s="1">
        <v>31228</v>
      </c>
      <c r="BM153" s="11">
        <f t="array" ref="BM153">MMULT(BA152:BJ152,TRANSPOSE(N153:W153))</f>
        <v>1.16764236668375E-3</v>
      </c>
      <c r="BN153">
        <f t="shared" si="38"/>
        <v>1.0530683383381194</v>
      </c>
      <c r="BP153" s="5"/>
    </row>
    <row r="154" spans="1:68">
      <c r="A154" s="5">
        <v>31259</v>
      </c>
      <c r="B154" s="4">
        <v>340.41200000000163</v>
      </c>
      <c r="C154" s="4">
        <v>558.24800000000801</v>
      </c>
      <c r="D154" s="4">
        <v>300.22300000000121</v>
      </c>
      <c r="E154" s="4">
        <v>303.85099999999539</v>
      </c>
      <c r="F154" s="4">
        <v>489.84199999999277</v>
      </c>
      <c r="G154" s="4">
        <v>841.69499999999596</v>
      </c>
      <c r="H154" s="4">
        <v>412.75399999999979</v>
      </c>
      <c r="I154" s="4">
        <v>815.61800000002631</v>
      </c>
      <c r="J154" s="4">
        <v>586.84499999998275</v>
      </c>
      <c r="K154" s="4">
        <v>363.29600000000113</v>
      </c>
      <c r="M154" s="5">
        <v>31259</v>
      </c>
      <c r="N154" s="7">
        <f t="shared" si="40"/>
        <v>8.8023217162289669E-2</v>
      </c>
      <c r="O154" s="7">
        <f t="shared" si="40"/>
        <v>2.6221359451750859E-2</v>
      </c>
      <c r="P154" s="7">
        <f t="shared" si="40"/>
        <v>-4.7730365304769706E-2</v>
      </c>
      <c r="Q154" s="7">
        <f t="shared" si="40"/>
        <v>2.707188296455687E-2</v>
      </c>
      <c r="R154" s="7">
        <f t="shared" si="40"/>
        <v>-5.7981661256326866E-2</v>
      </c>
      <c r="S154" s="7">
        <f t="shared" si="39"/>
        <v>3.2256838113643216E-2</v>
      </c>
      <c r="T154" s="7">
        <f t="shared" si="39"/>
        <v>6.5116639141204358E-2</v>
      </c>
      <c r="U154" s="7">
        <f t="shared" si="39"/>
        <v>-4.3614485238849032E-2</v>
      </c>
      <c r="V154" s="7">
        <f t="shared" si="39"/>
        <v>1.7684945092999449E-3</v>
      </c>
      <c r="W154" s="7">
        <f t="shared" si="39"/>
        <v>-2.8599816653781529E-3</v>
      </c>
      <c r="Y154" s="5">
        <v>31259</v>
      </c>
      <c r="Z154" s="7">
        <f t="shared" si="42"/>
        <v>0.32411294691224235</v>
      </c>
      <c r="AA154" s="7">
        <f t="shared" si="42"/>
        <v>0.29185041642027998</v>
      </c>
      <c r="AB154" s="7">
        <f t="shared" si="42"/>
        <v>0.59096804146081028</v>
      </c>
      <c r="AC154" s="7">
        <f t="shared" si="42"/>
        <v>0.23098752127292088</v>
      </c>
      <c r="AD154" s="7">
        <f t="shared" si="42"/>
        <v>0.40824213471126192</v>
      </c>
      <c r="AE154" s="7">
        <f t="shared" si="41"/>
        <v>0.30096113038123229</v>
      </c>
      <c r="AF154" s="7">
        <f t="shared" si="41"/>
        <v>0.66469061979140931</v>
      </c>
      <c r="AG154" s="7">
        <f t="shared" si="41"/>
        <v>0.37016781407904498</v>
      </c>
      <c r="AH154" s="7">
        <f t="shared" si="41"/>
        <v>0.46269413233458145</v>
      </c>
      <c r="AI154" s="7">
        <f t="shared" si="41"/>
        <v>0.33744718497282444</v>
      </c>
      <c r="AK154" s="5">
        <v>31259</v>
      </c>
      <c r="AL154">
        <f t="shared" si="44"/>
        <v>-0.53737080985659691</v>
      </c>
      <c r="AM154">
        <f t="shared" si="44"/>
        <v>-0.77134001690247889</v>
      </c>
      <c r="AN154">
        <f t="shared" si="44"/>
        <v>1.3978733856734797</v>
      </c>
      <c r="AO154">
        <f t="shared" si="44"/>
        <v>-1.2127202527054923</v>
      </c>
      <c r="AP154">
        <f t="shared" si="44"/>
        <v>7.2737543660636214E-2</v>
      </c>
      <c r="AQ154">
        <f t="shared" si="43"/>
        <v>-0.70526874200366352</v>
      </c>
      <c r="AR154">
        <f t="shared" si="43"/>
        <v>1.932512576411646</v>
      </c>
      <c r="AS154">
        <f t="shared" si="43"/>
        <v>-0.20337900613541224</v>
      </c>
      <c r="AT154">
        <f t="shared" si="43"/>
        <v>0.46762568515859726</v>
      </c>
      <c r="AU154">
        <f t="shared" si="43"/>
        <v>-0.44067036330071835</v>
      </c>
      <c r="AW154" s="1">
        <v>31259</v>
      </c>
      <c r="AX154" s="4">
        <v>0.53917542003135199</v>
      </c>
      <c r="AZ154" s="1">
        <v>31259</v>
      </c>
      <c r="BA154" s="11">
        <f t="shared" si="28"/>
        <v>-9.9665301846540016E-3</v>
      </c>
      <c r="BB154" s="11">
        <f t="shared" si="29"/>
        <v>-1.4305919525367588E-2</v>
      </c>
      <c r="BC154" s="11">
        <f t="shared" si="30"/>
        <v>2.5926133383309579E-2</v>
      </c>
      <c r="BD154" s="11">
        <f t="shared" si="31"/>
        <v>-2.2492127935560845E-2</v>
      </c>
      <c r="BE154" s="11">
        <f t="shared" si="32"/>
        <v>1.3490515509109572E-3</v>
      </c>
      <c r="BF154" s="11">
        <f t="shared" si="33"/>
        <v>-1.3080506191522113E-2</v>
      </c>
      <c r="BG154" s="11">
        <f t="shared" si="34"/>
        <v>3.5842000666485768E-2</v>
      </c>
      <c r="BH154" s="11">
        <f t="shared" si="35"/>
        <v>-3.7720377928872604E-3</v>
      </c>
      <c r="BI154" s="11">
        <f t="shared" si="36"/>
        <v>8.6729785480837724E-3</v>
      </c>
      <c r="BJ154" s="11">
        <f t="shared" si="37"/>
        <v>-8.1730425187983204E-3</v>
      </c>
      <c r="BL154" s="1">
        <v>31259</v>
      </c>
      <c r="BM154" s="11">
        <f t="array" ref="BM154">MMULT(BA153:BJ153,TRANSPOSE(N154:W154))</f>
        <v>3.2507738586938883E-3</v>
      </c>
      <c r="BN154">
        <f t="shared" si="38"/>
        <v>1.0564916253638073</v>
      </c>
      <c r="BP154" s="5"/>
    </row>
    <row r="155" spans="1:68">
      <c r="A155" s="5">
        <v>31290</v>
      </c>
      <c r="B155" s="4">
        <v>340.49800000000238</v>
      </c>
      <c r="C155" s="4">
        <v>564.97600000000807</v>
      </c>
      <c r="D155" s="4">
        <v>328.17500000000109</v>
      </c>
      <c r="E155" s="4">
        <v>302.81999999999545</v>
      </c>
      <c r="F155" s="4">
        <v>511.17799999999352</v>
      </c>
      <c r="G155" s="4">
        <v>903.8169999999958</v>
      </c>
      <c r="H155" s="4">
        <v>438.45899999999898</v>
      </c>
      <c r="I155" s="4">
        <v>837.7640000000265</v>
      </c>
      <c r="J155" s="4">
        <v>594.20499999998253</v>
      </c>
      <c r="K155" s="4">
        <v>360.04800000000148</v>
      </c>
      <c r="M155" s="5">
        <v>31290</v>
      </c>
      <c r="N155" s="7">
        <f t="shared" si="40"/>
        <v>2.5263504224515287E-4</v>
      </c>
      <c r="O155" s="7">
        <f t="shared" si="40"/>
        <v>1.2051991229704351E-2</v>
      </c>
      <c r="P155" s="7">
        <f t="shared" si="40"/>
        <v>9.3104125933055615E-2</v>
      </c>
      <c r="Q155" s="7">
        <f t="shared" si="40"/>
        <v>-3.3931104389979261E-3</v>
      </c>
      <c r="R155" s="7">
        <f t="shared" si="40"/>
        <v>4.3556902021470334E-2</v>
      </c>
      <c r="S155" s="7">
        <f t="shared" si="39"/>
        <v>7.3805832278913464E-2</v>
      </c>
      <c r="T155" s="7">
        <f t="shared" si="39"/>
        <v>6.2276804101230265E-2</v>
      </c>
      <c r="U155" s="7">
        <f t="shared" si="39"/>
        <v>2.7152416940282587E-2</v>
      </c>
      <c r="V155" s="7">
        <f t="shared" si="39"/>
        <v>1.254164217127185E-2</v>
      </c>
      <c r="W155" s="7">
        <f t="shared" si="39"/>
        <v>-8.9403681846198513E-3</v>
      </c>
      <c r="Y155" s="5">
        <v>31290</v>
      </c>
      <c r="Z155" s="7">
        <f t="shared" si="42"/>
        <v>0.32986424455513452</v>
      </c>
      <c r="AA155" s="7">
        <f t="shared" si="42"/>
        <v>0.16955643640690665</v>
      </c>
      <c r="AB155" s="7">
        <f t="shared" si="42"/>
        <v>0.4286944769627532</v>
      </c>
      <c r="AC155" s="7">
        <f t="shared" si="42"/>
        <v>0.2269570273697139</v>
      </c>
      <c r="AD155" s="7">
        <f t="shared" si="42"/>
        <v>0.19855148705024184</v>
      </c>
      <c r="AE155" s="7">
        <f t="shared" si="41"/>
        <v>0.21967989914432007</v>
      </c>
      <c r="AF155" s="7">
        <f t="shared" si="41"/>
        <v>0.662721559780866</v>
      </c>
      <c r="AG155" s="7">
        <f t="shared" si="41"/>
        <v>0.21957740392452796</v>
      </c>
      <c r="AH155" s="7">
        <f t="shared" si="41"/>
        <v>0.27254926196500739</v>
      </c>
      <c r="AI155" s="7">
        <f t="shared" si="41"/>
        <v>0.20270006323100964</v>
      </c>
      <c r="AK155" s="5">
        <v>31290</v>
      </c>
      <c r="AL155">
        <f t="shared" si="44"/>
        <v>0.24409597706643063</v>
      </c>
      <c r="AM155">
        <f t="shared" si="44"/>
        <v>-0.81983802886264157</v>
      </c>
      <c r="AN155">
        <f t="shared" si="44"/>
        <v>0.90001440229443674</v>
      </c>
      <c r="AO155">
        <f t="shared" si="44"/>
        <v>-0.4388806607144406</v>
      </c>
      <c r="AP155">
        <f t="shared" si="44"/>
        <v>-0.62740310794752496</v>
      </c>
      <c r="AQ155">
        <f t="shared" si="43"/>
        <v>-0.48717764807854846</v>
      </c>
      <c r="AR155">
        <f t="shared" si="43"/>
        <v>2.4532099365278199</v>
      </c>
      <c r="AS155">
        <f t="shared" si="43"/>
        <v>-0.48785789036394711</v>
      </c>
      <c r="AT155">
        <f t="shared" si="43"/>
        <v>-0.13629322375455938</v>
      </c>
      <c r="AU155">
        <f t="shared" si="43"/>
        <v>-0.59986975616702398</v>
      </c>
      <c r="AW155" s="1">
        <v>31290</v>
      </c>
      <c r="AX155" s="4">
        <v>0.50533410856147298</v>
      </c>
      <c r="AZ155" s="1">
        <v>31290</v>
      </c>
      <c r="BA155" s="11">
        <f t="shared" si="28"/>
        <v>4.8303879142711139E-3</v>
      </c>
      <c r="BB155" s="11">
        <f t="shared" si="29"/>
        <v>-1.622368280653887E-2</v>
      </c>
      <c r="BC155" s="11">
        <f t="shared" si="30"/>
        <v>1.7810284068425428E-2</v>
      </c>
      <c r="BD155" s="11">
        <f t="shared" si="31"/>
        <v>-8.6849601734542634E-3</v>
      </c>
      <c r="BE155" s="11">
        <f t="shared" si="32"/>
        <v>-1.2415609738545929E-2</v>
      </c>
      <c r="BF155" s="11">
        <f t="shared" si="33"/>
        <v>-9.6407038397900695E-3</v>
      </c>
      <c r="BG155" s="11">
        <f t="shared" si="34"/>
        <v>4.8546296301101383E-2</v>
      </c>
      <c r="BH155" s="11">
        <f t="shared" si="35"/>
        <v>-9.6541650780851678E-3</v>
      </c>
      <c r="BI155" s="11">
        <f t="shared" si="36"/>
        <v>-2.6970913192965193E-3</v>
      </c>
      <c r="BJ155" s="11">
        <f t="shared" si="37"/>
        <v>-1.1870755328087079E-2</v>
      </c>
      <c r="BL155" s="1">
        <v>31290</v>
      </c>
      <c r="BM155" s="11">
        <f t="array" ref="BM155">MMULT(BA154:BJ154,TRANSPOSE(N155:W155))</f>
        <v>3.7201071243253407E-3</v>
      </c>
      <c r="BN155">
        <f t="shared" si="38"/>
        <v>1.0604218873861133</v>
      </c>
      <c r="BP155" s="5"/>
    </row>
    <row r="156" spans="1:68">
      <c r="A156" s="5">
        <v>31320</v>
      </c>
      <c r="B156" s="4">
        <v>363.1070000000031</v>
      </c>
      <c r="C156" s="4">
        <v>532.29600000000744</v>
      </c>
      <c r="D156" s="4">
        <v>349.84700000000078</v>
      </c>
      <c r="E156" s="4">
        <v>308.99299999999573</v>
      </c>
      <c r="F156" s="4">
        <v>482.54299999999358</v>
      </c>
      <c r="G156" s="4">
        <v>867.41999999999541</v>
      </c>
      <c r="H156" s="4">
        <v>470.99999999999881</v>
      </c>
      <c r="I156" s="4">
        <v>845.66000000002794</v>
      </c>
      <c r="J156" s="4">
        <v>577.40299999998319</v>
      </c>
      <c r="K156" s="4">
        <v>348.70700000000073</v>
      </c>
      <c r="M156" s="5">
        <v>31320</v>
      </c>
      <c r="N156" s="7">
        <f t="shared" si="40"/>
        <v>6.6399802642014283E-2</v>
      </c>
      <c r="O156" s="7">
        <f t="shared" si="40"/>
        <v>-5.7843165019399345E-2</v>
      </c>
      <c r="P156" s="7">
        <f t="shared" si="40"/>
        <v>6.6037937076253828E-2</v>
      </c>
      <c r="Q156" s="7">
        <f t="shared" si="40"/>
        <v>2.0385047222773789E-2</v>
      </c>
      <c r="R156" s="7">
        <f t="shared" si="40"/>
        <v>-5.6017668992015102E-2</v>
      </c>
      <c r="S156" s="7">
        <f t="shared" si="39"/>
        <v>-4.0270320208626975E-2</v>
      </c>
      <c r="T156" s="7">
        <f t="shared" si="39"/>
        <v>7.4216745465368161E-2</v>
      </c>
      <c r="U156" s="7">
        <f t="shared" si="39"/>
        <v>9.4250886884625906E-3</v>
      </c>
      <c r="V156" s="7">
        <f t="shared" si="39"/>
        <v>-2.8276436583333786E-2</v>
      </c>
      <c r="W156" s="7">
        <f t="shared" si="39"/>
        <v>-3.1498577967384089E-2</v>
      </c>
      <c r="Y156" s="5">
        <v>31320</v>
      </c>
      <c r="Z156" s="7">
        <f t="shared" si="42"/>
        <v>0.3213268450177369</v>
      </c>
      <c r="AA156" s="7">
        <f t="shared" si="42"/>
        <v>0.17594068844365318</v>
      </c>
      <c r="AB156" s="7">
        <f t="shared" si="42"/>
        <v>0.45775864749492245</v>
      </c>
      <c r="AC156" s="7">
        <f t="shared" si="42"/>
        <v>0.1381942695628311</v>
      </c>
      <c r="AD156" s="7">
        <f t="shared" si="42"/>
        <v>0.20017374154770651</v>
      </c>
      <c r="AE156" s="7">
        <f t="shared" si="41"/>
        <v>0.2674122167377142</v>
      </c>
      <c r="AF156" s="7">
        <f t="shared" si="41"/>
        <v>0.82746835495797155</v>
      </c>
      <c r="AG156" s="7">
        <f t="shared" si="41"/>
        <v>0.23700118419383243</v>
      </c>
      <c r="AH156" s="7">
        <f t="shared" si="41"/>
        <v>0.18557410673667762</v>
      </c>
      <c r="AI156" s="7">
        <f t="shared" si="41"/>
        <v>0.18986764487186258</v>
      </c>
      <c r="AK156" s="5">
        <v>31320</v>
      </c>
      <c r="AL156">
        <f t="shared" si="44"/>
        <v>0.10271951694972364</v>
      </c>
      <c r="AM156">
        <f t="shared" si="44"/>
        <v>-0.5998889533301881</v>
      </c>
      <c r="AN156">
        <f t="shared" si="44"/>
        <v>0.76205423144284978</v>
      </c>
      <c r="AO156">
        <f t="shared" si="44"/>
        <v>-0.78230627732681657</v>
      </c>
      <c r="AP156">
        <f t="shared" si="44"/>
        <v>-0.48277774568247278</v>
      </c>
      <c r="AQ156">
        <f t="shared" si="43"/>
        <v>-0.1578340006214905</v>
      </c>
      <c r="AR156">
        <f t="shared" si="43"/>
        <v>2.5487523472010816</v>
      </c>
      <c r="AS156">
        <f t="shared" si="43"/>
        <v>-0.3048015631376747</v>
      </c>
      <c r="AT156">
        <f t="shared" si="43"/>
        <v>-0.55333348030632135</v>
      </c>
      <c r="AU156">
        <f t="shared" si="43"/>
        <v>-0.53258407518869189</v>
      </c>
      <c r="AW156" s="1">
        <v>31320</v>
      </c>
      <c r="AX156" s="4">
        <v>0.53560977184260405</v>
      </c>
      <c r="AZ156" s="1">
        <v>31320</v>
      </c>
      <c r="BA156" s="11">
        <f t="shared" si="28"/>
        <v>1.9178051325753095E-3</v>
      </c>
      <c r="BB156" s="11">
        <f t="shared" si="29"/>
        <v>-1.1200112187394395E-2</v>
      </c>
      <c r="BC156" s="11">
        <f t="shared" si="30"/>
        <v>1.4227788055868209E-2</v>
      </c>
      <c r="BD156" s="11">
        <f t="shared" si="31"/>
        <v>-1.4605900012532026E-2</v>
      </c>
      <c r="BE156" s="11">
        <f t="shared" si="32"/>
        <v>-9.0136097409429516E-3</v>
      </c>
      <c r="BF156" s="11">
        <f t="shared" si="33"/>
        <v>-2.9468095788937939E-3</v>
      </c>
      <c r="BG156" s="11">
        <f t="shared" si="34"/>
        <v>4.758599415452909E-2</v>
      </c>
      <c r="BH156" s="11">
        <f t="shared" si="35"/>
        <v>-5.6907393994903559E-3</v>
      </c>
      <c r="BI156" s="11">
        <f t="shared" si="36"/>
        <v>-1.0330907115505833E-2</v>
      </c>
      <c r="BJ156" s="11">
        <f t="shared" si="37"/>
        <v>-9.9435093082132706E-3</v>
      </c>
      <c r="BL156" s="1">
        <v>31320</v>
      </c>
      <c r="BM156" s="11">
        <f t="array" ref="BM156">MMULT(BA155:BJ155,TRANSPOSE(N156:W156))</f>
        <v>7.3041376063571065E-3</v>
      </c>
      <c r="BN156">
        <f t="shared" si="38"/>
        <v>1.0681673547723745</v>
      </c>
      <c r="BP156" s="5"/>
    </row>
    <row r="157" spans="1:68">
      <c r="A157" s="5">
        <v>31351</v>
      </c>
      <c r="B157" s="4">
        <v>377.61400000000447</v>
      </c>
      <c r="C157" s="4">
        <v>540.4660000000066</v>
      </c>
      <c r="D157" s="4">
        <v>394.31400000000122</v>
      </c>
      <c r="E157" s="4">
        <v>332.09899999999573</v>
      </c>
      <c r="F157" s="4">
        <v>511.97099999999415</v>
      </c>
      <c r="G157" s="4">
        <v>935.95399999999665</v>
      </c>
      <c r="H157" s="4">
        <v>476.09299999999922</v>
      </c>
      <c r="I157" s="4">
        <v>850.6480000000289</v>
      </c>
      <c r="J157" s="4">
        <v>596.74299999998277</v>
      </c>
      <c r="K157" s="4">
        <v>364.58300000000105</v>
      </c>
      <c r="M157" s="5">
        <v>31351</v>
      </c>
      <c r="N157" s="7">
        <f t="shared" si="40"/>
        <v>3.9952410721911802E-2</v>
      </c>
      <c r="O157" s="7">
        <f t="shared" si="40"/>
        <v>1.5348603032897312E-2</v>
      </c>
      <c r="P157" s="7">
        <f t="shared" si="40"/>
        <v>0.12710413409290444</v>
      </c>
      <c r="Q157" s="7">
        <f t="shared" si="40"/>
        <v>7.4778393038031021E-2</v>
      </c>
      <c r="R157" s="7">
        <f t="shared" si="40"/>
        <v>6.0985238621223292E-2</v>
      </c>
      <c r="S157" s="7">
        <f t="shared" si="39"/>
        <v>7.9009015240600444E-2</v>
      </c>
      <c r="T157" s="7">
        <f t="shared" si="39"/>
        <v>1.0813163481954158E-2</v>
      </c>
      <c r="U157" s="7">
        <f t="shared" si="39"/>
        <v>5.8983515833797018E-3</v>
      </c>
      <c r="V157" s="7">
        <f t="shared" si="39"/>
        <v>3.3494803456165068E-2</v>
      </c>
      <c r="W157" s="7">
        <f t="shared" si="39"/>
        <v>4.5528194157273161E-2</v>
      </c>
      <c r="Y157" s="5">
        <v>31351</v>
      </c>
      <c r="Z157" s="7">
        <f t="shared" si="42"/>
        <v>0.38409258108659783</v>
      </c>
      <c r="AA157" s="7">
        <f t="shared" si="42"/>
        <v>0.12683140587193042</v>
      </c>
      <c r="AB157" s="7">
        <f t="shared" si="42"/>
        <v>0.51760980370892118</v>
      </c>
      <c r="AC157" s="7">
        <f t="shared" si="42"/>
        <v>0.20674935755739154</v>
      </c>
      <c r="AD157" s="7">
        <f t="shared" si="42"/>
        <v>0.1170442286947142</v>
      </c>
      <c r="AE157" s="7">
        <f t="shared" si="41"/>
        <v>0.19428672133584901</v>
      </c>
      <c r="AF157" s="7">
        <f t="shared" si="41"/>
        <v>0.96987883781330986</v>
      </c>
      <c r="AG157" s="7">
        <f t="shared" si="41"/>
        <v>0.18965791321010239</v>
      </c>
      <c r="AH157" s="7">
        <f t="shared" si="41"/>
        <v>0.16074903505949778</v>
      </c>
      <c r="AI157" s="7">
        <f t="shared" si="41"/>
        <v>0.14632719143970196</v>
      </c>
      <c r="AK157" s="5">
        <v>31351</v>
      </c>
      <c r="AL157">
        <f t="shared" si="44"/>
        <v>0.30998564922794941</v>
      </c>
      <c r="AM157">
        <f t="shared" si="44"/>
        <v>-0.65349621971061878</v>
      </c>
      <c r="AN157">
        <f t="shared" si="44"/>
        <v>0.81002776821578437</v>
      </c>
      <c r="AO157">
        <f t="shared" si="44"/>
        <v>-0.35419144747905568</v>
      </c>
      <c r="AP157">
        <f t="shared" si="44"/>
        <v>-0.6901506731098489</v>
      </c>
      <c r="AQ157">
        <f t="shared" si="43"/>
        <v>-0.40086589817537166</v>
      </c>
      <c r="AR157">
        <f t="shared" si="43"/>
        <v>2.5038434552440756</v>
      </c>
      <c r="AS157">
        <f t="shared" si="43"/>
        <v>-0.41820148214069791</v>
      </c>
      <c r="AT157">
        <f t="shared" si="43"/>
        <v>-0.52646958721415194</v>
      </c>
      <c r="AU157">
        <f t="shared" si="43"/>
        <v>-0.58048156485806202</v>
      </c>
      <c r="AW157" s="1">
        <v>31351</v>
      </c>
      <c r="AX157" s="4">
        <v>0.51203553448072303</v>
      </c>
      <c r="AZ157" s="1">
        <v>31351</v>
      </c>
      <c r="BA157" s="11">
        <f t="shared" si="28"/>
        <v>6.0539870449092762E-3</v>
      </c>
      <c r="BB157" s="11">
        <f t="shared" si="29"/>
        <v>-1.2762712267096014E-2</v>
      </c>
      <c r="BC157" s="11">
        <f t="shared" si="30"/>
        <v>1.581975690490442E-2</v>
      </c>
      <c r="BD157" s="11">
        <f t="shared" si="31"/>
        <v>-6.9173216237473877E-3</v>
      </c>
      <c r="BE157" s="11">
        <f t="shared" si="32"/>
        <v>-1.3478569877181669E-2</v>
      </c>
      <c r="BF157" s="11">
        <f t="shared" si="33"/>
        <v>-7.8288687245487119E-3</v>
      </c>
      <c r="BG157" s="11">
        <f t="shared" si="34"/>
        <v>4.8899798678686032E-2</v>
      </c>
      <c r="BH157" s="11">
        <f t="shared" si="35"/>
        <v>-8.167430851548493E-3</v>
      </c>
      <c r="BI157" s="11">
        <f t="shared" si="36"/>
        <v>-1.0281895527974774E-2</v>
      </c>
      <c r="BJ157" s="11">
        <f t="shared" si="37"/>
        <v>-1.133674375640263E-2</v>
      </c>
      <c r="BL157" s="1">
        <v>31351</v>
      </c>
      <c r="BM157" s="11">
        <f t="array" ref="BM157">MMULT(BA156:BJ156,TRANSPOSE(N157:W157))</f>
        <v>-4.7935442552985233E-4</v>
      </c>
      <c r="BN157">
        <f t="shared" si="38"/>
        <v>1.0676553240236579</v>
      </c>
      <c r="BP157" s="5"/>
    </row>
    <row r="158" spans="1:68">
      <c r="A158" s="5">
        <v>31381</v>
      </c>
      <c r="B158" s="4">
        <v>363.45900000000427</v>
      </c>
      <c r="C158" s="4">
        <v>581.17100000000642</v>
      </c>
      <c r="D158" s="4">
        <v>384.78200000000157</v>
      </c>
      <c r="E158" s="4">
        <v>350.28699999999577</v>
      </c>
      <c r="F158" s="4">
        <v>575.59899999999254</v>
      </c>
      <c r="G158" s="4">
        <v>980.59299999999348</v>
      </c>
      <c r="H158" s="4">
        <v>516.26499999999817</v>
      </c>
      <c r="I158" s="4">
        <v>826.89600000002724</v>
      </c>
      <c r="J158" s="4">
        <v>620.59499999998286</v>
      </c>
      <c r="K158" s="4">
        <v>389.96500000000111</v>
      </c>
      <c r="M158" s="5">
        <v>31381</v>
      </c>
      <c r="N158" s="7">
        <f t="shared" si="40"/>
        <v>-3.7485368656882456E-2</v>
      </c>
      <c r="O158" s="7">
        <f t="shared" si="40"/>
        <v>7.5314635888287684E-2</v>
      </c>
      <c r="P158" s="7">
        <f t="shared" si="40"/>
        <v>-2.4173628123778546E-2</v>
      </c>
      <c r="Q158" s="7">
        <f t="shared" si="40"/>
        <v>5.4766801465828907E-2</v>
      </c>
      <c r="R158" s="7">
        <f t="shared" si="40"/>
        <v>0.12428047682388099</v>
      </c>
      <c r="S158" s="7">
        <f t="shared" si="39"/>
        <v>4.7693583231651404E-2</v>
      </c>
      <c r="T158" s="7">
        <f t="shared" si="39"/>
        <v>8.4378472273272331E-2</v>
      </c>
      <c r="U158" s="7">
        <f t="shared" si="39"/>
        <v>-2.792224280783695E-2</v>
      </c>
      <c r="V158" s="7">
        <f t="shared" si="39"/>
        <v>3.9970305474887446E-2</v>
      </c>
      <c r="W158" s="7">
        <f t="shared" si="39"/>
        <v>6.9619263651898189E-2</v>
      </c>
      <c r="Y158" s="5">
        <v>31381</v>
      </c>
      <c r="Z158" s="7">
        <f t="shared" si="42"/>
        <v>0.44301523975482726</v>
      </c>
      <c r="AA158" s="7">
        <f t="shared" si="42"/>
        <v>0.13949041228745229</v>
      </c>
      <c r="AB158" s="7">
        <f t="shared" si="42"/>
        <v>0.69598878269920217</v>
      </c>
      <c r="AC158" s="7">
        <f t="shared" si="42"/>
        <v>0.27230271777858106</v>
      </c>
      <c r="AD158" s="7">
        <f t="shared" si="42"/>
        <v>0.18706076843352726</v>
      </c>
      <c r="AE158" s="7">
        <f t="shared" si="41"/>
        <v>0.2465840453373993</v>
      </c>
      <c r="AF158" s="7">
        <f t="shared" si="41"/>
        <v>0.95415608030176968</v>
      </c>
      <c r="AG158" s="7">
        <f t="shared" si="41"/>
        <v>0.1813308595203964</v>
      </c>
      <c r="AH158" s="7">
        <f t="shared" si="41"/>
        <v>0.2077299672335462</v>
      </c>
      <c r="AI158" s="7">
        <f t="shared" si="41"/>
        <v>0.2101094991054886</v>
      </c>
      <c r="AK158" s="5">
        <v>31381</v>
      </c>
      <c r="AL158">
        <f t="shared" si="44"/>
        <v>0.33229596404264011</v>
      </c>
      <c r="AM158">
        <f t="shared" si="44"/>
        <v>-0.79793577832060725</v>
      </c>
      <c r="AN158">
        <f t="shared" si="44"/>
        <v>1.2742904974043541</v>
      </c>
      <c r="AO158">
        <f t="shared" si="44"/>
        <v>-0.3033841968403308</v>
      </c>
      <c r="AP158">
        <f t="shared" si="44"/>
        <v>-0.62079861639405076</v>
      </c>
      <c r="AQ158">
        <f t="shared" si="43"/>
        <v>-0.39915250748236858</v>
      </c>
      <c r="AR158">
        <f t="shared" si="43"/>
        <v>2.235624952398565</v>
      </c>
      <c r="AS158">
        <f t="shared" si="43"/>
        <v>-0.6421350091646445</v>
      </c>
      <c r="AT158">
        <f t="shared" si="43"/>
        <v>-0.54383296990007901</v>
      </c>
      <c r="AU158">
        <f t="shared" si="43"/>
        <v>-0.53497233574347647</v>
      </c>
      <c r="AW158" s="1">
        <v>31381</v>
      </c>
      <c r="AX158" s="4">
        <v>0.493847499695308</v>
      </c>
      <c r="AZ158" s="1">
        <v>31381</v>
      </c>
      <c r="BA158" s="11">
        <f t="shared" si="28"/>
        <v>6.7287161370191955E-3</v>
      </c>
      <c r="BB158" s="11">
        <f t="shared" si="29"/>
        <v>-1.615753403252855E-2</v>
      </c>
      <c r="BC158" s="11">
        <f t="shared" si="30"/>
        <v>2.5803319814124009E-2</v>
      </c>
      <c r="BD158" s="11">
        <f t="shared" si="31"/>
        <v>-6.1432769635871706E-3</v>
      </c>
      <c r="BE158" s="11">
        <f t="shared" si="32"/>
        <v>-1.2570654235914296E-2</v>
      </c>
      <c r="BF158" s="11">
        <f t="shared" si="33"/>
        <v>-8.0825053833144048E-3</v>
      </c>
      <c r="BG158" s="11">
        <f t="shared" si="34"/>
        <v>4.5269540774791645E-2</v>
      </c>
      <c r="BH158" s="11">
        <f t="shared" si="35"/>
        <v>-1.3002698394966591E-2</v>
      </c>
      <c r="BI158" s="11">
        <f t="shared" si="36"/>
        <v>-1.101216408376292E-2</v>
      </c>
      <c r="BJ158" s="11">
        <f t="shared" si="37"/>
        <v>-1.0832743631860878E-2</v>
      </c>
      <c r="BL158" s="1">
        <v>31381</v>
      </c>
      <c r="BM158" s="11">
        <f t="array" ref="BM158">MMULT(BA157:BJ157,TRANSPOSE(N158:W158))</f>
        <v>-8.4400832071437545E-4</v>
      </c>
      <c r="BN158">
        <f t="shared" si="38"/>
        <v>1.0667542140465269</v>
      </c>
      <c r="BP158" s="5"/>
    </row>
    <row r="159" spans="1:68">
      <c r="A159" s="5">
        <v>31412</v>
      </c>
      <c r="B159" s="4">
        <v>370.59400000000477</v>
      </c>
      <c r="C159" s="4">
        <v>591.48200000000691</v>
      </c>
      <c r="D159" s="4">
        <v>437.5120000000008</v>
      </c>
      <c r="E159" s="4">
        <v>358.16699999999554</v>
      </c>
      <c r="F159" s="4">
        <v>620.75299999999265</v>
      </c>
      <c r="G159" s="4">
        <v>968.77699999999504</v>
      </c>
      <c r="H159" s="4">
        <v>538.5039999999974</v>
      </c>
      <c r="I159" s="4">
        <v>870.15000000002908</v>
      </c>
      <c r="J159" s="4">
        <v>637.77699999998299</v>
      </c>
      <c r="K159" s="4">
        <v>410.10500000000059</v>
      </c>
      <c r="M159" s="5">
        <v>31412</v>
      </c>
      <c r="N159" s="7">
        <f t="shared" si="40"/>
        <v>1.9630824934863123E-2</v>
      </c>
      <c r="O159" s="7">
        <f t="shared" si="40"/>
        <v>1.7741766192739039E-2</v>
      </c>
      <c r="P159" s="7">
        <f t="shared" si="40"/>
        <v>0.13703863486337453</v>
      </c>
      <c r="Q159" s="7">
        <f t="shared" si="40"/>
        <v>2.2495839126201789E-2</v>
      </c>
      <c r="R159" s="7">
        <f t="shared" si="40"/>
        <v>7.8446974369310363E-2</v>
      </c>
      <c r="S159" s="7">
        <f t="shared" si="39"/>
        <v>-1.2049851467426875E-2</v>
      </c>
      <c r="T159" s="7">
        <f t="shared" si="39"/>
        <v>4.3076714478028411E-2</v>
      </c>
      <c r="U159" s="7">
        <f t="shared" si="39"/>
        <v>5.2308875602252725E-2</v>
      </c>
      <c r="V159" s="7">
        <f t="shared" si="39"/>
        <v>2.7686333276936814E-2</v>
      </c>
      <c r="W159" s="7">
        <f t="shared" si="39"/>
        <v>5.1645660507992908E-2</v>
      </c>
      <c r="Y159" s="5">
        <v>31412</v>
      </c>
      <c r="Z159" s="7">
        <f t="shared" si="42"/>
        <v>0.43722171695204293</v>
      </c>
      <c r="AA159" s="7">
        <f t="shared" si="42"/>
        <v>0.20794933509587898</v>
      </c>
      <c r="AB159" s="7">
        <f t="shared" si="42"/>
        <v>0.62536327385779789</v>
      </c>
      <c r="AC159" s="7">
        <f t="shared" si="42"/>
        <v>0.36104613663032947</v>
      </c>
      <c r="AD159" s="7">
        <f t="shared" si="42"/>
        <v>0.3315204944863035</v>
      </c>
      <c r="AE159" s="7">
        <f t="shared" si="41"/>
        <v>0.24508520501643072</v>
      </c>
      <c r="AF159" s="7">
        <f t="shared" si="41"/>
        <v>0.94925845377795781</v>
      </c>
      <c r="AG159" s="7">
        <f t="shared" si="41"/>
        <v>8.9200542166064656E-2</v>
      </c>
      <c r="AH159" s="7">
        <f t="shared" si="41"/>
        <v>0.22488917486094762</v>
      </c>
      <c r="AI159" s="7">
        <f t="shared" si="41"/>
        <v>0.26234538927428286</v>
      </c>
      <c r="AK159" s="5">
        <v>31412</v>
      </c>
      <c r="AL159">
        <f t="shared" si="44"/>
        <v>0.25588722134233971</v>
      </c>
      <c r="AM159">
        <f t="shared" si="44"/>
        <v>-0.66318580127998605</v>
      </c>
      <c r="AN159">
        <f t="shared" si="44"/>
        <v>1.0100811106644423</v>
      </c>
      <c r="AO159">
        <f t="shared" si="44"/>
        <v>-4.9474114765769947E-2</v>
      </c>
      <c r="AP159">
        <f t="shared" si="44"/>
        <v>-0.16783211737595449</v>
      </c>
      <c r="AQ159">
        <f t="shared" si="43"/>
        <v>-0.51432104949752711</v>
      </c>
      <c r="AR159">
        <f t="shared" si="43"/>
        <v>2.3084639320579834</v>
      </c>
      <c r="AS159">
        <f t="shared" si="43"/>
        <v>-1.1392082997910642</v>
      </c>
      <c r="AT159">
        <f t="shared" si="43"/>
        <v>-0.59527989124592529</v>
      </c>
      <c r="AU159">
        <f t="shared" si="43"/>
        <v>-0.44513099010854024</v>
      </c>
      <c r="AW159" s="1">
        <v>31412</v>
      </c>
      <c r="AX159" s="4">
        <v>0.48718805622010303</v>
      </c>
      <c r="AZ159" s="1">
        <v>31412</v>
      </c>
      <c r="BA159" s="11">
        <f t="shared" si="28"/>
        <v>5.2523295281018617E-3</v>
      </c>
      <c r="BB159" s="11">
        <f t="shared" si="29"/>
        <v>-1.3612521752388165E-2</v>
      </c>
      <c r="BC159" s="11">
        <f t="shared" si="30"/>
        <v>2.0732879178140307E-2</v>
      </c>
      <c r="BD159" s="11">
        <f t="shared" si="31"/>
        <v>-1.0155034413121657E-3</v>
      </c>
      <c r="BE159" s="11">
        <f t="shared" si="32"/>
        <v>-3.4449144479874296E-3</v>
      </c>
      <c r="BF159" s="11">
        <f t="shared" si="33"/>
        <v>-1.0556930592427452E-2</v>
      </c>
      <c r="BG159" s="11">
        <f t="shared" si="34"/>
        <v>4.7383426226998059E-2</v>
      </c>
      <c r="BH159" s="11">
        <f t="shared" si="35"/>
        <v>-2.3383338020018903E-2</v>
      </c>
      <c r="BI159" s="11">
        <f t="shared" si="36"/>
        <v>-1.221868811531349E-2</v>
      </c>
      <c r="BJ159" s="11">
        <f t="shared" si="37"/>
        <v>-9.136738563792662E-3</v>
      </c>
      <c r="BL159" s="1">
        <v>31412</v>
      </c>
      <c r="BM159" s="11">
        <f t="array" ref="BM159">MMULT(BA158:BJ158,TRANSPOSE(N159:W159))</f>
        <v>2.7600997129259741E-3</v>
      </c>
      <c r="BN159">
        <f t="shared" si="38"/>
        <v>1.0696985620464794</v>
      </c>
      <c r="BP159" s="5"/>
    </row>
    <row r="160" spans="1:68">
      <c r="A160" s="5">
        <v>31443</v>
      </c>
      <c r="B160" s="4">
        <v>398.77300000000457</v>
      </c>
      <c r="C160" s="4">
        <v>576.9950000000083</v>
      </c>
      <c r="D160" s="4">
        <v>441.28200000000106</v>
      </c>
      <c r="E160" s="4">
        <v>388.52099999999507</v>
      </c>
      <c r="F160" s="4">
        <v>655.19299999999168</v>
      </c>
      <c r="G160" s="4">
        <v>989.80099999999459</v>
      </c>
      <c r="H160" s="4">
        <v>565.29399999999714</v>
      </c>
      <c r="I160" s="4">
        <v>860.24200000002963</v>
      </c>
      <c r="J160" s="4">
        <v>619.62299999998254</v>
      </c>
      <c r="K160" s="4">
        <v>412.7090000000008</v>
      </c>
      <c r="M160" s="5">
        <v>31443</v>
      </c>
      <c r="N160" s="7">
        <f t="shared" si="40"/>
        <v>7.603738862474696E-2</v>
      </c>
      <c r="O160" s="7">
        <f t="shared" si="40"/>
        <v>-2.4492714909326807E-2</v>
      </c>
      <c r="P160" s="7">
        <f t="shared" si="40"/>
        <v>8.6169065077077445E-3</v>
      </c>
      <c r="Q160" s="7">
        <f t="shared" si="40"/>
        <v>8.4748176130128972E-2</v>
      </c>
      <c r="R160" s="7">
        <f t="shared" si="40"/>
        <v>5.5481004521926502E-2</v>
      </c>
      <c r="S160" s="7">
        <f t="shared" si="39"/>
        <v>2.1701588704108099E-2</v>
      </c>
      <c r="T160" s="7">
        <f t="shared" si="39"/>
        <v>4.9748934084054897E-2</v>
      </c>
      <c r="U160" s="7">
        <f t="shared" si="39"/>
        <v>-1.1386542550134049E-2</v>
      </c>
      <c r="V160" s="7">
        <f t="shared" si="39"/>
        <v>-2.8464494643113403E-2</v>
      </c>
      <c r="W160" s="7">
        <f t="shared" si="39"/>
        <v>6.3495933968136242E-3</v>
      </c>
      <c r="Y160" s="5">
        <v>31443</v>
      </c>
      <c r="Z160" s="7">
        <f t="shared" si="42"/>
        <v>0.36108183150372231</v>
      </c>
      <c r="AA160" s="7">
        <f t="shared" si="42"/>
        <v>0.1309104536398642</v>
      </c>
      <c r="AB160" s="7">
        <f t="shared" si="42"/>
        <v>0.76267580949924585</v>
      </c>
      <c r="AC160" s="7">
        <f t="shared" si="42"/>
        <v>0.1654757023760729</v>
      </c>
      <c r="AD160" s="7">
        <f t="shared" si="42"/>
        <v>0.35209374761764978</v>
      </c>
      <c r="AE160" s="7">
        <f t="shared" si="41"/>
        <v>0.17152880399160786</v>
      </c>
      <c r="AF160" s="7">
        <f t="shared" si="41"/>
        <v>0.78010201214492647</v>
      </c>
      <c r="AG160" s="7">
        <f t="shared" si="41"/>
        <v>0.13429718938325252</v>
      </c>
      <c r="AH160" s="7">
        <f t="shared" si="41"/>
        <v>0.15411982070505581</v>
      </c>
      <c r="AI160" s="7">
        <f t="shared" si="41"/>
        <v>0.22864649805564174</v>
      </c>
      <c r="AK160" s="5">
        <v>31443</v>
      </c>
      <c r="AL160">
        <f t="shared" si="44"/>
        <v>0.14799017155782584</v>
      </c>
      <c r="AM160">
        <f t="shared" si="44"/>
        <v>-0.77291682719999411</v>
      </c>
      <c r="AN160">
        <f t="shared" si="44"/>
        <v>1.7547525258841714</v>
      </c>
      <c r="AO160">
        <f t="shared" si="44"/>
        <v>-0.6346225711096164</v>
      </c>
      <c r="AP160">
        <f t="shared" si="44"/>
        <v>0.11202918703870647</v>
      </c>
      <c r="AQ160">
        <f t="shared" si="43"/>
        <v>-0.61040433992174248</v>
      </c>
      <c r="AR160">
        <f t="shared" si="43"/>
        <v>1.8244741052009157</v>
      </c>
      <c r="AS160">
        <f t="shared" si="43"/>
        <v>-0.75936662526796095</v>
      </c>
      <c r="AT160">
        <f t="shared" si="43"/>
        <v>-0.68005702523227807</v>
      </c>
      <c r="AU160">
        <f t="shared" si="43"/>
        <v>-0.38187860095002407</v>
      </c>
      <c r="AW160" s="1">
        <v>31443</v>
      </c>
      <c r="AX160" s="4">
        <v>0.46471271051698698</v>
      </c>
      <c r="AZ160" s="1">
        <v>31443</v>
      </c>
      <c r="BA160" s="11">
        <f t="shared" si="28"/>
        <v>3.1845518361911956E-3</v>
      </c>
      <c r="BB160" s="11">
        <f t="shared" si="29"/>
        <v>-1.663214303607349E-2</v>
      </c>
      <c r="BC160" s="11">
        <f t="shared" si="30"/>
        <v>3.7759942566064776E-2</v>
      </c>
      <c r="BD160" s="11">
        <f t="shared" si="31"/>
        <v>-1.3656234416390437E-2</v>
      </c>
      <c r="BE160" s="11">
        <f t="shared" si="32"/>
        <v>2.4107192358495087E-3</v>
      </c>
      <c r="BF160" s="11">
        <f t="shared" si="33"/>
        <v>-1.3135090263459234E-2</v>
      </c>
      <c r="BG160" s="11">
        <f t="shared" si="34"/>
        <v>3.9260258303914511E-2</v>
      </c>
      <c r="BH160" s="11">
        <f t="shared" si="35"/>
        <v>-1.6340560696589842E-2</v>
      </c>
      <c r="BI160" s="11">
        <f t="shared" si="36"/>
        <v>-1.4633923493844687E-2</v>
      </c>
      <c r="BJ160" s="11">
        <f t="shared" si="37"/>
        <v>-8.2175200356622274E-3</v>
      </c>
      <c r="BL160" s="1">
        <v>31443</v>
      </c>
      <c r="BM160" s="11">
        <f t="array" ref="BM160">MMULT(BA159:BJ159,TRANSPOSE(N160:W160))</f>
        <v>3.3184573021630718E-3</v>
      </c>
      <c r="BN160">
        <f t="shared" si="38"/>
        <v>1.073248311050816</v>
      </c>
      <c r="BP160" s="5"/>
    </row>
    <row r="161" spans="1:68">
      <c r="A161" s="5">
        <v>31471</v>
      </c>
      <c r="B161" s="4">
        <v>384.68300000000431</v>
      </c>
      <c r="C161" s="4">
        <v>584.83600000000808</v>
      </c>
      <c r="D161" s="4">
        <v>431.81100000000106</v>
      </c>
      <c r="E161" s="4">
        <v>457.50499999999454</v>
      </c>
      <c r="F161" s="4">
        <v>720.746999999992</v>
      </c>
      <c r="G161" s="4">
        <v>1071.7559999999917</v>
      </c>
      <c r="H161" s="4">
        <v>685.93299999999658</v>
      </c>
      <c r="I161" s="4">
        <v>898.08500000002994</v>
      </c>
      <c r="J161" s="4">
        <v>606.45399999998278</v>
      </c>
      <c r="K161" s="4">
        <v>443.99700000000172</v>
      </c>
      <c r="M161" s="5">
        <v>31471</v>
      </c>
      <c r="N161" s="7">
        <f t="shared" si="40"/>
        <v>-3.5333385158975439E-2</v>
      </c>
      <c r="O161" s="7">
        <f t="shared" si="40"/>
        <v>1.358937252489123E-2</v>
      </c>
      <c r="P161" s="7">
        <f t="shared" si="40"/>
        <v>-2.1462466178090112E-2</v>
      </c>
      <c r="Q161" s="7">
        <f t="shared" si="40"/>
        <v>0.17755539597602277</v>
      </c>
      <c r="R161" s="7">
        <f t="shared" si="40"/>
        <v>0.10005296149379062</v>
      </c>
      <c r="S161" s="7">
        <f t="shared" si="39"/>
        <v>8.2799471813018499E-2</v>
      </c>
      <c r="T161" s="7">
        <f t="shared" si="39"/>
        <v>0.21340930560027171</v>
      </c>
      <c r="U161" s="7">
        <f t="shared" si="39"/>
        <v>4.3991109478494383E-2</v>
      </c>
      <c r="V161" s="7">
        <f t="shared" si="39"/>
        <v>-2.1253245925345166E-2</v>
      </c>
      <c r="W161" s="7">
        <f t="shared" si="39"/>
        <v>7.5811285918167215E-2</v>
      </c>
      <c r="Y161" s="5">
        <v>31471</v>
      </c>
      <c r="Z161" s="7">
        <f t="shared" si="42"/>
        <v>0.4296628520621868</v>
      </c>
      <c r="AA161" s="7">
        <f t="shared" si="42"/>
        <v>0.10457358687058638</v>
      </c>
      <c r="AB161" s="7">
        <f t="shared" si="42"/>
        <v>0.74684205734372222</v>
      </c>
      <c r="AC161" s="7">
        <f t="shared" si="42"/>
        <v>0.29386239509791046</v>
      </c>
      <c r="AD161" s="7">
        <f t="shared" si="42"/>
        <v>0.38948080536457463</v>
      </c>
      <c r="AE161" s="7">
        <f t="shared" si="41"/>
        <v>0.21382294979035277</v>
      </c>
      <c r="AF161" s="7">
        <f t="shared" si="41"/>
        <v>0.76363375430539082</v>
      </c>
      <c r="AG161" s="7">
        <f t="shared" si="41"/>
        <v>6.8141943446626829E-2</v>
      </c>
      <c r="AH161" s="7">
        <f t="shared" si="41"/>
        <v>7.6461360189432837E-2</v>
      </c>
      <c r="AI161" s="7">
        <f t="shared" si="41"/>
        <v>0.22180973104193646</v>
      </c>
      <c r="AK161" s="5">
        <v>31471</v>
      </c>
      <c r="AL161">
        <f t="shared" si="44"/>
        <v>0.38751330954261476</v>
      </c>
      <c r="AM161">
        <f t="shared" si="44"/>
        <v>-0.88711676302277531</v>
      </c>
      <c r="AN161">
        <f t="shared" si="44"/>
        <v>1.631129130587825</v>
      </c>
      <c r="AO161">
        <f t="shared" si="44"/>
        <v>-0.14494151086731205</v>
      </c>
      <c r="AP161">
        <f t="shared" si="44"/>
        <v>0.22996505870198192</v>
      </c>
      <c r="AQ161">
        <f t="shared" si="43"/>
        <v>-0.45876511227210498</v>
      </c>
      <c r="AR161">
        <f t="shared" si="43"/>
        <v>1.6969670533015546</v>
      </c>
      <c r="AS161">
        <f t="shared" si="43"/>
        <v>-1.0299602010359903</v>
      </c>
      <c r="AT161">
        <f t="shared" si="43"/>
        <v>-0.99734091795897239</v>
      </c>
      <c r="AU161">
        <f t="shared" si="43"/>
        <v>-0.42745004697682354</v>
      </c>
      <c r="AW161" s="1">
        <v>31471</v>
      </c>
      <c r="AX161" s="4">
        <v>0.43772171184944098</v>
      </c>
      <c r="AZ161" s="1">
        <v>31471</v>
      </c>
      <c r="BA161" s="11">
        <f t="shared" si="28"/>
        <v>8.8529606609028359E-3</v>
      </c>
      <c r="BB161" s="11">
        <f t="shared" si="29"/>
        <v>-2.0266684037092236E-2</v>
      </c>
      <c r="BC161" s="11">
        <f t="shared" si="30"/>
        <v>3.7264067247111315E-2</v>
      </c>
      <c r="BD161" s="11">
        <f t="shared" si="31"/>
        <v>-3.3112707673309616E-3</v>
      </c>
      <c r="BE161" s="11">
        <f t="shared" si="32"/>
        <v>5.2536817908881992E-3</v>
      </c>
      <c r="BF161" s="11">
        <f t="shared" si="33"/>
        <v>-1.0480748380832024E-2</v>
      </c>
      <c r="BG161" s="11">
        <f t="shared" si="34"/>
        <v>3.8768171817011546E-2</v>
      </c>
      <c r="BH161" s="11">
        <f t="shared" si="35"/>
        <v>-2.3530023143797263E-2</v>
      </c>
      <c r="BI161" s="11">
        <f t="shared" si="36"/>
        <v>-2.2784817178591734E-2</v>
      </c>
      <c r="BJ161" s="11">
        <f t="shared" si="37"/>
        <v>-9.7653380082697271E-3</v>
      </c>
      <c r="BL161" s="1">
        <v>31471</v>
      </c>
      <c r="BM161" s="11">
        <f t="array" ref="BM161">MMULT(BA160:BJ160,TRANSPOSE(N161:W161))</f>
        <v>2.9276227607878571E-3</v>
      </c>
      <c r="BN161">
        <f t="shared" si="38"/>
        <v>1.0763903772342256</v>
      </c>
      <c r="BP161" s="5"/>
    </row>
    <row r="162" spans="1:68">
      <c r="A162" s="5">
        <v>31502</v>
      </c>
      <c r="B162" s="4">
        <v>417.61000000000479</v>
      </c>
      <c r="C162" s="4">
        <v>623.33500000000936</v>
      </c>
      <c r="D162" s="4">
        <v>472.06500000000136</v>
      </c>
      <c r="E162" s="4">
        <v>580.78399999999328</v>
      </c>
      <c r="F162" s="4">
        <v>835.91599999999244</v>
      </c>
      <c r="G162" s="4">
        <v>1161.4309999999898</v>
      </c>
      <c r="H162" s="4">
        <v>873.90799999999501</v>
      </c>
      <c r="I162" s="4">
        <v>1078.1450000000341</v>
      </c>
      <c r="J162" s="4">
        <v>674.25599999997985</v>
      </c>
      <c r="K162" s="4">
        <v>468.80100000000186</v>
      </c>
      <c r="M162" s="5">
        <v>31502</v>
      </c>
      <c r="N162" s="7">
        <f t="shared" si="40"/>
        <v>8.5595152372213157E-2</v>
      </c>
      <c r="O162" s="7">
        <f t="shared" si="40"/>
        <v>6.5828710954867198E-2</v>
      </c>
      <c r="P162" s="7">
        <f t="shared" si="40"/>
        <v>9.3221339891758737E-2</v>
      </c>
      <c r="Q162" s="7">
        <f t="shared" si="40"/>
        <v>0.26945935017103695</v>
      </c>
      <c r="R162" s="7">
        <f t="shared" si="40"/>
        <v>0.15979116111479019</v>
      </c>
      <c r="S162" s="7">
        <f t="shared" si="39"/>
        <v>8.3671096779489806E-2</v>
      </c>
      <c r="T162" s="7">
        <f t="shared" si="39"/>
        <v>0.27404280009855109</v>
      </c>
      <c r="U162" s="7">
        <f t="shared" si="39"/>
        <v>0.20049327179498388</v>
      </c>
      <c r="V162" s="7">
        <f t="shared" si="39"/>
        <v>0.11180073014606062</v>
      </c>
      <c r="W162" s="7">
        <f t="shared" si="39"/>
        <v>5.5865242332718612E-2</v>
      </c>
      <c r="Y162" s="5">
        <v>31502</v>
      </c>
      <c r="Z162" s="7">
        <f t="shared" si="42"/>
        <v>0.30877499778856565</v>
      </c>
      <c r="AA162" s="7">
        <f t="shared" si="42"/>
        <v>0.10336006037166579</v>
      </c>
      <c r="AB162" s="7">
        <f t="shared" si="42"/>
        <v>0.67822636435006034</v>
      </c>
      <c r="AC162" s="7">
        <f t="shared" si="42"/>
        <v>0.50488630420410052</v>
      </c>
      <c r="AD162" s="7">
        <f t="shared" si="42"/>
        <v>0.47152788411478519</v>
      </c>
      <c r="AE162" s="7">
        <f t="shared" si="41"/>
        <v>0.28752760044880477</v>
      </c>
      <c r="AF162" s="7">
        <f t="shared" si="41"/>
        <v>1.17392117339823</v>
      </c>
      <c r="AG162" s="7">
        <f t="shared" si="41"/>
        <v>8.7194951437980395E-2</v>
      </c>
      <c r="AH162" s="7">
        <f t="shared" si="41"/>
        <v>5.7136781040166174E-2</v>
      </c>
      <c r="AI162" s="7">
        <f t="shared" si="41"/>
        <v>0.31071159721914854</v>
      </c>
      <c r="AK162" s="5">
        <v>31502</v>
      </c>
      <c r="AL162">
        <f t="shared" si="44"/>
        <v>-0.26538532962107203</v>
      </c>
      <c r="AM162">
        <f t="shared" si="44"/>
        <v>-0.87412939636927345</v>
      </c>
      <c r="AN162">
        <f t="shared" si="44"/>
        <v>0.82947821912794761</v>
      </c>
      <c r="AO162">
        <f t="shared" si="44"/>
        <v>0.31578756707243588</v>
      </c>
      <c r="AP162">
        <f t="shared" si="44"/>
        <v>0.21693039260974736</v>
      </c>
      <c r="AQ162">
        <f t="shared" si="43"/>
        <v>-0.32835167095471274</v>
      </c>
      <c r="AR162">
        <f t="shared" si="43"/>
        <v>2.2984623043190684</v>
      </c>
      <c r="AS162">
        <f t="shared" si="43"/>
        <v>-0.92203445271747719</v>
      </c>
      <c r="AT162">
        <f t="shared" si="43"/>
        <v>-1.0111113870294142</v>
      </c>
      <c r="AU162">
        <f t="shared" si="43"/>
        <v>-0.25964624643724954</v>
      </c>
      <c r="AW162" s="1">
        <v>31502</v>
      </c>
      <c r="AX162" s="4">
        <v>0.57883208874742698</v>
      </c>
      <c r="AZ162" s="1">
        <v>31502</v>
      </c>
      <c r="BA162" s="11">
        <f t="shared" si="28"/>
        <v>-4.584841351752922E-3</v>
      </c>
      <c r="BB162" s="11">
        <f t="shared" si="29"/>
        <v>-1.5101605687771387E-2</v>
      </c>
      <c r="BC162" s="11">
        <f t="shared" si="30"/>
        <v>1.4330204479902115E-2</v>
      </c>
      <c r="BD162" s="11">
        <f t="shared" si="31"/>
        <v>5.4555988379253384E-3</v>
      </c>
      <c r="BE162" s="11">
        <f t="shared" si="32"/>
        <v>3.7477257537531722E-3</v>
      </c>
      <c r="BF162" s="11">
        <f t="shared" si="33"/>
        <v>-5.6726583984874554E-3</v>
      </c>
      <c r="BG162" s="11">
        <f t="shared" si="34"/>
        <v>3.9708619287034744E-2</v>
      </c>
      <c r="BH162" s="11">
        <f t="shared" si="35"/>
        <v>-1.5929221455443641E-2</v>
      </c>
      <c r="BI162" s="11">
        <f t="shared" si="36"/>
        <v>-1.7468129474601607E-2</v>
      </c>
      <c r="BJ162" s="11">
        <f t="shared" si="37"/>
        <v>-4.4856919905583541E-3</v>
      </c>
      <c r="BL162" s="1">
        <v>31502</v>
      </c>
      <c r="BM162" s="11">
        <f t="array" ref="BM162">MMULT(BA161:BJ161,TRANSPOSE(N162:W162))</f>
        <v>4.7813753048303806E-3</v>
      </c>
      <c r="BN162">
        <f t="shared" si="38"/>
        <v>1.0815370036022904</v>
      </c>
      <c r="BP162" s="5"/>
    </row>
    <row r="163" spans="1:68">
      <c r="A163" s="5">
        <v>31532</v>
      </c>
      <c r="B163" s="4">
        <v>446.28500000000457</v>
      </c>
      <c r="C163" s="4">
        <v>626.57100000000901</v>
      </c>
      <c r="D163" s="4">
        <v>497.08900000000074</v>
      </c>
      <c r="E163" s="4">
        <v>626.10599999999226</v>
      </c>
      <c r="F163" s="4">
        <v>908.50099999999236</v>
      </c>
      <c r="G163" s="4">
        <v>1166.5729999999883</v>
      </c>
      <c r="H163" s="4">
        <v>917.83999999999469</v>
      </c>
      <c r="I163" s="4">
        <v>1055.5090000000341</v>
      </c>
      <c r="J163" s="4">
        <v>670.79099999998027</v>
      </c>
      <c r="K163" s="4">
        <v>462.30100000000192</v>
      </c>
      <c r="M163" s="5">
        <v>31532</v>
      </c>
      <c r="N163" s="7">
        <f t="shared" si="40"/>
        <v>6.8664543473574424E-2</v>
      </c>
      <c r="O163" s="7">
        <f t="shared" si="40"/>
        <v>5.1914299694379995E-3</v>
      </c>
      <c r="P163" s="7">
        <f t="shared" si="40"/>
        <v>5.3009649094932554E-2</v>
      </c>
      <c r="Q163" s="7">
        <f t="shared" si="40"/>
        <v>7.8035896305682417E-2</v>
      </c>
      <c r="R163" s="7">
        <f t="shared" si="40"/>
        <v>8.6832887515014168E-2</v>
      </c>
      <c r="S163" s="7">
        <f t="shared" si="39"/>
        <v>4.4272970154908275E-3</v>
      </c>
      <c r="T163" s="7">
        <f t="shared" si="39"/>
        <v>5.0270737880875327E-2</v>
      </c>
      <c r="U163" s="7">
        <f t="shared" si="39"/>
        <v>-2.0995320666514439E-2</v>
      </c>
      <c r="V163" s="7">
        <f t="shared" si="39"/>
        <v>-5.1389976507434376E-3</v>
      </c>
      <c r="W163" s="7">
        <f t="shared" si="39"/>
        <v>-1.3865158137461142E-2</v>
      </c>
      <c r="Y163" s="5">
        <v>31532</v>
      </c>
      <c r="Z163" s="7">
        <f t="shared" si="42"/>
        <v>0.32501411918496581</v>
      </c>
      <c r="AA163" s="7">
        <f t="shared" si="42"/>
        <v>0.17096038532634461</v>
      </c>
      <c r="AB163" s="7">
        <f t="shared" si="42"/>
        <v>0.75923096416432956</v>
      </c>
      <c r="AC163" s="7">
        <f t="shared" si="42"/>
        <v>0.9467119839378475</v>
      </c>
      <c r="AD163" s="7">
        <f t="shared" si="42"/>
        <v>0.65857994622963334</v>
      </c>
      <c r="AE163" s="7">
        <f t="shared" si="41"/>
        <v>0.37588137456522586</v>
      </c>
      <c r="AF163" s="7">
        <f t="shared" si="41"/>
        <v>1.6824520315420615</v>
      </c>
      <c r="AG163" s="7">
        <f t="shared" si="41"/>
        <v>0.3501790813004102</v>
      </c>
      <c r="AH163" s="7">
        <f t="shared" si="41"/>
        <v>0.12837316562546119</v>
      </c>
      <c r="AI163" s="7">
        <f t="shared" si="41"/>
        <v>0.38681288123960766</v>
      </c>
      <c r="AK163" s="5">
        <v>31532</v>
      </c>
      <c r="AL163">
        <f t="shared" si="44"/>
        <v>-0.54353151386064269</v>
      </c>
      <c r="AM163">
        <f t="shared" si="44"/>
        <v>-0.87396265181712085</v>
      </c>
      <c r="AN163">
        <f t="shared" si="44"/>
        <v>0.38782381659877196</v>
      </c>
      <c r="AO163">
        <f t="shared" si="44"/>
        <v>0.78995341876639702</v>
      </c>
      <c r="AP163">
        <f t="shared" si="44"/>
        <v>0.17193660919644155</v>
      </c>
      <c r="AQ163">
        <f t="shared" si="43"/>
        <v>-0.43442591376238515</v>
      </c>
      <c r="AR163">
        <f t="shared" si="43"/>
        <v>2.3680483800551837</v>
      </c>
      <c r="AS163">
        <f t="shared" si="43"/>
        <v>-0.48955497684227284</v>
      </c>
      <c r="AT163">
        <f t="shared" si="43"/>
        <v>-0.96530833436370422</v>
      </c>
      <c r="AU163">
        <f t="shared" si="43"/>
        <v>-0.41097883397066948</v>
      </c>
      <c r="AW163" s="1">
        <v>31532</v>
      </c>
      <c r="AX163" s="4">
        <v>0.61869657780783105</v>
      </c>
      <c r="AZ163" s="1">
        <v>31532</v>
      </c>
      <c r="BA163" s="11">
        <f t="shared" si="28"/>
        <v>-8.7851061951318109E-3</v>
      </c>
      <c r="BB163" s="11">
        <f t="shared" si="29"/>
        <v>-1.4125868530156575E-2</v>
      </c>
      <c r="BC163" s="11">
        <f t="shared" si="30"/>
        <v>6.2684008690158171E-3</v>
      </c>
      <c r="BD163" s="11">
        <f t="shared" si="31"/>
        <v>1.2768026316960798E-2</v>
      </c>
      <c r="BE163" s="11">
        <f t="shared" si="32"/>
        <v>2.7790134189144581E-3</v>
      </c>
      <c r="BF163" s="11">
        <f t="shared" si="33"/>
        <v>-7.0216311087681355E-3</v>
      </c>
      <c r="BG163" s="11">
        <f t="shared" si="34"/>
        <v>3.8274793574027278E-2</v>
      </c>
      <c r="BH163" s="11">
        <f t="shared" si="35"/>
        <v>-7.9126827980343234E-3</v>
      </c>
      <c r="BI163" s="11">
        <f t="shared" si="36"/>
        <v>-1.5602289862083767E-2</v>
      </c>
      <c r="BJ163" s="11">
        <f t="shared" si="37"/>
        <v>-6.6426556847437538E-3</v>
      </c>
      <c r="BL163" s="1">
        <v>31532</v>
      </c>
      <c r="BM163" s="11">
        <f t="array" ref="BM163">MMULT(BA162:BJ162,TRANSPOSE(N163:W163))</f>
        <v>3.5750522040370707E-3</v>
      </c>
      <c r="BN163">
        <f t="shared" si="38"/>
        <v>1.0854035548507663</v>
      </c>
      <c r="BP163" s="5"/>
    </row>
    <row r="164" spans="1:68">
      <c r="A164" s="5">
        <v>31563</v>
      </c>
      <c r="B164" s="4">
        <v>463.47700000000452</v>
      </c>
      <c r="C164" s="4">
        <v>634.67900000000907</v>
      </c>
      <c r="D164" s="4">
        <v>448.04900000000049</v>
      </c>
      <c r="E164" s="4">
        <v>634.09499999999173</v>
      </c>
      <c r="F164" s="4">
        <v>836.76699999999323</v>
      </c>
      <c r="G164" s="4">
        <v>1126.9929999999886</v>
      </c>
      <c r="H164" s="4">
        <v>936.61099999999635</v>
      </c>
      <c r="I164" s="4">
        <v>1089.9250000000363</v>
      </c>
      <c r="J164" s="4">
        <v>701.68899999997893</v>
      </c>
      <c r="K164" s="4">
        <v>485.08200000000085</v>
      </c>
      <c r="M164" s="5">
        <v>31563</v>
      </c>
      <c r="N164" s="7">
        <f t="shared" si="40"/>
        <v>3.8522468825973988E-2</v>
      </c>
      <c r="O164" s="7">
        <f t="shared" si="40"/>
        <v>1.2940273328960306E-2</v>
      </c>
      <c r="P164" s="7">
        <f t="shared" si="40"/>
        <v>-9.8654365717205872E-2</v>
      </c>
      <c r="Q164" s="7">
        <f t="shared" si="40"/>
        <v>1.2759820222134177E-2</v>
      </c>
      <c r="R164" s="7">
        <f t="shared" si="40"/>
        <v>-7.8958636259068182E-2</v>
      </c>
      <c r="S164" s="7">
        <f t="shared" si="39"/>
        <v>-3.3928438254614224E-2</v>
      </c>
      <c r="T164" s="7">
        <f t="shared" si="39"/>
        <v>2.0451276911010341E-2</v>
      </c>
      <c r="U164" s="7">
        <f t="shared" si="39"/>
        <v>3.2606069678232208E-2</v>
      </c>
      <c r="V164" s="7">
        <f t="shared" si="39"/>
        <v>4.6062037206819451E-2</v>
      </c>
      <c r="W164" s="7">
        <f t="shared" si="39"/>
        <v>4.9277418824529517E-2</v>
      </c>
      <c r="Y164" s="5">
        <v>31563</v>
      </c>
      <c r="Z164" s="7">
        <f t="shared" si="42"/>
        <v>0.41293817435794322</v>
      </c>
      <c r="AA164" s="7">
        <f t="shared" si="42"/>
        <v>0.13255849684130983</v>
      </c>
      <c r="AB164" s="7">
        <f t="shared" si="42"/>
        <v>0.68163857671567252</v>
      </c>
      <c r="AC164" s="7">
        <f t="shared" si="42"/>
        <v>1.0588819467280577</v>
      </c>
      <c r="AD164" s="7">
        <f t="shared" si="42"/>
        <v>0.66819255162486813</v>
      </c>
      <c r="AE164" s="7">
        <f t="shared" si="41"/>
        <v>0.34620524277490361</v>
      </c>
      <c r="AF164" s="7">
        <f t="shared" si="41"/>
        <v>1.5815742472611496</v>
      </c>
      <c r="AG164" s="7">
        <f t="shared" si="41"/>
        <v>0.27565982050271942</v>
      </c>
      <c r="AH164" s="7">
        <f t="shared" si="41"/>
        <v>0.15653421287204417</v>
      </c>
      <c r="AI164" s="7">
        <f t="shared" si="41"/>
        <v>0.28766043495699534</v>
      </c>
      <c r="AK164" s="5">
        <v>31563</v>
      </c>
      <c r="AL164">
        <f t="shared" si="44"/>
        <v>-0.32158625542179081</v>
      </c>
      <c r="AM164">
        <f t="shared" si="44"/>
        <v>-0.93393654339979082</v>
      </c>
      <c r="AN164">
        <f t="shared" si="44"/>
        <v>0.26525645094304123</v>
      </c>
      <c r="AO164">
        <f t="shared" si="44"/>
        <v>1.0891574137764513</v>
      </c>
      <c r="AP164">
        <f t="shared" si="44"/>
        <v>0.23589028072185955</v>
      </c>
      <c r="AQ164">
        <f t="shared" si="43"/>
        <v>-0.46733123321200976</v>
      </c>
      <c r="AR164">
        <f t="shared" si="43"/>
        <v>2.2307193971207471</v>
      </c>
      <c r="AS164">
        <f t="shared" si="43"/>
        <v>-0.62140270524777763</v>
      </c>
      <c r="AT164">
        <f t="shared" si="43"/>
        <v>-0.88157348789614098</v>
      </c>
      <c r="AU164">
        <f t="shared" si="43"/>
        <v>-0.59519331738459036</v>
      </c>
      <c r="AW164" s="1">
        <v>31563</v>
      </c>
      <c r="AX164" s="4">
        <v>0.63590364099414698</v>
      </c>
      <c r="AZ164" s="1">
        <v>31563</v>
      </c>
      <c r="BA164" s="11">
        <f t="shared" si="28"/>
        <v>-5.0571538624788409E-3</v>
      </c>
      <c r="BB164" s="11">
        <f t="shared" si="29"/>
        <v>-1.4686762005949689E-2</v>
      </c>
      <c r="BC164" s="11">
        <f t="shared" si="30"/>
        <v>4.1713309036625372E-3</v>
      </c>
      <c r="BD164" s="11">
        <f t="shared" si="31"/>
        <v>1.7127711551921689E-2</v>
      </c>
      <c r="BE164" s="11">
        <f t="shared" si="32"/>
        <v>3.7095287008119329E-3</v>
      </c>
      <c r="BF164" s="11">
        <f t="shared" si="33"/>
        <v>-7.3490888097668752E-3</v>
      </c>
      <c r="BG164" s="11">
        <f t="shared" si="34"/>
        <v>3.5079519180505517E-2</v>
      </c>
      <c r="BH164" s="11">
        <f t="shared" si="35"/>
        <v>-9.7719633162707004E-3</v>
      </c>
      <c r="BI164" s="11">
        <f t="shared" si="36"/>
        <v>-1.3863318765055716E-2</v>
      </c>
      <c r="BJ164" s="11">
        <f t="shared" si="37"/>
        <v>-9.3598035773798747E-3</v>
      </c>
      <c r="BL164" s="1">
        <v>31563</v>
      </c>
      <c r="BM164" s="11">
        <f t="array" ref="BM164">MMULT(BA163:BJ163,TRANSPOSE(N164:W164))</f>
        <v>-1.4791373698880886E-3</v>
      </c>
      <c r="BN164">
        <f t="shared" si="38"/>
        <v>1.0837980938913772</v>
      </c>
      <c r="BP164" s="5"/>
    </row>
    <row r="165" spans="1:68">
      <c r="A165" s="5">
        <v>31593</v>
      </c>
      <c r="B165" s="4">
        <v>439.9670000000034</v>
      </c>
      <c r="C165" s="4">
        <v>627.14000000000783</v>
      </c>
      <c r="D165" s="4">
        <v>441.29800000000057</v>
      </c>
      <c r="E165" s="4">
        <v>594.7939999999918</v>
      </c>
      <c r="F165" s="4">
        <v>839.73099999999329</v>
      </c>
      <c r="G165" s="4">
        <v>1168.3869999999872</v>
      </c>
      <c r="H165" s="4">
        <v>803.0909999999966</v>
      </c>
      <c r="I165" s="4">
        <v>1129.6370000000372</v>
      </c>
      <c r="J165" s="4">
        <v>698.72499999997865</v>
      </c>
      <c r="K165" s="4">
        <v>491.41900000000095</v>
      </c>
      <c r="M165" s="5">
        <v>31593</v>
      </c>
      <c r="N165" s="7">
        <f t="shared" si="40"/>
        <v>-5.0725278708546262E-2</v>
      </c>
      <c r="O165" s="7">
        <f t="shared" si="40"/>
        <v>-1.1878445639451063E-2</v>
      </c>
      <c r="P165" s="7">
        <f t="shared" si="40"/>
        <v>-1.5067548415463317E-2</v>
      </c>
      <c r="Q165" s="7">
        <f t="shared" si="40"/>
        <v>-6.1979671815738047E-2</v>
      </c>
      <c r="R165" s="7">
        <f t="shared" si="40"/>
        <v>3.5422046997553025E-3</v>
      </c>
      <c r="S165" s="7">
        <f t="shared" si="39"/>
        <v>3.6729598143022235E-2</v>
      </c>
      <c r="T165" s="7">
        <f t="shared" si="39"/>
        <v>-0.14255651492455279</v>
      </c>
      <c r="U165" s="7">
        <f t="shared" si="39"/>
        <v>3.643553455512949E-2</v>
      </c>
      <c r="V165" s="7">
        <f t="shared" si="39"/>
        <v>-4.2240935799198187E-3</v>
      </c>
      <c r="W165" s="7">
        <f t="shared" si="39"/>
        <v>1.3063770661455365E-2</v>
      </c>
      <c r="Y165" s="5">
        <v>31593</v>
      </c>
      <c r="Z165" s="7">
        <f t="shared" si="42"/>
        <v>0.48136298550206513</v>
      </c>
      <c r="AA165" s="7">
        <f t="shared" si="42"/>
        <v>0.16672365363687414</v>
      </c>
      <c r="AB165" s="7">
        <f t="shared" si="42"/>
        <v>0.42115513320285913</v>
      </c>
      <c r="AC165" s="7">
        <f t="shared" si="42"/>
        <v>1.1433569270083432</v>
      </c>
      <c r="AD165" s="7">
        <f t="shared" si="42"/>
        <v>0.60919206449331087</v>
      </c>
      <c r="AE165" s="7">
        <f t="shared" si="41"/>
        <v>0.38214701377126259</v>
      </c>
      <c r="AF165" s="7">
        <f t="shared" si="41"/>
        <v>1.4169359000825654</v>
      </c>
      <c r="AG165" s="7">
        <f t="shared" si="41"/>
        <v>0.27803516128389583</v>
      </c>
      <c r="AH165" s="7">
        <f t="shared" si="41"/>
        <v>0.19781191480499238</v>
      </c>
      <c r="AI165" s="7">
        <f t="shared" si="41"/>
        <v>0.33140655105972638</v>
      </c>
      <c r="AK165" s="5">
        <v>31593</v>
      </c>
      <c r="AL165">
        <f t="shared" si="44"/>
        <v>-0.14812977737772767</v>
      </c>
      <c r="AM165">
        <f t="shared" si="44"/>
        <v>-0.90659434377621018</v>
      </c>
      <c r="AN165">
        <f t="shared" si="44"/>
        <v>-0.29326586801583904</v>
      </c>
      <c r="AO165">
        <f t="shared" si="44"/>
        <v>1.4476622834130344</v>
      </c>
      <c r="AP165">
        <f t="shared" si="44"/>
        <v>0.16001296623753336</v>
      </c>
      <c r="AQ165">
        <f t="shared" si="43"/>
        <v>-0.38729821996407704</v>
      </c>
      <c r="AR165">
        <f t="shared" si="43"/>
        <v>2.1071474023217744</v>
      </c>
      <c r="AS165">
        <f t="shared" si="43"/>
        <v>-0.63826859479187026</v>
      </c>
      <c r="AT165">
        <f t="shared" si="43"/>
        <v>-0.83165347612568297</v>
      </c>
      <c r="AU165">
        <f t="shared" si="43"/>
        <v>-0.50961237192093645</v>
      </c>
      <c r="AW165" s="1">
        <v>31593</v>
      </c>
      <c r="AX165" s="4">
        <v>0.71350982388273299</v>
      </c>
      <c r="AZ165" s="1">
        <v>31593</v>
      </c>
      <c r="BA165" s="11">
        <f t="shared" si="28"/>
        <v>-2.076072009375349E-3</v>
      </c>
      <c r="BB165" s="11">
        <f t="shared" si="29"/>
        <v>-1.2706122795097087E-2</v>
      </c>
      <c r="BC165" s="11">
        <f t="shared" si="30"/>
        <v>-4.1101868285423632E-3</v>
      </c>
      <c r="BD165" s="11">
        <f t="shared" si="31"/>
        <v>2.0289311162322007E-2</v>
      </c>
      <c r="BE165" s="11">
        <f t="shared" si="32"/>
        <v>2.2426175629479753E-3</v>
      </c>
      <c r="BF165" s="11">
        <f t="shared" si="33"/>
        <v>-5.4280713033003792E-3</v>
      </c>
      <c r="BG165" s="11">
        <f t="shared" si="34"/>
        <v>2.9532142821177037E-2</v>
      </c>
      <c r="BH165" s="11">
        <f t="shared" si="35"/>
        <v>-8.9454773210911141E-3</v>
      </c>
      <c r="BI165" s="11">
        <f t="shared" si="36"/>
        <v>-1.1655809749052132E-2</v>
      </c>
      <c r="BJ165" s="11">
        <f t="shared" si="37"/>
        <v>-7.1423315399886129E-3</v>
      </c>
      <c r="BL165" s="1">
        <v>31593</v>
      </c>
      <c r="BM165" s="11">
        <f t="array" ref="BM165">MMULT(BA164:BJ164,TRANSPOSE(N165:W165))</f>
        <v>-6.3708044750019578E-3</v>
      </c>
      <c r="BN165">
        <f t="shared" si="38"/>
        <v>1.0768934281448155</v>
      </c>
      <c r="BP165" s="5"/>
    </row>
    <row r="166" spans="1:68">
      <c r="A166" s="5">
        <v>31624</v>
      </c>
      <c r="B166" s="4">
        <v>418.40100000000257</v>
      </c>
      <c r="C166" s="4">
        <v>595.3620000000069</v>
      </c>
      <c r="D166" s="4">
        <v>417.16800000000046</v>
      </c>
      <c r="E166" s="4">
        <v>594.77999999999224</v>
      </c>
      <c r="F166" s="4">
        <v>905.91899999999043</v>
      </c>
      <c r="G166" s="4">
        <v>1099.1999999999882</v>
      </c>
      <c r="H166" s="4">
        <v>900.48899999999617</v>
      </c>
      <c r="I166" s="4">
        <v>1200.310000000037</v>
      </c>
      <c r="J166" s="4">
        <v>666.98499999997932</v>
      </c>
      <c r="K166" s="4">
        <v>465.20800000000077</v>
      </c>
      <c r="M166" s="5">
        <v>31624</v>
      </c>
      <c r="N166" s="7">
        <f t="shared" si="40"/>
        <v>-4.9017312662087531E-2</v>
      </c>
      <c r="O166" s="7">
        <f t="shared" si="40"/>
        <v>-5.0671301463788843E-2</v>
      </c>
      <c r="P166" s="7">
        <f t="shared" si="40"/>
        <v>-5.467960425834717E-2</v>
      </c>
      <c r="Q166" s="7">
        <f t="shared" si="40"/>
        <v>-2.3537560902675558E-5</v>
      </c>
      <c r="R166" s="7">
        <f t="shared" si="40"/>
        <v>7.8820479415429023E-2</v>
      </c>
      <c r="S166" s="7">
        <f t="shared" si="39"/>
        <v>-5.9215824893635194E-2</v>
      </c>
      <c r="T166" s="7">
        <f t="shared" si="39"/>
        <v>0.12127890861683177</v>
      </c>
      <c r="U166" s="7">
        <f t="shared" si="39"/>
        <v>6.2562575411390986E-2</v>
      </c>
      <c r="V166" s="7">
        <f t="shared" si="39"/>
        <v>-4.542559662241985E-2</v>
      </c>
      <c r="W166" s="7">
        <f t="shared" si="39"/>
        <v>-5.3337376047731477E-2</v>
      </c>
      <c r="Y166" s="5">
        <v>31624</v>
      </c>
      <c r="Z166" s="7">
        <f t="shared" si="42"/>
        <v>0.29245443756389689</v>
      </c>
      <c r="AA166" s="7">
        <f t="shared" si="42"/>
        <v>0.12340751780570436</v>
      </c>
      <c r="AB166" s="7">
        <f t="shared" si="42"/>
        <v>0.46990070714102106</v>
      </c>
      <c r="AC166" s="7">
        <f t="shared" si="42"/>
        <v>0.957518652234157</v>
      </c>
      <c r="AD166" s="7">
        <f t="shared" si="42"/>
        <v>0.71428950559569349</v>
      </c>
      <c r="AE166" s="7">
        <f t="shared" si="41"/>
        <v>0.38813584493194431</v>
      </c>
      <c r="AF166" s="7">
        <f t="shared" si="41"/>
        <v>0.94568919986238043</v>
      </c>
      <c r="AG166" s="7">
        <f t="shared" si="41"/>
        <v>0.3850074422094667</v>
      </c>
      <c r="AH166" s="7">
        <f t="shared" si="41"/>
        <v>0.19064659322308142</v>
      </c>
      <c r="AI166" s="7">
        <f t="shared" si="41"/>
        <v>0.35266834757332699</v>
      </c>
      <c r="AK166" s="5">
        <v>31624</v>
      </c>
      <c r="AL166">
        <f t="shared" si="44"/>
        <v>-0.64393274202125383</v>
      </c>
      <c r="AM166">
        <f t="shared" si="44"/>
        <v>-1.2183119488559655</v>
      </c>
      <c r="AN166">
        <f t="shared" si="44"/>
        <v>-4.1014642588994774E-2</v>
      </c>
      <c r="AO166">
        <f t="shared" si="44"/>
        <v>1.6157893319619467</v>
      </c>
      <c r="AP166">
        <f t="shared" si="44"/>
        <v>0.78935744828656318</v>
      </c>
      <c r="AQ166">
        <f t="shared" si="43"/>
        <v>-0.31883122019820015</v>
      </c>
      <c r="AR166">
        <f t="shared" si="43"/>
        <v>1.5755958077006995</v>
      </c>
      <c r="AS166">
        <f t="shared" si="43"/>
        <v>-0.3294607512004008</v>
      </c>
      <c r="AT166">
        <f t="shared" si="43"/>
        <v>-0.98985036634516843</v>
      </c>
      <c r="AU166">
        <f t="shared" si="43"/>
        <v>-0.43934091673922554</v>
      </c>
      <c r="AW166" s="1">
        <v>31624</v>
      </c>
      <c r="AX166" s="4">
        <v>0.71432839469331999</v>
      </c>
      <c r="AZ166" s="1">
        <v>31624</v>
      </c>
      <c r="BA166" s="11">
        <f t="shared" si="28"/>
        <v>-9.0145197475694789E-3</v>
      </c>
      <c r="BB166" s="11">
        <f t="shared" si="29"/>
        <v>-1.705534818308628E-2</v>
      </c>
      <c r="BC166" s="11">
        <f t="shared" si="30"/>
        <v>-5.7417068807132381E-4</v>
      </c>
      <c r="BD166" s="11">
        <f t="shared" si="31"/>
        <v>2.2619699062300998E-2</v>
      </c>
      <c r="BE166" s="11">
        <f t="shared" si="32"/>
        <v>1.1050343989551964E-2</v>
      </c>
      <c r="BF166" s="11">
        <f t="shared" si="33"/>
        <v>-4.4633703849205489E-3</v>
      </c>
      <c r="BG166" s="11">
        <f t="shared" si="34"/>
        <v>2.2057023343964147E-2</v>
      </c>
      <c r="BH166" s="11">
        <f t="shared" si="35"/>
        <v>-4.6121749274974149E-3</v>
      </c>
      <c r="BI166" s="11">
        <f t="shared" si="36"/>
        <v>-1.3857077132852003E-2</v>
      </c>
      <c r="BJ166" s="11">
        <f t="shared" si="37"/>
        <v>-6.1504053318200544E-3</v>
      </c>
      <c r="BL166" s="1">
        <v>31624</v>
      </c>
      <c r="BM166" s="11">
        <f t="array" ref="BM166">MMULT(BA165:BJ165,TRANSPOSE(N166:W166))</f>
        <v>5.4004562751088364E-3</v>
      </c>
      <c r="BN166">
        <f t="shared" si="38"/>
        <v>1.0827091440164636</v>
      </c>
      <c r="BP166" s="5"/>
    </row>
    <row r="167" spans="1:68">
      <c r="A167" s="5">
        <v>31655</v>
      </c>
      <c r="B167" s="4">
        <v>438.7610000000023</v>
      </c>
      <c r="C167" s="4">
        <v>625.14100000000838</v>
      </c>
      <c r="D167" s="4">
        <v>477.6250000000004</v>
      </c>
      <c r="E167" s="4">
        <v>665.6779999999909</v>
      </c>
      <c r="F167" s="4">
        <v>983.52499999998975</v>
      </c>
      <c r="G167" s="4">
        <v>1170.1469999999874</v>
      </c>
      <c r="H167" s="4">
        <v>1001.8769999999971</v>
      </c>
      <c r="I167" s="4">
        <v>1314.2360000000417</v>
      </c>
      <c r="J167" s="4">
        <v>727.62399999997649</v>
      </c>
      <c r="K167" s="4">
        <v>499.60300000000024</v>
      </c>
      <c r="M167" s="5">
        <v>31655</v>
      </c>
      <c r="N167" s="7">
        <f t="shared" si="40"/>
        <v>4.8661451573967618E-2</v>
      </c>
      <c r="O167" s="7">
        <f t="shared" si="40"/>
        <v>5.0018308188969351E-2</v>
      </c>
      <c r="P167" s="7">
        <f t="shared" si="40"/>
        <v>0.14492242933302624</v>
      </c>
      <c r="Q167" s="7">
        <f t="shared" si="40"/>
        <v>0.11920037660983818</v>
      </c>
      <c r="R167" s="7">
        <f t="shared" si="40"/>
        <v>8.5665495480280462E-2</v>
      </c>
      <c r="S167" s="7">
        <f t="shared" si="39"/>
        <v>6.4544213973799058E-2</v>
      </c>
      <c r="T167" s="7">
        <f t="shared" si="39"/>
        <v>0.11259215826067992</v>
      </c>
      <c r="U167" s="7">
        <f t="shared" si="39"/>
        <v>9.491381393140208E-2</v>
      </c>
      <c r="V167" s="7">
        <f t="shared" si="39"/>
        <v>9.0915088045456782E-2</v>
      </c>
      <c r="W167" s="7">
        <f t="shared" si="39"/>
        <v>7.3934670083058318E-2</v>
      </c>
      <c r="Y167" s="5">
        <v>31655</v>
      </c>
      <c r="Z167" s="7">
        <f t="shared" si="42"/>
        <v>0.22879135853954979</v>
      </c>
      <c r="AA167" s="7">
        <f t="shared" si="42"/>
        <v>5.3782815553224284E-2</v>
      </c>
      <c r="AB167" s="7">
        <f t="shared" si="42"/>
        <v>0.27117543993295978</v>
      </c>
      <c r="AC167" s="7">
        <f t="shared" si="42"/>
        <v>0.96413711115514555</v>
      </c>
      <c r="AD167" s="7">
        <f t="shared" si="42"/>
        <v>0.77221828795449321</v>
      </c>
      <c r="AE167" s="7">
        <f t="shared" si="41"/>
        <v>0.21617539833837296</v>
      </c>
      <c r="AF167" s="7">
        <f t="shared" si="41"/>
        <v>1.0537587322873936</v>
      </c>
      <c r="AG167" s="7">
        <f t="shared" si="41"/>
        <v>0.43275433176885025</v>
      </c>
      <c r="AH167" s="7">
        <f t="shared" si="41"/>
        <v>0.12248298146262471</v>
      </c>
      <c r="AI167" s="7">
        <f t="shared" si="41"/>
        <v>0.29207216815535397</v>
      </c>
      <c r="AK167" s="5">
        <v>31655</v>
      </c>
      <c r="AL167">
        <f t="shared" si="44"/>
        <v>-0.59114237128261504</v>
      </c>
      <c r="AM167">
        <f t="shared" si="44"/>
        <v>-1.0792675704759553</v>
      </c>
      <c r="AN167">
        <f t="shared" si="44"/>
        <v>-0.47292678123338222</v>
      </c>
      <c r="AO167">
        <f t="shared" si="44"/>
        <v>1.4598477452370717</v>
      </c>
      <c r="AP167">
        <f t="shared" si="44"/>
        <v>0.92455722624172365</v>
      </c>
      <c r="AQ167">
        <f t="shared" si="43"/>
        <v>-0.62633018543804098</v>
      </c>
      <c r="AR167">
        <f t="shared" si="43"/>
        <v>1.709815952049849</v>
      </c>
      <c r="AS167">
        <f t="shared" si="43"/>
        <v>-2.2258902871604942E-2</v>
      </c>
      <c r="AT167">
        <f t="shared" si="43"/>
        <v>-0.88765245502549495</v>
      </c>
      <c r="AU167">
        <f t="shared" si="43"/>
        <v>-0.41464265720154986</v>
      </c>
      <c r="AW167" s="1">
        <v>31655</v>
      </c>
      <c r="AX167" s="4">
        <v>0.72211169216432303</v>
      </c>
      <c r="AZ167" s="1">
        <v>31655</v>
      </c>
      <c r="BA167" s="11">
        <f t="shared" si="28"/>
        <v>-8.1863010625244838E-3</v>
      </c>
      <c r="BB167" s="11">
        <f t="shared" si="29"/>
        <v>-1.4945992180810145E-2</v>
      </c>
      <c r="BC167" s="11">
        <f t="shared" si="30"/>
        <v>-6.5492192740422145E-3</v>
      </c>
      <c r="BD167" s="11">
        <f t="shared" si="31"/>
        <v>2.0216370418564975E-2</v>
      </c>
      <c r="BE167" s="11">
        <f t="shared" si="32"/>
        <v>1.2803521065704229E-2</v>
      </c>
      <c r="BF167" s="11">
        <f t="shared" si="33"/>
        <v>-8.6735915265517393E-3</v>
      </c>
      <c r="BG167" s="11">
        <f t="shared" si="34"/>
        <v>2.3677998439897371E-2</v>
      </c>
      <c r="BH167" s="11">
        <f t="shared" si="35"/>
        <v>-3.0824736828301801E-4</v>
      </c>
      <c r="BI167" s="11">
        <f t="shared" si="36"/>
        <v>-1.2292453711212055E-2</v>
      </c>
      <c r="BJ167" s="11">
        <f t="shared" si="37"/>
        <v>-5.7420848007429049E-3</v>
      </c>
      <c r="BL167" s="1">
        <v>31655</v>
      </c>
      <c r="BM167" s="11">
        <f t="array" ref="BM167">MMULT(BA166:BJ166,TRANSPOSE(N167:W167))</f>
        <v>2.3110187916779651E-3</v>
      </c>
      <c r="BN167">
        <f t="shared" si="38"/>
        <v>1.0852113051942072</v>
      </c>
      <c r="BP167" s="5"/>
    </row>
    <row r="168" spans="1:68">
      <c r="A168" s="5">
        <v>31685</v>
      </c>
      <c r="B168" s="4">
        <v>462.63900000000325</v>
      </c>
      <c r="C168" s="4">
        <v>618.91300000000763</v>
      </c>
      <c r="D168" s="4">
        <v>448.00000000000028</v>
      </c>
      <c r="E168" s="4">
        <v>672.0299999999919</v>
      </c>
      <c r="F168" s="4">
        <v>904.92899999999008</v>
      </c>
      <c r="G168" s="4">
        <v>1101.6619999999878</v>
      </c>
      <c r="H168" s="4">
        <v>903.71699999999828</v>
      </c>
      <c r="I168" s="4">
        <v>1346.6940000000452</v>
      </c>
      <c r="J168" s="4">
        <v>702.59299999997768</v>
      </c>
      <c r="K168" s="4">
        <v>457.13299999999998</v>
      </c>
      <c r="M168" s="5">
        <v>31685</v>
      </c>
      <c r="N168" s="7">
        <f t="shared" si="40"/>
        <v>5.4421427610933604E-2</v>
      </c>
      <c r="O168" s="7">
        <f t="shared" si="40"/>
        <v>-9.9625524481687933E-3</v>
      </c>
      <c r="P168" s="7">
        <f t="shared" si="40"/>
        <v>-6.20256477361949E-2</v>
      </c>
      <c r="Q168" s="7">
        <f t="shared" si="40"/>
        <v>9.5421510099493734E-3</v>
      </c>
      <c r="R168" s="7">
        <f t="shared" si="40"/>
        <v>-7.991255941638542E-2</v>
      </c>
      <c r="S168" s="7">
        <f t="shared" si="39"/>
        <v>-5.8526834662653848E-2</v>
      </c>
      <c r="T168" s="7">
        <f t="shared" si="39"/>
        <v>-9.7976098862434302E-2</v>
      </c>
      <c r="U168" s="7">
        <f t="shared" si="39"/>
        <v>2.4697238547720879E-2</v>
      </c>
      <c r="V168" s="7">
        <f t="shared" si="39"/>
        <v>-3.4401009312501563E-2</v>
      </c>
      <c r="W168" s="7">
        <f t="shared" si="39"/>
        <v>-8.5007495951786138E-2</v>
      </c>
      <c r="Y168" s="5">
        <v>31685</v>
      </c>
      <c r="Z168" s="7">
        <f t="shared" si="42"/>
        <v>0.20835180814470267</v>
      </c>
      <c r="AA168" s="7">
        <f t="shared" si="42"/>
        <v>0.1744236289583232</v>
      </c>
      <c r="AB168" s="7">
        <f t="shared" si="42"/>
        <v>0.36523966190934698</v>
      </c>
      <c r="AC168" s="7">
        <f t="shared" si="42"/>
        <v>1.1543465385947256</v>
      </c>
      <c r="AD168" s="7">
        <f t="shared" si="42"/>
        <v>1.0382121386073422</v>
      </c>
      <c r="AE168" s="7">
        <f t="shared" si="41"/>
        <v>0.34899702566230162</v>
      </c>
      <c r="AF168" s="7">
        <f t="shared" si="41"/>
        <v>1.127127388535031</v>
      </c>
      <c r="AG168" s="7">
        <f t="shared" si="41"/>
        <v>0.5540950263699338</v>
      </c>
      <c r="AH168" s="7">
        <f t="shared" si="41"/>
        <v>0.26016664270881451</v>
      </c>
      <c r="AI168" s="7">
        <f t="shared" si="41"/>
        <v>0.43273005703928846</v>
      </c>
      <c r="AK168" s="5">
        <v>31685</v>
      </c>
      <c r="AL168">
        <f t="shared" si="44"/>
        <v>-0.9196150822703022</v>
      </c>
      <c r="AM168">
        <f t="shared" si="44"/>
        <v>-1.0067641542450625</v>
      </c>
      <c r="AN168">
        <f t="shared" si="44"/>
        <v>-0.51662761911785704</v>
      </c>
      <c r="AO168">
        <f t="shared" si="44"/>
        <v>1.5102990725343775</v>
      </c>
      <c r="AP168">
        <f t="shared" si="44"/>
        <v>1.2119923131987875</v>
      </c>
      <c r="AQ168">
        <f t="shared" si="43"/>
        <v>-0.55834900556708544</v>
      </c>
      <c r="AR168">
        <f t="shared" si="43"/>
        <v>1.4403830403590814</v>
      </c>
      <c r="AS168">
        <f t="shared" si="43"/>
        <v>-3.1527323585269572E-2</v>
      </c>
      <c r="AT168">
        <f t="shared" si="43"/>
        <v>-0.78652174053857493</v>
      </c>
      <c r="AU168">
        <f t="shared" si="43"/>
        <v>-0.34326950076809576</v>
      </c>
      <c r="AW168" s="1">
        <v>31685</v>
      </c>
      <c r="AX168" s="4">
        <v>0.71964221251566096</v>
      </c>
      <c r="AZ168" s="1">
        <v>31685</v>
      </c>
      <c r="BA168" s="11">
        <f t="shared" ref="BA168:BA231" si="45">AL168*(0.01/$AX168)</f>
        <v>-1.27787818206994E-2</v>
      </c>
      <c r="BB168" s="11">
        <f t="shared" ref="BB168:BB231" si="46">AM168*(0.01/$AX168)</f>
        <v>-1.3989787379560551E-2</v>
      </c>
      <c r="BC168" s="11">
        <f t="shared" ref="BC168:BC231" si="47">AN168*(0.01/$AX168)</f>
        <v>-7.1789510138917005E-3</v>
      </c>
      <c r="BD168" s="11">
        <f t="shared" ref="BD168:BD231" si="48">AO168*(0.01/$AX168)</f>
        <v>2.0986804918722166E-2</v>
      </c>
      <c r="BE168" s="11">
        <f t="shared" ref="BE168:BE231" si="49">AP168*(0.01/$AX168)</f>
        <v>1.6841595616827607E-2</v>
      </c>
      <c r="BF168" s="11">
        <f t="shared" ref="BF168:BF231" si="50">AQ168*(0.01/$AX168)</f>
        <v>-7.7587028089313838E-3</v>
      </c>
      <c r="BG168" s="11">
        <f t="shared" ref="BG168:BG231" si="51">AR168*(0.01/$AX168)</f>
        <v>2.0015266132373186E-2</v>
      </c>
      <c r="BH168" s="11">
        <f t="shared" ref="BH168:BH231" si="52">AS168*(0.01/$AX168)</f>
        <v>-4.3809719659244521E-4</v>
      </c>
      <c r="BI168" s="11">
        <f t="shared" ref="BI168:BI231" si="53">AT168*(0.01/$AX168)</f>
        <v>-1.0929344149909197E-2</v>
      </c>
      <c r="BJ168" s="11">
        <f t="shared" ref="BJ168:BJ231" si="54">AU168*(0.01/$AX168)</f>
        <v>-4.7700022983382939E-3</v>
      </c>
      <c r="BL168" s="1">
        <v>31685</v>
      </c>
      <c r="BM168" s="11">
        <f t="array" ref="BM168">MMULT(BA167:BJ167,TRANSPOSE(N168:W168))</f>
        <v>-1.6295047230858021E-3</v>
      </c>
      <c r="BN168">
        <f t="shared" ref="BN168:BN231" si="55">BN167*(1+BM168)</f>
        <v>1.0834429482468471</v>
      </c>
      <c r="BP168" s="5"/>
    </row>
    <row r="169" spans="1:68">
      <c r="A169" s="5">
        <v>31716</v>
      </c>
      <c r="B169" s="4">
        <v>511.87200000000314</v>
      </c>
      <c r="C169" s="4">
        <v>633.67300000000841</v>
      </c>
      <c r="D169" s="4">
        <v>454.90400000000079</v>
      </c>
      <c r="E169" s="4">
        <v>624.17699999999331</v>
      </c>
      <c r="F169" s="4">
        <v>919.10299999998961</v>
      </c>
      <c r="G169" s="4">
        <v>1158.3089999999884</v>
      </c>
      <c r="H169" s="4">
        <v>951.75999999999738</v>
      </c>
      <c r="I169" s="4">
        <v>1237.8530000000428</v>
      </c>
      <c r="J169" s="4">
        <v>699.29599999997754</v>
      </c>
      <c r="K169" s="4">
        <v>483.07800000000088</v>
      </c>
      <c r="M169" s="5">
        <v>31716</v>
      </c>
      <c r="N169" s="7">
        <f t="shared" si="40"/>
        <v>0.10641774688255756</v>
      </c>
      <c r="O169" s="7">
        <f t="shared" si="40"/>
        <v>2.3848263003040104E-2</v>
      </c>
      <c r="P169" s="7">
        <f t="shared" si="40"/>
        <v>1.5410714285715388E-2</v>
      </c>
      <c r="Q169" s="7">
        <f t="shared" si="40"/>
        <v>-7.1206642560598721E-2</v>
      </c>
      <c r="R169" s="7">
        <f t="shared" si="40"/>
        <v>1.5663107271398857E-2</v>
      </c>
      <c r="S169" s="7">
        <f t="shared" si="39"/>
        <v>5.1419582412755682E-2</v>
      </c>
      <c r="T169" s="7">
        <f t="shared" si="39"/>
        <v>5.3161553893529945E-2</v>
      </c>
      <c r="U169" s="7">
        <f t="shared" si="39"/>
        <v>-8.0820884328584475E-2</v>
      </c>
      <c r="V169" s="7">
        <f t="shared" si="39"/>
        <v>-4.6926172051248161E-3</v>
      </c>
      <c r="W169" s="7">
        <f t="shared" si="39"/>
        <v>5.6755911299339434E-2</v>
      </c>
      <c r="Y169" s="5">
        <v>31716</v>
      </c>
      <c r="Z169" s="7">
        <f t="shared" si="42"/>
        <v>0.22516379159670397</v>
      </c>
      <c r="AA169" s="7">
        <f t="shared" si="42"/>
        <v>0.14514696576657937</v>
      </c>
      <c r="AB169" s="7">
        <f t="shared" si="42"/>
        <v>0.13615037761783477</v>
      </c>
      <c r="AC169" s="7">
        <f t="shared" si="42"/>
        <v>1.0235833290675389</v>
      </c>
      <c r="AD169" s="7">
        <f t="shared" si="42"/>
        <v>0.76753956767082587</v>
      </c>
      <c r="AE169" s="7">
        <f t="shared" si="41"/>
        <v>0.17704716257422026</v>
      </c>
      <c r="AF169" s="7">
        <f t="shared" si="41"/>
        <v>0.89819426036509631</v>
      </c>
      <c r="AG169" s="7">
        <f t="shared" si="41"/>
        <v>0.58313897170157269</v>
      </c>
      <c r="AH169" s="7">
        <f t="shared" si="41"/>
        <v>0.17737954194686489</v>
      </c>
      <c r="AI169" s="7">
        <f t="shared" si="41"/>
        <v>0.2538516606643717</v>
      </c>
      <c r="AK169" s="5">
        <v>31716</v>
      </c>
      <c r="AL169">
        <f t="shared" si="44"/>
        <v>-0.61749856668799563</v>
      </c>
      <c r="AM169">
        <f t="shared" si="44"/>
        <v>-0.84886798817512732</v>
      </c>
      <c r="AN169">
        <f t="shared" si="44"/>
        <v>-0.87488170933612552</v>
      </c>
      <c r="AO169">
        <f t="shared" si="44"/>
        <v>1.6911392050830454</v>
      </c>
      <c r="AP169">
        <f t="shared" si="44"/>
        <v>0.95078620638356659</v>
      </c>
      <c r="AQ169">
        <f t="shared" si="43"/>
        <v>-0.75662826229073921</v>
      </c>
      <c r="AR169">
        <f t="shared" si="43"/>
        <v>1.3285755069417946</v>
      </c>
      <c r="AS169">
        <f t="shared" si="43"/>
        <v>0.41759010957931042</v>
      </c>
      <c r="AT169">
        <f t="shared" si="43"/>
        <v>-0.75566718413792289</v>
      </c>
      <c r="AU169">
        <f t="shared" si="43"/>
        <v>-0.53454731735980754</v>
      </c>
      <c r="AW169" s="1">
        <v>31716</v>
      </c>
      <c r="AX169" s="4">
        <v>0.73259717897782695</v>
      </c>
      <c r="AZ169" s="1">
        <v>31716</v>
      </c>
      <c r="BA169" s="11">
        <f t="shared" si="45"/>
        <v>-8.4288963212986248E-3</v>
      </c>
      <c r="BB169" s="11">
        <f t="shared" si="46"/>
        <v>-1.1587104244102194E-2</v>
      </c>
      <c r="BC169" s="11">
        <f t="shared" si="47"/>
        <v>-1.1942193260378429E-2</v>
      </c>
      <c r="BD169" s="11">
        <f t="shared" si="48"/>
        <v>2.3084162123619505E-2</v>
      </c>
      <c r="BE169" s="11">
        <f t="shared" si="49"/>
        <v>1.2978294670888207E-2</v>
      </c>
      <c r="BF169" s="11">
        <f t="shared" si="50"/>
        <v>-1.0328025878374827E-2</v>
      </c>
      <c r="BG169" s="11">
        <f t="shared" si="51"/>
        <v>1.8135143637810894E-2</v>
      </c>
      <c r="BH169" s="11">
        <f t="shared" si="52"/>
        <v>5.7001326453640271E-3</v>
      </c>
      <c r="BI169" s="11">
        <f t="shared" si="53"/>
        <v>-1.0314907097953678E-2</v>
      </c>
      <c r="BJ169" s="11">
        <f t="shared" si="54"/>
        <v>-7.2966062755748934E-3</v>
      </c>
      <c r="BL169" s="1">
        <v>31716</v>
      </c>
      <c r="BM169" s="11">
        <f t="array" ref="BM169">MMULT(BA168:BJ168,TRANSPOSE(N169:W169))</f>
        <v>-2.5537000639652813E-3</v>
      </c>
      <c r="BN169">
        <f t="shared" si="55"/>
        <v>1.0806761599206063</v>
      </c>
      <c r="BP169" s="5"/>
    </row>
    <row r="170" spans="1:68">
      <c r="A170" s="5">
        <v>31746</v>
      </c>
      <c r="B170" s="4">
        <v>512.40500000000281</v>
      </c>
      <c r="C170" s="4">
        <v>637.39300000000821</v>
      </c>
      <c r="D170" s="4">
        <v>474.86100000000079</v>
      </c>
      <c r="E170" s="4">
        <v>647.93299999999203</v>
      </c>
      <c r="F170" s="4">
        <v>948.16299999998841</v>
      </c>
      <c r="G170" s="4">
        <v>1174.4689999999885</v>
      </c>
      <c r="H170" s="4">
        <v>901.42999999999859</v>
      </c>
      <c r="I170" s="4">
        <v>1305.9230000000437</v>
      </c>
      <c r="J170" s="4">
        <v>721.45599999997546</v>
      </c>
      <c r="K170" s="4">
        <v>494.43300000000175</v>
      </c>
      <c r="M170" s="5">
        <v>31746</v>
      </c>
      <c r="N170" s="7">
        <f t="shared" si="40"/>
        <v>1.041275943985287E-3</v>
      </c>
      <c r="O170" s="7">
        <f t="shared" si="40"/>
        <v>5.8705357495107968E-3</v>
      </c>
      <c r="P170" s="7">
        <f t="shared" si="40"/>
        <v>4.3870794717127071E-2</v>
      </c>
      <c r="Q170" s="7">
        <f t="shared" si="40"/>
        <v>3.8059717035390461E-2</v>
      </c>
      <c r="R170" s="7">
        <f t="shared" si="40"/>
        <v>3.1617783861002779E-2</v>
      </c>
      <c r="S170" s="7">
        <f t="shared" si="39"/>
        <v>1.3951372215877056E-2</v>
      </c>
      <c r="T170" s="7">
        <f t="shared" si="39"/>
        <v>-5.288097839791428E-2</v>
      </c>
      <c r="U170" s="7">
        <f t="shared" si="39"/>
        <v>5.4990374462879243E-2</v>
      </c>
      <c r="V170" s="7">
        <f t="shared" si="39"/>
        <v>3.1689012950165019E-2</v>
      </c>
      <c r="W170" s="7">
        <f t="shared" si="39"/>
        <v>2.3505520847566741E-2</v>
      </c>
      <c r="Y170" s="5">
        <v>31746</v>
      </c>
      <c r="Z170" s="7">
        <f t="shared" si="42"/>
        <v>0.40833491535495647</v>
      </c>
      <c r="AA170" s="7">
        <f t="shared" si="42"/>
        <v>9.0338299743107253E-2</v>
      </c>
      <c r="AB170" s="7">
        <f t="shared" si="42"/>
        <v>0.18223825438819619</v>
      </c>
      <c r="AC170" s="7">
        <f t="shared" si="42"/>
        <v>0.78190169775070406</v>
      </c>
      <c r="AD170" s="7">
        <f t="shared" si="42"/>
        <v>0.59677657535888962</v>
      </c>
      <c r="AE170" s="7">
        <f t="shared" si="41"/>
        <v>0.1812331925681665</v>
      </c>
      <c r="AF170" s="7">
        <f t="shared" si="41"/>
        <v>0.84354933997075299</v>
      </c>
      <c r="AG170" s="7">
        <f t="shared" si="41"/>
        <v>0.49698752926607703</v>
      </c>
      <c r="AH170" s="7">
        <f t="shared" si="41"/>
        <v>0.12681539490327332</v>
      </c>
      <c r="AI170" s="7">
        <f t="shared" si="41"/>
        <v>0.23877271037144232</v>
      </c>
      <c r="AK170" s="5">
        <v>31746</v>
      </c>
      <c r="AL170">
        <f t="shared" si="44"/>
        <v>4.9539747196455826E-2</v>
      </c>
      <c r="AM170">
        <f t="shared" si="44"/>
        <v>-1.1053963442435777</v>
      </c>
      <c r="AN170">
        <f t="shared" si="44"/>
        <v>-0.77162369003750442</v>
      </c>
      <c r="AO170">
        <f t="shared" si="44"/>
        <v>1.4063018583964144</v>
      </c>
      <c r="AP170">
        <f t="shared" si="44"/>
        <v>0.73394349108744772</v>
      </c>
      <c r="AQ170">
        <f t="shared" si="43"/>
        <v>-0.7752739872831127</v>
      </c>
      <c r="AR170">
        <f t="shared" si="43"/>
        <v>1.6302007411412027</v>
      </c>
      <c r="AS170">
        <f t="shared" si="43"/>
        <v>0.37151834187253302</v>
      </c>
      <c r="AT170">
        <f t="shared" si="43"/>
        <v>-0.97291470248047418</v>
      </c>
      <c r="AU170">
        <f t="shared" si="43"/>
        <v>-0.56629545564938366</v>
      </c>
      <c r="AW170" s="1">
        <v>31746</v>
      </c>
      <c r="AX170" s="4">
        <v>0.70325123613350304</v>
      </c>
      <c r="AZ170" s="1">
        <v>31746</v>
      </c>
      <c r="BA170" s="11">
        <f t="shared" si="45"/>
        <v>7.0443882144917208E-4</v>
      </c>
      <c r="BB170" s="11">
        <f t="shared" si="46"/>
        <v>-1.5718370440713066E-2</v>
      </c>
      <c r="BC170" s="11">
        <f t="shared" si="47"/>
        <v>-1.0972233682516014E-2</v>
      </c>
      <c r="BD170" s="11">
        <f t="shared" si="48"/>
        <v>1.9997147337106801E-2</v>
      </c>
      <c r="BE170" s="11">
        <f t="shared" si="49"/>
        <v>1.0436433714964962E-2</v>
      </c>
      <c r="BF170" s="11">
        <f t="shared" si="50"/>
        <v>-1.1024139702129683E-2</v>
      </c>
      <c r="BG170" s="11">
        <f t="shared" si="51"/>
        <v>2.3180915402354594E-2</v>
      </c>
      <c r="BH170" s="11">
        <f t="shared" si="52"/>
        <v>5.2828679536370575E-3</v>
      </c>
      <c r="BI170" s="11">
        <f t="shared" si="53"/>
        <v>-1.3834525308900831E-2</v>
      </c>
      <c r="BJ170" s="11">
        <f t="shared" si="54"/>
        <v>-8.0525340952529792E-3</v>
      </c>
      <c r="BL170" s="1">
        <v>31746</v>
      </c>
      <c r="BM170" s="11">
        <f t="array" ref="BM170">MMULT(BA169:BJ169,TRANSPOSE(N170:W170))</f>
        <v>-5.9981283057349401E-4</v>
      </c>
      <c r="BN170">
        <f t="shared" si="55"/>
        <v>1.080027956494191</v>
      </c>
      <c r="BP170" s="5"/>
    </row>
    <row r="171" spans="1:68">
      <c r="A171" s="5">
        <v>31777</v>
      </c>
      <c r="B171" s="4">
        <v>547.42900000000304</v>
      </c>
      <c r="C171" s="4">
        <v>647.13500000000977</v>
      </c>
      <c r="D171" s="4">
        <v>469.15400000000113</v>
      </c>
      <c r="E171" s="4">
        <v>685.91899999999043</v>
      </c>
      <c r="F171" s="4">
        <v>948.19799999998941</v>
      </c>
      <c r="G171" s="4">
        <v>1204.4659999999897</v>
      </c>
      <c r="H171" s="4">
        <v>906.82899999999711</v>
      </c>
      <c r="I171" s="4">
        <v>1383.3520000000485</v>
      </c>
      <c r="J171" s="4">
        <v>718.17899999997428</v>
      </c>
      <c r="K171" s="4">
        <v>481.97600000000193</v>
      </c>
      <c r="M171" s="5">
        <v>31777</v>
      </c>
      <c r="N171" s="7">
        <f t="shared" si="40"/>
        <v>6.8352182355753799E-2</v>
      </c>
      <c r="O171" s="7">
        <f t="shared" si="40"/>
        <v>1.5284133964448054E-2</v>
      </c>
      <c r="P171" s="7">
        <f t="shared" si="40"/>
        <v>-1.2018253762679287E-2</v>
      </c>
      <c r="Q171" s="7">
        <f t="shared" si="40"/>
        <v>5.8626432053929811E-2</v>
      </c>
      <c r="R171" s="7">
        <f t="shared" si="40"/>
        <v>3.6913484285916454E-5</v>
      </c>
      <c r="S171" s="7">
        <f t="shared" ref="S171:W221" si="56">G171/G170-1</f>
        <v>2.554090401705067E-2</v>
      </c>
      <c r="T171" s="7">
        <f t="shared" si="56"/>
        <v>5.9893724415633898E-3</v>
      </c>
      <c r="U171" s="7">
        <f t="shared" si="56"/>
        <v>5.9290631989789899E-2</v>
      </c>
      <c r="V171" s="7">
        <f t="shared" si="56"/>
        <v>-4.5422035439462993E-3</v>
      </c>
      <c r="W171" s="7">
        <f t="shared" si="56"/>
        <v>-2.5194515738228951E-2</v>
      </c>
      <c r="Y171" s="5">
        <v>31777</v>
      </c>
      <c r="Z171" s="7">
        <f t="shared" si="42"/>
        <v>0.38265865070669314</v>
      </c>
      <c r="AA171" s="7">
        <f t="shared" si="42"/>
        <v>7.7620282612151703E-2</v>
      </c>
      <c r="AB171" s="7">
        <f t="shared" si="42"/>
        <v>8.536680136773378E-2</v>
      </c>
      <c r="AC171" s="7">
        <f t="shared" si="42"/>
        <v>0.80902484036776179</v>
      </c>
      <c r="AD171" s="7">
        <f t="shared" si="42"/>
        <v>0.52744006070047122</v>
      </c>
      <c r="AE171" s="7">
        <f t="shared" si="41"/>
        <v>0.21232130820611395</v>
      </c>
      <c r="AF171" s="7">
        <f t="shared" si="41"/>
        <v>0.67395228262000462</v>
      </c>
      <c r="AG171" s="7">
        <f t="shared" si="41"/>
        <v>0.50080216054703208</v>
      </c>
      <c r="AH171" s="7">
        <f t="shared" si="41"/>
        <v>0.13120416697371451</v>
      </c>
      <c r="AI171" s="7">
        <f t="shared" si="41"/>
        <v>0.20562538861999013</v>
      </c>
      <c r="AK171" s="5">
        <v>31777</v>
      </c>
      <c r="AL171">
        <f t="shared" si="44"/>
        <v>8.5305116991164873E-2</v>
      </c>
      <c r="AM171">
        <f t="shared" si="44"/>
        <v>-1.0944231824009061</v>
      </c>
      <c r="AN171">
        <f t="shared" si="44"/>
        <v>-1.0644637138434976</v>
      </c>
      <c r="AO171">
        <f t="shared" si="44"/>
        <v>1.7342657477116734</v>
      </c>
      <c r="AP171">
        <f t="shared" si="44"/>
        <v>0.64524361804755859</v>
      </c>
      <c r="AQ171">
        <f t="shared" si="43"/>
        <v>-0.57347031721549679</v>
      </c>
      <c r="AR171">
        <f t="shared" si="43"/>
        <v>1.2118759911650105</v>
      </c>
      <c r="AS171">
        <f t="shared" si="43"/>
        <v>0.54222220194277293</v>
      </c>
      <c r="AT171">
        <f t="shared" si="43"/>
        <v>-0.88718884277483112</v>
      </c>
      <c r="AU171">
        <f t="shared" si="43"/>
        <v>-0.59936661962344706</v>
      </c>
      <c r="AW171" s="1">
        <v>31777</v>
      </c>
      <c r="AX171" s="4">
        <v>0.67925432053248003</v>
      </c>
      <c r="AZ171" s="1">
        <v>31777</v>
      </c>
      <c r="BA171" s="11">
        <f t="shared" si="45"/>
        <v>1.2558641794768802E-3</v>
      </c>
      <c r="BB171" s="11">
        <f t="shared" si="46"/>
        <v>-1.6112126920929521E-2</v>
      </c>
      <c r="BC171" s="11">
        <f t="shared" si="47"/>
        <v>-1.5671062835626057E-2</v>
      </c>
      <c r="BD171" s="11">
        <f t="shared" si="48"/>
        <v>2.5531906022359201E-2</v>
      </c>
      <c r="BE171" s="11">
        <f t="shared" si="49"/>
        <v>9.4992935420968715E-3</v>
      </c>
      <c r="BF171" s="11">
        <f t="shared" si="50"/>
        <v>-8.442645116573463E-3</v>
      </c>
      <c r="BG171" s="11">
        <f t="shared" si="51"/>
        <v>1.7841270265531745E-2</v>
      </c>
      <c r="BH171" s="11">
        <f t="shared" si="52"/>
        <v>7.9826095403812067E-3</v>
      </c>
      <c r="BI171" s="11">
        <f t="shared" si="53"/>
        <v>-1.306121751392538E-2</v>
      </c>
      <c r="BJ171" s="11">
        <f t="shared" si="54"/>
        <v>-8.8238911627914647E-3</v>
      </c>
      <c r="BL171" s="1">
        <v>31777</v>
      </c>
      <c r="BM171" s="11">
        <f t="array" ref="BM171">MMULT(BA170:BJ170,TRANSPOSE(N171:W171))</f>
        <v>1.5487381332171882E-3</v>
      </c>
      <c r="BN171">
        <f t="shared" si="55"/>
        <v>1.0817006369753541</v>
      </c>
      <c r="BP171" s="5"/>
    </row>
    <row r="172" spans="1:68">
      <c r="A172" s="5">
        <v>31808</v>
      </c>
      <c r="B172" s="4">
        <v>557.05300000000295</v>
      </c>
      <c r="C172" s="4">
        <v>717.55500000000916</v>
      </c>
      <c r="D172" s="4">
        <v>412.83900000000125</v>
      </c>
      <c r="E172" s="4">
        <v>762.75699999998949</v>
      </c>
      <c r="F172" s="4">
        <v>998.5139999999875</v>
      </c>
      <c r="G172" s="4">
        <v>1312.3319999999894</v>
      </c>
      <c r="H172" s="4">
        <v>887.4339999999977</v>
      </c>
      <c r="I172" s="4">
        <v>1547.6880000000513</v>
      </c>
      <c r="J172" s="4">
        <v>711.20599999997364</v>
      </c>
      <c r="K172" s="4">
        <v>545.98500000000206</v>
      </c>
      <c r="M172" s="5">
        <v>31808</v>
      </c>
      <c r="N172" s="7">
        <f t="shared" ref="N172:R222" si="57">B172/B171-1</f>
        <v>1.7580362019549378E-2</v>
      </c>
      <c r="O172" s="7">
        <f t="shared" si="57"/>
        <v>0.10881809823297828</v>
      </c>
      <c r="P172" s="7">
        <f t="shared" si="57"/>
        <v>-0.12003521231834269</v>
      </c>
      <c r="Q172" s="7">
        <f t="shared" si="57"/>
        <v>0.11202197344001275</v>
      </c>
      <c r="R172" s="7">
        <f t="shared" si="57"/>
        <v>5.306486619883044E-2</v>
      </c>
      <c r="S172" s="7">
        <f t="shared" si="56"/>
        <v>8.9555039328632402E-2</v>
      </c>
      <c r="T172" s="7">
        <f t="shared" si="56"/>
        <v>-2.1387714773126398E-2</v>
      </c>
      <c r="U172" s="7">
        <f t="shared" si="56"/>
        <v>0.11879550541004535</v>
      </c>
      <c r="V172" s="7">
        <f t="shared" si="56"/>
        <v>-9.7092786060312131E-3</v>
      </c>
      <c r="W172" s="7">
        <f t="shared" si="56"/>
        <v>0.13280536790213593</v>
      </c>
      <c r="Y172" s="5">
        <v>31808</v>
      </c>
      <c r="Z172" s="7">
        <f t="shared" si="42"/>
        <v>0.37278351342743066</v>
      </c>
      <c r="AA172" s="7">
        <f t="shared" si="42"/>
        <v>0.12156084541460577</v>
      </c>
      <c r="AB172" s="7">
        <f t="shared" si="42"/>
        <v>6.3161425120444425E-2</v>
      </c>
      <c r="AC172" s="7">
        <f t="shared" si="42"/>
        <v>0.7654618411874754</v>
      </c>
      <c r="AD172" s="7">
        <f t="shared" si="42"/>
        <v>0.44720410627097884</v>
      </c>
      <c r="AE172" s="7">
        <f t="shared" si="41"/>
        <v>0.21687692778649059</v>
      </c>
      <c r="AF172" s="7">
        <f t="shared" si="41"/>
        <v>0.60417234217947069</v>
      </c>
      <c r="AG172" s="7">
        <f t="shared" si="41"/>
        <v>0.60809632638257716</v>
      </c>
      <c r="AH172" s="7">
        <f t="shared" si="41"/>
        <v>0.15905800785315338</v>
      </c>
      <c r="AI172" s="7">
        <f t="shared" si="41"/>
        <v>0.16783496361843575</v>
      </c>
      <c r="AK172" s="5">
        <v>31808</v>
      </c>
      <c r="AL172">
        <f t="shared" si="44"/>
        <v>8.2654235916348906E-2</v>
      </c>
      <c r="AM172">
        <f t="shared" si="44"/>
        <v>-0.94720985131491686</v>
      </c>
      <c r="AN172">
        <f t="shared" si="44"/>
        <v>-1.1866128723552443</v>
      </c>
      <c r="AO172">
        <f t="shared" si="44"/>
        <v>1.6924027143994029</v>
      </c>
      <c r="AP172">
        <f t="shared" si="44"/>
        <v>0.38773457172473141</v>
      </c>
      <c r="AQ172">
        <f t="shared" si="43"/>
        <v>-0.55647038920009639</v>
      </c>
      <c r="AR172">
        <f t="shared" si="43"/>
        <v>1.0312113339010984</v>
      </c>
      <c r="AS172">
        <f t="shared" si="43"/>
        <v>1.0472973441389799</v>
      </c>
      <c r="AT172">
        <f t="shared" si="43"/>
        <v>-0.79349370271257036</v>
      </c>
      <c r="AU172">
        <f t="shared" si="43"/>
        <v>-0.75751338449773364</v>
      </c>
      <c r="AW172" s="1">
        <v>31808</v>
      </c>
      <c r="AX172" s="4">
        <v>0.65322803534523399</v>
      </c>
      <c r="AZ172" s="1">
        <v>31808</v>
      </c>
      <c r="BA172" s="11">
        <f t="shared" si="45"/>
        <v>1.2653197879461155E-3</v>
      </c>
      <c r="BB172" s="11">
        <f t="shared" si="46"/>
        <v>-1.4500447011805183E-2</v>
      </c>
      <c r="BC172" s="11">
        <f t="shared" si="47"/>
        <v>-1.8165369643513753E-2</v>
      </c>
      <c r="BD172" s="11">
        <f t="shared" si="48"/>
        <v>2.5908298830208051E-2</v>
      </c>
      <c r="BE172" s="11">
        <f t="shared" si="49"/>
        <v>5.9356694866871708E-3</v>
      </c>
      <c r="BF172" s="11">
        <f t="shared" si="50"/>
        <v>-8.5187768909213962E-3</v>
      </c>
      <c r="BG172" s="11">
        <f t="shared" si="51"/>
        <v>1.5786391246298829E-2</v>
      </c>
      <c r="BH172" s="11">
        <f t="shared" si="52"/>
        <v>1.6032645377589749E-2</v>
      </c>
      <c r="BI172" s="11">
        <f t="shared" si="53"/>
        <v>-1.2147269556384017E-2</v>
      </c>
      <c r="BJ172" s="11">
        <f t="shared" si="54"/>
        <v>-1.1596461626105566E-2</v>
      </c>
      <c r="BL172" s="1">
        <v>31808</v>
      </c>
      <c r="BM172" s="11">
        <f t="array" ref="BM172">MMULT(BA171:BJ171,TRANSPOSE(N172:W172))</f>
        <v>2.2796677380640456E-3</v>
      </c>
      <c r="BN172">
        <f t="shared" si="55"/>
        <v>1.0841665550197102</v>
      </c>
      <c r="BP172" s="5"/>
    </row>
    <row r="173" spans="1:68">
      <c r="A173" s="5">
        <v>31836</v>
      </c>
      <c r="B173" s="4">
        <v>611.52200000000448</v>
      </c>
      <c r="C173" s="4">
        <v>747.1420000000096</v>
      </c>
      <c r="D173" s="4">
        <v>389.74200000000127</v>
      </c>
      <c r="E173" s="4">
        <v>773.93199999998876</v>
      </c>
      <c r="F173" s="4">
        <v>1016.1349999999877</v>
      </c>
      <c r="G173" s="4">
        <v>1434.8579999999886</v>
      </c>
      <c r="H173" s="4">
        <v>854.52799999999661</v>
      </c>
      <c r="I173" s="4">
        <v>1567.8830000000519</v>
      </c>
      <c r="J173" s="4">
        <v>712.37399999997331</v>
      </c>
      <c r="K173" s="4">
        <v>565.59300000000201</v>
      </c>
      <c r="M173" s="5">
        <v>31836</v>
      </c>
      <c r="N173" s="7">
        <f t="shared" si="57"/>
        <v>9.778064205740078E-2</v>
      </c>
      <c r="O173" s="7">
        <f t="shared" si="57"/>
        <v>4.1233076210186015E-2</v>
      </c>
      <c r="P173" s="7">
        <f t="shared" si="57"/>
        <v>-5.594674921700693E-2</v>
      </c>
      <c r="Q173" s="7">
        <f t="shared" si="57"/>
        <v>1.4650799664899017E-2</v>
      </c>
      <c r="R173" s="7">
        <f t="shared" si="57"/>
        <v>1.7647223774529319E-2</v>
      </c>
      <c r="S173" s="7">
        <f t="shared" si="56"/>
        <v>9.3365093589122372E-2</v>
      </c>
      <c r="T173" s="7">
        <f t="shared" si="56"/>
        <v>-3.7079940592766536E-2</v>
      </c>
      <c r="U173" s="7">
        <f t="shared" si="56"/>
        <v>1.3048495562413054E-2</v>
      </c>
      <c r="V173" s="7">
        <f t="shared" si="56"/>
        <v>1.642280858147549E-3</v>
      </c>
      <c r="W173" s="7">
        <f t="shared" si="56"/>
        <v>3.5913074535014466E-2</v>
      </c>
      <c r="Y173" s="5">
        <v>31836</v>
      </c>
      <c r="Z173" s="7">
        <f t="shared" si="42"/>
        <v>0.4480832269686903</v>
      </c>
      <c r="AA173" s="7">
        <f t="shared" si="42"/>
        <v>0.22693370449151429</v>
      </c>
      <c r="AB173" s="7">
        <f t="shared" si="42"/>
        <v>-4.3935888617936514E-2</v>
      </c>
      <c r="AC173" s="7">
        <f t="shared" si="42"/>
        <v>0.66721019442410157</v>
      </c>
      <c r="AD173" s="7">
        <f t="shared" si="42"/>
        <v>0.38538766030243421</v>
      </c>
      <c r="AE173" s="7">
        <f t="shared" si="41"/>
        <v>0.224469002272905</v>
      </c>
      <c r="AF173" s="7">
        <f t="shared" si="41"/>
        <v>0.29376192718531136</v>
      </c>
      <c r="AG173" s="7">
        <f t="shared" si="41"/>
        <v>0.72332017570719875</v>
      </c>
      <c r="AH173" s="7">
        <f t="shared" si="41"/>
        <v>0.17272868181262524</v>
      </c>
      <c r="AI173" s="7">
        <f t="shared" si="41"/>
        <v>0.229704254758478</v>
      </c>
      <c r="AK173" s="5">
        <v>31836</v>
      </c>
      <c r="AL173">
        <f t="shared" si="44"/>
        <v>0.49776289763194365</v>
      </c>
      <c r="AM173">
        <f t="shared" si="44"/>
        <v>-0.45682394593017667</v>
      </c>
      <c r="AN173">
        <f t="shared" si="44"/>
        <v>-1.6260263344634476</v>
      </c>
      <c r="AO173">
        <f t="shared" si="44"/>
        <v>1.4436194288129627</v>
      </c>
      <c r="AP173">
        <f t="shared" si="44"/>
        <v>0.22713892151435286</v>
      </c>
      <c r="AQ173">
        <f t="shared" si="43"/>
        <v>-0.46746277654951751</v>
      </c>
      <c r="AR173">
        <f t="shared" si="43"/>
        <v>-0.16836145481753106</v>
      </c>
      <c r="AS173">
        <f t="shared" si="43"/>
        <v>1.685816876609348</v>
      </c>
      <c r="AT173">
        <f t="shared" si="43"/>
        <v>-0.69079868358575569</v>
      </c>
      <c r="AU173">
        <f t="shared" si="43"/>
        <v>-0.44486492922217524</v>
      </c>
      <c r="AW173" s="1">
        <v>31836</v>
      </c>
      <c r="AX173" s="4">
        <v>0.57383476094601205</v>
      </c>
      <c r="AZ173" s="1">
        <v>31836</v>
      </c>
      <c r="BA173" s="11">
        <f t="shared" si="45"/>
        <v>8.6743245879936266E-3</v>
      </c>
      <c r="BB173" s="11">
        <f t="shared" si="46"/>
        <v>-7.9608970564464636E-3</v>
      </c>
      <c r="BC173" s="11">
        <f t="shared" si="47"/>
        <v>-2.8336142128838875E-2</v>
      </c>
      <c r="BD173" s="11">
        <f t="shared" si="48"/>
        <v>2.5157406400982782E-2</v>
      </c>
      <c r="BE173" s="11">
        <f t="shared" si="49"/>
        <v>3.9582635450647217E-3</v>
      </c>
      <c r="BF173" s="11">
        <f t="shared" si="50"/>
        <v>-8.1462959089280019E-3</v>
      </c>
      <c r="BG173" s="11">
        <f t="shared" si="51"/>
        <v>-2.9339710013379788E-3</v>
      </c>
      <c r="BH173" s="11">
        <f t="shared" si="52"/>
        <v>2.9378089152879924E-2</v>
      </c>
      <c r="BI173" s="11">
        <f t="shared" si="53"/>
        <v>-1.2038285767960788E-2</v>
      </c>
      <c r="BJ173" s="11">
        <f t="shared" si="54"/>
        <v>-7.7524918234088891E-3</v>
      </c>
      <c r="BL173" s="1">
        <v>31836</v>
      </c>
      <c r="BM173" s="11">
        <f t="array" ref="BM173">MMULT(BA172:BJ172,TRANSPOSE(N173:W173))</f>
        <v>-5.8148226026480691E-4</v>
      </c>
      <c r="BN173">
        <f t="shared" si="55"/>
        <v>1.0835361314007939</v>
      </c>
      <c r="BP173" s="5"/>
    </row>
    <row r="174" spans="1:68">
      <c r="A174" s="5">
        <v>31867</v>
      </c>
      <c r="B174" s="4">
        <v>649.15000000000521</v>
      </c>
      <c r="C174" s="4">
        <v>803.84100000000967</v>
      </c>
      <c r="D174" s="4">
        <v>403.42900000000168</v>
      </c>
      <c r="E174" s="4">
        <v>704.74499999999034</v>
      </c>
      <c r="F174" s="4">
        <v>1064.9539999999877</v>
      </c>
      <c r="G174" s="4">
        <v>1451.2129999999897</v>
      </c>
      <c r="H174" s="4">
        <v>885.38599999999769</v>
      </c>
      <c r="I174" s="4">
        <v>1659.7340000000561</v>
      </c>
      <c r="J174" s="4">
        <v>779.7449999999692</v>
      </c>
      <c r="K174" s="4">
        <v>580.84100000000171</v>
      </c>
      <c r="M174" s="5">
        <v>31867</v>
      </c>
      <c r="N174" s="7">
        <f t="shared" si="57"/>
        <v>6.1531719218606007E-2</v>
      </c>
      <c r="O174" s="7">
        <f t="shared" si="57"/>
        <v>7.5887849966939758E-2</v>
      </c>
      <c r="P174" s="7">
        <f t="shared" si="57"/>
        <v>3.5118103771213605E-2</v>
      </c>
      <c r="Q174" s="7">
        <f t="shared" si="57"/>
        <v>-8.9396742866297618E-2</v>
      </c>
      <c r="R174" s="7">
        <f t="shared" si="57"/>
        <v>4.8043813076019015E-2</v>
      </c>
      <c r="S174" s="7">
        <f t="shared" si="56"/>
        <v>1.1398340462959622E-2</v>
      </c>
      <c r="T174" s="7">
        <f t="shared" si="56"/>
        <v>3.6111163121631096E-2</v>
      </c>
      <c r="U174" s="7">
        <f t="shared" si="56"/>
        <v>5.8582815171796199E-2</v>
      </c>
      <c r="V174" s="7">
        <f t="shared" si="56"/>
        <v>9.4572513876135966E-2</v>
      </c>
      <c r="W174" s="7">
        <f t="shared" si="56"/>
        <v>2.6959315267338191E-2</v>
      </c>
      <c r="Y174" s="5">
        <v>31867</v>
      </c>
      <c r="Z174" s="7">
        <f t="shared" si="42"/>
        <v>0.46433753980986436</v>
      </c>
      <c r="AA174" s="7">
        <f t="shared" si="42"/>
        <v>0.19862032454458411</v>
      </c>
      <c r="AB174" s="7">
        <f t="shared" si="42"/>
        <v>-0.17438912014235297</v>
      </c>
      <c r="AC174" s="7">
        <f t="shared" si="42"/>
        <v>0.33256425796853506</v>
      </c>
      <c r="AD174" s="7">
        <f t="shared" si="42"/>
        <v>0.21559462912541072</v>
      </c>
      <c r="AE174" s="7">
        <f t="shared" si="41"/>
        <v>0.23542250895662442</v>
      </c>
      <c r="AF174" s="7">
        <f t="shared" si="41"/>
        <v>-2.2176247385306547E-2</v>
      </c>
      <c r="AG174" s="7">
        <f t="shared" si="41"/>
        <v>0.4542413126249274</v>
      </c>
      <c r="AH174" s="7">
        <f t="shared" si="41"/>
        <v>5.6533423506790692E-2</v>
      </c>
      <c r="AI174" s="7">
        <f t="shared" si="41"/>
        <v>0.20646713637556191</v>
      </c>
      <c r="AK174" s="5">
        <v>31867</v>
      </c>
      <c r="AL174">
        <f t="shared" si="44"/>
        <v>1.3313794739719913</v>
      </c>
      <c r="AM174">
        <f t="shared" si="44"/>
        <v>9.4462007822381042E-3</v>
      </c>
      <c r="AN174">
        <f t="shared" si="44"/>
        <v>-1.8462619273245997</v>
      </c>
      <c r="AO174">
        <f t="shared" si="44"/>
        <v>0.67581229286347599</v>
      </c>
      <c r="AP174">
        <f t="shared" si="44"/>
        <v>9.3892735389527041E-2</v>
      </c>
      <c r="AQ174">
        <f t="shared" si="43"/>
        <v>0.19253570084256097</v>
      </c>
      <c r="AR174">
        <f t="shared" si="43"/>
        <v>-1.089008540845845</v>
      </c>
      <c r="AS174">
        <f t="shared" si="43"/>
        <v>1.2811511188534623</v>
      </c>
      <c r="AT174">
        <f t="shared" si="43"/>
        <v>-0.69743085262492732</v>
      </c>
      <c r="AU174">
        <f t="shared" si="43"/>
        <v>4.848379809211753E-2</v>
      </c>
      <c r="AW174" s="1">
        <v>31867</v>
      </c>
      <c r="AX174" s="4">
        <v>0.57823384514695597</v>
      </c>
      <c r="AZ174" s="1">
        <v>31867</v>
      </c>
      <c r="BA174" s="11">
        <f t="shared" si="45"/>
        <v>2.3024931611079012E-2</v>
      </c>
      <c r="BB174" s="11">
        <f t="shared" si="46"/>
        <v>1.6336298647197636E-4</v>
      </c>
      <c r="BC174" s="11">
        <f t="shared" si="47"/>
        <v>-3.1929330024868731E-2</v>
      </c>
      <c r="BD174" s="11">
        <f t="shared" si="48"/>
        <v>1.1687525704963203E-2</v>
      </c>
      <c r="BE174" s="11">
        <f t="shared" si="49"/>
        <v>1.6237848437540793E-3</v>
      </c>
      <c r="BF174" s="11">
        <f t="shared" si="50"/>
        <v>3.329720362418923E-3</v>
      </c>
      <c r="BG174" s="11">
        <f t="shared" si="51"/>
        <v>-1.8833358683269005E-2</v>
      </c>
      <c r="BH174" s="11">
        <f t="shared" si="52"/>
        <v>2.2156280363143783E-2</v>
      </c>
      <c r="BI174" s="11">
        <f t="shared" si="53"/>
        <v>-1.2061397970360554E-2</v>
      </c>
      <c r="BJ174" s="11">
        <f t="shared" si="54"/>
        <v>8.384808066673364E-4</v>
      </c>
      <c r="BL174" s="1">
        <v>31867</v>
      </c>
      <c r="BM174" s="11">
        <f t="array" ref="BM174">MMULT(BA173:BJ173,TRANSPOSE(N174:W174))</f>
        <v>-2.9495659653375216E-3</v>
      </c>
      <c r="BN174">
        <f t="shared" si="55"/>
        <v>1.0803401701054005</v>
      </c>
      <c r="BP174" s="5"/>
    </row>
    <row r="175" spans="1:68">
      <c r="A175" s="5">
        <v>31897</v>
      </c>
      <c r="B175" s="4">
        <v>674.99000000000649</v>
      </c>
      <c r="C175" s="4">
        <v>799.11300000000745</v>
      </c>
      <c r="D175" s="4">
        <v>403.091000000002</v>
      </c>
      <c r="E175" s="4">
        <v>694.75399999999081</v>
      </c>
      <c r="F175" s="4">
        <v>1066.879999999986</v>
      </c>
      <c r="G175" s="4">
        <v>1495.964999999992</v>
      </c>
      <c r="H175" s="4">
        <v>957.28099999999586</v>
      </c>
      <c r="I175" s="4">
        <v>1849.3680000000643</v>
      </c>
      <c r="J175" s="4">
        <v>778.42199999997035</v>
      </c>
      <c r="K175" s="4">
        <v>575.59300000000223</v>
      </c>
      <c r="M175" s="5">
        <v>31897</v>
      </c>
      <c r="N175" s="7">
        <f t="shared" si="57"/>
        <v>3.9805900023108798E-2</v>
      </c>
      <c r="O175" s="7">
        <f t="shared" si="57"/>
        <v>-5.8817601988480073E-3</v>
      </c>
      <c r="P175" s="7">
        <f t="shared" si="57"/>
        <v>-8.3781780684999418E-4</v>
      </c>
      <c r="Q175" s="7">
        <f t="shared" si="57"/>
        <v>-1.4176758969555947E-2</v>
      </c>
      <c r="R175" s="7">
        <f t="shared" si="57"/>
        <v>1.8085288190836657E-3</v>
      </c>
      <c r="S175" s="7">
        <f t="shared" si="56"/>
        <v>3.0837650985763299E-2</v>
      </c>
      <c r="T175" s="7">
        <f t="shared" si="56"/>
        <v>8.1201871274221959E-2</v>
      </c>
      <c r="U175" s="7">
        <f t="shared" si="56"/>
        <v>0.11425565783432878</v>
      </c>
      <c r="V175" s="7">
        <f t="shared" si="56"/>
        <v>-1.6967085393287951E-3</v>
      </c>
      <c r="W175" s="7">
        <f t="shared" si="56"/>
        <v>-9.0351748585232317E-3</v>
      </c>
      <c r="Y175" s="5">
        <v>31897</v>
      </c>
      <c r="Z175" s="7">
        <f t="shared" si="42"/>
        <v>0.45456378771412553</v>
      </c>
      <c r="AA175" s="7">
        <f t="shared" si="42"/>
        <v>0.28292085015105739</v>
      </c>
      <c r="AB175" s="7">
        <f t="shared" si="42"/>
        <v>-0.188416963561855</v>
      </c>
      <c r="AC175" s="7">
        <f t="shared" si="42"/>
        <v>0.12560013799580116</v>
      </c>
      <c r="AD175" s="7">
        <f t="shared" si="42"/>
        <v>0.17221004709955912</v>
      </c>
      <c r="AE175" s="7">
        <f t="shared" si="41"/>
        <v>0.24399673230908347</v>
      </c>
      <c r="AF175" s="7">
        <f t="shared" si="41"/>
        <v>-3.535910398326203E-2</v>
      </c>
      <c r="AG175" s="7">
        <f t="shared" si="41"/>
        <v>0.57244893222132864</v>
      </c>
      <c r="AH175" s="7">
        <f t="shared" si="41"/>
        <v>0.16242615061918264</v>
      </c>
      <c r="AI175" s="7">
        <f t="shared" si="41"/>
        <v>0.25641302960625079</v>
      </c>
      <c r="AK175" s="5">
        <v>31897</v>
      </c>
      <c r="AL175">
        <f t="shared" si="44"/>
        <v>1.1441683461808985</v>
      </c>
      <c r="AM175">
        <f t="shared" si="44"/>
        <v>0.35824821608206708</v>
      </c>
      <c r="AN175">
        <f t="shared" si="44"/>
        <v>-1.7999173404683695</v>
      </c>
      <c r="AO175">
        <f t="shared" si="44"/>
        <v>-0.36209318753012149</v>
      </c>
      <c r="AP175">
        <f t="shared" si="44"/>
        <v>-0.14867534263184085</v>
      </c>
      <c r="AQ175">
        <f t="shared" si="43"/>
        <v>0.18002213703290149</v>
      </c>
      <c r="AR175">
        <f t="shared" si="43"/>
        <v>-1.0990947221858267</v>
      </c>
      <c r="AS175">
        <f t="shared" si="43"/>
        <v>1.6839418400584316</v>
      </c>
      <c r="AT175">
        <f t="shared" si="43"/>
        <v>-0.19347393035063709</v>
      </c>
      <c r="AU175">
        <f t="shared" si="43"/>
        <v>0.23687398381249858</v>
      </c>
      <c r="AW175" s="1">
        <v>31897</v>
      </c>
      <c r="AX175" s="4">
        <v>0.60751622163350405</v>
      </c>
      <c r="AZ175" s="1">
        <v>31897</v>
      </c>
      <c r="BA175" s="11">
        <f t="shared" si="45"/>
        <v>1.8833543952199851E-2</v>
      </c>
      <c r="BB175" s="11">
        <f t="shared" si="46"/>
        <v>5.8969325151318717E-3</v>
      </c>
      <c r="BC175" s="11">
        <f t="shared" si="47"/>
        <v>-2.9627477857771582E-2</v>
      </c>
      <c r="BD175" s="11">
        <f t="shared" si="48"/>
        <v>-5.9602225362232588E-3</v>
      </c>
      <c r="BE175" s="11">
        <f t="shared" si="49"/>
        <v>-2.4472653953515684E-3</v>
      </c>
      <c r="BF175" s="11">
        <f t="shared" si="50"/>
        <v>2.9632482330900346E-3</v>
      </c>
      <c r="BG175" s="11">
        <f t="shared" si="51"/>
        <v>-1.8091611105141434E-2</v>
      </c>
      <c r="BH175" s="11">
        <f t="shared" si="52"/>
        <v>2.7718467097563398E-2</v>
      </c>
      <c r="BI175" s="11">
        <f t="shared" si="53"/>
        <v>-3.1846710171856778E-3</v>
      </c>
      <c r="BJ175" s="11">
        <f t="shared" si="54"/>
        <v>3.8990561136883913E-3</v>
      </c>
      <c r="BL175" s="1">
        <v>31897</v>
      </c>
      <c r="BM175" s="11">
        <f t="array" ref="BM175">MMULT(BA174:BJ174,TRANSPOSE(N175:W175))</f>
        <v>1.8973096831475422E-3</v>
      </c>
      <c r="BN175">
        <f t="shared" si="55"/>
        <v>1.0823899099712349</v>
      </c>
      <c r="BP175" s="5"/>
    </row>
    <row r="176" spans="1:68">
      <c r="A176" s="5">
        <v>31928</v>
      </c>
      <c r="B176" s="4">
        <v>688.81900000000701</v>
      </c>
      <c r="C176" s="4">
        <v>797.52300000000855</v>
      </c>
      <c r="D176" s="4">
        <v>395.91300000000211</v>
      </c>
      <c r="E176" s="4">
        <v>718.41399999999032</v>
      </c>
      <c r="F176" s="4">
        <v>1022.8259999999857</v>
      </c>
      <c r="G176" s="4">
        <v>1611.7529999999908</v>
      </c>
      <c r="H176" s="4">
        <v>870.78299999999592</v>
      </c>
      <c r="I176" s="4">
        <v>1887.4240000000664</v>
      </c>
      <c r="J176" s="4">
        <v>813.62099999996872</v>
      </c>
      <c r="K176" s="4">
        <v>578.84300000000178</v>
      </c>
      <c r="M176" s="5">
        <v>31928</v>
      </c>
      <c r="N176" s="7">
        <f t="shared" si="57"/>
        <v>2.0487710929051328E-2</v>
      </c>
      <c r="O176" s="7">
        <f t="shared" si="57"/>
        <v>-1.9897060866221894E-3</v>
      </c>
      <c r="P176" s="7">
        <f t="shared" si="57"/>
        <v>-1.7807393367750279E-2</v>
      </c>
      <c r="Q176" s="7">
        <f t="shared" si="57"/>
        <v>3.4055219545335191E-2</v>
      </c>
      <c r="R176" s="7">
        <f t="shared" si="57"/>
        <v>-4.1292366526695545E-2</v>
      </c>
      <c r="S176" s="7">
        <f t="shared" si="56"/>
        <v>7.7400206555634288E-2</v>
      </c>
      <c r="T176" s="7">
        <f t="shared" si="56"/>
        <v>-9.0358003553815736E-2</v>
      </c>
      <c r="U176" s="7">
        <f t="shared" si="56"/>
        <v>2.057784064610213E-2</v>
      </c>
      <c r="V176" s="7">
        <f t="shared" si="56"/>
        <v>4.5218403385309802E-2</v>
      </c>
      <c r="W176" s="7">
        <f t="shared" si="56"/>
        <v>5.6463508069062307E-3</v>
      </c>
      <c r="Y176" s="5">
        <v>31928</v>
      </c>
      <c r="Z176" s="7">
        <f t="shared" si="42"/>
        <v>0.4563613728405076</v>
      </c>
      <c r="AA176" s="7">
        <f t="shared" si="42"/>
        <v>0.25908215018930214</v>
      </c>
      <c r="AB176" s="7">
        <f t="shared" si="42"/>
        <v>-0.10034170369758322</v>
      </c>
      <c r="AC176" s="7">
        <f t="shared" si="42"/>
        <v>9.5662321891829993E-2</v>
      </c>
      <c r="AD176" s="7">
        <f t="shared" si="42"/>
        <v>0.27500247978229853</v>
      </c>
      <c r="AE176" s="7">
        <f t="shared" si="41"/>
        <v>0.32739511248074038</v>
      </c>
      <c r="AF176" s="7">
        <f t="shared" si="41"/>
        <v>2.2068927228058977E-2</v>
      </c>
      <c r="AG176" s="7">
        <f t="shared" si="41"/>
        <v>0.69678464114503535</v>
      </c>
      <c r="AH176" s="7">
        <f t="shared" si="41"/>
        <v>0.10935471412547959</v>
      </c>
      <c r="AI176" s="7">
        <f t="shared" si="41"/>
        <v>0.18658907153842286</v>
      </c>
      <c r="AK176" s="5">
        <v>31928</v>
      </c>
      <c r="AL176">
        <f t="shared" si="44"/>
        <v>0.98013412254408472</v>
      </c>
      <c r="AM176">
        <f t="shared" si="44"/>
        <v>0.11524160178684144</v>
      </c>
      <c r="AN176">
        <f t="shared" si="44"/>
        <v>-1.4605097562673457</v>
      </c>
      <c r="AO176">
        <f t="shared" si="44"/>
        <v>-0.60120783134890354</v>
      </c>
      <c r="AP176">
        <f t="shared" si="44"/>
        <v>0.18503797369021907</v>
      </c>
      <c r="AQ176">
        <f t="shared" si="43"/>
        <v>0.41473269548958469</v>
      </c>
      <c r="AR176">
        <f t="shared" si="43"/>
        <v>-0.92384888683586175</v>
      </c>
      <c r="AS176">
        <f t="shared" si="43"/>
        <v>2.0341746027229912</v>
      </c>
      <c r="AT176">
        <f t="shared" si="43"/>
        <v>-0.5411789673103633</v>
      </c>
      <c r="AU176">
        <f t="shared" si="43"/>
        <v>-0.20257555447124545</v>
      </c>
      <c r="AW176" s="1">
        <v>31928</v>
      </c>
      <c r="AX176" s="4">
        <v>0.53263109040489798</v>
      </c>
      <c r="AZ176" s="1">
        <v>31928</v>
      </c>
      <c r="BA176" s="11">
        <f t="shared" si="45"/>
        <v>1.8401744475693333E-2</v>
      </c>
      <c r="BB176" s="11">
        <f t="shared" si="46"/>
        <v>2.1636288955501366E-3</v>
      </c>
      <c r="BC176" s="11">
        <f t="shared" si="47"/>
        <v>-2.7420662867372023E-2</v>
      </c>
      <c r="BD176" s="11">
        <f t="shared" si="48"/>
        <v>-1.1287509163084615E-2</v>
      </c>
      <c r="BE176" s="11">
        <f t="shared" si="49"/>
        <v>3.4740362893490888E-3</v>
      </c>
      <c r="BF176" s="11">
        <f t="shared" si="50"/>
        <v>7.7864905552980628E-3</v>
      </c>
      <c r="BG176" s="11">
        <f t="shared" si="51"/>
        <v>-1.7345004891351084E-2</v>
      </c>
      <c r="BH176" s="11">
        <f t="shared" si="52"/>
        <v>3.8191060179694786E-2</v>
      </c>
      <c r="BI176" s="11">
        <f t="shared" si="53"/>
        <v>-1.0160484002144286E-2</v>
      </c>
      <c r="BJ176" s="11">
        <f t="shared" si="54"/>
        <v>-3.8032994716333704E-3</v>
      </c>
      <c r="BL176" s="1">
        <v>31928</v>
      </c>
      <c r="BM176" s="11">
        <f t="array" ref="BM176">MMULT(BA175:BJ175,TRANSPOSE(N176:W176))</f>
        <v>3.112261671801347E-3</v>
      </c>
      <c r="BN176">
        <f t="shared" si="55"/>
        <v>1.0857585906019829</v>
      </c>
      <c r="BP176" s="5"/>
    </row>
    <row r="177" spans="1:68">
      <c r="A177" s="5">
        <v>31958</v>
      </c>
      <c r="B177" s="4">
        <v>695.95000000000744</v>
      </c>
      <c r="C177" s="4">
        <v>817.5450000000078</v>
      </c>
      <c r="D177" s="4">
        <v>423.07400000000234</v>
      </c>
      <c r="E177" s="4">
        <v>770.65999999998985</v>
      </c>
      <c r="F177" s="4">
        <v>962.60799999998733</v>
      </c>
      <c r="G177" s="4">
        <v>1681.6639999999925</v>
      </c>
      <c r="H177" s="4">
        <v>864.19699999999602</v>
      </c>
      <c r="I177" s="4">
        <v>1783.5760000000639</v>
      </c>
      <c r="J177" s="4">
        <v>877.13899999996715</v>
      </c>
      <c r="K177" s="4">
        <v>608.81700000000149</v>
      </c>
      <c r="M177" s="5">
        <v>31958</v>
      </c>
      <c r="N177" s="7">
        <f t="shared" si="57"/>
        <v>1.0352501890918075E-2</v>
      </c>
      <c r="O177" s="7">
        <f t="shared" si="57"/>
        <v>2.5105232074810413E-2</v>
      </c>
      <c r="P177" s="7">
        <f t="shared" si="57"/>
        <v>6.8603455809736147E-2</v>
      </c>
      <c r="Q177" s="7">
        <f t="shared" si="57"/>
        <v>7.27240838847798E-2</v>
      </c>
      <c r="R177" s="7">
        <f t="shared" si="57"/>
        <v>-5.8874138905345763E-2</v>
      </c>
      <c r="S177" s="7">
        <f t="shared" si="56"/>
        <v>4.3375752984484706E-2</v>
      </c>
      <c r="T177" s="7">
        <f t="shared" si="56"/>
        <v>-7.5633079653598667E-3</v>
      </c>
      <c r="U177" s="7">
        <f t="shared" si="56"/>
        <v>-5.5021023363059252E-2</v>
      </c>
      <c r="V177" s="7">
        <f t="shared" si="56"/>
        <v>7.8068289781115352E-2</v>
      </c>
      <c r="W177" s="7">
        <f t="shared" si="56"/>
        <v>5.1782607719190965E-2</v>
      </c>
      <c r="Y177" s="5">
        <v>31958</v>
      </c>
      <c r="Z177" s="7">
        <f t="shared" si="42"/>
        <v>0.56561514840886185</v>
      </c>
      <c r="AA177" s="7">
        <f t="shared" si="42"/>
        <v>0.27168255891826165</v>
      </c>
      <c r="AB177" s="7">
        <f t="shared" si="42"/>
        <v>-0.10284433648010727</v>
      </c>
      <c r="AC177" s="7">
        <f t="shared" si="42"/>
        <v>0.20783666277736534</v>
      </c>
      <c r="AD177" s="7">
        <f t="shared" si="42"/>
        <v>0.21804006282963706</v>
      </c>
      <c r="AE177" s="7">
        <f t="shared" si="41"/>
        <v>0.3794684466705025</v>
      </c>
      <c r="AF177" s="7">
        <f t="shared" si="41"/>
        <v>8.4289327112369028E-2</v>
      </c>
      <c r="AG177" s="7">
        <f t="shared" si="41"/>
        <v>0.6708234592174338</v>
      </c>
      <c r="AH177" s="7">
        <f t="shared" si="41"/>
        <v>0.16443665247414008</v>
      </c>
      <c r="AI177" s="7">
        <f t="shared" si="41"/>
        <v>0.17790113935358765</v>
      </c>
      <c r="AK177" s="5">
        <v>31958</v>
      </c>
      <c r="AL177">
        <f t="shared" si="44"/>
        <v>1.3363100310191427</v>
      </c>
      <c r="AM177">
        <f t="shared" si="44"/>
        <v>3.5224336367651994E-2</v>
      </c>
      <c r="AN177">
        <f t="shared" si="44"/>
        <v>-1.6226101579616552</v>
      </c>
      <c r="AO177">
        <f t="shared" si="44"/>
        <v>-0.24738802136745891</v>
      </c>
      <c r="AP177">
        <f t="shared" si="44"/>
        <v>-0.20222291100040468</v>
      </c>
      <c r="AQ177">
        <f t="shared" si="43"/>
        <v>0.51233603358636637</v>
      </c>
      <c r="AR177">
        <f t="shared" si="43"/>
        <v>-0.79426739709307304</v>
      </c>
      <c r="AS177">
        <f t="shared" si="43"/>
        <v>1.8020121445163544</v>
      </c>
      <c r="AT177">
        <f t="shared" si="43"/>
        <v>-0.4394971462899932</v>
      </c>
      <c r="AU177">
        <f t="shared" si="43"/>
        <v>-0.3798969117769293</v>
      </c>
      <c r="AW177" s="1">
        <v>31958</v>
      </c>
      <c r="AX177" s="4">
        <v>0.56323989900057703</v>
      </c>
      <c r="AZ177" s="1">
        <v>31958</v>
      </c>
      <c r="BA177" s="11">
        <f t="shared" si="45"/>
        <v>2.3725414932257376E-2</v>
      </c>
      <c r="BB177" s="11">
        <f t="shared" si="46"/>
        <v>6.2538780420482798E-4</v>
      </c>
      <c r="BC177" s="11">
        <f t="shared" si="47"/>
        <v>-2.880850878712328E-2</v>
      </c>
      <c r="BD177" s="11">
        <f t="shared" si="48"/>
        <v>-4.3922318324115294E-3</v>
      </c>
      <c r="BE177" s="11">
        <f t="shared" si="49"/>
        <v>-3.5903513113902732E-3</v>
      </c>
      <c r="BF177" s="11">
        <f t="shared" si="50"/>
        <v>9.0962311884414549E-3</v>
      </c>
      <c r="BG177" s="11">
        <f t="shared" si="51"/>
        <v>-1.4101760164761683E-2</v>
      </c>
      <c r="BH177" s="11">
        <f t="shared" si="52"/>
        <v>3.1993687729045421E-2</v>
      </c>
      <c r="BI177" s="11">
        <f t="shared" si="53"/>
        <v>-7.8030186971811627E-3</v>
      </c>
      <c r="BJ177" s="11">
        <f t="shared" si="54"/>
        <v>-6.7448508610811345E-3</v>
      </c>
      <c r="BL177" s="1">
        <v>31958</v>
      </c>
      <c r="BM177" s="11">
        <f t="array" ref="BM177">MMULT(BA176:BJ176,TRANSPOSE(N177:W177))</f>
        <v>-5.2842714753401866E-3</v>
      </c>
      <c r="BN177">
        <f t="shared" si="55"/>
        <v>1.0800211474525592</v>
      </c>
      <c r="BP177" s="5"/>
    </row>
    <row r="178" spans="1:68">
      <c r="A178" s="5">
        <v>31989</v>
      </c>
      <c r="B178" s="4">
        <v>798.69700000000887</v>
      </c>
      <c r="C178" s="4">
        <v>884.66700000000981</v>
      </c>
      <c r="D178" s="4">
        <v>447.83900000000244</v>
      </c>
      <c r="E178" s="4">
        <v>896.21199999998532</v>
      </c>
      <c r="F178" s="4">
        <v>998.48199999998587</v>
      </c>
      <c r="G178" s="4">
        <v>1739.1589999999946</v>
      </c>
      <c r="H178" s="4">
        <v>868.50399999999422</v>
      </c>
      <c r="I178" s="4">
        <v>1756.4080000000622</v>
      </c>
      <c r="J178" s="4">
        <v>925.24699999996596</v>
      </c>
      <c r="K178" s="4">
        <v>637.76199999999949</v>
      </c>
      <c r="M178" s="5">
        <v>31989</v>
      </c>
      <c r="N178" s="7">
        <f t="shared" si="57"/>
        <v>0.1476356060061792</v>
      </c>
      <c r="O178" s="7">
        <f t="shared" si="57"/>
        <v>8.2101902647562452E-2</v>
      </c>
      <c r="P178" s="7">
        <f t="shared" si="57"/>
        <v>5.8535858975025556E-2</v>
      </c>
      <c r="Q178" s="7">
        <f t="shared" si="57"/>
        <v>0.16291490410816323</v>
      </c>
      <c r="R178" s="7">
        <f t="shared" si="57"/>
        <v>3.7267506607049805E-2</v>
      </c>
      <c r="S178" s="7">
        <f t="shared" si="56"/>
        <v>3.4189350548029962E-2</v>
      </c>
      <c r="T178" s="7">
        <f t="shared" si="56"/>
        <v>4.9838173472001035E-3</v>
      </c>
      <c r="U178" s="7">
        <f t="shared" si="56"/>
        <v>-1.5232319789008519E-2</v>
      </c>
      <c r="V178" s="7">
        <f t="shared" si="56"/>
        <v>5.4846495253318528E-2</v>
      </c>
      <c r="W178" s="7">
        <f t="shared" si="56"/>
        <v>4.7543021958976084E-2</v>
      </c>
      <c r="Y178" s="5">
        <v>31989</v>
      </c>
      <c r="Z178" s="7">
        <f t="shared" si="42"/>
        <v>0.66335644513278691</v>
      </c>
      <c r="AA178" s="7">
        <f t="shared" si="42"/>
        <v>0.3731897568202176</v>
      </c>
      <c r="AB178" s="7">
        <f t="shared" si="42"/>
        <v>1.4157365857404791E-2</v>
      </c>
      <c r="AC178" s="7">
        <f t="shared" si="42"/>
        <v>0.2957059753186051</v>
      </c>
      <c r="AD178" s="7">
        <f t="shared" si="42"/>
        <v>6.2576234740630676E-2</v>
      </c>
      <c r="AE178" s="7">
        <f t="shared" si="41"/>
        <v>0.52989810771471113</v>
      </c>
      <c r="AF178" s="7">
        <f t="shared" si="41"/>
        <v>-4.0302546727389532E-2</v>
      </c>
      <c r="AG178" s="7">
        <f t="shared" si="41"/>
        <v>0.48592946822071714</v>
      </c>
      <c r="AH178" s="7">
        <f t="shared" si="41"/>
        <v>0.3150805490378259</v>
      </c>
      <c r="AI178" s="7">
        <f t="shared" si="41"/>
        <v>0.30869847466079792</v>
      </c>
      <c r="AK178" s="5">
        <v>31989</v>
      </c>
      <c r="AL178">
        <f t="shared" si="44"/>
        <v>1.5714210137829017</v>
      </c>
      <c r="AM178">
        <f t="shared" si="44"/>
        <v>0.31365690143327929</v>
      </c>
      <c r="AN178">
        <f t="shared" si="44"/>
        <v>-1.2426142858287892</v>
      </c>
      <c r="AO178">
        <f t="shared" si="44"/>
        <v>-2.2206323351804214E-2</v>
      </c>
      <c r="AP178">
        <f t="shared" si="44"/>
        <v>-1.0327365910594914</v>
      </c>
      <c r="AQ178">
        <f t="shared" si="43"/>
        <v>0.99292901570253056</v>
      </c>
      <c r="AR178">
        <f t="shared" si="43"/>
        <v>-1.478677646544633</v>
      </c>
      <c r="AS178">
        <f t="shared" si="43"/>
        <v>0.80234140157636302</v>
      </c>
      <c r="AT178">
        <f t="shared" si="43"/>
        <v>6.1775210358426577E-2</v>
      </c>
      <c r="AU178">
        <f t="shared" si="43"/>
        <v>3.4111303931218168E-2</v>
      </c>
      <c r="AW178" s="1">
        <v>31989</v>
      </c>
      <c r="AX178" s="4">
        <v>0.67380793100481595</v>
      </c>
      <c r="AZ178" s="1">
        <v>31989</v>
      </c>
      <c r="BA178" s="11">
        <f t="shared" si="45"/>
        <v>2.3321497736595656E-2</v>
      </c>
      <c r="BB178" s="11">
        <f t="shared" si="46"/>
        <v>4.6549897530226234E-3</v>
      </c>
      <c r="BC178" s="11">
        <f t="shared" si="47"/>
        <v>-1.8441669037283975E-2</v>
      </c>
      <c r="BD178" s="11">
        <f t="shared" si="48"/>
        <v>-3.2956458851247179E-4</v>
      </c>
      <c r="BE178" s="11">
        <f t="shared" si="49"/>
        <v>-1.5326869031051968E-2</v>
      </c>
      <c r="BF178" s="11">
        <f t="shared" si="50"/>
        <v>1.4736083830622554E-2</v>
      </c>
      <c r="BG178" s="11">
        <f t="shared" si="51"/>
        <v>-2.1945091152898055E-2</v>
      </c>
      <c r="BH178" s="11">
        <f t="shared" si="52"/>
        <v>1.1907568383469035E-2</v>
      </c>
      <c r="BI178" s="11">
        <f t="shared" si="53"/>
        <v>9.1680740929101726E-4</v>
      </c>
      <c r="BJ178" s="11">
        <f t="shared" si="54"/>
        <v>5.0624669674560958E-4</v>
      </c>
      <c r="BL178" s="1">
        <v>31989</v>
      </c>
      <c r="BM178" s="11">
        <f t="array" ref="BM178">MMULT(BA177:BJ177,TRANSPOSE(N178:W178))</f>
        <v>2.3103999807775916E-5</v>
      </c>
      <c r="BN178">
        <f t="shared" si="55"/>
        <v>1.0800461002609423</v>
      </c>
      <c r="BP178" s="5"/>
    </row>
    <row r="179" spans="1:68">
      <c r="A179" s="5">
        <v>32020</v>
      </c>
      <c r="B179" s="4">
        <v>856.81600000000992</v>
      </c>
      <c r="C179" s="4">
        <v>878.49800000001062</v>
      </c>
      <c r="D179" s="4">
        <v>454.43500000000267</v>
      </c>
      <c r="E179" s="4">
        <v>965.56599999998298</v>
      </c>
      <c r="F179" s="4">
        <v>1030.3459999999843</v>
      </c>
      <c r="G179" s="4">
        <v>1661.0919999999942</v>
      </c>
      <c r="H179" s="4">
        <v>798.81699999999273</v>
      </c>
      <c r="I179" s="4">
        <v>1871.9470000000624</v>
      </c>
      <c r="J179" s="4">
        <v>905.43699999996625</v>
      </c>
      <c r="K179" s="4">
        <v>662.89299999999969</v>
      </c>
      <c r="M179" s="5">
        <v>32020</v>
      </c>
      <c r="N179" s="7">
        <f t="shared" si="57"/>
        <v>7.276726969050884E-2</v>
      </c>
      <c r="O179" s="7">
        <f t="shared" si="57"/>
        <v>-6.9732453002080419E-3</v>
      </c>
      <c r="P179" s="7">
        <f t="shared" si="57"/>
        <v>1.4728507343041208E-2</v>
      </c>
      <c r="Q179" s="7">
        <f t="shared" si="57"/>
        <v>7.7385707845910146E-2</v>
      </c>
      <c r="R179" s="7">
        <f t="shared" si="57"/>
        <v>3.1912443088607301E-2</v>
      </c>
      <c r="S179" s="7">
        <f t="shared" si="56"/>
        <v>-4.4887787718087102E-2</v>
      </c>
      <c r="T179" s="7">
        <f t="shared" si="56"/>
        <v>-8.0237972421545511E-2</v>
      </c>
      <c r="U179" s="7">
        <f t="shared" si="56"/>
        <v>6.578141297465967E-2</v>
      </c>
      <c r="V179" s="7">
        <f t="shared" si="56"/>
        <v>-2.1410499034312358E-2</v>
      </c>
      <c r="W179" s="7">
        <f t="shared" si="56"/>
        <v>3.9404981795717164E-2</v>
      </c>
      <c r="Y179" s="5">
        <v>32020</v>
      </c>
      <c r="Z179" s="7">
        <f t="shared" si="42"/>
        <v>0.82034638447812069</v>
      </c>
      <c r="AA179" s="7">
        <f t="shared" si="42"/>
        <v>0.41514794262414068</v>
      </c>
      <c r="AB179" s="7">
        <f t="shared" si="42"/>
        <v>-6.2362732269035215E-2</v>
      </c>
      <c r="AC179" s="7">
        <f t="shared" si="42"/>
        <v>0.34631458452885266</v>
      </c>
      <c r="AD179" s="7">
        <f t="shared" si="42"/>
        <v>1.5207544292210384E-2</v>
      </c>
      <c r="AE179" s="7">
        <f t="shared" si="41"/>
        <v>0.48627394677763847</v>
      </c>
      <c r="AF179" s="7">
        <f t="shared" si="41"/>
        <v>-0.13312312788895575</v>
      </c>
      <c r="AG179" s="7">
        <f t="shared" si="41"/>
        <v>0.33644794390049149</v>
      </c>
      <c r="AH179" s="7">
        <f t="shared" si="41"/>
        <v>0.27160044198651478</v>
      </c>
      <c r="AI179" s="7">
        <f t="shared" si="41"/>
        <v>0.27653757083123831</v>
      </c>
      <c r="AK179" s="5">
        <v>32020</v>
      </c>
      <c r="AL179">
        <f t="shared" si="44"/>
        <v>1.9223430159816133</v>
      </c>
      <c r="AM179">
        <f t="shared" si="44"/>
        <v>0.48813223437403658</v>
      </c>
      <c r="AN179">
        <f t="shared" si="44"/>
        <v>-1.2020296407086437</v>
      </c>
      <c r="AO179">
        <f t="shared" si="44"/>
        <v>0.24449471231739156</v>
      </c>
      <c r="AP179">
        <f t="shared" si="44"/>
        <v>-0.92746756078704451</v>
      </c>
      <c r="AQ179">
        <f t="shared" si="43"/>
        <v>0.73988463880794275</v>
      </c>
      <c r="AR179">
        <f t="shared" si="43"/>
        <v>-1.4524879639059465</v>
      </c>
      <c r="AS179">
        <f t="shared" si="43"/>
        <v>0.20957147247792929</v>
      </c>
      <c r="AT179">
        <f t="shared" si="43"/>
        <v>-1.9958004436641991E-2</v>
      </c>
      <c r="AU179">
        <f t="shared" si="43"/>
        <v>-2.4829041206344709E-3</v>
      </c>
      <c r="AW179" s="1">
        <v>32020</v>
      </c>
      <c r="AX179" s="4">
        <v>0.69105167606474904</v>
      </c>
      <c r="AZ179" s="1">
        <v>32020</v>
      </c>
      <c r="BA179" s="11">
        <f t="shared" si="45"/>
        <v>2.7817644939790241E-2</v>
      </c>
      <c r="BB179" s="11">
        <f t="shared" si="46"/>
        <v>7.063614072304201E-3</v>
      </c>
      <c r="BC179" s="11">
        <f t="shared" si="47"/>
        <v>-1.7394207732100455E-2</v>
      </c>
      <c r="BD179" s="11">
        <f t="shared" si="48"/>
        <v>3.5380091067818099E-3</v>
      </c>
      <c r="BE179" s="11">
        <f t="shared" si="49"/>
        <v>-1.3421102833706811E-2</v>
      </c>
      <c r="BF179" s="11">
        <f t="shared" si="50"/>
        <v>1.0706647048760188E-2</v>
      </c>
      <c r="BG179" s="11">
        <f t="shared" si="51"/>
        <v>-2.1018514449993947E-2</v>
      </c>
      <c r="BH179" s="11">
        <f t="shared" si="52"/>
        <v>3.0326454552769681E-3</v>
      </c>
      <c r="BI179" s="11">
        <f t="shared" si="53"/>
        <v>-2.8880625180296933E-4</v>
      </c>
      <c r="BJ179" s="11">
        <f t="shared" si="54"/>
        <v>-3.5929355309194441E-5</v>
      </c>
      <c r="BL179" s="1">
        <v>32020</v>
      </c>
      <c r="BM179" s="11">
        <f t="array" ref="BM179">MMULT(BA178:BJ178,TRANSPOSE(N179:W179))</f>
        <v>2.7613170744958454E-3</v>
      </c>
      <c r="BN179">
        <f t="shared" si="55"/>
        <v>1.0830284499988354</v>
      </c>
      <c r="BP179" s="5"/>
    </row>
    <row r="180" spans="1:68">
      <c r="A180" s="5">
        <v>32050</v>
      </c>
      <c r="B180" s="4">
        <v>894.49300000001233</v>
      </c>
      <c r="C180" s="4">
        <v>860.13200000001109</v>
      </c>
      <c r="D180" s="4">
        <v>443.402000000003</v>
      </c>
      <c r="E180" s="4">
        <v>974.73599999998305</v>
      </c>
      <c r="F180" s="4">
        <v>976.50199999998495</v>
      </c>
      <c r="G180" s="4">
        <v>1754.9029999999905</v>
      </c>
      <c r="H180" s="4">
        <v>820.00099999999247</v>
      </c>
      <c r="I180" s="4">
        <v>1861.2060000000608</v>
      </c>
      <c r="J180" s="4">
        <v>889.2639999999675</v>
      </c>
      <c r="K180" s="4">
        <v>648.75999999999885</v>
      </c>
      <c r="M180" s="5">
        <v>32050</v>
      </c>
      <c r="N180" s="7">
        <f t="shared" si="57"/>
        <v>4.3973268473046723E-2</v>
      </c>
      <c r="O180" s="7">
        <f t="shared" si="57"/>
        <v>-2.0906137521086388E-2</v>
      </c>
      <c r="P180" s="7">
        <f t="shared" si="57"/>
        <v>-2.4278499675420284E-2</v>
      </c>
      <c r="Q180" s="7">
        <f t="shared" si="57"/>
        <v>9.4970204004700687E-3</v>
      </c>
      <c r="R180" s="7">
        <f t="shared" si="57"/>
        <v>-5.2258173467942037E-2</v>
      </c>
      <c r="S180" s="7">
        <f t="shared" si="56"/>
        <v>5.6475499249889038E-2</v>
      </c>
      <c r="T180" s="7">
        <f t="shared" si="56"/>
        <v>2.6519215289609432E-2</v>
      </c>
      <c r="U180" s="7">
        <f t="shared" si="56"/>
        <v>-5.7378761257670385E-3</v>
      </c>
      <c r="V180" s="7">
        <f t="shared" si="56"/>
        <v>-1.7862093110839639E-2</v>
      </c>
      <c r="W180" s="7">
        <f t="shared" si="56"/>
        <v>-2.1320182895280038E-2</v>
      </c>
      <c r="Y180" s="5">
        <v>32050</v>
      </c>
      <c r="Z180" s="7">
        <f t="shared" si="42"/>
        <v>0.85201852848550153</v>
      </c>
      <c r="AA180" s="7">
        <f t="shared" si="42"/>
        <v>0.41942082328210883</v>
      </c>
      <c r="AB180" s="7">
        <f t="shared" si="42"/>
        <v>1.4363839285719715E-2</v>
      </c>
      <c r="AC180" s="7">
        <f t="shared" si="42"/>
        <v>0.43679002425486146</v>
      </c>
      <c r="AD180" s="7">
        <f t="shared" si="42"/>
        <v>0.13859319349915356</v>
      </c>
      <c r="AE180" s="7">
        <f t="shared" si="41"/>
        <v>0.50780547935756393</v>
      </c>
      <c r="AF180" s="7">
        <f t="shared" si="41"/>
        <v>-0.11607616101058826</v>
      </c>
      <c r="AG180" s="7">
        <f t="shared" si="41"/>
        <v>0.39003143995592127</v>
      </c>
      <c r="AH180" s="7">
        <f t="shared" si="41"/>
        <v>0.28870768709622063</v>
      </c>
      <c r="AI180" s="7">
        <f t="shared" si="41"/>
        <v>0.45010970549052409</v>
      </c>
      <c r="AK180" s="5">
        <v>32050</v>
      </c>
      <c r="AL180">
        <f t="shared" si="44"/>
        <v>1.8723627631834192</v>
      </c>
      <c r="AM180">
        <f t="shared" si="44"/>
        <v>0.29604218146125971</v>
      </c>
      <c r="AN180">
        <f t="shared" si="44"/>
        <v>-1.1799241793487469</v>
      </c>
      <c r="AO180">
        <f t="shared" si="44"/>
        <v>0.35933292168501024</v>
      </c>
      <c r="AP180">
        <f t="shared" si="44"/>
        <v>-0.72725120964675116</v>
      </c>
      <c r="AQ180">
        <f t="shared" si="43"/>
        <v>0.6181024947832402</v>
      </c>
      <c r="AR180">
        <f t="shared" si="43"/>
        <v>-1.655227803648468</v>
      </c>
      <c r="AS180">
        <f t="shared" si="43"/>
        <v>0.18895171550649906</v>
      </c>
      <c r="AT180">
        <f t="shared" si="43"/>
        <v>-0.18025670869210211</v>
      </c>
      <c r="AU180">
        <f t="shared" si="43"/>
        <v>0.40786782471664285</v>
      </c>
      <c r="AW180" s="1">
        <v>32050</v>
      </c>
      <c r="AX180" s="4">
        <v>0.70208266860725799</v>
      </c>
      <c r="AZ180" s="1">
        <v>32050</v>
      </c>
      <c r="BA180" s="11">
        <f t="shared" si="45"/>
        <v>2.6668693686709006E-2</v>
      </c>
      <c r="BB180" s="11">
        <f t="shared" si="46"/>
        <v>4.2166285353336993E-3</v>
      </c>
      <c r="BC180" s="11">
        <f t="shared" si="47"/>
        <v>-1.6806057635483259E-2</v>
      </c>
      <c r="BD180" s="11">
        <f t="shared" si="48"/>
        <v>5.1180998727376296E-3</v>
      </c>
      <c r="BE180" s="11">
        <f t="shared" si="49"/>
        <v>-1.0358484010001568E-2</v>
      </c>
      <c r="BF180" s="11">
        <f t="shared" si="50"/>
        <v>8.8038420889863054E-3</v>
      </c>
      <c r="BG180" s="11">
        <f t="shared" si="51"/>
        <v>-2.3575967299292434E-2</v>
      </c>
      <c r="BH180" s="11">
        <f t="shared" si="52"/>
        <v>2.6913029470066272E-3</v>
      </c>
      <c r="BI180" s="11">
        <f t="shared" si="53"/>
        <v>-2.5674570353614147E-3</v>
      </c>
      <c r="BJ180" s="11">
        <f t="shared" si="54"/>
        <v>5.809398849365449E-3</v>
      </c>
      <c r="BL180" s="1">
        <v>32050</v>
      </c>
      <c r="BM180" s="11">
        <f t="array" ref="BM180">MMULT(BA179:BJ179,TRANSPOSE(N180:W180))</f>
        <v>2.2686205017262775E-3</v>
      </c>
      <c r="BN180">
        <f t="shared" si="55"/>
        <v>1.0854854305444557</v>
      </c>
      <c r="BP180" s="5"/>
    </row>
    <row r="181" spans="1:68">
      <c r="A181" s="5">
        <v>32081</v>
      </c>
      <c r="B181" s="4">
        <v>525.24700000000689</v>
      </c>
      <c r="C181" s="4">
        <v>674.53300000001013</v>
      </c>
      <c r="D181" s="4">
        <v>342.81100000000237</v>
      </c>
      <c r="E181" s="4">
        <v>728.38999999998839</v>
      </c>
      <c r="F181" s="4">
        <v>763.40699999998776</v>
      </c>
      <c r="G181" s="4">
        <v>1299.8479999999925</v>
      </c>
      <c r="H181" s="4">
        <v>694.2109999999941</v>
      </c>
      <c r="I181" s="4">
        <v>1626.9790000000528</v>
      </c>
      <c r="J181" s="4">
        <v>691.08499999997559</v>
      </c>
      <c r="K181" s="4">
        <v>511.07499999999845</v>
      </c>
      <c r="M181" s="5">
        <v>32081</v>
      </c>
      <c r="N181" s="7">
        <f t="shared" si="57"/>
        <v>-0.41279920580708884</v>
      </c>
      <c r="O181" s="7">
        <f t="shared" si="57"/>
        <v>-0.21577967102723605</v>
      </c>
      <c r="P181" s="7">
        <f t="shared" si="57"/>
        <v>-0.22686185447968199</v>
      </c>
      <c r="Q181" s="7">
        <f t="shared" si="57"/>
        <v>-0.25273099587990899</v>
      </c>
      <c r="R181" s="7">
        <f t="shared" si="57"/>
        <v>-0.21822279933886513</v>
      </c>
      <c r="S181" s="7">
        <f t="shared" si="56"/>
        <v>-0.25930493024400803</v>
      </c>
      <c r="T181" s="7">
        <f t="shared" si="56"/>
        <v>-0.15340225194847268</v>
      </c>
      <c r="U181" s="7">
        <f t="shared" si="56"/>
        <v>-0.12584689711939478</v>
      </c>
      <c r="V181" s="7">
        <f t="shared" si="56"/>
        <v>-0.22285732920707368</v>
      </c>
      <c r="W181" s="7">
        <f t="shared" si="56"/>
        <v>-0.21222794253653221</v>
      </c>
      <c r="Y181" s="5">
        <v>32081</v>
      </c>
      <c r="Z181" s="7">
        <f t="shared" si="42"/>
        <v>0.74749351400351416</v>
      </c>
      <c r="AA181" s="7">
        <f t="shared" si="42"/>
        <v>0.35737517615552439</v>
      </c>
      <c r="AB181" s="7">
        <f t="shared" si="42"/>
        <v>-2.5284455621400914E-2</v>
      </c>
      <c r="AC181" s="7">
        <f t="shared" si="42"/>
        <v>0.56163395959798823</v>
      </c>
      <c r="AD181" s="7">
        <f t="shared" si="42"/>
        <v>6.2451107220840241E-2</v>
      </c>
      <c r="AE181" s="7">
        <f t="shared" si="41"/>
        <v>0.51505599973755545</v>
      </c>
      <c r="AF181" s="7">
        <f t="shared" si="41"/>
        <v>-0.13843721106161766</v>
      </c>
      <c r="AG181" s="7">
        <f t="shared" si="41"/>
        <v>0.50357594964829944</v>
      </c>
      <c r="AH181" s="7">
        <f t="shared" si="41"/>
        <v>0.27165606552875476</v>
      </c>
      <c r="AI181" s="7">
        <f t="shared" si="41"/>
        <v>0.34297152840741596</v>
      </c>
      <c r="AK181" s="5">
        <v>32081</v>
      </c>
      <c r="AL181">
        <f t="shared" si="44"/>
        <v>1.5195002284893071</v>
      </c>
      <c r="AM181">
        <f t="shared" si="44"/>
        <v>0.13333693039309108</v>
      </c>
      <c r="AN181">
        <f t="shared" si="44"/>
        <v>-1.2263241923272379</v>
      </c>
      <c r="AO181">
        <f t="shared" si="44"/>
        <v>0.85910652759682682</v>
      </c>
      <c r="AP181">
        <f t="shared" si="44"/>
        <v>-0.91458335537863833</v>
      </c>
      <c r="AQ181">
        <f t="shared" si="43"/>
        <v>0.69360633907739255</v>
      </c>
      <c r="AR181">
        <f t="shared" si="43"/>
        <v>-1.6283770605284797</v>
      </c>
      <c r="AS181">
        <f t="shared" si="43"/>
        <v>0.65281557753099861</v>
      </c>
      <c r="AT181">
        <f t="shared" si="43"/>
        <v>-0.17123907531770952</v>
      </c>
      <c r="AU181">
        <f t="shared" si="43"/>
        <v>8.2158080464447586E-2</v>
      </c>
      <c r="AW181" s="1">
        <v>32081</v>
      </c>
      <c r="AX181" s="4">
        <v>0.71775925973701105</v>
      </c>
      <c r="AZ181" s="1">
        <v>32081</v>
      </c>
      <c r="BA181" s="11">
        <f t="shared" si="45"/>
        <v>2.117005399618329E-2</v>
      </c>
      <c r="BB181" s="11">
        <f t="shared" si="46"/>
        <v>1.8576831797606638E-3</v>
      </c>
      <c r="BC181" s="11">
        <f t="shared" si="47"/>
        <v>-1.7085452757190013E-2</v>
      </c>
      <c r="BD181" s="11">
        <f t="shared" si="48"/>
        <v>1.1969285187788533E-2</v>
      </c>
      <c r="BE181" s="11">
        <f t="shared" si="49"/>
        <v>-1.2742202109851487E-2</v>
      </c>
      <c r="BF181" s="11">
        <f t="shared" si="50"/>
        <v>9.663495519814427E-3</v>
      </c>
      <c r="BG181" s="11">
        <f t="shared" si="51"/>
        <v>-2.2686953019946013E-2</v>
      </c>
      <c r="BH181" s="11">
        <f t="shared" si="52"/>
        <v>9.0951885144636389E-3</v>
      </c>
      <c r="BI181" s="11">
        <f t="shared" si="53"/>
        <v>-2.3857452620040316E-3</v>
      </c>
      <c r="BJ181" s="11">
        <f t="shared" si="54"/>
        <v>1.1446467509809699E-3</v>
      </c>
      <c r="BL181" s="1">
        <v>32081</v>
      </c>
      <c r="BM181" s="11">
        <f t="array" ref="BM181">MMULT(BA180:BJ180,TRANSPOSE(N181:W181))</f>
        <v>-6.8047754462848943E-3</v>
      </c>
      <c r="BN181">
        <f t="shared" si="55"/>
        <v>1.0780989459393868</v>
      </c>
      <c r="BP181" s="5"/>
    </row>
    <row r="182" spans="1:68">
      <c r="A182" s="5">
        <v>32111</v>
      </c>
      <c r="B182" s="4">
        <v>547.89300000000594</v>
      </c>
      <c r="C182" s="4">
        <v>653.4680000000086</v>
      </c>
      <c r="D182" s="4">
        <v>293.27800000000161</v>
      </c>
      <c r="E182" s="4">
        <v>744.84299999998689</v>
      </c>
      <c r="F182" s="4">
        <v>713.15099999998813</v>
      </c>
      <c r="G182" s="4">
        <v>1168.3389999999911</v>
      </c>
      <c r="H182" s="4">
        <v>674.97999999999445</v>
      </c>
      <c r="I182" s="4">
        <v>1617.4760000000547</v>
      </c>
      <c r="J182" s="4">
        <v>605.81399999997802</v>
      </c>
      <c r="K182" s="4">
        <v>467.8749999999979</v>
      </c>
      <c r="M182" s="5">
        <v>32111</v>
      </c>
      <c r="N182" s="7">
        <f t="shared" si="57"/>
        <v>4.3114953536143474E-2</v>
      </c>
      <c r="O182" s="7">
        <f t="shared" si="57"/>
        <v>-3.1229013258063265E-2</v>
      </c>
      <c r="P182" s="7">
        <f t="shared" si="57"/>
        <v>-0.14449069603950981</v>
      </c>
      <c r="Q182" s="7">
        <f t="shared" si="57"/>
        <v>2.2588173917817089E-2</v>
      </c>
      <c r="R182" s="7">
        <f t="shared" si="57"/>
        <v>-6.5831201443005471E-2</v>
      </c>
      <c r="S182" s="7">
        <f t="shared" si="56"/>
        <v>-0.10117259864230443</v>
      </c>
      <c r="T182" s="7">
        <f t="shared" si="56"/>
        <v>-2.7701952288280984E-2</v>
      </c>
      <c r="U182" s="7">
        <f t="shared" si="56"/>
        <v>-5.8408866985977248E-3</v>
      </c>
      <c r="V182" s="7">
        <f t="shared" si="56"/>
        <v>-0.12338713761693654</v>
      </c>
      <c r="W182" s="7">
        <f t="shared" si="56"/>
        <v>-8.4527711196988098E-2</v>
      </c>
      <c r="Y182" s="5">
        <v>32111</v>
      </c>
      <c r="Z182" s="7">
        <f t="shared" si="42"/>
        <v>2.5062206652948449E-2</v>
      </c>
      <c r="AA182" s="7">
        <f t="shared" si="42"/>
        <v>5.8268603514631367E-2</v>
      </c>
      <c r="AB182" s="7">
        <f t="shared" si="42"/>
        <v>-0.27808137539195299</v>
      </c>
      <c r="AC182" s="7">
        <f t="shared" si="42"/>
        <v>0.12417487610601308</v>
      </c>
      <c r="AD182" s="7">
        <f t="shared" si="42"/>
        <v>-0.1948567915010424</v>
      </c>
      <c r="AE182" s="7">
        <f t="shared" ref="AE182:AI232" si="58">G181/G170-1</f>
        <v>0.10675377553601262</v>
      </c>
      <c r="AF182" s="7">
        <f t="shared" si="58"/>
        <v>-0.22987808260209308</v>
      </c>
      <c r="AG182" s="7">
        <f t="shared" si="58"/>
        <v>0.2458460414587984</v>
      </c>
      <c r="AH182" s="7">
        <f t="shared" si="58"/>
        <v>-4.2096815329002557E-2</v>
      </c>
      <c r="AI182" s="7">
        <f t="shared" si="58"/>
        <v>3.3658756595932315E-2</v>
      </c>
      <c r="AK182" s="5">
        <v>32111</v>
      </c>
      <c r="AL182">
        <f t="shared" si="44"/>
        <v>0.23636207070027002</v>
      </c>
      <c r="AM182">
        <f t="shared" si="44"/>
        <v>0.43171552411588271</v>
      </c>
      <c r="AN182">
        <f t="shared" si="44"/>
        <v>-1.5470336370582292</v>
      </c>
      <c r="AO182">
        <f t="shared" si="44"/>
        <v>0.81944256376147961</v>
      </c>
      <c r="AP182">
        <f t="shared" si="44"/>
        <v>-1.057422856945943</v>
      </c>
      <c r="AQ182">
        <f t="shared" si="43"/>
        <v>0.71695411333350356</v>
      </c>
      <c r="AR182">
        <f t="shared" si="43"/>
        <v>-1.2634533452329211</v>
      </c>
      <c r="AS182">
        <f t="shared" si="43"/>
        <v>1.535234838116778</v>
      </c>
      <c r="AT182">
        <f t="shared" si="43"/>
        <v>-0.15873490193538917</v>
      </c>
      <c r="AU182">
        <f t="shared" si="43"/>
        <v>0.28693563114456855</v>
      </c>
      <c r="AW182" s="1">
        <v>32111</v>
      </c>
      <c r="AX182" s="4">
        <v>0.652956400395865</v>
      </c>
      <c r="AZ182" s="1">
        <v>32111</v>
      </c>
      <c r="BA182" s="11">
        <f t="shared" si="45"/>
        <v>3.6198752406281925E-3</v>
      </c>
      <c r="BB182" s="11">
        <f t="shared" si="46"/>
        <v>6.6117052203508294E-3</v>
      </c>
      <c r="BC182" s="11">
        <f t="shared" si="47"/>
        <v>-2.3692755536515394E-2</v>
      </c>
      <c r="BD182" s="11">
        <f t="shared" si="48"/>
        <v>1.2549728638308466E-2</v>
      </c>
      <c r="BE182" s="11">
        <f t="shared" si="49"/>
        <v>-1.61943868886937E-2</v>
      </c>
      <c r="BF182" s="11">
        <f t="shared" si="50"/>
        <v>1.0980122300644254E-2</v>
      </c>
      <c r="BG182" s="11">
        <f t="shared" si="51"/>
        <v>-1.9349735211523049E-2</v>
      </c>
      <c r="BH182" s="11">
        <f t="shared" si="52"/>
        <v>2.3512057423528094E-2</v>
      </c>
      <c r="BI182" s="11">
        <f t="shared" si="53"/>
        <v>-2.4310183932518873E-3</v>
      </c>
      <c r="BJ182" s="11">
        <f t="shared" si="54"/>
        <v>4.3944072065241931E-3</v>
      </c>
      <c r="BL182" s="1">
        <v>32111</v>
      </c>
      <c r="BM182" s="11">
        <f t="array" ref="BM182">MMULT(BA181:BJ181,TRANSPOSE(N182:W182))</f>
        <v>4.2279038919785629E-3</v>
      </c>
      <c r="BN182">
        <f t="shared" si="55"/>
        <v>1.0826570446688619</v>
      </c>
      <c r="BP182" s="5"/>
    </row>
    <row r="183" spans="1:68">
      <c r="A183" s="5">
        <v>32142</v>
      </c>
      <c r="B183" s="4">
        <v>555.91600000000562</v>
      </c>
      <c r="C183" s="4">
        <v>699.6280000000105</v>
      </c>
      <c r="D183" s="4">
        <v>288.95300000000111</v>
      </c>
      <c r="E183" s="4">
        <v>774.30199999998615</v>
      </c>
      <c r="F183" s="4">
        <v>682.8289999999887</v>
      </c>
      <c r="G183" s="4">
        <v>1281.8399999999876</v>
      </c>
      <c r="H183" s="4">
        <v>620.84899999999459</v>
      </c>
      <c r="I183" s="4">
        <v>1504.7130000000518</v>
      </c>
      <c r="J183" s="4">
        <v>630.97999999997626</v>
      </c>
      <c r="K183" s="4">
        <v>500.82099999999838</v>
      </c>
      <c r="M183" s="5">
        <v>32142</v>
      </c>
      <c r="N183" s="7">
        <f t="shared" si="57"/>
        <v>1.4643370147090051E-2</v>
      </c>
      <c r="O183" s="7">
        <f t="shared" si="57"/>
        <v>7.0638501043664315E-2</v>
      </c>
      <c r="P183" s="7">
        <f t="shared" si="57"/>
        <v>-1.474710002114199E-2</v>
      </c>
      <c r="Q183" s="7">
        <f t="shared" si="57"/>
        <v>3.9550616707144659E-2</v>
      </c>
      <c r="R183" s="7">
        <f t="shared" si="57"/>
        <v>-4.2518344642298644E-2</v>
      </c>
      <c r="S183" s="7">
        <f t="shared" si="56"/>
        <v>9.7147317687757972E-2</v>
      </c>
      <c r="T183" s="7">
        <f t="shared" si="56"/>
        <v>-8.0196450265193508E-2</v>
      </c>
      <c r="U183" s="7">
        <f t="shared" si="56"/>
        <v>-6.9715408451191285E-2</v>
      </c>
      <c r="V183" s="7">
        <f t="shared" si="56"/>
        <v>4.1540802952720002E-2</v>
      </c>
      <c r="W183" s="7">
        <f t="shared" si="56"/>
        <v>7.0416243654823685E-2</v>
      </c>
      <c r="Y183" s="5">
        <v>32142</v>
      </c>
      <c r="Z183" s="7">
        <f t="shared" ref="Z183:AD233" si="59">B182/B171-1</f>
        <v>8.475985013634002E-4</v>
      </c>
      <c r="AA183" s="7">
        <f t="shared" si="59"/>
        <v>9.7862115323676946E-3</v>
      </c>
      <c r="AB183" s="7">
        <f t="shared" si="59"/>
        <v>-0.3748790375868033</v>
      </c>
      <c r="AC183" s="7">
        <f t="shared" si="59"/>
        <v>8.5905187055610455E-2</v>
      </c>
      <c r="AD183" s="7">
        <f t="shared" si="59"/>
        <v>-0.24788809932103195</v>
      </c>
      <c r="AE183" s="7">
        <f t="shared" si="58"/>
        <v>-2.9994204900760102E-2</v>
      </c>
      <c r="AF183" s="7">
        <f t="shared" si="58"/>
        <v>-0.25567003260813603</v>
      </c>
      <c r="AG183" s="7">
        <f t="shared" si="58"/>
        <v>0.16924398128603424</v>
      </c>
      <c r="AH183" s="7">
        <f t="shared" si="58"/>
        <v>-0.15645820888664286</v>
      </c>
      <c r="AI183" s="7">
        <f t="shared" si="58"/>
        <v>-2.9256643484331102E-2</v>
      </c>
      <c r="AK183" s="5">
        <v>32142</v>
      </c>
      <c r="AL183">
        <f t="shared" si="44"/>
        <v>0.49132808137345174</v>
      </c>
      <c r="AM183">
        <f t="shared" si="44"/>
        <v>0.54380878991627868</v>
      </c>
      <c r="AN183">
        <f t="shared" si="44"/>
        <v>-1.7146517515072248</v>
      </c>
      <c r="AO183">
        <f t="shared" si="44"/>
        <v>0.99072127568534352</v>
      </c>
      <c r="AP183">
        <f t="shared" si="44"/>
        <v>-0.96905795573717968</v>
      </c>
      <c r="AQ183">
        <f t="shared" si="43"/>
        <v>0.31024856829152614</v>
      </c>
      <c r="AR183">
        <f t="shared" si="43"/>
        <v>-1.0147475242780328</v>
      </c>
      <c r="AS183">
        <f t="shared" si="43"/>
        <v>1.4800230225164284</v>
      </c>
      <c r="AT183">
        <f t="shared" si="43"/>
        <v>-0.43225147185131607</v>
      </c>
      <c r="AU183">
        <f t="shared" si="43"/>
        <v>0.31457896559072501</v>
      </c>
      <c r="AW183" s="1">
        <v>32142</v>
      </c>
      <c r="AX183" s="4">
        <v>0.662015897879772</v>
      </c>
      <c r="AZ183" s="1">
        <v>32142</v>
      </c>
      <c r="BA183" s="11">
        <f t="shared" si="45"/>
        <v>7.4216961095197346E-3</v>
      </c>
      <c r="BB183" s="11">
        <f t="shared" si="46"/>
        <v>8.2144370196837665E-3</v>
      </c>
      <c r="BC183" s="11">
        <f t="shared" si="47"/>
        <v>-2.5900461861999288E-2</v>
      </c>
      <c r="BD183" s="11">
        <f t="shared" si="48"/>
        <v>1.496521879396418E-2</v>
      </c>
      <c r="BE183" s="11">
        <f t="shared" si="49"/>
        <v>-1.4637986169830159E-2</v>
      </c>
      <c r="BF183" s="11">
        <f t="shared" si="50"/>
        <v>4.6864217201604136E-3</v>
      </c>
      <c r="BG183" s="11">
        <f t="shared" si="51"/>
        <v>-1.53281443471063E-2</v>
      </c>
      <c r="BH183" s="11">
        <f t="shared" si="52"/>
        <v>2.2356306355428551E-2</v>
      </c>
      <c r="BI183" s="11">
        <f t="shared" si="53"/>
        <v>-6.5293216255936024E-3</v>
      </c>
      <c r="BJ183" s="11">
        <f t="shared" si="54"/>
        <v>4.7518340057727043E-3</v>
      </c>
      <c r="BL183" s="1">
        <v>32142</v>
      </c>
      <c r="BM183" s="11">
        <f t="array" ref="BM183">MMULT(BA182:BJ182,TRANSPOSE(N183:W183))</f>
        <v>3.2421235976152086E-3</v>
      </c>
      <c r="BN183">
        <f t="shared" si="55"/>
        <v>1.0861671526215071</v>
      </c>
      <c r="BP183" s="5"/>
    </row>
    <row r="184" spans="1:68">
      <c r="A184" s="5">
        <v>32173</v>
      </c>
      <c r="B184" s="4">
        <v>532.32000000000562</v>
      </c>
      <c r="C184" s="4">
        <v>677.02000000000953</v>
      </c>
      <c r="D184" s="4">
        <v>269.47800000000086</v>
      </c>
      <c r="E184" s="4">
        <v>844.88399999998319</v>
      </c>
      <c r="F184" s="4">
        <v>612.3189999999903</v>
      </c>
      <c r="G184" s="4">
        <v>1349.5329999999867</v>
      </c>
      <c r="H184" s="4">
        <v>605.67599999999447</v>
      </c>
      <c r="I184" s="4">
        <v>1668.1720000000566</v>
      </c>
      <c r="J184" s="4">
        <v>658.1329999999748</v>
      </c>
      <c r="K184" s="4">
        <v>522.27299999999821</v>
      </c>
      <c r="M184" s="5">
        <v>32173</v>
      </c>
      <c r="N184" s="7">
        <f>B184/B183-1</f>
        <v>-4.2445261514329036E-2</v>
      </c>
      <c r="O184" s="7">
        <f t="shared" si="57"/>
        <v>-3.2314315607723909E-2</v>
      </c>
      <c r="P184" s="7">
        <f t="shared" si="57"/>
        <v>-6.739850425501781E-2</v>
      </c>
      <c r="Q184" s="7">
        <f t="shared" si="57"/>
        <v>9.1155647279741459E-2</v>
      </c>
      <c r="R184" s="7">
        <f t="shared" si="57"/>
        <v>-0.10326157793532431</v>
      </c>
      <c r="S184" s="7">
        <f t="shared" si="56"/>
        <v>5.2809242963240077E-2</v>
      </c>
      <c r="T184" s="7">
        <f t="shared" si="56"/>
        <v>-2.4439114825022257E-2</v>
      </c>
      <c r="U184" s="7">
        <f t="shared" si="56"/>
        <v>0.10863134697447241</v>
      </c>
      <c r="V184" s="7">
        <f t="shared" si="56"/>
        <v>4.3033059684933761E-2</v>
      </c>
      <c r="W184" s="7">
        <f t="shared" si="56"/>
        <v>4.2833667118591157E-2</v>
      </c>
      <c r="Y184" s="5">
        <v>32173</v>
      </c>
      <c r="Z184" s="7">
        <f t="shared" si="59"/>
        <v>-2.0410984233050211E-3</v>
      </c>
      <c r="AA184" s="7">
        <f t="shared" si="59"/>
        <v>-2.4983450745933666E-2</v>
      </c>
      <c r="AB184" s="7">
        <f t="shared" si="59"/>
        <v>-0.3000830832358371</v>
      </c>
      <c r="AC184" s="7">
        <f t="shared" si="59"/>
        <v>1.5135882069907902E-2</v>
      </c>
      <c r="AD184" s="7">
        <f t="shared" si="59"/>
        <v>-0.31615480604178081</v>
      </c>
      <c r="AE184" s="7">
        <f t="shared" si="58"/>
        <v>-2.3234974076683401E-2</v>
      </c>
      <c r="AF184" s="7">
        <f t="shared" si="58"/>
        <v>-0.30039980437982294</v>
      </c>
      <c r="AG184" s="7">
        <f t="shared" si="58"/>
        <v>-2.7767224401816115E-2</v>
      </c>
      <c r="AH184" s="7">
        <f t="shared" si="58"/>
        <v>-0.11280276038166204</v>
      </c>
      <c r="AI184" s="7">
        <f t="shared" si="58"/>
        <v>-8.2720221251506021E-2</v>
      </c>
      <c r="AK184" s="5">
        <v>32173</v>
      </c>
      <c r="AL184">
        <f t="shared" si="44"/>
        <v>0.85560347745725196</v>
      </c>
      <c r="AM184">
        <f t="shared" si="44"/>
        <v>0.68559770106662465</v>
      </c>
      <c r="AN184">
        <f t="shared" si="44"/>
        <v>-1.3529258970603739</v>
      </c>
      <c r="AO184">
        <f t="shared" si="44"/>
        <v>0.98288710834784132</v>
      </c>
      <c r="AP184">
        <f t="shared" si="44"/>
        <v>-1.4720194265789006</v>
      </c>
      <c r="AQ184">
        <f t="shared" si="43"/>
        <v>0.69855413768117369</v>
      </c>
      <c r="AR184">
        <f t="shared" si="43"/>
        <v>-1.3552728414026738</v>
      </c>
      <c r="AS184">
        <f t="shared" si="43"/>
        <v>0.664969580854327</v>
      </c>
      <c r="AT184">
        <f t="shared" si="43"/>
        <v>3.4845341118545266E-2</v>
      </c>
      <c r="AU184">
        <f t="shared" si="43"/>
        <v>0.25776081851618432</v>
      </c>
      <c r="AW184" s="1">
        <v>32173</v>
      </c>
      <c r="AX184" s="4">
        <v>0.75813000199652703</v>
      </c>
      <c r="AZ184" s="1">
        <v>32173</v>
      </c>
      <c r="BA184" s="11">
        <f t="shared" si="45"/>
        <v>1.1285709247807495E-2</v>
      </c>
      <c r="BB184" s="11">
        <f t="shared" si="46"/>
        <v>9.0432735713018957E-3</v>
      </c>
      <c r="BC184" s="11">
        <f t="shared" si="47"/>
        <v>-1.7845565978096875E-2</v>
      </c>
      <c r="BD184" s="11">
        <f t="shared" si="48"/>
        <v>1.2964624876464709E-2</v>
      </c>
      <c r="BE184" s="11">
        <f t="shared" si="49"/>
        <v>-1.9416451303897138E-2</v>
      </c>
      <c r="BF184" s="11">
        <f t="shared" si="50"/>
        <v>9.2141735037729548E-3</v>
      </c>
      <c r="BG184" s="11">
        <f t="shared" si="51"/>
        <v>-1.7876522995179951E-2</v>
      </c>
      <c r="BH184" s="11">
        <f t="shared" si="52"/>
        <v>8.7711814478141862E-3</v>
      </c>
      <c r="BI184" s="11">
        <f t="shared" si="53"/>
        <v>4.5962224192131222E-4</v>
      </c>
      <c r="BJ184" s="11">
        <f t="shared" si="54"/>
        <v>3.3999553880914098E-3</v>
      </c>
      <c r="BL184" s="1">
        <v>32173</v>
      </c>
      <c r="BM184" s="11">
        <f t="array" ref="BM184">MMULT(BA183:BJ183,TRANSPOSE(N184:W184))</f>
        <v>7.0141485264650187E-3</v>
      </c>
      <c r="BN184">
        <f t="shared" si="55"/>
        <v>1.093785690354562</v>
      </c>
      <c r="BP184" s="5"/>
    </row>
    <row r="185" spans="1:68">
      <c r="A185" s="5">
        <v>32202</v>
      </c>
      <c r="B185" s="4">
        <v>530.26000000000522</v>
      </c>
      <c r="C185" s="4">
        <v>713.63500000001034</v>
      </c>
      <c r="D185" s="4">
        <v>314.8090000000015</v>
      </c>
      <c r="E185" s="4">
        <v>855.86499999998364</v>
      </c>
      <c r="F185" s="4">
        <v>748.70499999998663</v>
      </c>
      <c r="G185" s="4">
        <v>1338.1369999999879</v>
      </c>
      <c r="H185" s="4">
        <v>646.997999999993</v>
      </c>
      <c r="I185" s="4">
        <v>1803.4240000000589</v>
      </c>
      <c r="J185" s="4">
        <v>690.82999999997446</v>
      </c>
      <c r="K185" s="4">
        <v>544.13999999999817</v>
      </c>
      <c r="M185" s="5">
        <v>32202</v>
      </c>
      <c r="N185" s="7">
        <f t="shared" si="57"/>
        <v>-3.8698527201690425E-3</v>
      </c>
      <c r="O185" s="7">
        <f t="shared" si="57"/>
        <v>5.4082597264482946E-2</v>
      </c>
      <c r="P185" s="7">
        <f t="shared" si="57"/>
        <v>0.16821781369907929</v>
      </c>
      <c r="Q185" s="7">
        <f t="shared" si="57"/>
        <v>1.2997050482670636E-2</v>
      </c>
      <c r="R185" s="7">
        <f t="shared" si="57"/>
        <v>0.22273684141762473</v>
      </c>
      <c r="S185" s="7">
        <f t="shared" si="56"/>
        <v>-8.4444026192757038E-3</v>
      </c>
      <c r="T185" s="7">
        <f t="shared" si="56"/>
        <v>6.8224595328193471E-2</v>
      </c>
      <c r="U185" s="7">
        <f t="shared" si="56"/>
        <v>8.1077970377154029E-2</v>
      </c>
      <c r="V185" s="7">
        <f t="shared" si="56"/>
        <v>4.9681447367022846E-2</v>
      </c>
      <c r="W185" s="7">
        <f t="shared" si="56"/>
        <v>4.1868907640257191E-2</v>
      </c>
      <c r="Y185" s="5">
        <v>32202</v>
      </c>
      <c r="Z185" s="7">
        <f t="shared" si="59"/>
        <v>-0.12951619075028908</v>
      </c>
      <c r="AA185" s="7">
        <f t="shared" si="59"/>
        <v>-9.3853644956379378E-2</v>
      </c>
      <c r="AB185" s="7">
        <f t="shared" si="59"/>
        <v>-0.30857336391766865</v>
      </c>
      <c r="AC185" s="7">
        <f t="shared" si="59"/>
        <v>9.1677304982860752E-2</v>
      </c>
      <c r="AD185" s="7">
        <f t="shared" si="59"/>
        <v>-0.39740388826288076</v>
      </c>
      <c r="AE185" s="7">
        <f t="shared" si="58"/>
        <v>-5.9465814735675915E-2</v>
      </c>
      <c r="AF185" s="7">
        <f t="shared" si="58"/>
        <v>-0.29121573547034518</v>
      </c>
      <c r="AG185" s="7">
        <f t="shared" si="58"/>
        <v>6.3964594296896715E-2</v>
      </c>
      <c r="AH185" s="7">
        <f t="shared" si="58"/>
        <v>-7.6141184265569151E-2</v>
      </c>
      <c r="AI185" s="7">
        <f t="shared" si="58"/>
        <v>-7.6592178474633954E-2</v>
      </c>
      <c r="AK185" s="5">
        <v>32202</v>
      </c>
      <c r="AL185">
        <f t="shared" si="44"/>
        <v>-1.1332101819717156E-2</v>
      </c>
      <c r="AM185">
        <f t="shared" si="44"/>
        <v>0.21266520821935322</v>
      </c>
      <c r="AN185">
        <f t="shared" si="44"/>
        <v>-1.1359945239719393</v>
      </c>
      <c r="AO185">
        <f t="shared" si="44"/>
        <v>1.3779895783735554</v>
      </c>
      <c r="AP185">
        <f t="shared" si="44"/>
        <v>-1.6939411892962561</v>
      </c>
      <c r="AQ185">
        <f t="shared" si="43"/>
        <v>0.42865599900673651</v>
      </c>
      <c r="AR185">
        <f t="shared" si="43"/>
        <v>-1.0269708411612162</v>
      </c>
      <c r="AS185">
        <f t="shared" si="43"/>
        <v>1.2039253743366396</v>
      </c>
      <c r="AT185">
        <f t="shared" si="43"/>
        <v>0.32391760090725341</v>
      </c>
      <c r="AU185">
        <f t="shared" si="43"/>
        <v>0.32108489540559049</v>
      </c>
      <c r="AW185" s="1">
        <v>32202</v>
      </c>
      <c r="AX185" s="4">
        <v>0.74628617508485895</v>
      </c>
      <c r="AZ185" s="1">
        <v>32202</v>
      </c>
      <c r="BA185" s="11">
        <f t="shared" si="45"/>
        <v>-1.5184659984393523E-4</v>
      </c>
      <c r="BB185" s="11">
        <f t="shared" si="46"/>
        <v>2.849646895779242E-3</v>
      </c>
      <c r="BC185" s="11">
        <f t="shared" si="47"/>
        <v>-1.5221969291374952E-2</v>
      </c>
      <c r="BD185" s="11">
        <f t="shared" si="48"/>
        <v>1.8464626900221843E-2</v>
      </c>
      <c r="BE185" s="11">
        <f t="shared" si="49"/>
        <v>-2.2698279103235981E-2</v>
      </c>
      <c r="BF185" s="11">
        <f t="shared" si="50"/>
        <v>5.7438555518999771E-3</v>
      </c>
      <c r="BG185" s="11">
        <f t="shared" si="51"/>
        <v>-1.3761086235376677E-2</v>
      </c>
      <c r="BH185" s="11">
        <f t="shared" si="52"/>
        <v>1.6132221318447219E-2</v>
      </c>
      <c r="BI185" s="11">
        <f t="shared" si="53"/>
        <v>4.3403939630855589E-3</v>
      </c>
      <c r="BJ185" s="11">
        <f t="shared" si="54"/>
        <v>4.3024366003977018E-3</v>
      </c>
      <c r="BL185" s="1">
        <v>32202</v>
      </c>
      <c r="BM185" s="11">
        <f t="array" ref="BM185">MMULT(BA184:BJ184,TRANSPOSE(N185:W185))</f>
        <v>-7.1338795862881769E-3</v>
      </c>
      <c r="BN185">
        <f t="shared" si="55"/>
        <v>1.0859827549463674</v>
      </c>
      <c r="BP185" s="5"/>
    </row>
    <row r="186" spans="1:68">
      <c r="A186" s="5">
        <v>32233</v>
      </c>
      <c r="B186" s="4">
        <v>603.60000000000582</v>
      </c>
      <c r="C186" s="4">
        <v>731.32300000001067</v>
      </c>
      <c r="D186" s="4">
        <v>309.19700000000114</v>
      </c>
      <c r="E186" s="4">
        <v>908.07999999998106</v>
      </c>
      <c r="F186" s="4">
        <v>692.47999999998694</v>
      </c>
      <c r="G186" s="4">
        <v>1318.4839999999876</v>
      </c>
      <c r="H186" s="4">
        <v>665.7099999999939</v>
      </c>
      <c r="I186" s="4">
        <v>1876.0050000000615</v>
      </c>
      <c r="J186" s="4">
        <v>705.81999999997288</v>
      </c>
      <c r="K186" s="4">
        <v>525.93499999999847</v>
      </c>
      <c r="M186" s="5">
        <v>32233</v>
      </c>
      <c r="N186" s="7">
        <f t="shared" si="57"/>
        <v>0.13830950854297863</v>
      </c>
      <c r="O186" s="7">
        <f t="shared" si="57"/>
        <v>2.4785779845439393E-2</v>
      </c>
      <c r="P186" s="7">
        <f t="shared" si="57"/>
        <v>-1.7826682210484224E-2</v>
      </c>
      <c r="Q186" s="7">
        <f t="shared" si="57"/>
        <v>6.1008453435995591E-2</v>
      </c>
      <c r="R186" s="7">
        <f t="shared" si="57"/>
        <v>-7.5096333001650417E-2</v>
      </c>
      <c r="S186" s="7">
        <f t="shared" si="56"/>
        <v>-1.468683699800577E-2</v>
      </c>
      <c r="T186" s="7">
        <f t="shared" si="56"/>
        <v>2.8921264053368256E-2</v>
      </c>
      <c r="U186" s="7">
        <f t="shared" si="56"/>
        <v>4.0246220522739184E-2</v>
      </c>
      <c r="V186" s="7">
        <f t="shared" si="56"/>
        <v>2.1698536542997582E-2</v>
      </c>
      <c r="W186" s="7">
        <f t="shared" si="56"/>
        <v>-3.3456463410151405E-2</v>
      </c>
      <c r="Y186" s="5">
        <v>32233</v>
      </c>
      <c r="Z186" s="7">
        <f t="shared" si="59"/>
        <v>-0.18314719248247557</v>
      </c>
      <c r="AA186" s="7">
        <f t="shared" si="59"/>
        <v>-0.11221870991899918</v>
      </c>
      <c r="AB186" s="7">
        <f t="shared" si="59"/>
        <v>-0.2196669054530036</v>
      </c>
      <c r="AC186" s="7">
        <f t="shared" si="59"/>
        <v>0.21443217050138053</v>
      </c>
      <c r="AD186" s="7">
        <f t="shared" si="59"/>
        <v>-0.2969602442922461</v>
      </c>
      <c r="AE186" s="7">
        <f t="shared" si="58"/>
        <v>-7.7918265616420679E-2</v>
      </c>
      <c r="AF186" s="7">
        <f t="shared" si="58"/>
        <v>-0.26924753723235439</v>
      </c>
      <c r="AG186" s="7">
        <f t="shared" si="58"/>
        <v>8.6574113683275611E-2</v>
      </c>
      <c r="AH186" s="7">
        <f t="shared" si="58"/>
        <v>-0.11403086906616677</v>
      </c>
      <c r="AI186" s="7">
        <f t="shared" si="58"/>
        <v>-6.3185966555397099E-2</v>
      </c>
      <c r="AK186" s="5">
        <v>32233</v>
      </c>
      <c r="AL186">
        <f t="shared" si="44"/>
        <v>-0.50415738308050495</v>
      </c>
      <c r="AM186">
        <f t="shared" si="44"/>
        <v>-5.4980080799317051E-2</v>
      </c>
      <c r="AN186">
        <f t="shared" si="44"/>
        <v>-0.73543014628257575</v>
      </c>
      <c r="AO186">
        <f t="shared" si="44"/>
        <v>2.0136410986216924</v>
      </c>
      <c r="AP186">
        <f t="shared" si="44"/>
        <v>-1.2249149367268937</v>
      </c>
      <c r="AQ186">
        <f t="shared" si="43"/>
        <v>0.1622384537307302</v>
      </c>
      <c r="AR186">
        <f t="shared" si="43"/>
        <v>-1.0494153553713939</v>
      </c>
      <c r="AS186">
        <f t="shared" si="43"/>
        <v>1.2039390584705552</v>
      </c>
      <c r="AT186">
        <f t="shared" si="43"/>
        <v>-6.645615821716476E-2</v>
      </c>
      <c r="AU186">
        <f t="shared" si="43"/>
        <v>0.2555354496548724</v>
      </c>
      <c r="AW186" s="1">
        <v>32233</v>
      </c>
      <c r="AX186" s="4">
        <v>0.68194471109959998</v>
      </c>
      <c r="AZ186" s="1">
        <v>32233</v>
      </c>
      <c r="BA186" s="11">
        <f t="shared" si="45"/>
        <v>-7.3929363315623888E-3</v>
      </c>
      <c r="BB186" s="11">
        <f t="shared" si="46"/>
        <v>-8.0622490217226801E-4</v>
      </c>
      <c r="BC186" s="11">
        <f t="shared" si="47"/>
        <v>-1.0784307500482456E-2</v>
      </c>
      <c r="BD186" s="11">
        <f t="shared" si="48"/>
        <v>2.9527923097677555E-2</v>
      </c>
      <c r="BE186" s="11">
        <f t="shared" si="49"/>
        <v>-1.7962085734953247E-2</v>
      </c>
      <c r="BF186" s="11">
        <f t="shared" si="50"/>
        <v>2.3790558250555128E-3</v>
      </c>
      <c r="BG186" s="11">
        <f t="shared" si="51"/>
        <v>-1.5388569458648148E-2</v>
      </c>
      <c r="BH186" s="11">
        <f t="shared" si="52"/>
        <v>1.7654496601773872E-2</v>
      </c>
      <c r="BI186" s="11">
        <f t="shared" si="53"/>
        <v>-9.7450947467585312E-4</v>
      </c>
      <c r="BJ186" s="11">
        <f t="shared" si="54"/>
        <v>3.7471578779874242E-3</v>
      </c>
      <c r="BL186" s="1">
        <v>32233</v>
      </c>
      <c r="BM186" s="11">
        <f t="array" ref="BM186">MMULT(BA185:BJ185,TRANSPOSE(N186:W186))</f>
        <v>3.2691916998508377E-3</v>
      </c>
      <c r="BN186">
        <f t="shared" si="55"/>
        <v>1.0895330407550192</v>
      </c>
      <c r="BP186" s="5"/>
    </row>
    <row r="187" spans="1:68">
      <c r="A187" s="5">
        <v>32263</v>
      </c>
      <c r="B187" s="4">
        <v>627.04400000000555</v>
      </c>
      <c r="C187" s="4">
        <v>738.98400000001163</v>
      </c>
      <c r="D187" s="4">
        <v>307.09100000000103</v>
      </c>
      <c r="E187" s="4">
        <v>907.71699999997918</v>
      </c>
      <c r="F187" s="4">
        <v>761.33599999998535</v>
      </c>
      <c r="G187" s="4">
        <v>1359.2669999999862</v>
      </c>
      <c r="H187" s="4">
        <v>662.09399999999494</v>
      </c>
      <c r="I187" s="4">
        <v>1906.3550000000625</v>
      </c>
      <c r="J187" s="4">
        <v>731.17199999997149</v>
      </c>
      <c r="K187" s="4">
        <v>530.76499999999817</v>
      </c>
      <c r="M187" s="5">
        <v>32263</v>
      </c>
      <c r="N187" s="7">
        <f t="shared" si="57"/>
        <v>3.8840291583829512E-2</v>
      </c>
      <c r="O187" s="7">
        <f t="shared" si="57"/>
        <v>1.0475535433728922E-2</v>
      </c>
      <c r="P187" s="7">
        <f t="shared" si="57"/>
        <v>-6.8111915704230919E-3</v>
      </c>
      <c r="Q187" s="7">
        <f t="shared" si="57"/>
        <v>-3.9974451590374382E-4</v>
      </c>
      <c r="R187" s="7">
        <f t="shared" si="57"/>
        <v>9.9433918669130872E-2</v>
      </c>
      <c r="S187" s="7">
        <f t="shared" si="56"/>
        <v>3.0931736752208616E-2</v>
      </c>
      <c r="T187" s="7">
        <f t="shared" si="56"/>
        <v>-5.4317946252857574E-3</v>
      </c>
      <c r="U187" s="7">
        <f t="shared" si="56"/>
        <v>1.6177995261206668E-2</v>
      </c>
      <c r="V187" s="7">
        <f t="shared" si="56"/>
        <v>3.5918506134708039E-2</v>
      </c>
      <c r="W187" s="7">
        <f t="shared" si="56"/>
        <v>9.1836443666988288E-3</v>
      </c>
      <c r="Y187" s="5">
        <v>32263</v>
      </c>
      <c r="Z187" s="7">
        <f t="shared" si="59"/>
        <v>-0.1057645298448866</v>
      </c>
      <c r="AA187" s="7">
        <f t="shared" si="59"/>
        <v>-8.4831556988806511E-2</v>
      </c>
      <c r="AB187" s="7">
        <f t="shared" si="59"/>
        <v>-0.23293499482747171</v>
      </c>
      <c r="AC187" s="7">
        <f t="shared" si="59"/>
        <v>0.30705256824716809</v>
      </c>
      <c r="AD187" s="7">
        <f t="shared" si="59"/>
        <v>-0.35092981403719625</v>
      </c>
      <c r="AE187" s="7">
        <f t="shared" si="58"/>
        <v>-0.11863980774951632</v>
      </c>
      <c r="AF187" s="7">
        <f t="shared" si="58"/>
        <v>-0.30458245802434525</v>
      </c>
      <c r="AG187" s="7">
        <f t="shared" si="58"/>
        <v>1.4403298856688451E-2</v>
      </c>
      <c r="AH187" s="7">
        <f t="shared" si="58"/>
        <v>-9.3268175873755133E-2</v>
      </c>
      <c r="AI187" s="7">
        <f t="shared" si="58"/>
        <v>-8.6272765652124939E-2</v>
      </c>
      <c r="AK187" s="5">
        <v>32263</v>
      </c>
      <c r="AL187">
        <f t="shared" si="44"/>
        <v>-1.0250307090540805E-3</v>
      </c>
      <c r="AM187">
        <f t="shared" si="44"/>
        <v>0.11328623694938381</v>
      </c>
      <c r="AN187">
        <f t="shared" si="44"/>
        <v>-0.69548047957521641</v>
      </c>
      <c r="AO187">
        <f t="shared" si="44"/>
        <v>2.2532962316564102</v>
      </c>
      <c r="AP187">
        <f t="shared" si="44"/>
        <v>-1.339829347446323</v>
      </c>
      <c r="AQ187">
        <f t="shared" si="43"/>
        <v>-7.1334649359584681E-2</v>
      </c>
      <c r="AR187">
        <f t="shared" si="43"/>
        <v>-1.0867346219684231</v>
      </c>
      <c r="AS187">
        <f t="shared" si="43"/>
        <v>0.65519025820769494</v>
      </c>
      <c r="AT187">
        <f t="shared" si="43"/>
        <v>6.7215351264865345E-2</v>
      </c>
      <c r="AU187">
        <f t="shared" si="43"/>
        <v>0.10541605098024656</v>
      </c>
      <c r="AW187" s="1">
        <v>32263</v>
      </c>
      <c r="AX187" s="4">
        <v>0.69303698589239204</v>
      </c>
      <c r="AZ187" s="1">
        <v>32263</v>
      </c>
      <c r="BA187" s="11">
        <f t="shared" si="45"/>
        <v>-1.4790418547924906E-5</v>
      </c>
      <c r="BB187" s="11">
        <f t="shared" si="46"/>
        <v>1.6346347923049201E-3</v>
      </c>
      <c r="BC187" s="11">
        <f t="shared" si="47"/>
        <v>-1.0035257767371217E-2</v>
      </c>
      <c r="BD187" s="11">
        <f t="shared" si="48"/>
        <v>3.2513361877143453E-2</v>
      </c>
      <c r="BE187" s="11">
        <f t="shared" si="49"/>
        <v>-1.933272501641577E-2</v>
      </c>
      <c r="BF187" s="11">
        <f t="shared" si="50"/>
        <v>-1.0293050848899545E-3</v>
      </c>
      <c r="BG187" s="11">
        <f t="shared" si="51"/>
        <v>-1.5680759383557064E-2</v>
      </c>
      <c r="BH187" s="11">
        <f t="shared" si="52"/>
        <v>9.4539003191011009E-3</v>
      </c>
      <c r="BI187" s="11">
        <f t="shared" si="53"/>
        <v>9.698667262082011E-4</v>
      </c>
      <c r="BJ187" s="11">
        <f t="shared" si="54"/>
        <v>1.5210739560242536E-3</v>
      </c>
      <c r="BL187" s="1">
        <v>32263</v>
      </c>
      <c r="BM187" s="11">
        <f t="array" ref="BM187">MMULT(BA186:BJ186,TRANSPOSE(N187:W187))</f>
        <v>-1.5777797728592461E-3</v>
      </c>
      <c r="BN187">
        <f t="shared" si="55"/>
        <v>1.0878139975614542</v>
      </c>
      <c r="BP187" s="5"/>
    </row>
    <row r="188" spans="1:68">
      <c r="A188" s="5">
        <v>32294</v>
      </c>
      <c r="B188" s="4">
        <v>681.28300000000559</v>
      </c>
      <c r="C188" s="4">
        <v>716.49900000001094</v>
      </c>
      <c r="D188" s="4">
        <v>313.11600000000101</v>
      </c>
      <c r="E188" s="4">
        <v>948.83599999997659</v>
      </c>
      <c r="F188" s="4">
        <v>830.00399999998308</v>
      </c>
      <c r="G188" s="4">
        <v>1347.8869999999865</v>
      </c>
      <c r="H188" s="4">
        <v>609.93599999999606</v>
      </c>
      <c r="I188" s="4">
        <v>1823.306000000061</v>
      </c>
      <c r="J188" s="4">
        <v>712.06899999997097</v>
      </c>
      <c r="K188" s="4">
        <v>535.3309999999974</v>
      </c>
      <c r="M188" s="5">
        <v>32294</v>
      </c>
      <c r="N188" s="7">
        <f t="shared" si="57"/>
        <v>8.6499511995967726E-2</v>
      </c>
      <c r="O188" s="7">
        <f t="shared" si="57"/>
        <v>-3.0426910460849443E-2</v>
      </c>
      <c r="P188" s="7">
        <f t="shared" si="57"/>
        <v>1.9619591586858443E-2</v>
      </c>
      <c r="Q188" s="7">
        <f t="shared" si="57"/>
        <v>4.5299360924162979E-2</v>
      </c>
      <c r="R188" s="7">
        <f t="shared" si="57"/>
        <v>9.0194079880629552E-2</v>
      </c>
      <c r="S188" s="7">
        <f t="shared" si="56"/>
        <v>-8.3721594065034877E-3</v>
      </c>
      <c r="T188" s="7">
        <f t="shared" si="56"/>
        <v>-7.877733373206719E-2</v>
      </c>
      <c r="U188" s="7">
        <f t="shared" si="56"/>
        <v>-4.3564288917855687E-2</v>
      </c>
      <c r="V188" s="7">
        <f t="shared" si="56"/>
        <v>-2.6126547515497367E-2</v>
      </c>
      <c r="W188" s="7">
        <f t="shared" si="56"/>
        <v>8.602677267715908E-3</v>
      </c>
      <c r="Y188" s="5">
        <v>32294</v>
      </c>
      <c r="Z188" s="7">
        <f t="shared" si="59"/>
        <v>-8.9682485529581579E-2</v>
      </c>
      <c r="AA188" s="7">
        <f t="shared" si="59"/>
        <v>-7.3401017901673415E-2</v>
      </c>
      <c r="AB188" s="7">
        <f t="shared" si="59"/>
        <v>-0.22434726821296747</v>
      </c>
      <c r="AC188" s="7">
        <f t="shared" si="59"/>
        <v>0.26350126807104446</v>
      </c>
      <c r="AD188" s="7">
        <f t="shared" si="59"/>
        <v>-0.25565443193661874</v>
      </c>
      <c r="AE188" s="7">
        <f t="shared" si="58"/>
        <v>-0.15665303554577292</v>
      </c>
      <c r="AF188" s="7">
        <f t="shared" si="58"/>
        <v>-0.23965672274263738</v>
      </c>
      <c r="AG188" s="7">
        <f t="shared" si="58"/>
        <v>1.0030072734052098E-2</v>
      </c>
      <c r="AH188" s="7">
        <f t="shared" si="58"/>
        <v>-0.10133587997359994</v>
      </c>
      <c r="AI188" s="7">
        <f t="shared" si="58"/>
        <v>-8.3058791416676825E-2</v>
      </c>
      <c r="AK188" s="5">
        <v>32294</v>
      </c>
      <c r="AL188">
        <f t="shared" si="44"/>
        <v>3.5190556012180789E-2</v>
      </c>
      <c r="AM188">
        <f t="shared" si="44"/>
        <v>0.14241815150067802</v>
      </c>
      <c r="AN188">
        <f t="shared" si="44"/>
        <v>-0.85169391743474432</v>
      </c>
      <c r="AO188">
        <f t="shared" si="44"/>
        <v>2.3612121119118479</v>
      </c>
      <c r="AP188">
        <f t="shared" si="44"/>
        <v>-1.0578787629518398</v>
      </c>
      <c r="AQ188">
        <f t="shared" si="43"/>
        <v>-0.40586864153025604</v>
      </c>
      <c r="AR188">
        <f t="shared" si="43"/>
        <v>-0.9525199630329384</v>
      </c>
      <c r="AS188">
        <f t="shared" si="43"/>
        <v>0.69188429560412079</v>
      </c>
      <c r="AT188">
        <f t="shared" si="43"/>
        <v>-4.1557160721242804E-2</v>
      </c>
      <c r="AU188">
        <f t="shared" si="43"/>
        <v>7.8813330642193882E-2</v>
      </c>
      <c r="AW188" s="1">
        <v>32294</v>
      </c>
      <c r="AX188" s="4">
        <v>0.66238993255267598</v>
      </c>
      <c r="AZ188" s="1">
        <v>32294</v>
      </c>
      <c r="BA188" s="11">
        <f t="shared" si="45"/>
        <v>5.3126646832577407E-4</v>
      </c>
      <c r="BB188" s="11">
        <f t="shared" si="46"/>
        <v>2.1500651580231007E-3</v>
      </c>
      <c r="BC188" s="11">
        <f t="shared" si="47"/>
        <v>-1.2857893448841239E-2</v>
      </c>
      <c r="BD188" s="11">
        <f t="shared" si="48"/>
        <v>3.5646859891308426E-2</v>
      </c>
      <c r="BE188" s="11">
        <f t="shared" si="49"/>
        <v>-1.5970634681524435E-2</v>
      </c>
      <c r="BF188" s="11">
        <f t="shared" si="50"/>
        <v>-6.1273371104259601E-3</v>
      </c>
      <c r="BG188" s="11">
        <f t="shared" si="51"/>
        <v>-1.4380048914121896E-2</v>
      </c>
      <c r="BH188" s="11">
        <f t="shared" si="52"/>
        <v>1.0445271910123713E-2</v>
      </c>
      <c r="BI188" s="11">
        <f t="shared" si="53"/>
        <v>-6.2738213065969281E-4</v>
      </c>
      <c r="BJ188" s="11">
        <f t="shared" si="54"/>
        <v>1.1898328577922086E-3</v>
      </c>
      <c r="BL188" s="1">
        <v>32294</v>
      </c>
      <c r="BM188" s="11">
        <f t="array" ref="BM188">MMULT(BA187:BJ187,TRANSPOSE(N188:W188))</f>
        <v>3.0103277649229815E-4</v>
      </c>
      <c r="BN188">
        <f t="shared" si="55"/>
        <v>1.0881414652294474</v>
      </c>
      <c r="BP188" s="5"/>
    </row>
    <row r="189" spans="1:68">
      <c r="A189" s="5">
        <v>32324</v>
      </c>
      <c r="B189" s="4">
        <v>670.43700000000501</v>
      </c>
      <c r="C189" s="4">
        <v>760.16500000001145</v>
      </c>
      <c r="D189" s="4">
        <v>331.1160000000005</v>
      </c>
      <c r="E189" s="4">
        <v>1010.540999999975</v>
      </c>
      <c r="F189" s="4">
        <v>887.77999999998076</v>
      </c>
      <c r="G189" s="4">
        <v>1406.4389999999848</v>
      </c>
      <c r="H189" s="4">
        <v>671.99399999999764</v>
      </c>
      <c r="I189" s="4">
        <v>1873.9850000000658</v>
      </c>
      <c r="J189" s="4">
        <v>759.8759999999703</v>
      </c>
      <c r="K189" s="4">
        <v>560.24999999999739</v>
      </c>
      <c r="M189" s="5">
        <v>32324</v>
      </c>
      <c r="N189" s="7">
        <f t="shared" si="57"/>
        <v>-1.5919962776115737E-2</v>
      </c>
      <c r="O189" s="7">
        <f t="shared" si="57"/>
        <v>6.0943560284103526E-2</v>
      </c>
      <c r="P189" s="7">
        <f t="shared" si="57"/>
        <v>5.7486682251943089E-2</v>
      </c>
      <c r="Q189" s="7">
        <f t="shared" si="57"/>
        <v>6.5032313276477627E-2</v>
      </c>
      <c r="R189" s="7">
        <f t="shared" si="57"/>
        <v>6.960930308769453E-2</v>
      </c>
      <c r="S189" s="7">
        <f t="shared" si="56"/>
        <v>4.343984325095418E-2</v>
      </c>
      <c r="T189" s="7">
        <f t="shared" si="56"/>
        <v>0.10174510112536717</v>
      </c>
      <c r="U189" s="7">
        <f t="shared" si="56"/>
        <v>2.779511502732035E-2</v>
      </c>
      <c r="V189" s="7">
        <f t="shared" si="56"/>
        <v>6.713815655505484E-2</v>
      </c>
      <c r="W189" s="7">
        <f t="shared" si="56"/>
        <v>4.654877076052033E-2</v>
      </c>
      <c r="Y189" s="5">
        <v>32324</v>
      </c>
      <c r="Z189" s="7">
        <f t="shared" si="59"/>
        <v>-2.1074789855595522E-2</v>
      </c>
      <c r="AA189" s="7">
        <f t="shared" si="59"/>
        <v>-0.12359686622754207</v>
      </c>
      <c r="AB189" s="7">
        <f t="shared" si="59"/>
        <v>-0.25990252296288763</v>
      </c>
      <c r="AC189" s="7">
        <f t="shared" si="59"/>
        <v>0.23119923182725088</v>
      </c>
      <c r="AD189" s="7">
        <f t="shared" si="59"/>
        <v>-0.13775493243356174</v>
      </c>
      <c r="AE189" s="7">
        <f t="shared" si="58"/>
        <v>-0.19848019580606324</v>
      </c>
      <c r="AF189" s="7">
        <f t="shared" si="58"/>
        <v>-0.29421648073298234</v>
      </c>
      <c r="AG189" s="7">
        <f t="shared" si="58"/>
        <v>2.2275473543036828E-2</v>
      </c>
      <c r="AH189" s="7">
        <f t="shared" si="58"/>
        <v>-0.18819138129760771</v>
      </c>
      <c r="AI189" s="7">
        <f t="shared" si="58"/>
        <v>-0.12070293700735013</v>
      </c>
      <c r="AK189" s="5">
        <v>32324</v>
      </c>
      <c r="AL189">
        <f t="shared" si="44"/>
        <v>0.57151716557673937</v>
      </c>
      <c r="AM189">
        <f t="shared" si="44"/>
        <v>-9.4542773634855345E-2</v>
      </c>
      <c r="AN189">
        <f t="shared" si="44"/>
        <v>-0.980086069792514</v>
      </c>
      <c r="AO189">
        <f t="shared" si="44"/>
        <v>2.2104775289733563</v>
      </c>
      <c r="AP189">
        <f t="shared" si="44"/>
        <v>-0.18652414048040228</v>
      </c>
      <c r="AQ189">
        <f t="shared" si="43"/>
        <v>-0.58104078179146323</v>
      </c>
      <c r="AR189">
        <f t="shared" si="43"/>
        <v>-1.2030151542907719</v>
      </c>
      <c r="AS189">
        <f t="shared" si="43"/>
        <v>0.85315283689640975</v>
      </c>
      <c r="AT189">
        <f t="shared" si="43"/>
        <v>-0.51419696230814593</v>
      </c>
      <c r="AU189">
        <f t="shared" si="43"/>
        <v>-7.5741649148352685E-2</v>
      </c>
      <c r="AW189" s="1">
        <v>32324</v>
      </c>
      <c r="AX189" s="4">
        <v>0.63923971874864205</v>
      </c>
      <c r="AZ189" s="1">
        <v>32324</v>
      </c>
      <c r="BA189" s="11">
        <f t="shared" si="45"/>
        <v>8.9405765758036049E-3</v>
      </c>
      <c r="BB189" s="11">
        <f t="shared" si="46"/>
        <v>-1.4789877859894196E-3</v>
      </c>
      <c r="BC189" s="11">
        <f t="shared" si="47"/>
        <v>-1.5332058397608697E-2</v>
      </c>
      <c r="BD189" s="11">
        <f t="shared" si="48"/>
        <v>3.4579790087207435E-2</v>
      </c>
      <c r="BE189" s="11">
        <f t="shared" si="49"/>
        <v>-2.9179059906592904E-3</v>
      </c>
      <c r="BF189" s="11">
        <f t="shared" si="50"/>
        <v>-9.089560062520716E-3</v>
      </c>
      <c r="BG189" s="11">
        <f t="shared" si="51"/>
        <v>-1.8819468174564636E-2</v>
      </c>
      <c r="BH189" s="11">
        <f t="shared" si="52"/>
        <v>1.3346367753344832E-2</v>
      </c>
      <c r="BI189" s="11">
        <f t="shared" si="53"/>
        <v>-8.0438831822703949E-3</v>
      </c>
      <c r="BJ189" s="11">
        <f t="shared" si="54"/>
        <v>-1.1848708227427175E-3</v>
      </c>
      <c r="BL189" s="1">
        <v>32324</v>
      </c>
      <c r="BM189" s="11">
        <f t="array" ref="BM189">MMULT(BA188:BJ188,TRANSPOSE(N189:W189))</f>
        <v>-8.3576832533645566E-4</v>
      </c>
      <c r="BN189">
        <f t="shared" si="55"/>
        <v>1.0872320310593233</v>
      </c>
      <c r="BP189" s="5"/>
    </row>
    <row r="190" spans="1:68">
      <c r="A190" s="5">
        <v>32355</v>
      </c>
      <c r="B190" s="4">
        <v>699.45800000000531</v>
      </c>
      <c r="C190" s="4">
        <v>747.28200000001073</v>
      </c>
      <c r="D190" s="4">
        <v>343.10200000000088</v>
      </c>
      <c r="E190" s="4">
        <v>987.72199999997554</v>
      </c>
      <c r="F190" s="4">
        <v>886.84399999998118</v>
      </c>
      <c r="G190" s="4">
        <v>1416.5379999999855</v>
      </c>
      <c r="H190" s="4">
        <v>708.02899999999943</v>
      </c>
      <c r="I190" s="4">
        <v>1946.111000000071</v>
      </c>
      <c r="J190" s="4">
        <v>804.04999999996846</v>
      </c>
      <c r="K190" s="4">
        <v>558.51799999999582</v>
      </c>
      <c r="M190" s="5">
        <v>32355</v>
      </c>
      <c r="N190" s="7">
        <f t="shared" si="57"/>
        <v>4.3286692112756375E-2</v>
      </c>
      <c r="O190" s="7">
        <f t="shared" si="57"/>
        <v>-1.6947636368420671E-2</v>
      </c>
      <c r="P190" s="7">
        <f t="shared" si="57"/>
        <v>3.6198794380218224E-2</v>
      </c>
      <c r="Q190" s="7">
        <f t="shared" si="57"/>
        <v>-2.2580973953555628E-2</v>
      </c>
      <c r="R190" s="7">
        <f t="shared" si="57"/>
        <v>-1.0543152582842552E-3</v>
      </c>
      <c r="S190" s="7">
        <f t="shared" si="56"/>
        <v>7.1805460457230463E-3</v>
      </c>
      <c r="T190" s="7">
        <f t="shared" si="56"/>
        <v>5.3623990690395917E-2</v>
      </c>
      <c r="U190" s="7">
        <f t="shared" si="56"/>
        <v>3.8488034856203557E-2</v>
      </c>
      <c r="V190" s="7">
        <f t="shared" si="56"/>
        <v>5.8133169096010295E-2</v>
      </c>
      <c r="W190" s="7">
        <f t="shared" si="56"/>
        <v>-3.0914770191906582E-3</v>
      </c>
      <c r="Y190" s="5">
        <v>32355</v>
      </c>
      <c r="Z190" s="7">
        <f t="shared" si="59"/>
        <v>-0.1605865553520327</v>
      </c>
      <c r="AA190" s="7">
        <f t="shared" si="59"/>
        <v>-0.14073317982924305</v>
      </c>
      <c r="AB190" s="7">
        <f t="shared" si="59"/>
        <v>-0.26063607680439016</v>
      </c>
      <c r="AC190" s="7">
        <f t="shared" si="59"/>
        <v>0.12756914658584306</v>
      </c>
      <c r="AD190" s="7">
        <f t="shared" si="59"/>
        <v>-0.11087030111710239</v>
      </c>
      <c r="AE190" s="7">
        <f t="shared" si="58"/>
        <v>-0.19131085771916823</v>
      </c>
      <c r="AF190" s="7">
        <f t="shared" si="58"/>
        <v>-0.22626263091476595</v>
      </c>
      <c r="AG190" s="7">
        <f t="shared" si="58"/>
        <v>6.694173563317829E-2</v>
      </c>
      <c r="AH190" s="7">
        <f t="shared" si="58"/>
        <v>-0.17873173325609459</v>
      </c>
      <c r="AI190" s="7">
        <f t="shared" si="58"/>
        <v>-0.12153750145038766</v>
      </c>
      <c r="AK190" s="5">
        <v>32355</v>
      </c>
      <c r="AL190">
        <f t="shared" si="44"/>
        <v>-0.33086396975395616</v>
      </c>
      <c r="AM190">
        <f t="shared" si="44"/>
        <v>-0.17053580767517881</v>
      </c>
      <c r="AN190">
        <f t="shared" si="44"/>
        <v>-1.1388251082970982</v>
      </c>
      <c r="AO190">
        <f t="shared" si="44"/>
        <v>1.9961697395106126</v>
      </c>
      <c r="AP190">
        <f t="shared" si="44"/>
        <v>7.0625220725406349E-2</v>
      </c>
      <c r="AQ190">
        <f t="shared" si="43"/>
        <v>-0.57898152155369698</v>
      </c>
      <c r="AR190">
        <f t="shared" si="43"/>
        <v>-0.86123848845647466</v>
      </c>
      <c r="AS190">
        <f t="shared" si="43"/>
        <v>1.5065662784529408</v>
      </c>
      <c r="AT190">
        <f t="shared" si="43"/>
        <v>-0.47739739026026951</v>
      </c>
      <c r="AU190">
        <f t="shared" si="43"/>
        <v>-1.5518952692285455E-2</v>
      </c>
      <c r="AW190" s="1">
        <v>32355</v>
      </c>
      <c r="AX190" s="4">
        <v>0.62632068485833203</v>
      </c>
      <c r="AZ190" s="1">
        <v>32355</v>
      </c>
      <c r="BA190" s="11">
        <f t="shared" si="45"/>
        <v>-5.2826607479648314E-3</v>
      </c>
      <c r="BB190" s="11">
        <f t="shared" si="46"/>
        <v>-2.7228193447539173E-3</v>
      </c>
      <c r="BC190" s="11">
        <f t="shared" si="47"/>
        <v>-1.818277977765799E-2</v>
      </c>
      <c r="BD190" s="11">
        <f t="shared" si="48"/>
        <v>3.187136857793748E-2</v>
      </c>
      <c r="BE190" s="11">
        <f t="shared" si="49"/>
        <v>1.1276207609426333E-3</v>
      </c>
      <c r="BF190" s="11">
        <f t="shared" si="50"/>
        <v>-9.2441705271901937E-3</v>
      </c>
      <c r="BG190" s="11">
        <f t="shared" si="51"/>
        <v>-1.375075914427573E-2</v>
      </c>
      <c r="BH190" s="11">
        <f t="shared" si="52"/>
        <v>2.405423156020645E-2</v>
      </c>
      <c r="BI190" s="11">
        <f t="shared" si="53"/>
        <v>-7.6222516963215482E-3</v>
      </c>
      <c r="BJ190" s="11">
        <f t="shared" si="54"/>
        <v>-2.4777966092235482E-4</v>
      </c>
      <c r="BL190" s="1">
        <v>32355</v>
      </c>
      <c r="BM190" s="11">
        <f t="array" ref="BM190">MMULT(BA189:BJ189,TRANSPOSE(N190:W190))</f>
        <v>-1.9454185868585444E-3</v>
      </c>
      <c r="BN190">
        <f t="shared" si="55"/>
        <v>1.0851169096578726</v>
      </c>
      <c r="BP190" s="5"/>
    </row>
    <row r="191" spans="1:68">
      <c r="A191" s="5">
        <v>32386</v>
      </c>
      <c r="B191" s="4">
        <v>683.29700000000491</v>
      </c>
      <c r="C191" s="4">
        <v>725.95400000000984</v>
      </c>
      <c r="D191" s="4">
        <v>342.7270000000006</v>
      </c>
      <c r="E191" s="4">
        <v>953.39399999997624</v>
      </c>
      <c r="F191" s="4">
        <v>868.02699999998185</v>
      </c>
      <c r="G191" s="4">
        <v>1345.8839999999841</v>
      </c>
      <c r="H191" s="4">
        <v>691.61099999999942</v>
      </c>
      <c r="I191" s="4">
        <v>1852.4370000000656</v>
      </c>
      <c r="J191" s="4">
        <v>773.3559999999693</v>
      </c>
      <c r="K191" s="4">
        <v>539.78399999999556</v>
      </c>
      <c r="M191" s="5">
        <v>32386</v>
      </c>
      <c r="N191" s="7">
        <f t="shared" si="57"/>
        <v>-2.3105032753932719E-2</v>
      </c>
      <c r="O191" s="7">
        <f t="shared" si="57"/>
        <v>-2.854076506593306E-2</v>
      </c>
      <c r="P191" s="7">
        <f t="shared" si="57"/>
        <v>-1.0929694376607957E-3</v>
      </c>
      <c r="Q191" s="7">
        <f t="shared" si="57"/>
        <v>-3.4754718432919551E-2</v>
      </c>
      <c r="R191" s="7">
        <f t="shared" si="57"/>
        <v>-2.1217936863754727E-2</v>
      </c>
      <c r="S191" s="7">
        <f t="shared" si="56"/>
        <v>-4.9877941855426489E-2</v>
      </c>
      <c r="T191" s="7">
        <f t="shared" si="56"/>
        <v>-2.31883157328302E-2</v>
      </c>
      <c r="U191" s="7">
        <f t="shared" si="56"/>
        <v>-4.8133945083297935E-2</v>
      </c>
      <c r="V191" s="7">
        <f t="shared" si="56"/>
        <v>-3.8174242895342769E-2</v>
      </c>
      <c r="W191" s="7">
        <f t="shared" si="56"/>
        <v>-3.3542338832410756E-2</v>
      </c>
      <c r="Y191" s="5">
        <v>32386</v>
      </c>
      <c r="Z191" s="7">
        <f t="shared" si="59"/>
        <v>-0.18365436686523451</v>
      </c>
      <c r="AA191" s="7">
        <f t="shared" si="59"/>
        <v>-0.14936402814804162</v>
      </c>
      <c r="AB191" s="7">
        <f t="shared" si="59"/>
        <v>-0.244992133088343</v>
      </c>
      <c r="AC191" s="7">
        <f t="shared" si="59"/>
        <v>2.2946126934868305E-2</v>
      </c>
      <c r="AD191" s="7">
        <f t="shared" si="59"/>
        <v>-0.13927554433171507</v>
      </c>
      <c r="AE191" s="7">
        <f t="shared" si="58"/>
        <v>-0.14722483763693373</v>
      </c>
      <c r="AF191" s="7">
        <f t="shared" si="58"/>
        <v>-0.1136530644690763</v>
      </c>
      <c r="AG191" s="7">
        <f t="shared" si="58"/>
        <v>3.961864304919227E-2</v>
      </c>
      <c r="AH191" s="7">
        <f t="shared" si="58"/>
        <v>-0.11197576418900657</v>
      </c>
      <c r="AI191" s="7">
        <f t="shared" si="58"/>
        <v>-0.15745376704838321</v>
      </c>
      <c r="AK191" s="5">
        <v>32386</v>
      </c>
      <c r="AL191">
        <f t="shared" si="44"/>
        <v>-0.74383110791085805</v>
      </c>
      <c r="AM191">
        <f t="shared" si="44"/>
        <v>-0.35234014811513065</v>
      </c>
      <c r="AN191">
        <f t="shared" si="44"/>
        <v>-1.444121098291463</v>
      </c>
      <c r="AO191">
        <f t="shared" si="44"/>
        <v>1.6149156597762109</v>
      </c>
      <c r="AP191">
        <f t="shared" si="44"/>
        <v>-0.23716046894336817</v>
      </c>
      <c r="AQ191">
        <f t="shared" si="43"/>
        <v>-0.32791712467151446</v>
      </c>
      <c r="AR191">
        <f t="shared" si="43"/>
        <v>5.5370010749493707E-2</v>
      </c>
      <c r="AS191">
        <f t="shared" si="43"/>
        <v>1.8052648829098328</v>
      </c>
      <c r="AT191">
        <f t="shared" si="43"/>
        <v>7.4519658174262551E-2</v>
      </c>
      <c r="AU191">
        <f t="shared" si="43"/>
        <v>-0.44470026367746612</v>
      </c>
      <c r="AW191" s="1">
        <v>32386</v>
      </c>
      <c r="AX191" s="4">
        <v>0.67772849214663999</v>
      </c>
      <c r="AZ191" s="1">
        <v>32386</v>
      </c>
      <c r="BA191" s="11">
        <f t="shared" si="45"/>
        <v>-1.0975355419319091E-2</v>
      </c>
      <c r="BB191" s="11">
        <f t="shared" si="46"/>
        <v>-5.1988392431182437E-3</v>
      </c>
      <c r="BC191" s="11">
        <f t="shared" si="47"/>
        <v>-2.1308254190661926E-2</v>
      </c>
      <c r="BD191" s="11">
        <f t="shared" si="48"/>
        <v>2.3828357203356177E-2</v>
      </c>
      <c r="BE191" s="11">
        <f t="shared" si="49"/>
        <v>-3.4993433460674666E-3</v>
      </c>
      <c r="BF191" s="11">
        <f t="shared" si="50"/>
        <v>-4.8384733484181609E-3</v>
      </c>
      <c r="BG191" s="11">
        <f t="shared" si="51"/>
        <v>8.1699399377639431E-4</v>
      </c>
      <c r="BH191" s="11">
        <f t="shared" si="52"/>
        <v>2.6636992598493676E-2</v>
      </c>
      <c r="BI191" s="11">
        <f t="shared" si="53"/>
        <v>1.0995503219619509E-3</v>
      </c>
      <c r="BJ191" s="11">
        <f t="shared" si="54"/>
        <v>-6.561628570003317E-3</v>
      </c>
      <c r="BL191" s="1">
        <v>32386</v>
      </c>
      <c r="BM191" s="11">
        <f t="array" ref="BM191">MMULT(BA190:BJ190,TRANSPOSE(N191:W191))</f>
        <v>-9.9056872694826552E-4</v>
      </c>
      <c r="BN191">
        <f t="shared" si="55"/>
        <v>1.0840420267820827</v>
      </c>
      <c r="BP191" s="5"/>
    </row>
    <row r="192" spans="1:68">
      <c r="A192" s="5">
        <v>32416</v>
      </c>
      <c r="B192" s="4">
        <v>678.88300000000527</v>
      </c>
      <c r="C192" s="4">
        <v>727.6390000000099</v>
      </c>
      <c r="D192" s="4">
        <v>368.27900000000119</v>
      </c>
      <c r="E192" s="4">
        <v>951.01199999997516</v>
      </c>
      <c r="F192" s="4">
        <v>954.49099999997838</v>
      </c>
      <c r="G192" s="4">
        <v>1405.7219999999811</v>
      </c>
      <c r="H192" s="4">
        <v>739.20699999999829</v>
      </c>
      <c r="I192" s="4">
        <v>1904.6160000000675</v>
      </c>
      <c r="J192" s="4">
        <v>789.20299999996826</v>
      </c>
      <c r="K192" s="4">
        <v>562.8499999999957</v>
      </c>
      <c r="M192" s="5">
        <v>32416</v>
      </c>
      <c r="N192" s="7">
        <f t="shared" si="57"/>
        <v>-6.4598556703741039E-3</v>
      </c>
      <c r="O192" s="7">
        <f t="shared" si="57"/>
        <v>2.3210837050282596E-3</v>
      </c>
      <c r="P192" s="7">
        <f t="shared" si="57"/>
        <v>7.4554966489364771E-2</v>
      </c>
      <c r="Q192" s="7">
        <f t="shared" si="57"/>
        <v>-2.4984424068130728E-3</v>
      </c>
      <c r="R192" s="7">
        <f t="shared" si="57"/>
        <v>9.9609804764135612E-2</v>
      </c>
      <c r="S192" s="7">
        <f t="shared" si="56"/>
        <v>4.4459998038462345E-2</v>
      </c>
      <c r="T192" s="7">
        <f t="shared" si="56"/>
        <v>6.8819032664314106E-2</v>
      </c>
      <c r="U192" s="7">
        <f t="shared" si="56"/>
        <v>2.816775955133699E-2</v>
      </c>
      <c r="V192" s="7">
        <f t="shared" si="56"/>
        <v>2.0491209740403526E-2</v>
      </c>
      <c r="W192" s="7">
        <f t="shared" si="56"/>
        <v>4.2731907577846506E-2</v>
      </c>
      <c r="Y192" s="5">
        <v>32416</v>
      </c>
      <c r="Z192" s="7">
        <f t="shared" si="59"/>
        <v>-0.23610693431922269</v>
      </c>
      <c r="AA192" s="7">
        <f t="shared" si="59"/>
        <v>-0.15599698650904692</v>
      </c>
      <c r="AB192" s="7">
        <f t="shared" si="59"/>
        <v>-0.22705129882138941</v>
      </c>
      <c r="AC192" s="7">
        <f t="shared" si="59"/>
        <v>-2.1895159304680667E-2</v>
      </c>
      <c r="AD192" s="7">
        <f t="shared" si="59"/>
        <v>-0.11108528195539258</v>
      </c>
      <c r="AE192" s="7">
        <f t="shared" si="58"/>
        <v>-0.2330721413092397</v>
      </c>
      <c r="AF192" s="7">
        <f t="shared" si="58"/>
        <v>-0.15657297978904205</v>
      </c>
      <c r="AG192" s="7">
        <f t="shared" si="58"/>
        <v>-4.711461278329665E-3</v>
      </c>
      <c r="AH192" s="7">
        <f t="shared" si="58"/>
        <v>-0.13034149588873767</v>
      </c>
      <c r="AI192" s="7">
        <f t="shared" si="58"/>
        <v>-0.16797583081571532</v>
      </c>
      <c r="AK192" s="5">
        <v>32416</v>
      </c>
      <c r="AL192">
        <f t="shared" si="44"/>
        <v>-1.124337665903723</v>
      </c>
      <c r="AM192">
        <f t="shared" si="44"/>
        <v>-0.14131260717115979</v>
      </c>
      <c r="AN192">
        <f t="shared" si="44"/>
        <v>-1.0132164274002133</v>
      </c>
      <c r="AO192">
        <f t="shared" si="44"/>
        <v>1.5042440330114388</v>
      </c>
      <c r="AP192">
        <f t="shared" si="44"/>
        <v>0.409796614760297</v>
      </c>
      <c r="AQ192">
        <f t="shared" si="43"/>
        <v>-1.0870978766087815</v>
      </c>
      <c r="AR192">
        <f t="shared" si="43"/>
        <v>-0.14838059115285523</v>
      </c>
      <c r="AS192">
        <f t="shared" si="43"/>
        <v>1.7151043097104415</v>
      </c>
      <c r="AT192">
        <f t="shared" si="43"/>
        <v>0.17350460171783058</v>
      </c>
      <c r="AU192">
        <f t="shared" si="43"/>
        <v>-0.28830439096327432</v>
      </c>
      <c r="AW192" s="1">
        <v>32416</v>
      </c>
      <c r="AX192" s="4">
        <v>0.63383741717659403</v>
      </c>
      <c r="AZ192" s="1">
        <v>32416</v>
      </c>
      <c r="BA192" s="11">
        <f t="shared" si="45"/>
        <v>-1.7738581463240918E-2</v>
      </c>
      <c r="BB192" s="11">
        <f t="shared" si="46"/>
        <v>-2.2294772025392841E-3</v>
      </c>
      <c r="BC192" s="11">
        <f t="shared" si="47"/>
        <v>-1.5985430962936038E-2</v>
      </c>
      <c r="BD192" s="11">
        <f t="shared" si="48"/>
        <v>2.373233249169858E-2</v>
      </c>
      <c r="BE192" s="11">
        <f t="shared" si="49"/>
        <v>6.4653269695834825E-3</v>
      </c>
      <c r="BF192" s="11">
        <f t="shared" si="50"/>
        <v>-1.7151052417372581E-2</v>
      </c>
      <c r="BG192" s="11">
        <f t="shared" si="51"/>
        <v>-2.3409881955819404E-3</v>
      </c>
      <c r="BH192" s="11">
        <f t="shared" si="52"/>
        <v>2.7059057468558925E-2</v>
      </c>
      <c r="BI192" s="11">
        <f t="shared" si="53"/>
        <v>2.7373676121977874E-3</v>
      </c>
      <c r="BJ192" s="11">
        <f t="shared" si="54"/>
        <v>-4.5485543003680011E-3</v>
      </c>
      <c r="BL192" s="1">
        <v>32416</v>
      </c>
      <c r="BM192" s="11">
        <f t="array" ref="BM192">MMULT(BA191:BJ191,TRANSPOSE(N192:W192))</f>
        <v>-1.6043557577666353E-3</v>
      </c>
      <c r="BN192">
        <f t="shared" si="55"/>
        <v>1.0823028377147539</v>
      </c>
      <c r="BP192" s="5"/>
    </row>
    <row r="193" spans="1:68">
      <c r="A193" s="5">
        <v>32447</v>
      </c>
      <c r="B193" s="4">
        <v>694.28700000000674</v>
      </c>
      <c r="C193" s="4">
        <v>753.75400000000957</v>
      </c>
      <c r="D193" s="4">
        <v>384.34700000000169</v>
      </c>
      <c r="E193" s="4">
        <v>973.51399999997386</v>
      </c>
      <c r="F193" s="4">
        <v>1007.4399999999783</v>
      </c>
      <c r="G193" s="4">
        <v>1440.2129999999781</v>
      </c>
      <c r="H193" s="4">
        <v>780.10199999999872</v>
      </c>
      <c r="I193" s="4">
        <v>1919.3960000000691</v>
      </c>
      <c r="J193" s="4">
        <v>801.21999999996706</v>
      </c>
      <c r="K193" s="4">
        <v>580.10299999999415</v>
      </c>
      <c r="M193" s="5">
        <v>32447</v>
      </c>
      <c r="N193" s="7">
        <f t="shared" si="57"/>
        <v>2.2690213188430564E-2</v>
      </c>
      <c r="O193" s="7">
        <f t="shared" si="57"/>
        <v>3.5890049873631424E-2</v>
      </c>
      <c r="P193" s="7">
        <f t="shared" si="57"/>
        <v>4.3629965325203024E-2</v>
      </c>
      <c r="Q193" s="7">
        <f t="shared" si="57"/>
        <v>2.3661110480203584E-2</v>
      </c>
      <c r="R193" s="7">
        <f t="shared" si="57"/>
        <v>5.5473545586077977E-2</v>
      </c>
      <c r="S193" s="7">
        <f t="shared" si="56"/>
        <v>2.4536145838222279E-2</v>
      </c>
      <c r="T193" s="7">
        <f t="shared" si="56"/>
        <v>5.5322798620684788E-2</v>
      </c>
      <c r="U193" s="7">
        <f t="shared" si="56"/>
        <v>7.7600944232334435E-3</v>
      </c>
      <c r="V193" s="7">
        <f t="shared" si="56"/>
        <v>1.5226754079747939E-2</v>
      </c>
      <c r="W193" s="7">
        <f t="shared" si="56"/>
        <v>3.0652927067599922E-2</v>
      </c>
      <c r="Y193" s="5">
        <v>32447</v>
      </c>
      <c r="Z193" s="7">
        <f t="shared" si="59"/>
        <v>0.29250238459238487</v>
      </c>
      <c r="AA193" s="7">
        <f t="shared" si="59"/>
        <v>7.8730025069194465E-2</v>
      </c>
      <c r="AB193" s="7">
        <f t="shared" si="59"/>
        <v>7.429166508658902E-2</v>
      </c>
      <c r="AC193" s="7">
        <f t="shared" si="59"/>
        <v>0.30563571712954651</v>
      </c>
      <c r="AD193" s="7">
        <f t="shared" si="59"/>
        <v>0.25030422828189125</v>
      </c>
      <c r="AE193" s="7">
        <f t="shared" si="58"/>
        <v>8.1451061970314376E-2</v>
      </c>
      <c r="AF193" s="7">
        <f t="shared" si="58"/>
        <v>6.4816028556166083E-2</v>
      </c>
      <c r="AG193" s="7">
        <f t="shared" si="58"/>
        <v>0.17064571822992525</v>
      </c>
      <c r="AH193" s="7">
        <f t="shared" si="58"/>
        <v>0.14197674670987803</v>
      </c>
      <c r="AI193" s="7">
        <f t="shared" si="58"/>
        <v>0.10130607053758722</v>
      </c>
      <c r="AK193" s="5">
        <v>32447</v>
      </c>
      <c r="AL193">
        <f t="shared" si="44"/>
        <v>1.4475297803940097</v>
      </c>
      <c r="AM193">
        <f t="shared" si="44"/>
        <v>-0.82216350251089132</v>
      </c>
      <c r="AN193">
        <f t="shared" si="44"/>
        <v>-0.86928706826140489</v>
      </c>
      <c r="AO193">
        <f t="shared" si="44"/>
        <v>1.5869708040522554</v>
      </c>
      <c r="AP193">
        <f t="shared" si="44"/>
        <v>0.99949771421611655</v>
      </c>
      <c r="AQ193">
        <f t="shared" ref="AQ193:AU243" si="60">(AE193-AVERAGE($Z193:$AI193))/STDEV($Z193:$AI193)</f>
        <v>-0.7932733354622451</v>
      </c>
      <c r="AR193">
        <f t="shared" si="60"/>
        <v>-0.96989309905191112</v>
      </c>
      <c r="AS193">
        <f t="shared" si="60"/>
        <v>0.15373643060383441</v>
      </c>
      <c r="AT193">
        <f t="shared" si="60"/>
        <v>-0.15065171495426427</v>
      </c>
      <c r="AU193">
        <f t="shared" si="60"/>
        <v>-0.58246600902549994</v>
      </c>
      <c r="AW193" s="1">
        <v>32447</v>
      </c>
      <c r="AX193" s="4">
        <v>0.56867485253591399</v>
      </c>
      <c r="AZ193" s="1">
        <v>32447</v>
      </c>
      <c r="BA193" s="11">
        <f t="shared" si="45"/>
        <v>2.5454436290597054E-2</v>
      </c>
      <c r="BB193" s="11">
        <f t="shared" si="46"/>
        <v>-1.4457532258452884E-2</v>
      </c>
      <c r="BC193" s="11">
        <f t="shared" si="47"/>
        <v>-1.528618795758172E-2</v>
      </c>
      <c r="BD193" s="11">
        <f t="shared" si="48"/>
        <v>2.7906470577614161E-2</v>
      </c>
      <c r="BE193" s="11">
        <f t="shared" si="49"/>
        <v>1.7575908443269776E-2</v>
      </c>
      <c r="BF193" s="11">
        <f t="shared" si="50"/>
        <v>-1.39495061532046E-2</v>
      </c>
      <c r="BG193" s="11">
        <f t="shared" si="51"/>
        <v>-1.7055318952945236E-2</v>
      </c>
      <c r="BH193" s="11">
        <f t="shared" si="52"/>
        <v>2.703415315769135E-3</v>
      </c>
      <c r="BI193" s="11">
        <f t="shared" si="53"/>
        <v>-2.6491713899859859E-3</v>
      </c>
      <c r="BJ193" s="11">
        <f t="shared" si="54"/>
        <v>-1.0242513915079708E-2</v>
      </c>
      <c r="BL193" s="1">
        <v>32447</v>
      </c>
      <c r="BM193" s="11">
        <f t="array" ref="BM193">MMULT(BA192:BJ192,TRANSPOSE(N193:W193))</f>
        <v>-6.9785927098367701E-4</v>
      </c>
      <c r="BN193">
        <f t="shared" si="55"/>
        <v>1.0815475426454428</v>
      </c>
      <c r="BP193" s="5"/>
    </row>
    <row r="194" spans="1:68">
      <c r="A194" s="5">
        <v>32477</v>
      </c>
      <c r="B194" s="4">
        <v>638.12900000000593</v>
      </c>
      <c r="C194" s="4">
        <v>731.52100000000974</v>
      </c>
      <c r="D194" s="4">
        <v>374.69600000000145</v>
      </c>
      <c r="E194" s="4">
        <v>946.49499999997352</v>
      </c>
      <c r="F194" s="4">
        <v>1007.1279999999776</v>
      </c>
      <c r="G194" s="4">
        <v>1400.7979999999786</v>
      </c>
      <c r="H194" s="4">
        <v>772.35499999999843</v>
      </c>
      <c r="I194" s="4">
        <v>2039.1890000000701</v>
      </c>
      <c r="J194" s="4">
        <v>783.4149999999687</v>
      </c>
      <c r="K194" s="4">
        <v>571.16199999999458</v>
      </c>
      <c r="M194" s="5">
        <v>32477</v>
      </c>
      <c r="N194" s="7">
        <f t="shared" si="57"/>
        <v>-8.0885858441826275E-2</v>
      </c>
      <c r="O194" s="7">
        <f t="shared" si="57"/>
        <v>-2.9496360881666406E-2</v>
      </c>
      <c r="P194" s="7">
        <f t="shared" si="57"/>
        <v>-2.5110121843022526E-2</v>
      </c>
      <c r="Q194" s="7">
        <f t="shared" si="57"/>
        <v>-2.7754094959087428E-2</v>
      </c>
      <c r="R194" s="7">
        <f t="shared" si="57"/>
        <v>-3.0969586278162264E-4</v>
      </c>
      <c r="S194" s="7">
        <f t="shared" si="56"/>
        <v>-2.7367479671409844E-2</v>
      </c>
      <c r="T194" s="7">
        <f t="shared" si="56"/>
        <v>-9.9307526451672956E-3</v>
      </c>
      <c r="U194" s="7">
        <f t="shared" si="56"/>
        <v>6.2411821218756769E-2</v>
      </c>
      <c r="V194" s="7">
        <f t="shared" si="56"/>
        <v>-2.2222360899626925E-2</v>
      </c>
      <c r="W194" s="7">
        <f t="shared" si="56"/>
        <v>-1.541278014421521E-2</v>
      </c>
      <c r="Y194" s="5">
        <v>32477</v>
      </c>
      <c r="Z194" s="7">
        <f t="shared" si="59"/>
        <v>0.26719450695664881</v>
      </c>
      <c r="AA194" s="7">
        <f t="shared" si="59"/>
        <v>0.15346734652653171</v>
      </c>
      <c r="AB194" s="7">
        <f t="shared" si="59"/>
        <v>0.31052107556652597</v>
      </c>
      <c r="AC194" s="7">
        <f t="shared" si="59"/>
        <v>0.30700563742962084</v>
      </c>
      <c r="AD194" s="7">
        <f t="shared" si="59"/>
        <v>0.41266015191732897</v>
      </c>
      <c r="AE194" s="7">
        <f t="shared" si="58"/>
        <v>0.23270129645589943</v>
      </c>
      <c r="AF194" s="7">
        <f t="shared" si="58"/>
        <v>0.15574091084181041</v>
      </c>
      <c r="AG194" s="7">
        <f t="shared" si="58"/>
        <v>0.18666119311816942</v>
      </c>
      <c r="AH194" s="7">
        <f t="shared" si="58"/>
        <v>0.32255114606132596</v>
      </c>
      <c r="AI194" s="7">
        <f t="shared" si="58"/>
        <v>0.2398674859738108</v>
      </c>
      <c r="AK194" s="5">
        <v>32477</v>
      </c>
      <c r="AL194">
        <f t="shared" ref="AL194:AP244" si="61">(Z194-AVERAGE($Z194:$AI194))/STDEV($Z194:$AI194)</f>
        <v>0.10170986447511983</v>
      </c>
      <c r="AM194">
        <f t="shared" si="61"/>
        <v>-1.2823485701984476</v>
      </c>
      <c r="AN194">
        <f t="shared" si="61"/>
        <v>0.62899378243429227</v>
      </c>
      <c r="AO194">
        <f t="shared" si="61"/>
        <v>0.58621093455032991</v>
      </c>
      <c r="AP194">
        <f t="shared" si="61"/>
        <v>1.872025346736498</v>
      </c>
      <c r="AQ194">
        <f t="shared" si="60"/>
        <v>-0.31807217133741272</v>
      </c>
      <c r="AR194">
        <f t="shared" si="60"/>
        <v>-1.2546793146271902</v>
      </c>
      <c r="AS194">
        <f t="shared" si="60"/>
        <v>-0.87837978050333232</v>
      </c>
      <c r="AT194">
        <f t="shared" si="60"/>
        <v>0.77539962317694222</v>
      </c>
      <c r="AU194">
        <f t="shared" si="60"/>
        <v>-0.23085971470679811</v>
      </c>
      <c r="AW194" s="1">
        <v>32477</v>
      </c>
      <c r="AX194" s="4">
        <v>0.50720080801391199</v>
      </c>
      <c r="AZ194" s="1">
        <v>32477</v>
      </c>
      <c r="BA194" s="11">
        <f t="shared" si="45"/>
        <v>2.0053174771821349E-3</v>
      </c>
      <c r="BB194" s="11">
        <f t="shared" si="46"/>
        <v>-2.528285739961349E-2</v>
      </c>
      <c r="BC194" s="11">
        <f t="shared" si="47"/>
        <v>1.2401277215966889E-2</v>
      </c>
      <c r="BD194" s="11">
        <f t="shared" si="48"/>
        <v>1.1557768151943693E-2</v>
      </c>
      <c r="BE194" s="11">
        <f t="shared" si="49"/>
        <v>3.6908958289458213E-2</v>
      </c>
      <c r="BF194" s="11">
        <f t="shared" si="50"/>
        <v>-6.2711290343348261E-3</v>
      </c>
      <c r="BG194" s="11">
        <f t="shared" si="51"/>
        <v>-2.4737328781873229E-2</v>
      </c>
      <c r="BH194" s="11">
        <f t="shared" si="52"/>
        <v>-1.731818574861654E-2</v>
      </c>
      <c r="BI194" s="11">
        <f t="shared" si="53"/>
        <v>1.5287823105275374E-2</v>
      </c>
      <c r="BJ194" s="11">
        <f t="shared" si="54"/>
        <v>-4.5516432753881942E-3</v>
      </c>
      <c r="BL194" s="1">
        <v>32477</v>
      </c>
      <c r="BM194" s="11">
        <f t="array" ref="BM194">MMULT(BA193:BJ193,TRANSPOSE(N194:W194))</f>
        <v>-1.0919868088890082E-3</v>
      </c>
      <c r="BN194">
        <f t="shared" si="55"/>
        <v>1.0803665069956876</v>
      </c>
      <c r="BP194" s="5"/>
    </row>
    <row r="195" spans="1:68">
      <c r="A195" s="5">
        <v>32508</v>
      </c>
      <c r="B195" s="4">
        <v>649.44700000000523</v>
      </c>
      <c r="C195" s="4">
        <v>756.63500000001056</v>
      </c>
      <c r="D195" s="4">
        <v>393.8530000000016</v>
      </c>
      <c r="E195" s="4">
        <v>927.36299999997402</v>
      </c>
      <c r="F195" s="4">
        <v>1071.8489999999751</v>
      </c>
      <c r="G195" s="4">
        <v>1405.5269999999803</v>
      </c>
      <c r="H195" s="4">
        <v>782.82899999999779</v>
      </c>
      <c r="I195" s="4">
        <v>2101.4380000000706</v>
      </c>
      <c r="J195" s="4">
        <v>821.22399999996856</v>
      </c>
      <c r="K195" s="4">
        <v>580.51799999999491</v>
      </c>
      <c r="M195" s="5">
        <v>32508</v>
      </c>
      <c r="N195" s="7">
        <f t="shared" si="57"/>
        <v>1.7736225747457368E-2</v>
      </c>
      <c r="O195" s="7">
        <f t="shared" si="57"/>
        <v>3.4331208536734437E-2</v>
      </c>
      <c r="P195" s="7">
        <f t="shared" si="57"/>
        <v>5.1126780109742587E-2</v>
      </c>
      <c r="Q195" s="7">
        <f t="shared" si="57"/>
        <v>-2.0213524635629421E-2</v>
      </c>
      <c r="R195" s="7">
        <f t="shared" si="57"/>
        <v>6.4262933807816891E-2</v>
      </c>
      <c r="S195" s="7">
        <f t="shared" si="56"/>
        <v>3.3759328611275841E-3</v>
      </c>
      <c r="T195" s="7">
        <f t="shared" si="56"/>
        <v>1.3561121505006657E-2</v>
      </c>
      <c r="U195" s="7">
        <f t="shared" si="56"/>
        <v>3.052635140734794E-2</v>
      </c>
      <c r="V195" s="7">
        <f t="shared" si="56"/>
        <v>4.8261776963679948E-2</v>
      </c>
      <c r="W195" s="7">
        <f t="shared" si="56"/>
        <v>1.6380641569292864E-2</v>
      </c>
      <c r="Y195" s="5">
        <v>32508</v>
      </c>
      <c r="Z195" s="7">
        <f t="shared" si="59"/>
        <v>0.14788745062203557</v>
      </c>
      <c r="AA195" s="7">
        <f t="shared" si="59"/>
        <v>4.5585654090457783E-2</v>
      </c>
      <c r="AB195" s="7">
        <f t="shared" si="59"/>
        <v>0.2967368395552219</v>
      </c>
      <c r="AC195" s="7">
        <f t="shared" si="59"/>
        <v>0.22238480592842391</v>
      </c>
      <c r="AD195" s="7">
        <f t="shared" si="59"/>
        <v>0.47493442721383294</v>
      </c>
      <c r="AE195" s="7">
        <f t="shared" si="58"/>
        <v>9.2802533857573533E-2</v>
      </c>
      <c r="AF195" s="7">
        <f t="shared" si="58"/>
        <v>0.24403035198575695</v>
      </c>
      <c r="AG195" s="7">
        <f t="shared" si="58"/>
        <v>0.35520129087739649</v>
      </c>
      <c r="AH195" s="7">
        <f t="shared" si="58"/>
        <v>0.24158451931915148</v>
      </c>
      <c r="AI195" s="7">
        <f t="shared" si="58"/>
        <v>0.14045137883594427</v>
      </c>
      <c r="AK195" s="5">
        <v>32508</v>
      </c>
      <c r="AL195">
        <f t="shared" si="61"/>
        <v>-0.61046783563590012</v>
      </c>
      <c r="AM195">
        <f t="shared" si="61"/>
        <v>-1.4083467403751051</v>
      </c>
      <c r="AN195">
        <f t="shared" si="61"/>
        <v>0.55044811539973482</v>
      </c>
      <c r="AO195">
        <f t="shared" si="61"/>
        <v>-2.9443158914010344E-2</v>
      </c>
      <c r="AP195">
        <f t="shared" si="61"/>
        <v>1.9402584695545018</v>
      </c>
      <c r="AQ195">
        <f t="shared" si="60"/>
        <v>-1.0400897440069103</v>
      </c>
      <c r="AR195">
        <f t="shared" si="60"/>
        <v>0.13937620854818239</v>
      </c>
      <c r="AS195">
        <f t="shared" si="60"/>
        <v>1.0064279121251656</v>
      </c>
      <c r="AT195">
        <f t="shared" si="60"/>
        <v>0.12030050943664063</v>
      </c>
      <c r="AU195">
        <f t="shared" si="60"/>
        <v>-0.66846373613230292</v>
      </c>
      <c r="AW195" s="1">
        <v>32508</v>
      </c>
      <c r="AX195" s="4">
        <v>0.68122843492470397</v>
      </c>
      <c r="AZ195" s="1">
        <v>32508</v>
      </c>
      <c r="BA195" s="11">
        <f t="shared" si="45"/>
        <v>-8.9612794231552443E-3</v>
      </c>
      <c r="BB195" s="11">
        <f t="shared" si="46"/>
        <v>-2.0673634102351724E-2</v>
      </c>
      <c r="BC195" s="11">
        <f t="shared" si="47"/>
        <v>8.0802281170276723E-3</v>
      </c>
      <c r="BD195" s="11">
        <f t="shared" si="48"/>
        <v>-4.3220683994590875E-4</v>
      </c>
      <c r="BE195" s="11">
        <f t="shared" si="49"/>
        <v>2.8481759863252892E-2</v>
      </c>
      <c r="BF195" s="11">
        <f t="shared" si="50"/>
        <v>-1.5267855695452161E-2</v>
      </c>
      <c r="BG195" s="11">
        <f t="shared" si="51"/>
        <v>2.0459540647857371E-3</v>
      </c>
      <c r="BH195" s="11">
        <f t="shared" si="52"/>
        <v>1.4773721420427875E-2</v>
      </c>
      <c r="BI195" s="11">
        <f t="shared" si="53"/>
        <v>1.7659349385487325E-3</v>
      </c>
      <c r="BJ195" s="11">
        <f t="shared" si="54"/>
        <v>-9.8126223431379243E-3</v>
      </c>
      <c r="BL195" s="1">
        <v>32508</v>
      </c>
      <c r="BM195" s="11">
        <f t="array" ref="BM195">MMULT(BA194:BJ194,TRANSPOSE(N195:W195))</f>
        <v>1.7178286152973146E-3</v>
      </c>
      <c r="BN195">
        <f t="shared" si="55"/>
        <v>1.0822223914964135</v>
      </c>
      <c r="BP195" s="5"/>
    </row>
    <row r="196" spans="1:68">
      <c r="A196" s="5">
        <v>32539</v>
      </c>
      <c r="B196" s="4">
        <v>681.31500000000472</v>
      </c>
      <c r="C196" s="4">
        <v>813.31600000001129</v>
      </c>
      <c r="D196" s="4">
        <v>395.776000000002</v>
      </c>
      <c r="E196" s="4">
        <v>944.42199999997445</v>
      </c>
      <c r="F196" s="4">
        <v>1135.2549999999746</v>
      </c>
      <c r="G196" s="4">
        <v>1612.1959999999767</v>
      </c>
      <c r="H196" s="4">
        <v>795.23999999999774</v>
      </c>
      <c r="I196" s="4">
        <v>2187.8570000000723</v>
      </c>
      <c r="J196" s="4">
        <v>881.30299999996748</v>
      </c>
      <c r="K196" s="4">
        <v>624.68999999999482</v>
      </c>
      <c r="M196" s="5">
        <v>32539</v>
      </c>
      <c r="N196" s="7">
        <f t="shared" si="57"/>
        <v>4.906943907662864E-2</v>
      </c>
      <c r="O196" s="7">
        <f t="shared" si="57"/>
        <v>7.4911945654113188E-2</v>
      </c>
      <c r="P196" s="7">
        <f t="shared" si="57"/>
        <v>4.8825323153571798E-3</v>
      </c>
      <c r="Q196" s="7">
        <f t="shared" si="57"/>
        <v>1.839516996041568E-2</v>
      </c>
      <c r="R196" s="7">
        <f t="shared" si="57"/>
        <v>5.915572062855956E-2</v>
      </c>
      <c r="S196" s="7">
        <f t="shared" si="56"/>
        <v>0.14704022050092203</v>
      </c>
      <c r="T196" s="7">
        <f t="shared" si="56"/>
        <v>1.5854037088559592E-2</v>
      </c>
      <c r="U196" s="7">
        <f t="shared" si="56"/>
        <v>4.1123744788092109E-2</v>
      </c>
      <c r="V196" s="7">
        <f t="shared" si="56"/>
        <v>7.3157871664736085E-2</v>
      </c>
      <c r="W196" s="7">
        <f t="shared" si="56"/>
        <v>7.6090663855384877E-2</v>
      </c>
      <c r="Y196" s="5">
        <v>32539</v>
      </c>
      <c r="Z196" s="7">
        <f t="shared" si="59"/>
        <v>0.22003118425007218</v>
      </c>
      <c r="AA196" s="7">
        <f t="shared" si="59"/>
        <v>0.11759623053971802</v>
      </c>
      <c r="AB196" s="7">
        <f t="shared" si="59"/>
        <v>0.46154045970357638</v>
      </c>
      <c r="AC196" s="7">
        <f t="shared" si="59"/>
        <v>9.7621685343777909E-2</v>
      </c>
      <c r="AD196" s="7">
        <f t="shared" si="59"/>
        <v>0.75047483419588823</v>
      </c>
      <c r="AE196" s="7">
        <f t="shared" si="58"/>
        <v>4.1491389984531057E-2</v>
      </c>
      <c r="AF196" s="7">
        <f t="shared" si="58"/>
        <v>0.29248806292474017</v>
      </c>
      <c r="AG196" s="7">
        <f t="shared" si="58"/>
        <v>0.2597250163652185</v>
      </c>
      <c r="AH196" s="7">
        <f t="shared" si="58"/>
        <v>0.24780857364696796</v>
      </c>
      <c r="AI196" s="7">
        <f t="shared" si="58"/>
        <v>0.11152213497538055</v>
      </c>
      <c r="AK196" s="5">
        <v>32539</v>
      </c>
      <c r="AL196">
        <f t="shared" si="61"/>
        <v>-0.18963058959333648</v>
      </c>
      <c r="AM196">
        <f t="shared" si="61"/>
        <v>-0.67526550381390826</v>
      </c>
      <c r="AN196">
        <f t="shared" si="61"/>
        <v>0.95534319152411129</v>
      </c>
      <c r="AO196">
        <f t="shared" si="61"/>
        <v>-0.76996302835474073</v>
      </c>
      <c r="AP196">
        <f t="shared" si="61"/>
        <v>2.3251551071784955</v>
      </c>
      <c r="AQ196">
        <f t="shared" si="60"/>
        <v>-1.0360717166940792</v>
      </c>
      <c r="AR196">
        <f t="shared" si="60"/>
        <v>0.1538809636930491</v>
      </c>
      <c r="AS196">
        <f t="shared" si="60"/>
        <v>-1.4456970728416677E-3</v>
      </c>
      <c r="AT196">
        <f t="shared" si="60"/>
        <v>-5.7940481593908938E-2</v>
      </c>
      <c r="AU196">
        <f t="shared" si="60"/>
        <v>-0.70406224527283867</v>
      </c>
      <c r="AW196" s="1">
        <v>32539</v>
      </c>
      <c r="AX196" s="4">
        <v>0.72541368839506803</v>
      </c>
      <c r="AZ196" s="1">
        <v>32539</v>
      </c>
      <c r="BA196" s="11">
        <f t="shared" si="45"/>
        <v>-2.6141027199649649E-3</v>
      </c>
      <c r="BB196" s="11">
        <f t="shared" si="46"/>
        <v>-9.3086953639914139E-3</v>
      </c>
      <c r="BC196" s="11">
        <f t="shared" si="47"/>
        <v>1.3169632815142319E-2</v>
      </c>
      <c r="BD196" s="11">
        <f t="shared" si="48"/>
        <v>-1.0614123233023564E-2</v>
      </c>
      <c r="BE196" s="11">
        <f t="shared" si="49"/>
        <v>3.2052815440011262E-2</v>
      </c>
      <c r="BF196" s="11">
        <f t="shared" si="50"/>
        <v>-1.428249470982995E-2</v>
      </c>
      <c r="BG196" s="11">
        <f t="shared" si="51"/>
        <v>2.1212856354213693E-3</v>
      </c>
      <c r="BH196" s="11">
        <f t="shared" si="52"/>
        <v>-1.992927754148369E-5</v>
      </c>
      <c r="BI196" s="11">
        <f t="shared" si="53"/>
        <v>-7.9872330121173469E-4</v>
      </c>
      <c r="BJ196" s="11">
        <f t="shared" si="54"/>
        <v>-9.7056652850118098E-3</v>
      </c>
      <c r="BL196" s="1">
        <v>32539</v>
      </c>
      <c r="BM196" s="11">
        <f t="array" ref="BM196">MMULT(BA195:BJ195,TRANSPOSE(N196:W196))</f>
        <v>-2.4945250167490822E-3</v>
      </c>
      <c r="BN196">
        <f t="shared" si="55"/>
        <v>1.0795227606671398</v>
      </c>
      <c r="BP196" s="5"/>
    </row>
    <row r="197" spans="1:68">
      <c r="A197" s="5">
        <v>32567</v>
      </c>
      <c r="B197" s="4">
        <v>646.00500000000488</v>
      </c>
      <c r="C197" s="4">
        <v>798.751000000011</v>
      </c>
      <c r="D197" s="4">
        <v>385.51300000000225</v>
      </c>
      <c r="E197" s="4">
        <v>905.45099999997433</v>
      </c>
      <c r="F197" s="4">
        <v>1083.2889999999766</v>
      </c>
      <c r="G197" s="4">
        <v>1579.1389999999776</v>
      </c>
      <c r="H197" s="4">
        <v>765.12699999999768</v>
      </c>
      <c r="I197" s="4">
        <v>2176.2400000000757</v>
      </c>
      <c r="J197" s="4">
        <v>856.62699999997028</v>
      </c>
      <c r="K197" s="4">
        <v>605.95799999999508</v>
      </c>
      <c r="M197" s="5">
        <v>32567</v>
      </c>
      <c r="N197" s="7">
        <f t="shared" si="57"/>
        <v>-5.1826247770854317E-2</v>
      </c>
      <c r="O197" s="7">
        <f t="shared" si="57"/>
        <v>-1.790816853473931E-2</v>
      </c>
      <c r="P197" s="7">
        <f t="shared" si="57"/>
        <v>-2.5931334896506342E-2</v>
      </c>
      <c r="Q197" s="7">
        <f t="shared" si="57"/>
        <v>-4.1264392400855998E-2</v>
      </c>
      <c r="R197" s="7">
        <f t="shared" si="57"/>
        <v>-4.5774737834230361E-2</v>
      </c>
      <c r="S197" s="7">
        <f t="shared" si="56"/>
        <v>-2.05043307389422E-2</v>
      </c>
      <c r="T197" s="7">
        <f t="shared" si="56"/>
        <v>-3.7866556008249286E-2</v>
      </c>
      <c r="U197" s="7">
        <f t="shared" si="56"/>
        <v>-5.3097620182653849E-3</v>
      </c>
      <c r="V197" s="7">
        <f t="shared" si="56"/>
        <v>-2.7999450813168791E-2</v>
      </c>
      <c r="W197" s="7">
        <f t="shared" si="56"/>
        <v>-2.9986073092253651E-2</v>
      </c>
      <c r="Y197" s="5">
        <v>32567</v>
      </c>
      <c r="Z197" s="7">
        <f t="shared" si="59"/>
        <v>0.28486968656884937</v>
      </c>
      <c r="AA197" s="7">
        <f t="shared" si="59"/>
        <v>0.13968064907130318</v>
      </c>
      <c r="AB197" s="7">
        <f t="shared" si="59"/>
        <v>0.2571940446429426</v>
      </c>
      <c r="AC197" s="7">
        <f t="shared" si="59"/>
        <v>0.10347075765452796</v>
      </c>
      <c r="AD197" s="7">
        <f t="shared" si="59"/>
        <v>0.51629146325988873</v>
      </c>
      <c r="AE197" s="7">
        <f t="shared" si="58"/>
        <v>0.20480638380075522</v>
      </c>
      <c r="AF197" s="7">
        <f t="shared" si="58"/>
        <v>0.22912281027144799</v>
      </c>
      <c r="AG197" s="7">
        <f t="shared" si="58"/>
        <v>0.21316839523040665</v>
      </c>
      <c r="AH197" s="7">
        <f t="shared" si="58"/>
        <v>0.27571616750864902</v>
      </c>
      <c r="AI197" s="7">
        <f t="shared" si="58"/>
        <v>0.14803175653323941</v>
      </c>
      <c r="AK197" s="5">
        <v>32567</v>
      </c>
      <c r="AL197">
        <f t="shared" si="61"/>
        <v>0.4141096759762502</v>
      </c>
      <c r="AM197">
        <f t="shared" si="61"/>
        <v>-0.84808929081625506</v>
      </c>
      <c r="AN197">
        <f t="shared" si="61"/>
        <v>0.17351185091807911</v>
      </c>
      <c r="AO197">
        <f t="shared" si="61"/>
        <v>-1.1628795003366876</v>
      </c>
      <c r="AP197">
        <f t="shared" si="61"/>
        <v>2.4259718142430766</v>
      </c>
      <c r="AQ197">
        <f t="shared" si="60"/>
        <v>-0.28191958197369582</v>
      </c>
      <c r="AR197">
        <f t="shared" si="60"/>
        <v>-7.0525051805307187E-2</v>
      </c>
      <c r="AS197">
        <f t="shared" si="60"/>
        <v>-0.20922454680624017</v>
      </c>
      <c r="AT197">
        <f t="shared" si="60"/>
        <v>0.33453367974791487</v>
      </c>
      <c r="AU197">
        <f t="shared" si="60"/>
        <v>-0.7754890491471329</v>
      </c>
      <c r="AW197" s="1">
        <v>32567</v>
      </c>
      <c r="AX197" s="4">
        <v>0.59935300045241502</v>
      </c>
      <c r="AZ197" s="1">
        <v>32567</v>
      </c>
      <c r="BA197" s="11">
        <f t="shared" si="45"/>
        <v>6.9092784329712886E-3</v>
      </c>
      <c r="BB197" s="11">
        <f t="shared" si="46"/>
        <v>-1.4150080005874404E-2</v>
      </c>
      <c r="BC197" s="11">
        <f t="shared" si="47"/>
        <v>2.8949859396233202E-3</v>
      </c>
      <c r="BD197" s="11">
        <f t="shared" si="48"/>
        <v>-1.9402247080750421E-2</v>
      </c>
      <c r="BE197" s="11">
        <f t="shared" si="49"/>
        <v>4.0476510710914244E-2</v>
      </c>
      <c r="BF197" s="11">
        <f t="shared" si="50"/>
        <v>-4.7037318868995721E-3</v>
      </c>
      <c r="BG197" s="11">
        <f t="shared" si="51"/>
        <v>-1.1766863893577261E-3</v>
      </c>
      <c r="BH197" s="11">
        <f t="shared" si="52"/>
        <v>-3.4908400666770552E-3</v>
      </c>
      <c r="BI197" s="11">
        <f t="shared" si="53"/>
        <v>5.5815801288288504E-3</v>
      </c>
      <c r="BJ197" s="11">
        <f t="shared" si="54"/>
        <v>-1.2938769782778487E-2</v>
      </c>
      <c r="BL197" s="1">
        <v>32567</v>
      </c>
      <c r="BM197" s="11">
        <f t="array" ref="BM197">MMULT(BA196:BJ196,TRANSPOSE(N197:W197))</f>
        <v>-5.4251757971393024E-4</v>
      </c>
      <c r="BN197">
        <f t="shared" si="55"/>
        <v>1.0789371005917765</v>
      </c>
      <c r="BP197" s="5"/>
    </row>
    <row r="198" spans="1:68">
      <c r="A198" s="5">
        <v>32598</v>
      </c>
      <c r="B198" s="4">
        <v>643.42800000000523</v>
      </c>
      <c r="C198" s="4">
        <v>803.69000000001188</v>
      </c>
      <c r="D198" s="4">
        <v>393.81200000000234</v>
      </c>
      <c r="E198" s="4">
        <v>948.72199999997486</v>
      </c>
      <c r="F198" s="4">
        <v>1129.7749999999749</v>
      </c>
      <c r="G198" s="4">
        <v>1642.5509999999751</v>
      </c>
      <c r="H198" s="4">
        <v>803.00499999999818</v>
      </c>
      <c r="I198" s="4">
        <v>2197.3750000000759</v>
      </c>
      <c r="J198" s="4">
        <v>921.33299999996927</v>
      </c>
      <c r="K198" s="4">
        <v>619.61499999999592</v>
      </c>
      <c r="M198" s="5">
        <v>32598</v>
      </c>
      <c r="N198" s="7">
        <f t="shared" si="57"/>
        <v>-3.9891332110426614E-3</v>
      </c>
      <c r="O198" s="7">
        <f t="shared" si="57"/>
        <v>6.183403839244983E-3</v>
      </c>
      <c r="P198" s="7">
        <f t="shared" si="57"/>
        <v>2.1527159914192406E-2</v>
      </c>
      <c r="Q198" s="7">
        <f t="shared" si="57"/>
        <v>4.7789444155456051E-2</v>
      </c>
      <c r="R198" s="7">
        <f t="shared" si="57"/>
        <v>4.2911909933544212E-2</v>
      </c>
      <c r="S198" s="7">
        <f t="shared" si="56"/>
        <v>4.0156059726216942E-2</v>
      </c>
      <c r="T198" s="7">
        <f t="shared" si="56"/>
        <v>4.9505506928915866E-2</v>
      </c>
      <c r="U198" s="7">
        <f t="shared" si="56"/>
        <v>9.7117045914050237E-3</v>
      </c>
      <c r="V198" s="7">
        <f t="shared" si="56"/>
        <v>7.5535793291597431E-2</v>
      </c>
      <c r="W198" s="7">
        <f t="shared" si="56"/>
        <v>2.2537865660657852E-2</v>
      </c>
      <c r="Y198" s="5">
        <v>32598</v>
      </c>
      <c r="Z198" s="7">
        <f t="shared" si="59"/>
        <v>7.0253479125246265E-2</v>
      </c>
      <c r="AA198" s="7">
        <f t="shared" si="59"/>
        <v>9.2200026527265555E-2</v>
      </c>
      <c r="AB198" s="7">
        <f t="shared" si="59"/>
        <v>0.24681998855099119</v>
      </c>
      <c r="AC198" s="7">
        <f t="shared" si="59"/>
        <v>-2.8951193727499991E-3</v>
      </c>
      <c r="AD198" s="7">
        <f t="shared" si="59"/>
        <v>0.56436142560073499</v>
      </c>
      <c r="AE198" s="7">
        <f t="shared" si="58"/>
        <v>0.19769295645604523</v>
      </c>
      <c r="AF198" s="7">
        <f t="shared" si="58"/>
        <v>0.14933980261676205</v>
      </c>
      <c r="AG198" s="7">
        <f t="shared" si="58"/>
        <v>0.16003955213339216</v>
      </c>
      <c r="AH198" s="7">
        <f t="shared" si="58"/>
        <v>0.21366212348757929</v>
      </c>
      <c r="AI198" s="7">
        <f t="shared" si="58"/>
        <v>0.15215378326218421</v>
      </c>
      <c r="AK198" s="5">
        <v>32598</v>
      </c>
      <c r="AL198">
        <f t="shared" si="61"/>
        <v>-0.74921447545685971</v>
      </c>
      <c r="AM198">
        <f t="shared" si="61"/>
        <v>-0.60511870300909398</v>
      </c>
      <c r="AN198">
        <f t="shared" si="61"/>
        <v>0.41007892491496684</v>
      </c>
      <c r="AO198">
        <f t="shared" si="61"/>
        <v>-1.2294906487865394</v>
      </c>
      <c r="AP198">
        <f t="shared" si="61"/>
        <v>2.4949799263201529</v>
      </c>
      <c r="AQ198">
        <f t="shared" si="60"/>
        <v>8.7522601675891876E-2</v>
      </c>
      <c r="AR198">
        <f t="shared" si="60"/>
        <v>-0.22995262233661423</v>
      </c>
      <c r="AS198">
        <f t="shared" si="60"/>
        <v>-0.1597006303784366</v>
      </c>
      <c r="AT198">
        <f t="shared" si="60"/>
        <v>0.19237232662828108</v>
      </c>
      <c r="AU198">
        <f t="shared" si="60"/>
        <v>-0.21147669957174875</v>
      </c>
      <c r="AW198" s="1">
        <v>32598</v>
      </c>
      <c r="AX198" s="4">
        <v>0.67321205938332995</v>
      </c>
      <c r="AZ198" s="1">
        <v>32598</v>
      </c>
      <c r="BA198" s="11">
        <f t="shared" si="45"/>
        <v>-1.1128952088932408E-2</v>
      </c>
      <c r="BB198" s="11">
        <f t="shared" si="46"/>
        <v>-8.9885303534727196E-3</v>
      </c>
      <c r="BC198" s="11">
        <f t="shared" si="47"/>
        <v>6.0913781801621904E-3</v>
      </c>
      <c r="BD198" s="11">
        <f t="shared" si="48"/>
        <v>-1.8263051465726373E-2</v>
      </c>
      <c r="BE198" s="11">
        <f t="shared" si="49"/>
        <v>3.7060832341678243E-2</v>
      </c>
      <c r="BF198" s="11">
        <f t="shared" si="50"/>
        <v>1.300074775191395E-3</v>
      </c>
      <c r="BG198" s="11">
        <f t="shared" si="51"/>
        <v>-3.4157531662052151E-3</v>
      </c>
      <c r="BH198" s="11">
        <f t="shared" si="52"/>
        <v>-2.3722188001908972E-3</v>
      </c>
      <c r="BI198" s="11">
        <f t="shared" si="53"/>
        <v>2.8575294210340849E-3</v>
      </c>
      <c r="BJ198" s="11">
        <f t="shared" si="54"/>
        <v>-3.1413088435383032E-3</v>
      </c>
      <c r="BL198" s="1">
        <v>32598</v>
      </c>
      <c r="BM198" s="11">
        <f t="array" ref="BM198">MMULT(BA197:BJ197,TRANSPOSE(N198:W198))</f>
        <v>6.059239382532576E-4</v>
      </c>
      <c r="BN198">
        <f t="shared" si="55"/>
        <v>1.0795908544088946</v>
      </c>
      <c r="BP198" s="5"/>
    </row>
    <row r="199" spans="1:68">
      <c r="A199" s="5">
        <v>32628</v>
      </c>
      <c r="B199" s="4">
        <v>672.18400000000531</v>
      </c>
      <c r="C199" s="4">
        <v>818.44000000001245</v>
      </c>
      <c r="D199" s="4">
        <v>411.38400000000189</v>
      </c>
      <c r="E199" s="4">
        <v>984.27099999997449</v>
      </c>
      <c r="F199" s="4">
        <v>1171.3109999999742</v>
      </c>
      <c r="G199" s="4">
        <v>1669.4479999999758</v>
      </c>
      <c r="H199" s="4">
        <v>805.30799999999806</v>
      </c>
      <c r="I199" s="4">
        <v>2201.4240000000736</v>
      </c>
      <c r="J199" s="4">
        <v>958.0659999999674</v>
      </c>
      <c r="K199" s="4">
        <v>653.28199999999595</v>
      </c>
      <c r="M199" s="5">
        <v>32628</v>
      </c>
      <c r="N199" s="7">
        <f t="shared" si="57"/>
        <v>4.4691869175727206E-2</v>
      </c>
      <c r="O199" s="7">
        <f t="shared" si="57"/>
        <v>1.8352847490948454E-2</v>
      </c>
      <c r="P199" s="7">
        <f t="shared" si="57"/>
        <v>4.4620275664528863E-2</v>
      </c>
      <c r="Q199" s="7">
        <f t="shared" si="57"/>
        <v>3.7470407558800822E-2</v>
      </c>
      <c r="R199" s="7">
        <f t="shared" si="57"/>
        <v>3.6764842557146515E-2</v>
      </c>
      <c r="S199" s="7">
        <f t="shared" si="56"/>
        <v>1.6375138427970226E-2</v>
      </c>
      <c r="T199" s="7">
        <f t="shared" si="56"/>
        <v>2.8679771607895699E-3</v>
      </c>
      <c r="U199" s="7">
        <f t="shared" si="56"/>
        <v>1.8426531657080858E-3</v>
      </c>
      <c r="V199" s="7">
        <f t="shared" si="56"/>
        <v>3.986940660977023E-2</v>
      </c>
      <c r="W199" s="7">
        <f t="shared" si="56"/>
        <v>5.4335353404937337E-2</v>
      </c>
      <c r="Y199" s="5">
        <v>32628</v>
      </c>
      <c r="Z199" s="7">
        <f t="shared" si="59"/>
        <v>2.6128947888823584E-2</v>
      </c>
      <c r="AA199" s="7">
        <f t="shared" si="59"/>
        <v>8.7560759096271701E-2</v>
      </c>
      <c r="AB199" s="7">
        <f t="shared" si="59"/>
        <v>0.28239512066456207</v>
      </c>
      <c r="AC199" s="7">
        <f t="shared" si="59"/>
        <v>4.5173771120290418E-2</v>
      </c>
      <c r="AD199" s="7">
        <f t="shared" si="59"/>
        <v>0.48393744680403472</v>
      </c>
      <c r="AE199" s="7">
        <f t="shared" si="58"/>
        <v>0.20840938535254061</v>
      </c>
      <c r="AF199" s="7">
        <f t="shared" si="58"/>
        <v>0.21282627542313381</v>
      </c>
      <c r="AG199" s="7">
        <f t="shared" si="58"/>
        <v>0.1526578208151177</v>
      </c>
      <c r="AH199" s="7">
        <f t="shared" si="58"/>
        <v>0.26007697231295124</v>
      </c>
      <c r="AI199" s="7">
        <f t="shared" si="58"/>
        <v>0.16739988507154391</v>
      </c>
      <c r="AK199" s="5">
        <v>32628</v>
      </c>
      <c r="AL199">
        <f t="shared" si="61"/>
        <v>-1.2456006772269472</v>
      </c>
      <c r="AM199">
        <f t="shared" si="61"/>
        <v>-0.78610048609866867</v>
      </c>
      <c r="AN199">
        <f t="shared" si="61"/>
        <v>0.67122959451160635</v>
      </c>
      <c r="AO199">
        <f t="shared" si="61"/>
        <v>-1.1031484241863876</v>
      </c>
      <c r="AP199">
        <f t="shared" si="61"/>
        <v>2.1787341847441253</v>
      </c>
      <c r="AQ199">
        <f t="shared" si="60"/>
        <v>0.11782804491643029</v>
      </c>
      <c r="AR199">
        <f t="shared" si="60"/>
        <v>0.15086568114656809</v>
      </c>
      <c r="AS199">
        <f t="shared" si="60"/>
        <v>-0.29918480326637614</v>
      </c>
      <c r="AT199">
        <f t="shared" si="60"/>
        <v>0.50429338944736279</v>
      </c>
      <c r="AU199">
        <f t="shared" si="60"/>
        <v>-0.1889165039877132</v>
      </c>
      <c r="AW199" s="1">
        <v>32628</v>
      </c>
      <c r="AX199" s="4">
        <v>0.71731563680617405</v>
      </c>
      <c r="AZ199" s="1">
        <v>32628</v>
      </c>
      <c r="BA199" s="11">
        <f t="shared" si="45"/>
        <v>-1.7364750094852891E-2</v>
      </c>
      <c r="BB199" s="11">
        <f t="shared" si="46"/>
        <v>-1.0958920254391179E-2</v>
      </c>
      <c r="BC199" s="11">
        <f t="shared" si="47"/>
        <v>9.3575207352266238E-3</v>
      </c>
      <c r="BD199" s="11">
        <f t="shared" si="48"/>
        <v>-1.5378842556648037E-2</v>
      </c>
      <c r="BE199" s="11">
        <f t="shared" si="49"/>
        <v>3.0373437758095902E-2</v>
      </c>
      <c r="BF199" s="11">
        <f t="shared" si="50"/>
        <v>1.6426247926373955E-3</v>
      </c>
      <c r="BG199" s="11">
        <f t="shared" si="51"/>
        <v>2.1031979982799893E-3</v>
      </c>
      <c r="BH199" s="11">
        <f t="shared" si="52"/>
        <v>-4.1708947625690605E-3</v>
      </c>
      <c r="BI199" s="11">
        <f t="shared" si="53"/>
        <v>7.0302857427270611E-3</v>
      </c>
      <c r="BJ199" s="11">
        <f t="shared" si="54"/>
        <v>-2.6336593585058062E-3</v>
      </c>
      <c r="BL199" s="1">
        <v>32628</v>
      </c>
      <c r="BM199" s="11">
        <f t="array" ref="BM199">MMULT(BA198:BJ198,TRANSPOSE(N199:W199))</f>
        <v>2.3803716247952313E-4</v>
      </c>
      <c r="BN199">
        <f t="shared" si="55"/>
        <v>1.0798478371525169</v>
      </c>
      <c r="BP199" s="5"/>
    </row>
    <row r="200" spans="1:68">
      <c r="A200" s="5">
        <v>32659</v>
      </c>
      <c r="B200" s="4">
        <v>693.49500000000558</v>
      </c>
      <c r="C200" s="4">
        <v>841.42200000001287</v>
      </c>
      <c r="D200" s="4">
        <v>420.75300000000175</v>
      </c>
      <c r="E200" s="4">
        <v>1025.3959999999729</v>
      </c>
      <c r="F200" s="4">
        <v>1205.7629999999717</v>
      </c>
      <c r="G200" s="4">
        <v>1669.8829999999778</v>
      </c>
      <c r="H200" s="4">
        <v>802.87699999999757</v>
      </c>
      <c r="I200" s="4">
        <v>2236.4100000000726</v>
      </c>
      <c r="J200" s="4">
        <v>965.28999999996802</v>
      </c>
      <c r="K200" s="4">
        <v>678.50299999999618</v>
      </c>
      <c r="M200" s="5">
        <v>32659</v>
      </c>
      <c r="N200" s="7">
        <f t="shared" si="57"/>
        <v>3.1704116729943221E-2</v>
      </c>
      <c r="O200" s="7">
        <f t="shared" si="57"/>
        <v>2.8080250232149107E-2</v>
      </c>
      <c r="P200" s="7">
        <f t="shared" si="57"/>
        <v>2.2774342220406751E-2</v>
      </c>
      <c r="Q200" s="7">
        <f t="shared" si="57"/>
        <v>4.1782192099532933E-2</v>
      </c>
      <c r="R200" s="7">
        <f t="shared" si="57"/>
        <v>2.9413195982961104E-2</v>
      </c>
      <c r="S200" s="7">
        <f t="shared" si="56"/>
        <v>2.6056516884742642E-4</v>
      </c>
      <c r="T200" s="7">
        <f t="shared" si="56"/>
        <v>-3.0187207875750355E-3</v>
      </c>
      <c r="U200" s="7">
        <f t="shared" si="56"/>
        <v>1.5892440529401863E-2</v>
      </c>
      <c r="V200" s="7">
        <f t="shared" si="56"/>
        <v>7.5401903417935401E-3</v>
      </c>
      <c r="W200" s="7">
        <f t="shared" si="56"/>
        <v>3.8606604804663824E-2</v>
      </c>
      <c r="Y200" s="5">
        <v>32659</v>
      </c>
      <c r="Z200" s="7">
        <f t="shared" si="59"/>
        <v>-1.3355683321028433E-2</v>
      </c>
      <c r="AA200" s="7">
        <f t="shared" si="59"/>
        <v>0.14227654190724603</v>
      </c>
      <c r="AB200" s="7">
        <f t="shared" si="59"/>
        <v>0.31383896064078676</v>
      </c>
      <c r="AC200" s="7">
        <f t="shared" si="59"/>
        <v>3.7345758381847727E-2</v>
      </c>
      <c r="AD200" s="7">
        <f t="shared" si="59"/>
        <v>0.41121127127097945</v>
      </c>
      <c r="AE200" s="7">
        <f t="shared" si="58"/>
        <v>0.23856673445176968</v>
      </c>
      <c r="AF200" s="7">
        <f t="shared" si="58"/>
        <v>0.32031557409302502</v>
      </c>
      <c r="AG200" s="7">
        <f t="shared" si="58"/>
        <v>0.20738043970677444</v>
      </c>
      <c r="AH200" s="7">
        <f t="shared" si="58"/>
        <v>0.34546792515894742</v>
      </c>
      <c r="AI200" s="7">
        <f t="shared" si="58"/>
        <v>0.22033284080316506</v>
      </c>
      <c r="AK200" s="5">
        <v>32659</v>
      </c>
      <c r="AL200">
        <f t="shared" si="61"/>
        <v>-1.738183254579424</v>
      </c>
      <c r="AM200">
        <f t="shared" si="61"/>
        <v>-0.59043384407772936</v>
      </c>
      <c r="AN200">
        <f t="shared" si="61"/>
        <v>0.67479682827721776</v>
      </c>
      <c r="AO200">
        <f t="shared" si="61"/>
        <v>-1.3642725831827522</v>
      </c>
      <c r="AP200">
        <f t="shared" si="61"/>
        <v>1.3928936874660418</v>
      </c>
      <c r="AQ200">
        <f t="shared" si="60"/>
        <v>0.11968266018718253</v>
      </c>
      <c r="AR200">
        <f t="shared" si="60"/>
        <v>0.72256026069586143</v>
      </c>
      <c r="AS200">
        <f t="shared" si="60"/>
        <v>-0.11030859873621361</v>
      </c>
      <c r="AT200">
        <f t="shared" si="60"/>
        <v>0.90805266798041262</v>
      </c>
      <c r="AU200">
        <f t="shared" si="60"/>
        <v>-1.4787824030596681E-2</v>
      </c>
      <c r="AW200" s="1">
        <v>32659</v>
      </c>
      <c r="AX200" s="4">
        <v>0.74646397493197603</v>
      </c>
      <c r="AZ200" s="1">
        <v>32659</v>
      </c>
      <c r="BA200" s="11">
        <f t="shared" si="45"/>
        <v>-2.3285561165062543E-2</v>
      </c>
      <c r="BB200" s="11">
        <f t="shared" si="46"/>
        <v>-7.9097433219270166E-3</v>
      </c>
      <c r="BC200" s="11">
        <f t="shared" si="47"/>
        <v>9.0399115153375065E-3</v>
      </c>
      <c r="BD200" s="11">
        <f t="shared" si="48"/>
        <v>-1.8276469180003981E-2</v>
      </c>
      <c r="BE200" s="11">
        <f t="shared" si="49"/>
        <v>1.8659891625620297E-2</v>
      </c>
      <c r="BF200" s="11">
        <f t="shared" si="50"/>
        <v>1.6033280132251393E-3</v>
      </c>
      <c r="BG200" s="11">
        <f t="shared" si="51"/>
        <v>9.6797740408263791E-3</v>
      </c>
      <c r="BH200" s="11">
        <f t="shared" si="52"/>
        <v>-1.4777484572683611E-3</v>
      </c>
      <c r="BI200" s="11">
        <f t="shared" si="53"/>
        <v>1.2164721921954263E-2</v>
      </c>
      <c r="BJ200" s="11">
        <f t="shared" si="54"/>
        <v>-1.9810499270168089E-4</v>
      </c>
      <c r="BL200" s="1">
        <v>32659</v>
      </c>
      <c r="BM200" s="11">
        <f t="array" ref="BM200">MMULT(BA199:BJ199,TRANSPOSE(N200:W200))</f>
        <v>-5.1520739103402043E-4</v>
      </c>
      <c r="BN200">
        <f t="shared" si="55"/>
        <v>1.0792914915656238</v>
      </c>
      <c r="BP200" s="5"/>
    </row>
    <row r="201" spans="1:68">
      <c r="A201" s="5">
        <v>32689</v>
      </c>
      <c r="B201" s="4">
        <v>697.07500000000584</v>
      </c>
      <c r="C201" s="4">
        <v>855.0110000000127</v>
      </c>
      <c r="D201" s="4">
        <v>442.90200000000141</v>
      </c>
      <c r="E201" s="4">
        <v>1016.2099999999725</v>
      </c>
      <c r="F201" s="4">
        <v>1207.5339999999728</v>
      </c>
      <c r="G201" s="4">
        <v>1698.3139999999783</v>
      </c>
      <c r="H201" s="4">
        <v>865.42999999999597</v>
      </c>
      <c r="I201" s="4">
        <v>2141.9170000000718</v>
      </c>
      <c r="J201" s="4">
        <v>983.77299999996649</v>
      </c>
      <c r="K201" s="4">
        <v>675.97899999999618</v>
      </c>
      <c r="M201" s="5">
        <v>32689</v>
      </c>
      <c r="N201" s="7">
        <f t="shared" si="57"/>
        <v>5.162257838917661E-3</v>
      </c>
      <c r="O201" s="7">
        <f t="shared" si="57"/>
        <v>1.6150041239710422E-2</v>
      </c>
      <c r="P201" s="7">
        <f t="shared" si="57"/>
        <v>5.2641335890652119E-2</v>
      </c>
      <c r="Q201" s="7">
        <f t="shared" si="57"/>
        <v>-8.958490183305412E-3</v>
      </c>
      <c r="R201" s="7">
        <f t="shared" si="57"/>
        <v>1.4687795196910436E-3</v>
      </c>
      <c r="S201" s="7">
        <f t="shared" si="56"/>
        <v>1.7025743719770059E-2</v>
      </c>
      <c r="T201" s="7">
        <f t="shared" si="56"/>
        <v>7.7911062342050696E-2</v>
      </c>
      <c r="U201" s="7">
        <f t="shared" si="56"/>
        <v>-4.2252091521678858E-2</v>
      </c>
      <c r="V201" s="7">
        <f t="shared" si="56"/>
        <v>1.9147613670502217E-2</v>
      </c>
      <c r="W201" s="7">
        <f t="shared" si="56"/>
        <v>-3.7199540753688476E-3</v>
      </c>
      <c r="Y201" s="5">
        <v>32689</v>
      </c>
      <c r="Z201" s="7">
        <f t="shared" si="59"/>
        <v>3.4392493254400414E-2</v>
      </c>
      <c r="AA201" s="7">
        <f t="shared" si="59"/>
        <v>0.10689389803529514</v>
      </c>
      <c r="AB201" s="7">
        <f t="shared" si="59"/>
        <v>0.27071177472547725</v>
      </c>
      <c r="AC201" s="7">
        <f t="shared" si="59"/>
        <v>1.4700046806609857E-2</v>
      </c>
      <c r="AD201" s="7">
        <f t="shared" si="59"/>
        <v>0.35817770168284691</v>
      </c>
      <c r="AE201" s="7">
        <f t="shared" si="58"/>
        <v>0.18731278071782409</v>
      </c>
      <c r="AF201" s="7">
        <f t="shared" si="58"/>
        <v>0.19476810804858435</v>
      </c>
      <c r="AG201" s="7">
        <f t="shared" si="58"/>
        <v>0.19339802613147605</v>
      </c>
      <c r="AH201" s="7">
        <f t="shared" si="58"/>
        <v>0.2703256847169877</v>
      </c>
      <c r="AI201" s="7">
        <f t="shared" si="58"/>
        <v>0.21107184292726355</v>
      </c>
      <c r="AK201" s="5">
        <v>32689</v>
      </c>
      <c r="AL201">
        <f t="shared" si="61"/>
        <v>-1.3984416233065227</v>
      </c>
      <c r="AM201">
        <f t="shared" si="61"/>
        <v>-0.72153465435142994</v>
      </c>
      <c r="AN201">
        <f t="shared" si="61"/>
        <v>0.8079455358066433</v>
      </c>
      <c r="AO201">
        <f t="shared" si="61"/>
        <v>-1.5822994985651968</v>
      </c>
      <c r="AP201">
        <f t="shared" si="61"/>
        <v>1.6245682713589678</v>
      </c>
      <c r="AQ201">
        <f t="shared" si="60"/>
        <v>2.9293585292978239E-2</v>
      </c>
      <c r="AR201">
        <f t="shared" si="60"/>
        <v>9.8900002455295649E-2</v>
      </c>
      <c r="AS201">
        <f t="shared" si="60"/>
        <v>8.6108277928954438E-2</v>
      </c>
      <c r="AT201">
        <f t="shared" si="60"/>
        <v>0.80434081920590539</v>
      </c>
      <c r="AU201">
        <f t="shared" si="60"/>
        <v>0.25111928417440454</v>
      </c>
      <c r="AW201" s="1">
        <v>32689</v>
      </c>
      <c r="AX201" s="4">
        <v>0.71150000303279803</v>
      </c>
      <c r="AZ201" s="1">
        <v>32689</v>
      </c>
      <c r="BA201" s="11">
        <f t="shared" si="45"/>
        <v>-1.9654836505208825E-2</v>
      </c>
      <c r="BB201" s="11">
        <f t="shared" si="46"/>
        <v>-1.0141035154966394E-2</v>
      </c>
      <c r="BC201" s="11">
        <f t="shared" si="47"/>
        <v>1.1355523996665387E-2</v>
      </c>
      <c r="BD201" s="11">
        <f t="shared" si="48"/>
        <v>-2.223892469178609E-2</v>
      </c>
      <c r="BE201" s="11">
        <f t="shared" si="49"/>
        <v>2.2833004419313827E-2</v>
      </c>
      <c r="BF201" s="11">
        <f t="shared" si="50"/>
        <v>4.1171588430236305E-4</v>
      </c>
      <c r="BG201" s="11">
        <f t="shared" si="51"/>
        <v>1.3900211108043615E-3</v>
      </c>
      <c r="BH201" s="11">
        <f t="shared" si="52"/>
        <v>1.2102358055082834E-3</v>
      </c>
      <c r="BI201" s="11">
        <f t="shared" si="53"/>
        <v>1.1304860376350943E-2</v>
      </c>
      <c r="BJ201" s="11">
        <f t="shared" si="54"/>
        <v>3.5294347590161391E-3</v>
      </c>
      <c r="BL201" s="1">
        <v>32689</v>
      </c>
      <c r="BM201" s="11">
        <f t="array" ref="BM201">MMULT(BA200:BJ200,TRANSPOSE(N201:W201))</f>
        <v>1.4966207343038154E-3</v>
      </c>
      <c r="BN201">
        <f t="shared" si="55"/>
        <v>1.0809067815902587</v>
      </c>
      <c r="BP201" s="5"/>
    </row>
    <row r="202" spans="1:68">
      <c r="A202" s="5">
        <v>32720</v>
      </c>
      <c r="B202" s="4">
        <v>758.05400000000679</v>
      </c>
      <c r="C202" s="4">
        <v>908.96100000001547</v>
      </c>
      <c r="D202" s="4">
        <v>467.19400000000093</v>
      </c>
      <c r="E202" s="4">
        <v>1005.0599999999712</v>
      </c>
      <c r="F202" s="4">
        <v>1281.5719999999701</v>
      </c>
      <c r="G202" s="4">
        <v>1824.3439999999798</v>
      </c>
      <c r="H202" s="4">
        <v>912.23199999999656</v>
      </c>
      <c r="I202" s="4">
        <v>2311.5710000000827</v>
      </c>
      <c r="J202" s="4">
        <v>1029.7779999999623</v>
      </c>
      <c r="K202" s="4">
        <v>737.95399999999393</v>
      </c>
      <c r="M202" s="5">
        <v>32720</v>
      </c>
      <c r="N202" s="7">
        <f t="shared" si="57"/>
        <v>8.7478391851666615E-2</v>
      </c>
      <c r="O202" s="7">
        <f t="shared" si="57"/>
        <v>6.3098603409782905E-2</v>
      </c>
      <c r="P202" s="7">
        <f t="shared" si="57"/>
        <v>5.4847347720262007E-2</v>
      </c>
      <c r="Q202" s="7">
        <f t="shared" si="57"/>
        <v>-1.0972141584910222E-2</v>
      </c>
      <c r="R202" s="7">
        <f t="shared" si="57"/>
        <v>6.1313387449130952E-2</v>
      </c>
      <c r="S202" s="7">
        <f t="shared" si="56"/>
        <v>7.4208891877475702E-2</v>
      </c>
      <c r="T202" s="7">
        <f t="shared" si="56"/>
        <v>5.4079474943092842E-2</v>
      </c>
      <c r="U202" s="7">
        <f t="shared" si="56"/>
        <v>7.9206617249877098E-2</v>
      </c>
      <c r="V202" s="7">
        <f t="shared" si="56"/>
        <v>4.6763836779416978E-2</v>
      </c>
      <c r="W202" s="7">
        <f t="shared" si="56"/>
        <v>9.1681842187402385E-2</v>
      </c>
      <c r="Y202" s="5">
        <v>32720</v>
      </c>
      <c r="Z202" s="7">
        <f t="shared" si="59"/>
        <v>-3.4069236465941177E-3</v>
      </c>
      <c r="AA202" s="7">
        <f t="shared" si="59"/>
        <v>0.14416110651668368</v>
      </c>
      <c r="AB202" s="7">
        <f t="shared" si="59"/>
        <v>0.29087559967589893</v>
      </c>
      <c r="AC202" s="7">
        <f t="shared" si="59"/>
        <v>2.8842123593478375E-2</v>
      </c>
      <c r="AD202" s="7">
        <f t="shared" si="59"/>
        <v>0.36160812950191734</v>
      </c>
      <c r="AE202" s="7">
        <f t="shared" si="58"/>
        <v>0.19891877238732447</v>
      </c>
      <c r="AF202" s="7">
        <f t="shared" si="58"/>
        <v>0.22230869074571324</v>
      </c>
      <c r="AG202" s="7">
        <f t="shared" si="58"/>
        <v>0.1006139937547208</v>
      </c>
      <c r="AH202" s="7">
        <f t="shared" si="58"/>
        <v>0.22352216901934585</v>
      </c>
      <c r="AI202" s="7">
        <f t="shared" si="58"/>
        <v>0.21030835174515627</v>
      </c>
      <c r="AK202" s="5">
        <v>32720</v>
      </c>
      <c r="AL202">
        <f t="shared" si="61"/>
        <v>-1.6080162746102009</v>
      </c>
      <c r="AM202">
        <f t="shared" si="61"/>
        <v>-0.29832971393979024</v>
      </c>
      <c r="AN202">
        <f t="shared" si="61"/>
        <v>1.0037815884445356</v>
      </c>
      <c r="AO202">
        <f t="shared" si="61"/>
        <v>-1.3218015455932477</v>
      </c>
      <c r="AP202">
        <f t="shared" si="61"/>
        <v>1.6315425175079368</v>
      </c>
      <c r="AQ202">
        <f t="shared" si="60"/>
        <v>0.18765210071958435</v>
      </c>
      <c r="AR202">
        <f t="shared" si="60"/>
        <v>0.39524084263926207</v>
      </c>
      <c r="AS202">
        <f t="shared" si="60"/>
        <v>-0.68481632812876481</v>
      </c>
      <c r="AT202">
        <f t="shared" si="60"/>
        <v>0.40601062919047975</v>
      </c>
      <c r="AU202">
        <f t="shared" si="60"/>
        <v>0.28873618377020616</v>
      </c>
      <c r="AW202" s="1">
        <v>32720</v>
      </c>
      <c r="AX202" s="4">
        <v>0.73420535311290602</v>
      </c>
      <c r="AZ202" s="1">
        <v>32720</v>
      </c>
      <c r="BA202" s="11">
        <f t="shared" si="45"/>
        <v>-2.1901451246473278E-2</v>
      </c>
      <c r="BB202" s="11">
        <f t="shared" si="46"/>
        <v>-4.0633007192731972E-3</v>
      </c>
      <c r="BC202" s="11">
        <f t="shared" si="47"/>
        <v>1.3671673520067269E-2</v>
      </c>
      <c r="BD202" s="11">
        <f t="shared" si="48"/>
        <v>-1.8003158652944079E-2</v>
      </c>
      <c r="BE202" s="11">
        <f t="shared" si="49"/>
        <v>2.2221882618949501E-2</v>
      </c>
      <c r="BF202" s="11">
        <f t="shared" si="50"/>
        <v>2.5558530719501202E-3</v>
      </c>
      <c r="BG202" s="11">
        <f t="shared" si="51"/>
        <v>5.3832465394525932E-3</v>
      </c>
      <c r="BH202" s="11">
        <f t="shared" si="52"/>
        <v>-9.32731319957366E-3</v>
      </c>
      <c r="BI202" s="11">
        <f t="shared" si="53"/>
        <v>5.5299328378506591E-3</v>
      </c>
      <c r="BJ202" s="11">
        <f t="shared" si="54"/>
        <v>3.9326352299940848E-3</v>
      </c>
      <c r="BL202" s="1">
        <v>32720</v>
      </c>
      <c r="BM202" s="11">
        <f t="array" ref="BM202">MMULT(BA201:BJ201,TRANSPOSE(N202:W202))</f>
        <v>9.613662068476002E-4</v>
      </c>
      <c r="BN202">
        <f t="shared" si="55"/>
        <v>1.0819459288428319</v>
      </c>
      <c r="BP202" s="5"/>
    </row>
    <row r="203" spans="1:68">
      <c r="A203" s="5">
        <v>32751</v>
      </c>
      <c r="B203" s="4">
        <v>814.02900000000648</v>
      </c>
      <c r="C203" s="4">
        <v>920.405000000016</v>
      </c>
      <c r="D203" s="4">
        <v>484.26900000000137</v>
      </c>
      <c r="E203" s="4">
        <v>1074.09699999997</v>
      </c>
      <c r="F203" s="4">
        <v>1329.6529999999721</v>
      </c>
      <c r="G203" s="4">
        <v>1884.7429999999774</v>
      </c>
      <c r="H203" s="4">
        <v>975.61399999999594</v>
      </c>
      <c r="I203" s="4">
        <v>2271.8030000000795</v>
      </c>
      <c r="J203" s="4">
        <v>1067.4629999999615</v>
      </c>
      <c r="K203" s="4">
        <v>749.12799999999447</v>
      </c>
      <c r="M203" s="5">
        <v>32751</v>
      </c>
      <c r="N203" s="7">
        <f t="shared" si="57"/>
        <v>7.3840386041098993E-2</v>
      </c>
      <c r="O203" s="7">
        <f t="shared" si="57"/>
        <v>1.259019913945747E-2</v>
      </c>
      <c r="P203" s="7">
        <f t="shared" si="57"/>
        <v>3.6547986489553486E-2</v>
      </c>
      <c r="Q203" s="7">
        <f t="shared" si="57"/>
        <v>6.8689431476728569E-2</v>
      </c>
      <c r="R203" s="7">
        <f t="shared" si="57"/>
        <v>3.7517205432081147E-2</v>
      </c>
      <c r="S203" s="7">
        <f t="shared" si="56"/>
        <v>3.3107242932252978E-2</v>
      </c>
      <c r="T203" s="7">
        <f t="shared" si="56"/>
        <v>6.9480132247059512E-2</v>
      </c>
      <c r="U203" s="7">
        <f t="shared" si="56"/>
        <v>-1.720388428475772E-2</v>
      </c>
      <c r="V203" s="7">
        <f t="shared" si="56"/>
        <v>3.6595266164164197E-2</v>
      </c>
      <c r="W203" s="7">
        <f t="shared" si="56"/>
        <v>1.5141865211111494E-2</v>
      </c>
      <c r="Y203" s="5">
        <v>32751</v>
      </c>
      <c r="Z203" s="7">
        <f t="shared" si="59"/>
        <v>0.10940630501817128</v>
      </c>
      <c r="AA203" s="7">
        <f t="shared" si="59"/>
        <v>0.25209173033002519</v>
      </c>
      <c r="AB203" s="7">
        <f t="shared" si="59"/>
        <v>0.3631666019893387</v>
      </c>
      <c r="AC203" s="7">
        <f t="shared" si="59"/>
        <v>5.4191656335152327E-2</v>
      </c>
      <c r="AD203" s="7">
        <f t="shared" si="59"/>
        <v>0.47641951229627288</v>
      </c>
      <c r="AE203" s="7">
        <f t="shared" si="58"/>
        <v>0.35549869082328156</v>
      </c>
      <c r="AF203" s="7">
        <f t="shared" si="58"/>
        <v>0.31899579387834676</v>
      </c>
      <c r="AG203" s="7">
        <f t="shared" si="58"/>
        <v>0.24785404307946823</v>
      </c>
      <c r="AH203" s="7">
        <f t="shared" si="58"/>
        <v>0.33157045396945661</v>
      </c>
      <c r="AI203" s="7">
        <f t="shared" si="58"/>
        <v>0.36712833281460733</v>
      </c>
      <c r="AK203" s="5">
        <v>32751</v>
      </c>
      <c r="AL203">
        <f t="shared" si="61"/>
        <v>-1.4075825831185707</v>
      </c>
      <c r="AM203">
        <f t="shared" si="61"/>
        <v>-0.28069025761122396</v>
      </c>
      <c r="AN203">
        <f t="shared" si="61"/>
        <v>0.5965501483799488</v>
      </c>
      <c r="AO203">
        <f t="shared" si="61"/>
        <v>-1.8436534973026084</v>
      </c>
      <c r="AP203">
        <f t="shared" si="61"/>
        <v>1.49099213632175</v>
      </c>
      <c r="AQ203">
        <f t="shared" si="60"/>
        <v>0.53599098316166338</v>
      </c>
      <c r="AR203">
        <f t="shared" si="60"/>
        <v>0.24770061057365644</v>
      </c>
      <c r="AS203">
        <f t="shared" si="60"/>
        <v>-0.31415840777523535</v>
      </c>
      <c r="AT203">
        <f t="shared" si="60"/>
        <v>0.34701200079844335</v>
      </c>
      <c r="AU203">
        <f t="shared" si="60"/>
        <v>0.62783886657217902</v>
      </c>
      <c r="AW203" s="1">
        <v>32751</v>
      </c>
      <c r="AX203" s="4">
        <v>0.69345378536331803</v>
      </c>
      <c r="AZ203" s="1">
        <v>32751</v>
      </c>
      <c r="BA203" s="11">
        <f t="shared" si="45"/>
        <v>-2.0298145497628258E-2</v>
      </c>
      <c r="BB203" s="11">
        <f t="shared" si="46"/>
        <v>-4.0477139722319526E-3</v>
      </c>
      <c r="BC203" s="11">
        <f t="shared" si="47"/>
        <v>8.6025941594276688E-3</v>
      </c>
      <c r="BD203" s="11">
        <f t="shared" si="48"/>
        <v>-2.6586537361486483E-2</v>
      </c>
      <c r="BE203" s="11">
        <f t="shared" si="49"/>
        <v>2.1500958936154359E-2</v>
      </c>
      <c r="BF203" s="11">
        <f t="shared" si="50"/>
        <v>7.7292963781406734E-3</v>
      </c>
      <c r="BG203" s="11">
        <f t="shared" si="51"/>
        <v>3.5719844033136228E-3</v>
      </c>
      <c r="BH203" s="11">
        <f t="shared" si="52"/>
        <v>-4.5303438297714356E-3</v>
      </c>
      <c r="BI203" s="11">
        <f t="shared" si="53"/>
        <v>5.0041114220269918E-3</v>
      </c>
      <c r="BJ203" s="11">
        <f t="shared" si="54"/>
        <v>9.053795362054853E-3</v>
      </c>
      <c r="BL203" s="1">
        <v>32751</v>
      </c>
      <c r="BM203" s="11">
        <f t="array" ref="BM203">MMULT(BA202:BJ202,TRANSPOSE(N203:W203))</f>
        <v>-6.9059229471821117E-4</v>
      </c>
      <c r="BN203">
        <f t="shared" si="55"/>
        <v>1.0811987453210712</v>
      </c>
      <c r="BP203" s="5"/>
    </row>
    <row r="204" spans="1:68">
      <c r="A204" s="5">
        <v>32781</v>
      </c>
      <c r="B204" s="4">
        <v>802.47800000000632</v>
      </c>
      <c r="C204" s="4">
        <v>907.04400000001658</v>
      </c>
      <c r="D204" s="4">
        <v>483.45700000000204</v>
      </c>
      <c r="E204" s="4">
        <v>1087.2369999999698</v>
      </c>
      <c r="F204" s="4">
        <v>1353.4119999999716</v>
      </c>
      <c r="G204" s="4">
        <v>1821.7159999999778</v>
      </c>
      <c r="H204" s="4">
        <v>943.5679999999951</v>
      </c>
      <c r="I204" s="4">
        <v>2334.1700000000824</v>
      </c>
      <c r="J204" s="4">
        <v>1057.2979999999613</v>
      </c>
      <c r="K204" s="4">
        <v>747.54699999999468</v>
      </c>
      <c r="M204" s="5">
        <v>32781</v>
      </c>
      <c r="N204" s="7">
        <f t="shared" si="57"/>
        <v>-1.4189912153006912E-2</v>
      </c>
      <c r="O204" s="7">
        <f t="shared" si="57"/>
        <v>-1.4516435699501007E-2</v>
      </c>
      <c r="P204" s="7">
        <f t="shared" si="57"/>
        <v>-1.6767540354624133E-3</v>
      </c>
      <c r="Q204" s="7">
        <f t="shared" si="57"/>
        <v>1.2233531980817558E-2</v>
      </c>
      <c r="R204" s="7">
        <f t="shared" si="57"/>
        <v>1.7868571725104365E-2</v>
      </c>
      <c r="S204" s="7">
        <f t="shared" si="56"/>
        <v>-3.3440633550569143E-2</v>
      </c>
      <c r="T204" s="7">
        <f t="shared" si="56"/>
        <v>-3.2847007115520022E-2</v>
      </c>
      <c r="U204" s="7">
        <f t="shared" si="56"/>
        <v>2.7452644441441798E-2</v>
      </c>
      <c r="V204" s="7">
        <f t="shared" si="56"/>
        <v>-9.5225783001383624E-3</v>
      </c>
      <c r="W204" s="7">
        <f t="shared" si="56"/>
        <v>-2.1104537542313562E-3</v>
      </c>
      <c r="Y204" s="5">
        <v>32781</v>
      </c>
      <c r="Z204" s="7">
        <f t="shared" si="59"/>
        <v>0.19907112123885873</v>
      </c>
      <c r="AA204" s="7">
        <f t="shared" si="59"/>
        <v>0.26491982975074646</v>
      </c>
      <c r="AB204" s="7">
        <f t="shared" si="59"/>
        <v>0.31495143627521482</v>
      </c>
      <c r="AC204" s="7">
        <f t="shared" si="59"/>
        <v>0.12942528590595925</v>
      </c>
      <c r="AD204" s="7">
        <f t="shared" si="59"/>
        <v>0.39304927966843284</v>
      </c>
      <c r="AE204" s="7">
        <f t="shared" si="58"/>
        <v>0.34076510149233119</v>
      </c>
      <c r="AF204" s="7">
        <f t="shared" si="58"/>
        <v>0.31981163598288198</v>
      </c>
      <c r="AG204" s="7">
        <f t="shared" si="58"/>
        <v>0.19278794255639919</v>
      </c>
      <c r="AH204" s="7">
        <f t="shared" si="58"/>
        <v>0.3525835558151762</v>
      </c>
      <c r="AI204" s="7">
        <f t="shared" si="58"/>
        <v>0.3309549613573779</v>
      </c>
      <c r="AK204" s="5">
        <v>32781</v>
      </c>
      <c r="AL204">
        <f t="shared" si="61"/>
        <v>-1.0047275523345389</v>
      </c>
      <c r="AM204">
        <f t="shared" si="61"/>
        <v>-0.22417877814871617</v>
      </c>
      <c r="AN204">
        <f t="shared" si="61"/>
        <v>0.36887930948516778</v>
      </c>
      <c r="AO204">
        <f t="shared" si="61"/>
        <v>-1.8302862098202561</v>
      </c>
      <c r="AP204">
        <f t="shared" si="61"/>
        <v>1.2946252702602019</v>
      </c>
      <c r="AQ204">
        <f t="shared" si="60"/>
        <v>0.67486594457347637</v>
      </c>
      <c r="AR204">
        <f t="shared" si="60"/>
        <v>0.42649050657391596</v>
      </c>
      <c r="AS204">
        <f t="shared" si="60"/>
        <v>-1.079206270739455</v>
      </c>
      <c r="AT204">
        <f t="shared" si="60"/>
        <v>0.81495798651234652</v>
      </c>
      <c r="AU204">
        <f t="shared" si="60"/>
        <v>0.5585797936378577</v>
      </c>
      <c r="AW204" s="1">
        <v>32781</v>
      </c>
      <c r="AX204" s="4">
        <v>0.61967934208797104</v>
      </c>
      <c r="AZ204" s="1">
        <v>32781</v>
      </c>
      <c r="BA204" s="11">
        <f t="shared" si="45"/>
        <v>-1.621366865238999E-2</v>
      </c>
      <c r="BB204" s="11">
        <f t="shared" si="46"/>
        <v>-3.6176577614054342E-3</v>
      </c>
      <c r="BC204" s="11">
        <f t="shared" si="47"/>
        <v>5.9527449832723458E-3</v>
      </c>
      <c r="BD204" s="11">
        <f t="shared" si="48"/>
        <v>-2.953602105975036E-2</v>
      </c>
      <c r="BE204" s="11">
        <f t="shared" si="49"/>
        <v>2.0891857809847952E-2</v>
      </c>
      <c r="BF204" s="11">
        <f t="shared" si="50"/>
        <v>1.0890567084252921E-2</v>
      </c>
      <c r="BG204" s="11">
        <f t="shared" si="51"/>
        <v>6.8824386679872639E-3</v>
      </c>
      <c r="BH204" s="11">
        <f t="shared" si="52"/>
        <v>-1.7415559910439107E-2</v>
      </c>
      <c r="BI204" s="11">
        <f t="shared" si="53"/>
        <v>1.3151285369081309E-2</v>
      </c>
      <c r="BJ204" s="11">
        <f t="shared" si="54"/>
        <v>9.0140134695430984E-3</v>
      </c>
      <c r="BL204" s="1">
        <v>32781</v>
      </c>
      <c r="BM204" s="11">
        <f t="array" ref="BM204">MMULT(BA203:BJ203,TRANSPOSE(N204:W204))</f>
        <v>-1.7562412405010643E-4</v>
      </c>
      <c r="BN204">
        <f t="shared" si="55"/>
        <v>1.0810088607385</v>
      </c>
      <c r="BP204" s="5"/>
    </row>
    <row r="205" spans="1:68">
      <c r="A205" s="5">
        <v>32812</v>
      </c>
      <c r="B205" s="4">
        <v>762.94300000000624</v>
      </c>
      <c r="C205" s="4">
        <v>904.10500000001514</v>
      </c>
      <c r="D205" s="4">
        <v>452.50300000000209</v>
      </c>
      <c r="E205" s="4">
        <v>1020.3749999999709</v>
      </c>
      <c r="F205" s="4">
        <v>1269.1089999999731</v>
      </c>
      <c r="G205" s="4">
        <v>1689.5819999999787</v>
      </c>
      <c r="H205" s="4">
        <v>858.59899999999448</v>
      </c>
      <c r="I205" s="4">
        <v>2324.1750000000857</v>
      </c>
      <c r="J205" s="4">
        <v>1009.7549999999624</v>
      </c>
      <c r="K205" s="4">
        <v>730.62799999999459</v>
      </c>
      <c r="M205" s="5">
        <v>32812</v>
      </c>
      <c r="N205" s="7">
        <f t="shared" si="57"/>
        <v>-4.9266148106240637E-2</v>
      </c>
      <c r="O205" s="7">
        <f t="shared" si="57"/>
        <v>-3.2401956244695329E-3</v>
      </c>
      <c r="P205" s="7">
        <f t="shared" si="57"/>
        <v>-6.4026376699478638E-2</v>
      </c>
      <c r="Q205" s="7">
        <f t="shared" si="57"/>
        <v>-6.1497171269926265E-2</v>
      </c>
      <c r="R205" s="7">
        <f t="shared" si="57"/>
        <v>-6.2289236389215019E-2</v>
      </c>
      <c r="S205" s="7">
        <f t="shared" si="56"/>
        <v>-7.2532710916520804E-2</v>
      </c>
      <c r="T205" s="7">
        <f t="shared" si="56"/>
        <v>-9.00507435606136E-2</v>
      </c>
      <c r="U205" s="7">
        <f t="shared" si="56"/>
        <v>-4.2820360127995283E-3</v>
      </c>
      <c r="V205" s="7">
        <f t="shared" si="56"/>
        <v>-4.4966508969089825E-2</v>
      </c>
      <c r="W205" s="7">
        <f t="shared" si="56"/>
        <v>-2.2632690653564547E-2</v>
      </c>
      <c r="Y205" s="5">
        <v>32812</v>
      </c>
      <c r="Z205" s="7">
        <f t="shared" si="59"/>
        <v>0.15583036986145293</v>
      </c>
      <c r="AA205" s="7">
        <f t="shared" si="59"/>
        <v>0.20336873834169378</v>
      </c>
      <c r="AB205" s="7">
        <f t="shared" si="59"/>
        <v>0.25786593885213072</v>
      </c>
      <c r="AC205" s="7">
        <f t="shared" si="59"/>
        <v>0.11681701547178469</v>
      </c>
      <c r="AD205" s="7">
        <f t="shared" si="59"/>
        <v>0.34341697768601676</v>
      </c>
      <c r="AE205" s="7">
        <f t="shared" si="58"/>
        <v>0.26489345673175113</v>
      </c>
      <c r="AF205" s="7">
        <f t="shared" si="58"/>
        <v>0.20954439291271743</v>
      </c>
      <c r="AG205" s="7">
        <f t="shared" si="58"/>
        <v>0.21609610523310363</v>
      </c>
      <c r="AH205" s="7">
        <f t="shared" si="58"/>
        <v>0.31961009460573231</v>
      </c>
      <c r="AI205" s="7">
        <f t="shared" si="58"/>
        <v>0.28864529230154345</v>
      </c>
      <c r="AK205" s="5">
        <v>32812</v>
      </c>
      <c r="AL205">
        <f t="shared" si="61"/>
        <v>-1.1516664297266901</v>
      </c>
      <c r="AM205">
        <f t="shared" si="61"/>
        <v>-0.48219506134446483</v>
      </c>
      <c r="AN205">
        <f t="shared" si="61"/>
        <v>0.28527585877950418</v>
      </c>
      <c r="AO205">
        <f t="shared" si="61"/>
        <v>-1.7010820824596586</v>
      </c>
      <c r="AP205">
        <f t="shared" si="61"/>
        <v>1.4900704881628899</v>
      </c>
      <c r="AQ205">
        <f t="shared" si="60"/>
        <v>0.38424269675913608</v>
      </c>
      <c r="AR205">
        <f t="shared" si="60"/>
        <v>-0.39522480871499971</v>
      </c>
      <c r="AS205">
        <f t="shared" si="60"/>
        <v>-0.3029586255749801</v>
      </c>
      <c r="AT205">
        <f t="shared" si="60"/>
        <v>1.1548039003055832</v>
      </c>
      <c r="AU205">
        <f t="shared" si="60"/>
        <v>0.71873406381368166</v>
      </c>
      <c r="AW205" s="1">
        <v>32812</v>
      </c>
      <c r="AX205" s="4">
        <v>0.58476830582749095</v>
      </c>
      <c r="AZ205" s="1">
        <v>32812</v>
      </c>
      <c r="BA205" s="11">
        <f t="shared" si="45"/>
        <v>-1.9694405771478941E-2</v>
      </c>
      <c r="BB205" s="11">
        <f t="shared" si="46"/>
        <v>-8.2459164858827757E-3</v>
      </c>
      <c r="BC205" s="11">
        <f t="shared" si="47"/>
        <v>4.8784425547109206E-3</v>
      </c>
      <c r="BD205" s="11">
        <f t="shared" si="48"/>
        <v>-2.9089847474761822E-2</v>
      </c>
      <c r="BE205" s="11">
        <f t="shared" si="49"/>
        <v>2.5481382511904925E-2</v>
      </c>
      <c r="BF205" s="11">
        <f t="shared" si="50"/>
        <v>6.5708536685380693E-3</v>
      </c>
      <c r="BG205" s="11">
        <f t="shared" si="51"/>
        <v>-6.7586564589154161E-3</v>
      </c>
      <c r="BH205" s="11">
        <f t="shared" si="52"/>
        <v>-5.1808318364017858E-3</v>
      </c>
      <c r="BI205" s="11">
        <f t="shared" si="53"/>
        <v>1.9748058996997952E-2</v>
      </c>
      <c r="BJ205" s="11">
        <f t="shared" si="54"/>
        <v>1.2290920295288903E-2</v>
      </c>
      <c r="BL205" s="1">
        <v>32812</v>
      </c>
      <c r="BM205" s="11">
        <f t="array" ref="BM205">MMULT(BA204:BJ204,TRANSPOSE(N205:W205))</f>
        <v>-1.1860776854444924E-3</v>
      </c>
      <c r="BN205">
        <f t="shared" si="55"/>
        <v>1.0797267002510103</v>
      </c>
      <c r="BP205" s="5"/>
    </row>
    <row r="206" spans="1:68">
      <c r="A206" s="5">
        <v>32842</v>
      </c>
      <c r="B206" s="4">
        <v>746.01400000000751</v>
      </c>
      <c r="C206" s="4">
        <v>905.93700000001479</v>
      </c>
      <c r="D206" s="4">
        <v>485.26600000000207</v>
      </c>
      <c r="E206" s="4">
        <v>1003.9959999999721</v>
      </c>
      <c r="F206" s="4">
        <v>1318.3369999999732</v>
      </c>
      <c r="G206" s="4">
        <v>1795.1179999999774</v>
      </c>
      <c r="H206" s="4">
        <v>880.37699999999438</v>
      </c>
      <c r="I206" s="4">
        <v>2444.117000000082</v>
      </c>
      <c r="J206" s="4">
        <v>1036.4249999999627</v>
      </c>
      <c r="K206" s="4">
        <v>745.74899999999491</v>
      </c>
      <c r="M206" s="5">
        <v>32842</v>
      </c>
      <c r="N206" s="7">
        <f t="shared" si="57"/>
        <v>-2.2189075723872631E-2</v>
      </c>
      <c r="O206" s="7">
        <f t="shared" si="57"/>
        <v>2.0263133153777257E-3</v>
      </c>
      <c r="P206" s="7">
        <f t="shared" si="57"/>
        <v>7.2403939863381783E-2</v>
      </c>
      <c r="Q206" s="7">
        <f t="shared" si="57"/>
        <v>-1.6051941688104088E-2</v>
      </c>
      <c r="R206" s="7">
        <f t="shared" si="57"/>
        <v>3.8789418402990661E-2</v>
      </c>
      <c r="S206" s="7">
        <f t="shared" si="56"/>
        <v>6.2462786653740388E-2</v>
      </c>
      <c r="T206" s="7">
        <f t="shared" si="56"/>
        <v>2.5364576478658973E-2</v>
      </c>
      <c r="U206" s="7">
        <f t="shared" si="56"/>
        <v>5.1606268891108531E-2</v>
      </c>
      <c r="V206" s="7">
        <f t="shared" si="56"/>
        <v>2.6412347549654491E-2</v>
      </c>
      <c r="W206" s="7">
        <f t="shared" si="56"/>
        <v>2.0695894490767364E-2</v>
      </c>
      <c r="Y206" s="5">
        <v>32842</v>
      </c>
      <c r="Z206" s="7">
        <f t="shared" si="59"/>
        <v>0.19559368090150908</v>
      </c>
      <c r="AA206" s="7">
        <f t="shared" si="59"/>
        <v>0.23592487433717291</v>
      </c>
      <c r="AB206" s="7">
        <f t="shared" si="59"/>
        <v>0.20765367124282186</v>
      </c>
      <c r="AC206" s="7">
        <f t="shared" si="59"/>
        <v>7.8056408116260023E-2</v>
      </c>
      <c r="AD206" s="7">
        <f t="shared" si="59"/>
        <v>0.26012681605515997</v>
      </c>
      <c r="AE206" s="7">
        <f t="shared" si="58"/>
        <v>0.20615677635176843</v>
      </c>
      <c r="AF206" s="7">
        <f t="shared" si="58"/>
        <v>0.11166367797191223</v>
      </c>
      <c r="AG206" s="7">
        <f t="shared" si="58"/>
        <v>0.13975457890367493</v>
      </c>
      <c r="AH206" s="7">
        <f t="shared" si="58"/>
        <v>0.28891455997141069</v>
      </c>
      <c r="AI206" s="7">
        <f t="shared" si="58"/>
        <v>0.2791957448149589</v>
      </c>
      <c r="AK206" s="5">
        <v>32842</v>
      </c>
      <c r="AL206">
        <f t="shared" si="61"/>
        <v>-6.6246874143275417E-2</v>
      </c>
      <c r="AM206">
        <f t="shared" si="61"/>
        <v>0.50096963608467693</v>
      </c>
      <c r="AN206">
        <f t="shared" si="61"/>
        <v>0.10336441310252321</v>
      </c>
      <c r="AO206">
        <f t="shared" si="61"/>
        <v>-1.7192870153260582</v>
      </c>
      <c r="AP206">
        <f t="shared" si="61"/>
        <v>0.84134490774420168</v>
      </c>
      <c r="AQ206">
        <f t="shared" si="60"/>
        <v>8.231213510247351E-2</v>
      </c>
      <c r="AR206">
        <f t="shared" si="60"/>
        <v>-1.2466355338810398</v>
      </c>
      <c r="AS206">
        <f t="shared" si="60"/>
        <v>-0.85156607428047448</v>
      </c>
      <c r="AT206">
        <f t="shared" si="60"/>
        <v>1.2462147429887123</v>
      </c>
      <c r="AU206">
        <f t="shared" si="60"/>
        <v>1.109529662608264</v>
      </c>
      <c r="AW206" s="1">
        <v>32842</v>
      </c>
      <c r="AX206" s="4">
        <v>0.46408331903198102</v>
      </c>
      <c r="AZ206" s="1">
        <v>32842</v>
      </c>
      <c r="BA206" s="11">
        <f t="shared" si="45"/>
        <v>-1.4274780287612577E-3</v>
      </c>
      <c r="BB206" s="11">
        <f t="shared" si="46"/>
        <v>1.0794821006056329E-2</v>
      </c>
      <c r="BC206" s="11">
        <f t="shared" si="47"/>
        <v>2.227281370899697E-3</v>
      </c>
      <c r="BD206" s="11">
        <f t="shared" si="48"/>
        <v>-3.7046947063563346E-2</v>
      </c>
      <c r="BE206" s="11">
        <f t="shared" si="49"/>
        <v>1.8129177956646675E-2</v>
      </c>
      <c r="BF206" s="11">
        <f t="shared" si="50"/>
        <v>1.7736499401479499E-3</v>
      </c>
      <c r="BG206" s="11">
        <f t="shared" si="51"/>
        <v>-2.6862321543497047E-2</v>
      </c>
      <c r="BH206" s="11">
        <f t="shared" si="52"/>
        <v>-1.8349422169638276E-2</v>
      </c>
      <c r="BI206" s="11">
        <f t="shared" si="53"/>
        <v>2.685325440242408E-2</v>
      </c>
      <c r="BJ206" s="11">
        <f t="shared" si="54"/>
        <v>2.3907984129285281E-2</v>
      </c>
      <c r="BL206" s="1">
        <v>32842</v>
      </c>
      <c r="BM206" s="11">
        <f t="array" ref="BM206">MMULT(BA205:BJ205,TRANSPOSE(N206:W206))</f>
        <v>2.9764710137493377E-3</v>
      </c>
      <c r="BN206">
        <f t="shared" si="55"/>
        <v>1.0829404754770786</v>
      </c>
      <c r="BP206" s="5"/>
    </row>
    <row r="207" spans="1:68">
      <c r="A207" s="5">
        <v>32873</v>
      </c>
      <c r="B207" s="4">
        <v>778.66600000000801</v>
      </c>
      <c r="C207" s="4">
        <v>920.03800000001468</v>
      </c>
      <c r="D207" s="4">
        <v>552.25500000000306</v>
      </c>
      <c r="E207" s="4">
        <v>990.96399999997016</v>
      </c>
      <c r="F207" s="4">
        <v>1399.1209999999726</v>
      </c>
      <c r="G207" s="4">
        <v>1920.0089999999782</v>
      </c>
      <c r="H207" s="4">
        <v>913.09699999999236</v>
      </c>
      <c r="I207" s="4">
        <v>2460.1120000000865</v>
      </c>
      <c r="J207" s="4">
        <v>1075.2849999999621</v>
      </c>
      <c r="K207" s="4">
        <v>762.58399999999563</v>
      </c>
      <c r="M207" s="5">
        <v>32873</v>
      </c>
      <c r="N207" s="7">
        <f t="shared" si="57"/>
        <v>4.3768615602388428E-2</v>
      </c>
      <c r="O207" s="7">
        <f t="shared" si="57"/>
        <v>1.5565100001434518E-2</v>
      </c>
      <c r="P207" s="7">
        <f t="shared" si="57"/>
        <v>0.13804593769190654</v>
      </c>
      <c r="Q207" s="7">
        <f t="shared" si="57"/>
        <v>-1.2980131394948136E-2</v>
      </c>
      <c r="R207" s="7">
        <f t="shared" si="57"/>
        <v>6.1277199987560982E-2</v>
      </c>
      <c r="S207" s="7">
        <f t="shared" si="56"/>
        <v>6.9572585200528447E-2</v>
      </c>
      <c r="T207" s="7">
        <f t="shared" si="56"/>
        <v>3.716589597410902E-2</v>
      </c>
      <c r="U207" s="7">
        <f t="shared" si="56"/>
        <v>6.5442857277306921E-3</v>
      </c>
      <c r="V207" s="7">
        <f t="shared" si="56"/>
        <v>3.7494271172541005E-2</v>
      </c>
      <c r="W207" s="7">
        <f t="shared" si="56"/>
        <v>2.2574619610620683E-2</v>
      </c>
      <c r="Y207" s="5">
        <v>32873</v>
      </c>
      <c r="Z207" s="7">
        <f t="shared" si="59"/>
        <v>0.14869111721203043</v>
      </c>
      <c r="AA207" s="7">
        <f t="shared" si="59"/>
        <v>0.19732367654153204</v>
      </c>
      <c r="AB207" s="7">
        <f t="shared" si="59"/>
        <v>0.23209928577413419</v>
      </c>
      <c r="AC207" s="7">
        <f t="shared" si="59"/>
        <v>8.2635386574620995E-2</v>
      </c>
      <c r="AD207" s="7">
        <f t="shared" si="59"/>
        <v>0.2299652283110809</v>
      </c>
      <c r="AE207" s="7">
        <f t="shared" si="58"/>
        <v>0.27718499893634396</v>
      </c>
      <c r="AF207" s="7">
        <f t="shared" si="58"/>
        <v>0.12460958906734021</v>
      </c>
      <c r="AG207" s="7">
        <f t="shared" si="58"/>
        <v>0.16306881287956143</v>
      </c>
      <c r="AH207" s="7">
        <f t="shared" si="58"/>
        <v>0.26204908770323598</v>
      </c>
      <c r="AI207" s="7">
        <f t="shared" si="58"/>
        <v>0.28462683327649008</v>
      </c>
      <c r="AK207" s="5">
        <v>32873</v>
      </c>
      <c r="AL207">
        <f t="shared" si="61"/>
        <v>-0.75118173864334692</v>
      </c>
      <c r="AM207">
        <f t="shared" si="61"/>
        <v>-4.2296558882367018E-2</v>
      </c>
      <c r="AN207">
        <f t="shared" si="61"/>
        <v>0.46460487386201982</v>
      </c>
      <c r="AO207">
        <f t="shared" si="61"/>
        <v>-1.7140331520325081</v>
      </c>
      <c r="AP207">
        <f t="shared" si="61"/>
        <v>0.43349810651985593</v>
      </c>
      <c r="AQ207">
        <f t="shared" si="60"/>
        <v>1.1217899844193626</v>
      </c>
      <c r="AR207">
        <f t="shared" si="60"/>
        <v>-1.10220250833194</v>
      </c>
      <c r="AS207">
        <f t="shared" si="60"/>
        <v>-0.54160742221119496</v>
      </c>
      <c r="AT207">
        <f t="shared" si="60"/>
        <v>0.90116365293984402</v>
      </c>
      <c r="AU207">
        <f t="shared" si="60"/>
        <v>1.2302647623602747</v>
      </c>
      <c r="AW207" s="1">
        <v>32873</v>
      </c>
      <c r="AX207" s="4">
        <v>0.50055794155486</v>
      </c>
      <c r="AZ207" s="1">
        <v>32873</v>
      </c>
      <c r="BA207" s="11">
        <f t="shared" si="45"/>
        <v>-1.5006888839081961E-2</v>
      </c>
      <c r="BB207" s="11">
        <f t="shared" si="46"/>
        <v>-8.4498826950948317E-4</v>
      </c>
      <c r="BC207" s="11">
        <f t="shared" si="47"/>
        <v>9.2817401401891486E-3</v>
      </c>
      <c r="BD207" s="11">
        <f t="shared" si="48"/>
        <v>-3.4242452466307617E-2</v>
      </c>
      <c r="BE207" s="11">
        <f t="shared" si="49"/>
        <v>8.6602982498549669E-3</v>
      </c>
      <c r="BF207" s="11">
        <f t="shared" si="50"/>
        <v>2.2410791864270464E-2</v>
      </c>
      <c r="BG207" s="11">
        <f t="shared" si="51"/>
        <v>-2.2019479001935707E-2</v>
      </c>
      <c r="BH207" s="11">
        <f t="shared" si="52"/>
        <v>-1.0820074505836923E-2</v>
      </c>
      <c r="BI207" s="11">
        <f t="shared" si="53"/>
        <v>1.8003183610284974E-2</v>
      </c>
      <c r="BJ207" s="11">
        <f t="shared" si="54"/>
        <v>2.4577869218072139E-2</v>
      </c>
      <c r="BL207" s="1">
        <v>32873</v>
      </c>
      <c r="BM207" s="11">
        <f t="array" ref="BM207">MMULT(BA206:BJ206,TRANSPOSE(N207:W207))</f>
        <v>2.5562985322673685E-3</v>
      </c>
      <c r="BN207">
        <f t="shared" si="55"/>
        <v>1.0857087946250736</v>
      </c>
      <c r="BP207" s="5"/>
    </row>
    <row r="208" spans="1:68">
      <c r="A208" s="5">
        <v>32904</v>
      </c>
      <c r="B208" s="4">
        <v>794.42300000000796</v>
      </c>
      <c r="C208" s="4">
        <v>859.20300000001328</v>
      </c>
      <c r="D208" s="4">
        <v>566.58200000000409</v>
      </c>
      <c r="E208" s="4">
        <v>928.80699999997182</v>
      </c>
      <c r="F208" s="4">
        <v>1315.1899999999746</v>
      </c>
      <c r="G208" s="4">
        <v>1855.0859999999782</v>
      </c>
      <c r="H208" s="4">
        <v>898.51399999999239</v>
      </c>
      <c r="I208" s="4">
        <v>2321.074000000081</v>
      </c>
      <c r="J208" s="4">
        <v>1030.6809999999621</v>
      </c>
      <c r="K208" s="4">
        <v>713.13299999999447</v>
      </c>
      <c r="M208" s="5">
        <v>32904</v>
      </c>
      <c r="N208" s="7">
        <f t="shared" si="57"/>
        <v>2.023589061291986E-2</v>
      </c>
      <c r="O208" s="7">
        <f t="shared" si="57"/>
        <v>-6.6122268862808253E-2</v>
      </c>
      <c r="P208" s="7">
        <f t="shared" si="57"/>
        <v>2.5942725733584915E-2</v>
      </c>
      <c r="Q208" s="7">
        <f t="shared" si="57"/>
        <v>-6.2723772003826839E-2</v>
      </c>
      <c r="R208" s="7">
        <f t="shared" si="57"/>
        <v>-5.998837841759197E-2</v>
      </c>
      <c r="S208" s="7">
        <f t="shared" si="56"/>
        <v>-3.3813903997325423E-2</v>
      </c>
      <c r="T208" s="7">
        <f t="shared" si="56"/>
        <v>-1.5970920942681932E-2</v>
      </c>
      <c r="U208" s="7">
        <f t="shared" si="56"/>
        <v>-5.6516939066189043E-2</v>
      </c>
      <c r="V208" s="7">
        <f t="shared" si="56"/>
        <v>-4.1481095709511084E-2</v>
      </c>
      <c r="W208" s="7">
        <f t="shared" si="56"/>
        <v>-6.4846626732270041E-2</v>
      </c>
      <c r="Y208" s="5">
        <v>32904</v>
      </c>
      <c r="Z208" s="7">
        <f t="shared" si="59"/>
        <v>0.14288691721157276</v>
      </c>
      <c r="AA208" s="7">
        <f t="shared" si="59"/>
        <v>0.13121837022756466</v>
      </c>
      <c r="AB208" s="7">
        <f t="shared" si="59"/>
        <v>0.39537263502587394</v>
      </c>
      <c r="AC208" s="7">
        <f t="shared" si="59"/>
        <v>4.9280935852825225E-2</v>
      </c>
      <c r="AD208" s="7">
        <f t="shared" si="59"/>
        <v>0.23242883757394051</v>
      </c>
      <c r="AE208" s="7">
        <f t="shared" si="58"/>
        <v>0.19092777801210636</v>
      </c>
      <c r="AF208" s="7">
        <f t="shared" si="58"/>
        <v>0.14820305819626145</v>
      </c>
      <c r="AG208" s="7">
        <f t="shared" si="58"/>
        <v>0.1244391201070294</v>
      </c>
      <c r="AH208" s="7">
        <f t="shared" si="58"/>
        <v>0.22010818072785621</v>
      </c>
      <c r="AI208" s="7">
        <f t="shared" si="58"/>
        <v>0.2207398869839472</v>
      </c>
      <c r="AK208" s="5">
        <v>32904</v>
      </c>
      <c r="AL208">
        <f t="shared" si="61"/>
        <v>-0.46089087869521311</v>
      </c>
      <c r="AM208">
        <f t="shared" si="61"/>
        <v>-0.58691539898156564</v>
      </c>
      <c r="AN208">
        <f t="shared" si="61"/>
        <v>2.2660460321568041</v>
      </c>
      <c r="AO208">
        <f t="shared" si="61"/>
        <v>-1.4718692732491261</v>
      </c>
      <c r="AP208">
        <f t="shared" si="61"/>
        <v>0.50619418979289443</v>
      </c>
      <c r="AQ208">
        <f t="shared" si="60"/>
        <v>5.7967762815869565E-2</v>
      </c>
      <c r="AR208">
        <f t="shared" si="60"/>
        <v>-0.40347463669968409</v>
      </c>
      <c r="AS208">
        <f t="shared" si="60"/>
        <v>-0.66013374789103607</v>
      </c>
      <c r="AT208">
        <f t="shared" si="60"/>
        <v>0.37312664755575542</v>
      </c>
      <c r="AU208">
        <f t="shared" si="60"/>
        <v>0.37994930319530185</v>
      </c>
      <c r="AW208" s="1">
        <v>32904</v>
      </c>
      <c r="AX208" s="4">
        <v>0.57359101281236802</v>
      </c>
      <c r="AZ208" s="1">
        <v>32904</v>
      </c>
      <c r="BA208" s="11">
        <f t="shared" si="45"/>
        <v>-8.03518305552634E-3</v>
      </c>
      <c r="BB208" s="11">
        <f t="shared" si="46"/>
        <v>-1.0232297680255954E-2</v>
      </c>
      <c r="BC208" s="11">
        <f t="shared" si="47"/>
        <v>3.9506302950009238E-2</v>
      </c>
      <c r="BD208" s="11">
        <f t="shared" si="48"/>
        <v>-2.566060555991663E-2</v>
      </c>
      <c r="BE208" s="11">
        <f t="shared" si="49"/>
        <v>8.8250021092725825E-3</v>
      </c>
      <c r="BF208" s="11">
        <f t="shared" si="50"/>
        <v>1.0106114203506857E-3</v>
      </c>
      <c r="BG208" s="11">
        <f t="shared" si="51"/>
        <v>-7.0341868628905442E-3</v>
      </c>
      <c r="BH208" s="11">
        <f t="shared" si="52"/>
        <v>-1.1508788198307734E-2</v>
      </c>
      <c r="BI208" s="11">
        <f t="shared" si="53"/>
        <v>6.5050992644790952E-3</v>
      </c>
      <c r="BJ208" s="11">
        <f t="shared" si="54"/>
        <v>6.6240456127856055E-3</v>
      </c>
      <c r="BL208" s="1">
        <v>32904</v>
      </c>
      <c r="BM208" s="11">
        <f t="array" ref="BM208">MMULT(BA207:BJ207,TRANSPOSE(N208:W208))</f>
        <v>-5.1390425612962243E-4</v>
      </c>
      <c r="BN208">
        <f t="shared" si="55"/>
        <v>1.0851508442545985</v>
      </c>
      <c r="BP208" s="5"/>
    </row>
    <row r="209" spans="1:68">
      <c r="A209" s="5">
        <v>32932</v>
      </c>
      <c r="B209" s="4">
        <v>748.89100000000712</v>
      </c>
      <c r="C209" s="4">
        <v>861.48500000001354</v>
      </c>
      <c r="D209" s="4">
        <v>558.91600000000358</v>
      </c>
      <c r="E209" s="4">
        <v>904.2839999999735</v>
      </c>
      <c r="F209" s="4">
        <v>1284.4589999999748</v>
      </c>
      <c r="G209" s="4">
        <v>1798.26799999998</v>
      </c>
      <c r="H209" s="4">
        <v>858.0719999999933</v>
      </c>
      <c r="I209" s="4">
        <v>2145.4220000000732</v>
      </c>
      <c r="J209" s="4">
        <v>1005.8979999999628</v>
      </c>
      <c r="K209" s="4">
        <v>723.75799999999458</v>
      </c>
      <c r="M209" s="5">
        <v>32932</v>
      </c>
      <c r="N209" s="7">
        <f t="shared" si="57"/>
        <v>-5.7314554085166725E-2</v>
      </c>
      <c r="O209" s="7">
        <f t="shared" si="57"/>
        <v>2.655949758090026E-3</v>
      </c>
      <c r="P209" s="7">
        <f t="shared" si="57"/>
        <v>-1.3530256873674817E-2</v>
      </c>
      <c r="Q209" s="7">
        <f t="shared" si="57"/>
        <v>-2.6402686456927116E-2</v>
      </c>
      <c r="R209" s="7">
        <f t="shared" si="57"/>
        <v>-2.3366205643291393E-2</v>
      </c>
      <c r="S209" s="7">
        <f t="shared" si="56"/>
        <v>-3.0628229634636295E-2</v>
      </c>
      <c r="T209" s="7">
        <f t="shared" si="56"/>
        <v>-4.5009871855084538E-2</v>
      </c>
      <c r="U209" s="7">
        <f t="shared" si="56"/>
        <v>-7.5677035717086838E-2</v>
      </c>
      <c r="V209" s="7">
        <f t="shared" si="56"/>
        <v>-2.4045267158315897E-2</v>
      </c>
      <c r="W209" s="7">
        <f t="shared" si="56"/>
        <v>1.4899044077332224E-2</v>
      </c>
      <c r="Y209" s="5">
        <v>32932</v>
      </c>
      <c r="Z209" s="7">
        <f t="shared" si="59"/>
        <v>0.22974744777517508</v>
      </c>
      <c r="AA209" s="7">
        <f t="shared" si="59"/>
        <v>7.5683160334073296E-2</v>
      </c>
      <c r="AB209" s="7">
        <f t="shared" si="59"/>
        <v>0.4696832532236288</v>
      </c>
      <c r="AC209" s="7">
        <f t="shared" si="59"/>
        <v>2.5794880120512564E-2</v>
      </c>
      <c r="AD209" s="7">
        <f t="shared" si="59"/>
        <v>0.21407122199154882</v>
      </c>
      <c r="AE209" s="7">
        <f t="shared" si="58"/>
        <v>0.1747452250878514</v>
      </c>
      <c r="AF209" s="7">
        <f t="shared" si="58"/>
        <v>0.17433314992150994</v>
      </c>
      <c r="AG209" s="7">
        <f t="shared" si="58"/>
        <v>6.655240230856907E-2</v>
      </c>
      <c r="AH209" s="7">
        <f t="shared" si="58"/>
        <v>0.20318528367655686</v>
      </c>
      <c r="AI209" s="7">
        <f t="shared" si="58"/>
        <v>0.1768686938698727</v>
      </c>
      <c r="AK209" s="5">
        <v>32932</v>
      </c>
      <c r="AL209">
        <f t="shared" si="61"/>
        <v>0.39648218028525206</v>
      </c>
      <c r="AM209">
        <f t="shared" si="61"/>
        <v>-0.85829431923894794</v>
      </c>
      <c r="AN209">
        <f t="shared" si="61"/>
        <v>2.3506392083130914</v>
      </c>
      <c r="AO209">
        <f t="shared" si="61"/>
        <v>-1.2646093884439731</v>
      </c>
      <c r="AP209">
        <f t="shared" si="61"/>
        <v>0.26880716850129527</v>
      </c>
      <c r="AQ209">
        <f t="shared" si="60"/>
        <v>-5.1483390425188721E-2</v>
      </c>
      <c r="AR209">
        <f t="shared" si="60"/>
        <v>-5.4839536377964779E-2</v>
      </c>
      <c r="AS209">
        <f t="shared" si="60"/>
        <v>-0.93265977267100753</v>
      </c>
      <c r="AT209">
        <f t="shared" si="60"/>
        <v>0.18014665022158735</v>
      </c>
      <c r="AU209">
        <f t="shared" si="60"/>
        <v>-3.4188800164144474E-2</v>
      </c>
      <c r="AW209" s="1">
        <v>32932</v>
      </c>
      <c r="AX209" s="4">
        <v>0.52131908976837404</v>
      </c>
      <c r="AZ209" s="1">
        <v>32932</v>
      </c>
      <c r="BA209" s="11">
        <f t="shared" si="45"/>
        <v>7.6053647001764705E-3</v>
      </c>
      <c r="BB209" s="11">
        <f t="shared" si="46"/>
        <v>-1.6463895838157289E-2</v>
      </c>
      <c r="BC209" s="11">
        <f t="shared" si="47"/>
        <v>4.5090219300380846E-2</v>
      </c>
      <c r="BD209" s="11">
        <f t="shared" si="48"/>
        <v>-2.4257876092852237E-2</v>
      </c>
      <c r="BE209" s="11">
        <f t="shared" si="49"/>
        <v>5.1562886105077851E-3</v>
      </c>
      <c r="BF209" s="11">
        <f t="shared" si="50"/>
        <v>-9.8756004596077941E-4</v>
      </c>
      <c r="BG209" s="11">
        <f t="shared" si="51"/>
        <v>-1.0519380059980231E-3</v>
      </c>
      <c r="BH209" s="11">
        <f t="shared" si="52"/>
        <v>-1.7890382128254601E-2</v>
      </c>
      <c r="BI209" s="11">
        <f t="shared" si="53"/>
        <v>3.4555928174743772E-3</v>
      </c>
      <c r="BJ209" s="11">
        <f t="shared" si="54"/>
        <v>-6.5581331731655583E-4</v>
      </c>
      <c r="BL209" s="1">
        <v>32932</v>
      </c>
      <c r="BM209" s="11">
        <f t="array" ref="BM209">MMULT(BA208:BJ208,TRANSPOSE(N209:W209))</f>
        <v>1.4690088310770179E-3</v>
      </c>
      <c r="BN209">
        <f t="shared" si="55"/>
        <v>1.0867449404278591</v>
      </c>
      <c r="BP209" s="5"/>
    </row>
    <row r="210" spans="1:68">
      <c r="A210" s="5">
        <v>32963</v>
      </c>
      <c r="B210" s="4">
        <v>737.79800000000648</v>
      </c>
      <c r="C210" s="4">
        <v>855.0920000000142</v>
      </c>
      <c r="D210" s="4">
        <v>613.97300000000484</v>
      </c>
      <c r="E210" s="4">
        <v>827.96599999997602</v>
      </c>
      <c r="F210" s="4">
        <v>1363.9419999999732</v>
      </c>
      <c r="G210" s="4">
        <v>1794.7299999999827</v>
      </c>
      <c r="H210" s="4">
        <v>890.60899999999435</v>
      </c>
      <c r="I210" s="4">
        <v>1834.8080000000612</v>
      </c>
      <c r="J210" s="4">
        <v>1053.8759999999627</v>
      </c>
      <c r="K210" s="4">
        <v>740.91999999999439</v>
      </c>
      <c r="M210" s="5">
        <v>32963</v>
      </c>
      <c r="N210" s="7">
        <f t="shared" si="57"/>
        <v>-1.4812569519463525E-2</v>
      </c>
      <c r="O210" s="7">
        <f t="shared" si="57"/>
        <v>-7.4209069223483137E-3</v>
      </c>
      <c r="P210" s="7">
        <f t="shared" si="57"/>
        <v>9.8506752356348537E-2</v>
      </c>
      <c r="Q210" s="7">
        <f t="shared" si="57"/>
        <v>-8.439605256755589E-2</v>
      </c>
      <c r="R210" s="7">
        <f t="shared" si="57"/>
        <v>6.1880527132434748E-2</v>
      </c>
      <c r="S210" s="7">
        <f t="shared" si="56"/>
        <v>-1.9674486783934908E-3</v>
      </c>
      <c r="T210" s="7">
        <f t="shared" si="56"/>
        <v>3.7918729430632014E-2</v>
      </c>
      <c r="U210" s="7">
        <f t="shared" si="56"/>
        <v>-0.14477990810199648</v>
      </c>
      <c r="V210" s="7">
        <f t="shared" si="56"/>
        <v>4.7696684952153845E-2</v>
      </c>
      <c r="W210" s="7">
        <f t="shared" si="56"/>
        <v>2.3712345839355109E-2</v>
      </c>
      <c r="Y210" s="5">
        <v>32963</v>
      </c>
      <c r="Z210" s="7">
        <f t="shared" si="59"/>
        <v>0.16390800524689797</v>
      </c>
      <c r="AA210" s="7">
        <f t="shared" si="59"/>
        <v>7.1912055643346129E-2</v>
      </c>
      <c r="AB210" s="7">
        <f t="shared" si="59"/>
        <v>0.41924573146577626</v>
      </c>
      <c r="AC210" s="7">
        <f t="shared" si="59"/>
        <v>-4.6839854035220618E-2</v>
      </c>
      <c r="AD210" s="7">
        <f t="shared" si="59"/>
        <v>0.13691575756234942</v>
      </c>
      <c r="AE210" s="7">
        <f t="shared" si="58"/>
        <v>9.4801927002575503E-2</v>
      </c>
      <c r="AF210" s="7">
        <f t="shared" si="58"/>
        <v>6.8576160796004038E-2</v>
      </c>
      <c r="AG210" s="7">
        <f t="shared" si="58"/>
        <v>-2.3643210649070379E-2</v>
      </c>
      <c r="AH210" s="7">
        <f t="shared" si="58"/>
        <v>9.1785489068552106E-2</v>
      </c>
      <c r="AI210" s="7">
        <f t="shared" si="58"/>
        <v>0.16807695100990028</v>
      </c>
      <c r="AK210" s="5">
        <v>32963</v>
      </c>
      <c r="AL210">
        <f t="shared" si="61"/>
        <v>0.38468230066455961</v>
      </c>
      <c r="AM210">
        <f t="shared" si="61"/>
        <v>-0.33120431864757588</v>
      </c>
      <c r="AN210">
        <f t="shared" si="61"/>
        <v>2.3716487094402674</v>
      </c>
      <c r="AO210">
        <f t="shared" si="61"/>
        <v>-1.2552982980347616</v>
      </c>
      <c r="AP210">
        <f t="shared" si="61"/>
        <v>0.17463621683369898</v>
      </c>
      <c r="AQ210">
        <f t="shared" si="60"/>
        <v>-0.1530817741826864</v>
      </c>
      <c r="AR210">
        <f t="shared" si="60"/>
        <v>-0.35716331461354933</v>
      </c>
      <c r="AS210">
        <f t="shared" si="60"/>
        <v>-1.0747885398914621</v>
      </c>
      <c r="AT210">
        <f t="shared" si="60"/>
        <v>-0.17655484625008447</v>
      </c>
      <c r="AU210">
        <f t="shared" si="60"/>
        <v>0.41712386468159268</v>
      </c>
      <c r="AW210" s="1">
        <v>32963</v>
      </c>
      <c r="AX210" s="4">
        <v>0.57505364312885898</v>
      </c>
      <c r="AZ210" s="1">
        <v>32963</v>
      </c>
      <c r="BA210" s="11">
        <f t="shared" si="45"/>
        <v>6.6895028883133143E-3</v>
      </c>
      <c r="BB210" s="11">
        <f t="shared" si="46"/>
        <v>-5.759537785822862E-3</v>
      </c>
      <c r="BC210" s="11">
        <f t="shared" si="47"/>
        <v>4.1242216926688079E-2</v>
      </c>
      <c r="BD210" s="11">
        <f t="shared" si="48"/>
        <v>-2.1829238246447769E-2</v>
      </c>
      <c r="BE210" s="11">
        <f t="shared" si="49"/>
        <v>3.0368682803834737E-3</v>
      </c>
      <c r="BF210" s="11">
        <f t="shared" si="50"/>
        <v>-2.6620433765060692E-3</v>
      </c>
      <c r="BG210" s="11">
        <f t="shared" si="51"/>
        <v>-6.2109564712994189E-3</v>
      </c>
      <c r="BH210" s="11">
        <f t="shared" si="52"/>
        <v>-1.8690230950343212E-2</v>
      </c>
      <c r="BI210" s="11">
        <f t="shared" si="53"/>
        <v>-3.0702326358537958E-3</v>
      </c>
      <c r="BJ210" s="11">
        <f t="shared" si="54"/>
        <v>7.2536513708882436E-3</v>
      </c>
      <c r="BL210" s="1">
        <v>32963</v>
      </c>
      <c r="BM210" s="11">
        <f t="array" ref="BM210">MMULT(BA209:BJ209,TRANSPOSE(N210:W210))</f>
        <v>9.5190481060128951E-3</v>
      </c>
      <c r="BN210">
        <f t="shared" si="55"/>
        <v>1.0970897177947581</v>
      </c>
      <c r="BP210" s="5"/>
    </row>
    <row r="211" spans="1:68">
      <c r="A211" s="5">
        <v>32993</v>
      </c>
      <c r="B211" s="4">
        <v>691.86100000000442</v>
      </c>
      <c r="C211" s="4">
        <v>787.05900000001213</v>
      </c>
      <c r="D211" s="4">
        <v>565.59000000000412</v>
      </c>
      <c r="E211" s="4">
        <v>895.59499999997274</v>
      </c>
      <c r="F211" s="4">
        <v>1426.1149999999741</v>
      </c>
      <c r="G211" s="4">
        <v>1683.6119999999848</v>
      </c>
      <c r="H211" s="4">
        <v>900.14199999999505</v>
      </c>
      <c r="I211" s="4">
        <v>1868.739000000061</v>
      </c>
      <c r="J211" s="4">
        <v>1009.5209999999654</v>
      </c>
      <c r="K211" s="4">
        <v>725.86399999999344</v>
      </c>
      <c r="M211" s="5">
        <v>32993</v>
      </c>
      <c r="N211" s="7">
        <f t="shared" si="57"/>
        <v>-6.2262299436975477E-2</v>
      </c>
      <c r="O211" s="7">
        <f t="shared" si="57"/>
        <v>-7.9562199155179703E-2</v>
      </c>
      <c r="P211" s="7">
        <f t="shared" si="57"/>
        <v>-7.8803139551739787E-2</v>
      </c>
      <c r="Q211" s="7">
        <f t="shared" si="57"/>
        <v>8.1680890278101659E-2</v>
      </c>
      <c r="R211" s="7">
        <f t="shared" si="57"/>
        <v>4.5583316592642698E-2</v>
      </c>
      <c r="S211" s="7">
        <f t="shared" si="56"/>
        <v>-6.1913491165801471E-2</v>
      </c>
      <c r="T211" s="7">
        <f t="shared" si="56"/>
        <v>1.0703911593079374E-2</v>
      </c>
      <c r="U211" s="7">
        <f t="shared" si="56"/>
        <v>1.8492943130833606E-2</v>
      </c>
      <c r="V211" s="7">
        <f t="shared" si="56"/>
        <v>-4.2087494164397721E-2</v>
      </c>
      <c r="W211" s="7">
        <f t="shared" si="56"/>
        <v>-2.0320682394861844E-2</v>
      </c>
      <c r="Y211" s="5">
        <v>32993</v>
      </c>
      <c r="Z211" s="7">
        <f t="shared" si="59"/>
        <v>9.7613153541293185E-2</v>
      </c>
      <c r="AA211" s="7">
        <f t="shared" si="59"/>
        <v>4.4782757440986698E-2</v>
      </c>
      <c r="AB211" s="7">
        <f t="shared" si="59"/>
        <v>0.49245716897108793</v>
      </c>
      <c r="AC211" s="7">
        <f t="shared" si="59"/>
        <v>-0.15880280938888025</v>
      </c>
      <c r="AD211" s="7">
        <f t="shared" si="59"/>
        <v>0.16445760348874305</v>
      </c>
      <c r="AE211" s="7">
        <f t="shared" si="58"/>
        <v>7.5043966628495662E-2</v>
      </c>
      <c r="AF211" s="7">
        <f t="shared" si="58"/>
        <v>0.10592344792302644</v>
      </c>
      <c r="AG211" s="7">
        <f t="shared" si="58"/>
        <v>-0.16653584225483153</v>
      </c>
      <c r="AH211" s="7">
        <f t="shared" si="58"/>
        <v>0.10000354881605089</v>
      </c>
      <c r="AI211" s="7">
        <f t="shared" si="58"/>
        <v>0.13415033630193229</v>
      </c>
      <c r="AK211" s="5">
        <v>32993</v>
      </c>
      <c r="AL211">
        <f t="shared" si="61"/>
        <v>4.7684995808495938E-2</v>
      </c>
      <c r="AM211">
        <f t="shared" si="61"/>
        <v>-0.24175310176477297</v>
      </c>
      <c r="AN211">
        <f t="shared" si="61"/>
        <v>2.2108885509589604</v>
      </c>
      <c r="AO211">
        <f t="shared" si="61"/>
        <v>-1.3571227280824232</v>
      </c>
      <c r="AP211">
        <f t="shared" si="61"/>
        <v>0.41390088390041285</v>
      </c>
      <c r="AQ211">
        <f t="shared" si="60"/>
        <v>-7.5963187926733261E-2</v>
      </c>
      <c r="AR211">
        <f t="shared" si="60"/>
        <v>9.321400890837582E-2</v>
      </c>
      <c r="AS211">
        <f t="shared" si="60"/>
        <v>-1.3994891399666514</v>
      </c>
      <c r="AT211">
        <f t="shared" si="60"/>
        <v>6.0781082755494771E-2</v>
      </c>
      <c r="AU211">
        <f t="shared" si="60"/>
        <v>0.2478586354088409</v>
      </c>
      <c r="AW211" s="1">
        <v>32993</v>
      </c>
      <c r="AX211" s="4">
        <v>0.66245226946694102</v>
      </c>
      <c r="AZ211" s="1">
        <v>32993</v>
      </c>
      <c r="BA211" s="11">
        <f t="shared" si="45"/>
        <v>7.1982538224024618E-4</v>
      </c>
      <c r="BB211" s="11">
        <f t="shared" si="46"/>
        <v>-3.6493663454320374E-3</v>
      </c>
      <c r="BC211" s="11">
        <f t="shared" si="47"/>
        <v>3.3374307144241624E-2</v>
      </c>
      <c r="BD211" s="11">
        <f t="shared" si="48"/>
        <v>-2.0486347328456833E-2</v>
      </c>
      <c r="BE211" s="11">
        <f t="shared" si="49"/>
        <v>6.2480106564276501E-3</v>
      </c>
      <c r="BF211" s="11">
        <f t="shared" si="50"/>
        <v>-1.1466967724008095E-3</v>
      </c>
      <c r="BG211" s="11">
        <f t="shared" si="51"/>
        <v>1.407105284481595E-3</v>
      </c>
      <c r="BH211" s="11">
        <f t="shared" si="52"/>
        <v>-2.1125886414319114E-2</v>
      </c>
      <c r="BI211" s="11">
        <f t="shared" si="53"/>
        <v>9.1751640921094297E-4</v>
      </c>
      <c r="BJ211" s="11">
        <f t="shared" si="54"/>
        <v>3.7415319840067365E-3</v>
      </c>
      <c r="BL211" s="1">
        <v>32993</v>
      </c>
      <c r="BM211" s="11">
        <f t="array" ref="BM211">MMULT(BA210:BJ210,TRANSPOSE(N211:W211))</f>
        <v>-5.1183628567797864E-3</v>
      </c>
      <c r="BN211">
        <f t="shared" si="55"/>
        <v>1.0914744145326423</v>
      </c>
      <c r="BP211" s="5"/>
    </row>
    <row r="212" spans="1:68">
      <c r="A212" s="5">
        <v>33024</v>
      </c>
      <c r="B212" s="4">
        <v>738.05100000000357</v>
      </c>
      <c r="C212" s="4">
        <v>851.21700000001397</v>
      </c>
      <c r="D212" s="4">
        <v>576.39400000000478</v>
      </c>
      <c r="E212" s="4">
        <v>931.59099999997136</v>
      </c>
      <c r="F212" s="4">
        <v>1471.748999999975</v>
      </c>
      <c r="G212" s="4">
        <v>1885.3589999999861</v>
      </c>
      <c r="H212" s="4">
        <v>968.52299999999343</v>
      </c>
      <c r="I212" s="4">
        <v>2049.3620000000647</v>
      </c>
      <c r="J212" s="4">
        <v>1060.0119999999636</v>
      </c>
      <c r="K212" s="4">
        <v>793.00899999999228</v>
      </c>
      <c r="M212" s="5">
        <v>33024</v>
      </c>
      <c r="N212" s="7">
        <f t="shared" si="57"/>
        <v>6.6761965192428718E-2</v>
      </c>
      <c r="O212" s="7">
        <f t="shared" si="57"/>
        <v>8.1516125220600699E-2</v>
      </c>
      <c r="P212" s="7">
        <f t="shared" si="57"/>
        <v>1.9102176488269951E-2</v>
      </c>
      <c r="Q212" s="7">
        <f t="shared" si="57"/>
        <v>4.0192274409749595E-2</v>
      </c>
      <c r="R212" s="7">
        <f t="shared" si="57"/>
        <v>3.1998821974386082E-2</v>
      </c>
      <c r="S212" s="7">
        <f t="shared" si="56"/>
        <v>0.11982986578855637</v>
      </c>
      <c r="T212" s="7">
        <f t="shared" si="56"/>
        <v>7.5966902999747621E-2</v>
      </c>
      <c r="U212" s="7">
        <f t="shared" si="56"/>
        <v>9.6655017099765095E-2</v>
      </c>
      <c r="V212" s="7">
        <f t="shared" si="56"/>
        <v>5.0014809003477767E-2</v>
      </c>
      <c r="W212" s="7">
        <f t="shared" si="56"/>
        <v>9.2503554384842701E-2</v>
      </c>
      <c r="Y212" s="5">
        <v>33024</v>
      </c>
      <c r="Z212" s="7">
        <f t="shared" si="59"/>
        <v>-2.3561813711723278E-3</v>
      </c>
      <c r="AA212" s="7">
        <f t="shared" si="59"/>
        <v>-6.4608484208874883E-2</v>
      </c>
      <c r="AB212" s="7">
        <f t="shared" si="59"/>
        <v>0.34423283969455176</v>
      </c>
      <c r="AC212" s="7">
        <f t="shared" si="59"/>
        <v>-0.12658621644711276</v>
      </c>
      <c r="AD212" s="7">
        <f t="shared" si="59"/>
        <v>0.1827490145244195</v>
      </c>
      <c r="AE212" s="7">
        <f t="shared" si="58"/>
        <v>8.22153408352988E-3</v>
      </c>
      <c r="AF212" s="7">
        <f t="shared" si="58"/>
        <v>0.12114558020717725</v>
      </c>
      <c r="AG212" s="7">
        <f t="shared" si="58"/>
        <v>-0.16440232336646665</v>
      </c>
      <c r="AH212" s="7">
        <f t="shared" si="58"/>
        <v>4.5821462980035976E-2</v>
      </c>
      <c r="AI212" s="7">
        <f t="shared" si="58"/>
        <v>6.9802196895220048E-2</v>
      </c>
      <c r="AK212" s="5">
        <v>33024</v>
      </c>
      <c r="AL212">
        <f t="shared" si="61"/>
        <v>-0.29086025898506346</v>
      </c>
      <c r="AM212">
        <f t="shared" si="61"/>
        <v>-0.70465133152319126</v>
      </c>
      <c r="AN212">
        <f t="shared" si="61"/>
        <v>2.0129170507575647</v>
      </c>
      <c r="AO212">
        <f t="shared" si="61"/>
        <v>-1.1166173332179783</v>
      </c>
      <c r="AP212">
        <f t="shared" si="61"/>
        <v>0.93953402444742362</v>
      </c>
      <c r="AQ212">
        <f t="shared" si="60"/>
        <v>-0.22055018171104671</v>
      </c>
      <c r="AR212">
        <f t="shared" si="60"/>
        <v>0.53005598112714636</v>
      </c>
      <c r="AS212">
        <f t="shared" si="60"/>
        <v>-1.3679810053727521</v>
      </c>
      <c r="AT212">
        <f t="shared" si="60"/>
        <v>2.9376555071768805E-2</v>
      </c>
      <c r="AU212">
        <f t="shared" si="60"/>
        <v>0.18877649940612828</v>
      </c>
      <c r="AW212" s="1">
        <v>33024</v>
      </c>
      <c r="AX212" s="4">
        <v>0.68578898919695996</v>
      </c>
      <c r="AZ212" s="1">
        <v>33024</v>
      </c>
      <c r="BA212" s="11">
        <f t="shared" si="45"/>
        <v>-4.2412500574798206E-3</v>
      </c>
      <c r="BB212" s="11">
        <f t="shared" si="46"/>
        <v>-1.0275045861385418E-2</v>
      </c>
      <c r="BC212" s="11">
        <f t="shared" si="47"/>
        <v>2.9351842658113178E-2</v>
      </c>
      <c r="BD212" s="11">
        <f t="shared" si="48"/>
        <v>-1.6282228948083673E-2</v>
      </c>
      <c r="BE212" s="11">
        <f t="shared" si="49"/>
        <v>1.3700045338254732E-2</v>
      </c>
      <c r="BF212" s="11">
        <f t="shared" si="50"/>
        <v>-3.2160064565822924E-3</v>
      </c>
      <c r="BG212" s="11">
        <f t="shared" si="51"/>
        <v>7.7291410255482139E-3</v>
      </c>
      <c r="BH212" s="11">
        <f t="shared" si="52"/>
        <v>-1.9947549857495094E-2</v>
      </c>
      <c r="BI212" s="11">
        <f t="shared" si="53"/>
        <v>4.2836142799796106E-4</v>
      </c>
      <c r="BJ212" s="11">
        <f t="shared" si="54"/>
        <v>2.7526907311122097E-3</v>
      </c>
      <c r="BL212" s="1">
        <v>33024</v>
      </c>
      <c r="BM212" s="11">
        <f t="array" ref="BM212">MMULT(BA211:BJ211,TRANSPOSE(N212:W212))</f>
        <v>-1.9158108413975692E-3</v>
      </c>
      <c r="BN212">
        <f t="shared" si="55"/>
        <v>1.0893833560161725</v>
      </c>
      <c r="BP212" s="5"/>
    </row>
    <row r="213" spans="1:68">
      <c r="A213" s="5">
        <v>33054</v>
      </c>
      <c r="B213" s="4">
        <v>748.27700000000459</v>
      </c>
      <c r="C213" s="4">
        <v>843.16500000001463</v>
      </c>
      <c r="D213" s="4">
        <v>590.87500000000637</v>
      </c>
      <c r="E213" s="4">
        <v>978.02499999997201</v>
      </c>
      <c r="F213" s="4">
        <v>1420.3019999999763</v>
      </c>
      <c r="G213" s="4">
        <v>1920.0379999999859</v>
      </c>
      <c r="H213" s="4">
        <v>968.01499999999442</v>
      </c>
      <c r="I213" s="4">
        <v>1944.5280000000589</v>
      </c>
      <c r="J213" s="4">
        <v>1055.6919999999664</v>
      </c>
      <c r="K213" s="4">
        <v>790.121999999992</v>
      </c>
      <c r="M213" s="5">
        <v>33054</v>
      </c>
      <c r="N213" s="7">
        <f t="shared" si="57"/>
        <v>1.3855411075929691E-2</v>
      </c>
      <c r="O213" s="7">
        <f t="shared" si="57"/>
        <v>-9.4593975449259737E-3</v>
      </c>
      <c r="P213" s="7">
        <f t="shared" si="57"/>
        <v>2.5123439869258579E-2</v>
      </c>
      <c r="Q213" s="7">
        <f t="shared" si="57"/>
        <v>4.9843761908393347E-2</v>
      </c>
      <c r="R213" s="7">
        <f t="shared" si="57"/>
        <v>-3.4956368239421054E-2</v>
      </c>
      <c r="S213" s="7">
        <f t="shared" si="56"/>
        <v>1.8393844355372169E-2</v>
      </c>
      <c r="T213" s="7">
        <f t="shared" si="56"/>
        <v>-5.2451000131026326E-4</v>
      </c>
      <c r="U213" s="7">
        <f t="shared" si="56"/>
        <v>-5.1154456850474705E-2</v>
      </c>
      <c r="V213" s="7">
        <f t="shared" si="56"/>
        <v>-4.0754255612175383E-3</v>
      </c>
      <c r="W213" s="7">
        <f t="shared" si="56"/>
        <v>-3.6405639784672372E-3</v>
      </c>
      <c r="Y213" s="5">
        <v>33054</v>
      </c>
      <c r="Z213" s="7">
        <f t="shared" si="59"/>
        <v>5.8782770863963441E-2</v>
      </c>
      <c r="AA213" s="7">
        <f t="shared" si="59"/>
        <v>-4.4373698116149107E-3</v>
      </c>
      <c r="AB213" s="7">
        <f t="shared" si="59"/>
        <v>0.30140301917806411</v>
      </c>
      <c r="AC213" s="7">
        <f t="shared" si="59"/>
        <v>-8.3269206168019805E-2</v>
      </c>
      <c r="AD213" s="7">
        <f t="shared" si="59"/>
        <v>0.21880543322176282</v>
      </c>
      <c r="AE213" s="7">
        <f t="shared" si="58"/>
        <v>0.11013569928765254</v>
      </c>
      <c r="AF213" s="7">
        <f t="shared" si="58"/>
        <v>0.11912344152617527</v>
      </c>
      <c r="AG213" s="7">
        <f t="shared" si="58"/>
        <v>-4.3211291567322174E-2</v>
      </c>
      <c r="AH213" s="7">
        <f t="shared" si="58"/>
        <v>7.7496536294449747E-2</v>
      </c>
      <c r="AI213" s="7">
        <f t="shared" si="58"/>
        <v>0.17312667997082265</v>
      </c>
      <c r="AK213" s="5">
        <v>33054</v>
      </c>
      <c r="AL213">
        <f t="shared" si="61"/>
        <v>-0.28611910034210619</v>
      </c>
      <c r="AM213">
        <f t="shared" si="61"/>
        <v>-0.81793328654729902</v>
      </c>
      <c r="AN213">
        <f t="shared" si="61"/>
        <v>1.7548268471873731</v>
      </c>
      <c r="AO213">
        <f t="shared" si="61"/>
        <v>-1.4810746280713523</v>
      </c>
      <c r="AP213">
        <f t="shared" si="61"/>
        <v>1.0600076410220749</v>
      </c>
      <c r="AQ213">
        <f t="shared" si="60"/>
        <v>0.14586690201501198</v>
      </c>
      <c r="AR213">
        <f t="shared" si="60"/>
        <v>0.22147269430405725</v>
      </c>
      <c r="AS213">
        <f t="shared" si="60"/>
        <v>-1.1441034187890466</v>
      </c>
      <c r="AT213">
        <f t="shared" si="60"/>
        <v>-0.12869702207878703</v>
      </c>
      <c r="AU213">
        <f t="shared" si="60"/>
        <v>0.67575337130007362</v>
      </c>
      <c r="AW213" s="1">
        <v>33054</v>
      </c>
      <c r="AX213" s="4">
        <v>0.66718345923704603</v>
      </c>
      <c r="AZ213" s="1">
        <v>33054</v>
      </c>
      <c r="BA213" s="11">
        <f t="shared" si="45"/>
        <v>-4.2884621370754021E-3</v>
      </c>
      <c r="BB213" s="11">
        <f t="shared" si="46"/>
        <v>-1.225949587363335E-2</v>
      </c>
      <c r="BC213" s="11">
        <f t="shared" si="47"/>
        <v>2.6302013679926892E-2</v>
      </c>
      <c r="BD213" s="11">
        <f t="shared" si="48"/>
        <v>-2.2198911072601035E-2</v>
      </c>
      <c r="BE213" s="11">
        <f t="shared" si="49"/>
        <v>1.5887798570939405E-2</v>
      </c>
      <c r="BF213" s="11">
        <f t="shared" si="50"/>
        <v>2.1863087280643511E-3</v>
      </c>
      <c r="BG213" s="11">
        <f t="shared" si="51"/>
        <v>3.3195171618511216E-3</v>
      </c>
      <c r="BH213" s="11">
        <f t="shared" si="52"/>
        <v>-1.7148258143230646E-2</v>
      </c>
      <c r="BI213" s="11">
        <f t="shared" si="53"/>
        <v>-1.928960022869239E-3</v>
      </c>
      <c r="BJ213" s="11">
        <f t="shared" si="54"/>
        <v>1.0128449108627898E-2</v>
      </c>
      <c r="BL213" s="1">
        <v>33054</v>
      </c>
      <c r="BM213" s="11">
        <f t="array" ref="BM213">MMULT(BA212:BJ212,TRANSPOSE(N213:W213))</f>
        <v>4.3080960452660563E-4</v>
      </c>
      <c r="BN213">
        <f t="shared" si="55"/>
        <v>1.0898526728289557</v>
      </c>
      <c r="BP213" s="5"/>
    </row>
    <row r="214" spans="1:68">
      <c r="A214" s="5">
        <v>33085</v>
      </c>
      <c r="B214" s="4">
        <v>786.93100000000538</v>
      </c>
      <c r="C214" s="4">
        <v>851.87200000001587</v>
      </c>
      <c r="D214" s="4">
        <v>606.97200000000737</v>
      </c>
      <c r="E214" s="4">
        <v>978.17399999997247</v>
      </c>
      <c r="F214" s="4">
        <v>1368.8579999999772</v>
      </c>
      <c r="G214" s="4">
        <v>1883.1229999999882</v>
      </c>
      <c r="H214" s="4">
        <v>933.05799999999397</v>
      </c>
      <c r="I214" s="4">
        <v>1850.7890000000568</v>
      </c>
      <c r="J214" s="4">
        <v>1064.8419999999676</v>
      </c>
      <c r="K214" s="4">
        <v>788.97199999999111</v>
      </c>
      <c r="M214" s="5">
        <v>33085</v>
      </c>
      <c r="N214" s="7">
        <f t="shared" si="57"/>
        <v>5.1657340797593099E-2</v>
      </c>
      <c r="O214" s="7">
        <f t="shared" si="57"/>
        <v>1.0326567160640066E-2</v>
      </c>
      <c r="P214" s="7">
        <f t="shared" si="57"/>
        <v>2.7242648614344445E-2</v>
      </c>
      <c r="Q214" s="7">
        <f t="shared" si="57"/>
        <v>1.5234784386941591E-4</v>
      </c>
      <c r="R214" s="7">
        <f t="shared" si="57"/>
        <v>-3.622046578826188E-2</v>
      </c>
      <c r="S214" s="7">
        <f t="shared" si="56"/>
        <v>-1.9226181981813917E-2</v>
      </c>
      <c r="T214" s="7">
        <f t="shared" si="56"/>
        <v>-3.6112043718331432E-2</v>
      </c>
      <c r="U214" s="7">
        <f t="shared" si="56"/>
        <v>-4.8206557066804545E-2</v>
      </c>
      <c r="V214" s="7">
        <f t="shared" si="56"/>
        <v>8.6673006899753435E-3</v>
      </c>
      <c r="W214" s="7">
        <f t="shared" si="56"/>
        <v>-1.455471433526645E-3</v>
      </c>
      <c r="Y214" s="5">
        <v>33085</v>
      </c>
      <c r="Z214" s="7">
        <f t="shared" si="59"/>
        <v>-1.2897498067422797E-2</v>
      </c>
      <c r="AA214" s="7">
        <f t="shared" si="59"/>
        <v>-7.2385943951390308E-2</v>
      </c>
      <c r="AB214" s="7">
        <f t="shared" si="59"/>
        <v>0.26473156761432115</v>
      </c>
      <c r="AC214" s="7">
        <f t="shared" si="59"/>
        <v>-2.6898891608461151E-2</v>
      </c>
      <c r="AD214" s="7">
        <f t="shared" si="59"/>
        <v>0.10824986813070936</v>
      </c>
      <c r="AE214" s="7">
        <f t="shared" si="58"/>
        <v>5.2453923163617855E-2</v>
      </c>
      <c r="AF214" s="7">
        <f t="shared" si="58"/>
        <v>6.1150014470001235E-2</v>
      </c>
      <c r="AG214" s="7">
        <f t="shared" si="58"/>
        <v>-0.1587850859869806</v>
      </c>
      <c r="AH214" s="7">
        <f t="shared" si="58"/>
        <v>2.5164647137543295E-2</v>
      </c>
      <c r="AI214" s="7">
        <f t="shared" si="58"/>
        <v>7.0692753206837322E-2</v>
      </c>
      <c r="AK214" s="5">
        <v>33085</v>
      </c>
      <c r="AL214">
        <f t="shared" si="61"/>
        <v>-0.38869496791851083</v>
      </c>
      <c r="AM214">
        <f t="shared" si="61"/>
        <v>-0.91367719039275996</v>
      </c>
      <c r="AN214">
        <f t="shared" si="61"/>
        <v>2.0613660777060114</v>
      </c>
      <c r="AO214">
        <f t="shared" si="61"/>
        <v>-0.51225648628878506</v>
      </c>
      <c r="AP214">
        <f t="shared" si="61"/>
        <v>0.68042379301953193</v>
      </c>
      <c r="AQ214">
        <f t="shared" si="60"/>
        <v>0.18802768552987678</v>
      </c>
      <c r="AR214">
        <f t="shared" si="60"/>
        <v>0.26477020709059751</v>
      </c>
      <c r="AS214">
        <f t="shared" si="60"/>
        <v>-1.6761448079564047</v>
      </c>
      <c r="AT214">
        <f t="shared" si="60"/>
        <v>-5.2798655871368595E-2</v>
      </c>
      <c r="AU214">
        <f t="shared" si="60"/>
        <v>0.3489843450818117</v>
      </c>
      <c r="AW214" s="1">
        <v>33085</v>
      </c>
      <c r="AX214" s="4">
        <v>0.62813133796654497</v>
      </c>
      <c r="AZ214" s="1">
        <v>33085</v>
      </c>
      <c r="BA214" s="11">
        <f t="shared" si="45"/>
        <v>-6.1881161538100693E-3</v>
      </c>
      <c r="BB214" s="11">
        <f t="shared" si="46"/>
        <v>-1.4545957750661115E-2</v>
      </c>
      <c r="BC214" s="11">
        <f t="shared" si="47"/>
        <v>3.2817437263666704E-2</v>
      </c>
      <c r="BD214" s="11">
        <f t="shared" si="48"/>
        <v>-8.1552448560697106E-3</v>
      </c>
      <c r="BE214" s="11">
        <f t="shared" si="49"/>
        <v>1.0832508297106682E-2</v>
      </c>
      <c r="BF214" s="11">
        <f t="shared" si="50"/>
        <v>2.9934453857784022E-3</v>
      </c>
      <c r="BG214" s="11">
        <f t="shared" si="51"/>
        <v>4.2152045454019287E-3</v>
      </c>
      <c r="BH214" s="11">
        <f t="shared" si="52"/>
        <v>-2.6684623209257526E-2</v>
      </c>
      <c r="BI214" s="11">
        <f t="shared" si="53"/>
        <v>-8.4056713429223496E-4</v>
      </c>
      <c r="BJ214" s="11">
        <f t="shared" si="54"/>
        <v>5.5559136121369427E-3</v>
      </c>
      <c r="BL214" s="1">
        <v>33085</v>
      </c>
      <c r="BM214" s="11">
        <f t="array" ref="BM214">MMULT(BA213:BJ213,TRANSPOSE(N214:W214))</f>
        <v>4.2285105964766519E-4</v>
      </c>
      <c r="BN214">
        <f t="shared" si="55"/>
        <v>1.0903135181865211</v>
      </c>
      <c r="BP214" s="5"/>
    </row>
    <row r="215" spans="1:68">
      <c r="A215" s="5">
        <v>33116</v>
      </c>
      <c r="B215" s="4">
        <v>755.48700000000451</v>
      </c>
      <c r="C215" s="4">
        <v>811.12500000001273</v>
      </c>
      <c r="D215" s="4">
        <v>511.74100000000624</v>
      </c>
      <c r="E215" s="4">
        <v>862.19999999997515</v>
      </c>
      <c r="F215" s="4">
        <v>1182.5879999999811</v>
      </c>
      <c r="G215" s="4">
        <v>1752.1239999999937</v>
      </c>
      <c r="H215" s="4">
        <v>801.01699999999573</v>
      </c>
      <c r="I215" s="4">
        <v>1639.4840000000529</v>
      </c>
      <c r="J215" s="4">
        <v>973.82999999997037</v>
      </c>
      <c r="K215" s="4">
        <v>716.85299999999165</v>
      </c>
      <c r="M215" s="5">
        <v>33116</v>
      </c>
      <c r="N215" s="7">
        <f t="shared" si="57"/>
        <v>-3.9957759956083416E-2</v>
      </c>
      <c r="O215" s="7">
        <f t="shared" si="57"/>
        <v>-4.7832303444651725E-2</v>
      </c>
      <c r="P215" s="7">
        <f t="shared" si="57"/>
        <v>-0.15689521098172565</v>
      </c>
      <c r="Q215" s="7">
        <f t="shared" si="57"/>
        <v>-0.11856172828147205</v>
      </c>
      <c r="R215" s="7">
        <f t="shared" si="57"/>
        <v>-0.13607693420354716</v>
      </c>
      <c r="S215" s="7">
        <f t="shared" si="56"/>
        <v>-6.95647602413626E-2</v>
      </c>
      <c r="T215" s="7">
        <f t="shared" si="56"/>
        <v>-0.14151424670277635</v>
      </c>
      <c r="U215" s="7">
        <f t="shared" si="56"/>
        <v>-0.11417022686000267</v>
      </c>
      <c r="V215" s="7">
        <f t="shared" si="56"/>
        <v>-8.5469957045270606E-2</v>
      </c>
      <c r="W215" s="7">
        <f t="shared" si="56"/>
        <v>-9.1408820591859063E-2</v>
      </c>
      <c r="Y215" s="5">
        <v>33116</v>
      </c>
      <c r="Z215" s="7">
        <f t="shared" si="59"/>
        <v>-3.3288740327434119E-2</v>
      </c>
      <c r="AA215" s="7">
        <f t="shared" si="59"/>
        <v>-7.4459612887803672E-2</v>
      </c>
      <c r="AB215" s="7">
        <f t="shared" si="59"/>
        <v>0.25337777144522078</v>
      </c>
      <c r="AC215" s="7">
        <f t="shared" si="59"/>
        <v>-8.9305714474577469E-2</v>
      </c>
      <c r="AD215" s="7">
        <f t="shared" si="59"/>
        <v>2.9485136347608076E-2</v>
      </c>
      <c r="AE215" s="7">
        <f t="shared" si="58"/>
        <v>-8.5953363402291316E-4</v>
      </c>
      <c r="AF215" s="7">
        <f t="shared" si="58"/>
        <v>-4.3619710254262589E-2</v>
      </c>
      <c r="AG215" s="7">
        <f t="shared" si="58"/>
        <v>-0.18532152655842427</v>
      </c>
      <c r="AH215" s="7">
        <f t="shared" si="58"/>
        <v>-2.4553544244568792E-3</v>
      </c>
      <c r="AI215" s="7">
        <f t="shared" si="58"/>
        <v>5.3187172285640072E-2</v>
      </c>
      <c r="AK215" s="5">
        <v>33116</v>
      </c>
      <c r="AL215">
        <f t="shared" si="61"/>
        <v>-0.2093542815596334</v>
      </c>
      <c r="AM215">
        <f t="shared" si="61"/>
        <v>-0.569050308567978</v>
      </c>
      <c r="AN215">
        <f t="shared" si="61"/>
        <v>2.2951543418553495</v>
      </c>
      <c r="AO215">
        <f t="shared" si="61"/>
        <v>-0.69875569067992049</v>
      </c>
      <c r="AP215">
        <f t="shared" si="61"/>
        <v>0.33907990590665726</v>
      </c>
      <c r="AQ215">
        <f t="shared" si="60"/>
        <v>7.3968759251521285E-2</v>
      </c>
      <c r="AR215">
        <f t="shared" si="60"/>
        <v>-0.29961248127046158</v>
      </c>
      <c r="AS215">
        <f t="shared" si="60"/>
        <v>-1.5376134556179368</v>
      </c>
      <c r="AT215">
        <f t="shared" si="60"/>
        <v>6.0026611260979364E-2</v>
      </c>
      <c r="AU215">
        <f t="shared" si="60"/>
        <v>0.54615659942142281</v>
      </c>
      <c r="AW215" s="1">
        <v>33116</v>
      </c>
      <c r="AX215" s="4">
        <v>0.61763381391912497</v>
      </c>
      <c r="AZ215" s="1">
        <v>33116</v>
      </c>
      <c r="BA215" s="11">
        <f t="shared" si="45"/>
        <v>-3.389618198381978E-3</v>
      </c>
      <c r="BB215" s="11">
        <f t="shared" si="46"/>
        <v>-9.2133930452598465E-3</v>
      </c>
      <c r="BC215" s="11">
        <f t="shared" si="47"/>
        <v>3.7160438598588204E-2</v>
      </c>
      <c r="BD215" s="11">
        <f t="shared" si="48"/>
        <v>-1.1313429979586868E-2</v>
      </c>
      <c r="BE215" s="11">
        <f t="shared" si="49"/>
        <v>5.4899828711621919E-3</v>
      </c>
      <c r="BF215" s="11">
        <f t="shared" si="50"/>
        <v>1.1976151173162129E-3</v>
      </c>
      <c r="BG215" s="11">
        <f t="shared" si="51"/>
        <v>-4.8509727692741551E-3</v>
      </c>
      <c r="BH215" s="11">
        <f t="shared" si="52"/>
        <v>-2.4895227899864904E-2</v>
      </c>
      <c r="BI215" s="11">
        <f t="shared" si="53"/>
        <v>9.7188026154344342E-4</v>
      </c>
      <c r="BJ215" s="11">
        <f t="shared" si="54"/>
        <v>8.8427250437576981E-3</v>
      </c>
      <c r="BL215" s="1">
        <v>33116</v>
      </c>
      <c r="BM215" s="11">
        <f t="array" ref="BM215">MMULT(BA214:BJ214,TRANSPOSE(N215:W215))</f>
        <v>-2.9072000073534841E-3</v>
      </c>
      <c r="BN215">
        <f t="shared" si="55"/>
        <v>1.0871437587184316</v>
      </c>
      <c r="BP215" s="5"/>
    </row>
    <row r="216" spans="1:68">
      <c r="A216" s="5">
        <v>33146</v>
      </c>
      <c r="B216" s="4">
        <v>702.57500000000414</v>
      </c>
      <c r="C216" s="4">
        <v>774.22600000001296</v>
      </c>
      <c r="D216" s="4">
        <v>418.88700000000506</v>
      </c>
      <c r="E216" s="4">
        <v>702.53799999998</v>
      </c>
      <c r="F216" s="4">
        <v>1049.7729999999835</v>
      </c>
      <c r="G216" s="4">
        <v>1612.941999999995</v>
      </c>
      <c r="H216" s="4">
        <v>707.97399999999664</v>
      </c>
      <c r="I216" s="4">
        <v>1318.3440000000444</v>
      </c>
      <c r="J216" s="4">
        <v>922.53499999997189</v>
      </c>
      <c r="K216" s="4">
        <v>683.6619999999923</v>
      </c>
      <c r="M216" s="5">
        <v>33146</v>
      </c>
      <c r="N216" s="7">
        <f t="shared" si="57"/>
        <v>-7.003694305792163E-2</v>
      </c>
      <c r="O216" s="7">
        <f t="shared" si="57"/>
        <v>-4.5491138850361157E-2</v>
      </c>
      <c r="P216" s="7">
        <f t="shared" si="57"/>
        <v>-0.18144725554528573</v>
      </c>
      <c r="Q216" s="7">
        <f t="shared" si="57"/>
        <v>-0.18517977267455321</v>
      </c>
      <c r="R216" s="7">
        <f t="shared" si="57"/>
        <v>-0.11230876687400826</v>
      </c>
      <c r="S216" s="7">
        <f t="shared" si="56"/>
        <v>-7.9436158628041875E-2</v>
      </c>
      <c r="T216" s="7">
        <f t="shared" si="56"/>
        <v>-0.11615608657494114</v>
      </c>
      <c r="U216" s="7">
        <f t="shared" si="56"/>
        <v>-0.19587870329932966</v>
      </c>
      <c r="V216" s="7">
        <f t="shared" si="56"/>
        <v>-5.2673464567737693E-2</v>
      </c>
      <c r="W216" s="7">
        <f t="shared" si="56"/>
        <v>-4.630098499971369E-2</v>
      </c>
      <c r="Y216" s="5">
        <v>33146</v>
      </c>
      <c r="Z216" s="7">
        <f t="shared" si="59"/>
        <v>-5.8557368550915312E-2</v>
      </c>
      <c r="AA216" s="7">
        <f t="shared" si="59"/>
        <v>-0.10574900445844093</v>
      </c>
      <c r="AB216" s="7">
        <f t="shared" si="59"/>
        <v>5.8503651824265868E-2</v>
      </c>
      <c r="AC216" s="7">
        <f t="shared" si="59"/>
        <v>-0.2069806307180504</v>
      </c>
      <c r="AD216" s="7">
        <f t="shared" si="59"/>
        <v>-0.12621729377306701</v>
      </c>
      <c r="AE216" s="7">
        <f t="shared" si="58"/>
        <v>-3.8201344227083212E-2</v>
      </c>
      <c r="AF216" s="7">
        <f t="shared" si="58"/>
        <v>-0.15107655198141534</v>
      </c>
      <c r="AG216" s="7">
        <f t="shared" si="58"/>
        <v>-0.29761585488632147</v>
      </c>
      <c r="AH216" s="7">
        <f t="shared" si="58"/>
        <v>-7.8944630558266504E-2</v>
      </c>
      <c r="AI216" s="7">
        <f t="shared" si="58"/>
        <v>-4.1059625682402956E-2</v>
      </c>
      <c r="AK216" s="5">
        <v>33146</v>
      </c>
      <c r="AL216">
        <f t="shared" si="61"/>
        <v>0.46501769731198911</v>
      </c>
      <c r="AM216">
        <f t="shared" si="61"/>
        <v>-1.1709558677705956E-2</v>
      </c>
      <c r="AN216">
        <f t="shared" si="61"/>
        <v>1.6475615518240243</v>
      </c>
      <c r="AO216">
        <f t="shared" si="61"/>
        <v>-1.034345762700928</v>
      </c>
      <c r="AP216">
        <f t="shared" si="61"/>
        <v>-0.21847906797985789</v>
      </c>
      <c r="AQ216">
        <f t="shared" si="60"/>
        <v>0.6706531119811473</v>
      </c>
      <c r="AR216">
        <f t="shared" si="60"/>
        <v>-0.46960589848066958</v>
      </c>
      <c r="AS216">
        <f t="shared" si="60"/>
        <v>-1.9499377078163624</v>
      </c>
      <c r="AT216">
        <f t="shared" si="60"/>
        <v>0.25906672131800823</v>
      </c>
      <c r="AU216">
        <f t="shared" si="60"/>
        <v>0.64177891322035552</v>
      </c>
      <c r="AW216" s="1">
        <v>33146</v>
      </c>
      <c r="AX216" s="4">
        <v>0.61997814873668999</v>
      </c>
      <c r="AZ216" s="1">
        <v>33146</v>
      </c>
      <c r="BA216" s="11">
        <f t="shared" si="45"/>
        <v>7.5005497896908314E-3</v>
      </c>
      <c r="BB216" s="11">
        <f t="shared" si="46"/>
        <v>-1.8887050618745442E-4</v>
      </c>
      <c r="BC216" s="11">
        <f t="shared" si="47"/>
        <v>2.6574510007831866E-2</v>
      </c>
      <c r="BD216" s="11">
        <f t="shared" si="48"/>
        <v>-1.6683584168386931E-2</v>
      </c>
      <c r="BE216" s="11">
        <f t="shared" si="49"/>
        <v>-3.5239801342199853E-3</v>
      </c>
      <c r="BF216" s="11">
        <f t="shared" si="50"/>
        <v>1.0817366924103955E-2</v>
      </c>
      <c r="BG216" s="11">
        <f t="shared" si="51"/>
        <v>-7.5745556426072558E-3</v>
      </c>
      <c r="BH216" s="11">
        <f t="shared" si="52"/>
        <v>-3.1451716674042292E-2</v>
      </c>
      <c r="BI216" s="11">
        <f t="shared" si="53"/>
        <v>4.1786427771027144E-3</v>
      </c>
      <c r="BJ216" s="11">
        <f t="shared" si="54"/>
        <v>1.0351637626714557E-2</v>
      </c>
      <c r="BL216" s="1">
        <v>33146</v>
      </c>
      <c r="BM216" s="11">
        <f t="array" ref="BM216">MMULT(BA215:BJ215,TRANSPOSE(N216:W216))</f>
        <v>2.7647367361456724E-4</v>
      </c>
      <c r="BN216">
        <f t="shared" si="55"/>
        <v>1.0874443253471515</v>
      </c>
      <c r="BP216" s="5"/>
    </row>
    <row r="217" spans="1:68">
      <c r="A217" s="5">
        <v>33177</v>
      </c>
      <c r="B217" s="4">
        <v>672.5060000000035</v>
      </c>
      <c r="C217" s="4">
        <v>759.18700000001184</v>
      </c>
      <c r="D217" s="4">
        <v>459.30000000000524</v>
      </c>
      <c r="E217" s="4">
        <v>780.90399999997692</v>
      </c>
      <c r="F217" s="4">
        <v>1132.0649999999839</v>
      </c>
      <c r="G217" s="4">
        <v>1679.2759999999992</v>
      </c>
      <c r="H217" s="4">
        <v>720.09699999999577</v>
      </c>
      <c r="I217" s="4">
        <v>1539.7310000000534</v>
      </c>
      <c r="J217" s="4">
        <v>934.57799999997155</v>
      </c>
      <c r="K217" s="4">
        <v>681.62299999999175</v>
      </c>
      <c r="M217" s="5">
        <v>33177</v>
      </c>
      <c r="N217" s="7">
        <f t="shared" si="57"/>
        <v>-4.2798277763940407E-2</v>
      </c>
      <c r="O217" s="7">
        <f t="shared" si="57"/>
        <v>-1.9424560787161482E-2</v>
      </c>
      <c r="P217" s="7">
        <f t="shared" si="57"/>
        <v>9.6477092867526704E-2</v>
      </c>
      <c r="Q217" s="7">
        <f t="shared" si="57"/>
        <v>0.11154699105244004</v>
      </c>
      <c r="R217" s="7">
        <f t="shared" si="57"/>
        <v>7.8390280565419079E-2</v>
      </c>
      <c r="S217" s="7">
        <f t="shared" si="56"/>
        <v>4.1126091328767211E-2</v>
      </c>
      <c r="T217" s="7">
        <f t="shared" si="56"/>
        <v>1.7123510185401258E-2</v>
      </c>
      <c r="U217" s="7">
        <f t="shared" si="56"/>
        <v>0.16792809767405292</v>
      </c>
      <c r="V217" s="7">
        <f t="shared" si="56"/>
        <v>1.3054247264331575E-2</v>
      </c>
      <c r="W217" s="7">
        <f t="shared" si="56"/>
        <v>-2.9824679446869284E-3</v>
      </c>
      <c r="Y217" s="5">
        <v>33177</v>
      </c>
      <c r="Z217" s="7">
        <f t="shared" si="59"/>
        <v>-7.9125177110218714E-2</v>
      </c>
      <c r="AA217" s="7">
        <f t="shared" si="59"/>
        <v>-0.14365477461135601</v>
      </c>
      <c r="AB217" s="7">
        <f t="shared" si="59"/>
        <v>-7.428901023859924E-2</v>
      </c>
      <c r="AC217" s="7">
        <f t="shared" si="59"/>
        <v>-0.31149038343746172</v>
      </c>
      <c r="AD217" s="7">
        <f t="shared" si="59"/>
        <v>-0.17282676271304842</v>
      </c>
      <c r="AE217" s="7">
        <f t="shared" si="58"/>
        <v>-4.5360331727009817E-2</v>
      </c>
      <c r="AF217" s="7">
        <f t="shared" si="58"/>
        <v>-0.17543113840104496</v>
      </c>
      <c r="AG217" s="7">
        <f t="shared" si="58"/>
        <v>-0.43276904708122421</v>
      </c>
      <c r="AH217" s="7">
        <f t="shared" si="58"/>
        <v>-8.6377388574449987E-2</v>
      </c>
      <c r="AI217" s="7">
        <f t="shared" si="58"/>
        <v>-6.4281686439614405E-2</v>
      </c>
      <c r="AK217" s="5">
        <v>33177</v>
      </c>
      <c r="AL217">
        <f t="shared" si="61"/>
        <v>0.63778209879498893</v>
      </c>
      <c r="AM217">
        <f t="shared" si="61"/>
        <v>0.1196777549482869</v>
      </c>
      <c r="AN217">
        <f t="shared" si="61"/>
        <v>0.6766113982293982</v>
      </c>
      <c r="AO217">
        <f t="shared" si="61"/>
        <v>-1.2278644791936306</v>
      </c>
      <c r="AP217">
        <f t="shared" si="61"/>
        <v>-0.11454242213967293</v>
      </c>
      <c r="AQ217">
        <f t="shared" si="60"/>
        <v>0.90887805692558898</v>
      </c>
      <c r="AR217">
        <f t="shared" si="60"/>
        <v>-0.13545280139526908</v>
      </c>
      <c r="AS217">
        <f t="shared" si="60"/>
        <v>-2.2016037381228224</v>
      </c>
      <c r="AT217">
        <f t="shared" si="60"/>
        <v>0.5795545193955226</v>
      </c>
      <c r="AU217">
        <f t="shared" si="60"/>
        <v>0.75695961255760846</v>
      </c>
      <c r="AW217" s="1">
        <v>33177</v>
      </c>
      <c r="AX217" s="4">
        <v>0.65032136382181904</v>
      </c>
      <c r="AZ217" s="1">
        <v>33177</v>
      </c>
      <c r="BA217" s="11">
        <f t="shared" si="45"/>
        <v>9.8071835599381346E-3</v>
      </c>
      <c r="BB217" s="11">
        <f t="shared" si="46"/>
        <v>1.840286381566227E-3</v>
      </c>
      <c r="BC217" s="11">
        <f t="shared" si="47"/>
        <v>1.0404262198201172E-2</v>
      </c>
      <c r="BD217" s="11">
        <f t="shared" si="48"/>
        <v>-1.8880887934815752E-2</v>
      </c>
      <c r="BE217" s="11">
        <f t="shared" si="49"/>
        <v>-1.7613203027273807E-3</v>
      </c>
      <c r="BF217" s="11">
        <f t="shared" si="50"/>
        <v>1.3975829604986062E-2</v>
      </c>
      <c r="BG217" s="11">
        <f t="shared" si="51"/>
        <v>-2.0828594742641989E-3</v>
      </c>
      <c r="BH217" s="11">
        <f t="shared" si="52"/>
        <v>-3.3854089079657514E-2</v>
      </c>
      <c r="BI217" s="11">
        <f t="shared" si="53"/>
        <v>8.9118173204335051E-3</v>
      </c>
      <c r="BJ217" s="11">
        <f t="shared" si="54"/>
        <v>1.163977772633973E-2</v>
      </c>
      <c r="BL217" s="1">
        <v>33177</v>
      </c>
      <c r="BM217" s="11">
        <f t="array" ref="BM217">MMULT(BA216:BJ216,TRANSPOSE(N217:W217))</f>
        <v>-4.8335381237495376E-3</v>
      </c>
      <c r="BN217">
        <f t="shared" si="55"/>
        <v>1.0821881217431311</v>
      </c>
      <c r="BP217" s="5"/>
    </row>
    <row r="218" spans="1:68">
      <c r="A218" s="5">
        <v>33207</v>
      </c>
      <c r="B218" s="4">
        <v>683.93300000000283</v>
      </c>
      <c r="C218" s="4">
        <v>778.72700000001191</v>
      </c>
      <c r="D218" s="4">
        <v>463.02200000000477</v>
      </c>
      <c r="E218" s="4">
        <v>769.42699999997774</v>
      </c>
      <c r="F218" s="4">
        <v>1116.7129999999822</v>
      </c>
      <c r="G218" s="4">
        <v>1771.8519999999971</v>
      </c>
      <c r="H218" s="4">
        <v>642.03099999999722</v>
      </c>
      <c r="I218" s="4">
        <v>1392.94400000005</v>
      </c>
      <c r="J218" s="4">
        <v>933.36899999997081</v>
      </c>
      <c r="K218" s="4">
        <v>726.45499999999174</v>
      </c>
      <c r="M218" s="5">
        <v>33207</v>
      </c>
      <c r="N218" s="7">
        <f t="shared" si="57"/>
        <v>1.6991669962794775E-2</v>
      </c>
      <c r="O218" s="7">
        <f t="shared" si="57"/>
        <v>2.5738059266030344E-2</v>
      </c>
      <c r="P218" s="7">
        <f t="shared" si="57"/>
        <v>8.1036359677759684E-3</v>
      </c>
      <c r="Q218" s="7">
        <f t="shared" si="57"/>
        <v>-1.4697069037934885E-2</v>
      </c>
      <c r="R218" s="7">
        <f t="shared" si="57"/>
        <v>-1.3561058773128631E-2</v>
      </c>
      <c r="S218" s="7">
        <f t="shared" si="56"/>
        <v>5.5128519671571619E-2</v>
      </c>
      <c r="T218" s="7">
        <f t="shared" si="56"/>
        <v>-0.10841039471071123</v>
      </c>
      <c r="U218" s="7">
        <f t="shared" si="56"/>
        <v>-9.5332886069059097E-2</v>
      </c>
      <c r="V218" s="7">
        <f t="shared" si="56"/>
        <v>-1.2936319921941219E-3</v>
      </c>
      <c r="W218" s="7">
        <f t="shared" si="56"/>
        <v>6.5772428453852783E-2</v>
      </c>
      <c r="Y218" s="5">
        <v>33207</v>
      </c>
      <c r="Z218" s="7">
        <f t="shared" si="59"/>
        <v>-9.8534343859502993E-2</v>
      </c>
      <c r="AA218" s="7">
        <f t="shared" si="59"/>
        <v>-0.16198698143469203</v>
      </c>
      <c r="AB218" s="7">
        <f t="shared" si="59"/>
        <v>-5.350879723697255E-2</v>
      </c>
      <c r="AC218" s="7">
        <f t="shared" si="59"/>
        <v>-0.22220407252618679</v>
      </c>
      <c r="AD218" s="7">
        <f t="shared" si="59"/>
        <v>-0.14129315948804666</v>
      </c>
      <c r="AE218" s="7">
        <f t="shared" si="58"/>
        <v>-6.453169095289546E-2</v>
      </c>
      <c r="AF218" s="7">
        <f t="shared" si="58"/>
        <v>-0.18205836817636034</v>
      </c>
      <c r="AG218" s="7">
        <f t="shared" si="58"/>
        <v>-0.37002565752785088</v>
      </c>
      <c r="AH218" s="7">
        <f t="shared" si="58"/>
        <v>-9.8267602576158186E-2</v>
      </c>
      <c r="AI218" s="7">
        <f t="shared" si="58"/>
        <v>-8.5988717383467583E-2</v>
      </c>
      <c r="AK218" s="5">
        <v>33207</v>
      </c>
      <c r="AL218">
        <f t="shared" si="61"/>
        <v>0.52016643649178151</v>
      </c>
      <c r="AM218">
        <f t="shared" si="61"/>
        <v>-0.14924911769927315</v>
      </c>
      <c r="AN218">
        <f t="shared" si="61"/>
        <v>0.99517901905559758</v>
      </c>
      <c r="AO218">
        <f t="shared" si="61"/>
        <v>-0.7845301547880783</v>
      </c>
      <c r="AP218">
        <f t="shared" si="61"/>
        <v>6.9067516819340882E-2</v>
      </c>
      <c r="AQ218">
        <f t="shared" si="60"/>
        <v>0.87888918796875104</v>
      </c>
      <c r="AR218">
        <f t="shared" si="60"/>
        <v>-0.36099915666551147</v>
      </c>
      <c r="AS218">
        <f t="shared" si="60"/>
        <v>-2.3440251108177961</v>
      </c>
      <c r="AT218">
        <f t="shared" si="60"/>
        <v>0.52298051595072137</v>
      </c>
      <c r="AU218">
        <f t="shared" si="60"/>
        <v>0.65252086368446682</v>
      </c>
      <c r="AW218" s="1">
        <v>33207</v>
      </c>
      <c r="AX218" s="4">
        <v>0.62451567521925699</v>
      </c>
      <c r="AZ218" s="1">
        <v>33207</v>
      </c>
      <c r="BA218" s="11">
        <f t="shared" si="45"/>
        <v>8.3291173805871213E-3</v>
      </c>
      <c r="BB218" s="11">
        <f t="shared" si="46"/>
        <v>-2.3898378154699525E-3</v>
      </c>
      <c r="BC218" s="11">
        <f t="shared" si="47"/>
        <v>1.5935212814413457E-2</v>
      </c>
      <c r="BD218" s="11">
        <f t="shared" si="48"/>
        <v>-1.2562217185543708E-2</v>
      </c>
      <c r="BE218" s="11">
        <f t="shared" si="49"/>
        <v>1.1059372816397673E-3</v>
      </c>
      <c r="BF218" s="11">
        <f t="shared" si="50"/>
        <v>1.4073132554442093E-2</v>
      </c>
      <c r="BG218" s="11">
        <f t="shared" si="51"/>
        <v>-5.780465903258084E-3</v>
      </c>
      <c r="BH218" s="11">
        <f t="shared" si="52"/>
        <v>-3.7533487209826209E-2</v>
      </c>
      <c r="BI218" s="11">
        <f t="shared" si="53"/>
        <v>8.3741775699562974E-3</v>
      </c>
      <c r="BJ218" s="11">
        <f t="shared" si="54"/>
        <v>1.0448430513059223E-2</v>
      </c>
      <c r="BL218" s="1">
        <v>33207</v>
      </c>
      <c r="BM218" s="11">
        <f t="array" ref="BM218">MMULT(BA217:BJ217,TRANSPOSE(N218:W218))</f>
        <v>5.5774235292266675E-3</v>
      </c>
      <c r="BN218">
        <f t="shared" si="55"/>
        <v>1.0882239432363909</v>
      </c>
      <c r="BP218" s="5"/>
    </row>
    <row r="219" spans="1:68">
      <c r="A219" s="5">
        <v>33238</v>
      </c>
      <c r="B219" s="4">
        <v>669.04900000000328</v>
      </c>
      <c r="C219" s="4">
        <v>809.18800000001306</v>
      </c>
      <c r="D219" s="4">
        <v>445.88300000000481</v>
      </c>
      <c r="E219" s="4">
        <v>755.43099999997833</v>
      </c>
      <c r="F219" s="4">
        <v>1069.9439999999825</v>
      </c>
      <c r="G219" s="4">
        <v>1771.2249999999947</v>
      </c>
      <c r="H219" s="4">
        <v>664.32799999999736</v>
      </c>
      <c r="I219" s="4">
        <v>1487.1700000000571</v>
      </c>
      <c r="J219" s="4">
        <v>932.57499999997117</v>
      </c>
      <c r="K219" s="4">
        <v>746.70799999999235</v>
      </c>
      <c r="M219" s="5">
        <v>33238</v>
      </c>
      <c r="N219" s="7">
        <f t="shared" si="57"/>
        <v>-2.1762365611835532E-2</v>
      </c>
      <c r="O219" s="7">
        <f t="shared" si="57"/>
        <v>3.911640407999295E-2</v>
      </c>
      <c r="P219" s="7">
        <f t="shared" si="57"/>
        <v>-3.7015519780917105E-2</v>
      </c>
      <c r="Q219" s="7">
        <f t="shared" si="57"/>
        <v>-1.819015969026283E-2</v>
      </c>
      <c r="R219" s="7">
        <f t="shared" si="57"/>
        <v>-4.1880948820332997E-2</v>
      </c>
      <c r="S219" s="7">
        <f t="shared" si="56"/>
        <v>-3.5386702727002728E-4</v>
      </c>
      <c r="T219" s="7">
        <f t="shared" si="56"/>
        <v>3.4728852656647824E-2</v>
      </c>
      <c r="U219" s="7">
        <f t="shared" si="56"/>
        <v>6.7645217611048025E-2</v>
      </c>
      <c r="V219" s="7">
        <f t="shared" si="56"/>
        <v>-8.506817775174591E-4</v>
      </c>
      <c r="W219" s="7">
        <f t="shared" si="56"/>
        <v>2.7879221699899981E-2</v>
      </c>
      <c r="Y219" s="5">
        <v>33238</v>
      </c>
      <c r="Z219" s="7">
        <f t="shared" si="59"/>
        <v>-0.12166063498342572</v>
      </c>
      <c r="AA219" s="7">
        <f t="shared" si="59"/>
        <v>-0.15359256900258522</v>
      </c>
      <c r="AB219" s="7">
        <f t="shared" si="59"/>
        <v>-0.16157934287602249</v>
      </c>
      <c r="AC219" s="7">
        <f t="shared" si="59"/>
        <v>-0.22355706160869526</v>
      </c>
      <c r="AD219" s="7">
        <f t="shared" si="59"/>
        <v>-0.20184673091176242</v>
      </c>
      <c r="AE219" s="7">
        <f t="shared" si="58"/>
        <v>-7.7164742456927393E-2</v>
      </c>
      <c r="AF219" s="7">
        <f t="shared" si="58"/>
        <v>-0.29686440761496036</v>
      </c>
      <c r="AG219" s="7">
        <f t="shared" si="58"/>
        <v>-0.43378838036642198</v>
      </c>
      <c r="AH219" s="7">
        <f t="shared" si="58"/>
        <v>-0.13197989370259633</v>
      </c>
      <c r="AI219" s="7">
        <f t="shared" si="58"/>
        <v>-4.7377075836896765E-2</v>
      </c>
      <c r="AK219" s="5">
        <v>33238</v>
      </c>
      <c r="AL219">
        <f t="shared" si="61"/>
        <v>0.55955327964388335</v>
      </c>
      <c r="AM219">
        <f t="shared" si="61"/>
        <v>0.27719721704427336</v>
      </c>
      <c r="AN219">
        <f t="shared" si="61"/>
        <v>0.20657468530460202</v>
      </c>
      <c r="AO219">
        <f t="shared" si="61"/>
        <v>-0.34145928657331548</v>
      </c>
      <c r="AP219">
        <f t="shared" si="61"/>
        <v>-0.14948709066299842</v>
      </c>
      <c r="AQ219">
        <f t="shared" si="60"/>
        <v>0.9530053332557672</v>
      </c>
      <c r="AR219">
        <f t="shared" si="60"/>
        <v>-0.98967475531181315</v>
      </c>
      <c r="AS219">
        <f t="shared" si="60"/>
        <v>-2.200416134095879</v>
      </c>
      <c r="AT219">
        <f t="shared" si="60"/>
        <v>0.46830590141920542</v>
      </c>
      <c r="AU219">
        <f t="shared" si="60"/>
        <v>1.2164008499762751</v>
      </c>
      <c r="AW219" s="1">
        <v>33238</v>
      </c>
      <c r="AX219" s="4">
        <v>0.59727602805142199</v>
      </c>
      <c r="AZ219" s="1">
        <v>33238</v>
      </c>
      <c r="BA219" s="11">
        <f t="shared" si="45"/>
        <v>9.3684201837028868E-3</v>
      </c>
      <c r="BB219" s="11">
        <f t="shared" si="46"/>
        <v>4.6410236477866526E-3</v>
      </c>
      <c r="BC219" s="11">
        <f t="shared" si="47"/>
        <v>3.4586133647208279E-3</v>
      </c>
      <c r="BD219" s="11">
        <f t="shared" si="48"/>
        <v>-5.7169427624160036E-3</v>
      </c>
      <c r="BE219" s="11">
        <f t="shared" si="49"/>
        <v>-2.5028141703709638E-3</v>
      </c>
      <c r="BF219" s="11">
        <f t="shared" si="50"/>
        <v>1.5955861084277753E-2</v>
      </c>
      <c r="BG219" s="11">
        <f t="shared" si="51"/>
        <v>-1.6569805397021693E-2</v>
      </c>
      <c r="BH219" s="11">
        <f t="shared" si="52"/>
        <v>-3.6840858007889714E-2</v>
      </c>
      <c r="BI219" s="11">
        <f t="shared" si="53"/>
        <v>7.8406947445559799E-3</v>
      </c>
      <c r="BJ219" s="11">
        <f t="shared" si="54"/>
        <v>2.0365807312654277E-2</v>
      </c>
      <c r="BL219" s="1">
        <v>33238</v>
      </c>
      <c r="BM219" s="11">
        <f t="array" ref="BM219">MMULT(BA218:BJ218,TRANSPOSE(N219:W219))</f>
        <v>-3.1429218363064008E-3</v>
      </c>
      <c r="BN219">
        <f t="shared" si="55"/>
        <v>1.0848037404424018</v>
      </c>
      <c r="BP219" s="5"/>
    </row>
    <row r="220" spans="1:68">
      <c r="A220" s="5">
        <v>33269</v>
      </c>
      <c r="B220" s="4">
        <v>699.23000000000309</v>
      </c>
      <c r="C220" s="4">
        <v>812.13700000001222</v>
      </c>
      <c r="D220" s="4">
        <v>453.90900000000437</v>
      </c>
      <c r="E220" s="4">
        <v>787.69599999997934</v>
      </c>
      <c r="F220" s="4">
        <v>1099.8249999999809</v>
      </c>
      <c r="G220" s="4">
        <v>1806.3319999999937</v>
      </c>
      <c r="H220" s="4">
        <v>638.71099999999751</v>
      </c>
      <c r="I220" s="4">
        <v>1482.946000000059</v>
      </c>
      <c r="J220" s="4">
        <v>921.57399999997153</v>
      </c>
      <c r="K220" s="4">
        <v>782.38799999999276</v>
      </c>
      <c r="M220" s="5">
        <v>33269</v>
      </c>
      <c r="N220" s="7">
        <f t="shared" si="57"/>
        <v>4.5110298348849831E-2</v>
      </c>
      <c r="O220" s="7">
        <f t="shared" si="57"/>
        <v>3.6443941333770269E-3</v>
      </c>
      <c r="P220" s="7">
        <f t="shared" si="57"/>
        <v>1.8000237730524615E-2</v>
      </c>
      <c r="Q220" s="7">
        <f t="shared" si="57"/>
        <v>4.2710717457983494E-2</v>
      </c>
      <c r="R220" s="7">
        <f t="shared" si="57"/>
        <v>2.7927629857262604E-2</v>
      </c>
      <c r="S220" s="7">
        <f t="shared" si="56"/>
        <v>1.9820745529223638E-2</v>
      </c>
      <c r="T220" s="7">
        <f t="shared" si="56"/>
        <v>-3.8560771185317977E-2</v>
      </c>
      <c r="U220" s="7">
        <f t="shared" si="56"/>
        <v>-2.8402939811843497E-3</v>
      </c>
      <c r="V220" s="7">
        <f t="shared" si="56"/>
        <v>-1.1796370265126144E-2</v>
      </c>
      <c r="W220" s="7">
        <f t="shared" si="56"/>
        <v>4.7783069151530189E-2</v>
      </c>
      <c r="Y220" s="5">
        <v>33269</v>
      </c>
      <c r="Z220" s="7">
        <f t="shared" si="59"/>
        <v>-0.15781768654734751</v>
      </c>
      <c r="AA220" s="7">
        <f t="shared" si="59"/>
        <v>-5.8210923378991253E-2</v>
      </c>
      <c r="AB220" s="7">
        <f t="shared" si="59"/>
        <v>-0.21303006449198603</v>
      </c>
      <c r="AC220" s="7">
        <f t="shared" si="59"/>
        <v>-0.18666525984407822</v>
      </c>
      <c r="AD220" s="7">
        <f t="shared" si="59"/>
        <v>-0.1864719166052029</v>
      </c>
      <c r="AE220" s="7">
        <f t="shared" si="58"/>
        <v>-4.5205990450030042E-2</v>
      </c>
      <c r="AF220" s="7">
        <f t="shared" si="58"/>
        <v>-0.26063700732542516</v>
      </c>
      <c r="AG220" s="7">
        <f t="shared" si="58"/>
        <v>-0.35927505973527551</v>
      </c>
      <c r="AH220" s="7">
        <f t="shared" si="58"/>
        <v>-9.5185610290666522E-2</v>
      </c>
      <c r="AI220" s="7">
        <f t="shared" si="58"/>
        <v>4.7080979284366498E-2</v>
      </c>
      <c r="AK220" s="5">
        <v>33269</v>
      </c>
      <c r="AL220">
        <f t="shared" si="61"/>
        <v>-5.3472145874575848E-2</v>
      </c>
      <c r="AM220">
        <f t="shared" si="61"/>
        <v>0.79521004534466422</v>
      </c>
      <c r="AN220">
        <f t="shared" si="61"/>
        <v>-0.52389965908752145</v>
      </c>
      <c r="AO220">
        <f t="shared" si="61"/>
        <v>-0.29926290282796308</v>
      </c>
      <c r="AP220">
        <f t="shared" si="61"/>
        <v>-0.29761555521413902</v>
      </c>
      <c r="AQ220">
        <f t="shared" si="60"/>
        <v>0.90601632620086592</v>
      </c>
      <c r="AR220">
        <f t="shared" si="60"/>
        <v>-0.92952637835800334</v>
      </c>
      <c r="AS220">
        <f t="shared" si="60"/>
        <v>-1.7699548371695666</v>
      </c>
      <c r="AT220">
        <f t="shared" si="60"/>
        <v>0.48017362302053379</v>
      </c>
      <c r="AU220">
        <f t="shared" si="60"/>
        <v>1.6923314839657082</v>
      </c>
      <c r="AW220" s="1">
        <v>33269</v>
      </c>
      <c r="AX220" s="4">
        <v>0.56086064264497604</v>
      </c>
      <c r="AZ220" s="1">
        <v>33269</v>
      </c>
      <c r="BA220" s="11">
        <f t="shared" si="45"/>
        <v>-9.5339451209136875E-4</v>
      </c>
      <c r="BB220" s="11">
        <f t="shared" si="46"/>
        <v>1.4178389155539855E-2</v>
      </c>
      <c r="BC220" s="11">
        <f t="shared" si="47"/>
        <v>-9.3409952357657085E-3</v>
      </c>
      <c r="BD220" s="11">
        <f t="shared" si="48"/>
        <v>-5.3357800507566732E-3</v>
      </c>
      <c r="BE220" s="11">
        <f t="shared" si="49"/>
        <v>-5.3064082694518682E-3</v>
      </c>
      <c r="BF220" s="11">
        <f t="shared" si="50"/>
        <v>1.6154036445277423E-2</v>
      </c>
      <c r="BG220" s="11">
        <f t="shared" si="51"/>
        <v>-1.6573214586326254E-2</v>
      </c>
      <c r="BH220" s="11">
        <f t="shared" si="52"/>
        <v>-3.1557836342778388E-2</v>
      </c>
      <c r="BI220" s="11">
        <f t="shared" si="53"/>
        <v>8.5613713373802018E-3</v>
      </c>
      <c r="BJ220" s="11">
        <f t="shared" si="54"/>
        <v>3.0173832058972831E-2</v>
      </c>
      <c r="BL220" s="1">
        <v>33269</v>
      </c>
      <c r="BM220" s="11">
        <f t="array" ref="BM220">MMULT(BA219:BJ219,TRANSPOSE(N220:W220))</f>
        <v>2.1281988616984565E-3</v>
      </c>
      <c r="BN220">
        <f t="shared" si="55"/>
        <v>1.0871124185279775</v>
      </c>
      <c r="BP220" s="5"/>
    </row>
    <row r="221" spans="1:68">
      <c r="A221" s="5">
        <v>33297</v>
      </c>
      <c r="B221" s="4">
        <v>749.39200000000176</v>
      </c>
      <c r="C221" s="4">
        <v>856.53600000001211</v>
      </c>
      <c r="D221" s="4">
        <v>497.50500000000562</v>
      </c>
      <c r="E221" s="4">
        <v>902.56499999997709</v>
      </c>
      <c r="F221" s="4">
        <v>1236.5139999999813</v>
      </c>
      <c r="G221" s="4">
        <v>1999.0849999999916</v>
      </c>
      <c r="H221" s="4">
        <v>749.08199999999579</v>
      </c>
      <c r="I221" s="4">
        <v>1679.5360000000665</v>
      </c>
      <c r="J221" s="4">
        <v>1016.1389999999662</v>
      </c>
      <c r="K221" s="4">
        <v>836.51999999999123</v>
      </c>
      <c r="M221" s="5">
        <v>33297</v>
      </c>
      <c r="N221" s="7">
        <f t="shared" si="57"/>
        <v>7.1738912804082178E-2</v>
      </c>
      <c r="O221" s="7">
        <f t="shared" si="57"/>
        <v>5.466934765932252E-2</v>
      </c>
      <c r="P221" s="7">
        <f t="shared" si="57"/>
        <v>9.6045683165570273E-2</v>
      </c>
      <c r="Q221" s="7">
        <f t="shared" si="57"/>
        <v>0.14582910158233742</v>
      </c>
      <c r="R221" s="7">
        <f t="shared" si="57"/>
        <v>0.12428249948855741</v>
      </c>
      <c r="S221" s="7">
        <f t="shared" si="56"/>
        <v>0.10670961927264666</v>
      </c>
      <c r="T221" s="7">
        <f t="shared" si="56"/>
        <v>0.17280272298425836</v>
      </c>
      <c r="U221" s="7">
        <f t="shared" si="56"/>
        <v>0.13256720069375394</v>
      </c>
      <c r="V221" s="7">
        <f t="shared" si="56"/>
        <v>0.10261248689741431</v>
      </c>
      <c r="W221" s="7">
        <f t="shared" si="56"/>
        <v>6.9188177732786071E-2</v>
      </c>
      <c r="Y221" s="5">
        <v>33297</v>
      </c>
      <c r="Z221" s="7">
        <f t="shared" si="59"/>
        <v>-6.631272107690378E-2</v>
      </c>
      <c r="AA221" s="7">
        <f t="shared" si="59"/>
        <v>-5.7282483154089237E-2</v>
      </c>
      <c r="AB221" s="7">
        <f t="shared" si="59"/>
        <v>-0.18787617459510653</v>
      </c>
      <c r="AC221" s="7">
        <f t="shared" si="59"/>
        <v>-0.12892852245533215</v>
      </c>
      <c r="AD221" s="7">
        <f t="shared" si="59"/>
        <v>-0.14374456483235154</v>
      </c>
      <c r="AE221" s="7">
        <f t="shared" si="58"/>
        <v>4.4843149074631494E-3</v>
      </c>
      <c r="AF221" s="7">
        <f t="shared" si="58"/>
        <v>-0.25564404851807021</v>
      </c>
      <c r="AG221" s="7">
        <f t="shared" si="58"/>
        <v>-0.30878587056532081</v>
      </c>
      <c r="AH221" s="7">
        <f t="shared" si="58"/>
        <v>-8.3829573177394145E-2</v>
      </c>
      <c r="AI221" s="7">
        <f t="shared" si="58"/>
        <v>8.1007740156238128E-2</v>
      </c>
      <c r="AK221" s="5">
        <v>33297</v>
      </c>
      <c r="AL221">
        <f t="shared" si="61"/>
        <v>0.41377366631144036</v>
      </c>
      <c r="AM221">
        <f t="shared" si="61"/>
        <v>0.49100791350012157</v>
      </c>
      <c r="AN221">
        <f t="shared" si="61"/>
        <v>-0.62594000440082687</v>
      </c>
      <c r="AO221">
        <f t="shared" si="61"/>
        <v>-0.12176972943461456</v>
      </c>
      <c r="AP221">
        <f t="shared" si="61"/>
        <v>-0.2484890793659876</v>
      </c>
      <c r="AQ221">
        <f t="shared" si="60"/>
        <v>1.0192899134114173</v>
      </c>
      <c r="AR221">
        <f t="shared" si="60"/>
        <v>-1.2055482905561743</v>
      </c>
      <c r="AS221">
        <f t="shared" si="60"/>
        <v>-1.6600621865505127</v>
      </c>
      <c r="AT221">
        <f t="shared" si="60"/>
        <v>0.2639547028842652</v>
      </c>
      <c r="AU221">
        <f t="shared" si="60"/>
        <v>1.6737830942008725</v>
      </c>
      <c r="AW221" s="1">
        <v>33297</v>
      </c>
      <c r="AX221" s="4">
        <v>0.56016117548740496</v>
      </c>
      <c r="AZ221" s="1">
        <v>33297</v>
      </c>
      <c r="BA221" s="11">
        <f t="shared" si="45"/>
        <v>7.3866894818515301E-3</v>
      </c>
      <c r="BB221" s="11">
        <f t="shared" si="46"/>
        <v>8.7654756342741523E-3</v>
      </c>
      <c r="BC221" s="11">
        <f t="shared" si="47"/>
        <v>-1.1174283970255288E-2</v>
      </c>
      <c r="BD221" s="11">
        <f t="shared" si="48"/>
        <v>-2.1738337957581729E-3</v>
      </c>
      <c r="BE221" s="11">
        <f t="shared" si="49"/>
        <v>-4.4360282404394304E-3</v>
      </c>
      <c r="BF221" s="11">
        <f t="shared" si="50"/>
        <v>1.8196368438503745E-2</v>
      </c>
      <c r="BG221" s="11">
        <f t="shared" si="51"/>
        <v>-2.1521453883468593E-2</v>
      </c>
      <c r="BH221" s="11">
        <f t="shared" si="52"/>
        <v>-2.9635438141639624E-2</v>
      </c>
      <c r="BI221" s="11">
        <f t="shared" si="53"/>
        <v>4.7121206259001097E-3</v>
      </c>
      <c r="BJ221" s="11">
        <f t="shared" si="54"/>
        <v>2.9880383851031585E-2</v>
      </c>
      <c r="BL221" s="1">
        <v>33297</v>
      </c>
      <c r="BM221" s="11">
        <f t="array" ref="BM221">MMULT(BA220:BJ220,TRANSPOSE(N221:W221))</f>
        <v>-3.9855036574049868E-3</v>
      </c>
      <c r="BN221">
        <f t="shared" si="55"/>
        <v>1.0827797280079239</v>
      </c>
      <c r="BP221" s="5"/>
    </row>
    <row r="222" spans="1:68">
      <c r="A222" s="5">
        <v>33328</v>
      </c>
      <c r="B222" s="4">
        <v>772.35900000000152</v>
      </c>
      <c r="C222" s="4">
        <v>861.86400000001186</v>
      </c>
      <c r="D222" s="4">
        <v>480.67500000000518</v>
      </c>
      <c r="E222" s="4">
        <v>978.3139999999762</v>
      </c>
      <c r="F222" s="4">
        <v>1274.7249999999783</v>
      </c>
      <c r="G222" s="4">
        <v>2074.9349999999931</v>
      </c>
      <c r="H222" s="4">
        <v>755.17999999999688</v>
      </c>
      <c r="I222" s="4">
        <v>1670.7610000000648</v>
      </c>
      <c r="J222" s="4">
        <v>1091.8199999999645</v>
      </c>
      <c r="K222" s="4">
        <v>856.9639999999896</v>
      </c>
      <c r="M222" s="5">
        <v>33328</v>
      </c>
      <c r="N222" s="7">
        <f t="shared" si="57"/>
        <v>3.064751158272272E-2</v>
      </c>
      <c r="O222" s="7">
        <f t="shared" si="57"/>
        <v>6.2204040460642762E-3</v>
      </c>
      <c r="P222" s="7">
        <f t="shared" si="57"/>
        <v>-3.3828805740646284E-2</v>
      </c>
      <c r="Q222" s="7">
        <f t="shared" si="57"/>
        <v>8.3926365414126458E-2</v>
      </c>
      <c r="R222" s="7">
        <f t="shared" si="57"/>
        <v>3.0902197629786299E-2</v>
      </c>
      <c r="S222" s="7">
        <f t="shared" ref="S222:W272" si="62">G222/G221-1</f>
        <v>3.7942358629073691E-2</v>
      </c>
      <c r="T222" s="7">
        <f t="shared" si="62"/>
        <v>8.1406307987659243E-3</v>
      </c>
      <c r="U222" s="7">
        <f t="shared" si="62"/>
        <v>-5.2246572862989504E-3</v>
      </c>
      <c r="V222" s="7">
        <f t="shared" si="62"/>
        <v>7.4478983682351174E-2</v>
      </c>
      <c r="W222" s="7">
        <f t="shared" si="62"/>
        <v>2.4439343948738257E-2</v>
      </c>
      <c r="Y222" s="5">
        <v>33328</v>
      </c>
      <c r="Z222" s="7">
        <f t="shared" si="59"/>
        <v>1.5714328312078862E-2</v>
      </c>
      <c r="AA222" s="7">
        <f t="shared" si="59"/>
        <v>1.6887071800435471E-3</v>
      </c>
      <c r="AB222" s="7">
        <f t="shared" si="59"/>
        <v>-0.18969563808180212</v>
      </c>
      <c r="AC222" s="7">
        <f t="shared" si="59"/>
        <v>9.0099110349945777E-2</v>
      </c>
      <c r="AD222" s="7">
        <f t="shared" si="59"/>
        <v>-9.3426260060907595E-2</v>
      </c>
      <c r="AE222" s="7">
        <f t="shared" si="58"/>
        <v>0.11386392382141652</v>
      </c>
      <c r="AF222" s="7">
        <f t="shared" si="58"/>
        <v>-0.15891036358267152</v>
      </c>
      <c r="AG222" s="7">
        <f t="shared" si="58"/>
        <v>-8.4625748307174065E-2</v>
      </c>
      <c r="AH222" s="7">
        <f t="shared" si="58"/>
        <v>-3.5807817997561164E-2</v>
      </c>
      <c r="AI222" s="7">
        <f t="shared" si="58"/>
        <v>0.12902877503643784</v>
      </c>
      <c r="AK222" s="5">
        <v>33328</v>
      </c>
      <c r="AL222">
        <f t="shared" si="61"/>
        <v>0.33113014062353591</v>
      </c>
      <c r="AM222">
        <f t="shared" si="61"/>
        <v>0.20534123375311636</v>
      </c>
      <c r="AN222">
        <f t="shared" si="61"/>
        <v>-1.5110909553078069</v>
      </c>
      <c r="AO222">
        <f t="shared" si="61"/>
        <v>0.99825071462551573</v>
      </c>
      <c r="AP222">
        <f t="shared" si="61"/>
        <v>-0.64769818914471311</v>
      </c>
      <c r="AQ222">
        <f t="shared" si="60"/>
        <v>1.2113856539208514</v>
      </c>
      <c r="AR222">
        <f t="shared" si="60"/>
        <v>-1.2349929493445235</v>
      </c>
      <c r="AS222">
        <f t="shared" si="60"/>
        <v>-0.56877072183462352</v>
      </c>
      <c r="AT222">
        <f t="shared" si="60"/>
        <v>-0.130946683133286</v>
      </c>
      <c r="AU222">
        <f t="shared" si="60"/>
        <v>1.3473917558419342</v>
      </c>
      <c r="AW222" s="1">
        <v>33328</v>
      </c>
      <c r="AX222" s="4">
        <v>0.47432467162462999</v>
      </c>
      <c r="AZ222" s="1">
        <v>33328</v>
      </c>
      <c r="BA222" s="11">
        <f t="shared" si="45"/>
        <v>6.9810861722492262E-3</v>
      </c>
      <c r="BB222" s="11">
        <f t="shared" si="46"/>
        <v>4.3291282540668446E-3</v>
      </c>
      <c r="BC222" s="11">
        <f t="shared" si="47"/>
        <v>-3.1857734705894675E-2</v>
      </c>
      <c r="BD222" s="11">
        <f t="shared" si="48"/>
        <v>2.1045726152223204E-2</v>
      </c>
      <c r="BE222" s="11">
        <f t="shared" si="49"/>
        <v>-1.3655165499324629E-2</v>
      </c>
      <c r="BF222" s="11">
        <f t="shared" si="50"/>
        <v>2.5539166026757199E-2</v>
      </c>
      <c r="BG222" s="11">
        <f t="shared" si="51"/>
        <v>-2.6036869326541579E-2</v>
      </c>
      <c r="BH222" s="11">
        <f t="shared" si="52"/>
        <v>-1.1991168831393532E-2</v>
      </c>
      <c r="BI222" s="11">
        <f t="shared" si="53"/>
        <v>-2.7606972811423628E-3</v>
      </c>
      <c r="BJ222" s="11">
        <f t="shared" si="54"/>
        <v>2.840652903900032E-2</v>
      </c>
      <c r="BL222" s="1">
        <v>33328</v>
      </c>
      <c r="BM222" s="11">
        <f t="array" ref="BM222">MMULT(BA221:BJ221,TRANSPOSE(N222:W222))</f>
        <v>2.0906570104082022E-3</v>
      </c>
      <c r="BN222">
        <f t="shared" si="55"/>
        <v>1.0850434490370116</v>
      </c>
      <c r="BP222" s="5"/>
    </row>
    <row r="223" spans="1:68">
      <c r="A223" s="5">
        <v>33358</v>
      </c>
      <c r="B223" s="4">
        <v>828.49600000000225</v>
      </c>
      <c r="C223" s="4">
        <v>865.64700000001233</v>
      </c>
      <c r="D223" s="4">
        <v>508.62600000000594</v>
      </c>
      <c r="E223" s="4">
        <v>952.17999999997801</v>
      </c>
      <c r="F223" s="4">
        <v>1260.8869999999781</v>
      </c>
      <c r="G223" s="4">
        <v>2095.8439999999923</v>
      </c>
      <c r="H223" s="4">
        <v>747.13799999999526</v>
      </c>
      <c r="I223" s="4">
        <v>1667.1120000000678</v>
      </c>
      <c r="J223" s="4">
        <v>1136.8309999999633</v>
      </c>
      <c r="K223" s="4">
        <v>860.37299999998754</v>
      </c>
      <c r="M223" s="5">
        <v>33358</v>
      </c>
      <c r="N223" s="7">
        <f t="shared" ref="N223:R273" si="63">B223/B222-1</f>
        <v>7.2682521987832871E-2</v>
      </c>
      <c r="O223" s="7">
        <f t="shared" si="63"/>
        <v>4.3893236055809748E-3</v>
      </c>
      <c r="P223" s="7">
        <f t="shared" si="63"/>
        <v>5.8149477297551266E-2</v>
      </c>
      <c r="Q223" s="7">
        <f t="shared" si="63"/>
        <v>-2.6713304726293186E-2</v>
      </c>
      <c r="R223" s="7">
        <f t="shared" si="63"/>
        <v>-1.0855674753378564E-2</v>
      </c>
      <c r="S223" s="7">
        <f t="shared" si="62"/>
        <v>1.0076942169272352E-2</v>
      </c>
      <c r="T223" s="7">
        <f t="shared" si="62"/>
        <v>-1.0649116766865752E-2</v>
      </c>
      <c r="U223" s="7">
        <f t="shared" si="62"/>
        <v>-2.1840347003532212E-3</v>
      </c>
      <c r="V223" s="7">
        <f t="shared" si="62"/>
        <v>4.1225659907311085E-2</v>
      </c>
      <c r="W223" s="7">
        <f t="shared" si="62"/>
        <v>3.977996741984402E-3</v>
      </c>
      <c r="Y223" s="5">
        <v>33358</v>
      </c>
      <c r="Z223" s="7">
        <f t="shared" si="59"/>
        <v>0.11634996046893309</v>
      </c>
      <c r="AA223" s="7">
        <f t="shared" si="59"/>
        <v>9.5043700662845509E-2</v>
      </c>
      <c r="AB223" s="7">
        <f t="shared" si="59"/>
        <v>-0.15013525698827479</v>
      </c>
      <c r="AC223" s="7">
        <f t="shared" si="59"/>
        <v>9.2362060976229232E-2</v>
      </c>
      <c r="AD223" s="7">
        <f t="shared" si="59"/>
        <v>-0.10615553444147108</v>
      </c>
      <c r="AE223" s="7">
        <f t="shared" si="58"/>
        <v>0.23243063128560015</v>
      </c>
      <c r="AF223" s="7">
        <f t="shared" si="58"/>
        <v>-0.16104347980651823</v>
      </c>
      <c r="AG223" s="7">
        <f t="shared" si="58"/>
        <v>-0.10594202828751886</v>
      </c>
      <c r="AH223" s="7">
        <f t="shared" si="58"/>
        <v>8.1522821219174091E-2</v>
      </c>
      <c r="AI223" s="7">
        <f t="shared" si="58"/>
        <v>0.18061234611442001</v>
      </c>
      <c r="AK223" s="5">
        <v>33358</v>
      </c>
      <c r="AL223">
        <f t="shared" si="61"/>
        <v>0.61505481628177927</v>
      </c>
      <c r="AM223">
        <f t="shared" si="61"/>
        <v>0.46755689231106756</v>
      </c>
      <c r="AN223">
        <f t="shared" si="61"/>
        <v>-1.2297558966989843</v>
      </c>
      <c r="AO223">
        <f t="shared" si="61"/>
        <v>0.44899256942130544</v>
      </c>
      <c r="AP223">
        <f t="shared" si="61"/>
        <v>-0.92529524375003191</v>
      </c>
      <c r="AQ223">
        <f t="shared" si="60"/>
        <v>1.4186523558975312</v>
      </c>
      <c r="AR223">
        <f t="shared" si="60"/>
        <v>-1.3052708033294362</v>
      </c>
      <c r="AS223">
        <f t="shared" si="60"/>
        <v>-0.9238171938834886</v>
      </c>
      <c r="AT223">
        <f t="shared" si="60"/>
        <v>0.3739552153226926</v>
      </c>
      <c r="AU223">
        <f t="shared" si="60"/>
        <v>1.0599272884275655</v>
      </c>
      <c r="AW223" s="1">
        <v>33358</v>
      </c>
      <c r="AX223" s="4">
        <v>0.52413382234801997</v>
      </c>
      <c r="AZ223" s="1">
        <v>33358</v>
      </c>
      <c r="BA223" s="11">
        <f t="shared" si="45"/>
        <v>1.1734690456083344E-2</v>
      </c>
      <c r="BB223" s="11">
        <f t="shared" si="46"/>
        <v>8.9205632679169884E-3</v>
      </c>
      <c r="BC223" s="11">
        <f t="shared" si="47"/>
        <v>-2.3462631951319445E-2</v>
      </c>
      <c r="BD223" s="11">
        <f t="shared" si="48"/>
        <v>8.5663727520941882E-3</v>
      </c>
      <c r="BE223" s="11">
        <f t="shared" si="49"/>
        <v>-1.7653797642840238E-2</v>
      </c>
      <c r="BF223" s="11">
        <f t="shared" si="50"/>
        <v>2.7066605805789026E-2</v>
      </c>
      <c r="BG223" s="11">
        <f t="shared" si="51"/>
        <v>-2.4903388174456496E-2</v>
      </c>
      <c r="BH223" s="11">
        <f t="shared" si="52"/>
        <v>-1.7625597786171534E-2</v>
      </c>
      <c r="BI223" s="11">
        <f t="shared" si="53"/>
        <v>7.1347278000004708E-3</v>
      </c>
      <c r="BJ223" s="11">
        <f t="shared" si="54"/>
        <v>2.0222455472903703E-2</v>
      </c>
      <c r="BL223" s="1">
        <v>33358</v>
      </c>
      <c r="BM223" s="11">
        <f t="array" ref="BM223">MMULT(BA222:BJ222,TRANSPOSE(N223:W223))</f>
        <v>-1.1800655851280249E-3</v>
      </c>
      <c r="BN223">
        <f t="shared" si="55"/>
        <v>1.0837630266044342</v>
      </c>
      <c r="BP223" s="5"/>
    </row>
    <row r="224" spans="1:68">
      <c r="A224" s="5">
        <v>33389</v>
      </c>
      <c r="B224" s="4">
        <v>825.12900000000207</v>
      </c>
      <c r="C224" s="4">
        <v>892.8070000000107</v>
      </c>
      <c r="D224" s="4">
        <v>539.94600000000446</v>
      </c>
      <c r="E224" s="4">
        <v>1001.0119999999797</v>
      </c>
      <c r="F224" s="4">
        <v>1311.0059999999758</v>
      </c>
      <c r="G224" s="4">
        <v>2109.513999999991</v>
      </c>
      <c r="H224" s="4">
        <v>789.59799999999518</v>
      </c>
      <c r="I224" s="4">
        <v>1675.7880000000721</v>
      </c>
      <c r="J224" s="4">
        <v>1150.8409999999606</v>
      </c>
      <c r="K224" s="4">
        <v>896.17899999998542</v>
      </c>
      <c r="M224" s="5">
        <v>33389</v>
      </c>
      <c r="N224" s="7">
        <f>B224/B223-1</f>
        <v>-4.0639906529423842E-3</v>
      </c>
      <c r="O224" s="7">
        <f t="shared" si="63"/>
        <v>3.1375375874921341E-2</v>
      </c>
      <c r="P224" s="7">
        <f t="shared" si="63"/>
        <v>6.1577662172201508E-2</v>
      </c>
      <c r="Q224" s="7">
        <f t="shared" si="63"/>
        <v>5.1284421012836701E-2</v>
      </c>
      <c r="R224" s="7">
        <f t="shared" si="63"/>
        <v>3.9749002091383767E-2</v>
      </c>
      <c r="S224" s="7">
        <f t="shared" si="62"/>
        <v>6.5224320130690128E-3</v>
      </c>
      <c r="T224" s="7">
        <f t="shared" si="62"/>
        <v>5.6830197366484203E-2</v>
      </c>
      <c r="U224" s="7">
        <f t="shared" si="62"/>
        <v>5.2042094352411361E-3</v>
      </c>
      <c r="V224" s="7">
        <f t="shared" si="62"/>
        <v>1.2323731495708534E-2</v>
      </c>
      <c r="W224" s="7">
        <f t="shared" si="62"/>
        <v>4.1616833629133376E-2</v>
      </c>
      <c r="Y224" s="5">
        <v>33389</v>
      </c>
      <c r="Z224" s="7">
        <f t="shared" si="59"/>
        <v>0.12254573193451157</v>
      </c>
      <c r="AA224" s="7">
        <f t="shared" si="59"/>
        <v>1.6952199027977732E-2</v>
      </c>
      <c r="AB224" s="7">
        <f t="shared" si="59"/>
        <v>-0.11757235502104169</v>
      </c>
      <c r="AC224" s="7">
        <f t="shared" si="59"/>
        <v>2.210090050248148E-2</v>
      </c>
      <c r="AD224" s="7">
        <f t="shared" si="59"/>
        <v>-0.14327307169904679</v>
      </c>
      <c r="AE224" s="7">
        <f t="shared" si="58"/>
        <v>0.11164186767613371</v>
      </c>
      <c r="AF224" s="7">
        <f t="shared" si="58"/>
        <v>-0.22858001307144971</v>
      </c>
      <c r="AG224" s="7">
        <f t="shared" si="58"/>
        <v>-0.18652146375310208</v>
      </c>
      <c r="AH224" s="7">
        <f t="shared" si="58"/>
        <v>7.246993430263271E-2</v>
      </c>
      <c r="AI224" s="7">
        <f t="shared" si="58"/>
        <v>8.4947333510711598E-2</v>
      </c>
      <c r="AK224" s="5">
        <v>33389</v>
      </c>
      <c r="AL224">
        <f t="shared" si="61"/>
        <v>1.1167613410274551</v>
      </c>
      <c r="AM224">
        <f t="shared" si="61"/>
        <v>0.3149726236559765</v>
      </c>
      <c r="AN224">
        <f t="shared" si="61"/>
        <v>-0.70649400102269588</v>
      </c>
      <c r="AO224">
        <f t="shared" si="61"/>
        <v>0.35406754393887918</v>
      </c>
      <c r="AP224">
        <f t="shared" si="61"/>
        <v>-0.9016436857957717</v>
      </c>
      <c r="AQ224">
        <f t="shared" si="60"/>
        <v>1.0339665419761155</v>
      </c>
      <c r="AR224">
        <f t="shared" si="60"/>
        <v>-1.5493930433857437</v>
      </c>
      <c r="AS224">
        <f t="shared" si="60"/>
        <v>-1.2300356984400818</v>
      </c>
      <c r="AT224">
        <f t="shared" si="60"/>
        <v>0.73652773723131304</v>
      </c>
      <c r="AU224">
        <f t="shared" si="60"/>
        <v>0.8312706408145536</v>
      </c>
      <c r="AW224" s="1">
        <v>33389</v>
      </c>
      <c r="AX224" s="4">
        <v>0.55032351837244498</v>
      </c>
      <c r="AZ224" s="1">
        <v>33389</v>
      </c>
      <c r="BA224" s="11">
        <f t="shared" si="45"/>
        <v>2.0292815112285631E-2</v>
      </c>
      <c r="BB224" s="11">
        <f t="shared" si="46"/>
        <v>5.7234083796289994E-3</v>
      </c>
      <c r="BC224" s="11">
        <f t="shared" si="47"/>
        <v>-1.2837794087232861E-2</v>
      </c>
      <c r="BD224" s="11">
        <f t="shared" si="48"/>
        <v>6.4338072446188874E-3</v>
      </c>
      <c r="BE224" s="11">
        <f t="shared" si="49"/>
        <v>-1.6383884309766353E-2</v>
      </c>
      <c r="BF224" s="11">
        <f t="shared" si="50"/>
        <v>1.8788340084647321E-2</v>
      </c>
      <c r="BG224" s="11">
        <f t="shared" si="51"/>
        <v>-2.8154221865131227E-2</v>
      </c>
      <c r="BH224" s="11">
        <f t="shared" si="52"/>
        <v>-2.2351138146482499E-2</v>
      </c>
      <c r="BI224" s="11">
        <f t="shared" si="53"/>
        <v>1.3383541001655862E-2</v>
      </c>
      <c r="BJ224" s="11">
        <f t="shared" si="54"/>
        <v>1.5105126585776237E-2</v>
      </c>
      <c r="BL224" s="1">
        <v>33389</v>
      </c>
      <c r="BM224" s="11">
        <f t="array" ref="BM224">MMULT(BA223:BJ223,TRANSPOSE(N224:W224))</f>
        <v>-1.8759076798713929E-3</v>
      </c>
      <c r="BN224">
        <f t="shared" si="55"/>
        <v>1.0817299872196662</v>
      </c>
      <c r="BP224" s="5"/>
    </row>
    <row r="225" spans="1:68">
      <c r="A225" s="5">
        <v>33419</v>
      </c>
      <c r="B225" s="4">
        <v>827.50700000000211</v>
      </c>
      <c r="C225" s="4">
        <v>869.10000000001014</v>
      </c>
      <c r="D225" s="4">
        <v>513.56600000000458</v>
      </c>
      <c r="E225" s="4">
        <v>962.24199999998029</v>
      </c>
      <c r="F225" s="4">
        <v>1242.4749999999758</v>
      </c>
      <c r="G225" s="4">
        <v>2036.7819999999926</v>
      </c>
      <c r="H225" s="4">
        <v>757.82799999999474</v>
      </c>
      <c r="I225" s="4">
        <v>1550.5450000000658</v>
      </c>
      <c r="J225" s="4">
        <v>1132.6499999999617</v>
      </c>
      <c r="K225" s="4">
        <v>855.16799999998568</v>
      </c>
      <c r="M225" s="5">
        <v>33419</v>
      </c>
      <c r="N225" s="7">
        <f t="shared" si="63"/>
        <v>2.8819736065512913E-3</v>
      </c>
      <c r="O225" s="7">
        <f t="shared" si="63"/>
        <v>-2.6553331235082522E-2</v>
      </c>
      <c r="P225" s="7">
        <f t="shared" si="63"/>
        <v>-4.8856737525603822E-2</v>
      </c>
      <c r="Q225" s="7">
        <f t="shared" si="63"/>
        <v>-3.8730804425921139E-2</v>
      </c>
      <c r="R225" s="7">
        <f t="shared" si="63"/>
        <v>-5.227359752739591E-2</v>
      </c>
      <c r="S225" s="7">
        <f t="shared" si="62"/>
        <v>-3.4478083577543783E-2</v>
      </c>
      <c r="T225" s="7">
        <f t="shared" si="62"/>
        <v>-4.0235664224074319E-2</v>
      </c>
      <c r="U225" s="7">
        <f t="shared" si="62"/>
        <v>-7.4736780547420611E-2</v>
      </c>
      <c r="V225" s="7">
        <f t="shared" si="62"/>
        <v>-1.5806701360135289E-2</v>
      </c>
      <c r="W225" s="7">
        <f t="shared" si="62"/>
        <v>-4.5762063159257682E-2</v>
      </c>
      <c r="Y225" s="5">
        <v>33419</v>
      </c>
      <c r="Z225" s="7">
        <f t="shared" si="59"/>
        <v>0.10270528160025894</v>
      </c>
      <c r="AA225" s="7">
        <f t="shared" si="59"/>
        <v>5.8875783506188162E-2</v>
      </c>
      <c r="AB225" s="7">
        <f t="shared" si="59"/>
        <v>-8.619251110641224E-2</v>
      </c>
      <c r="AC225" s="7">
        <f t="shared" si="59"/>
        <v>2.350348917462064E-2</v>
      </c>
      <c r="AD225" s="7">
        <f t="shared" si="59"/>
        <v>-7.6952648098786214E-2</v>
      </c>
      <c r="AE225" s="7">
        <f t="shared" si="58"/>
        <v>9.8683463556453743E-2</v>
      </c>
      <c r="AF225" s="7">
        <f t="shared" si="58"/>
        <v>-0.1843122265667374</v>
      </c>
      <c r="AG225" s="7">
        <f t="shared" si="58"/>
        <v>-0.13820320406801989</v>
      </c>
      <c r="AH225" s="7">
        <f t="shared" si="58"/>
        <v>9.0129507469979053E-2</v>
      </c>
      <c r="AI225" s="7">
        <f t="shared" si="58"/>
        <v>0.13422863810904451</v>
      </c>
      <c r="AK225" s="5">
        <v>33419</v>
      </c>
      <c r="AL225">
        <f t="shared" si="61"/>
        <v>0.88176836644613554</v>
      </c>
      <c r="AM225">
        <f t="shared" si="61"/>
        <v>0.49705847461800351</v>
      </c>
      <c r="AN225">
        <f t="shared" si="61"/>
        <v>-0.77626680527277692</v>
      </c>
      <c r="AO225">
        <f t="shared" si="61"/>
        <v>0.18658100812264605</v>
      </c>
      <c r="AP225">
        <f t="shared" si="61"/>
        <v>-0.69516465140961325</v>
      </c>
      <c r="AQ225">
        <f t="shared" si="60"/>
        <v>0.84646718226958129</v>
      </c>
      <c r="AR225">
        <f t="shared" si="60"/>
        <v>-1.6375047103916418</v>
      </c>
      <c r="AS225">
        <f t="shared" si="60"/>
        <v>-1.2327864765731673</v>
      </c>
      <c r="AT225">
        <f t="shared" si="60"/>
        <v>0.7713855212004247</v>
      </c>
      <c r="AU225">
        <f t="shared" si="60"/>
        <v>1.158462090990408</v>
      </c>
      <c r="AW225" s="1">
        <v>33419</v>
      </c>
      <c r="AX225" s="4">
        <v>0.55881256311568905</v>
      </c>
      <c r="AZ225" s="1">
        <v>33419</v>
      </c>
      <c r="BA225" s="11">
        <f t="shared" si="45"/>
        <v>1.5779322525066173E-2</v>
      </c>
      <c r="BB225" s="11">
        <f t="shared" si="46"/>
        <v>8.894905151140978E-3</v>
      </c>
      <c r="BC225" s="11">
        <f t="shared" si="47"/>
        <v>-1.389136280230817E-2</v>
      </c>
      <c r="BD225" s="11">
        <f t="shared" si="48"/>
        <v>3.3388835620007137E-3</v>
      </c>
      <c r="BE225" s="11">
        <f t="shared" si="49"/>
        <v>-1.2440032620843131E-2</v>
      </c>
      <c r="BF225" s="11">
        <f t="shared" si="50"/>
        <v>1.5147604727246265E-2</v>
      </c>
      <c r="BG225" s="11">
        <f t="shared" si="51"/>
        <v>-2.9303290914965252E-2</v>
      </c>
      <c r="BH225" s="11">
        <f t="shared" si="52"/>
        <v>-2.2060822500118843E-2</v>
      </c>
      <c r="BI225" s="11">
        <f t="shared" si="53"/>
        <v>1.3804011794214572E-2</v>
      </c>
      <c r="BJ225" s="11">
        <f t="shared" si="54"/>
        <v>2.0730781078566688E-2</v>
      </c>
      <c r="BL225" s="1">
        <v>33419</v>
      </c>
      <c r="BM225" s="11">
        <f t="array" ref="BM225">MMULT(BA224:BJ224,TRANSPOSE(N225:W225))</f>
        <v>2.3936571511960101E-3</v>
      </c>
      <c r="BN225">
        <f t="shared" si="55"/>
        <v>1.0843192779392377</v>
      </c>
      <c r="BP225" s="5"/>
    </row>
    <row r="226" spans="1:68">
      <c r="A226" s="5">
        <v>33450</v>
      </c>
      <c r="B226" s="4">
        <v>869.47400000000357</v>
      </c>
      <c r="C226" s="4">
        <v>892.24700000001189</v>
      </c>
      <c r="D226" s="4">
        <v>511.30700000000445</v>
      </c>
      <c r="E226" s="4">
        <v>938.92599999997992</v>
      </c>
      <c r="F226" s="4">
        <v>1253.5979999999774</v>
      </c>
      <c r="G226" s="4">
        <v>2192.0139999999928</v>
      </c>
      <c r="H226" s="4">
        <v>740.71099999999456</v>
      </c>
      <c r="I226" s="4">
        <v>1597.8690000000711</v>
      </c>
      <c r="J226" s="4">
        <v>1160.0659999999637</v>
      </c>
      <c r="K226" s="4">
        <v>895.26099999998507</v>
      </c>
      <c r="M226" s="5">
        <v>33450</v>
      </c>
      <c r="N226" s="7">
        <f t="shared" si="63"/>
        <v>5.0714978846102099E-2</v>
      </c>
      <c r="O226" s="7">
        <f t="shared" si="63"/>
        <v>2.6633298814867645E-2</v>
      </c>
      <c r="P226" s="7">
        <f t="shared" si="63"/>
        <v>-4.3986556742465766E-3</v>
      </c>
      <c r="Q226" s="7">
        <f t="shared" si="63"/>
        <v>-2.4230910727239929E-2</v>
      </c>
      <c r="R226" s="7">
        <f t="shared" si="63"/>
        <v>8.9522928026735116E-3</v>
      </c>
      <c r="S226" s="7">
        <f t="shared" si="62"/>
        <v>7.6214342035623162E-2</v>
      </c>
      <c r="T226" s="7">
        <f t="shared" si="62"/>
        <v>-2.258691945929725E-2</v>
      </c>
      <c r="U226" s="7">
        <f t="shared" si="62"/>
        <v>3.0520881367521291E-2</v>
      </c>
      <c r="V226" s="7">
        <f t="shared" si="62"/>
        <v>2.4205182536531922E-2</v>
      </c>
      <c r="W226" s="7">
        <f t="shared" si="62"/>
        <v>4.688318552611892E-2</v>
      </c>
      <c r="Y226" s="5">
        <v>33450</v>
      </c>
      <c r="Z226" s="7">
        <f t="shared" si="59"/>
        <v>5.1562335198380049E-2</v>
      </c>
      <c r="AA226" s="7">
        <f t="shared" si="59"/>
        <v>2.022369557867143E-2</v>
      </c>
      <c r="AB226" s="7">
        <f t="shared" si="59"/>
        <v>-0.15388848250001919</v>
      </c>
      <c r="AC226" s="7">
        <f t="shared" si="59"/>
        <v>-1.6287490773617574E-2</v>
      </c>
      <c r="AD226" s="7">
        <f t="shared" si="59"/>
        <v>-9.2327326866631587E-2</v>
      </c>
      <c r="AE226" s="7">
        <f t="shared" si="58"/>
        <v>8.1597962533517698E-2</v>
      </c>
      <c r="AF226" s="7">
        <f t="shared" si="58"/>
        <v>-0.1878018301113118</v>
      </c>
      <c r="AG226" s="7">
        <f t="shared" si="58"/>
        <v>-0.16222486734035146</v>
      </c>
      <c r="AH226" s="7">
        <f t="shared" si="58"/>
        <v>6.367893077094644E-2</v>
      </c>
      <c r="AI226" s="7">
        <f t="shared" si="58"/>
        <v>8.3901583326144946E-2</v>
      </c>
      <c r="AK226" s="5">
        <v>33450</v>
      </c>
      <c r="AL226">
        <f t="shared" si="61"/>
        <v>0.76520596407865749</v>
      </c>
      <c r="AM226">
        <f t="shared" si="61"/>
        <v>0.47530222359468843</v>
      </c>
      <c r="AN226">
        <f t="shared" si="61"/>
        <v>-1.135353896177643</v>
      </c>
      <c r="AO226">
        <f t="shared" si="61"/>
        <v>0.13754890623693136</v>
      </c>
      <c r="AP226">
        <f t="shared" si="61"/>
        <v>-0.56587131801840729</v>
      </c>
      <c r="AQ226">
        <f t="shared" si="60"/>
        <v>1.0430559543112556</v>
      </c>
      <c r="AR226">
        <f t="shared" si="60"/>
        <v>-1.4490754375129531</v>
      </c>
      <c r="AS226">
        <f t="shared" si="60"/>
        <v>-1.2124711283438505</v>
      </c>
      <c r="AT226">
        <f t="shared" si="60"/>
        <v>0.87729271771710893</v>
      </c>
      <c r="AU226">
        <f t="shared" si="60"/>
        <v>1.0643660141142119</v>
      </c>
      <c r="AW226" s="1">
        <v>33450</v>
      </c>
      <c r="AX226" s="4">
        <v>0.56070585844799603</v>
      </c>
      <c r="AZ226" s="1">
        <v>33450</v>
      </c>
      <c r="BA226" s="11">
        <f t="shared" si="45"/>
        <v>1.3647190457340804E-2</v>
      </c>
      <c r="BB226" s="11">
        <f t="shared" si="46"/>
        <v>8.4768549576118169E-3</v>
      </c>
      <c r="BC226" s="11">
        <f t="shared" si="47"/>
        <v>-2.0248654068288893E-2</v>
      </c>
      <c r="BD226" s="11">
        <f t="shared" si="48"/>
        <v>2.4531383819969247E-3</v>
      </c>
      <c r="BE226" s="11">
        <f t="shared" si="49"/>
        <v>-1.0092124230424647E-2</v>
      </c>
      <c r="BF226" s="11">
        <f t="shared" si="50"/>
        <v>1.8602551384042591E-2</v>
      </c>
      <c r="BG226" s="11">
        <f t="shared" si="51"/>
        <v>-2.5843772018432569E-2</v>
      </c>
      <c r="BH226" s="11">
        <f t="shared" si="52"/>
        <v>-2.1624013911677436E-2</v>
      </c>
      <c r="BI226" s="11">
        <f t="shared" si="53"/>
        <v>1.5646219929740142E-2</v>
      </c>
      <c r="BJ226" s="11">
        <f t="shared" si="54"/>
        <v>1.8982609118091267E-2</v>
      </c>
      <c r="BL226" s="1">
        <v>33450</v>
      </c>
      <c r="BM226" s="11">
        <f t="array" ref="BM226">MMULT(BA225:BJ225,TRANSPOSE(N226:W226))</f>
        <v>3.3550547264006771E-3</v>
      </c>
      <c r="BN226">
        <f t="shared" si="55"/>
        <v>1.0879572284576151</v>
      </c>
      <c r="BP226" s="5"/>
    </row>
    <row r="227" spans="1:68">
      <c r="A227" s="5">
        <v>33481</v>
      </c>
      <c r="B227" s="4">
        <v>856.48700000000315</v>
      </c>
      <c r="C227" s="4">
        <v>894.22400000001221</v>
      </c>
      <c r="D227" s="4">
        <v>518.32700000000364</v>
      </c>
      <c r="E227" s="4">
        <v>963.82199999997988</v>
      </c>
      <c r="F227" s="4">
        <v>1329.7389999999734</v>
      </c>
      <c r="G227" s="4">
        <v>2250.7099999999946</v>
      </c>
      <c r="H227" s="4">
        <v>718.24799999999516</v>
      </c>
      <c r="I227" s="4">
        <v>1502.024000000067</v>
      </c>
      <c r="J227" s="4">
        <v>1154.1359999999622</v>
      </c>
      <c r="K227" s="4">
        <v>917.01299999998582</v>
      </c>
      <c r="M227" s="5">
        <v>33481</v>
      </c>
      <c r="N227" s="7">
        <f t="shared" si="63"/>
        <v>-1.4936616851108142E-2</v>
      </c>
      <c r="O227" s="7">
        <f t="shared" si="63"/>
        <v>2.2157541577616513E-3</v>
      </c>
      <c r="P227" s="7">
        <f t="shared" si="63"/>
        <v>1.3729520620682223E-2</v>
      </c>
      <c r="Q227" s="7">
        <f t="shared" si="63"/>
        <v>2.6515401639746417E-2</v>
      </c>
      <c r="R227" s="7">
        <f t="shared" si="63"/>
        <v>6.0737971821905656E-2</v>
      </c>
      <c r="S227" s="7">
        <f t="shared" si="62"/>
        <v>2.6777201240503867E-2</v>
      </c>
      <c r="T227" s="7">
        <f t="shared" si="62"/>
        <v>-3.0326267599643519E-2</v>
      </c>
      <c r="U227" s="7">
        <f t="shared" si="62"/>
        <v>-5.9983014877940444E-2</v>
      </c>
      <c r="V227" s="7">
        <f t="shared" si="62"/>
        <v>-5.1117781229702564E-3</v>
      </c>
      <c r="W227" s="7">
        <f t="shared" si="62"/>
        <v>2.4296825171655101E-2</v>
      </c>
      <c r="Y227" s="5">
        <v>33481</v>
      </c>
      <c r="Z227" s="7">
        <f t="shared" si="59"/>
        <v>0.15087883709448136</v>
      </c>
      <c r="AA227" s="7">
        <f t="shared" si="59"/>
        <v>0.10001171212821447</v>
      </c>
      <c r="AB227" s="7">
        <f t="shared" si="59"/>
        <v>-8.4808526188395739E-4</v>
      </c>
      <c r="AC227" s="7">
        <f t="shared" si="59"/>
        <v>8.898863372768151E-2</v>
      </c>
      <c r="AD227" s="7">
        <f t="shared" si="59"/>
        <v>6.0046271397982576E-2</v>
      </c>
      <c r="AE227" s="7">
        <f t="shared" si="58"/>
        <v>0.25106099796589776</v>
      </c>
      <c r="AF227" s="7">
        <f t="shared" si="58"/>
        <v>-7.5286791666096309E-2</v>
      </c>
      <c r="AG227" s="7">
        <f t="shared" si="58"/>
        <v>-2.5382986354231307E-2</v>
      </c>
      <c r="AH227" s="7">
        <f t="shared" si="58"/>
        <v>0.19124077097645276</v>
      </c>
      <c r="AI227" s="7">
        <f t="shared" si="58"/>
        <v>0.24887668741010427</v>
      </c>
      <c r="AK227" s="5">
        <v>33481</v>
      </c>
      <c r="AL227">
        <f t="shared" si="61"/>
        <v>0.46087762202432486</v>
      </c>
      <c r="AM227">
        <f t="shared" si="61"/>
        <v>9.3480634805875075E-3</v>
      </c>
      <c r="AN227">
        <f t="shared" si="61"/>
        <v>-0.88594884627326809</v>
      </c>
      <c r="AO227">
        <f t="shared" si="61"/>
        <v>-8.849992237051714E-2</v>
      </c>
      <c r="AP227">
        <f t="shared" si="61"/>
        <v>-0.34541108246868008</v>
      </c>
      <c r="AQ227">
        <f t="shared" si="60"/>
        <v>1.3501593909905596</v>
      </c>
      <c r="AR227">
        <f t="shared" si="60"/>
        <v>-1.5467150339347602</v>
      </c>
      <c r="AS227">
        <f t="shared" si="60"/>
        <v>-1.1037365247883899</v>
      </c>
      <c r="AT227">
        <f t="shared" si="60"/>
        <v>0.81915629808049906</v>
      </c>
      <c r="AU227">
        <f t="shared" si="60"/>
        <v>1.3307700352596443</v>
      </c>
      <c r="AW227" s="1">
        <v>33481</v>
      </c>
      <c r="AX227" s="4">
        <v>0.51964877930640396</v>
      </c>
      <c r="AZ227" s="1">
        <v>33481</v>
      </c>
      <c r="BA227" s="11">
        <f t="shared" si="45"/>
        <v>8.8690215464275052E-3</v>
      </c>
      <c r="BB227" s="11">
        <f t="shared" si="46"/>
        <v>1.798919549674444E-4</v>
      </c>
      <c r="BC227" s="11">
        <f t="shared" si="47"/>
        <v>-1.7048993119078995E-2</v>
      </c>
      <c r="BD227" s="11">
        <f t="shared" si="48"/>
        <v>-1.7030718803696899E-3</v>
      </c>
      <c r="BE227" s="11">
        <f t="shared" si="49"/>
        <v>-6.6470103697677122E-3</v>
      </c>
      <c r="BF227" s="11">
        <f t="shared" si="50"/>
        <v>2.5982152653041376E-2</v>
      </c>
      <c r="BG227" s="11">
        <f t="shared" si="51"/>
        <v>-2.9764623636742159E-2</v>
      </c>
      <c r="BH227" s="11">
        <f t="shared" si="52"/>
        <v>-2.124004844698358E-2</v>
      </c>
      <c r="BI227" s="11">
        <f t="shared" si="53"/>
        <v>1.5763652888280806E-2</v>
      </c>
      <c r="BJ227" s="11">
        <f t="shared" si="54"/>
        <v>2.5609028410225006E-2</v>
      </c>
      <c r="BL227" s="1">
        <v>33481</v>
      </c>
      <c r="BM227" s="11">
        <f t="array" ref="BM227">MMULT(BA226:BJ226,TRANSPOSE(N227:W227))</f>
        <v>1.9491863369333904E-3</v>
      </c>
      <c r="BN227">
        <f t="shared" si="55"/>
        <v>1.0900778598224927</v>
      </c>
      <c r="BP227" s="5"/>
    </row>
    <row r="228" spans="1:68">
      <c r="A228" s="5">
        <v>33511</v>
      </c>
      <c r="B228" s="4">
        <v>873.53600000000336</v>
      </c>
      <c r="C228" s="4">
        <v>864.02800000001298</v>
      </c>
      <c r="D228" s="4">
        <v>504.72500000000349</v>
      </c>
      <c r="E228" s="4">
        <v>992.04199999997797</v>
      </c>
      <c r="F228" s="4">
        <v>1348.1959999999744</v>
      </c>
      <c r="G228" s="4">
        <v>2243.8989999999926</v>
      </c>
      <c r="H228" s="4">
        <v>688.56299999999555</v>
      </c>
      <c r="I228" s="4">
        <v>1585.4530000000755</v>
      </c>
      <c r="J228" s="4">
        <v>1125.9839999999624</v>
      </c>
      <c r="K228" s="4">
        <v>901.49599999998577</v>
      </c>
      <c r="M228" s="5">
        <v>33511</v>
      </c>
      <c r="N228" s="7">
        <f t="shared" si="63"/>
        <v>1.9905731201991461E-2</v>
      </c>
      <c r="O228" s="7">
        <f t="shared" si="63"/>
        <v>-3.3767825511279992E-2</v>
      </c>
      <c r="P228" s="7">
        <f t="shared" si="63"/>
        <v>-2.6242121286369491E-2</v>
      </c>
      <c r="Q228" s="7">
        <f t="shared" si="63"/>
        <v>2.9279265258521425E-2</v>
      </c>
      <c r="R228" s="7">
        <f t="shared" si="63"/>
        <v>1.3880167461435278E-2</v>
      </c>
      <c r="S228" s="7">
        <f t="shared" si="62"/>
        <v>-3.0261561907140022E-3</v>
      </c>
      <c r="T228" s="7">
        <f t="shared" si="62"/>
        <v>-4.132973569017917E-2</v>
      </c>
      <c r="U228" s="7">
        <f t="shared" si="62"/>
        <v>5.5544385442579225E-2</v>
      </c>
      <c r="V228" s="7">
        <f t="shared" si="62"/>
        <v>-2.4392272661108216E-2</v>
      </c>
      <c r="W228" s="7">
        <f t="shared" si="62"/>
        <v>-1.6921243210292869E-2</v>
      </c>
      <c r="Y228" s="5">
        <v>33511</v>
      </c>
      <c r="Z228" s="7">
        <f t="shared" si="59"/>
        <v>0.21906842685833983</v>
      </c>
      <c r="AA228" s="7">
        <f t="shared" si="59"/>
        <v>0.15499091996393455</v>
      </c>
      <c r="AB228" s="7">
        <f t="shared" si="59"/>
        <v>0.23739099088775095</v>
      </c>
      <c r="AC228" s="7">
        <f t="shared" si="59"/>
        <v>0.37191440178325919</v>
      </c>
      <c r="AD228" s="7">
        <f t="shared" si="59"/>
        <v>0.26669194197221135</v>
      </c>
      <c r="AE228" s="7">
        <f t="shared" si="58"/>
        <v>0.39540665442402867</v>
      </c>
      <c r="AF228" s="7">
        <f t="shared" si="58"/>
        <v>1.4511832355423415E-2</v>
      </c>
      <c r="AG228" s="7">
        <f t="shared" si="58"/>
        <v>0.13932630633583987</v>
      </c>
      <c r="AH228" s="7">
        <f t="shared" si="58"/>
        <v>0.25104846970575356</v>
      </c>
      <c r="AI228" s="7">
        <f t="shared" si="58"/>
        <v>0.34132509924494281</v>
      </c>
      <c r="AK228" s="5">
        <v>33511</v>
      </c>
      <c r="AL228">
        <f t="shared" si="61"/>
        <v>-0.17312886700588631</v>
      </c>
      <c r="AM228">
        <f t="shared" si="61"/>
        <v>-0.72507788914661175</v>
      </c>
      <c r="AN228">
        <f t="shared" si="61"/>
        <v>-1.5302481597197834E-2</v>
      </c>
      <c r="AO228">
        <f t="shared" si="61"/>
        <v>1.1434514821169193</v>
      </c>
      <c r="AP228">
        <f t="shared" si="61"/>
        <v>0.2370892246767741</v>
      </c>
      <c r="AQ228">
        <f t="shared" si="60"/>
        <v>1.3458083855202212</v>
      </c>
      <c r="AR228">
        <f t="shared" si="60"/>
        <v>-1.9351326930033601</v>
      </c>
      <c r="AS228">
        <f t="shared" si="60"/>
        <v>-0.86000929633271195</v>
      </c>
      <c r="AT228">
        <f t="shared" si="60"/>
        <v>0.10233992435543432</v>
      </c>
      <c r="AU228">
        <f t="shared" si="60"/>
        <v>0.87996221041642042</v>
      </c>
      <c r="AW228" s="1">
        <v>33511</v>
      </c>
      <c r="AX228" s="4">
        <v>0.35315993021580999</v>
      </c>
      <c r="AZ228" s="1">
        <v>33511</v>
      </c>
      <c r="BA228" s="11">
        <f t="shared" si="45"/>
        <v>-4.9022794545261752E-3</v>
      </c>
      <c r="BB228" s="11">
        <f t="shared" si="46"/>
        <v>-2.0531148273348253E-2</v>
      </c>
      <c r="BC228" s="11">
        <f t="shared" si="47"/>
        <v>-4.3330175050852314E-4</v>
      </c>
      <c r="BD228" s="11">
        <f t="shared" si="48"/>
        <v>3.237772420608917E-2</v>
      </c>
      <c r="BE228" s="11">
        <f t="shared" si="49"/>
        <v>6.7133670723032741E-3</v>
      </c>
      <c r="BF228" s="11">
        <f t="shared" si="50"/>
        <v>3.8107618401040592E-2</v>
      </c>
      <c r="BG228" s="11">
        <f t="shared" si="51"/>
        <v>-5.4794797694654472E-2</v>
      </c>
      <c r="BH228" s="11">
        <f t="shared" si="52"/>
        <v>-2.4351836738872808E-2</v>
      </c>
      <c r="BI228" s="11">
        <f t="shared" si="53"/>
        <v>2.8978351052707518E-3</v>
      </c>
      <c r="BJ228" s="11">
        <f t="shared" si="54"/>
        <v>2.4916819127206492E-2</v>
      </c>
      <c r="BL228" s="1">
        <v>33511</v>
      </c>
      <c r="BM228" s="11">
        <f t="array" ref="BM228">MMULT(BA227:BJ227,TRANSPOSE(N228:W228))</f>
        <v>-3.7033014589486822E-4</v>
      </c>
      <c r="BN228">
        <f t="shared" si="55"/>
        <v>1.0896741711296278</v>
      </c>
      <c r="BP228" s="5"/>
    </row>
    <row r="229" spans="1:68">
      <c r="A229" s="5">
        <v>33542</v>
      </c>
      <c r="B229" s="4">
        <v>945.53700000000185</v>
      </c>
      <c r="C229" s="4">
        <v>897.24400000001401</v>
      </c>
      <c r="D229" s="4">
        <v>497.27200000000369</v>
      </c>
      <c r="E229" s="4">
        <v>966.15599999997858</v>
      </c>
      <c r="F229" s="4">
        <v>1341.381999999976</v>
      </c>
      <c r="G229" s="4">
        <v>2204.2489999999921</v>
      </c>
      <c r="H229" s="4">
        <v>666.95799999999497</v>
      </c>
      <c r="I229" s="4">
        <v>1633.9910000000814</v>
      </c>
      <c r="J229" s="4">
        <v>1148.7839999999596</v>
      </c>
      <c r="K229" s="4">
        <v>917.08899999998573</v>
      </c>
      <c r="M229" s="5">
        <v>33542</v>
      </c>
      <c r="N229" s="7">
        <f t="shared" si="63"/>
        <v>8.2424765550587642E-2</v>
      </c>
      <c r="O229" s="7">
        <f t="shared" si="63"/>
        <v>3.8443198600045969E-2</v>
      </c>
      <c r="P229" s="7">
        <f t="shared" si="63"/>
        <v>-1.4766456981524123E-2</v>
      </c>
      <c r="Q229" s="7">
        <f t="shared" si="63"/>
        <v>-2.6093653292904917E-2</v>
      </c>
      <c r="R229" s="7">
        <f t="shared" si="63"/>
        <v>-5.0541612643848488E-3</v>
      </c>
      <c r="S229" s="7">
        <f t="shared" si="62"/>
        <v>-1.7670135777056228E-2</v>
      </c>
      <c r="T229" s="7">
        <f t="shared" si="62"/>
        <v>-3.137694009117642E-2</v>
      </c>
      <c r="U229" s="7">
        <f t="shared" si="62"/>
        <v>3.0614594062393197E-2</v>
      </c>
      <c r="V229" s="7">
        <f t="shared" si="62"/>
        <v>2.0248955580184136E-2</v>
      </c>
      <c r="W229" s="7">
        <f t="shared" si="62"/>
        <v>1.7296804422870737E-2</v>
      </c>
      <c r="Y229" s="5">
        <v>33542</v>
      </c>
      <c r="Z229" s="7">
        <f t="shared" si="59"/>
        <v>0.29892670102571395</v>
      </c>
      <c r="AA229" s="7">
        <f t="shared" si="59"/>
        <v>0.13809641102916603</v>
      </c>
      <c r="AB229" s="7">
        <f t="shared" si="59"/>
        <v>9.8900500762024279E-2</v>
      </c>
      <c r="AC229" s="7">
        <f t="shared" si="59"/>
        <v>0.27037638429308508</v>
      </c>
      <c r="AD229" s="7">
        <f t="shared" si="59"/>
        <v>0.19091748265337549</v>
      </c>
      <c r="AE229" s="7">
        <f t="shared" si="58"/>
        <v>0.33623001817449527</v>
      </c>
      <c r="AF229" s="7">
        <f t="shared" si="58"/>
        <v>-4.3791322557933721E-2</v>
      </c>
      <c r="AG229" s="7">
        <f t="shared" si="58"/>
        <v>2.9694797337989742E-2</v>
      </c>
      <c r="AH229" s="7">
        <f t="shared" si="58"/>
        <v>0.20480473539928901</v>
      </c>
      <c r="AI229" s="7">
        <f t="shared" si="58"/>
        <v>0.32257274182355444</v>
      </c>
      <c r="AK229" s="5">
        <v>33542</v>
      </c>
      <c r="AL229">
        <f t="shared" si="61"/>
        <v>0.88925664370525448</v>
      </c>
      <c r="AM229">
        <f t="shared" si="61"/>
        <v>-0.3625120830226165</v>
      </c>
      <c r="AN229">
        <f t="shared" si="61"/>
        <v>-0.66758033036018605</v>
      </c>
      <c r="AO229">
        <f t="shared" si="61"/>
        <v>0.66704481019523987</v>
      </c>
      <c r="AP229">
        <f t="shared" si="61"/>
        <v>4.8603046924967093E-2</v>
      </c>
      <c r="AQ229">
        <f t="shared" si="60"/>
        <v>1.1795945260224363</v>
      </c>
      <c r="AR229">
        <f t="shared" si="60"/>
        <v>-1.7781743732829216</v>
      </c>
      <c r="AS229">
        <f t="shared" si="60"/>
        <v>-1.2062197574187943</v>
      </c>
      <c r="AT229">
        <f t="shared" si="60"/>
        <v>0.15668983012901039</v>
      </c>
      <c r="AU229">
        <f t="shared" si="60"/>
        <v>1.0732976871076099</v>
      </c>
      <c r="AW229" s="1">
        <v>33542</v>
      </c>
      <c r="AX229" s="4">
        <v>0.45858940698288703</v>
      </c>
      <c r="AZ229" s="1">
        <v>33542</v>
      </c>
      <c r="BA229" s="11">
        <f t="shared" si="45"/>
        <v>1.9391129192359181E-2</v>
      </c>
      <c r="BB229" s="11">
        <f t="shared" si="46"/>
        <v>-7.9049380012422357E-3</v>
      </c>
      <c r="BC229" s="11">
        <f t="shared" si="47"/>
        <v>-1.4557255797779426E-2</v>
      </c>
      <c r="BD229" s="11">
        <f t="shared" si="48"/>
        <v>1.4545578245773386E-2</v>
      </c>
      <c r="BE229" s="11">
        <f t="shared" si="49"/>
        <v>1.0598379767367979E-3</v>
      </c>
      <c r="BF229" s="11">
        <f t="shared" si="50"/>
        <v>2.5722236668812865E-2</v>
      </c>
      <c r="BG229" s="11">
        <f t="shared" si="51"/>
        <v>-3.8774868023702017E-2</v>
      </c>
      <c r="BH229" s="11">
        <f t="shared" si="52"/>
        <v>-2.6302826429303157E-2</v>
      </c>
      <c r="BI229" s="11">
        <f t="shared" si="53"/>
        <v>3.4167782278245584E-3</v>
      </c>
      <c r="BJ229" s="11">
        <f t="shared" si="54"/>
        <v>2.3404327940520039E-2</v>
      </c>
      <c r="BL229" s="1">
        <v>33542</v>
      </c>
      <c r="BM229" s="11">
        <f t="array" ref="BM229">MMULT(BA228:BJ228,TRANSPOSE(N229:W229))</f>
        <v>-1.2756732847995465E-3</v>
      </c>
      <c r="BN229">
        <f t="shared" si="55"/>
        <v>1.0882841029003818</v>
      </c>
      <c r="BP229" s="5"/>
    </row>
    <row r="230" spans="1:68">
      <c r="A230" s="5">
        <v>33572</v>
      </c>
      <c r="B230" s="4">
        <v>890.77900000000193</v>
      </c>
      <c r="C230" s="4">
        <v>882.88900000001343</v>
      </c>
      <c r="D230" s="4">
        <v>491.38100000000304</v>
      </c>
      <c r="E230" s="4">
        <v>896.53799999997943</v>
      </c>
      <c r="F230" s="4">
        <v>1270.7519999999786</v>
      </c>
      <c r="G230" s="4">
        <v>2071.0109999999913</v>
      </c>
      <c r="H230" s="4">
        <v>685.9479999999935</v>
      </c>
      <c r="I230" s="4">
        <v>1504.6790000000722</v>
      </c>
      <c r="J230" s="4">
        <v>1123.1899999999605</v>
      </c>
      <c r="K230" s="4">
        <v>880.07399999998688</v>
      </c>
      <c r="M230" s="5">
        <v>33572</v>
      </c>
      <c r="N230" s="7">
        <f t="shared" si="63"/>
        <v>-5.7912064784349848E-2</v>
      </c>
      <c r="O230" s="7">
        <f t="shared" si="63"/>
        <v>-1.599899247027603E-2</v>
      </c>
      <c r="P230" s="7">
        <f t="shared" si="63"/>
        <v>-1.1846635241880898E-2</v>
      </c>
      <c r="Q230" s="7">
        <f t="shared" si="63"/>
        <v>-7.2056686497833367E-2</v>
      </c>
      <c r="R230" s="7">
        <f t="shared" si="63"/>
        <v>-5.2654650204042253E-2</v>
      </c>
      <c r="S230" s="7">
        <f t="shared" si="62"/>
        <v>-6.0445984097078465E-2</v>
      </c>
      <c r="T230" s="7">
        <f t="shared" si="62"/>
        <v>2.8472557492373873E-2</v>
      </c>
      <c r="U230" s="7">
        <f t="shared" si="62"/>
        <v>-7.9138746786244663E-2</v>
      </c>
      <c r="V230" s="7">
        <f t="shared" si="62"/>
        <v>-2.2279210016852624E-2</v>
      </c>
      <c r="W230" s="7">
        <f t="shared" si="62"/>
        <v>-4.0361404400226619E-2</v>
      </c>
      <c r="Y230" s="5">
        <v>33572</v>
      </c>
      <c r="Z230" s="7">
        <f t="shared" si="59"/>
        <v>0.38249945535600416</v>
      </c>
      <c r="AA230" s="7">
        <f t="shared" si="59"/>
        <v>0.15219325899833991</v>
      </c>
      <c r="AB230" s="7">
        <f t="shared" si="59"/>
        <v>7.3970567273258236E-2</v>
      </c>
      <c r="AC230" s="7">
        <f t="shared" si="59"/>
        <v>0.25568247540053379</v>
      </c>
      <c r="AD230" s="7">
        <f t="shared" si="59"/>
        <v>0.20118777161186197</v>
      </c>
      <c r="AE230" s="7">
        <f t="shared" si="58"/>
        <v>0.24403674799023589</v>
      </c>
      <c r="AF230" s="7">
        <f t="shared" si="58"/>
        <v>3.8825228065308082E-2</v>
      </c>
      <c r="AG230" s="7">
        <f t="shared" si="58"/>
        <v>0.17304859348259716</v>
      </c>
      <c r="AH230" s="7">
        <f t="shared" si="58"/>
        <v>0.23079296612593247</v>
      </c>
      <c r="AI230" s="7">
        <f t="shared" si="58"/>
        <v>0.26241680489499863</v>
      </c>
      <c r="AK230" s="5">
        <v>33572</v>
      </c>
      <c r="AL230">
        <f t="shared" si="61"/>
        <v>1.8303561210630521</v>
      </c>
      <c r="AM230">
        <f t="shared" si="61"/>
        <v>-0.49816889007759591</v>
      </c>
      <c r="AN230">
        <f t="shared" si="61"/>
        <v>-1.2890442421142794</v>
      </c>
      <c r="AO230">
        <f t="shared" si="61"/>
        <v>0.5481652189778945</v>
      </c>
      <c r="AP230">
        <f t="shared" si="61"/>
        <v>-2.8068467044390279E-3</v>
      </c>
      <c r="AQ230">
        <f t="shared" si="60"/>
        <v>0.43042037330430366</v>
      </c>
      <c r="AR230">
        <f t="shared" si="60"/>
        <v>-1.6443833630975546</v>
      </c>
      <c r="AS230">
        <f t="shared" si="60"/>
        <v>-0.28730974373105006</v>
      </c>
      <c r="AT230">
        <f t="shared" si="60"/>
        <v>0.2965182994528931</v>
      </c>
      <c r="AU230">
        <f t="shared" si="60"/>
        <v>0.616253072926778</v>
      </c>
      <c r="AW230" s="1">
        <v>33572</v>
      </c>
      <c r="AX230" s="4">
        <v>0.45234960302600002</v>
      </c>
      <c r="AZ230" s="1">
        <v>33572</v>
      </c>
      <c r="BA230" s="11">
        <f t="shared" si="45"/>
        <v>4.0463307778294821E-2</v>
      </c>
      <c r="BB230" s="11">
        <f t="shared" si="46"/>
        <v>-1.1012917591727438E-2</v>
      </c>
      <c r="BC230" s="11">
        <f t="shared" si="47"/>
        <v>-2.8496636970413963E-2</v>
      </c>
      <c r="BD230" s="11">
        <f t="shared" si="48"/>
        <v>1.2118176191842201E-2</v>
      </c>
      <c r="BE230" s="11">
        <f t="shared" si="49"/>
        <v>-6.2050385048700854E-5</v>
      </c>
      <c r="BF230" s="11">
        <f t="shared" si="50"/>
        <v>9.5152150112435066E-3</v>
      </c>
      <c r="BG230" s="11">
        <f t="shared" si="51"/>
        <v>-3.6352046118697245E-2</v>
      </c>
      <c r="BH230" s="11">
        <f t="shared" si="52"/>
        <v>-6.3514976427322331E-3</v>
      </c>
      <c r="BI230" s="11">
        <f t="shared" si="53"/>
        <v>6.5550692974931137E-3</v>
      </c>
      <c r="BJ230" s="11">
        <f t="shared" si="54"/>
        <v>1.3623380429745998E-2</v>
      </c>
      <c r="BL230" s="1">
        <v>33572</v>
      </c>
      <c r="BM230" s="11">
        <f t="array" ref="BM230">MMULT(BA229:BJ229,TRANSPOSE(N230:W230))</f>
        <v>-3.5259738680129288E-3</v>
      </c>
      <c r="BN230">
        <f t="shared" si="55"/>
        <v>1.0844468415925812</v>
      </c>
      <c r="BP230" s="5"/>
    </row>
    <row r="231" spans="1:68">
      <c r="A231" s="5">
        <v>33603</v>
      </c>
      <c r="B231" s="4">
        <v>921.87700000000314</v>
      </c>
      <c r="C231" s="4">
        <v>903.03800000001399</v>
      </c>
      <c r="D231" s="4">
        <v>492.16600000000415</v>
      </c>
      <c r="E231" s="4">
        <v>894.27899999997908</v>
      </c>
      <c r="F231" s="4">
        <v>1292.2279999999796</v>
      </c>
      <c r="G231" s="4">
        <v>2122.5819999999912</v>
      </c>
      <c r="H231" s="4">
        <v>673.00199999999438</v>
      </c>
      <c r="I231" s="4">
        <v>1491.2390000000687</v>
      </c>
      <c r="J231" s="4">
        <v>1126.9719999999591</v>
      </c>
      <c r="K231" s="4">
        <v>980.62999999998556</v>
      </c>
      <c r="M231" s="5">
        <v>33603</v>
      </c>
      <c r="N231" s="7">
        <f t="shared" si="63"/>
        <v>3.4911016088166713E-2</v>
      </c>
      <c r="O231" s="7">
        <f t="shared" si="63"/>
        <v>2.2821668409052753E-2</v>
      </c>
      <c r="P231" s="7">
        <f t="shared" si="63"/>
        <v>1.5975383663615617E-3</v>
      </c>
      <c r="Q231" s="7">
        <f t="shared" si="63"/>
        <v>-2.5196924168304768E-3</v>
      </c>
      <c r="R231" s="7">
        <f t="shared" si="63"/>
        <v>1.6900229155650592E-2</v>
      </c>
      <c r="S231" s="7">
        <f t="shared" si="62"/>
        <v>2.4901364599222431E-2</v>
      </c>
      <c r="T231" s="7">
        <f t="shared" si="62"/>
        <v>-1.8873150734456945E-2</v>
      </c>
      <c r="U231" s="7">
        <f t="shared" si="62"/>
        <v>-8.9321376851825285E-3</v>
      </c>
      <c r="V231" s="7">
        <f t="shared" si="62"/>
        <v>3.3671952207539046E-3</v>
      </c>
      <c r="W231" s="7">
        <f t="shared" si="62"/>
        <v>0.11425857371084724</v>
      </c>
      <c r="Y231" s="5">
        <v>33603</v>
      </c>
      <c r="Z231" s="7">
        <f t="shared" si="59"/>
        <v>0.3314107038497891</v>
      </c>
      <c r="AA231" s="7">
        <f t="shared" si="59"/>
        <v>9.1080193972227885E-2</v>
      </c>
      <c r="AB231" s="7">
        <f t="shared" si="59"/>
        <v>0.10204022131365797</v>
      </c>
      <c r="AC231" s="7">
        <f t="shared" si="59"/>
        <v>0.18679005759626643</v>
      </c>
      <c r="AD231" s="7">
        <f t="shared" si="59"/>
        <v>0.18768085058657213</v>
      </c>
      <c r="AE231" s="7">
        <f t="shared" si="58"/>
        <v>0.16925348275910612</v>
      </c>
      <c r="AF231" s="7">
        <f t="shared" si="58"/>
        <v>3.2544164930570885E-2</v>
      </c>
      <c r="AG231" s="7">
        <f t="shared" si="58"/>
        <v>1.1773368209427426E-2</v>
      </c>
      <c r="AH231" s="7">
        <f t="shared" si="58"/>
        <v>0.20439642924161072</v>
      </c>
      <c r="AI231" s="7">
        <f t="shared" si="58"/>
        <v>0.17860529149278692</v>
      </c>
      <c r="AK231" s="5">
        <v>33603</v>
      </c>
      <c r="AL231">
        <f t="shared" si="61"/>
        <v>1.9471447098553949</v>
      </c>
      <c r="AM231">
        <f t="shared" si="61"/>
        <v>-0.62612983398959554</v>
      </c>
      <c r="AN231">
        <f t="shared" si="61"/>
        <v>-0.50877827770190032</v>
      </c>
      <c r="AO231">
        <f t="shared" si="61"/>
        <v>0.39865788765293664</v>
      </c>
      <c r="AP231">
        <f t="shared" si="61"/>
        <v>0.40819581493048884</v>
      </c>
      <c r="AQ231">
        <f t="shared" si="60"/>
        <v>0.21088971107940319</v>
      </c>
      <c r="AR231">
        <f t="shared" si="60"/>
        <v>-1.2528886816590263</v>
      </c>
      <c r="AS231">
        <f t="shared" si="60"/>
        <v>-1.4752864225248348</v>
      </c>
      <c r="AT231">
        <f t="shared" si="60"/>
        <v>0.58717339484975617</v>
      </c>
      <c r="AU231">
        <f t="shared" si="60"/>
        <v>0.31102169750737729</v>
      </c>
      <c r="AW231" s="1">
        <v>33603</v>
      </c>
      <c r="AX231" s="4">
        <v>0.44874403879708902</v>
      </c>
      <c r="AZ231" s="1">
        <v>33603</v>
      </c>
      <c r="BA231" s="11">
        <f t="shared" si="45"/>
        <v>4.3390987768326561E-2</v>
      </c>
      <c r="BB231" s="11">
        <f t="shared" si="46"/>
        <v>-1.3952939311862726E-2</v>
      </c>
      <c r="BC231" s="11">
        <f t="shared" si="47"/>
        <v>-1.1337828109443863E-2</v>
      </c>
      <c r="BD231" s="11">
        <f t="shared" si="48"/>
        <v>8.8838592423775894E-3</v>
      </c>
      <c r="BE231" s="11">
        <f t="shared" si="49"/>
        <v>9.0964064063047082E-3</v>
      </c>
      <c r="BF231" s="11">
        <f t="shared" si="50"/>
        <v>4.6995545978664758E-3</v>
      </c>
      <c r="BG231" s="11">
        <f t="shared" si="51"/>
        <v>-2.7919895827865287E-2</v>
      </c>
      <c r="BH231" s="11">
        <f t="shared" si="52"/>
        <v>-3.2875900178629958E-2</v>
      </c>
      <c r="BI231" s="11">
        <f t="shared" si="53"/>
        <v>1.3084817715322598E-2</v>
      </c>
      <c r="BJ231" s="11">
        <f t="shared" si="54"/>
        <v>6.9309376976039042E-3</v>
      </c>
      <c r="BL231" s="1">
        <v>33603</v>
      </c>
      <c r="BM231" s="11">
        <f t="array" ref="BM231">MMULT(BA230:BJ230,TRANSPOSE(N231:W231))</f>
        <v>3.6425869727027766E-3</v>
      </c>
      <c r="BN231">
        <f t="shared" si="55"/>
        <v>1.088397033530355</v>
      </c>
      <c r="BP231" s="5"/>
    </row>
    <row r="232" spans="1:68">
      <c r="A232" s="5">
        <v>33634</v>
      </c>
      <c r="B232" s="4">
        <v>908.00900000000343</v>
      </c>
      <c r="C232" s="4">
        <v>929.88100000001589</v>
      </c>
      <c r="D232" s="4">
        <v>525.96100000000445</v>
      </c>
      <c r="E232" s="4">
        <v>933.20499999997639</v>
      </c>
      <c r="F232" s="4">
        <v>1369.4989999999793</v>
      </c>
      <c r="G232" s="4">
        <v>2196.6639999999925</v>
      </c>
      <c r="H232" s="4">
        <v>726.26899999999455</v>
      </c>
      <c r="I232" s="4">
        <v>1426.5580000000632</v>
      </c>
      <c r="J232" s="4">
        <v>1191.9649999999547</v>
      </c>
      <c r="K232" s="4">
        <v>964.31799999998532</v>
      </c>
      <c r="M232" s="5">
        <v>33634</v>
      </c>
      <c r="N232" s="7">
        <f t="shared" si="63"/>
        <v>-1.5043221601146017E-2</v>
      </c>
      <c r="O232" s="7">
        <f t="shared" si="63"/>
        <v>2.9725216436076396E-2</v>
      </c>
      <c r="P232" s="7">
        <f t="shared" si="63"/>
        <v>6.8665856641864753E-2</v>
      </c>
      <c r="Q232" s="7">
        <f t="shared" si="63"/>
        <v>4.3527802844524066E-2</v>
      </c>
      <c r="R232" s="7">
        <f t="shared" si="63"/>
        <v>5.9796723178882516E-2</v>
      </c>
      <c r="S232" s="7">
        <f t="shared" si="62"/>
        <v>3.4901831825579155E-2</v>
      </c>
      <c r="T232" s="7">
        <f t="shared" si="62"/>
        <v>7.9148353199545607E-2</v>
      </c>
      <c r="U232" s="7">
        <f t="shared" si="62"/>
        <v>-4.3373999741156521E-2</v>
      </c>
      <c r="V232" s="7">
        <f t="shared" si="62"/>
        <v>5.7670465637121415E-2</v>
      </c>
      <c r="W232" s="7">
        <f t="shared" si="62"/>
        <v>-1.6634204541978614E-2</v>
      </c>
      <c r="Y232" s="5">
        <v>33634</v>
      </c>
      <c r="Z232" s="7">
        <f t="shared" si="59"/>
        <v>0.31841740199934088</v>
      </c>
      <c r="AA232" s="7">
        <f t="shared" si="59"/>
        <v>0.11192815990405602</v>
      </c>
      <c r="AB232" s="7">
        <f t="shared" si="59"/>
        <v>8.428341363577152E-2</v>
      </c>
      <c r="AC232" s="7">
        <f t="shared" si="59"/>
        <v>0.13530981495399552</v>
      </c>
      <c r="AD232" s="7">
        <f t="shared" si="59"/>
        <v>0.17493964948969332</v>
      </c>
      <c r="AE232" s="7">
        <f t="shared" si="58"/>
        <v>0.17507855698730834</v>
      </c>
      <c r="AF232" s="7">
        <f t="shared" si="58"/>
        <v>5.3687818121179953E-2</v>
      </c>
      <c r="AG232" s="7">
        <f t="shared" si="58"/>
        <v>5.5922467844475854E-3</v>
      </c>
      <c r="AH232" s="7">
        <f t="shared" si="58"/>
        <v>0.22287738152334358</v>
      </c>
      <c r="AI232" s="7">
        <f t="shared" si="58"/>
        <v>0.25338067557272681</v>
      </c>
      <c r="AK232" s="5">
        <v>33634</v>
      </c>
      <c r="AL232">
        <f t="shared" si="61"/>
        <v>1.7314422004475394</v>
      </c>
      <c r="AM232">
        <f t="shared" si="61"/>
        <v>-0.43710734234504162</v>
      </c>
      <c r="AN232">
        <f t="shared" si="61"/>
        <v>-0.72743240370122453</v>
      </c>
      <c r="AO232">
        <f t="shared" si="61"/>
        <v>-0.19155325510168511</v>
      </c>
      <c r="AP232">
        <f t="shared" si="61"/>
        <v>0.22463917551257545</v>
      </c>
      <c r="AQ232">
        <f t="shared" si="60"/>
        <v>0.22609798173117993</v>
      </c>
      <c r="AR232">
        <f t="shared" si="60"/>
        <v>-1.048747277015631</v>
      </c>
      <c r="AS232">
        <f t="shared" si="60"/>
        <v>-1.5538468559297258</v>
      </c>
      <c r="AT232">
        <f t="shared" si="60"/>
        <v>0.72808112643084721</v>
      </c>
      <c r="AU232">
        <f t="shared" si="60"/>
        <v>1.0484266499711661</v>
      </c>
      <c r="AW232" s="1">
        <v>33634</v>
      </c>
      <c r="AX232" s="4">
        <v>0.51557315134241499</v>
      </c>
      <c r="AZ232" s="1">
        <v>33634</v>
      </c>
      <c r="BA232" s="11">
        <f t="shared" ref="BA232:BA295" si="64">AL232*(0.01/$AX232)</f>
        <v>3.3582862023348689E-2</v>
      </c>
      <c r="BB232" s="11">
        <f t="shared" ref="BB232:BB295" si="65">AM232*(0.01/$AX232)</f>
        <v>-8.4780858197703018E-3</v>
      </c>
      <c r="BC232" s="11">
        <f t="shared" ref="BC232:BC295" si="66">AN232*(0.01/$AX232)</f>
        <v>-1.4109198700653526E-2</v>
      </c>
      <c r="BD232" s="11">
        <f t="shared" ref="BD232:BD295" si="67">AO232*(0.01/$AX232)</f>
        <v>-3.7153458166495198E-3</v>
      </c>
      <c r="BE232" s="11">
        <f t="shared" ref="BE232:BE295" si="68">AP232*(0.01/$AX232)</f>
        <v>4.3570766811203213E-3</v>
      </c>
      <c r="BF232" s="11">
        <f t="shared" ref="BF232:BF295" si="69">AQ232*(0.01/$AX232)</f>
        <v>4.3853715256987509E-3</v>
      </c>
      <c r="BG232" s="11">
        <f t="shared" ref="BG232:BG295" si="70">AR232*(0.01/$AX232)</f>
        <v>-2.0341386557561673E-2</v>
      </c>
      <c r="BH232" s="11">
        <f t="shared" ref="BH232:BH295" si="71">AS232*(0.01/$AX232)</f>
        <v>-3.0138242301483757E-2</v>
      </c>
      <c r="BI232" s="11">
        <f t="shared" ref="BI232:BI295" si="72">AT232*(0.01/$AX232)</f>
        <v>1.4121781255193724E-2</v>
      </c>
      <c r="BJ232" s="11">
        <f t="shared" ref="BJ232:BJ295" si="73">AU232*(0.01/$AX232)</f>
        <v>2.0335167710757295E-2</v>
      </c>
      <c r="BL232" s="1">
        <v>33634</v>
      </c>
      <c r="BM232" s="11">
        <f t="array" ref="BM232">MMULT(BA231:BJ231,TRANSPOSE(N232:W232))</f>
        <v>-8.9590042676865604E-4</v>
      </c>
      <c r="BN232">
        <f t="shared" ref="BN232:BN295" si="74">BN231*(1+BM232)</f>
        <v>1.0874219381635213</v>
      </c>
      <c r="BP232" s="5"/>
    </row>
    <row r="233" spans="1:68">
      <c r="A233" s="5">
        <v>33663</v>
      </c>
      <c r="B233" s="4">
        <v>911.68300000000465</v>
      </c>
      <c r="C233" s="4">
        <v>929.22200000001669</v>
      </c>
      <c r="D233" s="4">
        <v>547.62200000000348</v>
      </c>
      <c r="E233" s="4">
        <v>984.66899999997622</v>
      </c>
      <c r="F233" s="4">
        <v>1447.6119999999767</v>
      </c>
      <c r="G233" s="4">
        <v>2206.8109999999929</v>
      </c>
      <c r="H233" s="4">
        <v>727.42099999999391</v>
      </c>
      <c r="I233" s="4">
        <v>1348.8610000000594</v>
      </c>
      <c r="J233" s="4">
        <v>1214.7429999999551</v>
      </c>
      <c r="K233" s="4">
        <v>975.38999999998555</v>
      </c>
      <c r="M233" s="5">
        <v>33663</v>
      </c>
      <c r="N233" s="7">
        <f t="shared" si="63"/>
        <v>4.0462154009499596E-3</v>
      </c>
      <c r="O233" s="7">
        <f t="shared" si="63"/>
        <v>-7.0869283273788941E-4</v>
      </c>
      <c r="P233" s="7">
        <f t="shared" si="63"/>
        <v>4.1183661906488922E-2</v>
      </c>
      <c r="Q233" s="7">
        <f t="shared" si="63"/>
        <v>5.5147582792635097E-2</v>
      </c>
      <c r="R233" s="7">
        <f t="shared" si="63"/>
        <v>5.7037646613833592E-2</v>
      </c>
      <c r="S233" s="7">
        <f t="shared" si="62"/>
        <v>4.6192772312927399E-3</v>
      </c>
      <c r="T233" s="7">
        <f t="shared" si="62"/>
        <v>1.5861891392849881E-3</v>
      </c>
      <c r="U233" s="7">
        <f t="shared" si="62"/>
        <v>-5.4464662495321114E-2</v>
      </c>
      <c r="V233" s="7">
        <f t="shared" si="62"/>
        <v>1.9109621507344077E-2</v>
      </c>
      <c r="W233" s="7">
        <f t="shared" si="62"/>
        <v>1.1481689650095106E-2</v>
      </c>
      <c r="Y233" s="5">
        <v>33663</v>
      </c>
      <c r="Z233" s="7">
        <f t="shared" si="59"/>
        <v>0.21166091978564139</v>
      </c>
      <c r="AA233" s="7">
        <f t="shared" si="59"/>
        <v>8.5629792559802187E-2</v>
      </c>
      <c r="AB233" s="7">
        <f t="shared" si="59"/>
        <v>5.7197415101352789E-2</v>
      </c>
      <c r="AC233" s="7">
        <f t="shared" si="59"/>
        <v>3.3947693517918376E-2</v>
      </c>
      <c r="AD233" s="7">
        <f t="shared" si="59"/>
        <v>0.10754831728553027</v>
      </c>
      <c r="AE233" s="7">
        <f t="shared" ref="AE233:AI283" si="75">G232/G221-1</f>
        <v>9.8834716882974849E-2</v>
      </c>
      <c r="AF233" s="7">
        <f t="shared" si="75"/>
        <v>-3.0454609775700581E-2</v>
      </c>
      <c r="AG233" s="7">
        <f t="shared" si="75"/>
        <v>-0.15062374370063714</v>
      </c>
      <c r="AH233" s="7">
        <f t="shared" si="75"/>
        <v>0.17303341373571368</v>
      </c>
      <c r="AI233" s="7">
        <f t="shared" si="75"/>
        <v>0.15277339453927641</v>
      </c>
      <c r="AK233" s="5">
        <v>33663</v>
      </c>
      <c r="AL233">
        <f t="shared" si="61"/>
        <v>1.3057821460584844</v>
      </c>
      <c r="AM233">
        <f t="shared" si="61"/>
        <v>0.11070734787959506</v>
      </c>
      <c r="AN233">
        <f t="shared" si="61"/>
        <v>-0.15889920488902923</v>
      </c>
      <c r="AO233">
        <f t="shared" si="61"/>
        <v>-0.37936185519326032</v>
      </c>
      <c r="AP233">
        <f t="shared" si="61"/>
        <v>0.3185470862804119</v>
      </c>
      <c r="AQ233">
        <f t="shared" si="60"/>
        <v>0.23592143282707656</v>
      </c>
      <c r="AR233">
        <f t="shared" si="60"/>
        <v>-0.99004884423335859</v>
      </c>
      <c r="AS233">
        <f t="shared" si="60"/>
        <v>-2.1295380056318294</v>
      </c>
      <c r="AT233">
        <f t="shared" si="60"/>
        <v>0.93950152941327536</v>
      </c>
      <c r="AU233">
        <f t="shared" si="60"/>
        <v>0.74738836748863413</v>
      </c>
      <c r="AW233" s="1">
        <v>33663</v>
      </c>
      <c r="AX233" s="4">
        <v>0.57208930370261102</v>
      </c>
      <c r="AZ233" s="1">
        <v>33663</v>
      </c>
      <c r="BA233" s="11">
        <f t="shared" si="64"/>
        <v>2.2824795667518175E-2</v>
      </c>
      <c r="BB233" s="11">
        <f t="shared" si="65"/>
        <v>1.9351410201709353E-3</v>
      </c>
      <c r="BC233" s="11">
        <f t="shared" si="66"/>
        <v>-2.7775244854364514E-3</v>
      </c>
      <c r="BD233" s="11">
        <f t="shared" si="67"/>
        <v>-6.6311649726362278E-3</v>
      </c>
      <c r="BE233" s="11">
        <f t="shared" si="68"/>
        <v>5.5681356777473002E-3</v>
      </c>
      <c r="BF233" s="11">
        <f t="shared" si="69"/>
        <v>4.1238567353064082E-3</v>
      </c>
      <c r="BG233" s="11">
        <f t="shared" si="70"/>
        <v>-1.7305844346777288E-2</v>
      </c>
      <c r="BH233" s="11">
        <f t="shared" si="71"/>
        <v>-3.722387382265805E-2</v>
      </c>
      <c r="BI233" s="11">
        <f t="shared" si="72"/>
        <v>1.6422287977292022E-2</v>
      </c>
      <c r="BJ233" s="11">
        <f t="shared" si="73"/>
        <v>1.3064190549473179E-2</v>
      </c>
      <c r="BL233" s="1">
        <v>33663</v>
      </c>
      <c r="BM233" s="11">
        <f t="array" ref="BM233">MMULT(BA232:BJ232,TRANSPOSE(N233:W233))</f>
        <v>1.7372535770937862E-3</v>
      </c>
      <c r="BN233">
        <f t="shared" si="74"/>
        <v>1.0893110658154062</v>
      </c>
      <c r="BP233" s="5"/>
    </row>
    <row r="234" spans="1:68">
      <c r="A234" s="5">
        <v>33694</v>
      </c>
      <c r="B234" s="4">
        <v>900.11500000000433</v>
      </c>
      <c r="C234" s="4">
        <v>884.62400000001605</v>
      </c>
      <c r="D234" s="4">
        <v>538.46100000000365</v>
      </c>
      <c r="E234" s="4">
        <v>950.15299999997512</v>
      </c>
      <c r="F234" s="4">
        <v>1432.7969999999752</v>
      </c>
      <c r="G234" s="4">
        <v>2107.9289999999955</v>
      </c>
      <c r="H234" s="4">
        <v>693.62299999999277</v>
      </c>
      <c r="I234" s="4">
        <v>1239.5900000000552</v>
      </c>
      <c r="J234" s="4">
        <v>1204.0159999999546</v>
      </c>
      <c r="K234" s="4">
        <v>957.43599999998594</v>
      </c>
      <c r="M234" s="5">
        <v>33694</v>
      </c>
      <c r="N234" s="7">
        <f t="shared" si="63"/>
        <v>-1.2688620935128014E-2</v>
      </c>
      <c r="O234" s="7">
        <f t="shared" si="63"/>
        <v>-4.7994989356687445E-2</v>
      </c>
      <c r="P234" s="7">
        <f t="shared" si="63"/>
        <v>-1.6728692419223035E-2</v>
      </c>
      <c r="Q234" s="7">
        <f t="shared" si="63"/>
        <v>-3.5053403732626887E-2</v>
      </c>
      <c r="R234" s="7">
        <f t="shared" si="63"/>
        <v>-1.0234095876520577E-2</v>
      </c>
      <c r="S234" s="7">
        <f t="shared" si="62"/>
        <v>-4.480764324629416E-2</v>
      </c>
      <c r="T234" s="7">
        <f t="shared" si="62"/>
        <v>-4.6462777401259259E-2</v>
      </c>
      <c r="U234" s="7">
        <f t="shared" si="62"/>
        <v>-8.1009829774898567E-2</v>
      </c>
      <c r="V234" s="7">
        <f t="shared" si="62"/>
        <v>-8.8306744718849028E-3</v>
      </c>
      <c r="W234" s="7">
        <f t="shared" si="62"/>
        <v>-1.8406996175888479E-2</v>
      </c>
      <c r="Y234" s="5">
        <v>33694</v>
      </c>
      <c r="Z234" s="7">
        <f t="shared" ref="Z234:AD284" si="76">B233/B222-1</f>
        <v>0.18038761767520395</v>
      </c>
      <c r="AA234" s="7">
        <f t="shared" si="76"/>
        <v>7.8153861862200857E-2</v>
      </c>
      <c r="AB234" s="7">
        <f t="shared" si="76"/>
        <v>0.13927705830342241</v>
      </c>
      <c r="AC234" s="7">
        <f t="shared" si="76"/>
        <v>6.4958694243362203E-3</v>
      </c>
      <c r="AD234" s="7">
        <f t="shared" si="76"/>
        <v>0.13562689991959154</v>
      </c>
      <c r="AE234" s="7">
        <f t="shared" si="75"/>
        <v>6.3556689727630067E-2</v>
      </c>
      <c r="AF234" s="7">
        <f t="shared" si="75"/>
        <v>-3.6758123890996974E-2</v>
      </c>
      <c r="AG234" s="7">
        <f t="shared" si="75"/>
        <v>-0.1926666949970659</v>
      </c>
      <c r="AH234" s="7">
        <f t="shared" si="75"/>
        <v>0.11258540785110616</v>
      </c>
      <c r="AI234" s="7">
        <f t="shared" si="75"/>
        <v>0.13819250283558859</v>
      </c>
      <c r="AK234" s="5">
        <v>33694</v>
      </c>
      <c r="AL234">
        <f t="shared" si="61"/>
        <v>1.0582151993427789</v>
      </c>
      <c r="AM234">
        <f t="shared" si="61"/>
        <v>0.14063239822554022</v>
      </c>
      <c r="AN234">
        <f t="shared" si="61"/>
        <v>0.68923391792674427</v>
      </c>
      <c r="AO234">
        <f t="shared" si="61"/>
        <v>-0.50252250595152748</v>
      </c>
      <c r="AP234">
        <f t="shared" si="61"/>
        <v>0.65647250240677268</v>
      </c>
      <c r="AQ234">
        <f t="shared" si="60"/>
        <v>9.6178033971031918E-3</v>
      </c>
      <c r="AR234">
        <f t="shared" si="60"/>
        <v>-0.8907418375232401</v>
      </c>
      <c r="AS234">
        <f t="shared" si="60"/>
        <v>-2.2900743990243924</v>
      </c>
      <c r="AT234">
        <f t="shared" si="60"/>
        <v>0.44966725822897496</v>
      </c>
      <c r="AU234">
        <f t="shared" si="60"/>
        <v>0.67949966297124564</v>
      </c>
      <c r="AW234" s="1">
        <v>33694</v>
      </c>
      <c r="AX234" s="4">
        <v>0.57739969301317695</v>
      </c>
      <c r="AZ234" s="1">
        <v>33694</v>
      </c>
      <c r="BA234" s="11">
        <f t="shared" si="64"/>
        <v>1.8327256009099215E-2</v>
      </c>
      <c r="BB234" s="11">
        <f t="shared" si="65"/>
        <v>2.4356160892924274E-3</v>
      </c>
      <c r="BC234" s="11">
        <f t="shared" si="66"/>
        <v>1.193685979169745E-2</v>
      </c>
      <c r="BD234" s="11">
        <f t="shared" si="67"/>
        <v>-8.7032000888171458E-3</v>
      </c>
      <c r="BE234" s="11">
        <f t="shared" si="68"/>
        <v>1.1369464001287426E-2</v>
      </c>
      <c r="BF234" s="11">
        <f t="shared" si="69"/>
        <v>1.6657098217202727E-4</v>
      </c>
      <c r="BG234" s="11">
        <f t="shared" si="70"/>
        <v>-1.5426780587202569E-2</v>
      </c>
      <c r="BH234" s="11">
        <f t="shared" si="71"/>
        <v>-3.9661856885887366E-2</v>
      </c>
      <c r="BI234" s="11">
        <f t="shared" si="72"/>
        <v>7.7877987063410684E-3</v>
      </c>
      <c r="BJ234" s="11">
        <f t="shared" si="73"/>
        <v>1.1768271982017466E-2</v>
      </c>
      <c r="BL234" s="1">
        <v>33694</v>
      </c>
      <c r="BM234" s="11">
        <f t="array" ref="BM234">MMULT(BA233:BJ233,TRANSPOSE(N234:W234))</f>
        <v>3.0887367580842771E-3</v>
      </c>
      <c r="BN234">
        <f t="shared" si="74"/>
        <v>1.0926756609453783</v>
      </c>
      <c r="BP234" s="5"/>
    </row>
    <row r="235" spans="1:68">
      <c r="A235" s="5">
        <v>33724</v>
      </c>
      <c r="B235" s="4">
        <v>948.09100000000433</v>
      </c>
      <c r="C235" s="4">
        <v>878.0780000000168</v>
      </c>
      <c r="D235" s="4">
        <v>539.63900000000319</v>
      </c>
      <c r="E235" s="4">
        <v>929.52699999997583</v>
      </c>
      <c r="F235" s="4">
        <v>1509.365999999975</v>
      </c>
      <c r="G235" s="4">
        <v>2314.4839999999908</v>
      </c>
      <c r="H235" s="4">
        <v>704.01899999999182</v>
      </c>
      <c r="I235" s="4">
        <v>1165.4860000000519</v>
      </c>
      <c r="J235" s="4">
        <v>1267.1119999999516</v>
      </c>
      <c r="K235" s="4">
        <v>985.48099999998396</v>
      </c>
      <c r="M235" s="5">
        <v>33724</v>
      </c>
      <c r="N235" s="7">
        <f t="shared" si="63"/>
        <v>5.3299856129494394E-2</v>
      </c>
      <c r="O235" s="7">
        <f t="shared" si="63"/>
        <v>-7.3997540197859868E-3</v>
      </c>
      <c r="P235" s="7">
        <f t="shared" si="63"/>
        <v>2.1877164734298571E-3</v>
      </c>
      <c r="Q235" s="7">
        <f t="shared" si="63"/>
        <v>-2.1708082803506223E-2</v>
      </c>
      <c r="R235" s="7">
        <f t="shared" si="63"/>
        <v>5.3440229146209273E-2</v>
      </c>
      <c r="S235" s="7">
        <f t="shared" si="62"/>
        <v>9.7989543291067127E-2</v>
      </c>
      <c r="T235" s="7">
        <f t="shared" si="62"/>
        <v>1.4987968968732446E-2</v>
      </c>
      <c r="U235" s="7">
        <f t="shared" si="62"/>
        <v>-5.9781056639695351E-2</v>
      </c>
      <c r="V235" s="7">
        <f t="shared" si="62"/>
        <v>5.2404619207717662E-2</v>
      </c>
      <c r="W235" s="7">
        <f t="shared" si="62"/>
        <v>2.9291775116037533E-2</v>
      </c>
      <c r="Y235" s="5">
        <v>33724</v>
      </c>
      <c r="Z235" s="7">
        <f t="shared" si="76"/>
        <v>8.6444593576796791E-2</v>
      </c>
      <c r="AA235" s="7">
        <f t="shared" si="76"/>
        <v>2.1922330927044653E-2</v>
      </c>
      <c r="AB235" s="7">
        <f t="shared" si="76"/>
        <v>5.8658031638172847E-2</v>
      </c>
      <c r="AC235" s="7">
        <f t="shared" si="76"/>
        <v>-2.1287991766293368E-3</v>
      </c>
      <c r="AD235" s="7">
        <f t="shared" si="76"/>
        <v>0.13634052853269174</v>
      </c>
      <c r="AE235" s="7">
        <f t="shared" si="75"/>
        <v>5.7661734365741513E-3</v>
      </c>
      <c r="AF235" s="7">
        <f t="shared" si="75"/>
        <v>-7.1626660670455533E-2</v>
      </c>
      <c r="AG235" s="7">
        <f t="shared" si="75"/>
        <v>-0.2564446779820404</v>
      </c>
      <c r="AH235" s="7">
        <f t="shared" si="75"/>
        <v>5.9098493971393662E-2</v>
      </c>
      <c r="AI235" s="7">
        <f t="shared" si="75"/>
        <v>0.11281502325154302</v>
      </c>
      <c r="AK235" s="5">
        <v>33724</v>
      </c>
      <c r="AL235">
        <f t="shared" si="61"/>
        <v>0.63167500067106153</v>
      </c>
      <c r="AM235">
        <f t="shared" si="61"/>
        <v>6.0528013583518815E-2</v>
      </c>
      <c r="AN235">
        <f t="shared" si="61"/>
        <v>0.38571011225859009</v>
      </c>
      <c r="AO235">
        <f t="shared" si="61"/>
        <v>-0.1523710685415354</v>
      </c>
      <c r="AP235">
        <f t="shared" si="61"/>
        <v>1.0733506603216127</v>
      </c>
      <c r="AQ235">
        <f t="shared" si="60"/>
        <v>-8.2485270431088026E-2</v>
      </c>
      <c r="AR235">
        <f t="shared" si="60"/>
        <v>-0.76756174182426562</v>
      </c>
      <c r="AS235">
        <f t="shared" si="60"/>
        <v>-2.4035591388778936</v>
      </c>
      <c r="AT235">
        <f t="shared" si="60"/>
        <v>0.38960905696718184</v>
      </c>
      <c r="AU235">
        <f t="shared" si="60"/>
        <v>0.86510437587281752</v>
      </c>
      <c r="AW235" s="1">
        <v>33724</v>
      </c>
      <c r="AX235" s="4">
        <v>0.55346735582316697</v>
      </c>
      <c r="AZ235" s="1">
        <v>33724</v>
      </c>
      <c r="BA235" s="11">
        <f t="shared" si="64"/>
        <v>1.1413048918333711E-2</v>
      </c>
      <c r="BB235" s="11">
        <f t="shared" si="65"/>
        <v>1.0936148798422998E-3</v>
      </c>
      <c r="BC235" s="11">
        <f t="shared" si="66"/>
        <v>6.9689767282647939E-3</v>
      </c>
      <c r="BD235" s="11">
        <f t="shared" si="67"/>
        <v>-2.75302720094332E-3</v>
      </c>
      <c r="BE235" s="11">
        <f t="shared" si="68"/>
        <v>1.9393206284501242E-2</v>
      </c>
      <c r="BF235" s="11">
        <f t="shared" si="69"/>
        <v>-1.4903366849596475E-3</v>
      </c>
      <c r="BG235" s="11">
        <f t="shared" si="70"/>
        <v>-1.3868238727154522E-2</v>
      </c>
      <c r="BH235" s="11">
        <f t="shared" si="71"/>
        <v>-4.3427297266757529E-2</v>
      </c>
      <c r="BI235" s="11">
        <f t="shared" si="72"/>
        <v>7.0394225218164824E-3</v>
      </c>
      <c r="BJ235" s="11">
        <f t="shared" si="73"/>
        <v>1.5630630547056486E-2</v>
      </c>
      <c r="BL235" s="1">
        <v>33724</v>
      </c>
      <c r="BM235" s="11">
        <f t="array" ref="BM235">MMULT(BA234:BJ234,TRANSPOSE(N235:W235))</f>
        <v>4.690412183819874E-3</v>
      </c>
      <c r="BN235">
        <f t="shared" si="74"/>
        <v>1.0978007601784399</v>
      </c>
      <c r="BP235" s="5"/>
    </row>
    <row r="236" spans="1:68">
      <c r="A236" s="5">
        <v>33755</v>
      </c>
      <c r="B236" s="4">
        <v>962.81800000000362</v>
      </c>
      <c r="C236" s="4">
        <v>888.88400000001502</v>
      </c>
      <c r="D236" s="4">
        <v>557.39800000000412</v>
      </c>
      <c r="E236" s="4">
        <v>987.14599999997404</v>
      </c>
      <c r="F236" s="4">
        <v>1521.6439999999718</v>
      </c>
      <c r="G236" s="4">
        <v>2371.0409999999902</v>
      </c>
      <c r="H236" s="4">
        <v>698.98299999999222</v>
      </c>
      <c r="I236" s="4">
        <v>1205.6200000000542</v>
      </c>
      <c r="J236" s="4">
        <v>1285.1269999999499</v>
      </c>
      <c r="K236" s="4">
        <v>989.53899999998384</v>
      </c>
      <c r="M236" s="5">
        <v>33755</v>
      </c>
      <c r="N236" s="7">
        <f t="shared" si="63"/>
        <v>1.5533319059034767E-2</v>
      </c>
      <c r="O236" s="7">
        <f t="shared" si="63"/>
        <v>1.2306423802894484E-2</v>
      </c>
      <c r="P236" s="7">
        <f t="shared" si="63"/>
        <v>3.2909037337925495E-2</v>
      </c>
      <c r="Q236" s="7">
        <f t="shared" si="63"/>
        <v>6.1987440924254678E-2</v>
      </c>
      <c r="R236" s="7">
        <f t="shared" si="63"/>
        <v>8.1345412577180642E-3</v>
      </c>
      <c r="S236" s="7">
        <f t="shared" si="62"/>
        <v>2.4436116214240133E-2</v>
      </c>
      <c r="T236" s="7">
        <f t="shared" si="62"/>
        <v>-7.1532160353622309E-3</v>
      </c>
      <c r="U236" s="7">
        <f t="shared" si="62"/>
        <v>3.4435420073686496E-2</v>
      </c>
      <c r="V236" s="7">
        <f t="shared" si="62"/>
        <v>1.421736989311051E-2</v>
      </c>
      <c r="W236" s="7">
        <f t="shared" si="62"/>
        <v>4.1177861369219304E-3</v>
      </c>
      <c r="Y236" s="5">
        <v>33755</v>
      </c>
      <c r="Z236" s="7">
        <f t="shared" si="76"/>
        <v>0.14902154693387581</v>
      </c>
      <c r="AA236" s="7">
        <f t="shared" si="76"/>
        <v>-1.6497406494341726E-2</v>
      </c>
      <c r="AB236" s="7">
        <f t="shared" si="76"/>
        <v>-5.6857537605847774E-4</v>
      </c>
      <c r="AC236" s="7">
        <f t="shared" si="76"/>
        <v>-7.1412730316924633E-2</v>
      </c>
      <c r="AD236" s="7">
        <f t="shared" si="76"/>
        <v>0.15130365536084733</v>
      </c>
      <c r="AE236" s="7">
        <f t="shared" si="75"/>
        <v>9.7164560178316206E-2</v>
      </c>
      <c r="AF236" s="7">
        <f t="shared" si="75"/>
        <v>-0.108382999956945</v>
      </c>
      <c r="AG236" s="7">
        <f t="shared" si="75"/>
        <v>-0.30451465221137652</v>
      </c>
      <c r="AH236" s="7">
        <f t="shared" si="75"/>
        <v>0.10103133273840181</v>
      </c>
      <c r="AI236" s="7">
        <f t="shared" si="75"/>
        <v>9.9647503456340658E-2</v>
      </c>
      <c r="AK236" s="5">
        <v>33755</v>
      </c>
      <c r="AL236">
        <f t="shared" si="61"/>
        <v>0.97561912854551769</v>
      </c>
      <c r="AM236">
        <f t="shared" si="61"/>
        <v>-0.18327827636476018</v>
      </c>
      <c r="AN236">
        <f t="shared" si="61"/>
        <v>-7.1750981974041131E-2</v>
      </c>
      <c r="AO236">
        <f t="shared" si="61"/>
        <v>-0.56777337465813427</v>
      </c>
      <c r="AP236">
        <f t="shared" si="61"/>
        <v>0.99159753753713897</v>
      </c>
      <c r="AQ236">
        <f t="shared" si="60"/>
        <v>0.61253728122373896</v>
      </c>
      <c r="AR236">
        <f t="shared" si="60"/>
        <v>-0.82662439236489982</v>
      </c>
      <c r="AS236">
        <f t="shared" si="60"/>
        <v>-2.1998596509904318</v>
      </c>
      <c r="AT236">
        <f t="shared" si="60"/>
        <v>0.63961087365800295</v>
      </c>
      <c r="AU236">
        <f t="shared" si="60"/>
        <v>0.6299218553878686</v>
      </c>
      <c r="AW236" s="1">
        <v>33755</v>
      </c>
      <c r="AX236" s="4">
        <v>0.57276426189061103</v>
      </c>
      <c r="AZ236" s="1">
        <v>33755</v>
      </c>
      <c r="BA236" s="11">
        <f t="shared" si="64"/>
        <v>1.7033519607615562E-2</v>
      </c>
      <c r="BB236" s="11">
        <f t="shared" si="65"/>
        <v>-3.1998902263871251E-3</v>
      </c>
      <c r="BC236" s="11">
        <f t="shared" si="66"/>
        <v>-1.2527140177566534E-3</v>
      </c>
      <c r="BD236" s="11">
        <f t="shared" si="67"/>
        <v>-9.9128631521805764E-3</v>
      </c>
      <c r="BE236" s="11">
        <f t="shared" si="68"/>
        <v>1.7312489684045942E-2</v>
      </c>
      <c r="BF236" s="11">
        <f t="shared" si="69"/>
        <v>1.0694404696302857E-2</v>
      </c>
      <c r="BG236" s="11">
        <f t="shared" si="70"/>
        <v>-1.4432192218773107E-2</v>
      </c>
      <c r="BH236" s="11">
        <f t="shared" si="71"/>
        <v>-3.8407767337456024E-2</v>
      </c>
      <c r="BI236" s="11">
        <f t="shared" si="72"/>
        <v>1.1167087687118276E-2</v>
      </c>
      <c r="BJ236" s="11">
        <f t="shared" si="73"/>
        <v>1.0997925277470852E-2</v>
      </c>
      <c r="BL236" s="1">
        <v>33755</v>
      </c>
      <c r="BM236" s="11">
        <f t="array" ref="BM236">MMULT(BA235:BJ235,TRANSPOSE(N236:W236))</f>
        <v>-8.610220297374713E-4</v>
      </c>
      <c r="BN236">
        <f t="shared" si="74"/>
        <v>1.0968555295396636</v>
      </c>
      <c r="BP236" s="5"/>
    </row>
    <row r="237" spans="1:68">
      <c r="A237" s="5">
        <v>33785</v>
      </c>
      <c r="B237" s="4">
        <v>944.18300000000318</v>
      </c>
      <c r="C237" s="4">
        <v>886.64300000001299</v>
      </c>
      <c r="D237" s="4">
        <v>538.74300000000324</v>
      </c>
      <c r="E237" s="4">
        <v>890.63899999997659</v>
      </c>
      <c r="F237" s="4">
        <v>1426.410999999975</v>
      </c>
      <c r="G237" s="4">
        <v>2194.506999999991</v>
      </c>
      <c r="H237" s="4">
        <v>644.98899999999162</v>
      </c>
      <c r="I237" s="4">
        <v>1080.7580000000498</v>
      </c>
      <c r="J237" s="4">
        <v>1233.0249999999512</v>
      </c>
      <c r="K237" s="4">
        <v>974.46199999998544</v>
      </c>
      <c r="M237" s="5">
        <v>33785</v>
      </c>
      <c r="N237" s="7">
        <f t="shared" si="63"/>
        <v>-1.9354644387620912E-2</v>
      </c>
      <c r="O237" s="7">
        <f t="shared" si="63"/>
        <v>-2.5211388662660372E-3</v>
      </c>
      <c r="P237" s="7">
        <f t="shared" si="63"/>
        <v>-3.3468006702572883E-2</v>
      </c>
      <c r="Q237" s="7">
        <f t="shared" si="63"/>
        <v>-9.7763654008626855E-2</v>
      </c>
      <c r="R237" s="7">
        <f t="shared" si="63"/>
        <v>-6.2585598208252713E-2</v>
      </c>
      <c r="S237" s="7">
        <f t="shared" si="62"/>
        <v>-7.4454216523459515E-2</v>
      </c>
      <c r="T237" s="7">
        <f t="shared" si="62"/>
        <v>-7.7246513863715172E-2</v>
      </c>
      <c r="U237" s="7">
        <f t="shared" si="62"/>
        <v>-0.10356662961795493</v>
      </c>
      <c r="V237" s="7">
        <f t="shared" si="62"/>
        <v>-4.054229659792441E-2</v>
      </c>
      <c r="W237" s="7">
        <f t="shared" si="62"/>
        <v>-1.5236387853332367E-2</v>
      </c>
      <c r="Y237" s="5">
        <v>33785</v>
      </c>
      <c r="Z237" s="7">
        <f t="shared" si="76"/>
        <v>0.16351644155276168</v>
      </c>
      <c r="AA237" s="7">
        <f t="shared" si="76"/>
        <v>2.2763778621567976E-2</v>
      </c>
      <c r="AB237" s="7">
        <f t="shared" si="76"/>
        <v>8.5348329133936307E-2</v>
      </c>
      <c r="AC237" s="7">
        <f t="shared" si="76"/>
        <v>2.5881223226583705E-2</v>
      </c>
      <c r="AD237" s="7">
        <f t="shared" si="76"/>
        <v>0.22468782068049764</v>
      </c>
      <c r="AE237" s="7">
        <f t="shared" si="75"/>
        <v>0.16411132855651656</v>
      </c>
      <c r="AF237" s="7">
        <f t="shared" si="75"/>
        <v>-7.7649545807231934E-2</v>
      </c>
      <c r="AG237" s="7">
        <f t="shared" si="75"/>
        <v>-0.2224540403535511</v>
      </c>
      <c r="AH237" s="7">
        <f t="shared" si="75"/>
        <v>0.13461969717034683</v>
      </c>
      <c r="AI237" s="7">
        <f t="shared" si="75"/>
        <v>0.15712819001646516</v>
      </c>
      <c r="AK237" s="5">
        <v>33785</v>
      </c>
      <c r="AL237">
        <f t="shared" si="61"/>
        <v>0.70696432335155424</v>
      </c>
      <c r="AM237">
        <f t="shared" si="61"/>
        <v>-0.33258799138174572</v>
      </c>
      <c r="AN237">
        <f t="shared" si="61"/>
        <v>0.12964066558853041</v>
      </c>
      <c r="AO237">
        <f t="shared" si="61"/>
        <v>-0.3095635832625106</v>
      </c>
      <c r="AP237">
        <f t="shared" si="61"/>
        <v>1.1587557668907238</v>
      </c>
      <c r="AQ237">
        <f t="shared" si="60"/>
        <v>0.71135796073559754</v>
      </c>
      <c r="AR237">
        <f t="shared" si="60"/>
        <v>-1.0742073800753213</v>
      </c>
      <c r="AS237">
        <f t="shared" si="60"/>
        <v>-2.1436851743462433</v>
      </c>
      <c r="AT237">
        <f t="shared" si="60"/>
        <v>0.49354258847694943</v>
      </c>
      <c r="AU237">
        <f t="shared" si="60"/>
        <v>0.65978282402246524</v>
      </c>
      <c r="AW237" s="1">
        <v>33785</v>
      </c>
      <c r="AX237" s="4">
        <v>0.54201371675554599</v>
      </c>
      <c r="AZ237" s="1">
        <v>33785</v>
      </c>
      <c r="BA237" s="11">
        <f t="shared" si="64"/>
        <v>1.3043292106764205E-2</v>
      </c>
      <c r="BB237" s="11">
        <f t="shared" si="65"/>
        <v>-6.1361545123358287E-3</v>
      </c>
      <c r="BC237" s="11">
        <f t="shared" si="66"/>
        <v>2.3918336673202636E-3</v>
      </c>
      <c r="BD237" s="11">
        <f t="shared" si="67"/>
        <v>-5.7113606850309126E-3</v>
      </c>
      <c r="BE237" s="11">
        <f t="shared" si="68"/>
        <v>2.137871664626774E-2</v>
      </c>
      <c r="BF237" s="11">
        <f t="shared" si="69"/>
        <v>1.3124353475659873E-2</v>
      </c>
      <c r="BG237" s="11">
        <f t="shared" si="70"/>
        <v>-1.9818822787464628E-2</v>
      </c>
      <c r="BH237" s="11">
        <f t="shared" si="71"/>
        <v>-3.9550386052555724E-2</v>
      </c>
      <c r="BI237" s="11">
        <f t="shared" si="72"/>
        <v>9.1057213723530622E-3</v>
      </c>
      <c r="BJ237" s="11">
        <f t="shared" si="73"/>
        <v>1.2172806769021945E-2</v>
      </c>
      <c r="BL237" s="1">
        <v>33785</v>
      </c>
      <c r="BM237" s="11">
        <f t="array" ref="BM237">MMULT(BA236:BJ236,TRANSPOSE(N237:W237))</f>
        <v>3.2819686856781038E-3</v>
      </c>
      <c r="BN237">
        <f t="shared" si="74"/>
        <v>1.1004553750403256</v>
      </c>
      <c r="BP237" s="5"/>
    </row>
    <row r="238" spans="1:68">
      <c r="A238" s="5">
        <v>33816</v>
      </c>
      <c r="B238" s="4">
        <v>927.03700000000367</v>
      </c>
      <c r="C238" s="4">
        <v>897.47700000001396</v>
      </c>
      <c r="D238" s="4">
        <v>493.12600000000225</v>
      </c>
      <c r="E238" s="4">
        <v>804.35499999997955</v>
      </c>
      <c r="F238" s="4">
        <v>1329.2419999999754</v>
      </c>
      <c r="G238" s="4">
        <v>2089.9889999999918</v>
      </c>
      <c r="H238" s="4">
        <v>574.07299999999202</v>
      </c>
      <c r="I238" s="4">
        <v>1078.7590000000496</v>
      </c>
      <c r="J238" s="4">
        <v>1196.103999999953</v>
      </c>
      <c r="K238" s="4">
        <v>1015.1359999999835</v>
      </c>
      <c r="M238" s="5">
        <v>33816</v>
      </c>
      <c r="N238" s="7">
        <f t="shared" si="63"/>
        <v>-1.8159615244078164E-2</v>
      </c>
      <c r="O238" s="7">
        <f t="shared" si="63"/>
        <v>1.221912314200968E-2</v>
      </c>
      <c r="P238" s="7">
        <f t="shared" si="63"/>
        <v>-8.4673025914027145E-2</v>
      </c>
      <c r="Q238" s="7">
        <f t="shared" si="63"/>
        <v>-9.6878757835665574E-2</v>
      </c>
      <c r="R238" s="7">
        <f t="shared" si="63"/>
        <v>-6.8121319872043395E-2</v>
      </c>
      <c r="S238" s="7">
        <f t="shared" si="62"/>
        <v>-4.7627098022471337E-2</v>
      </c>
      <c r="T238" s="7">
        <f t="shared" si="62"/>
        <v>-0.10994916192369253</v>
      </c>
      <c r="U238" s="7">
        <f t="shared" si="62"/>
        <v>-1.8496277612566336E-3</v>
      </c>
      <c r="V238" s="7">
        <f t="shared" si="62"/>
        <v>-2.9943431803896692E-2</v>
      </c>
      <c r="W238" s="7">
        <f t="shared" si="62"/>
        <v>4.173995497002303E-2</v>
      </c>
      <c r="Y238" s="5">
        <v>33816</v>
      </c>
      <c r="Z238" s="7">
        <f t="shared" si="76"/>
        <v>8.5924363465726739E-2</v>
      </c>
      <c r="AA238" s="7">
        <f t="shared" si="76"/>
        <v>-6.2807720283719615E-3</v>
      </c>
      <c r="AB238" s="7">
        <f t="shared" si="76"/>
        <v>5.3658565206419206E-2</v>
      </c>
      <c r="AC238" s="7">
        <f t="shared" si="76"/>
        <v>-5.1427908056656646E-2</v>
      </c>
      <c r="AD238" s="7">
        <f t="shared" si="76"/>
        <v>0.13785360219145271</v>
      </c>
      <c r="AE238" s="7">
        <f t="shared" si="75"/>
        <v>1.1373102544045555E-3</v>
      </c>
      <c r="AF238" s="7">
        <f t="shared" si="75"/>
        <v>-0.12922988858003137</v>
      </c>
      <c r="AG238" s="7">
        <f t="shared" si="75"/>
        <v>-0.32362540358439784</v>
      </c>
      <c r="AH238" s="7">
        <f t="shared" si="75"/>
        <v>6.2892111310899335E-2</v>
      </c>
      <c r="AI238" s="7">
        <f t="shared" si="75"/>
        <v>8.8466938691623698E-2</v>
      </c>
      <c r="AK238" s="5">
        <v>33816</v>
      </c>
      <c r="AL238">
        <f t="shared" si="61"/>
        <v>0.6951619637691846</v>
      </c>
      <c r="AM238">
        <f t="shared" si="61"/>
        <v>1.3182738420364982E-2</v>
      </c>
      <c r="AN238">
        <f t="shared" si="61"/>
        <v>0.45651360666599294</v>
      </c>
      <c r="AO238">
        <f t="shared" si="61"/>
        <v>-0.32074018995338005</v>
      </c>
      <c r="AP238">
        <f t="shared" si="61"/>
        <v>1.079247533508314</v>
      </c>
      <c r="AQ238">
        <f t="shared" si="60"/>
        <v>6.80492920203596E-2</v>
      </c>
      <c r="AR238">
        <f t="shared" si="60"/>
        <v>-0.89618898815324766</v>
      </c>
      <c r="AS238">
        <f t="shared" si="60"/>
        <v>-2.3340015570903394</v>
      </c>
      <c r="AT238">
        <f t="shared" si="60"/>
        <v>0.52480792222457684</v>
      </c>
      <c r="AU238">
        <f t="shared" si="60"/>
        <v>0.71396767858817412</v>
      </c>
      <c r="AW238" s="1">
        <v>33816</v>
      </c>
      <c r="AX238" s="4">
        <v>0.57129235731738603</v>
      </c>
      <c r="AZ238" s="1">
        <v>33816</v>
      </c>
      <c r="BA238" s="11">
        <f t="shared" si="64"/>
        <v>1.2168234965254083E-2</v>
      </c>
      <c r="BB238" s="11">
        <f t="shared" si="65"/>
        <v>2.3075292801512495E-4</v>
      </c>
      <c r="BC238" s="11">
        <f t="shared" si="66"/>
        <v>7.990892943319618E-3</v>
      </c>
      <c r="BD238" s="11">
        <f t="shared" si="67"/>
        <v>-5.6142916292365218E-3</v>
      </c>
      <c r="BE238" s="11">
        <f t="shared" si="68"/>
        <v>1.8891335052618766E-2</v>
      </c>
      <c r="BF238" s="11">
        <f t="shared" si="69"/>
        <v>1.1911465495512356E-3</v>
      </c>
      <c r="BG238" s="11">
        <f t="shared" si="70"/>
        <v>-1.5687046687644778E-2</v>
      </c>
      <c r="BH238" s="11">
        <f t="shared" si="71"/>
        <v>-4.0854765991446058E-2</v>
      </c>
      <c r="BI238" s="11">
        <f t="shared" si="72"/>
        <v>9.1863284271631804E-3</v>
      </c>
      <c r="BJ238" s="11">
        <f t="shared" si="73"/>
        <v>1.2497413442405351E-2</v>
      </c>
      <c r="BL238" s="1">
        <v>33816</v>
      </c>
      <c r="BM238" s="11">
        <f t="array" ref="BM238">MMULT(BA237:BJ237,TRANSPOSE(N238:W238))</f>
        <v>4.4517718352818033E-4</v>
      </c>
      <c r="BN238">
        <f t="shared" si="74"/>
        <v>1.1009452726647844</v>
      </c>
      <c r="BP238" s="5"/>
    </row>
    <row r="239" spans="1:68">
      <c r="A239" s="5">
        <v>33847</v>
      </c>
      <c r="B239" s="4">
        <v>889.67400000000407</v>
      </c>
      <c r="C239" s="4">
        <v>886.77200000001403</v>
      </c>
      <c r="D239" s="4">
        <v>468.51300000000248</v>
      </c>
      <c r="E239" s="4">
        <v>754.87299999998163</v>
      </c>
      <c r="F239" s="4">
        <v>1290.4689999999759</v>
      </c>
      <c r="G239" s="4">
        <v>2016.7289999999948</v>
      </c>
      <c r="H239" s="4">
        <v>556.53199999999231</v>
      </c>
      <c r="I239" s="4">
        <v>1228.6620000000576</v>
      </c>
      <c r="J239" s="4">
        <v>1169.0489999999531</v>
      </c>
      <c r="K239" s="4">
        <v>990.83199999998544</v>
      </c>
      <c r="M239" s="5">
        <v>33847</v>
      </c>
      <c r="N239" s="7">
        <f t="shared" si="63"/>
        <v>-4.0303677199507115E-2</v>
      </c>
      <c r="O239" s="7">
        <f t="shared" si="63"/>
        <v>-1.1927882274420099E-2</v>
      </c>
      <c r="P239" s="7">
        <f t="shared" si="63"/>
        <v>-4.9912192826984669E-2</v>
      </c>
      <c r="Q239" s="7">
        <f t="shared" si="63"/>
        <v>-6.1517613491554379E-2</v>
      </c>
      <c r="R239" s="7">
        <f t="shared" si="63"/>
        <v>-2.9169255861611454E-2</v>
      </c>
      <c r="S239" s="7">
        <f t="shared" si="62"/>
        <v>-3.5052816067451698E-2</v>
      </c>
      <c r="T239" s="7">
        <f t="shared" si="62"/>
        <v>-3.0555347490650031E-2</v>
      </c>
      <c r="U239" s="7">
        <f t="shared" si="62"/>
        <v>0.13895874796873176</v>
      </c>
      <c r="V239" s="7">
        <f t="shared" si="62"/>
        <v>-2.2619270565102156E-2</v>
      </c>
      <c r="W239" s="7">
        <f t="shared" si="62"/>
        <v>-2.3941619645050927E-2</v>
      </c>
      <c r="Y239" s="5">
        <v>33847</v>
      </c>
      <c r="Z239" s="7">
        <f t="shared" si="76"/>
        <v>8.2371361153176004E-2</v>
      </c>
      <c r="AA239" s="7">
        <f t="shared" si="76"/>
        <v>3.6377909785487716E-3</v>
      </c>
      <c r="AB239" s="7">
        <f t="shared" si="76"/>
        <v>-4.8619886673858748E-2</v>
      </c>
      <c r="AC239" s="7">
        <f t="shared" si="76"/>
        <v>-0.16545274957409528</v>
      </c>
      <c r="AD239" s="7">
        <f t="shared" si="76"/>
        <v>-3.7375755693258572E-4</v>
      </c>
      <c r="AE239" s="7">
        <f t="shared" si="75"/>
        <v>-7.1409022041934778E-2</v>
      </c>
      <c r="AF239" s="7">
        <f t="shared" si="75"/>
        <v>-0.20073150221094127</v>
      </c>
      <c r="AG239" s="7">
        <f t="shared" si="75"/>
        <v>-0.28179642935132765</v>
      </c>
      <c r="AH239" s="7">
        <f t="shared" si="75"/>
        <v>3.6363132247839269E-2</v>
      </c>
      <c r="AI239" s="7">
        <f t="shared" si="75"/>
        <v>0.10700284510688407</v>
      </c>
      <c r="AK239" s="5">
        <v>33847</v>
      </c>
      <c r="AL239">
        <f t="shared" si="61"/>
        <v>1.073392297793567</v>
      </c>
      <c r="AM239">
        <f t="shared" si="61"/>
        <v>0.4532216512495798</v>
      </c>
      <c r="AN239">
        <f t="shared" si="61"/>
        <v>4.1597007978609386E-2</v>
      </c>
      <c r="AO239">
        <f t="shared" si="61"/>
        <v>-0.87867514482381204</v>
      </c>
      <c r="AP239">
        <f t="shared" si="61"/>
        <v>0.42162338073581873</v>
      </c>
      <c r="AQ239">
        <f t="shared" si="60"/>
        <v>-0.13790905003516435</v>
      </c>
      <c r="AR239">
        <f t="shared" si="60"/>
        <v>-1.1565597470783771</v>
      </c>
      <c r="AS239">
        <f t="shared" si="60"/>
        <v>-1.7950940871977081</v>
      </c>
      <c r="AT239">
        <f t="shared" si="60"/>
        <v>0.71099347600405916</v>
      </c>
      <c r="AU239">
        <f t="shared" si="60"/>
        <v>1.2674102153734275</v>
      </c>
      <c r="AW239" s="1">
        <v>33847</v>
      </c>
      <c r="AX239" s="4">
        <v>0.64540686613183995</v>
      </c>
      <c r="AZ239" s="1">
        <v>33847</v>
      </c>
      <c r="BA239" s="11">
        <f t="shared" si="64"/>
        <v>1.6631250055128801E-2</v>
      </c>
      <c r="BB239" s="11">
        <f t="shared" si="65"/>
        <v>7.0222626227375512E-3</v>
      </c>
      <c r="BC239" s="11">
        <f t="shared" si="66"/>
        <v>6.4450829641642202E-4</v>
      </c>
      <c r="BD239" s="11">
        <f t="shared" si="67"/>
        <v>-1.3614282570156629E-2</v>
      </c>
      <c r="BE239" s="11">
        <f t="shared" si="68"/>
        <v>6.5326757873333807E-3</v>
      </c>
      <c r="BF239" s="11">
        <f t="shared" si="69"/>
        <v>-2.1367769274241513E-3</v>
      </c>
      <c r="BG239" s="11">
        <f t="shared" si="70"/>
        <v>-1.7919855021221943E-2</v>
      </c>
      <c r="BH239" s="11">
        <f t="shared" si="71"/>
        <v>-2.7813371400220228E-2</v>
      </c>
      <c r="BI239" s="11">
        <f t="shared" si="72"/>
        <v>1.1016205641958906E-2</v>
      </c>
      <c r="BJ239" s="11">
        <f t="shared" si="73"/>
        <v>1.9637383515447887E-2</v>
      </c>
      <c r="BL239" s="1">
        <v>33847</v>
      </c>
      <c r="BM239" s="11">
        <f t="array" ref="BM239">MMULT(BA238:BJ238,TRANSPOSE(N239:W239))</f>
        <v>-6.8442417369485205E-3</v>
      </c>
      <c r="BN239">
        <f t="shared" si="74"/>
        <v>1.093410137079516</v>
      </c>
      <c r="BP239" s="5"/>
    </row>
    <row r="240" spans="1:68">
      <c r="A240" s="5">
        <v>33877</v>
      </c>
      <c r="B240" s="4">
        <v>855.31900000000417</v>
      </c>
      <c r="C240" s="4">
        <v>860.35100000001421</v>
      </c>
      <c r="D240" s="4">
        <v>452.93400000000241</v>
      </c>
      <c r="E240" s="4">
        <v>719.0349999999836</v>
      </c>
      <c r="F240" s="4">
        <v>1326.0449999999776</v>
      </c>
      <c r="G240" s="4">
        <v>2212.5259999999948</v>
      </c>
      <c r="H240" s="4">
        <v>523.42899999999429</v>
      </c>
      <c r="I240" s="4">
        <v>1168.2360000000551</v>
      </c>
      <c r="J240" s="4">
        <v>1200.044999999953</v>
      </c>
      <c r="K240" s="4">
        <v>1001.6319999999862</v>
      </c>
      <c r="M240" s="5">
        <v>33877</v>
      </c>
      <c r="N240" s="7">
        <f t="shared" si="63"/>
        <v>-3.8615268064481789E-2</v>
      </c>
      <c r="O240" s="7">
        <f t="shared" si="63"/>
        <v>-2.9794580794160641E-2</v>
      </c>
      <c r="P240" s="7">
        <f t="shared" si="63"/>
        <v>-3.3252012217377058E-2</v>
      </c>
      <c r="Q240" s="7">
        <f t="shared" si="63"/>
        <v>-4.747553561989748E-2</v>
      </c>
      <c r="R240" s="7">
        <f t="shared" si="63"/>
        <v>2.7568271690371793E-2</v>
      </c>
      <c r="S240" s="7">
        <f t="shared" si="62"/>
        <v>9.7086420634602044E-2</v>
      </c>
      <c r="T240" s="7">
        <f t="shared" si="62"/>
        <v>-5.9480856446706531E-2</v>
      </c>
      <c r="U240" s="7">
        <f t="shared" si="62"/>
        <v>-4.9180327868852181E-2</v>
      </c>
      <c r="V240" s="7">
        <f t="shared" si="62"/>
        <v>2.6513858700534465E-2</v>
      </c>
      <c r="W240" s="7">
        <f t="shared" si="62"/>
        <v>1.0899930563406324E-2</v>
      </c>
      <c r="Y240" s="5">
        <v>33877</v>
      </c>
      <c r="Z240" s="7">
        <f t="shared" si="76"/>
        <v>1.8474338779398414E-2</v>
      </c>
      <c r="AA240" s="7">
        <f t="shared" si="76"/>
        <v>2.632322100672746E-2</v>
      </c>
      <c r="AB240" s="7">
        <f t="shared" si="76"/>
        <v>-7.1746000297193024E-2</v>
      </c>
      <c r="AC240" s="7">
        <f t="shared" si="76"/>
        <v>-0.2390715312456545</v>
      </c>
      <c r="AD240" s="7">
        <f t="shared" si="76"/>
        <v>-4.281795821972445E-2</v>
      </c>
      <c r="AE240" s="7">
        <f t="shared" si="75"/>
        <v>-0.10123895950753514</v>
      </c>
      <c r="AF240" s="7">
        <f t="shared" si="75"/>
        <v>-0.19174861269049326</v>
      </c>
      <c r="AG240" s="7">
        <f t="shared" si="75"/>
        <v>-0.22504041431691824</v>
      </c>
      <c r="AH240" s="7">
        <f t="shared" si="75"/>
        <v>3.8246547020199362E-2</v>
      </c>
      <c r="AI240" s="7">
        <f t="shared" si="75"/>
        <v>9.9097500155298723E-2</v>
      </c>
      <c r="AK240" s="5">
        <v>33877</v>
      </c>
      <c r="AL240">
        <f t="shared" si="61"/>
        <v>0.73722511973775406</v>
      </c>
      <c r="AM240">
        <f t="shared" si="61"/>
        <v>0.80341090366080148</v>
      </c>
      <c r="AN240">
        <f t="shared" si="61"/>
        <v>-2.3558861297895032E-2</v>
      </c>
      <c r="AO240">
        <f t="shared" si="61"/>
        <v>-1.4345332033008185</v>
      </c>
      <c r="AP240">
        <f t="shared" si="61"/>
        <v>0.22037716510719196</v>
      </c>
      <c r="AQ240">
        <f t="shared" si="60"/>
        <v>-0.27225855751071709</v>
      </c>
      <c r="AR240">
        <f t="shared" si="60"/>
        <v>-1.0354821828645344</v>
      </c>
      <c r="AS240">
        <f t="shared" si="60"/>
        <v>-1.3162156586686866</v>
      </c>
      <c r="AT240">
        <f t="shared" si="60"/>
        <v>0.90395447869673973</v>
      </c>
      <c r="AU240">
        <f t="shared" si="60"/>
        <v>1.4170807964401648</v>
      </c>
      <c r="AW240" s="1">
        <v>33877</v>
      </c>
      <c r="AX240" s="4">
        <v>0.634148599446548</v>
      </c>
      <c r="AZ240" s="1">
        <v>33877</v>
      </c>
      <c r="BA240" s="11">
        <f t="shared" si="64"/>
        <v>1.1625431647742594E-2</v>
      </c>
      <c r="BB240" s="11">
        <f t="shared" si="65"/>
        <v>1.2669126831817918E-2</v>
      </c>
      <c r="BC240" s="11">
        <f t="shared" si="66"/>
        <v>-3.7150379766597269E-4</v>
      </c>
      <c r="BD240" s="11">
        <f t="shared" si="67"/>
        <v>-2.262140458171483E-2</v>
      </c>
      <c r="BE240" s="11">
        <f t="shared" si="68"/>
        <v>3.4751659989397709E-3</v>
      </c>
      <c r="BF240" s="11">
        <f t="shared" si="69"/>
        <v>-4.2932927353041576E-3</v>
      </c>
      <c r="BG240" s="11">
        <f t="shared" si="70"/>
        <v>-1.6328699357977761E-2</v>
      </c>
      <c r="BH240" s="11">
        <f t="shared" si="71"/>
        <v>-2.0755634559745325E-2</v>
      </c>
      <c r="BI240" s="11">
        <f t="shared" si="72"/>
        <v>1.4254616023526099E-2</v>
      </c>
      <c r="BJ240" s="11">
        <f t="shared" si="73"/>
        <v>2.2346194530381669E-2</v>
      </c>
      <c r="BL240" s="1">
        <v>33877</v>
      </c>
      <c r="BM240" s="11">
        <f t="array" ref="BM240">MMULT(BA239:BJ239,TRANSPOSE(N240:W240))</f>
        <v>2.6859984517834663E-3</v>
      </c>
      <c r="BN240">
        <f t="shared" si="74"/>
        <v>1.0963470350148758</v>
      </c>
      <c r="BP240" s="5"/>
    </row>
    <row r="241" spans="1:68">
      <c r="A241" s="5">
        <v>33908</v>
      </c>
      <c r="B241" s="4">
        <v>824.39800000000457</v>
      </c>
      <c r="C241" s="4">
        <v>875.64200000001676</v>
      </c>
      <c r="D241" s="4">
        <v>460.46000000000248</v>
      </c>
      <c r="E241" s="4">
        <v>751.21499999998241</v>
      </c>
      <c r="F241" s="4">
        <v>1333.116999999979</v>
      </c>
      <c r="G241" s="4">
        <v>2312.8159999999984</v>
      </c>
      <c r="H241" s="4">
        <v>653.81999999999402</v>
      </c>
      <c r="I241" s="4">
        <v>1146.2410000000511</v>
      </c>
      <c r="J241" s="4">
        <v>1185.1059999999543</v>
      </c>
      <c r="K241" s="4">
        <v>1007.7759999999861</v>
      </c>
      <c r="M241" s="5">
        <v>33908</v>
      </c>
      <c r="N241" s="7">
        <f t="shared" si="63"/>
        <v>-3.6151424205471239E-2</v>
      </c>
      <c r="O241" s="7">
        <f t="shared" si="63"/>
        <v>1.7772978702880859E-2</v>
      </c>
      <c r="P241" s="7">
        <f t="shared" si="63"/>
        <v>1.661610742403985E-2</v>
      </c>
      <c r="Q241" s="7">
        <f t="shared" si="63"/>
        <v>4.4754427809494013E-2</v>
      </c>
      <c r="R241" s="7">
        <f t="shared" si="63"/>
        <v>5.3331523440016682E-3</v>
      </c>
      <c r="S241" s="7">
        <f t="shared" si="62"/>
        <v>4.5328280888000227E-2</v>
      </c>
      <c r="T241" s="7">
        <f t="shared" si="62"/>
        <v>0.24910923926645467</v>
      </c>
      <c r="U241" s="7">
        <f t="shared" si="62"/>
        <v>-1.882753142344773E-2</v>
      </c>
      <c r="V241" s="7">
        <f t="shared" si="62"/>
        <v>-1.2448699840422073E-2</v>
      </c>
      <c r="W241" s="7">
        <f t="shared" si="62"/>
        <v>6.1339893294143355E-3</v>
      </c>
      <c r="Y241" s="5">
        <v>33908</v>
      </c>
      <c r="Z241" s="7">
        <f t="shared" si="76"/>
        <v>-9.5414563364519367E-2</v>
      </c>
      <c r="AA241" s="7">
        <f t="shared" si="76"/>
        <v>-4.1118135089227903E-2</v>
      </c>
      <c r="AB241" s="7">
        <f t="shared" si="76"/>
        <v>-8.9162470438715502E-2</v>
      </c>
      <c r="AC241" s="7">
        <f t="shared" si="76"/>
        <v>-0.25577753489084631</v>
      </c>
      <c r="AD241" s="7">
        <f t="shared" si="76"/>
        <v>-1.1433730287120802E-2</v>
      </c>
      <c r="AE241" s="7">
        <f t="shared" si="75"/>
        <v>3.7550204173859569E-3</v>
      </c>
      <c r="AF241" s="7">
        <f t="shared" si="75"/>
        <v>-0.21519945783692795</v>
      </c>
      <c r="AG241" s="7">
        <f t="shared" si="75"/>
        <v>-0.28504134967695849</v>
      </c>
      <c r="AH241" s="7">
        <f t="shared" si="75"/>
        <v>4.4621965486980386E-2</v>
      </c>
      <c r="AI241" s="7">
        <f t="shared" si="75"/>
        <v>9.2186254551086977E-2</v>
      </c>
      <c r="AK241" s="5">
        <v>33908</v>
      </c>
      <c r="AL241">
        <f t="shared" si="61"/>
        <v>-7.8755871336438896E-2</v>
      </c>
      <c r="AM241">
        <f t="shared" si="61"/>
        <v>0.34228526529450753</v>
      </c>
      <c r="AN241">
        <f t="shared" si="61"/>
        <v>-3.0274076208845334E-2</v>
      </c>
      <c r="AO241">
        <f t="shared" si="61"/>
        <v>-1.3222890087764698</v>
      </c>
      <c r="AP241">
        <f t="shared" si="61"/>
        <v>0.57247269999506767</v>
      </c>
      <c r="AQ241">
        <f t="shared" si="60"/>
        <v>0.69025372286834952</v>
      </c>
      <c r="AR241">
        <f t="shared" si="60"/>
        <v>-1.0076266962122609</v>
      </c>
      <c r="AS241">
        <f t="shared" si="60"/>
        <v>-1.5492149821983563</v>
      </c>
      <c r="AT241">
        <f t="shared" si="60"/>
        <v>1.0071560597126072</v>
      </c>
      <c r="AU241">
        <f t="shared" si="60"/>
        <v>1.375992886861839</v>
      </c>
      <c r="AW241" s="1">
        <v>33908</v>
      </c>
      <c r="AX241" s="4">
        <v>0.63808412625445998</v>
      </c>
      <c r="AZ241" s="1">
        <v>33908</v>
      </c>
      <c r="BA241" s="11">
        <f t="shared" si="64"/>
        <v>-1.2342552979453375E-3</v>
      </c>
      <c r="BB241" s="11">
        <f t="shared" si="65"/>
        <v>5.3642654817902249E-3</v>
      </c>
      <c r="BC241" s="11">
        <f t="shared" si="66"/>
        <v>-4.7445274005723207E-4</v>
      </c>
      <c r="BD241" s="11">
        <f t="shared" si="67"/>
        <v>-2.0722800558263026E-2</v>
      </c>
      <c r="BE241" s="11">
        <f t="shared" si="68"/>
        <v>8.9717433241204413E-3</v>
      </c>
      <c r="BF241" s="11">
        <f t="shared" si="69"/>
        <v>1.0817597468222943E-2</v>
      </c>
      <c r="BG241" s="11">
        <f t="shared" si="70"/>
        <v>-1.579143963550712E-2</v>
      </c>
      <c r="BH241" s="11">
        <f t="shared" si="71"/>
        <v>-2.4279165057626721E-2</v>
      </c>
      <c r="BI241" s="11">
        <f t="shared" si="72"/>
        <v>1.5784063860428427E-2</v>
      </c>
      <c r="BJ241" s="11">
        <f t="shared" si="73"/>
        <v>2.1564443154837395E-2</v>
      </c>
      <c r="BL241" s="1">
        <v>33908</v>
      </c>
      <c r="BM241" s="11">
        <f t="array" ref="BM241">MMULT(BA240:BJ240,TRANSPOSE(N241:W241))</f>
        <v>-5.1069953751669162E-3</v>
      </c>
      <c r="BN241">
        <f t="shared" si="74"/>
        <v>1.0907479957774768</v>
      </c>
      <c r="BP241" s="5"/>
    </row>
    <row r="242" spans="1:68">
      <c r="A242" s="5">
        <v>33938</v>
      </c>
      <c r="B242" s="4">
        <v>846.79800000000614</v>
      </c>
      <c r="C242" s="4">
        <v>866.86600000001602</v>
      </c>
      <c r="D242" s="4">
        <v>474.54600000000227</v>
      </c>
      <c r="E242" s="4">
        <v>837.46899999997947</v>
      </c>
      <c r="F242" s="4">
        <v>1360.5149999999801</v>
      </c>
      <c r="G242" s="4">
        <v>2428.2620000000052</v>
      </c>
      <c r="H242" s="4">
        <v>652.36199999999394</v>
      </c>
      <c r="I242" s="4">
        <v>1188.6840000000527</v>
      </c>
      <c r="J242" s="4">
        <v>1207.952999999955</v>
      </c>
      <c r="K242" s="4">
        <v>1041.3039999999851</v>
      </c>
      <c r="M242" s="5">
        <v>33938</v>
      </c>
      <c r="N242" s="7">
        <f t="shared" si="63"/>
        <v>2.7171341997435094E-2</v>
      </c>
      <c r="O242" s="7">
        <f t="shared" si="63"/>
        <v>-1.0022360736466007E-2</v>
      </c>
      <c r="P242" s="7">
        <f t="shared" si="63"/>
        <v>3.0591147982451661E-2</v>
      </c>
      <c r="Q242" s="7">
        <f t="shared" si="63"/>
        <v>0.11481932602517131</v>
      </c>
      <c r="R242" s="7">
        <f t="shared" si="63"/>
        <v>2.0551834535154523E-2</v>
      </c>
      <c r="S242" s="7">
        <f t="shared" si="62"/>
        <v>4.9915773671579178E-2</v>
      </c>
      <c r="T242" s="7">
        <f t="shared" si="62"/>
        <v>-2.229971551803378E-3</v>
      </c>
      <c r="U242" s="7">
        <f t="shared" si="62"/>
        <v>3.7027989750846091E-2</v>
      </c>
      <c r="V242" s="7">
        <f t="shared" si="62"/>
        <v>1.9278444291060515E-2</v>
      </c>
      <c r="W242" s="7">
        <f t="shared" si="62"/>
        <v>3.3269297939223952E-2</v>
      </c>
      <c r="Y242" s="5">
        <v>33938</v>
      </c>
      <c r="Z242" s="7">
        <f t="shared" si="76"/>
        <v>-7.4520167179510488E-2</v>
      </c>
      <c r="AA242" s="7">
        <f t="shared" si="76"/>
        <v>-8.2082798630366272E-3</v>
      </c>
      <c r="AB242" s="7">
        <f t="shared" si="76"/>
        <v>-6.2926730988785429E-2</v>
      </c>
      <c r="AC242" s="7">
        <f t="shared" si="76"/>
        <v>-0.16209351973926411</v>
      </c>
      <c r="AD242" s="7">
        <f t="shared" si="76"/>
        <v>4.9077239303972453E-2</v>
      </c>
      <c r="AE242" s="7">
        <f t="shared" si="75"/>
        <v>0.11675698487357544</v>
      </c>
      <c r="AF242" s="7">
        <f t="shared" si="75"/>
        <v>-4.6837369596528844E-2</v>
      </c>
      <c r="AG242" s="7">
        <f t="shared" si="75"/>
        <v>-0.23821559282744287</v>
      </c>
      <c r="AH242" s="7">
        <f t="shared" si="75"/>
        <v>5.5125134661095698E-2</v>
      </c>
      <c r="AI242" s="7">
        <f t="shared" si="75"/>
        <v>0.14510370718826038</v>
      </c>
      <c r="AK242" s="5">
        <v>33938</v>
      </c>
      <c r="AL242">
        <f t="shared" si="61"/>
        <v>-0.43173833974197817</v>
      </c>
      <c r="AM242">
        <f t="shared" si="61"/>
        <v>0.12045882473468288</v>
      </c>
      <c r="AN242">
        <f t="shared" si="61"/>
        <v>-0.33519663583138737</v>
      </c>
      <c r="AO242">
        <f t="shared" si="61"/>
        <v>-1.1609855218712277</v>
      </c>
      <c r="AP242">
        <f t="shared" si="61"/>
        <v>0.59749096074715424</v>
      </c>
      <c r="AQ242">
        <f t="shared" si="60"/>
        <v>1.1610786538205826</v>
      </c>
      <c r="AR242">
        <f t="shared" si="60"/>
        <v>-0.20121613703117944</v>
      </c>
      <c r="AS242">
        <f t="shared" si="60"/>
        <v>-1.7948747778468281</v>
      </c>
      <c r="AT242">
        <f t="shared" si="60"/>
        <v>0.64785343424027941</v>
      </c>
      <c r="AU242">
        <f t="shared" si="60"/>
        <v>1.3971295387799019</v>
      </c>
      <c r="AW242" s="1">
        <v>33938</v>
      </c>
      <c r="AX242" s="4">
        <v>0.59889572106698896</v>
      </c>
      <c r="AZ242" s="1">
        <v>33938</v>
      </c>
      <c r="BA242" s="11">
        <f t="shared" si="64"/>
        <v>-7.2089067354295967E-3</v>
      </c>
      <c r="BB242" s="11">
        <f t="shared" si="65"/>
        <v>2.0113488959325699E-3</v>
      </c>
      <c r="BC242" s="11">
        <f t="shared" si="66"/>
        <v>-5.596911516318785E-3</v>
      </c>
      <c r="BD242" s="11">
        <f t="shared" si="67"/>
        <v>-1.9385436913839073E-2</v>
      </c>
      <c r="BE242" s="11">
        <f t="shared" si="68"/>
        <v>9.9765441583497694E-3</v>
      </c>
      <c r="BF242" s="11">
        <f t="shared" si="69"/>
        <v>1.938699197503051E-2</v>
      </c>
      <c r="BG242" s="11">
        <f t="shared" si="70"/>
        <v>-3.3597858517455089E-3</v>
      </c>
      <c r="BH242" s="11">
        <f t="shared" si="71"/>
        <v>-2.996973788106367E-2</v>
      </c>
      <c r="BI242" s="11">
        <f t="shared" si="72"/>
        <v>1.0817466404436279E-2</v>
      </c>
      <c r="BJ242" s="11">
        <f t="shared" si="73"/>
        <v>2.3328427464647507E-2</v>
      </c>
      <c r="BL242" s="1">
        <v>33938</v>
      </c>
      <c r="BM242" s="11">
        <f t="array" ref="BM242">MMULT(BA241:BJ241,TRANSPOSE(N242:W242))</f>
        <v>-1.5989046265417494E-3</v>
      </c>
      <c r="BN242">
        <f t="shared" si="74"/>
        <v>1.0890039937606371</v>
      </c>
      <c r="BP242" s="5"/>
    </row>
    <row r="243" spans="1:68">
      <c r="A243" s="5">
        <v>33969</v>
      </c>
      <c r="B243" s="4">
        <v>917.11100000000567</v>
      </c>
      <c r="C243" s="4">
        <v>878.62900000001616</v>
      </c>
      <c r="D243" s="4">
        <v>473.00600000000168</v>
      </c>
      <c r="E243" s="4">
        <v>838.91399999998009</v>
      </c>
      <c r="F243" s="4">
        <v>1419.8149999999769</v>
      </c>
      <c r="G243" s="4">
        <v>2520.166000000007</v>
      </c>
      <c r="H243" s="4">
        <v>678.72899999999424</v>
      </c>
      <c r="I243" s="4">
        <v>1172.3940000000525</v>
      </c>
      <c r="J243" s="4">
        <v>1237.1919999999554</v>
      </c>
      <c r="K243" s="4">
        <v>1052.8259999999852</v>
      </c>
      <c r="M243" s="5">
        <v>33969</v>
      </c>
      <c r="N243" s="7">
        <f t="shared" si="63"/>
        <v>8.3033970321138018E-2</v>
      </c>
      <c r="O243" s="7">
        <f t="shared" si="63"/>
        <v>1.3569571306291772E-2</v>
      </c>
      <c r="P243" s="7">
        <f t="shared" si="63"/>
        <v>-3.2452069978475828E-3</v>
      </c>
      <c r="Q243" s="7">
        <f t="shared" si="63"/>
        <v>1.7254370012509401E-3</v>
      </c>
      <c r="R243" s="7">
        <f t="shared" si="63"/>
        <v>4.3586436018711705E-2</v>
      </c>
      <c r="S243" s="7">
        <f t="shared" si="62"/>
        <v>3.7847645764749194E-2</v>
      </c>
      <c r="T243" s="7">
        <f t="shared" si="62"/>
        <v>4.0417743522768834E-2</v>
      </c>
      <c r="U243" s="7">
        <f t="shared" si="62"/>
        <v>-1.3704230897361724E-2</v>
      </c>
      <c r="V243" s="7">
        <f t="shared" si="62"/>
        <v>2.4205411965533052E-2</v>
      </c>
      <c r="W243" s="7">
        <f t="shared" si="62"/>
        <v>1.1064972380784299E-2</v>
      </c>
      <c r="Y243" s="5">
        <v>33969</v>
      </c>
      <c r="Z243" s="7">
        <f t="shared" si="76"/>
        <v>-8.1441450432104046E-2</v>
      </c>
      <c r="AA243" s="7">
        <f t="shared" si="76"/>
        <v>-4.0055900194673311E-2</v>
      </c>
      <c r="AB243" s="7">
        <f t="shared" si="76"/>
        <v>-3.5800928954868305E-2</v>
      </c>
      <c r="AC243" s="7">
        <f t="shared" si="76"/>
        <v>-6.3526036058099256E-2</v>
      </c>
      <c r="AD243" s="7">
        <f t="shared" si="76"/>
        <v>5.2844389689746363E-2</v>
      </c>
      <c r="AE243" s="7">
        <f t="shared" si="75"/>
        <v>0.14401328193681806</v>
      </c>
      <c r="AF243" s="7">
        <f t="shared" si="75"/>
        <v>-3.0668556705627292E-2</v>
      </c>
      <c r="AG243" s="7">
        <f t="shared" si="75"/>
        <v>-0.2028883364772528</v>
      </c>
      <c r="AH243" s="7">
        <f t="shared" si="75"/>
        <v>7.1857153505143767E-2</v>
      </c>
      <c r="AI243" s="7">
        <f t="shared" si="75"/>
        <v>6.1872469738841751E-2</v>
      </c>
      <c r="AK243" s="5">
        <v>33969</v>
      </c>
      <c r="AL243">
        <f t="shared" si="61"/>
        <v>-0.70384331539258171</v>
      </c>
      <c r="AM243">
        <f t="shared" si="61"/>
        <v>-0.28206407372680253</v>
      </c>
      <c r="AN243">
        <f t="shared" si="61"/>
        <v>-0.23869969817691566</v>
      </c>
      <c r="AO243">
        <f t="shared" si="61"/>
        <v>-0.52125905964522956</v>
      </c>
      <c r="AP243">
        <f t="shared" si="61"/>
        <v>0.66472565344088297</v>
      </c>
      <c r="AQ243">
        <f t="shared" si="60"/>
        <v>1.59386990825619</v>
      </c>
      <c r="AR243">
        <f t="shared" si="60"/>
        <v>-0.18639332402428938</v>
      </c>
      <c r="AS243">
        <f t="shared" si="60"/>
        <v>-1.9415645781260737</v>
      </c>
      <c r="AT243">
        <f t="shared" si="60"/>
        <v>0.85849350376599509</v>
      </c>
      <c r="AU243">
        <f t="shared" si="60"/>
        <v>0.75673498362882452</v>
      </c>
      <c r="AW243" s="1">
        <v>33969</v>
      </c>
      <c r="AX243" s="4">
        <v>0.55277011184205804</v>
      </c>
      <c r="AZ243" s="1">
        <v>33969</v>
      </c>
      <c r="BA243" s="11">
        <f t="shared" si="64"/>
        <v>-1.273302047838812E-2</v>
      </c>
      <c r="BB243" s="11">
        <f t="shared" si="65"/>
        <v>-5.1027374252715779E-3</v>
      </c>
      <c r="BC243" s="11">
        <f t="shared" si="66"/>
        <v>-4.3182453801901442E-3</v>
      </c>
      <c r="BD243" s="11">
        <f t="shared" si="67"/>
        <v>-9.4299429089640778E-3</v>
      </c>
      <c r="BE243" s="11">
        <f t="shared" si="68"/>
        <v>1.2025354468347481E-2</v>
      </c>
      <c r="BF243" s="11">
        <f t="shared" si="69"/>
        <v>2.8834227359810716E-2</v>
      </c>
      <c r="BG243" s="11">
        <f t="shared" si="70"/>
        <v>-3.3719862928758924E-3</v>
      </c>
      <c r="BH243" s="11">
        <f t="shared" si="71"/>
        <v>-3.5124268417045551E-2</v>
      </c>
      <c r="BI243" s="11">
        <f t="shared" si="72"/>
        <v>1.5530751127356373E-2</v>
      </c>
      <c r="BJ243" s="11">
        <f t="shared" si="73"/>
        <v>1.3689867947220796E-2</v>
      </c>
      <c r="BL243" s="1">
        <v>33969</v>
      </c>
      <c r="BM243" s="11">
        <f t="array" ref="BM243">MMULT(BA242:BJ242,TRANSPOSE(N243:W243))</f>
        <v>1.376904670325343E-3</v>
      </c>
      <c r="BN243">
        <f t="shared" si="74"/>
        <v>1.0905034484456491</v>
      </c>
      <c r="BP243" s="5"/>
    </row>
    <row r="244" spans="1:68">
      <c r="A244" s="5">
        <v>34000</v>
      </c>
      <c r="B244" s="4">
        <v>901.78600000000597</v>
      </c>
      <c r="C244" s="4">
        <v>862.71000000001538</v>
      </c>
      <c r="D244" s="4">
        <v>486.13300000000078</v>
      </c>
      <c r="E244" s="4">
        <v>910.77299999997661</v>
      </c>
      <c r="F244" s="4">
        <v>1364.9259999999779</v>
      </c>
      <c r="G244" s="4">
        <v>2504.0830000000101</v>
      </c>
      <c r="H244" s="4">
        <v>749.56299999999385</v>
      </c>
      <c r="I244" s="4">
        <v>1168.0690000000511</v>
      </c>
      <c r="J244" s="4">
        <v>1260.9619999999543</v>
      </c>
      <c r="K244" s="4">
        <v>1062.1159999999832</v>
      </c>
      <c r="M244" s="5">
        <v>34000</v>
      </c>
      <c r="N244" s="7">
        <f t="shared" si="63"/>
        <v>-1.6710081985713443E-2</v>
      </c>
      <c r="O244" s="7">
        <f t="shared" si="63"/>
        <v>-1.811799974733419E-2</v>
      </c>
      <c r="P244" s="7">
        <f t="shared" si="63"/>
        <v>2.7752290668615398E-2</v>
      </c>
      <c r="Q244" s="7">
        <f t="shared" si="63"/>
        <v>8.5657171056864323E-2</v>
      </c>
      <c r="R244" s="7">
        <f t="shared" si="63"/>
        <v>-3.8659261946098478E-2</v>
      </c>
      <c r="S244" s="7">
        <f t="shared" si="62"/>
        <v>-6.381722473835838E-3</v>
      </c>
      <c r="T244" s="7">
        <f t="shared" si="62"/>
        <v>0.1043627132478504</v>
      </c>
      <c r="U244" s="7">
        <f t="shared" si="62"/>
        <v>-3.6890328677912088E-3</v>
      </c>
      <c r="V244" s="7">
        <f t="shared" si="62"/>
        <v>1.921286267612432E-2</v>
      </c>
      <c r="W244" s="7">
        <f t="shared" si="62"/>
        <v>8.8238702311664863E-3</v>
      </c>
      <c r="Y244" s="5">
        <v>34000</v>
      </c>
      <c r="Z244" s="7">
        <f t="shared" si="76"/>
        <v>1.0024129716778463E-2</v>
      </c>
      <c r="AA244" s="7">
        <f t="shared" si="76"/>
        <v>-5.5116729990180358E-2</v>
      </c>
      <c r="AB244" s="7">
        <f t="shared" si="76"/>
        <v>-0.10068236998561175</v>
      </c>
      <c r="AC244" s="7">
        <f t="shared" si="76"/>
        <v>-0.10103996442367824</v>
      </c>
      <c r="AD244" s="7">
        <f t="shared" si="76"/>
        <v>3.6740443037927228E-2</v>
      </c>
      <c r="AE244" s="7">
        <f t="shared" si="75"/>
        <v>0.14726967802086044</v>
      </c>
      <c r="AF244" s="7">
        <f t="shared" si="75"/>
        <v>-6.5457840001432843E-2</v>
      </c>
      <c r="AG244" s="7">
        <f t="shared" si="75"/>
        <v>-0.17816590702936674</v>
      </c>
      <c r="AH244" s="7">
        <f t="shared" si="75"/>
        <v>3.794322819881657E-2</v>
      </c>
      <c r="AI244" s="7">
        <f t="shared" si="75"/>
        <v>9.1783001043225676E-2</v>
      </c>
      <c r="AK244" s="5">
        <v>34000</v>
      </c>
      <c r="AL244">
        <f t="shared" si="61"/>
        <v>0.27803968192113382</v>
      </c>
      <c r="AM244">
        <f t="shared" si="61"/>
        <v>-0.37594697976265207</v>
      </c>
      <c r="AN244">
        <f t="shared" si="61"/>
        <v>-0.83340672042545438</v>
      </c>
      <c r="AO244">
        <f t="shared" si="61"/>
        <v>-0.83699681723780595</v>
      </c>
      <c r="AP244">
        <f t="shared" si="61"/>
        <v>0.54626016043486214</v>
      </c>
      <c r="AQ244">
        <f t="shared" ref="AQ244:AU294" si="77">(AE244-AVERAGE($Z244:$AI244))/STDEV($Z244:$AI244)</f>
        <v>1.6559269000224153</v>
      </c>
      <c r="AR244">
        <f t="shared" si="77"/>
        <v>-0.4797673475746127</v>
      </c>
      <c r="AS244">
        <f t="shared" si="77"/>
        <v>-1.6113086387399285</v>
      </c>
      <c r="AT244">
        <f t="shared" si="77"/>
        <v>0.55833561439158641</v>
      </c>
      <c r="AU244">
        <f t="shared" si="77"/>
        <v>1.0988641469704559</v>
      </c>
      <c r="AW244" s="1">
        <v>34000</v>
      </c>
      <c r="AX244" s="4">
        <v>0.583102257373316</v>
      </c>
      <c r="AZ244" s="1">
        <v>34000</v>
      </c>
      <c r="BA244" s="11">
        <f t="shared" si="64"/>
        <v>4.768283408361532E-3</v>
      </c>
      <c r="BB244" s="11">
        <f t="shared" si="65"/>
        <v>-6.4473593612237017E-3</v>
      </c>
      <c r="BC244" s="11">
        <f t="shared" si="66"/>
        <v>-1.429263409439843E-2</v>
      </c>
      <c r="BD244" s="11">
        <f t="shared" si="67"/>
        <v>-1.4354203000485739E-2</v>
      </c>
      <c r="BE244" s="11">
        <f t="shared" si="68"/>
        <v>9.3681709087456572E-3</v>
      </c>
      <c r="BF244" s="11">
        <f t="shared" si="69"/>
        <v>2.8398567816935262E-2</v>
      </c>
      <c r="BG244" s="11">
        <f t="shared" si="70"/>
        <v>-8.2278423982751654E-3</v>
      </c>
      <c r="BH244" s="11">
        <f t="shared" si="71"/>
        <v>-2.7633380223879501E-2</v>
      </c>
      <c r="BI244" s="11">
        <f t="shared" si="72"/>
        <v>9.5752607253949736E-3</v>
      </c>
      <c r="BJ244" s="11">
        <f t="shared" si="73"/>
        <v>1.8845136218825113E-2</v>
      </c>
      <c r="BL244" s="1">
        <v>34000</v>
      </c>
      <c r="BM244" s="11">
        <f t="array" ref="BM244">MMULT(BA243:BJ243,TRANSPOSE(N244:W244))</f>
        <v>-1.0744128384183981E-3</v>
      </c>
      <c r="BN244">
        <f t="shared" si="74"/>
        <v>1.0893317975402996</v>
      </c>
      <c r="BP244" s="5"/>
    </row>
    <row r="245" spans="1:68">
      <c r="A245" s="5">
        <v>34028</v>
      </c>
      <c r="B245" s="4">
        <v>949.55800000000715</v>
      </c>
      <c r="C245" s="4">
        <v>897.02500000001555</v>
      </c>
      <c r="D245" s="4">
        <v>522.71100000000138</v>
      </c>
      <c r="E245" s="4">
        <v>932.12399999997695</v>
      </c>
      <c r="F245" s="4">
        <v>1523.0959999999757</v>
      </c>
      <c r="G245" s="4">
        <v>2565.1150000000084</v>
      </c>
      <c r="H245" s="4">
        <v>806.20699999999442</v>
      </c>
      <c r="I245" s="4">
        <v>1153.4690000000487</v>
      </c>
      <c r="J245" s="4">
        <v>1329.5069999999498</v>
      </c>
      <c r="K245" s="4">
        <v>1076.1139999999834</v>
      </c>
      <c r="M245" s="5">
        <v>34028</v>
      </c>
      <c r="N245" s="7">
        <f t="shared" si="63"/>
        <v>5.2974874304991371E-2</v>
      </c>
      <c r="O245" s="7">
        <f t="shared" si="63"/>
        <v>3.9775822698240981E-2</v>
      </c>
      <c r="P245" s="7">
        <f t="shared" si="63"/>
        <v>7.5242783353527853E-2</v>
      </c>
      <c r="Q245" s="7">
        <f t="shared" si="63"/>
        <v>2.3442723927917131E-2</v>
      </c>
      <c r="R245" s="7">
        <f t="shared" si="63"/>
        <v>0.11588174010898777</v>
      </c>
      <c r="S245" s="7">
        <f t="shared" si="62"/>
        <v>2.437299402615567E-2</v>
      </c>
      <c r="T245" s="7">
        <f t="shared" si="62"/>
        <v>7.5569365083389961E-2</v>
      </c>
      <c r="U245" s="7">
        <f t="shared" si="62"/>
        <v>-1.2499261601841782E-2</v>
      </c>
      <c r="V245" s="7">
        <f t="shared" si="62"/>
        <v>5.4359290763716928E-2</v>
      </c>
      <c r="W245" s="7">
        <f t="shared" si="62"/>
        <v>1.3179351407944573E-2</v>
      </c>
      <c r="Y245" s="5">
        <v>34028</v>
      </c>
      <c r="Z245" s="7">
        <f t="shared" si="76"/>
        <v>-1.0855747008552963E-2</v>
      </c>
      <c r="AA245" s="7">
        <f t="shared" si="76"/>
        <v>-7.1578158932956937E-2</v>
      </c>
      <c r="AB245" s="7">
        <f t="shared" si="76"/>
        <v>-0.11228365551420927</v>
      </c>
      <c r="AC245" s="7">
        <f t="shared" si="76"/>
        <v>-7.5046538481460701E-2</v>
      </c>
      <c r="AD245" s="7">
        <f t="shared" si="76"/>
        <v>-5.7118896499890881E-2</v>
      </c>
      <c r="AE245" s="7">
        <f t="shared" si="75"/>
        <v>0.13470659698543197</v>
      </c>
      <c r="AF245" s="7">
        <f t="shared" si="75"/>
        <v>3.0439044239855662E-2</v>
      </c>
      <c r="AG245" s="7">
        <f t="shared" si="75"/>
        <v>-0.13403308420956672</v>
      </c>
      <c r="AH245" s="7">
        <f t="shared" si="75"/>
        <v>3.8048377311086234E-2</v>
      </c>
      <c r="AI245" s="7">
        <f t="shared" si="75"/>
        <v>8.8914177918574921E-2</v>
      </c>
      <c r="AK245" s="5">
        <v>34028</v>
      </c>
      <c r="AL245">
        <f t="shared" ref="AL245:AP295" si="78">(Z245-AVERAGE($Z245:$AI245))/STDEV($Z245:$AI245)</f>
        <v>6.8179128665901395E-2</v>
      </c>
      <c r="AM245">
        <f t="shared" si="78"/>
        <v>-0.61895326650789317</v>
      </c>
      <c r="AN245">
        <f t="shared" si="78"/>
        <v>-1.0795750447968682</v>
      </c>
      <c r="AO245">
        <f t="shared" si="78"/>
        <v>-0.6582013113566747</v>
      </c>
      <c r="AP245">
        <f t="shared" si="78"/>
        <v>-0.4553328286298951</v>
      </c>
      <c r="AQ245">
        <f t="shared" si="77"/>
        <v>1.7153568165386883</v>
      </c>
      <c r="AR245">
        <f t="shared" si="77"/>
        <v>0.5354693419407982</v>
      </c>
      <c r="AS245">
        <f t="shared" si="77"/>
        <v>-1.3256907137809657</v>
      </c>
      <c r="AT245">
        <f t="shared" si="77"/>
        <v>0.62157625194659916</v>
      </c>
      <c r="AU245">
        <f t="shared" si="77"/>
        <v>1.1971716259803098</v>
      </c>
      <c r="AW245" s="1">
        <v>34028</v>
      </c>
      <c r="AX245" s="4">
        <v>0.47771988577987201</v>
      </c>
      <c r="AZ245" s="1">
        <v>34028</v>
      </c>
      <c r="BA245" s="11">
        <f t="shared" si="64"/>
        <v>1.4271779487387214E-3</v>
      </c>
      <c r="BB245" s="11">
        <f t="shared" si="65"/>
        <v>-1.2956405729216388E-2</v>
      </c>
      <c r="BC245" s="11">
        <f t="shared" si="66"/>
        <v>-2.2598494995335495E-2</v>
      </c>
      <c r="BD245" s="11">
        <f t="shared" si="67"/>
        <v>-1.3777975984444713E-2</v>
      </c>
      <c r="BE245" s="11">
        <f t="shared" si="68"/>
        <v>-9.5313769048271813E-3</v>
      </c>
      <c r="BF245" s="11">
        <f t="shared" si="69"/>
        <v>3.5907167936674624E-2</v>
      </c>
      <c r="BG245" s="11">
        <f t="shared" si="70"/>
        <v>1.1208856023789985E-2</v>
      </c>
      <c r="BH245" s="11">
        <f t="shared" si="71"/>
        <v>-2.7750377433352843E-2</v>
      </c>
      <c r="BI245" s="11">
        <f t="shared" si="72"/>
        <v>1.3011312077408781E-2</v>
      </c>
      <c r="BJ245" s="11">
        <f t="shared" si="73"/>
        <v>2.5060117060564508E-2</v>
      </c>
      <c r="BL245" s="1">
        <v>34028</v>
      </c>
      <c r="BM245" s="11">
        <f t="array" ref="BM245">MMULT(BA244:BJ244,TRANSPOSE(N245:W245))</f>
        <v>8.5448414960650457E-4</v>
      </c>
      <c r="BN245">
        <f t="shared" si="74"/>
        <v>1.0902626142949603</v>
      </c>
      <c r="BP245" s="5"/>
    </row>
    <row r="246" spans="1:68">
      <c r="A246" s="5">
        <v>34059</v>
      </c>
      <c r="B246" s="4">
        <v>973.94300000000669</v>
      </c>
      <c r="C246" s="4">
        <v>925.655000000016</v>
      </c>
      <c r="D246" s="4">
        <v>526.89000000000249</v>
      </c>
      <c r="E246" s="4">
        <v>967.74899999997649</v>
      </c>
      <c r="F246" s="4">
        <v>1561.3229999999739</v>
      </c>
      <c r="G246" s="4">
        <v>2598.1650000000072</v>
      </c>
      <c r="H246" s="4">
        <v>745.04899999999418</v>
      </c>
      <c r="I246" s="4">
        <v>1281.3790000000531</v>
      </c>
      <c r="J246" s="4">
        <v>1387.5799999999476</v>
      </c>
      <c r="K246" s="4">
        <v>1098.3079999999825</v>
      </c>
      <c r="M246" s="5">
        <v>34059</v>
      </c>
      <c r="N246" s="7">
        <f t="shared" si="63"/>
        <v>2.5680369182292662E-2</v>
      </c>
      <c r="O246" s="7">
        <f t="shared" si="63"/>
        <v>3.1916613249352022E-2</v>
      </c>
      <c r="P246" s="7">
        <f t="shared" si="63"/>
        <v>7.9948575790467213E-3</v>
      </c>
      <c r="Q246" s="7">
        <f t="shared" si="63"/>
        <v>3.8219163973892245E-2</v>
      </c>
      <c r="R246" s="7">
        <f t="shared" si="63"/>
        <v>2.5098220991978781E-2</v>
      </c>
      <c r="S246" s="7">
        <f t="shared" si="62"/>
        <v>1.2884412589688532E-2</v>
      </c>
      <c r="T246" s="7">
        <f t="shared" si="62"/>
        <v>-7.5858929530505992E-2</v>
      </c>
      <c r="U246" s="7">
        <f t="shared" si="62"/>
        <v>0.11089158009447941</v>
      </c>
      <c r="V246" s="7">
        <f t="shared" si="62"/>
        <v>4.3680100969758051E-2</v>
      </c>
      <c r="W246" s="7">
        <f t="shared" si="62"/>
        <v>2.0624208959273194E-2</v>
      </c>
      <c r="Y246" s="5">
        <v>34059</v>
      </c>
      <c r="Z246" s="7">
        <f t="shared" si="76"/>
        <v>5.4929647878329435E-2</v>
      </c>
      <c r="AA246" s="7">
        <f t="shared" si="76"/>
        <v>1.4018385212247519E-2</v>
      </c>
      <c r="AB246" s="7">
        <f t="shared" si="76"/>
        <v>-2.9250029250033283E-2</v>
      </c>
      <c r="AC246" s="7">
        <f t="shared" si="76"/>
        <v>-1.8974838789119874E-2</v>
      </c>
      <c r="AD246" s="7">
        <f t="shared" si="76"/>
        <v>6.3022884609614582E-2</v>
      </c>
      <c r="AE246" s="7">
        <f t="shared" si="75"/>
        <v>0.21688870924970138</v>
      </c>
      <c r="AF246" s="7">
        <f t="shared" si="75"/>
        <v>0.16231295675028479</v>
      </c>
      <c r="AG246" s="7">
        <f t="shared" si="75"/>
        <v>-6.9475391056722513E-2</v>
      </c>
      <c r="AH246" s="7">
        <f t="shared" si="75"/>
        <v>0.10422702023893371</v>
      </c>
      <c r="AI246" s="7">
        <f t="shared" si="75"/>
        <v>0.12395397708045164</v>
      </c>
      <c r="AK246" s="5">
        <v>34059</v>
      </c>
      <c r="AL246">
        <f t="shared" si="78"/>
        <v>-7.9690769992220703E-2</v>
      </c>
      <c r="AM246">
        <f t="shared" si="78"/>
        <v>-0.53027013218029195</v>
      </c>
      <c r="AN246">
        <f t="shared" si="78"/>
        <v>-1.0068101683661448</v>
      </c>
      <c r="AO246">
        <f t="shared" si="78"/>
        <v>-0.89364356184931104</v>
      </c>
      <c r="AP246">
        <f t="shared" si="78"/>
        <v>9.4447200116807711E-3</v>
      </c>
      <c r="AQ246">
        <f t="shared" si="77"/>
        <v>1.7040579050100004</v>
      </c>
      <c r="AR246">
        <f t="shared" si="77"/>
        <v>1.1029836249802998</v>
      </c>
      <c r="AS246">
        <f t="shared" si="77"/>
        <v>-1.4498353082787538</v>
      </c>
      <c r="AT246">
        <f t="shared" si="77"/>
        <v>0.46324966127939649</v>
      </c>
      <c r="AU246">
        <f t="shared" si="77"/>
        <v>0.68051402938534467</v>
      </c>
      <c r="AW246" s="1">
        <v>34059</v>
      </c>
      <c r="AX246" s="4">
        <v>0.50592803892109295</v>
      </c>
      <c r="AZ246" s="1">
        <v>34059</v>
      </c>
      <c r="BA246" s="11">
        <f t="shared" si="64"/>
        <v>-1.5751404125014243E-3</v>
      </c>
      <c r="BB246" s="11">
        <f t="shared" si="65"/>
        <v>-1.048113746198193E-2</v>
      </c>
      <c r="BC246" s="11">
        <f t="shared" si="66"/>
        <v>-1.9900264284881272E-2</v>
      </c>
      <c r="BD246" s="11">
        <f t="shared" si="67"/>
        <v>-1.7663451975404119E-2</v>
      </c>
      <c r="BE246" s="11">
        <f t="shared" si="68"/>
        <v>1.8668109464385342E-4</v>
      </c>
      <c r="BF246" s="11">
        <f t="shared" si="69"/>
        <v>3.3681823775649128E-2</v>
      </c>
      <c r="BG246" s="11">
        <f t="shared" si="70"/>
        <v>2.1801195824853792E-2</v>
      </c>
      <c r="BH246" s="11">
        <f t="shared" si="71"/>
        <v>-2.8656947169217427E-2</v>
      </c>
      <c r="BI246" s="11">
        <f t="shared" si="72"/>
        <v>9.1564338333034595E-3</v>
      </c>
      <c r="BJ246" s="11">
        <f t="shared" si="73"/>
        <v>1.3450806775535938E-2</v>
      </c>
      <c r="BL246" s="1">
        <v>34059</v>
      </c>
      <c r="BM246" s="11">
        <f t="array" ref="BM246">MMULT(BA245:BJ245,TRANSPOSE(N246:W246))</f>
        <v>-3.7031009487446193E-3</v>
      </c>
      <c r="BN246">
        <f t="shared" si="74"/>
        <v>1.0862252617735839</v>
      </c>
      <c r="BP246" s="5"/>
    </row>
    <row r="247" spans="1:68">
      <c r="A247" s="5">
        <v>34089</v>
      </c>
      <c r="B247" s="4">
        <v>978.14200000000722</v>
      </c>
      <c r="C247" s="4">
        <v>971.21100000001661</v>
      </c>
      <c r="D247" s="4">
        <v>511.30000000000217</v>
      </c>
      <c r="E247" s="4">
        <v>983.64999999997451</v>
      </c>
      <c r="F247" s="4">
        <v>1503.6669999999754</v>
      </c>
      <c r="G247" s="4">
        <v>2563.7120000000064</v>
      </c>
      <c r="H247" s="4">
        <v>843.59199999999316</v>
      </c>
      <c r="I247" s="4">
        <v>1457.0690000000625</v>
      </c>
      <c r="J247" s="4">
        <v>1358.1459999999486</v>
      </c>
      <c r="K247" s="4">
        <v>1074.1139999999803</v>
      </c>
      <c r="M247" s="5">
        <v>34089</v>
      </c>
      <c r="N247" s="7">
        <f t="shared" si="63"/>
        <v>4.311340602068503E-3</v>
      </c>
      <c r="O247" s="7">
        <f t="shared" si="63"/>
        <v>4.9214880273968031E-2</v>
      </c>
      <c r="P247" s="7">
        <f t="shared" si="63"/>
        <v>-2.9588718707890149E-2</v>
      </c>
      <c r="Q247" s="7">
        <f t="shared" si="63"/>
        <v>1.6430913387663892E-2</v>
      </c>
      <c r="R247" s="7">
        <f t="shared" si="63"/>
        <v>-3.6927656865363256E-2</v>
      </c>
      <c r="S247" s="7">
        <f t="shared" si="62"/>
        <v>-1.3260512708007655E-2</v>
      </c>
      <c r="T247" s="7">
        <f t="shared" si="62"/>
        <v>0.13226378399273031</v>
      </c>
      <c r="U247" s="7">
        <f t="shared" si="62"/>
        <v>0.13711009779308236</v>
      </c>
      <c r="V247" s="7">
        <f t="shared" si="62"/>
        <v>-2.121247063232401E-2</v>
      </c>
      <c r="W247" s="7">
        <f t="shared" si="62"/>
        <v>-2.2028429183801435E-2</v>
      </c>
      <c r="Y247" s="5">
        <v>34089</v>
      </c>
      <c r="Z247" s="7">
        <f t="shared" si="76"/>
        <v>2.7267424751423963E-2</v>
      </c>
      <c r="AA247" s="7">
        <f t="shared" si="76"/>
        <v>5.4183113573051944E-2</v>
      </c>
      <c r="AB247" s="7">
        <f t="shared" si="76"/>
        <v>-2.3625053044721844E-2</v>
      </c>
      <c r="AC247" s="7">
        <f t="shared" si="76"/>
        <v>4.1119838369408912E-2</v>
      </c>
      <c r="AD247" s="7">
        <f t="shared" si="76"/>
        <v>3.442306239838433E-2</v>
      </c>
      <c r="AE247" s="7">
        <f t="shared" si="75"/>
        <v>0.12256770839634989</v>
      </c>
      <c r="AF247" s="7">
        <f t="shared" si="75"/>
        <v>5.8279677110991024E-2</v>
      </c>
      <c r="AG247" s="7">
        <f t="shared" si="75"/>
        <v>9.9437487880588815E-2</v>
      </c>
      <c r="AH247" s="7">
        <f t="shared" si="75"/>
        <v>9.5072890162827495E-2</v>
      </c>
      <c r="AI247" s="7">
        <f t="shared" si="75"/>
        <v>0.11448926970687445</v>
      </c>
      <c r="AK247" s="5">
        <v>34089</v>
      </c>
      <c r="AL247">
        <f t="shared" si="78"/>
        <v>-0.76846186726810983</v>
      </c>
      <c r="AM247">
        <f t="shared" si="78"/>
        <v>-0.17841190580420366</v>
      </c>
      <c r="AN247">
        <f t="shared" si="78"/>
        <v>-1.8841347657558045</v>
      </c>
      <c r="AO247">
        <f t="shared" si="78"/>
        <v>-0.46478707835071698</v>
      </c>
      <c r="AP247">
        <f t="shared" si="78"/>
        <v>-0.61159485391321022</v>
      </c>
      <c r="AQ247">
        <f t="shared" si="77"/>
        <v>1.3207259318939522</v>
      </c>
      <c r="AR247">
        <f t="shared" si="77"/>
        <v>-8.8606395950296984E-2</v>
      </c>
      <c r="AS247">
        <f t="shared" si="77"/>
        <v>0.81366160170264379</v>
      </c>
      <c r="AT247">
        <f t="shared" si="77"/>
        <v>0.71798020442400079</v>
      </c>
      <c r="AU247">
        <f t="shared" si="77"/>
        <v>1.1436291290217453</v>
      </c>
      <c r="AW247" s="1">
        <v>34089</v>
      </c>
      <c r="AX247" s="4">
        <v>0.41803724111403001</v>
      </c>
      <c r="AZ247" s="1">
        <v>34089</v>
      </c>
      <c r="BA247" s="11">
        <f t="shared" si="64"/>
        <v>-1.8382617424711516E-2</v>
      </c>
      <c r="BB247" s="11">
        <f t="shared" si="65"/>
        <v>-4.2678471738248165E-3</v>
      </c>
      <c r="BC247" s="11">
        <f t="shared" si="66"/>
        <v>-4.5070978861470865E-2</v>
      </c>
      <c r="BD247" s="11">
        <f t="shared" si="67"/>
        <v>-1.1118317523867084E-2</v>
      </c>
      <c r="BE247" s="11">
        <f t="shared" si="68"/>
        <v>-1.4630152382676896E-2</v>
      </c>
      <c r="BF247" s="11">
        <f t="shared" si="69"/>
        <v>3.1593499382359842E-2</v>
      </c>
      <c r="BG247" s="11">
        <f t="shared" si="70"/>
        <v>-2.119581396962846E-3</v>
      </c>
      <c r="BH247" s="11">
        <f t="shared" si="71"/>
        <v>1.9463854453117907E-2</v>
      </c>
      <c r="BI247" s="11">
        <f t="shared" si="72"/>
        <v>1.7175029729663581E-2</v>
      </c>
      <c r="BJ247" s="11">
        <f t="shared" si="73"/>
        <v>2.7357111198372686E-2</v>
      </c>
      <c r="BL247" s="1">
        <v>34089</v>
      </c>
      <c r="BM247" s="11">
        <f t="array" ref="BM247">MMULT(BA246:BJ246,TRANSPOSE(N247:W247))</f>
        <v>-2.2137330689165251E-3</v>
      </c>
      <c r="BN247">
        <f t="shared" si="74"/>
        <v>1.0838206489913034</v>
      </c>
      <c r="BP247" s="5"/>
    </row>
    <row r="248" spans="1:68">
      <c r="A248" s="5">
        <v>34120</v>
      </c>
      <c r="B248" s="4">
        <v>1003.5350000000059</v>
      </c>
      <c r="C248" s="4">
        <v>985.4150000000169</v>
      </c>
      <c r="D248" s="4">
        <v>511.57100000000224</v>
      </c>
      <c r="E248" s="4">
        <v>1044.7089999999737</v>
      </c>
      <c r="F248" s="4">
        <v>1472.5819999999749</v>
      </c>
      <c r="G248" s="4">
        <v>2597.1080000000065</v>
      </c>
      <c r="H248" s="4">
        <v>854.81399999999348</v>
      </c>
      <c r="I248" s="4">
        <v>1445.9150000000618</v>
      </c>
      <c r="J248" s="4">
        <v>1389.378999999946</v>
      </c>
      <c r="K248" s="4">
        <v>1101.6239999999777</v>
      </c>
      <c r="M248" s="5">
        <v>34120</v>
      </c>
      <c r="N248" s="7">
        <f t="shared" si="63"/>
        <v>2.5960443371206399E-2</v>
      </c>
      <c r="O248" s="7">
        <f t="shared" si="63"/>
        <v>1.4625040284757862E-2</v>
      </c>
      <c r="P248" s="7">
        <f t="shared" si="63"/>
        <v>5.3002151378844786E-4</v>
      </c>
      <c r="Q248" s="7">
        <f t="shared" si="63"/>
        <v>6.2073908402379585E-2</v>
      </c>
      <c r="R248" s="7">
        <f t="shared" si="63"/>
        <v>-2.0672795239904174E-2</v>
      </c>
      <c r="S248" s="7">
        <f t="shared" si="62"/>
        <v>1.3026424184931829E-2</v>
      </c>
      <c r="T248" s="7">
        <f t="shared" si="62"/>
        <v>1.3302639190509558E-2</v>
      </c>
      <c r="U248" s="7">
        <f t="shared" si="62"/>
        <v>-7.6550938905434185E-3</v>
      </c>
      <c r="V248" s="7">
        <f t="shared" si="62"/>
        <v>2.2996791213903744E-2</v>
      </c>
      <c r="W248" s="7">
        <f t="shared" si="62"/>
        <v>2.5611806568015982E-2</v>
      </c>
      <c r="Y248" s="5">
        <v>34120</v>
      </c>
      <c r="Z248" s="7">
        <f t="shared" si="76"/>
        <v>1.5915780552506753E-2</v>
      </c>
      <c r="AA248" s="7">
        <f t="shared" si="76"/>
        <v>9.2618384401114362E-2</v>
      </c>
      <c r="AB248" s="7">
        <f t="shared" si="76"/>
        <v>-8.2702126667124065E-2</v>
      </c>
      <c r="AC248" s="7">
        <f t="shared" si="76"/>
        <v>-3.5415227332122878E-3</v>
      </c>
      <c r="AD248" s="7">
        <f t="shared" si="76"/>
        <v>-1.1814195698860441E-2</v>
      </c>
      <c r="AE248" s="7">
        <f t="shared" si="75"/>
        <v>8.1260087868584741E-2</v>
      </c>
      <c r="AF248" s="7">
        <f t="shared" si="75"/>
        <v>0.20688485986068694</v>
      </c>
      <c r="AG248" s="7">
        <f t="shared" si="75"/>
        <v>0.20856405832683356</v>
      </c>
      <c r="AH248" s="7">
        <f t="shared" si="75"/>
        <v>5.6818508987828809E-2</v>
      </c>
      <c r="AI248" s="7">
        <f t="shared" si="75"/>
        <v>8.5469092173221961E-2</v>
      </c>
      <c r="AK248" s="5">
        <v>34120</v>
      </c>
      <c r="AL248">
        <f t="shared" si="78"/>
        <v>-0.52982173756211903</v>
      </c>
      <c r="AM248">
        <f t="shared" si="78"/>
        <v>0.2990066028412689</v>
      </c>
      <c r="AN248">
        <f t="shared" si="78"/>
        <v>-1.5954611327543815</v>
      </c>
      <c r="AO248">
        <f t="shared" si="78"/>
        <v>-0.74007228424314486</v>
      </c>
      <c r="AP248">
        <f t="shared" si="78"/>
        <v>-0.82946463157924644</v>
      </c>
      <c r="AQ248">
        <f t="shared" si="77"/>
        <v>0.17627181168023875</v>
      </c>
      <c r="AR248">
        <f t="shared" si="77"/>
        <v>1.5337403467677631</v>
      </c>
      <c r="AS248">
        <f t="shared" si="77"/>
        <v>1.5518853276167994</v>
      </c>
      <c r="AT248">
        <f t="shared" si="77"/>
        <v>-8.7837517653085811E-2</v>
      </c>
      <c r="AU248">
        <f t="shared" si="77"/>
        <v>0.22175321488590727</v>
      </c>
      <c r="AW248" s="1">
        <v>34120</v>
      </c>
      <c r="AX248" s="4">
        <v>0.56235274250658995</v>
      </c>
      <c r="AZ248" s="1">
        <v>34120</v>
      </c>
      <c r="BA248" s="11">
        <f t="shared" si="64"/>
        <v>-9.4215195821848469E-3</v>
      </c>
      <c r="BB248" s="11">
        <f t="shared" si="65"/>
        <v>5.317064899665977E-3</v>
      </c>
      <c r="BC248" s="11">
        <f t="shared" si="66"/>
        <v>-2.8371180793800164E-2</v>
      </c>
      <c r="BD248" s="11">
        <f t="shared" si="67"/>
        <v>-1.3160285854469222E-2</v>
      </c>
      <c r="BE248" s="11">
        <f t="shared" si="68"/>
        <v>-1.4749899287092501E-2</v>
      </c>
      <c r="BF248" s="11">
        <f t="shared" si="69"/>
        <v>3.1345416916531369E-3</v>
      </c>
      <c r="BG248" s="11">
        <f t="shared" si="70"/>
        <v>2.7273635048552996E-2</v>
      </c>
      <c r="BH248" s="11">
        <f t="shared" si="71"/>
        <v>2.7596296955884652E-2</v>
      </c>
      <c r="BI248" s="11">
        <f t="shared" si="72"/>
        <v>-1.5619647778646066E-3</v>
      </c>
      <c r="BJ248" s="11">
        <f t="shared" si="73"/>
        <v>3.9433116996545744E-3</v>
      </c>
      <c r="BL248" s="1">
        <v>34120</v>
      </c>
      <c r="BM248" s="11">
        <f t="array" ref="BM248">MMULT(BA247:BJ247,TRANSPOSE(N248:W248))</f>
        <v>3.7875407464122807E-4</v>
      </c>
      <c r="BN248">
        <f t="shared" si="74"/>
        <v>1.0842311504782891</v>
      </c>
      <c r="BP248" s="5"/>
    </row>
    <row r="249" spans="1:68">
      <c r="A249" s="5">
        <v>34150</v>
      </c>
      <c r="B249" s="4">
        <v>1001.6880000000065</v>
      </c>
      <c r="C249" s="4">
        <v>985.46900000001767</v>
      </c>
      <c r="D249" s="4">
        <v>525.5720000000033</v>
      </c>
      <c r="E249" s="4">
        <v>1068.7429999999733</v>
      </c>
      <c r="F249" s="4">
        <v>1539.166999999974</v>
      </c>
      <c r="G249" s="4">
        <v>2659.8850000000143</v>
      </c>
      <c r="H249" s="4">
        <v>873.48499999999478</v>
      </c>
      <c r="I249" s="4">
        <v>1406.2920000000574</v>
      </c>
      <c r="J249" s="4">
        <v>1464.3969999999445</v>
      </c>
      <c r="K249" s="4">
        <v>1105.0889999999777</v>
      </c>
      <c r="M249" s="5">
        <v>34150</v>
      </c>
      <c r="N249" s="7">
        <f t="shared" si="63"/>
        <v>-1.8404938542246896E-3</v>
      </c>
      <c r="O249" s="7">
        <f t="shared" si="63"/>
        <v>5.4799247018566533E-5</v>
      </c>
      <c r="P249" s="7">
        <f t="shared" si="63"/>
        <v>2.7368635047727574E-2</v>
      </c>
      <c r="Q249" s="7">
        <f t="shared" si="63"/>
        <v>2.3005449364368769E-2</v>
      </c>
      <c r="R249" s="7">
        <f t="shared" si="63"/>
        <v>4.5216497281645562E-2</v>
      </c>
      <c r="S249" s="7">
        <f t="shared" si="62"/>
        <v>2.4171886575378387E-2</v>
      </c>
      <c r="T249" s="7">
        <f t="shared" si="62"/>
        <v>2.1842178532407663E-2</v>
      </c>
      <c r="U249" s="7">
        <f t="shared" si="62"/>
        <v>-2.740340891408044E-2</v>
      </c>
      <c r="V249" s="7">
        <f t="shared" si="62"/>
        <v>5.3993906630229294E-2</v>
      </c>
      <c r="W249" s="7">
        <f t="shared" si="62"/>
        <v>3.145356310320091E-3</v>
      </c>
      <c r="Y249" s="5">
        <v>34150</v>
      </c>
      <c r="Z249" s="7">
        <f t="shared" si="76"/>
        <v>6.2860695437221947E-2</v>
      </c>
      <c r="AA249" s="7">
        <f t="shared" si="76"/>
        <v>0.1113999659389433</v>
      </c>
      <c r="AB249" s="7">
        <f t="shared" si="76"/>
        <v>-5.0435922137272882E-2</v>
      </c>
      <c r="AC249" s="7">
        <f t="shared" si="76"/>
        <v>0.17298815794053612</v>
      </c>
      <c r="AD249" s="7">
        <f t="shared" si="76"/>
        <v>3.2368651111075675E-2</v>
      </c>
      <c r="AE249" s="7">
        <f t="shared" si="75"/>
        <v>0.18345851710658345</v>
      </c>
      <c r="AF249" s="7">
        <f t="shared" si="75"/>
        <v>0.32531562553780691</v>
      </c>
      <c r="AG249" s="7">
        <f t="shared" si="75"/>
        <v>0.33787119780746022</v>
      </c>
      <c r="AH249" s="7">
        <f t="shared" si="75"/>
        <v>0.12680521481721874</v>
      </c>
      <c r="AI249" s="7">
        <f t="shared" si="75"/>
        <v>0.1304945703372673</v>
      </c>
      <c r="AK249" s="5">
        <v>34150</v>
      </c>
      <c r="AL249">
        <f t="shared" si="78"/>
        <v>-0.66621766786201553</v>
      </c>
      <c r="AM249">
        <f t="shared" si="78"/>
        <v>-0.26426705299718406</v>
      </c>
      <c r="AN249">
        <f t="shared" si="78"/>
        <v>-1.6044197591884373</v>
      </c>
      <c r="AO249">
        <f t="shared" si="78"/>
        <v>0.24574085168641902</v>
      </c>
      <c r="AP249">
        <f t="shared" si="78"/>
        <v>-0.9187203494782451</v>
      </c>
      <c r="AQ249">
        <f t="shared" si="77"/>
        <v>0.33244523065929826</v>
      </c>
      <c r="AR249">
        <f t="shared" si="77"/>
        <v>1.5071549320516018</v>
      </c>
      <c r="AS249">
        <f t="shared" si="77"/>
        <v>1.6111268282420896</v>
      </c>
      <c r="AT249">
        <f t="shared" si="77"/>
        <v>-0.13669716587766145</v>
      </c>
      <c r="AU249">
        <f t="shared" si="77"/>
        <v>-0.10614584723586418</v>
      </c>
      <c r="AW249" s="1">
        <v>34150</v>
      </c>
      <c r="AX249" s="4">
        <v>0.58968202887759702</v>
      </c>
      <c r="AZ249" s="1">
        <v>34150</v>
      </c>
      <c r="BA249" s="11">
        <f t="shared" si="64"/>
        <v>-1.1297913710039574E-2</v>
      </c>
      <c r="BB249" s="11">
        <f t="shared" si="65"/>
        <v>-4.4815178359800274E-3</v>
      </c>
      <c r="BC249" s="11">
        <f t="shared" si="66"/>
        <v>-2.7208218677484471E-2</v>
      </c>
      <c r="BD249" s="11">
        <f t="shared" si="67"/>
        <v>4.1673451055336229E-3</v>
      </c>
      <c r="BE249" s="11">
        <f t="shared" si="68"/>
        <v>-1.5579927901600475E-2</v>
      </c>
      <c r="BF249" s="11">
        <f t="shared" si="69"/>
        <v>5.6377032770029596E-3</v>
      </c>
      <c r="BG249" s="11">
        <f t="shared" si="70"/>
        <v>2.555877334298836E-2</v>
      </c>
      <c r="BH249" s="11">
        <f t="shared" si="71"/>
        <v>2.7321959112586735E-2</v>
      </c>
      <c r="BI249" s="11">
        <f t="shared" si="72"/>
        <v>-2.318150446908673E-3</v>
      </c>
      <c r="BJ249" s="11">
        <f t="shared" si="73"/>
        <v>-1.8000522660984357E-3</v>
      </c>
      <c r="BL249" s="1">
        <v>34150</v>
      </c>
      <c r="BM249" s="11">
        <f t="array" ref="BM249">MMULT(BA248:BJ248,TRANSPOSE(N249:W249))</f>
        <v>-1.8852286216817706E-3</v>
      </c>
      <c r="BN249">
        <f t="shared" si="74"/>
        <v>1.0821871268808885</v>
      </c>
      <c r="BP249" s="5"/>
    </row>
    <row r="250" spans="1:68">
      <c r="A250" s="5">
        <v>34181</v>
      </c>
      <c r="B250" s="4">
        <v>1061.5200000000052</v>
      </c>
      <c r="C250" s="4">
        <v>980.75000000001796</v>
      </c>
      <c r="D250" s="4">
        <v>560.28600000000381</v>
      </c>
      <c r="E250" s="4">
        <v>1124.5179999999721</v>
      </c>
      <c r="F250" s="4">
        <v>1634.3729999999705</v>
      </c>
      <c r="G250" s="4">
        <v>2704.1220000000089</v>
      </c>
      <c r="H250" s="4">
        <v>935.61199999999417</v>
      </c>
      <c r="I250" s="4">
        <v>1480.6900000000592</v>
      </c>
      <c r="J250" s="4">
        <v>1518.6959999999431</v>
      </c>
      <c r="K250" s="4">
        <v>1103.9399999999789</v>
      </c>
      <c r="M250" s="5">
        <v>34181</v>
      </c>
      <c r="N250" s="7">
        <f t="shared" si="63"/>
        <v>5.9731173778659885E-2</v>
      </c>
      <c r="O250" s="7">
        <f t="shared" si="63"/>
        <v>-4.7885828980918088E-3</v>
      </c>
      <c r="P250" s="7">
        <f t="shared" si="63"/>
        <v>6.6049941777720722E-2</v>
      </c>
      <c r="Q250" s="7">
        <f t="shared" si="63"/>
        <v>5.2187476315634473E-2</v>
      </c>
      <c r="R250" s="7">
        <f t="shared" si="63"/>
        <v>6.1855536143899936E-2</v>
      </c>
      <c r="S250" s="7">
        <f t="shared" si="62"/>
        <v>1.6631170144571827E-2</v>
      </c>
      <c r="T250" s="7">
        <f t="shared" si="62"/>
        <v>7.1125434323428216E-2</v>
      </c>
      <c r="U250" s="7">
        <f t="shared" si="62"/>
        <v>5.2903664388333826E-2</v>
      </c>
      <c r="V250" s="7">
        <f t="shared" si="62"/>
        <v>3.7079425866073601E-2</v>
      </c>
      <c r="W250" s="7">
        <f t="shared" si="62"/>
        <v>-1.0397352611407618E-3</v>
      </c>
      <c r="Y250" s="5">
        <v>34181</v>
      </c>
      <c r="Z250" s="7">
        <f t="shared" si="76"/>
        <v>8.052645147928561E-2</v>
      </c>
      <c r="AA250" s="7">
        <f t="shared" si="76"/>
        <v>9.8043738168223094E-2</v>
      </c>
      <c r="AB250" s="7">
        <f t="shared" si="76"/>
        <v>6.5796571261707681E-2</v>
      </c>
      <c r="AC250" s="7">
        <f t="shared" si="76"/>
        <v>0.32869566298462805</v>
      </c>
      <c r="AD250" s="7">
        <f t="shared" si="76"/>
        <v>0.15792835315164777</v>
      </c>
      <c r="AE250" s="7">
        <f t="shared" si="75"/>
        <v>0.27267894711408758</v>
      </c>
      <c r="AF250" s="7">
        <f t="shared" si="75"/>
        <v>0.52155736291378774</v>
      </c>
      <c r="AG250" s="7">
        <f t="shared" si="75"/>
        <v>0.30362017837162214</v>
      </c>
      <c r="AH250" s="7">
        <f t="shared" si="75"/>
        <v>0.22430574598864483</v>
      </c>
      <c r="AI250" s="7">
        <f t="shared" si="75"/>
        <v>8.8611772215738238E-2</v>
      </c>
      <c r="AK250" s="5">
        <v>34181</v>
      </c>
      <c r="AL250">
        <f t="shared" si="78"/>
        <v>-0.91642667320481308</v>
      </c>
      <c r="AM250">
        <f t="shared" si="78"/>
        <v>-0.79631215367947972</v>
      </c>
      <c r="AN250">
        <f t="shared" si="78"/>
        <v>-1.0174281876755111</v>
      </c>
      <c r="AO250">
        <f t="shared" si="78"/>
        <v>0.78524814266549181</v>
      </c>
      <c r="AP250">
        <f t="shared" si="78"/>
        <v>-0.38568852894676564</v>
      </c>
      <c r="AQ250">
        <f t="shared" si="77"/>
        <v>0.4011463675643161</v>
      </c>
      <c r="AR250">
        <f t="shared" si="77"/>
        <v>2.1076841359326171</v>
      </c>
      <c r="AS250">
        <f t="shared" si="77"/>
        <v>0.61330771378285054</v>
      </c>
      <c r="AT250">
        <f t="shared" si="77"/>
        <v>6.9455511882071372E-2</v>
      </c>
      <c r="AU250">
        <f t="shared" si="77"/>
        <v>-0.86098632832077737</v>
      </c>
      <c r="AW250" s="1">
        <v>34181</v>
      </c>
      <c r="AX250" s="4">
        <v>0.63932395340264903</v>
      </c>
      <c r="AZ250" s="1">
        <v>34181</v>
      </c>
      <c r="BA250" s="11">
        <f t="shared" si="64"/>
        <v>-1.4334308425757412E-2</v>
      </c>
      <c r="BB250" s="11">
        <f t="shared" si="65"/>
        <v>-1.2455534466389044E-2</v>
      </c>
      <c r="BC250" s="11">
        <f t="shared" si="66"/>
        <v>-1.5914125886578982E-2</v>
      </c>
      <c r="BD250" s="11">
        <f t="shared" si="67"/>
        <v>1.2282476489207017E-2</v>
      </c>
      <c r="BE250" s="11">
        <f t="shared" si="68"/>
        <v>-6.0327558023445015E-3</v>
      </c>
      <c r="BF250" s="11">
        <f t="shared" si="69"/>
        <v>6.2745399328354651E-3</v>
      </c>
      <c r="BG250" s="11">
        <f t="shared" si="70"/>
        <v>3.2967388828698999E-2</v>
      </c>
      <c r="BH250" s="11">
        <f t="shared" si="71"/>
        <v>9.5930664027003339E-3</v>
      </c>
      <c r="BI250" s="11">
        <f t="shared" si="72"/>
        <v>1.0863899516420589E-3</v>
      </c>
      <c r="BJ250" s="11">
        <f t="shared" si="73"/>
        <v>-1.3467137024013935E-2</v>
      </c>
      <c r="BL250" s="1">
        <v>34181</v>
      </c>
      <c r="BM250" s="11">
        <f t="array" ref="BM250">MMULT(BA249:BJ249,TRANSPOSE(N250:W250))</f>
        <v>7.6287746263178013E-5</v>
      </c>
      <c r="BN250">
        <f t="shared" si="74"/>
        <v>1.0822696844978332</v>
      </c>
      <c r="BP250" s="5"/>
    </row>
    <row r="251" spans="1:68">
      <c r="A251" s="5">
        <v>34212</v>
      </c>
      <c r="B251" s="4">
        <v>1136.2920000000063</v>
      </c>
      <c r="C251" s="4">
        <v>1015.9970000000187</v>
      </c>
      <c r="D251" s="4">
        <v>600.2490000000048</v>
      </c>
      <c r="E251" s="4">
        <v>1275.1079999999674</v>
      </c>
      <c r="F251" s="4">
        <v>1742.089999999969</v>
      </c>
      <c r="G251" s="4">
        <v>2872.949000000006</v>
      </c>
      <c r="H251" s="4">
        <v>1039.6039999999946</v>
      </c>
      <c r="I251" s="4">
        <v>1514.6990000000569</v>
      </c>
      <c r="J251" s="4">
        <v>1608.1519999999371</v>
      </c>
      <c r="K251" s="4">
        <v>1143.8559999999773</v>
      </c>
      <c r="M251" s="5">
        <v>34212</v>
      </c>
      <c r="N251" s="7">
        <f t="shared" si="63"/>
        <v>7.0438616323762915E-2</v>
      </c>
      <c r="O251" s="7">
        <f t="shared" si="63"/>
        <v>3.5938822329849796E-2</v>
      </c>
      <c r="P251" s="7">
        <f t="shared" si="63"/>
        <v>7.132607275570102E-2</v>
      </c>
      <c r="Q251" s="7">
        <f t="shared" si="63"/>
        <v>0.13391515298109868</v>
      </c>
      <c r="R251" s="7">
        <f t="shared" si="63"/>
        <v>6.5907231702922342E-2</v>
      </c>
      <c r="S251" s="7">
        <f t="shared" si="62"/>
        <v>6.2433203827340744E-2</v>
      </c>
      <c r="T251" s="7">
        <f t="shared" si="62"/>
        <v>0.11114863853819856</v>
      </c>
      <c r="U251" s="7">
        <f t="shared" si="62"/>
        <v>2.296834583876195E-2</v>
      </c>
      <c r="V251" s="7">
        <f t="shared" si="62"/>
        <v>5.8903164293576449E-2</v>
      </c>
      <c r="W251" s="7">
        <f t="shared" si="62"/>
        <v>3.615776219722E-2</v>
      </c>
      <c r="Y251" s="5">
        <v>34212</v>
      </c>
      <c r="Z251" s="7">
        <f t="shared" si="76"/>
        <v>0.19315614483507493</v>
      </c>
      <c r="AA251" s="7">
        <f t="shared" si="76"/>
        <v>0.10597763573951635</v>
      </c>
      <c r="AB251" s="7">
        <f t="shared" si="76"/>
        <v>0.19588143765488009</v>
      </c>
      <c r="AC251" s="7">
        <f t="shared" si="76"/>
        <v>0.48967839623353782</v>
      </c>
      <c r="AD251" s="7">
        <f t="shared" si="76"/>
        <v>0.26649535943908842</v>
      </c>
      <c r="AE251" s="7">
        <f t="shared" si="75"/>
        <v>0.34084549783338058</v>
      </c>
      <c r="AF251" s="7">
        <f t="shared" si="75"/>
        <v>0.68114681635558627</v>
      </c>
      <c r="AG251" s="7">
        <f t="shared" si="75"/>
        <v>0.20512394783918597</v>
      </c>
      <c r="AH251" s="7">
        <f t="shared" si="75"/>
        <v>0.2990866935432166</v>
      </c>
      <c r="AI251" s="7">
        <f t="shared" si="75"/>
        <v>0.1141545690894068</v>
      </c>
      <c r="AK251" s="5">
        <v>34212</v>
      </c>
      <c r="AL251">
        <f t="shared" si="78"/>
        <v>-0.53823202257067315</v>
      </c>
      <c r="AM251">
        <f t="shared" si="78"/>
        <v>-1.0270132308283444</v>
      </c>
      <c r="AN251">
        <f t="shared" si="78"/>
        <v>-0.52295220267996823</v>
      </c>
      <c r="AO251">
        <f t="shared" si="78"/>
        <v>1.1242706494463397</v>
      </c>
      <c r="AP251">
        <f t="shared" si="78"/>
        <v>-0.12704318373052126</v>
      </c>
      <c r="AQ251">
        <f t="shared" si="77"/>
        <v>0.28981357208590308</v>
      </c>
      <c r="AR251">
        <f t="shared" si="77"/>
        <v>2.1977710648739546</v>
      </c>
      <c r="AS251">
        <f t="shared" si="77"/>
        <v>-0.47113248997684037</v>
      </c>
      <c r="AT251">
        <f t="shared" si="77"/>
        <v>5.5685700112673424E-2</v>
      </c>
      <c r="AU251">
        <f t="shared" si="77"/>
        <v>-0.98116785673252238</v>
      </c>
      <c r="AW251" s="1">
        <v>34212</v>
      </c>
      <c r="AX251" s="4">
        <v>0.65531062612143498</v>
      </c>
      <c r="AZ251" s="1">
        <v>34212</v>
      </c>
      <c r="BA251" s="11">
        <f t="shared" si="64"/>
        <v>-8.2133876838880061E-3</v>
      </c>
      <c r="BB251" s="11">
        <f t="shared" si="65"/>
        <v>-1.5672158971492545E-2</v>
      </c>
      <c r="BC251" s="11">
        <f t="shared" si="66"/>
        <v>-7.9802185686374087E-3</v>
      </c>
      <c r="BD251" s="11">
        <f t="shared" si="67"/>
        <v>1.7156301220087374E-2</v>
      </c>
      <c r="BE251" s="11">
        <f t="shared" si="68"/>
        <v>-1.9386711990685621E-3</v>
      </c>
      <c r="BF251" s="11">
        <f t="shared" si="69"/>
        <v>4.4225373515032551E-3</v>
      </c>
      <c r="BG251" s="11">
        <f t="shared" si="70"/>
        <v>3.3537851780030312E-2</v>
      </c>
      <c r="BH251" s="11">
        <f t="shared" si="71"/>
        <v>-7.189452928076513E-3</v>
      </c>
      <c r="BI251" s="11">
        <f t="shared" si="72"/>
        <v>8.4976037153950193E-4</v>
      </c>
      <c r="BJ251" s="11">
        <f t="shared" si="73"/>
        <v>-1.4972561371997394E-2</v>
      </c>
      <c r="BL251" s="1">
        <v>34212</v>
      </c>
      <c r="BM251" s="11">
        <f t="array" ref="BM251">MMULT(BA250:BJ250,TRANSPOSE(N251:W251))</f>
        <v>2.5081964406848708E-3</v>
      </c>
      <c r="BN251">
        <f t="shared" si="74"/>
        <v>1.0849842294683518</v>
      </c>
      <c r="BP251" s="5"/>
    </row>
    <row r="252" spans="1:68">
      <c r="A252" s="5">
        <v>34242</v>
      </c>
      <c r="B252" s="4">
        <v>1153.2970000000075</v>
      </c>
      <c r="C252" s="4">
        <v>975.156000000017</v>
      </c>
      <c r="D252" s="4">
        <v>593.09600000000535</v>
      </c>
      <c r="E252" s="4">
        <v>1209.9629999999693</v>
      </c>
      <c r="F252" s="4">
        <v>1676.1019999999705</v>
      </c>
      <c r="G252" s="4">
        <v>2825.8570000000095</v>
      </c>
      <c r="H252" s="4">
        <v>968.90499999999372</v>
      </c>
      <c r="I252" s="4">
        <v>1457.5670000000553</v>
      </c>
      <c r="J252" s="4">
        <v>1571.3129999999389</v>
      </c>
      <c r="K252" s="4">
        <v>1132.6509999999764</v>
      </c>
      <c r="M252" s="5">
        <v>34242</v>
      </c>
      <c r="N252" s="7">
        <f t="shared" si="63"/>
        <v>1.496534341524991E-2</v>
      </c>
      <c r="O252" s="7">
        <f t="shared" si="63"/>
        <v>-4.0197953340414316E-2</v>
      </c>
      <c r="P252" s="7">
        <f t="shared" si="63"/>
        <v>-1.1916721227356319E-2</v>
      </c>
      <c r="Q252" s="7">
        <f t="shared" si="63"/>
        <v>-5.1089790041313976E-2</v>
      </c>
      <c r="R252" s="7">
        <f t="shared" si="63"/>
        <v>-3.7878640024338384E-2</v>
      </c>
      <c r="S252" s="7">
        <f t="shared" si="62"/>
        <v>-1.6391519654541886E-2</v>
      </c>
      <c r="T252" s="7">
        <f t="shared" si="62"/>
        <v>-6.800570217121249E-2</v>
      </c>
      <c r="U252" s="7">
        <f t="shared" si="62"/>
        <v>-3.7718384972855623E-2</v>
      </c>
      <c r="V252" s="7">
        <f t="shared" si="62"/>
        <v>-2.2907660469905555E-2</v>
      </c>
      <c r="W252" s="7">
        <f t="shared" si="62"/>
        <v>-9.7958134590376833E-3</v>
      </c>
      <c r="Y252" s="5">
        <v>34242</v>
      </c>
      <c r="Z252" s="7">
        <f t="shared" si="76"/>
        <v>0.32850082834591632</v>
      </c>
      <c r="AA252" s="7">
        <f t="shared" si="76"/>
        <v>0.18090988445413791</v>
      </c>
      <c r="AB252" s="7">
        <f t="shared" si="76"/>
        <v>0.32524606234021203</v>
      </c>
      <c r="AC252" s="7">
        <f t="shared" si="76"/>
        <v>0.77336012850556157</v>
      </c>
      <c r="AD252" s="7">
        <f t="shared" si="76"/>
        <v>0.31374877926465428</v>
      </c>
      <c r="AE252" s="7">
        <f t="shared" si="75"/>
        <v>0.29849276347487552</v>
      </c>
      <c r="AF252" s="7">
        <f t="shared" si="75"/>
        <v>0.98614138689298048</v>
      </c>
      <c r="AG252" s="7">
        <f t="shared" si="75"/>
        <v>0.2965693575613022</v>
      </c>
      <c r="AH252" s="7">
        <f t="shared" si="75"/>
        <v>0.34007641380114917</v>
      </c>
      <c r="AI252" s="7">
        <f t="shared" si="75"/>
        <v>0.14199226861760916</v>
      </c>
      <c r="AK252" s="5">
        <v>34242</v>
      </c>
      <c r="AL252">
        <f t="shared" si="78"/>
        <v>-0.26246238080620127</v>
      </c>
      <c r="AM252">
        <f t="shared" si="78"/>
        <v>-0.81582571121028047</v>
      </c>
      <c r="AN252">
        <f t="shared" si="78"/>
        <v>-0.27466548832154553</v>
      </c>
      <c r="AO252">
        <f t="shared" si="78"/>
        <v>1.4054504152395602</v>
      </c>
      <c r="AP252">
        <f t="shared" si="78"/>
        <v>-0.31777229884478586</v>
      </c>
      <c r="AQ252">
        <f t="shared" si="77"/>
        <v>-0.37497174132764854</v>
      </c>
      <c r="AR252">
        <f t="shared" si="77"/>
        <v>2.2032320587743439</v>
      </c>
      <c r="AS252">
        <f t="shared" si="77"/>
        <v>-0.38218317499687326</v>
      </c>
      <c r="AT252">
        <f t="shared" si="77"/>
        <v>-0.21906199085015135</v>
      </c>
      <c r="AU252">
        <f t="shared" si="77"/>
        <v>-0.96173968765641749</v>
      </c>
      <c r="AW252" s="1">
        <v>34242</v>
      </c>
      <c r="AX252" s="4">
        <v>0.67119417552731397</v>
      </c>
      <c r="AZ252" s="1">
        <v>34242</v>
      </c>
      <c r="BA252" s="11">
        <f t="shared" si="64"/>
        <v>-3.910379296721422E-3</v>
      </c>
      <c r="BB252" s="11">
        <f t="shared" si="65"/>
        <v>-1.2154838956540986E-2</v>
      </c>
      <c r="BC252" s="11">
        <f t="shared" si="66"/>
        <v>-4.0921911771024918E-3</v>
      </c>
      <c r="BD252" s="11">
        <f t="shared" si="67"/>
        <v>2.0939550229788398E-2</v>
      </c>
      <c r="BE252" s="11">
        <f t="shared" si="68"/>
        <v>-4.7344317103933846E-3</v>
      </c>
      <c r="BF252" s="11">
        <f t="shared" si="69"/>
        <v>-5.5866358052505064E-3</v>
      </c>
      <c r="BG252" s="11">
        <f t="shared" si="70"/>
        <v>3.2825553902392057E-2</v>
      </c>
      <c r="BH252" s="11">
        <f t="shared" si="71"/>
        <v>-5.6940776444702693E-3</v>
      </c>
      <c r="BI252" s="11">
        <f t="shared" si="72"/>
        <v>-3.2637647768330004E-3</v>
      </c>
      <c r="BJ252" s="11">
        <f t="shared" si="73"/>
        <v>-1.4328784764868388E-2</v>
      </c>
      <c r="BL252" s="1">
        <v>34242</v>
      </c>
      <c r="BM252" s="11">
        <f t="array" ref="BM252">MMULT(BA251:BJ251,TRANSPOSE(N252:W252))</f>
        <v>-2.1557873290588979E-3</v>
      </c>
      <c r="BN252">
        <f t="shared" si="74"/>
        <v>1.0826452342142352</v>
      </c>
      <c r="BP252" s="5"/>
    </row>
    <row r="253" spans="1:68">
      <c r="A253" s="5">
        <v>34273</v>
      </c>
      <c r="B253" s="4">
        <v>1245.1530000000066</v>
      </c>
      <c r="C253" s="4">
        <v>1058.4320000000191</v>
      </c>
      <c r="D253" s="4">
        <v>645.27400000000637</v>
      </c>
      <c r="E253" s="4">
        <v>1312.7079999999644</v>
      </c>
      <c r="F253" s="4">
        <v>1745.3889999999701</v>
      </c>
      <c r="G253" s="4">
        <v>2956.5910000000104</v>
      </c>
      <c r="H253" s="4">
        <v>957.08899999999221</v>
      </c>
      <c r="I253" s="4">
        <v>1485.9030000000605</v>
      </c>
      <c r="J253" s="4">
        <v>1708.7689999999316</v>
      </c>
      <c r="K253" s="4">
        <v>1152.6259999999759</v>
      </c>
      <c r="M253" s="5">
        <v>34273</v>
      </c>
      <c r="N253" s="7">
        <f t="shared" si="63"/>
        <v>7.9646439728880303E-2</v>
      </c>
      <c r="O253" s="7">
        <f t="shared" si="63"/>
        <v>8.5397618432333511E-2</v>
      </c>
      <c r="P253" s="7">
        <f t="shared" si="63"/>
        <v>8.7975639694080732E-2</v>
      </c>
      <c r="Q253" s="7">
        <f t="shared" si="63"/>
        <v>8.4915819739940668E-2</v>
      </c>
      <c r="R253" s="7">
        <f t="shared" si="63"/>
        <v>4.1338176316239039E-2</v>
      </c>
      <c r="S253" s="7">
        <f t="shared" si="62"/>
        <v>4.6263487501313927E-2</v>
      </c>
      <c r="T253" s="7">
        <f t="shared" si="62"/>
        <v>-1.2195210056715089E-2</v>
      </c>
      <c r="U253" s="7">
        <f t="shared" si="62"/>
        <v>1.9440615765864644E-2</v>
      </c>
      <c r="V253" s="7">
        <f t="shared" si="62"/>
        <v>8.7478433641163811E-2</v>
      </c>
      <c r="W253" s="7">
        <f t="shared" si="62"/>
        <v>1.7635617679232052E-2</v>
      </c>
      <c r="Y253" s="5">
        <v>34273</v>
      </c>
      <c r="Z253" s="7">
        <f t="shared" si="76"/>
        <v>0.39895657194704648</v>
      </c>
      <c r="AA253" s="7">
        <f t="shared" si="76"/>
        <v>0.11364690135922939</v>
      </c>
      <c r="AB253" s="7">
        <f t="shared" si="76"/>
        <v>0.28805107935543184</v>
      </c>
      <c r="AC253" s="7">
        <f t="shared" si="76"/>
        <v>0.61067470697469783</v>
      </c>
      <c r="AD253" s="7">
        <f t="shared" si="76"/>
        <v>0.25728049376011031</v>
      </c>
      <c r="AE253" s="7">
        <f t="shared" si="75"/>
        <v>0.2218252554461797</v>
      </c>
      <c r="AF253" s="7">
        <f t="shared" si="75"/>
        <v>0.48191398244165451</v>
      </c>
      <c r="AG253" s="7">
        <f t="shared" si="75"/>
        <v>0.27160605841179142</v>
      </c>
      <c r="AH253" s="7">
        <f t="shared" si="75"/>
        <v>0.32588392937003063</v>
      </c>
      <c r="AI253" s="7">
        <f t="shared" si="75"/>
        <v>0.12391146445241019</v>
      </c>
      <c r="AK253" s="5">
        <v>34273</v>
      </c>
      <c r="AL253">
        <f t="shared" si="78"/>
        <v>0.58119358292793655</v>
      </c>
      <c r="AM253">
        <f t="shared" si="78"/>
        <v>-1.2698593533677107</v>
      </c>
      <c r="AN253">
        <f t="shared" si="78"/>
        <v>-0.13834717883476533</v>
      </c>
      <c r="AO253">
        <f t="shared" si="78"/>
        <v>1.9547939754507226</v>
      </c>
      <c r="AP253">
        <f t="shared" si="78"/>
        <v>-0.33798283331646312</v>
      </c>
      <c r="AQ253">
        <f t="shared" si="77"/>
        <v>-0.56801192014288637</v>
      </c>
      <c r="AR253">
        <f t="shared" si="77"/>
        <v>1.1194107347235778</v>
      </c>
      <c r="AS253">
        <f t="shared" si="77"/>
        <v>-0.24504038780469939</v>
      </c>
      <c r="AT253">
        <f t="shared" si="77"/>
        <v>0.10710755098099395</v>
      </c>
      <c r="AU253">
        <f t="shared" si="77"/>
        <v>-1.2032641706167073</v>
      </c>
      <c r="AW253" s="1">
        <v>34273</v>
      </c>
      <c r="AX253" s="4">
        <v>0.52295183603949302</v>
      </c>
      <c r="AZ253" s="1">
        <v>34273</v>
      </c>
      <c r="BA253" s="11">
        <f t="shared" si="64"/>
        <v>1.1113711490708776E-2</v>
      </c>
      <c r="BB253" s="11">
        <f t="shared" si="65"/>
        <v>-2.4282529782949487E-2</v>
      </c>
      <c r="BC253" s="11">
        <f t="shared" si="66"/>
        <v>-2.6455051746738186E-3</v>
      </c>
      <c r="BD253" s="11">
        <f t="shared" si="67"/>
        <v>3.7380000235874448E-2</v>
      </c>
      <c r="BE253" s="11">
        <f t="shared" si="68"/>
        <v>-6.4629820573177763E-3</v>
      </c>
      <c r="BF253" s="11">
        <f t="shared" si="69"/>
        <v>-1.0861648836433006E-2</v>
      </c>
      <c r="BG253" s="11">
        <f t="shared" si="70"/>
        <v>2.1405618215269838E-2</v>
      </c>
      <c r="BH253" s="11">
        <f t="shared" si="71"/>
        <v>-4.6857161772388169E-3</v>
      </c>
      <c r="BI253" s="11">
        <f t="shared" si="72"/>
        <v>2.0481341416096538E-3</v>
      </c>
      <c r="BJ253" s="11">
        <f t="shared" si="73"/>
        <v>-2.3009082054849837E-2</v>
      </c>
      <c r="BL253" s="1">
        <v>34273</v>
      </c>
      <c r="BM253" s="11">
        <f t="array" ref="BM253">MMULT(BA252:BJ252,TRANSPOSE(N253:W253))</f>
        <v>-1.4347430817171073E-3</v>
      </c>
      <c r="BN253">
        <f t="shared" si="74"/>
        <v>1.0810919164544923</v>
      </c>
      <c r="BP253" s="5"/>
    </row>
    <row r="254" spans="1:68">
      <c r="A254" s="5">
        <v>34303</v>
      </c>
      <c r="B254" s="4">
        <v>1179.4530000000066</v>
      </c>
      <c r="C254" s="4">
        <v>1047.014000000021</v>
      </c>
      <c r="D254" s="4">
        <v>643.06600000000583</v>
      </c>
      <c r="E254" s="4">
        <v>1247.1869999999672</v>
      </c>
      <c r="F254" s="4">
        <v>1705.6779999999721</v>
      </c>
      <c r="G254" s="4">
        <v>2970.1970000000124</v>
      </c>
      <c r="H254" s="4">
        <v>899.9609999999941</v>
      </c>
      <c r="I254" s="4">
        <v>1247.8910000000506</v>
      </c>
      <c r="J254" s="4">
        <v>1689.3069999999329</v>
      </c>
      <c r="K254" s="4">
        <v>1144.9069999999738</v>
      </c>
      <c r="M254" s="5">
        <v>34303</v>
      </c>
      <c r="N254" s="7">
        <f t="shared" si="63"/>
        <v>-5.2764600013010199E-2</v>
      </c>
      <c r="O254" s="7">
        <f t="shared" si="63"/>
        <v>-1.0787655702017562E-2</v>
      </c>
      <c r="P254" s="7">
        <f t="shared" si="63"/>
        <v>-3.4218022111545121E-3</v>
      </c>
      <c r="Q254" s="7">
        <f t="shared" si="63"/>
        <v>-4.9912851906135258E-2</v>
      </c>
      <c r="R254" s="7">
        <f t="shared" si="63"/>
        <v>-2.2751948133051481E-2</v>
      </c>
      <c r="S254" s="7">
        <f t="shared" si="62"/>
        <v>4.6019216049841827E-3</v>
      </c>
      <c r="T254" s="7">
        <f t="shared" si="62"/>
        <v>-5.9689328787603468E-2</v>
      </c>
      <c r="U254" s="7">
        <f t="shared" si="62"/>
        <v>-0.16018003867008834</v>
      </c>
      <c r="V254" s="7">
        <f t="shared" si="62"/>
        <v>-1.1389485647269715E-2</v>
      </c>
      <c r="W254" s="7">
        <f t="shared" si="62"/>
        <v>-6.6968817292012428E-3</v>
      </c>
      <c r="Y254" s="5">
        <v>34303</v>
      </c>
      <c r="Z254" s="7">
        <f t="shared" si="76"/>
        <v>0.4704250600497375</v>
      </c>
      <c r="AA254" s="7">
        <f t="shared" si="76"/>
        <v>0.22098686532866618</v>
      </c>
      <c r="AB254" s="7">
        <f t="shared" si="76"/>
        <v>0.35977123397943145</v>
      </c>
      <c r="AC254" s="7">
        <f t="shared" si="76"/>
        <v>0.56747055711912497</v>
      </c>
      <c r="AD254" s="7">
        <f t="shared" si="76"/>
        <v>0.28288846502978338</v>
      </c>
      <c r="AE254" s="7">
        <f t="shared" si="75"/>
        <v>0.21757495690333428</v>
      </c>
      <c r="AF254" s="7">
        <f t="shared" si="75"/>
        <v>0.46711335117618913</v>
      </c>
      <c r="AG254" s="7">
        <f t="shared" si="75"/>
        <v>0.25004038079085333</v>
      </c>
      <c r="AH254" s="7">
        <f t="shared" si="75"/>
        <v>0.4145989123748981</v>
      </c>
      <c r="AI254" s="7">
        <f t="shared" si="75"/>
        <v>0.10690634051150516</v>
      </c>
      <c r="AK254" s="5">
        <v>34303</v>
      </c>
      <c r="AL254">
        <f t="shared" si="78"/>
        <v>0.93780929147454373</v>
      </c>
      <c r="AM254">
        <f t="shared" si="78"/>
        <v>-0.79950887246589164</v>
      </c>
      <c r="AN254">
        <f t="shared" si="78"/>
        <v>0.16711376043761703</v>
      </c>
      <c r="AO254">
        <f t="shared" si="78"/>
        <v>1.6137238400696661</v>
      </c>
      <c r="AP254">
        <f t="shared" si="78"/>
        <v>-0.36836891149087725</v>
      </c>
      <c r="AQ254">
        <f t="shared" si="77"/>
        <v>-0.82327255664288335</v>
      </c>
      <c r="AR254">
        <f t="shared" si="77"/>
        <v>0.91474348959872431</v>
      </c>
      <c r="AS254">
        <f t="shared" si="77"/>
        <v>-0.59715333427245343</v>
      </c>
      <c r="AT254">
        <f t="shared" si="77"/>
        <v>0.54898439444233893</v>
      </c>
      <c r="AU254">
        <f t="shared" si="77"/>
        <v>-1.5940711011507875</v>
      </c>
      <c r="AW254" s="1">
        <v>34303</v>
      </c>
      <c r="AX254" s="4">
        <v>0.46252233772190399</v>
      </c>
      <c r="AZ254" s="1">
        <v>34303</v>
      </c>
      <c r="BA254" s="11">
        <f t="shared" si="64"/>
        <v>2.0275978368820117E-2</v>
      </c>
      <c r="BB254" s="11">
        <f t="shared" si="65"/>
        <v>-1.7285843455772814E-2</v>
      </c>
      <c r="BC254" s="11">
        <f t="shared" si="66"/>
        <v>3.6130959914436782E-3</v>
      </c>
      <c r="BD254" s="11">
        <f t="shared" si="67"/>
        <v>3.488964117966413E-2</v>
      </c>
      <c r="BE254" s="11">
        <f t="shared" si="68"/>
        <v>-7.9643485610929061E-3</v>
      </c>
      <c r="BF254" s="11">
        <f t="shared" si="69"/>
        <v>-1.7799628028730669E-2</v>
      </c>
      <c r="BG254" s="11">
        <f t="shared" si="70"/>
        <v>1.9777282414167912E-2</v>
      </c>
      <c r="BH254" s="11">
        <f t="shared" si="71"/>
        <v>-1.2910799880794032E-2</v>
      </c>
      <c r="BI254" s="11">
        <f t="shared" si="72"/>
        <v>1.1869359589123695E-2</v>
      </c>
      <c r="BJ254" s="11">
        <f t="shared" si="73"/>
        <v>-3.4464737616829187E-2</v>
      </c>
      <c r="BL254" s="1">
        <v>34303</v>
      </c>
      <c r="BM254" s="11">
        <f t="array" ref="BM254">MMULT(BA253:BJ253,TRANSPOSE(N254:W254))</f>
        <v>-2.4804548933328894E-3</v>
      </c>
      <c r="BN254">
        <f t="shared" si="74"/>
        <v>1.0784103167201802</v>
      </c>
      <c r="BP254" s="5"/>
    </row>
    <row r="255" spans="1:68">
      <c r="A255" s="5">
        <v>34334</v>
      </c>
      <c r="B255" s="4">
        <v>1271.6840000000052</v>
      </c>
      <c r="C255" s="4">
        <v>1084.7750000000215</v>
      </c>
      <c r="D255" s="4">
        <v>691.58100000000729</v>
      </c>
      <c r="E255" s="4">
        <v>1372.4109999999637</v>
      </c>
      <c r="F255" s="4">
        <v>1845.3329999999739</v>
      </c>
      <c r="G255" s="4">
        <v>3211.3090000000175</v>
      </c>
      <c r="H255" s="4">
        <v>1018.1199999999943</v>
      </c>
      <c r="I255" s="4">
        <v>1317.9990000000496</v>
      </c>
      <c r="J255" s="4">
        <v>1803.410999999923</v>
      </c>
      <c r="K255" s="4">
        <v>1158.8519999999735</v>
      </c>
      <c r="M255" s="5">
        <v>34334</v>
      </c>
      <c r="N255" s="7">
        <f t="shared" si="63"/>
        <v>7.8198113871428721E-2</v>
      </c>
      <c r="O255" s="7">
        <f t="shared" si="63"/>
        <v>3.6065420328667663E-2</v>
      </c>
      <c r="P255" s="7">
        <f t="shared" si="63"/>
        <v>7.5443267098557643E-2</v>
      </c>
      <c r="Q255" s="7">
        <f t="shared" si="63"/>
        <v>0.10040515175350584</v>
      </c>
      <c r="R255" s="7">
        <f t="shared" si="63"/>
        <v>8.1876532381847111E-2</v>
      </c>
      <c r="S255" s="7">
        <f t="shared" si="62"/>
        <v>8.1177107107711644E-2</v>
      </c>
      <c r="T255" s="7">
        <f t="shared" si="62"/>
        <v>0.13129346716135593</v>
      </c>
      <c r="U255" s="7">
        <f t="shared" si="62"/>
        <v>5.6181188901912371E-2</v>
      </c>
      <c r="V255" s="7">
        <f t="shared" si="62"/>
        <v>6.754485715147962E-2</v>
      </c>
      <c r="W255" s="7">
        <f t="shared" si="62"/>
        <v>1.2180028596209258E-2</v>
      </c>
      <c r="Y255" s="5">
        <v>34334</v>
      </c>
      <c r="Z255" s="7">
        <f t="shared" si="76"/>
        <v>0.28605261522323833</v>
      </c>
      <c r="AA255" s="7">
        <f t="shared" si="76"/>
        <v>0.19164516536558862</v>
      </c>
      <c r="AB255" s="7">
        <f t="shared" si="76"/>
        <v>0.35953032308258992</v>
      </c>
      <c r="AC255" s="7">
        <f t="shared" si="76"/>
        <v>0.48666847853295669</v>
      </c>
      <c r="AD255" s="7">
        <f t="shared" si="76"/>
        <v>0.20133820251229917</v>
      </c>
      <c r="AE255" s="7">
        <f t="shared" si="75"/>
        <v>0.17857196708470946</v>
      </c>
      <c r="AF255" s="7">
        <f t="shared" si="75"/>
        <v>0.32595041614547449</v>
      </c>
      <c r="AG255" s="7">
        <f t="shared" si="75"/>
        <v>6.4395587149025602E-2</v>
      </c>
      <c r="AH255" s="7">
        <f t="shared" si="75"/>
        <v>0.36543640760689833</v>
      </c>
      <c r="AI255" s="7">
        <f t="shared" si="75"/>
        <v>8.7460795990970785E-2</v>
      </c>
      <c r="AK255" s="5">
        <v>34334</v>
      </c>
      <c r="AL255">
        <f t="shared" si="78"/>
        <v>0.23516261804959709</v>
      </c>
      <c r="AM255">
        <f t="shared" si="78"/>
        <v>-0.47306031975301321</v>
      </c>
      <c r="AN255">
        <f t="shared" si="78"/>
        <v>0.78637545349444016</v>
      </c>
      <c r="AO255">
        <f t="shared" si="78"/>
        <v>1.740136603654008</v>
      </c>
      <c r="AP255">
        <f t="shared" si="78"/>
        <v>-0.40034538830825789</v>
      </c>
      <c r="AQ255">
        <f t="shared" si="77"/>
        <v>-0.57113244125317952</v>
      </c>
      <c r="AR255">
        <f t="shared" si="77"/>
        <v>0.53446672830377528</v>
      </c>
      <c r="AS255">
        <f t="shared" si="77"/>
        <v>-1.4276573378333075</v>
      </c>
      <c r="AT255">
        <f t="shared" si="77"/>
        <v>0.83068153886188956</v>
      </c>
      <c r="AU255">
        <f t="shared" si="77"/>
        <v>-1.2546274552159502</v>
      </c>
      <c r="AW255" s="1">
        <v>34334</v>
      </c>
      <c r="AX255" s="4">
        <v>0.50334305035028104</v>
      </c>
      <c r="AZ255" s="1">
        <v>34334</v>
      </c>
      <c r="BA255" s="11">
        <f t="shared" si="64"/>
        <v>4.6720147995675176E-3</v>
      </c>
      <c r="BB255" s="11">
        <f t="shared" si="65"/>
        <v>-9.3983679604557214E-3</v>
      </c>
      <c r="BC255" s="11">
        <f t="shared" si="66"/>
        <v>1.5623051772487856E-2</v>
      </c>
      <c r="BD255" s="11">
        <f t="shared" si="67"/>
        <v>3.4571582987845587E-2</v>
      </c>
      <c r="BE255" s="11">
        <f t="shared" si="68"/>
        <v>-7.9537283375553484E-3</v>
      </c>
      <c r="BF255" s="11">
        <f t="shared" si="69"/>
        <v>-1.134678309069179E-2</v>
      </c>
      <c r="BG255" s="11">
        <f t="shared" si="70"/>
        <v>1.061833928037419E-2</v>
      </c>
      <c r="BH255" s="11">
        <f t="shared" si="71"/>
        <v>-2.8363505502654457E-2</v>
      </c>
      <c r="BI255" s="11">
        <f t="shared" si="72"/>
        <v>1.6503288130904174E-2</v>
      </c>
      <c r="BJ255" s="11">
        <f t="shared" si="73"/>
        <v>-2.4925892079821974E-2</v>
      </c>
      <c r="BL255" s="1">
        <v>34334</v>
      </c>
      <c r="BM255" s="11">
        <f t="array" ref="BM255">MMULT(BA254:BJ254,TRANSPOSE(N255:W255))</f>
        <v>4.8940065851488636E-3</v>
      </c>
      <c r="BN255">
        <f t="shared" si="74"/>
        <v>1.0836880639117012</v>
      </c>
      <c r="BP255" s="5"/>
    </row>
    <row r="256" spans="1:68">
      <c r="A256" s="5">
        <v>34365</v>
      </c>
      <c r="B256" s="4">
        <v>1348.0950000000066</v>
      </c>
      <c r="C256" s="4">
        <v>1155.7750000000226</v>
      </c>
      <c r="D256" s="4">
        <v>674.63100000000748</v>
      </c>
      <c r="E256" s="4">
        <v>1519.0619999999601</v>
      </c>
      <c r="F256" s="4">
        <v>1922.9869999999714</v>
      </c>
      <c r="G256" s="4">
        <v>3312.090000000017</v>
      </c>
      <c r="H256" s="4">
        <v>1108.7569999999939</v>
      </c>
      <c r="I256" s="4">
        <v>1495.3190000000575</v>
      </c>
      <c r="J256" s="4">
        <v>1898.7879999999184</v>
      </c>
      <c r="K256" s="4">
        <v>1201.0819999999703</v>
      </c>
      <c r="M256" s="5">
        <v>34365</v>
      </c>
      <c r="N256" s="7">
        <f t="shared" si="63"/>
        <v>6.008646802193085E-2</v>
      </c>
      <c r="O256" s="7">
        <f t="shared" si="63"/>
        <v>6.5451360881288556E-2</v>
      </c>
      <c r="P256" s="7">
        <f t="shared" si="63"/>
        <v>-2.4509059676306344E-2</v>
      </c>
      <c r="Q256" s="7">
        <f t="shared" si="63"/>
        <v>0.10685647375312524</v>
      </c>
      <c r="R256" s="7">
        <f t="shared" si="63"/>
        <v>4.2081293728556624E-2</v>
      </c>
      <c r="S256" s="7">
        <f t="shared" si="62"/>
        <v>3.1383152477696408E-2</v>
      </c>
      <c r="T256" s="7">
        <f t="shared" si="62"/>
        <v>8.9023887164577875E-2</v>
      </c>
      <c r="U256" s="7">
        <f t="shared" si="62"/>
        <v>0.1345372796185742</v>
      </c>
      <c r="V256" s="7">
        <f t="shared" si="62"/>
        <v>5.2887001354654961E-2</v>
      </c>
      <c r="W256" s="7">
        <f t="shared" si="62"/>
        <v>3.6441236672152932E-2</v>
      </c>
      <c r="Y256" s="5">
        <v>34365</v>
      </c>
      <c r="Z256" s="7">
        <f t="shared" si="76"/>
        <v>0.41018379083285472</v>
      </c>
      <c r="AA256" s="7">
        <f t="shared" si="76"/>
        <v>0.25740399438977413</v>
      </c>
      <c r="AB256" s="7">
        <f t="shared" si="76"/>
        <v>0.42261685588101638</v>
      </c>
      <c r="AC256" s="7">
        <f t="shared" si="76"/>
        <v>0.50686394963399106</v>
      </c>
      <c r="AD256" s="7">
        <f t="shared" si="76"/>
        <v>0.35196560106555519</v>
      </c>
      <c r="AE256" s="7">
        <f t="shared" si="75"/>
        <v>0.28242913673388803</v>
      </c>
      <c r="AF256" s="7">
        <f t="shared" si="75"/>
        <v>0.3582847605871724</v>
      </c>
      <c r="AG256" s="7">
        <f t="shared" si="75"/>
        <v>0.12835714328519288</v>
      </c>
      <c r="AH256" s="7">
        <f t="shared" si="75"/>
        <v>0.43018663528321111</v>
      </c>
      <c r="AI256" s="7">
        <f t="shared" si="75"/>
        <v>9.1078563923330247E-2</v>
      </c>
      <c r="AK256" s="5">
        <v>34365</v>
      </c>
      <c r="AL256">
        <f t="shared" si="78"/>
        <v>0.64182212794720295</v>
      </c>
      <c r="AM256">
        <f t="shared" si="78"/>
        <v>-0.49511876209308997</v>
      </c>
      <c r="AN256">
        <f t="shared" si="78"/>
        <v>0.73434522570543392</v>
      </c>
      <c r="AO256">
        <f t="shared" si="78"/>
        <v>1.3612865359100208</v>
      </c>
      <c r="AP256">
        <f t="shared" si="78"/>
        <v>0.20858002374510651</v>
      </c>
      <c r="AQ256">
        <f t="shared" si="77"/>
        <v>-0.30888924567465464</v>
      </c>
      <c r="AR256">
        <f t="shared" si="77"/>
        <v>0.25560529160171552</v>
      </c>
      <c r="AS256">
        <f t="shared" si="77"/>
        <v>-1.4554462737637908</v>
      </c>
      <c r="AT256">
        <f t="shared" si="77"/>
        <v>0.79067722726132239</v>
      </c>
      <c r="AU256">
        <f t="shared" si="77"/>
        <v>-1.7328621506392659</v>
      </c>
      <c r="AW256" s="1">
        <v>34365</v>
      </c>
      <c r="AX256" s="4">
        <v>0.48710848456370498</v>
      </c>
      <c r="AZ256" s="1">
        <v>34365</v>
      </c>
      <c r="BA256" s="11">
        <f t="shared" si="64"/>
        <v>1.317616400219496E-2</v>
      </c>
      <c r="BB256" s="11">
        <f t="shared" si="65"/>
        <v>-1.0164445452773414E-2</v>
      </c>
      <c r="BC256" s="11">
        <f t="shared" si="66"/>
        <v>1.5075599152479857E-2</v>
      </c>
      <c r="BD256" s="11">
        <f t="shared" si="67"/>
        <v>2.7946270267275319E-2</v>
      </c>
      <c r="BE256" s="11">
        <f t="shared" si="68"/>
        <v>4.2820035034275405E-3</v>
      </c>
      <c r="BF256" s="11">
        <f t="shared" si="69"/>
        <v>-6.3412823932090124E-3</v>
      </c>
      <c r="BG256" s="11">
        <f t="shared" si="70"/>
        <v>5.2473997005134682E-3</v>
      </c>
      <c r="BH256" s="11">
        <f t="shared" si="71"/>
        <v>-2.9879304505800383E-2</v>
      </c>
      <c r="BI256" s="11">
        <f t="shared" si="72"/>
        <v>1.6232056150069299E-2</v>
      </c>
      <c r="BJ256" s="11">
        <f t="shared" si="73"/>
        <v>-3.5574460424177619E-2</v>
      </c>
      <c r="BL256" s="1">
        <v>34365</v>
      </c>
      <c r="BM256" s="11">
        <f t="array" ref="BM256">MMULT(BA255:BJ255,TRANSPOSE(N256:W256))</f>
        <v>-6.2010490918457855E-4</v>
      </c>
      <c r="BN256">
        <f t="shared" si="74"/>
        <v>1.0830160636232449</v>
      </c>
      <c r="BP256" s="5"/>
    </row>
    <row r="257" spans="1:68">
      <c r="A257" s="5">
        <v>34393</v>
      </c>
      <c r="B257" s="4">
        <v>1274.0720000000058</v>
      </c>
      <c r="C257" s="4">
        <v>1121.4050000000207</v>
      </c>
      <c r="D257" s="4">
        <v>647.96800000000781</v>
      </c>
      <c r="E257" s="4">
        <v>1430.5319999999633</v>
      </c>
      <c r="F257" s="4">
        <v>1850.144999999977</v>
      </c>
      <c r="G257" s="4">
        <v>3175.3200000000129</v>
      </c>
      <c r="H257" s="4">
        <v>1092.8109999999949</v>
      </c>
      <c r="I257" s="4">
        <v>1494.2290000000567</v>
      </c>
      <c r="J257" s="4">
        <v>1828.5519999999235</v>
      </c>
      <c r="K257" s="4">
        <v>1167.4369999999697</v>
      </c>
      <c r="M257" s="5">
        <v>34393</v>
      </c>
      <c r="N257" s="7">
        <f t="shared" si="63"/>
        <v>-5.4909335024609152E-2</v>
      </c>
      <c r="O257" s="7">
        <f t="shared" si="63"/>
        <v>-2.9737621941988035E-2</v>
      </c>
      <c r="P257" s="7">
        <f t="shared" si="63"/>
        <v>-3.952234629004503E-2</v>
      </c>
      <c r="Q257" s="7">
        <f t="shared" si="63"/>
        <v>-5.8279385568198783E-2</v>
      </c>
      <c r="R257" s="7">
        <f t="shared" si="63"/>
        <v>-3.7879611250619782E-2</v>
      </c>
      <c r="S257" s="7">
        <f t="shared" si="62"/>
        <v>-4.1294167730950404E-2</v>
      </c>
      <c r="T257" s="7">
        <f t="shared" si="62"/>
        <v>-1.438187086981102E-2</v>
      </c>
      <c r="U257" s="7">
        <f t="shared" si="62"/>
        <v>-7.2894144995205856E-4</v>
      </c>
      <c r="V257" s="7">
        <f t="shared" si="62"/>
        <v>-3.6989911459308744E-2</v>
      </c>
      <c r="W257" s="7">
        <f t="shared" si="62"/>
        <v>-2.801224229486543E-2</v>
      </c>
      <c r="Y257" s="5">
        <v>34393</v>
      </c>
      <c r="Z257" s="7">
        <f t="shared" si="76"/>
        <v>0.41970790620477794</v>
      </c>
      <c r="AA257" s="7">
        <f t="shared" si="76"/>
        <v>0.2884534990663612</v>
      </c>
      <c r="AB257" s="7">
        <f t="shared" si="76"/>
        <v>0.29063861292378723</v>
      </c>
      <c r="AC257" s="7">
        <f t="shared" si="76"/>
        <v>0.62967802567040199</v>
      </c>
      <c r="AD257" s="7">
        <f t="shared" si="76"/>
        <v>0.26255140844700664</v>
      </c>
      <c r="AE257" s="7">
        <f t="shared" si="75"/>
        <v>0.29120526760009047</v>
      </c>
      <c r="AF257" s="7">
        <f t="shared" si="75"/>
        <v>0.3752758286643525</v>
      </c>
      <c r="AG257" s="7">
        <f t="shared" si="75"/>
        <v>0.2963668724517039</v>
      </c>
      <c r="AH257" s="7">
        <f t="shared" si="75"/>
        <v>0.42818954695235911</v>
      </c>
      <c r="AI257" s="7">
        <f t="shared" si="75"/>
        <v>0.11612896031460318</v>
      </c>
      <c r="AK257" s="5">
        <v>34393</v>
      </c>
      <c r="AL257">
        <f t="shared" si="78"/>
        <v>0.59040256098036981</v>
      </c>
      <c r="AM257">
        <f t="shared" si="78"/>
        <v>-0.37961338804209732</v>
      </c>
      <c r="AN257">
        <f t="shared" si="78"/>
        <v>-0.36346463282431635</v>
      </c>
      <c r="AO257">
        <f t="shared" si="78"/>
        <v>2.1421551393529925</v>
      </c>
      <c r="AP257">
        <f t="shared" si="78"/>
        <v>-0.57103889185243917</v>
      </c>
      <c r="AQ257">
        <f t="shared" si="77"/>
        <v>-0.3592768566910346</v>
      </c>
      <c r="AR257">
        <f t="shared" si="77"/>
        <v>0.26203397662522571</v>
      </c>
      <c r="AS257">
        <f t="shared" si="77"/>
        <v>-0.32113079258717014</v>
      </c>
      <c r="AT257">
        <f t="shared" si="77"/>
        <v>0.65308485088135815</v>
      </c>
      <c r="AU257">
        <f t="shared" si="77"/>
        <v>-1.6531519658428901</v>
      </c>
      <c r="AW257" s="1">
        <v>34393</v>
      </c>
      <c r="AX257" s="4">
        <v>0.41739256730310798</v>
      </c>
      <c r="AZ257" s="1">
        <v>34393</v>
      </c>
      <c r="BA257" s="11">
        <f t="shared" si="64"/>
        <v>1.4145018556394729E-2</v>
      </c>
      <c r="BB257" s="11">
        <f t="shared" si="65"/>
        <v>-9.0948765689549144E-3</v>
      </c>
      <c r="BC257" s="11">
        <f t="shared" si="66"/>
        <v>-8.7079804792108469E-3</v>
      </c>
      <c r="BD257" s="11">
        <f t="shared" si="67"/>
        <v>5.1322311587723421E-2</v>
      </c>
      <c r="BE257" s="11">
        <f t="shared" si="68"/>
        <v>-1.3681098720614116E-2</v>
      </c>
      <c r="BF257" s="11">
        <f t="shared" si="69"/>
        <v>-8.6076486462714121E-3</v>
      </c>
      <c r="BG257" s="11">
        <f t="shared" si="70"/>
        <v>6.2778783608510745E-3</v>
      </c>
      <c r="BH257" s="11">
        <f t="shared" si="71"/>
        <v>-7.6937352924630999E-3</v>
      </c>
      <c r="BI257" s="11">
        <f t="shared" si="72"/>
        <v>1.5646777207872317E-2</v>
      </c>
      <c r="BJ257" s="11">
        <f t="shared" si="73"/>
        <v>-3.9606646005327192E-2</v>
      </c>
      <c r="BL257" s="1">
        <v>34393</v>
      </c>
      <c r="BM257" s="11">
        <f t="array" ref="BM257">MMULT(BA256:BJ256,TRANSPOSE(N257:W257))</f>
        <v>-2.2036742032816394E-3</v>
      </c>
      <c r="BN257">
        <f t="shared" si="74"/>
        <v>1.0806294490620987</v>
      </c>
      <c r="BP257" s="5"/>
    </row>
    <row r="258" spans="1:68">
      <c r="A258" s="5">
        <v>34424</v>
      </c>
      <c r="B258" s="4">
        <v>1201.4240000000041</v>
      </c>
      <c r="C258" s="4">
        <v>1097.3180000000204</v>
      </c>
      <c r="D258" s="4">
        <v>655.96800000000655</v>
      </c>
      <c r="E258" s="4">
        <v>1337.1649999999659</v>
      </c>
      <c r="F258" s="4">
        <v>1735.5599999999797</v>
      </c>
      <c r="G258" s="4">
        <v>2965.9080000000163</v>
      </c>
      <c r="H258" s="4">
        <v>1211.0809999999935</v>
      </c>
      <c r="I258" s="4">
        <v>1411.2660000000531</v>
      </c>
      <c r="J258" s="4">
        <v>1732.1419999999262</v>
      </c>
      <c r="K258" s="4">
        <v>1117.014999999971</v>
      </c>
      <c r="M258" s="5">
        <v>34424</v>
      </c>
      <c r="N258" s="7">
        <f t="shared" si="63"/>
        <v>-5.702032538192614E-2</v>
      </c>
      <c r="O258" s="7">
        <f t="shared" si="63"/>
        <v>-2.1479304979021618E-2</v>
      </c>
      <c r="P258" s="7">
        <f t="shared" si="63"/>
        <v>1.234628870561294E-2</v>
      </c>
      <c r="Q258" s="7">
        <f t="shared" si="63"/>
        <v>-6.5267327120260066E-2</v>
      </c>
      <c r="R258" s="7">
        <f t="shared" si="63"/>
        <v>-6.1932983631012073E-2</v>
      </c>
      <c r="S258" s="7">
        <f t="shared" si="62"/>
        <v>-6.5949888515171917E-2</v>
      </c>
      <c r="T258" s="7">
        <f t="shared" si="62"/>
        <v>0.10822548455313785</v>
      </c>
      <c r="U258" s="7">
        <f t="shared" si="62"/>
        <v>-5.5522279382879347E-2</v>
      </c>
      <c r="V258" s="7">
        <f t="shared" si="62"/>
        <v>-5.2724778950777096E-2</v>
      </c>
      <c r="W258" s="7">
        <f t="shared" si="62"/>
        <v>-4.3190339178902137E-2</v>
      </c>
      <c r="Y258" s="5">
        <v>34424</v>
      </c>
      <c r="Z258" s="7">
        <f t="shared" si="76"/>
        <v>0.30815869101168869</v>
      </c>
      <c r="AA258" s="7">
        <f t="shared" si="76"/>
        <v>0.21147187667111544</v>
      </c>
      <c r="AB258" s="7">
        <f t="shared" si="76"/>
        <v>0.22979749093739632</v>
      </c>
      <c r="AC258" s="7">
        <f t="shared" si="76"/>
        <v>0.47820560909905163</v>
      </c>
      <c r="AD258" s="7">
        <f t="shared" si="76"/>
        <v>0.18498542582156796</v>
      </c>
      <c r="AE258" s="7">
        <f t="shared" si="75"/>
        <v>0.22213947151162605</v>
      </c>
      <c r="AF258" s="7">
        <f t="shared" si="75"/>
        <v>0.46676393096293456</v>
      </c>
      <c r="AG258" s="7">
        <f t="shared" si="75"/>
        <v>0.1661101048167597</v>
      </c>
      <c r="AH258" s="7">
        <f t="shared" si="75"/>
        <v>0.31779933409244343</v>
      </c>
      <c r="AI258" s="7">
        <f t="shared" si="75"/>
        <v>6.2941360711192385E-2</v>
      </c>
      <c r="AK258" s="5">
        <v>34424</v>
      </c>
      <c r="AL258">
        <f t="shared" si="78"/>
        <v>0.33143080012231968</v>
      </c>
      <c r="AM258">
        <f t="shared" si="78"/>
        <v>-0.40827328966158127</v>
      </c>
      <c r="AN258">
        <f t="shared" si="78"/>
        <v>-0.26807287130027657</v>
      </c>
      <c r="AO258">
        <f t="shared" si="78"/>
        <v>1.6323775902534197</v>
      </c>
      <c r="AP258">
        <f t="shared" si="78"/>
        <v>-0.61090832475807832</v>
      </c>
      <c r="AQ258">
        <f t="shared" si="77"/>
        <v>-0.32666067696458762</v>
      </c>
      <c r="AR258">
        <f t="shared" si="77"/>
        <v>1.5448428403601731</v>
      </c>
      <c r="AS258">
        <f t="shared" si="77"/>
        <v>-0.75531428371396903</v>
      </c>
      <c r="AT258">
        <f t="shared" si="77"/>
        <v>0.40518670120994738</v>
      </c>
      <c r="AU258">
        <f t="shared" si="77"/>
        <v>-1.5446084855473687</v>
      </c>
      <c r="AW258" s="1">
        <v>34424</v>
      </c>
      <c r="AX258" s="4">
        <v>0.55342990048347496</v>
      </c>
      <c r="AZ258" s="1">
        <v>34424</v>
      </c>
      <c r="BA258" s="11">
        <f t="shared" si="64"/>
        <v>5.9886681191743093E-3</v>
      </c>
      <c r="BB258" s="11">
        <f t="shared" si="65"/>
        <v>-7.377145494034832E-3</v>
      </c>
      <c r="BC258" s="11">
        <f t="shared" si="66"/>
        <v>-4.8438451024436667E-3</v>
      </c>
      <c r="BD258" s="11">
        <f t="shared" si="67"/>
        <v>2.9495652273709441E-2</v>
      </c>
      <c r="BE258" s="11">
        <f t="shared" si="68"/>
        <v>-1.1038585450919626E-2</v>
      </c>
      <c r="BF258" s="11">
        <f t="shared" si="69"/>
        <v>-5.9024761162925548E-3</v>
      </c>
      <c r="BG258" s="11">
        <f t="shared" si="70"/>
        <v>2.7913974995037356E-2</v>
      </c>
      <c r="BH258" s="11">
        <f t="shared" si="71"/>
        <v>-1.3647876326416921E-2</v>
      </c>
      <c r="BI258" s="11">
        <f t="shared" si="72"/>
        <v>7.3213735082975698E-3</v>
      </c>
      <c r="BJ258" s="11">
        <f t="shared" si="73"/>
        <v>-2.7909740406111102E-2</v>
      </c>
      <c r="BL258" s="1">
        <v>34424</v>
      </c>
      <c r="BM258" s="11">
        <f t="array" ref="BM258">MMULT(BA257:BJ257,TRANSPOSE(N258:W258))</f>
        <v>-6.6114678822699587E-4</v>
      </c>
      <c r="BN258">
        <f t="shared" si="74"/>
        <v>1.0799149943725876</v>
      </c>
      <c r="BP258" s="5"/>
    </row>
    <row r="259" spans="1:68">
      <c r="A259" s="5">
        <v>34454</v>
      </c>
      <c r="B259" s="4">
        <v>1224.1860000000036</v>
      </c>
      <c r="C259" s="4">
        <v>1084.6890000000192</v>
      </c>
      <c r="D259" s="4">
        <v>690.30300000000648</v>
      </c>
      <c r="E259" s="4">
        <v>1358.8539999999671</v>
      </c>
      <c r="F259" s="4">
        <v>1806.2939999999812</v>
      </c>
      <c r="G259" s="4">
        <v>3009.352000000019</v>
      </c>
      <c r="H259" s="4">
        <v>1321.4109999999935</v>
      </c>
      <c r="I259" s="4">
        <v>1453.4870000000531</v>
      </c>
      <c r="J259" s="4">
        <v>1813.4429999999218</v>
      </c>
      <c r="K259" s="4">
        <v>1133.0249999999726</v>
      </c>
      <c r="M259" s="5">
        <v>34454</v>
      </c>
      <c r="N259" s="7">
        <f t="shared" si="63"/>
        <v>1.8945850923570262E-2</v>
      </c>
      <c r="O259" s="7">
        <f t="shared" si="63"/>
        <v>-1.1508970052437895E-2</v>
      </c>
      <c r="P259" s="7">
        <f t="shared" si="63"/>
        <v>5.2342492316697742E-2</v>
      </c>
      <c r="Q259" s="7">
        <f t="shared" si="63"/>
        <v>1.6220137380204891E-2</v>
      </c>
      <c r="R259" s="7">
        <f t="shared" si="63"/>
        <v>4.0755721496233077E-2</v>
      </c>
      <c r="S259" s="7">
        <f t="shared" si="62"/>
        <v>1.4647790828307139E-2</v>
      </c>
      <c r="T259" s="7">
        <f t="shared" si="62"/>
        <v>9.1100430111611397E-2</v>
      </c>
      <c r="U259" s="7">
        <f t="shared" si="62"/>
        <v>2.9917109885732707E-2</v>
      </c>
      <c r="V259" s="7">
        <f t="shared" si="62"/>
        <v>4.693668302021381E-2</v>
      </c>
      <c r="W259" s="7">
        <f t="shared" si="62"/>
        <v>1.4332842441687976E-2</v>
      </c>
      <c r="Y259" s="5">
        <v>34454</v>
      </c>
      <c r="Z259" s="7">
        <f t="shared" si="76"/>
        <v>0.228271559753078</v>
      </c>
      <c r="AA259" s="7">
        <f t="shared" si="76"/>
        <v>0.12984511089763373</v>
      </c>
      <c r="AB259" s="7">
        <f t="shared" si="76"/>
        <v>0.28294152161158581</v>
      </c>
      <c r="AC259" s="7">
        <f t="shared" si="76"/>
        <v>0.35939104356224316</v>
      </c>
      <c r="AD259" s="7">
        <f t="shared" si="76"/>
        <v>0.15421832094473586</v>
      </c>
      <c r="AE259" s="7">
        <f t="shared" si="75"/>
        <v>0.15688033601278484</v>
      </c>
      <c r="AF259" s="7">
        <f t="shared" si="75"/>
        <v>0.4356240931635238</v>
      </c>
      <c r="AG259" s="7">
        <f t="shared" si="75"/>
        <v>-3.1435024696845115E-2</v>
      </c>
      <c r="AH259" s="7">
        <f t="shared" si="75"/>
        <v>0.27537245627494511</v>
      </c>
      <c r="AI259" s="7">
        <f t="shared" si="75"/>
        <v>3.9940825647921452E-2</v>
      </c>
      <c r="AK259" s="5">
        <v>34454</v>
      </c>
      <c r="AL259">
        <f t="shared" si="78"/>
        <v>0.17685457877754088</v>
      </c>
      <c r="AM259">
        <f t="shared" si="78"/>
        <v>-0.51482458370485251</v>
      </c>
      <c r="AN259">
        <f t="shared" si="78"/>
        <v>0.56104067784907574</v>
      </c>
      <c r="AO259">
        <f t="shared" si="78"/>
        <v>1.0982798237281577</v>
      </c>
      <c r="AP259">
        <f t="shared" si="78"/>
        <v>-0.34354499667894539</v>
      </c>
      <c r="AQ259">
        <f t="shared" si="77"/>
        <v>-0.32483802945423301</v>
      </c>
      <c r="AR259">
        <f t="shared" si="77"/>
        <v>1.6339977381185633</v>
      </c>
      <c r="AS259">
        <f t="shared" si="77"/>
        <v>-1.6481999153382416</v>
      </c>
      <c r="AT259">
        <f t="shared" si="77"/>
        <v>0.50785004836176018</v>
      </c>
      <c r="AU259">
        <f t="shared" si="77"/>
        <v>-1.1466153416588263</v>
      </c>
      <c r="AW259" s="1">
        <v>34454</v>
      </c>
      <c r="AX259" s="4">
        <v>0.62190241019328696</v>
      </c>
      <c r="AZ259" s="1">
        <v>34454</v>
      </c>
      <c r="BA259" s="11">
        <f t="shared" si="64"/>
        <v>2.8437673801999666E-3</v>
      </c>
      <c r="BB259" s="11">
        <f t="shared" si="65"/>
        <v>-8.2782213940101185E-3</v>
      </c>
      <c r="BC259" s="11">
        <f t="shared" si="66"/>
        <v>9.0213620120028881E-3</v>
      </c>
      <c r="BD259" s="11">
        <f t="shared" si="67"/>
        <v>1.7660002690563826E-2</v>
      </c>
      <c r="BE259" s="11">
        <f t="shared" si="68"/>
        <v>-5.5240981711611598E-3</v>
      </c>
      <c r="BF259" s="11">
        <f t="shared" si="69"/>
        <v>-5.2232958761692771E-3</v>
      </c>
      <c r="BG259" s="11">
        <f t="shared" si="70"/>
        <v>2.6274182433393651E-2</v>
      </c>
      <c r="BH259" s="11">
        <f t="shared" si="71"/>
        <v>-2.650254908685724E-2</v>
      </c>
      <c r="BI259" s="11">
        <f t="shared" si="72"/>
        <v>8.1660730049899731E-3</v>
      </c>
      <c r="BJ259" s="11">
        <f t="shared" si="73"/>
        <v>-1.8437222992952522E-2</v>
      </c>
      <c r="BL259" s="1">
        <v>34454</v>
      </c>
      <c r="BM259" s="11">
        <f t="array" ref="BM259">MMULT(BA258:BJ258,TRANSPOSE(N259:W259))</f>
        <v>1.9651898052604586E-3</v>
      </c>
      <c r="BN259">
        <f t="shared" si="74"/>
        <v>1.0820372323100764</v>
      </c>
      <c r="BP259" s="5"/>
    </row>
    <row r="260" spans="1:68">
      <c r="A260" s="5">
        <v>34485</v>
      </c>
      <c r="B260" s="4">
        <v>1240.6010000000051</v>
      </c>
      <c r="C260" s="4">
        <v>1102.2510000000223</v>
      </c>
      <c r="D260" s="4">
        <v>645.34800000000564</v>
      </c>
      <c r="E260" s="4">
        <v>1363.9989999999671</v>
      </c>
      <c r="F260" s="4">
        <v>1703.7029999999854</v>
      </c>
      <c r="G260" s="4">
        <v>2860.5940000000205</v>
      </c>
      <c r="H260" s="4">
        <v>1220.6549999999929</v>
      </c>
      <c r="I260" s="4">
        <v>1531.8790000000565</v>
      </c>
      <c r="J260" s="4">
        <v>1742.7859999999237</v>
      </c>
      <c r="K260" s="4">
        <v>1152.0039999999694</v>
      </c>
      <c r="M260" s="5">
        <v>34485</v>
      </c>
      <c r="N260" s="7">
        <f t="shared" si="63"/>
        <v>1.3408910083926306E-2</v>
      </c>
      <c r="O260" s="7">
        <f t="shared" si="63"/>
        <v>1.6190815985045237E-2</v>
      </c>
      <c r="P260" s="7">
        <f t="shared" si="63"/>
        <v>-6.5123576168726549E-2</v>
      </c>
      <c r="Q260" s="7">
        <f t="shared" si="63"/>
        <v>3.7862787319316027E-3</v>
      </c>
      <c r="R260" s="7">
        <f t="shared" si="63"/>
        <v>-5.6796401914636752E-2</v>
      </c>
      <c r="S260" s="7">
        <f t="shared" si="62"/>
        <v>-4.9431904277066119E-2</v>
      </c>
      <c r="T260" s="7">
        <f t="shared" si="62"/>
        <v>-7.6248797686715997E-2</v>
      </c>
      <c r="U260" s="7">
        <f t="shared" si="62"/>
        <v>5.3933746913457536E-2</v>
      </c>
      <c r="V260" s="7">
        <f t="shared" si="62"/>
        <v>-3.8962900956909685E-2</v>
      </c>
      <c r="W260" s="7">
        <f t="shared" si="62"/>
        <v>1.6750733655477523E-2</v>
      </c>
      <c r="Y260" s="5">
        <v>34485</v>
      </c>
      <c r="Z260" s="7">
        <f t="shared" si="76"/>
        <v>0.2198737463068019</v>
      </c>
      <c r="AA260" s="7">
        <f t="shared" si="76"/>
        <v>0.10074334163778764</v>
      </c>
      <c r="AB260" s="7">
        <f t="shared" si="76"/>
        <v>0.34937867861939687</v>
      </c>
      <c r="AC260" s="7">
        <f t="shared" si="76"/>
        <v>0.30070096074600805</v>
      </c>
      <c r="AD260" s="7">
        <f t="shared" si="76"/>
        <v>0.22661692184205151</v>
      </c>
      <c r="AE260" s="7">
        <f t="shared" si="75"/>
        <v>0.15873194337702223</v>
      </c>
      <c r="AF260" s="7">
        <f t="shared" si="75"/>
        <v>0.54584623087596085</v>
      </c>
      <c r="AG260" s="7">
        <f t="shared" si="75"/>
        <v>5.2368223581544804E-3</v>
      </c>
      <c r="AH260" s="7">
        <f t="shared" si="75"/>
        <v>0.30521837453998679</v>
      </c>
      <c r="AI260" s="7">
        <f t="shared" si="75"/>
        <v>2.8504280952480476E-2</v>
      </c>
      <c r="AK260" s="5">
        <v>34485</v>
      </c>
      <c r="AL260">
        <f t="shared" si="78"/>
        <v>-2.5933681811468479E-2</v>
      </c>
      <c r="AM260">
        <f t="shared" si="78"/>
        <v>-0.75953815523726753</v>
      </c>
      <c r="AN260">
        <f t="shared" si="78"/>
        <v>0.77155708420400049</v>
      </c>
      <c r="AO260">
        <f t="shared" si="78"/>
        <v>0.4717999257582422</v>
      </c>
      <c r="AP260">
        <f t="shared" si="78"/>
        <v>1.5590761520177389E-2</v>
      </c>
      <c r="AQ260">
        <f t="shared" si="77"/>
        <v>-0.40244461759838823</v>
      </c>
      <c r="AR260">
        <f t="shared" si="77"/>
        <v>1.981403349889693</v>
      </c>
      <c r="AS260">
        <f t="shared" si="77"/>
        <v>-1.3476668531924909</v>
      </c>
      <c r="AT260">
        <f t="shared" si="77"/>
        <v>0.49961813872231003</v>
      </c>
      <c r="AU260">
        <f t="shared" si="77"/>
        <v>-1.2043859522548079</v>
      </c>
      <c r="AW260" s="1">
        <v>34485</v>
      </c>
      <c r="AX260" s="4">
        <v>0.681931710131502</v>
      </c>
      <c r="AZ260" s="1">
        <v>34485</v>
      </c>
      <c r="BA260" s="11">
        <f t="shared" si="64"/>
        <v>-3.8029734394471102E-4</v>
      </c>
      <c r="BB260" s="11">
        <f t="shared" si="65"/>
        <v>-1.1138038368839016E-2</v>
      </c>
      <c r="BC260" s="11">
        <f t="shared" si="66"/>
        <v>1.1314286646902157E-2</v>
      </c>
      <c r="BD260" s="11">
        <f t="shared" si="67"/>
        <v>6.9185802441605404E-3</v>
      </c>
      <c r="BE260" s="11">
        <f t="shared" si="68"/>
        <v>2.2862643412154723E-4</v>
      </c>
      <c r="BF260" s="11">
        <f t="shared" si="69"/>
        <v>-5.9015384036149579E-3</v>
      </c>
      <c r="BG260" s="11">
        <f t="shared" si="70"/>
        <v>2.9055744445548721E-2</v>
      </c>
      <c r="BH260" s="11">
        <f t="shared" si="71"/>
        <v>-1.9762489897010512E-2</v>
      </c>
      <c r="BI260" s="11">
        <f t="shared" si="72"/>
        <v>7.3265127768580365E-3</v>
      </c>
      <c r="BJ260" s="11">
        <f t="shared" si="73"/>
        <v>-1.7661386534181804E-2</v>
      </c>
      <c r="BL260" s="1">
        <v>34485</v>
      </c>
      <c r="BM260" s="11">
        <f t="array" ref="BM260">MMULT(BA259:BJ259,TRANSPOSE(N260:W260))</f>
        <v>-4.1043581411692506E-3</v>
      </c>
      <c r="BN260">
        <f t="shared" si="74"/>
        <v>1.0775961639865963</v>
      </c>
      <c r="BP260" s="5"/>
    </row>
    <row r="261" spans="1:68">
      <c r="A261" s="5">
        <v>34515</v>
      </c>
      <c r="B261" s="4">
        <v>1190.0550000000037</v>
      </c>
      <c r="C261" s="4">
        <v>1027.689000000019</v>
      </c>
      <c r="D261" s="4">
        <v>626.98900000000515</v>
      </c>
      <c r="E261" s="4">
        <v>1251.8879999999688</v>
      </c>
      <c r="F261" s="4">
        <v>1591.7749999999853</v>
      </c>
      <c r="G261" s="4">
        <v>2811.5800000000236</v>
      </c>
      <c r="H261" s="4">
        <v>1134.8139999999948</v>
      </c>
      <c r="I261" s="4">
        <v>1515.2970000000569</v>
      </c>
      <c r="J261" s="4">
        <v>1673.506999999925</v>
      </c>
      <c r="K261" s="4">
        <v>1119.7779999999707</v>
      </c>
      <c r="M261" s="5">
        <v>34515</v>
      </c>
      <c r="N261" s="7">
        <f t="shared" si="63"/>
        <v>-4.0743155938130937E-2</v>
      </c>
      <c r="O261" s="7">
        <f t="shared" si="63"/>
        <v>-6.7645209666402528E-2</v>
      </c>
      <c r="P261" s="7">
        <f t="shared" si="63"/>
        <v>-2.844821708597578E-2</v>
      </c>
      <c r="Q261" s="7">
        <f t="shared" si="63"/>
        <v>-8.2192875507973939E-2</v>
      </c>
      <c r="R261" s="7">
        <f t="shared" si="63"/>
        <v>-6.5696896700892737E-2</v>
      </c>
      <c r="S261" s="7">
        <f t="shared" si="62"/>
        <v>-1.7134203595475794E-2</v>
      </c>
      <c r="T261" s="7">
        <f t="shared" si="62"/>
        <v>-7.032371964232198E-2</v>
      </c>
      <c r="U261" s="7">
        <f t="shared" si="62"/>
        <v>-1.082461473784746E-2</v>
      </c>
      <c r="V261" s="7">
        <f t="shared" si="62"/>
        <v>-3.9751868559881554E-2</v>
      </c>
      <c r="W261" s="7">
        <f t="shared" si="62"/>
        <v>-2.7973861201870509E-2</v>
      </c>
      <c r="Y261" s="5">
        <v>34515</v>
      </c>
      <c r="Z261" s="7">
        <f t="shared" si="76"/>
        <v>0.23851039445415845</v>
      </c>
      <c r="AA261" s="7">
        <f t="shared" si="76"/>
        <v>0.11850398135304352</v>
      </c>
      <c r="AB261" s="7">
        <f t="shared" si="76"/>
        <v>0.22789646328191293</v>
      </c>
      <c r="AC261" s="7">
        <f t="shared" si="76"/>
        <v>0.27626473342983404</v>
      </c>
      <c r="AD261" s="7">
        <f t="shared" si="76"/>
        <v>0.10689938128871934</v>
      </c>
      <c r="AE261" s="7">
        <f t="shared" si="75"/>
        <v>7.5457773550362095E-2</v>
      </c>
      <c r="AF261" s="7">
        <f t="shared" si="75"/>
        <v>0.3974538772846703</v>
      </c>
      <c r="AG261" s="7">
        <f t="shared" si="75"/>
        <v>8.9303643908942076E-2</v>
      </c>
      <c r="AH261" s="7">
        <f t="shared" si="75"/>
        <v>0.19010486910311197</v>
      </c>
      <c r="AI261" s="7">
        <f t="shared" si="75"/>
        <v>4.2453594235389858E-2</v>
      </c>
      <c r="AK261" s="5">
        <v>34515</v>
      </c>
      <c r="AL261">
        <f t="shared" si="78"/>
        <v>0.56430447214882851</v>
      </c>
      <c r="AM261">
        <f t="shared" si="78"/>
        <v>-0.52399743430428725</v>
      </c>
      <c r="AN261">
        <f t="shared" si="78"/>
        <v>0.46804993681841933</v>
      </c>
      <c r="AO261">
        <f t="shared" si="78"/>
        <v>0.90668716672603356</v>
      </c>
      <c r="AP261">
        <f t="shared" si="78"/>
        <v>-0.62923604653569154</v>
      </c>
      <c r="AQ261">
        <f t="shared" si="77"/>
        <v>-0.91437048859899928</v>
      </c>
      <c r="AR261">
        <f t="shared" si="77"/>
        <v>2.0057149010814559</v>
      </c>
      <c r="AS261">
        <f t="shared" si="77"/>
        <v>-0.78880647315718389</v>
      </c>
      <c r="AT261">
        <f t="shared" si="77"/>
        <v>0.12532938605887456</v>
      </c>
      <c r="AU261">
        <f t="shared" si="77"/>
        <v>-1.2136754202374491</v>
      </c>
      <c r="AW261" s="1">
        <v>34515</v>
      </c>
      <c r="AX261" s="4">
        <v>0.62722037641033002</v>
      </c>
      <c r="AZ261" s="1">
        <v>34515</v>
      </c>
      <c r="BA261" s="11">
        <f t="shared" si="64"/>
        <v>8.9969091147583877E-3</v>
      </c>
      <c r="BB261" s="11">
        <f t="shared" si="65"/>
        <v>-8.3542795166062344E-3</v>
      </c>
      <c r="BC261" s="11">
        <f t="shared" si="66"/>
        <v>7.4622884463214443E-3</v>
      </c>
      <c r="BD261" s="11">
        <f t="shared" si="67"/>
        <v>1.4455639530002694E-2</v>
      </c>
      <c r="BE261" s="11">
        <f t="shared" si="68"/>
        <v>-1.0032136553612903E-2</v>
      </c>
      <c r="BF261" s="11">
        <f t="shared" si="69"/>
        <v>-1.4578137493428856E-2</v>
      </c>
      <c r="BG261" s="11">
        <f t="shared" si="70"/>
        <v>3.197783389245807E-2</v>
      </c>
      <c r="BH261" s="11">
        <f t="shared" si="71"/>
        <v>-1.2576225244333319E-2</v>
      </c>
      <c r="BI261" s="11">
        <f t="shared" si="72"/>
        <v>1.9981714684741618E-3</v>
      </c>
      <c r="BJ261" s="11">
        <f t="shared" si="73"/>
        <v>-1.9350063644033431E-2</v>
      </c>
      <c r="BL261" s="1">
        <v>34515</v>
      </c>
      <c r="BM261" s="11">
        <f t="array" ref="BM261">MMULT(BA260:BJ260,TRANSPOSE(N261:W261))</f>
        <v>-1.662073803736164E-3</v>
      </c>
      <c r="BN261">
        <f t="shared" si="74"/>
        <v>1.0758051196314276</v>
      </c>
      <c r="BP261" s="5"/>
    </row>
    <row r="262" spans="1:68">
      <c r="A262" s="5">
        <v>34546</v>
      </c>
      <c r="B262" s="4">
        <v>1237.5290000000025</v>
      </c>
      <c r="C262" s="4">
        <v>1075.9120000000178</v>
      </c>
      <c r="D262" s="4">
        <v>656.95700000000591</v>
      </c>
      <c r="E262" s="4">
        <v>1317.0789999999697</v>
      </c>
      <c r="F262" s="4">
        <v>1739.8559999999864</v>
      </c>
      <c r="G262" s="4">
        <v>2976.0540000000219</v>
      </c>
      <c r="H262" s="4">
        <v>1200.8199999999963</v>
      </c>
      <c r="I262" s="4">
        <v>1483.7110000000548</v>
      </c>
      <c r="J262" s="4">
        <v>1773.8389999999176</v>
      </c>
      <c r="K262" s="4">
        <v>1157.77799999997</v>
      </c>
      <c r="M262" s="5">
        <v>34546</v>
      </c>
      <c r="N262" s="7">
        <f t="shared" si="63"/>
        <v>3.9892273886499963E-2</v>
      </c>
      <c r="O262" s="7">
        <f t="shared" si="63"/>
        <v>4.6923728871280934E-2</v>
      </c>
      <c r="P262" s="7">
        <f t="shared" si="63"/>
        <v>4.7796691807991065E-2</v>
      </c>
      <c r="Q262" s="7">
        <f t="shared" si="63"/>
        <v>5.207414720805903E-2</v>
      </c>
      <c r="R262" s="7">
        <f t="shared" si="63"/>
        <v>9.3028851439432403E-2</v>
      </c>
      <c r="S262" s="7">
        <f t="shared" si="62"/>
        <v>5.849878004538267E-2</v>
      </c>
      <c r="T262" s="7">
        <f t="shared" si="62"/>
        <v>5.8164597898864301E-2</v>
      </c>
      <c r="U262" s="7">
        <f t="shared" si="62"/>
        <v>-2.0844758486290749E-2</v>
      </c>
      <c r="V262" s="7">
        <f t="shared" si="62"/>
        <v>5.9953140321490794E-2</v>
      </c>
      <c r="W262" s="7">
        <f t="shared" si="62"/>
        <v>3.3935297889403415E-2</v>
      </c>
      <c r="Y262" s="5">
        <v>34546</v>
      </c>
      <c r="Z262" s="7">
        <f t="shared" si="76"/>
        <v>0.12108580149219783</v>
      </c>
      <c r="AA262" s="7">
        <f t="shared" si="76"/>
        <v>4.7860310986490129E-2</v>
      </c>
      <c r="AB262" s="7">
        <f t="shared" si="76"/>
        <v>0.11905169859678955</v>
      </c>
      <c r="AC262" s="7">
        <f t="shared" si="76"/>
        <v>0.11326630609736776</v>
      </c>
      <c r="AD262" s="7">
        <f t="shared" si="76"/>
        <v>-2.6063817745389795E-2</v>
      </c>
      <c r="AE262" s="7">
        <f t="shared" si="75"/>
        <v>3.973859167597249E-2</v>
      </c>
      <c r="AF262" s="7">
        <f t="shared" si="75"/>
        <v>0.21291090751294539</v>
      </c>
      <c r="AG262" s="7">
        <f t="shared" si="75"/>
        <v>2.33722116040469E-2</v>
      </c>
      <c r="AH262" s="7">
        <f t="shared" si="75"/>
        <v>0.1019367931435835</v>
      </c>
      <c r="AI262" s="7">
        <f t="shared" si="75"/>
        <v>1.4346794209822988E-2</v>
      </c>
      <c r="AK262" s="5">
        <v>34546</v>
      </c>
      <c r="AL262">
        <f t="shared" si="78"/>
        <v>0.63566242496988368</v>
      </c>
      <c r="AM262">
        <f t="shared" si="78"/>
        <v>-0.41421778416215799</v>
      </c>
      <c r="AN262">
        <f t="shared" si="78"/>
        <v>0.60649820417083167</v>
      </c>
      <c r="AO262">
        <f t="shared" si="78"/>
        <v>0.52354936975188793</v>
      </c>
      <c r="AP262">
        <f t="shared" si="78"/>
        <v>-1.4741148117809826</v>
      </c>
      <c r="AQ262">
        <f t="shared" si="77"/>
        <v>-0.53066401496717197</v>
      </c>
      <c r="AR262">
        <f t="shared" si="77"/>
        <v>1.9522170953017928</v>
      </c>
      <c r="AS262">
        <f t="shared" si="77"/>
        <v>-0.76531916598058003</v>
      </c>
      <c r="AT262">
        <f t="shared" si="77"/>
        <v>0.36111097094927369</v>
      </c>
      <c r="AU262">
        <f t="shared" si="77"/>
        <v>-0.894722288252778</v>
      </c>
      <c r="AW262" s="1">
        <v>34546</v>
      </c>
      <c r="AX262" s="4">
        <v>0.56044497215604705</v>
      </c>
      <c r="AZ262" s="1">
        <v>34546</v>
      </c>
      <c r="BA262" s="11">
        <f t="shared" si="64"/>
        <v>1.1342102374912439E-2</v>
      </c>
      <c r="BB262" s="11">
        <f t="shared" si="65"/>
        <v>-7.3908734084748929E-3</v>
      </c>
      <c r="BC262" s="11">
        <f t="shared" si="66"/>
        <v>1.0821726205119061E-2</v>
      </c>
      <c r="BD262" s="11">
        <f t="shared" si="67"/>
        <v>9.3416730591369072E-3</v>
      </c>
      <c r="BE262" s="11">
        <f t="shared" si="68"/>
        <v>-2.6302578933129202E-2</v>
      </c>
      <c r="BF262" s="11">
        <f t="shared" si="69"/>
        <v>-9.4686194244136598E-3</v>
      </c>
      <c r="BG262" s="11">
        <f t="shared" si="70"/>
        <v>3.4833341225126178E-2</v>
      </c>
      <c r="BH262" s="11">
        <f t="shared" si="71"/>
        <v>-1.3655563061550474E-2</v>
      </c>
      <c r="BI262" s="11">
        <f t="shared" si="72"/>
        <v>6.4432904011979975E-3</v>
      </c>
      <c r="BJ262" s="11">
        <f t="shared" si="73"/>
        <v>-1.5964498437924371E-2</v>
      </c>
      <c r="BL262" s="1">
        <v>34546</v>
      </c>
      <c r="BM262" s="11">
        <f t="array" ref="BM262">MMULT(BA261:BJ261,TRANSPOSE(N262:W262))</f>
        <v>8.7552232615878422E-4</v>
      </c>
      <c r="BN262">
        <f t="shared" si="74"/>
        <v>1.0767470110322608</v>
      </c>
      <c r="BP262" s="5"/>
    </row>
    <row r="263" spans="1:68">
      <c r="A263" s="5">
        <v>34577</v>
      </c>
      <c r="B263" s="4">
        <v>1287.6040000000005</v>
      </c>
      <c r="C263" s="4">
        <v>1128.6000000000172</v>
      </c>
      <c r="D263" s="4">
        <v>676.80600000000561</v>
      </c>
      <c r="E263" s="4">
        <v>1305.3629999999696</v>
      </c>
      <c r="F263" s="4">
        <v>1741.1079999999899</v>
      </c>
      <c r="G263" s="4">
        <v>3146.5700000000215</v>
      </c>
      <c r="H263" s="4">
        <v>1169.6869999999976</v>
      </c>
      <c r="I263" s="4">
        <v>1493.9910000000557</v>
      </c>
      <c r="J263" s="4">
        <v>1827.5169999999139</v>
      </c>
      <c r="K263" s="4">
        <v>1203.5479999999677</v>
      </c>
      <c r="M263" s="5">
        <v>34577</v>
      </c>
      <c r="N263" s="7">
        <f t="shared" si="63"/>
        <v>4.0463698224443956E-2</v>
      </c>
      <c r="O263" s="7">
        <f t="shared" si="63"/>
        <v>4.8970547777140272E-2</v>
      </c>
      <c r="P263" s="7">
        <f t="shared" si="63"/>
        <v>3.0213545178755297E-2</v>
      </c>
      <c r="Q263" s="7">
        <f t="shared" si="63"/>
        <v>-8.8954421109138648E-3</v>
      </c>
      <c r="R263" s="7">
        <f t="shared" si="63"/>
        <v>7.1959978297253535E-4</v>
      </c>
      <c r="S263" s="7">
        <f t="shared" si="62"/>
        <v>5.7296003365529868E-2</v>
      </c>
      <c r="T263" s="7">
        <f t="shared" si="62"/>
        <v>-2.5926450258988654E-2</v>
      </c>
      <c r="U263" s="7">
        <f t="shared" si="62"/>
        <v>6.9285730172523596E-3</v>
      </c>
      <c r="V263" s="7">
        <f t="shared" si="62"/>
        <v>3.0260919959476995E-2</v>
      </c>
      <c r="W263" s="7">
        <f t="shared" si="62"/>
        <v>3.9532621970705062E-2</v>
      </c>
      <c r="Y263" s="5">
        <v>34577</v>
      </c>
      <c r="Z263" s="7">
        <f t="shared" si="76"/>
        <v>8.9094176496882449E-2</v>
      </c>
      <c r="AA263" s="7">
        <f t="shared" si="76"/>
        <v>5.8971630821742504E-2</v>
      </c>
      <c r="AB263" s="7">
        <f t="shared" si="76"/>
        <v>9.4474126570807559E-2</v>
      </c>
      <c r="AC263" s="7">
        <f t="shared" si="76"/>
        <v>3.2915643223949242E-2</v>
      </c>
      <c r="AD263" s="7">
        <f t="shared" si="76"/>
        <v>-1.2823677307043369E-3</v>
      </c>
      <c r="AE263" s="7">
        <f t="shared" si="75"/>
        <v>3.5888211033337392E-2</v>
      </c>
      <c r="AF263" s="7">
        <f t="shared" si="75"/>
        <v>0.15507443218764316</v>
      </c>
      <c r="AG263" s="7">
        <f t="shared" si="75"/>
        <v>-2.0458190043038837E-2</v>
      </c>
      <c r="AH263" s="7">
        <f t="shared" si="75"/>
        <v>0.10302944000317571</v>
      </c>
      <c r="AI263" s="7">
        <f t="shared" si="75"/>
        <v>1.2171112447714627E-2</v>
      </c>
      <c r="AK263" s="5">
        <v>34577</v>
      </c>
      <c r="AL263">
        <f t="shared" si="78"/>
        <v>0.60899527251773655</v>
      </c>
      <c r="AM263">
        <f t="shared" si="78"/>
        <v>5.4887521461329858E-2</v>
      </c>
      <c r="AN263">
        <f t="shared" si="78"/>
        <v>0.70796008340749683</v>
      </c>
      <c r="AO263">
        <f t="shared" si="78"/>
        <v>-0.42441541810670097</v>
      </c>
      <c r="AP263">
        <f t="shared" si="78"/>
        <v>-1.0534918296771987</v>
      </c>
      <c r="AQ263">
        <f t="shared" si="77"/>
        <v>-0.36973468555885047</v>
      </c>
      <c r="AR263">
        <f t="shared" si="77"/>
        <v>1.8227097935021668</v>
      </c>
      <c r="AS263">
        <f t="shared" si="77"/>
        <v>-1.4062333240627183</v>
      </c>
      <c r="AT263">
        <f t="shared" si="77"/>
        <v>0.86533607469048324</v>
      </c>
      <c r="AU263">
        <f t="shared" si="77"/>
        <v>-0.80601348817374463</v>
      </c>
      <c r="AW263" s="1">
        <v>34577</v>
      </c>
      <c r="AX263" s="4">
        <v>0.54822074528749798</v>
      </c>
      <c r="AZ263" s="1">
        <v>34577</v>
      </c>
      <c r="BA263" s="11">
        <f t="shared" si="64"/>
        <v>1.1108577662422594E-2</v>
      </c>
      <c r="BB263" s="11">
        <f t="shared" si="65"/>
        <v>1.0011938062020208E-3</v>
      </c>
      <c r="BC263" s="11">
        <f t="shared" si="66"/>
        <v>1.2913777698000619E-2</v>
      </c>
      <c r="BD263" s="11">
        <f t="shared" si="67"/>
        <v>-7.7416883938627506E-3</v>
      </c>
      <c r="BE263" s="11">
        <f t="shared" si="68"/>
        <v>-1.9216562648039278E-2</v>
      </c>
      <c r="BF263" s="11">
        <f t="shared" si="69"/>
        <v>-6.7442665885428001E-3</v>
      </c>
      <c r="BG263" s="11">
        <f t="shared" si="70"/>
        <v>3.3247734770531188E-2</v>
      </c>
      <c r="BH263" s="11">
        <f t="shared" si="71"/>
        <v>-2.5650859369162716E-2</v>
      </c>
      <c r="BI263" s="11">
        <f t="shared" si="72"/>
        <v>1.5784445994225987E-2</v>
      </c>
      <c r="BJ263" s="11">
        <f t="shared" si="73"/>
        <v>-1.4702352931774864E-2</v>
      </c>
      <c r="BL263" s="1">
        <v>34577</v>
      </c>
      <c r="BM263" s="11">
        <f t="array" ref="BM263">MMULT(BA262:BJ262,TRANSPOSE(N263:W263))</f>
        <v>-1.6544257314248007E-3</v>
      </c>
      <c r="BN263">
        <f t="shared" si="74"/>
        <v>1.0749656130709742</v>
      </c>
      <c r="BP263" s="5"/>
    </row>
    <row r="264" spans="1:68">
      <c r="A264" s="5">
        <v>34607</v>
      </c>
      <c r="B264" s="4">
        <v>1226.7319999999991</v>
      </c>
      <c r="C264" s="4">
        <v>1128.8170000000177</v>
      </c>
      <c r="D264" s="4">
        <v>626.05900000000497</v>
      </c>
      <c r="E264" s="4">
        <v>1247.7489999999718</v>
      </c>
      <c r="F264" s="4">
        <v>1591.6499999999928</v>
      </c>
      <c r="G264" s="4">
        <v>2924.2860000000192</v>
      </c>
      <c r="H264" s="4">
        <v>1156.1629999999948</v>
      </c>
      <c r="I264" s="4">
        <v>1439.7600000000573</v>
      </c>
      <c r="J264" s="4">
        <v>1744.1769999999165</v>
      </c>
      <c r="K264" s="4">
        <v>1178.2929999999706</v>
      </c>
      <c r="M264" s="5">
        <v>34607</v>
      </c>
      <c r="N264" s="7">
        <f t="shared" si="63"/>
        <v>-4.7275404549847133E-2</v>
      </c>
      <c r="O264" s="7">
        <f t="shared" si="63"/>
        <v>1.9227361332663229E-4</v>
      </c>
      <c r="P264" s="7">
        <f t="shared" si="63"/>
        <v>-7.4980127244735129E-2</v>
      </c>
      <c r="Q264" s="7">
        <f t="shared" si="63"/>
        <v>-4.4136381987232021E-2</v>
      </c>
      <c r="R264" s="7">
        <f t="shared" si="63"/>
        <v>-8.5840740493983159E-2</v>
      </c>
      <c r="S264" s="7">
        <f t="shared" si="62"/>
        <v>-7.0643271880174607E-2</v>
      </c>
      <c r="T264" s="7">
        <f t="shared" si="62"/>
        <v>-1.1562067459074843E-2</v>
      </c>
      <c r="U264" s="7">
        <f t="shared" si="62"/>
        <v>-3.6299415458323603E-2</v>
      </c>
      <c r="V264" s="7">
        <f t="shared" si="62"/>
        <v>-4.560285896109384E-2</v>
      </c>
      <c r="W264" s="7">
        <f t="shared" si="62"/>
        <v>-2.0983791257181084E-2</v>
      </c>
      <c r="Y264" s="5">
        <v>34607</v>
      </c>
      <c r="Z264" s="7">
        <f t="shared" si="76"/>
        <v>0.11645482473291113</v>
      </c>
      <c r="AA264" s="7">
        <f t="shared" si="76"/>
        <v>0.15735328501285695</v>
      </c>
      <c r="AB264" s="7">
        <f t="shared" si="76"/>
        <v>0.14114072595330174</v>
      </c>
      <c r="AC264" s="7">
        <f t="shared" si="76"/>
        <v>7.8845386181232602E-2</v>
      </c>
      <c r="AD264" s="7">
        <f t="shared" si="76"/>
        <v>3.8784035816448181E-2</v>
      </c>
      <c r="AE264" s="7">
        <f t="shared" si="75"/>
        <v>0.11349229631931523</v>
      </c>
      <c r="AF264" s="7">
        <f t="shared" si="75"/>
        <v>0.20722568260046681</v>
      </c>
      <c r="AG264" s="7">
        <f t="shared" si="75"/>
        <v>2.4989588814784636E-2</v>
      </c>
      <c r="AH264" s="7">
        <f t="shared" si="75"/>
        <v>0.16305090074350881</v>
      </c>
      <c r="AI264" s="7">
        <f t="shared" si="75"/>
        <v>6.2593861657291416E-2</v>
      </c>
      <c r="AK264" s="5">
        <v>34607</v>
      </c>
      <c r="AL264">
        <f t="shared" si="78"/>
        <v>0.10320557913700001</v>
      </c>
      <c r="AM264">
        <f t="shared" si="78"/>
        <v>0.79952894662246432</v>
      </c>
      <c r="AN264">
        <f t="shared" si="78"/>
        <v>0.52349939336708162</v>
      </c>
      <c r="AO264">
        <f t="shared" si="78"/>
        <v>-0.53712001557453604</v>
      </c>
      <c r="AP264">
        <f t="shared" si="78"/>
        <v>-1.2191910324558268</v>
      </c>
      <c r="AQ264">
        <f t="shared" si="77"/>
        <v>5.2766571235326507E-2</v>
      </c>
      <c r="AR264">
        <f t="shared" si="77"/>
        <v>1.6486395389301818</v>
      </c>
      <c r="AS264">
        <f t="shared" si="77"/>
        <v>-1.454050626754736</v>
      </c>
      <c r="AT264">
        <f t="shared" si="77"/>
        <v>0.89653462715540666</v>
      </c>
      <c r="AU264">
        <f t="shared" si="77"/>
        <v>-0.81381298166236171</v>
      </c>
      <c r="AW264" s="1">
        <v>34607</v>
      </c>
      <c r="AX264" s="4">
        <v>0.50356222188718402</v>
      </c>
      <c r="AZ264" s="1">
        <v>34607</v>
      </c>
      <c r="BA264" s="11">
        <f t="shared" si="64"/>
        <v>2.0495099642348024E-3</v>
      </c>
      <c r="BB264" s="11">
        <f t="shared" si="65"/>
        <v>1.587746085530593E-2</v>
      </c>
      <c r="BC264" s="11">
        <f t="shared" si="66"/>
        <v>1.0395922700578684E-2</v>
      </c>
      <c r="BD264" s="11">
        <f t="shared" si="67"/>
        <v>-1.0666408086801837E-2</v>
      </c>
      <c r="BE264" s="11">
        <f t="shared" si="68"/>
        <v>-2.4211328401219291E-2</v>
      </c>
      <c r="BF264" s="11">
        <f t="shared" si="69"/>
        <v>1.0478659625731039E-3</v>
      </c>
      <c r="BG264" s="11">
        <f t="shared" si="70"/>
        <v>3.2739539768325512E-2</v>
      </c>
      <c r="BH264" s="11">
        <f t="shared" si="71"/>
        <v>-2.887529213977643E-2</v>
      </c>
      <c r="BI264" s="11">
        <f t="shared" si="72"/>
        <v>1.7803850014711041E-2</v>
      </c>
      <c r="BJ264" s="11">
        <f t="shared" si="73"/>
        <v>-1.6161120637931511E-2</v>
      </c>
      <c r="BL264" s="1">
        <v>34607</v>
      </c>
      <c r="BM264" s="11">
        <f t="array" ref="BM264">MMULT(BA263:BJ263,TRANSPOSE(N264:W264))</f>
        <v>1.1098383363432275E-3</v>
      </c>
      <c r="BN264">
        <f t="shared" si="74"/>
        <v>1.076158651118611</v>
      </c>
      <c r="BP264" s="5"/>
    </row>
    <row r="265" spans="1:68">
      <c r="A265" s="5">
        <v>34638</v>
      </c>
      <c r="B265" s="4">
        <v>1257.8110000000029</v>
      </c>
      <c r="C265" s="4">
        <v>1124.5190000000177</v>
      </c>
      <c r="D265" s="4">
        <v>642.53100000000677</v>
      </c>
      <c r="E265" s="4">
        <v>1254.1189999999713</v>
      </c>
      <c r="F265" s="4">
        <v>1608.2899999999925</v>
      </c>
      <c r="G265" s="4">
        <v>2992.8390000000159</v>
      </c>
      <c r="H265" s="4">
        <v>1083.4069999999942</v>
      </c>
      <c r="I265" s="4">
        <v>1449.2240000000577</v>
      </c>
      <c r="J265" s="4">
        <v>1811.8189999999126</v>
      </c>
      <c r="K265" s="4">
        <v>1205.5879999999684</v>
      </c>
      <c r="M265" s="5">
        <v>34638</v>
      </c>
      <c r="N265" s="7">
        <f t="shared" si="63"/>
        <v>2.5334791951301394E-2</v>
      </c>
      <c r="O265" s="7">
        <f t="shared" si="63"/>
        <v>-3.8075259320154986E-3</v>
      </c>
      <c r="P265" s="7">
        <f t="shared" si="63"/>
        <v>2.6310619286683323E-2</v>
      </c>
      <c r="Q265" s="7">
        <f t="shared" si="63"/>
        <v>5.105193432332511E-3</v>
      </c>
      <c r="R265" s="7">
        <f t="shared" si="63"/>
        <v>1.0454559733609647E-2</v>
      </c>
      <c r="S265" s="7">
        <f t="shared" si="62"/>
        <v>2.3442645486794422E-2</v>
      </c>
      <c r="T265" s="7">
        <f t="shared" si="62"/>
        <v>-6.2928843078355667E-2</v>
      </c>
      <c r="U265" s="7">
        <f t="shared" si="62"/>
        <v>6.5733177751847727E-3</v>
      </c>
      <c r="V265" s="7">
        <f t="shared" si="62"/>
        <v>3.8781614480640103E-2</v>
      </c>
      <c r="W265" s="7">
        <f t="shared" si="62"/>
        <v>2.3164866463603273E-2</v>
      </c>
      <c r="Y265" s="5">
        <v>34638</v>
      </c>
      <c r="Z265" s="7">
        <f t="shared" si="76"/>
        <v>-1.4794165857535124E-2</v>
      </c>
      <c r="AA265" s="7">
        <f t="shared" si="76"/>
        <v>6.6499312190105186E-2</v>
      </c>
      <c r="AB265" s="7">
        <f t="shared" si="76"/>
        <v>-2.9778047775055549E-2</v>
      </c>
      <c r="AC265" s="7">
        <f t="shared" si="76"/>
        <v>-4.9484729277184503E-2</v>
      </c>
      <c r="AD265" s="7">
        <f t="shared" si="76"/>
        <v>-8.8082943114675238E-2</v>
      </c>
      <c r="AE265" s="7">
        <f t="shared" si="75"/>
        <v>-1.092643520865455E-2</v>
      </c>
      <c r="AF265" s="7">
        <f t="shared" si="75"/>
        <v>0.20799946504453004</v>
      </c>
      <c r="AG265" s="7">
        <f t="shared" si="75"/>
        <v>-3.1053844026158739E-2</v>
      </c>
      <c r="AH265" s="7">
        <f t="shared" si="75"/>
        <v>2.0721349696761981E-2</v>
      </c>
      <c r="AI265" s="7">
        <f t="shared" si="75"/>
        <v>2.2268281298526427E-2</v>
      </c>
      <c r="AK265" s="5">
        <v>34638</v>
      </c>
      <c r="AL265">
        <f t="shared" si="78"/>
        <v>-0.29520845124558354</v>
      </c>
      <c r="AM265">
        <f t="shared" si="78"/>
        <v>0.69930199350029365</v>
      </c>
      <c r="AN265">
        <f t="shared" si="78"/>
        <v>-0.47851500212387371</v>
      </c>
      <c r="AO265">
        <f t="shared" si="78"/>
        <v>-0.71959830986059437</v>
      </c>
      <c r="AP265">
        <f t="shared" si="78"/>
        <v>-1.191792731009901</v>
      </c>
      <c r="AQ265">
        <f t="shared" si="77"/>
        <v>-0.24789225048564903</v>
      </c>
      <c r="AR265">
        <f t="shared" si="77"/>
        <v>2.4303557425402316</v>
      </c>
      <c r="AS265">
        <f t="shared" si="77"/>
        <v>-0.49412256041220537</v>
      </c>
      <c r="AT265">
        <f t="shared" si="77"/>
        <v>0.13927352710677918</v>
      </c>
      <c r="AU265">
        <f t="shared" si="77"/>
        <v>0.15819804199050258</v>
      </c>
      <c r="AW265" s="1">
        <v>34638</v>
      </c>
      <c r="AX265" s="4">
        <v>0.58006632097837096</v>
      </c>
      <c r="AZ265" s="1">
        <v>34638</v>
      </c>
      <c r="BA265" s="11">
        <f t="shared" si="64"/>
        <v>-5.0892189490965292E-3</v>
      </c>
      <c r="BB265" s="11">
        <f t="shared" si="65"/>
        <v>1.205555241202098E-2</v>
      </c>
      <c r="BC265" s="11">
        <f t="shared" si="66"/>
        <v>-8.2493153768483686E-3</v>
      </c>
      <c r="BD265" s="11">
        <f t="shared" si="67"/>
        <v>-1.2405448891548836E-2</v>
      </c>
      <c r="BE265" s="11">
        <f t="shared" si="68"/>
        <v>-2.0545801193900714E-2</v>
      </c>
      <c r="BF265" s="11">
        <f t="shared" si="69"/>
        <v>-4.273515657098324E-3</v>
      </c>
      <c r="BG265" s="11">
        <f t="shared" si="70"/>
        <v>4.1897894338031261E-2</v>
      </c>
      <c r="BH265" s="11">
        <f t="shared" si="71"/>
        <v>-8.5183804427533694E-3</v>
      </c>
      <c r="BI265" s="11">
        <f t="shared" si="72"/>
        <v>2.4009931635381445E-3</v>
      </c>
      <c r="BJ265" s="11">
        <f t="shared" si="73"/>
        <v>2.7272405976557518E-3</v>
      </c>
      <c r="BL265" s="1">
        <v>34638</v>
      </c>
      <c r="BM265" s="11">
        <f t="array" ref="BM265">MMULT(BA264:BJ264,TRANSPOSE(N265:W265))</f>
        <v>-1.9519908618828327E-3</v>
      </c>
      <c r="BN265">
        <f t="shared" si="74"/>
        <v>1.0740579992656913</v>
      </c>
      <c r="BP265" s="5"/>
    </row>
    <row r="266" spans="1:68">
      <c r="A266" s="5">
        <v>34668</v>
      </c>
      <c r="B266" s="4">
        <v>1169.7610000000034</v>
      </c>
      <c r="C266" s="4">
        <v>1080.565000000016</v>
      </c>
      <c r="D266" s="4">
        <v>634.29700000000685</v>
      </c>
      <c r="E266" s="4">
        <v>1288.6239999999739</v>
      </c>
      <c r="F266" s="4">
        <v>1660.3979999999915</v>
      </c>
      <c r="G266" s="4">
        <v>2982.5940000000141</v>
      </c>
      <c r="H266" s="4">
        <v>1058.2659999999953</v>
      </c>
      <c r="I266" s="4">
        <v>1404.8660000000548</v>
      </c>
      <c r="J266" s="4">
        <v>1790.4719999999134</v>
      </c>
      <c r="K266" s="4">
        <v>1164.6629999999675</v>
      </c>
      <c r="M266" s="5">
        <v>34668</v>
      </c>
      <c r="N266" s="7">
        <f t="shared" si="63"/>
        <v>-7.0002567953372452E-2</v>
      </c>
      <c r="O266" s="7">
        <f t="shared" si="63"/>
        <v>-3.9086934058029321E-2</v>
      </c>
      <c r="P266" s="7">
        <f t="shared" si="63"/>
        <v>-1.2814945893660945E-2</v>
      </c>
      <c r="Q266" s="7">
        <f t="shared" si="63"/>
        <v>2.7513338048465341E-2</v>
      </c>
      <c r="R266" s="7">
        <f t="shared" si="63"/>
        <v>3.23996294200668E-2</v>
      </c>
      <c r="S266" s="7">
        <f t="shared" si="62"/>
        <v>-3.423171109438794E-3</v>
      </c>
      <c r="T266" s="7">
        <f t="shared" si="62"/>
        <v>-2.3205498949147474E-2</v>
      </c>
      <c r="U266" s="7">
        <f t="shared" si="62"/>
        <v>-3.0608104751233212E-2</v>
      </c>
      <c r="V266" s="7">
        <f t="shared" si="62"/>
        <v>-1.178208198501085E-2</v>
      </c>
      <c r="W266" s="7">
        <f t="shared" si="62"/>
        <v>-3.3946091036076931E-2</v>
      </c>
      <c r="Y266" s="5">
        <v>34668</v>
      </c>
      <c r="Z266" s="7">
        <f t="shared" si="76"/>
        <v>6.6435881718047263E-2</v>
      </c>
      <c r="AA266" s="7">
        <f t="shared" si="76"/>
        <v>7.4024798140230441E-2</v>
      </c>
      <c r="AB266" s="7">
        <f t="shared" si="76"/>
        <v>-8.3195193028251513E-4</v>
      </c>
      <c r="AC266" s="7">
        <f t="shared" si="76"/>
        <v>5.5581079661704003E-3</v>
      </c>
      <c r="AD266" s="7">
        <f t="shared" si="76"/>
        <v>-5.7096356991167885E-2</v>
      </c>
      <c r="AE266" s="7">
        <f t="shared" si="75"/>
        <v>7.6230633860323582E-3</v>
      </c>
      <c r="AF266" s="7">
        <f t="shared" si="75"/>
        <v>0.20383772185683746</v>
      </c>
      <c r="AG266" s="7">
        <f t="shared" si="75"/>
        <v>0.16133861050364096</v>
      </c>
      <c r="AH266" s="7">
        <f t="shared" si="75"/>
        <v>7.2522046022413189E-2</v>
      </c>
      <c r="AI266" s="7">
        <f t="shared" si="75"/>
        <v>5.300081141961388E-2</v>
      </c>
      <c r="AK266" s="5">
        <v>34668</v>
      </c>
      <c r="AL266">
        <f t="shared" si="78"/>
        <v>0.10016200000851239</v>
      </c>
      <c r="AM266">
        <f t="shared" si="78"/>
        <v>0.19768082290718747</v>
      </c>
      <c r="AN266">
        <f t="shared" si="78"/>
        <v>-0.764240714607478</v>
      </c>
      <c r="AO266">
        <f t="shared" si="78"/>
        <v>-0.68212739503887876</v>
      </c>
      <c r="AP266">
        <f t="shared" si="78"/>
        <v>-1.4872475639902447</v>
      </c>
      <c r="AQ266">
        <f t="shared" si="77"/>
        <v>-0.65559237861748998</v>
      </c>
      <c r="AR266">
        <f t="shared" si="77"/>
        <v>1.8657982211796043</v>
      </c>
      <c r="AS266">
        <f t="shared" si="77"/>
        <v>1.3196776576049742</v>
      </c>
      <c r="AT266">
        <f t="shared" si="77"/>
        <v>0.17837021128816125</v>
      </c>
      <c r="AU266">
        <f t="shared" si="77"/>
        <v>-7.2480860734347771E-2</v>
      </c>
      <c r="AW266" s="1">
        <v>34668</v>
      </c>
      <c r="AX266" s="4">
        <v>0.59972431867057396</v>
      </c>
      <c r="AZ266" s="1">
        <v>34668</v>
      </c>
      <c r="BA266" s="11">
        <f t="shared" si="64"/>
        <v>1.6701340414299749E-3</v>
      </c>
      <c r="BB266" s="11">
        <f t="shared" si="65"/>
        <v>3.2961948807644185E-3</v>
      </c>
      <c r="BC266" s="11">
        <f t="shared" si="66"/>
        <v>-1.2743200347479526E-2</v>
      </c>
      <c r="BD266" s="11">
        <f t="shared" si="67"/>
        <v>-1.1374015923699243E-2</v>
      </c>
      <c r="BE266" s="11">
        <f t="shared" si="68"/>
        <v>-2.4798853701431832E-2</v>
      </c>
      <c r="BF266" s="11">
        <f t="shared" si="69"/>
        <v>-1.0931562356363342E-2</v>
      </c>
      <c r="BG266" s="11">
        <f t="shared" si="70"/>
        <v>3.1110931524597374E-2</v>
      </c>
      <c r="BH266" s="11">
        <f t="shared" si="71"/>
        <v>2.2004738119180182E-2</v>
      </c>
      <c r="BI266" s="11">
        <f t="shared" si="72"/>
        <v>2.9742034087188525E-3</v>
      </c>
      <c r="BJ266" s="11">
        <f t="shared" si="73"/>
        <v>-1.2085696457168548E-3</v>
      </c>
      <c r="BL266" s="1">
        <v>34668</v>
      </c>
      <c r="BM266" s="11">
        <f t="array" ref="BM266">MMULT(BA265:BJ265,TRANSPOSE(N266:W266))</f>
        <v>-1.8340022531513703E-3</v>
      </c>
      <c r="BN266">
        <f t="shared" si="74"/>
        <v>1.0720881744750228</v>
      </c>
      <c r="BP266" s="5"/>
    </row>
    <row r="267" spans="1:68">
      <c r="A267" s="5">
        <v>34699</v>
      </c>
      <c r="B267" s="4">
        <v>1184.9410000000046</v>
      </c>
      <c r="C267" s="4">
        <v>1121.3230000000158</v>
      </c>
      <c r="D267" s="4">
        <v>648.86600000000658</v>
      </c>
      <c r="E267" s="4">
        <v>1214.3389999999756</v>
      </c>
      <c r="F267" s="4">
        <v>1589.4929999999927</v>
      </c>
      <c r="G267" s="4">
        <v>2987.3610000000053</v>
      </c>
      <c r="H267" s="4">
        <v>1081.7939999999949</v>
      </c>
      <c r="I267" s="4">
        <v>1432.9440000000552</v>
      </c>
      <c r="J267" s="4">
        <v>1815.1239999999138</v>
      </c>
      <c r="K267" s="4">
        <v>1182.0109999999663</v>
      </c>
      <c r="M267" s="5">
        <v>34699</v>
      </c>
      <c r="N267" s="7">
        <f t="shared" si="63"/>
        <v>1.2977009833633701E-2</v>
      </c>
      <c r="O267" s="7">
        <f t="shared" si="63"/>
        <v>3.771915618218169E-2</v>
      </c>
      <c r="P267" s="7">
        <f t="shared" si="63"/>
        <v>2.2968735466192713E-2</v>
      </c>
      <c r="Q267" s="7">
        <f t="shared" si="63"/>
        <v>-5.7646761196438856E-2</v>
      </c>
      <c r="R267" s="7">
        <f t="shared" si="63"/>
        <v>-4.2703616843671965E-2</v>
      </c>
      <c r="S267" s="7">
        <f t="shared" si="62"/>
        <v>1.5982731809931483E-3</v>
      </c>
      <c r="T267" s="7">
        <f t="shared" si="62"/>
        <v>2.2232595585608639E-2</v>
      </c>
      <c r="U267" s="7">
        <f t="shared" si="62"/>
        <v>1.9986247798722045E-2</v>
      </c>
      <c r="V267" s="7">
        <f t="shared" si="62"/>
        <v>1.3768436479320467E-2</v>
      </c>
      <c r="W267" s="7">
        <f t="shared" si="62"/>
        <v>1.4895295892459304E-2</v>
      </c>
      <c r="Y267" s="5">
        <v>34699</v>
      </c>
      <c r="Z267" s="7">
        <f t="shared" si="76"/>
        <v>-8.0148055649046035E-2</v>
      </c>
      <c r="AA267" s="7">
        <f t="shared" si="76"/>
        <v>-3.8809891452193934E-3</v>
      </c>
      <c r="AB267" s="7">
        <f t="shared" si="76"/>
        <v>-8.2830499970357518E-2</v>
      </c>
      <c r="AC267" s="7">
        <f t="shared" si="76"/>
        <v>-6.1050953395150542E-2</v>
      </c>
      <c r="AD267" s="7">
        <f t="shared" si="76"/>
        <v>-0.10021768428786837</v>
      </c>
      <c r="AE267" s="7">
        <f t="shared" si="75"/>
        <v>-7.1221735435612721E-2</v>
      </c>
      <c r="AF267" s="7">
        <f t="shared" si="75"/>
        <v>3.9431501198288199E-2</v>
      </c>
      <c r="AG267" s="7">
        <f t="shared" si="75"/>
        <v>6.5908244239943903E-2</v>
      </c>
      <c r="AH267" s="7">
        <f t="shared" si="75"/>
        <v>-7.1747372063329928E-3</v>
      </c>
      <c r="AI267" s="7">
        <f t="shared" si="75"/>
        <v>5.0144453303735403E-3</v>
      </c>
      <c r="AK267" s="5">
        <v>34699</v>
      </c>
      <c r="AL267">
        <f t="shared" si="78"/>
        <v>-0.88491143936392924</v>
      </c>
      <c r="AM267">
        <f t="shared" si="78"/>
        <v>0.45069615371240457</v>
      </c>
      <c r="AN267">
        <f t="shared" si="78"/>
        <v>-0.93188706289034806</v>
      </c>
      <c r="AO267">
        <f t="shared" si="78"/>
        <v>-0.55047829613062771</v>
      </c>
      <c r="AP267">
        <f t="shared" si="78"/>
        <v>-1.2363757034167286</v>
      </c>
      <c r="AQ267">
        <f t="shared" si="77"/>
        <v>-0.7285915282697466</v>
      </c>
      <c r="AR267">
        <f t="shared" si="77"/>
        <v>1.2091951183334133</v>
      </c>
      <c r="AS267">
        <f t="shared" si="77"/>
        <v>1.6728623428305305</v>
      </c>
      <c r="AT267">
        <f t="shared" si="77"/>
        <v>0.39301522901231722</v>
      </c>
      <c r="AU267">
        <f t="shared" si="77"/>
        <v>0.60647518618271479</v>
      </c>
      <c r="AW267" s="1">
        <v>34699</v>
      </c>
      <c r="AX267" s="4">
        <v>0.58069021778669705</v>
      </c>
      <c r="AZ267" s="1">
        <v>34699</v>
      </c>
      <c r="BA267" s="11">
        <f t="shared" si="64"/>
        <v>-1.5238958953652994E-2</v>
      </c>
      <c r="BB267" s="11">
        <f t="shared" si="65"/>
        <v>7.7613870512617672E-3</v>
      </c>
      <c r="BC267" s="11">
        <f t="shared" si="66"/>
        <v>-1.6047920807797302E-2</v>
      </c>
      <c r="BD267" s="11">
        <f t="shared" si="67"/>
        <v>-9.4797239434956885E-3</v>
      </c>
      <c r="BE267" s="11">
        <f t="shared" si="68"/>
        <v>-2.1291484952668558E-2</v>
      </c>
      <c r="BF267" s="11">
        <f t="shared" si="69"/>
        <v>-1.2546991596427713E-2</v>
      </c>
      <c r="BG267" s="11">
        <f t="shared" si="70"/>
        <v>2.0823411197492963E-2</v>
      </c>
      <c r="BH267" s="11">
        <f t="shared" si="71"/>
        <v>2.8808171579102052E-2</v>
      </c>
      <c r="BI267" s="11">
        <f t="shared" si="72"/>
        <v>6.7680704267810178E-3</v>
      </c>
      <c r="BJ267" s="11">
        <f t="shared" si="73"/>
        <v>1.0444039999404455E-2</v>
      </c>
      <c r="BL267" s="1">
        <v>34699</v>
      </c>
      <c r="BM267" s="11">
        <f t="array" ref="BM267">MMULT(BA266:BJ266,TRANSPOSE(N267:W267))</f>
        <v>2.7049291770090897E-3</v>
      </c>
      <c r="BN267">
        <f t="shared" si="74"/>
        <v>1.0749880970584869</v>
      </c>
      <c r="BP267" s="5"/>
    </row>
    <row r="268" spans="1:68">
      <c r="A268" s="5">
        <v>34730</v>
      </c>
      <c r="B268" s="4">
        <v>1141.758000000005</v>
      </c>
      <c r="C268" s="4">
        <v>1072.6880000000167</v>
      </c>
      <c r="D268" s="4">
        <v>622.55100000000675</v>
      </c>
      <c r="E268" s="4">
        <v>1206.6259999999775</v>
      </c>
      <c r="F268" s="4">
        <v>1530.2289999999946</v>
      </c>
      <c r="G268" s="4">
        <v>2899.556000000005</v>
      </c>
      <c r="H268" s="4">
        <v>1140.7659999999937</v>
      </c>
      <c r="I268" s="4">
        <v>1338.4600000000501</v>
      </c>
      <c r="J268" s="4">
        <v>1800.297999999915</v>
      </c>
      <c r="K268" s="4">
        <v>1214.8829999999641</v>
      </c>
      <c r="M268" s="5">
        <v>34730</v>
      </c>
      <c r="N268" s="7">
        <f t="shared" si="63"/>
        <v>-3.6443164680772577E-2</v>
      </c>
      <c r="O268" s="7">
        <f t="shared" si="63"/>
        <v>-4.3372872936699225E-2</v>
      </c>
      <c r="P268" s="7">
        <f t="shared" si="63"/>
        <v>-4.0555368905135336E-2</v>
      </c>
      <c r="Q268" s="7">
        <f t="shared" si="63"/>
        <v>-6.3516036296276113E-3</v>
      </c>
      <c r="R268" s="7">
        <f t="shared" si="63"/>
        <v>-3.7284844915956405E-2</v>
      </c>
      <c r="S268" s="7">
        <f t="shared" si="62"/>
        <v>-2.9392162514004894E-2</v>
      </c>
      <c r="T268" s="7">
        <f t="shared" si="62"/>
        <v>5.4513151302372886E-2</v>
      </c>
      <c r="U268" s="7">
        <f t="shared" si="62"/>
        <v>-6.5936980091337527E-2</v>
      </c>
      <c r="V268" s="7">
        <f t="shared" si="62"/>
        <v>-8.1680370046341988E-3</v>
      </c>
      <c r="W268" s="7">
        <f t="shared" si="62"/>
        <v>2.7810231884473735E-2</v>
      </c>
      <c r="Y268" s="5">
        <v>34730</v>
      </c>
      <c r="Z268" s="7">
        <f t="shared" si="76"/>
        <v>-0.12102559537718127</v>
      </c>
      <c r="AA268" s="7">
        <f t="shared" si="76"/>
        <v>-2.9808570007143431E-2</v>
      </c>
      <c r="AB268" s="7">
        <f t="shared" si="76"/>
        <v>-3.8191248252749443E-2</v>
      </c>
      <c r="AC268" s="7">
        <f t="shared" si="76"/>
        <v>-0.20059944887041636</v>
      </c>
      <c r="AD268" s="7">
        <f t="shared" si="76"/>
        <v>-0.17342498935249362</v>
      </c>
      <c r="AE268" s="7">
        <f t="shared" si="75"/>
        <v>-9.8043531425779484E-2</v>
      </c>
      <c r="AF268" s="7">
        <f t="shared" si="75"/>
        <v>-2.4318223019109908E-2</v>
      </c>
      <c r="AG268" s="7">
        <f t="shared" si="75"/>
        <v>-4.1713507285067508E-2</v>
      </c>
      <c r="AH268" s="7">
        <f t="shared" si="75"/>
        <v>-4.4061790995102212E-2</v>
      </c>
      <c r="AI268" s="7">
        <f t="shared" si="75"/>
        <v>-1.5878183171510796E-2</v>
      </c>
      <c r="AK268" s="5">
        <v>34730</v>
      </c>
      <c r="AL268">
        <f t="shared" si="78"/>
        <v>-0.63878303229759958</v>
      </c>
      <c r="AM268">
        <f t="shared" si="78"/>
        <v>0.73808714005954501</v>
      </c>
      <c r="AN268">
        <f t="shared" si="78"/>
        <v>0.61155528272238169</v>
      </c>
      <c r="AO268">
        <f t="shared" si="78"/>
        <v>-1.8399060126830247</v>
      </c>
      <c r="AP268">
        <f t="shared" si="78"/>
        <v>-1.4297226877130293</v>
      </c>
      <c r="AQ268">
        <f t="shared" si="77"/>
        <v>-0.29188158242546403</v>
      </c>
      <c r="AR268">
        <f t="shared" si="77"/>
        <v>0.82096086865404627</v>
      </c>
      <c r="AS268">
        <f t="shared" si="77"/>
        <v>0.55838874521207971</v>
      </c>
      <c r="AT268">
        <f t="shared" si="77"/>
        <v>0.5229427110593261</v>
      </c>
      <c r="AU268">
        <f t="shared" si="77"/>
        <v>0.94835856741173963</v>
      </c>
      <c r="AW268" s="1">
        <v>34730</v>
      </c>
      <c r="AX268" s="4">
        <v>0.41638642239412998</v>
      </c>
      <c r="AZ268" s="1">
        <v>34730</v>
      </c>
      <c r="BA268" s="11">
        <f t="shared" si="64"/>
        <v>-1.5341110995520416E-2</v>
      </c>
      <c r="BB268" s="11">
        <f t="shared" si="65"/>
        <v>1.7726013634539448E-2</v>
      </c>
      <c r="BC268" s="11">
        <f t="shared" si="66"/>
        <v>1.468720519766408E-2</v>
      </c>
      <c r="BD268" s="11">
        <f t="shared" si="67"/>
        <v>-4.41874641854067E-2</v>
      </c>
      <c r="BE268" s="11">
        <f t="shared" si="68"/>
        <v>-3.433643872181133E-2</v>
      </c>
      <c r="BF268" s="11">
        <f t="shared" si="69"/>
        <v>-7.0098727222470264E-3</v>
      </c>
      <c r="BG268" s="11">
        <f t="shared" si="70"/>
        <v>1.9716321774703952E-2</v>
      </c>
      <c r="BH268" s="11">
        <f t="shared" si="71"/>
        <v>1.3410349501827358E-2</v>
      </c>
      <c r="BI268" s="11">
        <f t="shared" si="72"/>
        <v>1.2559072124698999E-2</v>
      </c>
      <c r="BJ268" s="11">
        <f t="shared" si="73"/>
        <v>2.2775924391551655E-2</v>
      </c>
      <c r="BL268" s="1">
        <v>34730</v>
      </c>
      <c r="BM268" s="11">
        <f t="array" ref="BM268">MMULT(BA267:BJ267,TRANSPOSE(N268:W268))</f>
        <v>1.5631912182669176E-3</v>
      </c>
      <c r="BN268">
        <f t="shared" si="74"/>
        <v>1.0766685090115502</v>
      </c>
      <c r="BP268" s="5"/>
    </row>
    <row r="269" spans="1:68">
      <c r="A269" s="5">
        <v>34758</v>
      </c>
      <c r="B269" s="4">
        <v>1210.9290000000055</v>
      </c>
      <c r="C269" s="4">
        <v>1114.6680000000163</v>
      </c>
      <c r="D269" s="4">
        <v>652.85600000000818</v>
      </c>
      <c r="E269" s="4">
        <v>1202.0219999999763</v>
      </c>
      <c r="F269" s="4">
        <v>1523.6789999999933</v>
      </c>
      <c r="G269" s="4">
        <v>2929.5820000000044</v>
      </c>
      <c r="H269" s="4">
        <v>1083.0299999999925</v>
      </c>
      <c r="I269" s="4">
        <v>1245.0310000000477</v>
      </c>
      <c r="J269" s="4">
        <v>1790.7979999999141</v>
      </c>
      <c r="K269" s="4">
        <v>1263.0739999999612</v>
      </c>
      <c r="M269" s="5">
        <v>34758</v>
      </c>
      <c r="N269" s="7">
        <f t="shared" si="63"/>
        <v>6.0582890595029859E-2</v>
      </c>
      <c r="O269" s="7">
        <f t="shared" si="63"/>
        <v>3.9135331056186828E-2</v>
      </c>
      <c r="P269" s="7">
        <f t="shared" si="63"/>
        <v>4.8678742785733364E-2</v>
      </c>
      <c r="Q269" s="7">
        <f t="shared" si="63"/>
        <v>-3.8155982052444637E-3</v>
      </c>
      <c r="R269" s="7">
        <f t="shared" si="63"/>
        <v>-4.2804050896966261E-3</v>
      </c>
      <c r="S269" s="7">
        <f t="shared" si="62"/>
        <v>1.0355378547611815E-2</v>
      </c>
      <c r="T269" s="7">
        <f t="shared" si="62"/>
        <v>-5.0611606587154245E-2</v>
      </c>
      <c r="U269" s="7">
        <f t="shared" si="62"/>
        <v>-6.9803356095810787E-2</v>
      </c>
      <c r="V269" s="7">
        <f t="shared" si="62"/>
        <v>-5.2769041569792341E-3</v>
      </c>
      <c r="W269" s="7">
        <f t="shared" si="62"/>
        <v>3.9667194289489949E-2</v>
      </c>
      <c r="Y269" s="5">
        <v>34758</v>
      </c>
      <c r="Z269" s="7">
        <f t="shared" si="76"/>
        <v>-0.10385127371137592</v>
      </c>
      <c r="AA269" s="7">
        <f t="shared" si="76"/>
        <v>-4.3442823957449028E-2</v>
      </c>
      <c r="AB269" s="7">
        <f t="shared" si="76"/>
        <v>-3.9225702503828508E-2</v>
      </c>
      <c r="AC269" s="7">
        <f t="shared" si="76"/>
        <v>-0.15651939278533555</v>
      </c>
      <c r="AD269" s="7">
        <f t="shared" si="76"/>
        <v>-0.17291401484747759</v>
      </c>
      <c r="AE269" s="7">
        <f t="shared" si="75"/>
        <v>-8.6846050161875521E-2</v>
      </c>
      <c r="AF269" s="7">
        <f t="shared" si="75"/>
        <v>4.3882244962760275E-2</v>
      </c>
      <c r="AG269" s="7">
        <f t="shared" si="75"/>
        <v>-0.10424707323977833</v>
      </c>
      <c r="AH269" s="7">
        <f t="shared" si="75"/>
        <v>-1.5451570422941097E-2</v>
      </c>
      <c r="AI269" s="7">
        <f t="shared" si="75"/>
        <v>4.0641165219190256E-2</v>
      </c>
      <c r="AK269" s="5">
        <v>34758</v>
      </c>
      <c r="AL269">
        <f t="shared" si="78"/>
        <v>-0.53666382416663139</v>
      </c>
      <c r="AM269">
        <f t="shared" si="78"/>
        <v>0.27272279515716208</v>
      </c>
      <c r="AN269">
        <f t="shared" si="78"/>
        <v>0.32922617656369901</v>
      </c>
      <c r="AO269">
        <f t="shared" si="78"/>
        <v>-1.2423411096633357</v>
      </c>
      <c r="AP269">
        <f t="shared" si="78"/>
        <v>-1.4620055403848975</v>
      </c>
      <c r="AQ269">
        <f t="shared" si="77"/>
        <v>-0.30881820893164075</v>
      </c>
      <c r="AR269">
        <f t="shared" si="77"/>
        <v>1.4427535210483009</v>
      </c>
      <c r="AS269">
        <f t="shared" si="77"/>
        <v>-0.54196697039085229</v>
      </c>
      <c r="AT269">
        <f t="shared" si="77"/>
        <v>0.64776546155927084</v>
      </c>
      <c r="AU269">
        <f t="shared" si="77"/>
        <v>1.3993276992089243</v>
      </c>
      <c r="AW269" s="1">
        <v>34758</v>
      </c>
      <c r="AX269" s="4">
        <v>0.41578820797632798</v>
      </c>
      <c r="AZ269" s="1">
        <v>34758</v>
      </c>
      <c r="BA269" s="11">
        <f t="shared" si="64"/>
        <v>-1.2907143922590156E-2</v>
      </c>
      <c r="BB269" s="11">
        <f t="shared" si="65"/>
        <v>6.5591757997304472E-3</v>
      </c>
      <c r="BC269" s="11">
        <f t="shared" si="66"/>
        <v>7.9181220209699355E-3</v>
      </c>
      <c r="BD269" s="11">
        <f t="shared" si="67"/>
        <v>-2.9879180934685518E-2</v>
      </c>
      <c r="BE269" s="11">
        <f t="shared" si="68"/>
        <v>-3.5162265603937801E-2</v>
      </c>
      <c r="BF269" s="11">
        <f t="shared" si="69"/>
        <v>-7.4272959888564858E-3</v>
      </c>
      <c r="BG269" s="11">
        <f t="shared" si="70"/>
        <v>3.4699240944573419E-2</v>
      </c>
      <c r="BH269" s="11">
        <f t="shared" si="71"/>
        <v>-1.3034688333963236E-2</v>
      </c>
      <c r="BI269" s="11">
        <f t="shared" si="72"/>
        <v>1.5579216753452276E-2</v>
      </c>
      <c r="BJ269" s="11">
        <f t="shared" si="73"/>
        <v>3.3654819265307112E-2</v>
      </c>
      <c r="BL269" s="1">
        <v>34758</v>
      </c>
      <c r="BM269" s="11">
        <f t="array" ref="BM269">MMULT(BA268:BJ268,TRANSPOSE(N269:W269))</f>
        <v>-3.7453328719027766E-4</v>
      </c>
      <c r="BN269">
        <f t="shared" si="74"/>
        <v>1.0762652608156558</v>
      </c>
      <c r="BP269" s="5"/>
    </row>
    <row r="270" spans="1:68">
      <c r="A270" s="5">
        <v>34789</v>
      </c>
      <c r="B270" s="4">
        <v>1205.9570000000062</v>
      </c>
      <c r="C270" s="4">
        <v>1172.0470000000146</v>
      </c>
      <c r="D270" s="4">
        <v>596.38800000000765</v>
      </c>
      <c r="E270" s="4">
        <v>1159.542999999976</v>
      </c>
      <c r="F270" s="4">
        <v>1607.3399999999961</v>
      </c>
      <c r="G270" s="4">
        <v>3056.631000000003</v>
      </c>
      <c r="H270" s="4">
        <v>1038.1089999999908</v>
      </c>
      <c r="I270" s="4">
        <v>1214.9560000000461</v>
      </c>
      <c r="J270" s="4">
        <v>1753.1819999999145</v>
      </c>
      <c r="K270" s="4">
        <v>1297.2219999999604</v>
      </c>
      <c r="M270" s="5">
        <v>34789</v>
      </c>
      <c r="N270" s="7">
        <f t="shared" si="63"/>
        <v>-4.1059384984579728E-3</v>
      </c>
      <c r="O270" s="7">
        <f t="shared" si="63"/>
        <v>5.1476314023545466E-2</v>
      </c>
      <c r="P270" s="7">
        <f t="shared" si="63"/>
        <v>-8.6493805678434121E-2</v>
      </c>
      <c r="Q270" s="7">
        <f t="shared" si="63"/>
        <v>-3.533961940796515E-2</v>
      </c>
      <c r="R270" s="7">
        <f t="shared" si="63"/>
        <v>5.4907234397798543E-2</v>
      </c>
      <c r="S270" s="7">
        <f t="shared" si="62"/>
        <v>4.33676203635871E-2</v>
      </c>
      <c r="T270" s="7">
        <f t="shared" si="62"/>
        <v>-4.1477152064118172E-2</v>
      </c>
      <c r="U270" s="7">
        <f t="shared" si="62"/>
        <v>-2.4156025030702466E-2</v>
      </c>
      <c r="V270" s="7">
        <f t="shared" si="62"/>
        <v>-2.1005160827743508E-2</v>
      </c>
      <c r="W270" s="7">
        <f t="shared" si="62"/>
        <v>2.7035628949689583E-2</v>
      </c>
      <c r="Y270" s="5">
        <v>34789</v>
      </c>
      <c r="Z270" s="7">
        <f t="shared" si="76"/>
        <v>7.911445085166724E-3</v>
      </c>
      <c r="AA270" s="7">
        <f t="shared" si="76"/>
        <v>1.5811278043370791E-2</v>
      </c>
      <c r="AB270" s="7">
        <f t="shared" si="76"/>
        <v>-4.7441338601857952E-3</v>
      </c>
      <c r="AC270" s="7">
        <f t="shared" si="76"/>
        <v>-0.10106680925689282</v>
      </c>
      <c r="AD270" s="7">
        <f t="shared" si="76"/>
        <v>-0.12208220977666517</v>
      </c>
      <c r="AE270" s="7">
        <f t="shared" si="75"/>
        <v>-1.2247851248255781E-2</v>
      </c>
      <c r="AF270" s="7">
        <f t="shared" si="75"/>
        <v>-0.10573281225615938</v>
      </c>
      <c r="AG270" s="7">
        <f t="shared" si="75"/>
        <v>-0.11779140147923861</v>
      </c>
      <c r="AH270" s="7">
        <f t="shared" si="75"/>
        <v>3.3863274489037476E-2</v>
      </c>
      <c r="AI270" s="7">
        <f t="shared" si="75"/>
        <v>0.13075831568957796</v>
      </c>
      <c r="AK270" s="5">
        <v>34789</v>
      </c>
      <c r="AL270">
        <f t="shared" si="78"/>
        <v>0.429387494105472</v>
      </c>
      <c r="AM270">
        <f t="shared" si="78"/>
        <v>0.52509153225756877</v>
      </c>
      <c r="AN270">
        <f t="shared" si="78"/>
        <v>0.27606906109163781</v>
      </c>
      <c r="AO270">
        <f t="shared" si="78"/>
        <v>-0.89085042313682228</v>
      </c>
      <c r="AP270">
        <f t="shared" si="78"/>
        <v>-1.1454455144212743</v>
      </c>
      <c r="AQ270">
        <f t="shared" si="77"/>
        <v>0.18516384081801049</v>
      </c>
      <c r="AR270">
        <f t="shared" si="77"/>
        <v>-0.94737760939787508</v>
      </c>
      <c r="AS270">
        <f t="shared" si="77"/>
        <v>-1.0934636961761453</v>
      </c>
      <c r="AT270">
        <f t="shared" si="77"/>
        <v>0.74378589778379367</v>
      </c>
      <c r="AU270">
        <f t="shared" si="77"/>
        <v>1.9176394170756339</v>
      </c>
      <c r="AW270" s="1">
        <v>34789</v>
      </c>
      <c r="AX270" s="4">
        <v>0.51611736103358896</v>
      </c>
      <c r="AZ270" s="1">
        <v>34789</v>
      </c>
      <c r="BA270" s="11">
        <f t="shared" si="64"/>
        <v>8.3195708287272171E-3</v>
      </c>
      <c r="BB270" s="11">
        <f t="shared" si="65"/>
        <v>1.0173878499378666E-2</v>
      </c>
      <c r="BC270" s="11">
        <f t="shared" si="66"/>
        <v>5.3489590146468874E-3</v>
      </c>
      <c r="BD270" s="11">
        <f t="shared" si="67"/>
        <v>-1.726061726256958E-2</v>
      </c>
      <c r="BE270" s="11">
        <f t="shared" si="68"/>
        <v>-2.2193508703667278E-2</v>
      </c>
      <c r="BF270" s="11">
        <f t="shared" si="69"/>
        <v>3.5876305429291691E-3</v>
      </c>
      <c r="BG270" s="11">
        <f t="shared" si="70"/>
        <v>-1.8355856263014173E-2</v>
      </c>
      <c r="BH270" s="11">
        <f t="shared" si="71"/>
        <v>-2.1186338200023899E-2</v>
      </c>
      <c r="BI270" s="11">
        <f t="shared" si="72"/>
        <v>1.4411177649484028E-2</v>
      </c>
      <c r="BJ270" s="11">
        <f t="shared" si="73"/>
        <v>3.7155103894108955E-2</v>
      </c>
      <c r="BL270" s="1">
        <v>34789</v>
      </c>
      <c r="BM270" s="11">
        <f t="array" ref="BM270">MMULT(BA269:BJ269,TRANSPOSE(N270:W270))</f>
        <v>-2.0328025878284671E-3</v>
      </c>
      <c r="BN270">
        <f t="shared" si="74"/>
        <v>1.0740774260082799</v>
      </c>
      <c r="BP270" s="5"/>
    </row>
    <row r="271" spans="1:68">
      <c r="A271" s="5">
        <v>34819</v>
      </c>
      <c r="B271" s="4">
        <v>1298.5890000000074</v>
      </c>
      <c r="C271" s="4">
        <v>1157.3150000000137</v>
      </c>
      <c r="D271" s="4">
        <v>628.16200000000913</v>
      </c>
      <c r="E271" s="4">
        <v>1227.7929999999742</v>
      </c>
      <c r="F271" s="4">
        <v>1662.2319999999936</v>
      </c>
      <c r="G271" s="4">
        <v>3137.2240000000015</v>
      </c>
      <c r="H271" s="4">
        <v>1134.3009999999877</v>
      </c>
      <c r="I271" s="4">
        <v>1239.3230000000478</v>
      </c>
      <c r="J271" s="4">
        <v>1836.8729999999123</v>
      </c>
      <c r="K271" s="4">
        <v>1338.2559999999576</v>
      </c>
      <c r="M271" s="5">
        <v>34819</v>
      </c>
      <c r="N271" s="7">
        <f t="shared" si="63"/>
        <v>7.6812025636072256E-2</v>
      </c>
      <c r="O271" s="7">
        <f t="shared" si="63"/>
        <v>-1.256946180485996E-2</v>
      </c>
      <c r="P271" s="7">
        <f t="shared" si="63"/>
        <v>5.3277396594165305E-2</v>
      </c>
      <c r="Q271" s="7">
        <f t="shared" si="63"/>
        <v>5.8859395468731757E-2</v>
      </c>
      <c r="R271" s="7">
        <f t="shared" si="63"/>
        <v>3.4150833053366192E-2</v>
      </c>
      <c r="S271" s="7">
        <f t="shared" si="62"/>
        <v>2.6366610820867331E-2</v>
      </c>
      <c r="T271" s="7">
        <f t="shared" si="62"/>
        <v>9.2660789955580469E-2</v>
      </c>
      <c r="U271" s="7">
        <f t="shared" si="62"/>
        <v>2.0055870336045833E-2</v>
      </c>
      <c r="V271" s="7">
        <f t="shared" si="62"/>
        <v>4.7736629739526082E-2</v>
      </c>
      <c r="W271" s="7">
        <f t="shared" si="62"/>
        <v>3.1632210986244802E-2</v>
      </c>
      <c r="Y271" s="5">
        <v>34819</v>
      </c>
      <c r="Z271" s="7">
        <f t="shared" si="76"/>
        <v>-1.48907110520764E-2</v>
      </c>
      <c r="AA271" s="7">
        <f t="shared" si="76"/>
        <v>8.053737061959132E-2</v>
      </c>
      <c r="AB271" s="7">
        <f t="shared" si="76"/>
        <v>-0.13604895241654458</v>
      </c>
      <c r="AC271" s="7">
        <f t="shared" si="76"/>
        <v>-0.14667580181535023</v>
      </c>
      <c r="AD271" s="7">
        <f t="shared" si="76"/>
        <v>-0.11014486013904001</v>
      </c>
      <c r="AE271" s="7">
        <f t="shared" si="75"/>
        <v>1.571069120527735E-2</v>
      </c>
      <c r="AF271" s="7">
        <f t="shared" si="75"/>
        <v>-0.21439355355752598</v>
      </c>
      <c r="AG271" s="7">
        <f t="shared" si="75"/>
        <v>-0.16410948291935068</v>
      </c>
      <c r="AH271" s="7">
        <f t="shared" si="75"/>
        <v>-3.3230159426025474E-2</v>
      </c>
      <c r="AI271" s="7">
        <f t="shared" si="75"/>
        <v>0.14491913241101639</v>
      </c>
      <c r="AK271" s="5">
        <v>34819</v>
      </c>
      <c r="AL271">
        <f t="shared" si="78"/>
        <v>0.37086022459294465</v>
      </c>
      <c r="AM271">
        <f t="shared" si="78"/>
        <v>1.1950077810058084</v>
      </c>
      <c r="AN271">
        <f t="shared" si="78"/>
        <v>-0.67550125318841392</v>
      </c>
      <c r="AO271">
        <f t="shared" si="78"/>
        <v>-0.76727813700471559</v>
      </c>
      <c r="AP271">
        <f t="shared" si="78"/>
        <v>-0.45178519416658502</v>
      </c>
      <c r="AQ271">
        <f t="shared" si="77"/>
        <v>0.63514376096306679</v>
      </c>
      <c r="AR271">
        <f t="shared" si="77"/>
        <v>-1.3521103860287127</v>
      </c>
      <c r="AS271">
        <f t="shared" si="77"/>
        <v>-0.91784100518200684</v>
      </c>
      <c r="AT271">
        <f t="shared" si="77"/>
        <v>0.21247485941969274</v>
      </c>
      <c r="AU271">
        <f t="shared" si="77"/>
        <v>1.7510293495889211</v>
      </c>
      <c r="AW271" s="1">
        <v>34819</v>
      </c>
      <c r="AX271" s="4">
        <v>0.58572177201549702</v>
      </c>
      <c r="AZ271" s="1">
        <v>34819</v>
      </c>
      <c r="BA271" s="11">
        <f t="shared" si="64"/>
        <v>6.3316790037835991E-3</v>
      </c>
      <c r="BB271" s="11">
        <f t="shared" si="65"/>
        <v>2.0402311098898181E-2</v>
      </c>
      <c r="BC271" s="11">
        <f t="shared" si="66"/>
        <v>-1.153280081879117E-2</v>
      </c>
      <c r="BD271" s="11">
        <f t="shared" si="67"/>
        <v>-1.3099703198064062E-2</v>
      </c>
      <c r="BE271" s="11">
        <f t="shared" si="68"/>
        <v>-7.7133071665062107E-3</v>
      </c>
      <c r="BF271" s="11">
        <f t="shared" si="69"/>
        <v>1.084377927044621E-2</v>
      </c>
      <c r="BG271" s="11">
        <f t="shared" si="70"/>
        <v>-2.3084516414270128E-2</v>
      </c>
      <c r="BH271" s="11">
        <f t="shared" si="71"/>
        <v>-1.5670255896817212E-2</v>
      </c>
      <c r="BI271" s="11">
        <f t="shared" si="72"/>
        <v>3.6275731852779937E-3</v>
      </c>
      <c r="BJ271" s="11">
        <f t="shared" si="73"/>
        <v>2.9895240936042795E-2</v>
      </c>
      <c r="BL271" s="1">
        <v>34819</v>
      </c>
      <c r="BM271" s="11">
        <f t="array" ref="BM271">MMULT(BA270:BJ270,TRANSPOSE(N271:W271))</f>
        <v>-1.1456805847625592E-3</v>
      </c>
      <c r="BN271">
        <f t="shared" si="74"/>
        <v>1.0728468763547705</v>
      </c>
      <c r="BP271" s="5"/>
    </row>
    <row r="272" spans="1:68">
      <c r="A272" s="5">
        <v>34850</v>
      </c>
      <c r="B272" s="4">
        <v>1284.3250000000057</v>
      </c>
      <c r="C272" s="4">
        <v>1213.3350000000166</v>
      </c>
      <c r="D272" s="4">
        <v>647.75100000001021</v>
      </c>
      <c r="E272" s="4">
        <v>1282.381999999973</v>
      </c>
      <c r="F272" s="4">
        <v>1703.0739999999928</v>
      </c>
      <c r="G272" s="4">
        <v>3252.0870000000023</v>
      </c>
      <c r="H272" s="4">
        <v>1110.3809999999899</v>
      </c>
      <c r="I272" s="4">
        <v>1171.2850000000428</v>
      </c>
      <c r="J272" s="4">
        <v>1901.9009999999118</v>
      </c>
      <c r="K272" s="4">
        <v>1390.8329999999528</v>
      </c>
      <c r="M272" s="5">
        <v>34850</v>
      </c>
      <c r="N272" s="7">
        <f t="shared" si="63"/>
        <v>-1.0984229806352608E-2</v>
      </c>
      <c r="O272" s="7">
        <f t="shared" si="63"/>
        <v>4.8405144666752165E-2</v>
      </c>
      <c r="P272" s="7">
        <f t="shared" si="63"/>
        <v>3.1184630716281525E-2</v>
      </c>
      <c r="Q272" s="7">
        <f t="shared" si="63"/>
        <v>4.4461077722384834E-2</v>
      </c>
      <c r="R272" s="7">
        <f t="shared" si="63"/>
        <v>2.4570577392325044E-2</v>
      </c>
      <c r="S272" s="7">
        <f t="shared" si="62"/>
        <v>3.6612941887477879E-2</v>
      </c>
      <c r="T272" s="7">
        <f t="shared" si="62"/>
        <v>-2.1087877027348156E-2</v>
      </c>
      <c r="U272" s="7">
        <f t="shared" si="62"/>
        <v>-5.4899328100908584E-2</v>
      </c>
      <c r="V272" s="7">
        <f t="shared" si="62"/>
        <v>3.5401467602824255E-2</v>
      </c>
      <c r="W272" s="7">
        <f t="shared" si="62"/>
        <v>3.9287699812290633E-2</v>
      </c>
      <c r="Y272" s="5">
        <v>34850</v>
      </c>
      <c r="Z272" s="7">
        <f t="shared" si="76"/>
        <v>4.6741861404272722E-2</v>
      </c>
      <c r="AA272" s="7">
        <f t="shared" si="76"/>
        <v>4.9955953770956185E-2</v>
      </c>
      <c r="AB272" s="7">
        <f t="shared" si="76"/>
        <v>-2.6630593106349409E-2</v>
      </c>
      <c r="AC272" s="7">
        <f t="shared" si="76"/>
        <v>-9.9857844470557677E-2</v>
      </c>
      <c r="AD272" s="7">
        <f t="shared" si="76"/>
        <v>-2.4341683967212702E-2</v>
      </c>
      <c r="AE272" s="7">
        <f t="shared" si="75"/>
        <v>9.670369161089587E-2</v>
      </c>
      <c r="AF272" s="7">
        <f t="shared" si="75"/>
        <v>-7.0743985810901355E-2</v>
      </c>
      <c r="AG272" s="7">
        <f t="shared" si="75"/>
        <v>-0.190978530288618</v>
      </c>
      <c r="AH272" s="7">
        <f t="shared" si="75"/>
        <v>5.398654797547886E-2</v>
      </c>
      <c r="AI272" s="7">
        <f t="shared" si="75"/>
        <v>0.16167652195651505</v>
      </c>
      <c r="AK272" s="5">
        <v>34850</v>
      </c>
      <c r="AL272">
        <f t="shared" si="78"/>
        <v>0.45634472759987355</v>
      </c>
      <c r="AM272">
        <f t="shared" si="78"/>
        <v>0.48749175064119904</v>
      </c>
      <c r="AN272">
        <f t="shared" si="78"/>
        <v>-0.25469069718448895</v>
      </c>
      <c r="AO272">
        <f t="shared" si="78"/>
        <v>-0.964318991982823</v>
      </c>
      <c r="AP272">
        <f t="shared" si="78"/>
        <v>-0.23250941003941644</v>
      </c>
      <c r="AQ272">
        <f t="shared" si="77"/>
        <v>0.94051322654013436</v>
      </c>
      <c r="AR272">
        <f t="shared" si="77"/>
        <v>-0.68218334588441232</v>
      </c>
      <c r="AS272">
        <f t="shared" si="77"/>
        <v>-1.8473484064875167</v>
      </c>
      <c r="AT272">
        <f t="shared" si="77"/>
        <v>0.52655130345922929</v>
      </c>
      <c r="AU272">
        <f t="shared" si="77"/>
        <v>1.5701498433382213</v>
      </c>
      <c r="AW272" s="1">
        <v>34850</v>
      </c>
      <c r="AX272" s="4">
        <v>0.56354763262465102</v>
      </c>
      <c r="AZ272" s="1">
        <v>34850</v>
      </c>
      <c r="BA272" s="11">
        <f t="shared" si="64"/>
        <v>8.0977135060350865E-3</v>
      </c>
      <c r="BB272" s="11">
        <f t="shared" si="65"/>
        <v>8.650408987981523E-3</v>
      </c>
      <c r="BC272" s="11">
        <f t="shared" si="66"/>
        <v>-4.519417391539729E-3</v>
      </c>
      <c r="BD272" s="11">
        <f t="shared" si="67"/>
        <v>-1.7111579148893424E-2</v>
      </c>
      <c r="BE272" s="11">
        <f t="shared" si="68"/>
        <v>-4.1258164630473843E-3</v>
      </c>
      <c r="BF272" s="11">
        <f t="shared" si="69"/>
        <v>1.6689152293299758E-2</v>
      </c>
      <c r="BG272" s="11">
        <f t="shared" si="70"/>
        <v>-1.2105158577407746E-2</v>
      </c>
      <c r="BH272" s="11">
        <f t="shared" si="71"/>
        <v>-3.2780696777728047E-2</v>
      </c>
      <c r="BI272" s="11">
        <f t="shared" si="72"/>
        <v>9.3435101662460007E-3</v>
      </c>
      <c r="BJ272" s="11">
        <f t="shared" si="73"/>
        <v>2.7861883405053967E-2</v>
      </c>
      <c r="BL272" s="1">
        <v>34850</v>
      </c>
      <c r="BM272" s="11">
        <f t="array" ref="BM272">MMULT(BA271:BJ271,TRANSPOSE(N272:W272))</f>
        <v>2.8334840255283085E-3</v>
      </c>
      <c r="BN272">
        <f t="shared" si="74"/>
        <v>1.0758867708407598</v>
      </c>
      <c r="BP272" s="5"/>
    </row>
    <row r="273" spans="1:68">
      <c r="A273" s="5">
        <v>34880</v>
      </c>
      <c r="B273" s="4">
        <v>1290.6640000000075</v>
      </c>
      <c r="C273" s="4">
        <v>1238.9900000000162</v>
      </c>
      <c r="D273" s="4">
        <v>652.71200000000999</v>
      </c>
      <c r="E273" s="4">
        <v>1285.6739999999747</v>
      </c>
      <c r="F273" s="4">
        <v>1633.6319999999935</v>
      </c>
      <c r="G273" s="4">
        <v>3250.9490000000055</v>
      </c>
      <c r="H273" s="4">
        <v>1076.4909999999913</v>
      </c>
      <c r="I273" s="4">
        <v>1118.8530000000399</v>
      </c>
      <c r="J273" s="4">
        <v>1883.8489999999128</v>
      </c>
      <c r="K273" s="4">
        <v>1425.3719999999537</v>
      </c>
      <c r="M273" s="5">
        <v>34880</v>
      </c>
      <c r="N273" s="7">
        <f t="shared" si="63"/>
        <v>4.9356665952946521E-3</v>
      </c>
      <c r="O273" s="7">
        <f t="shared" si="63"/>
        <v>2.114420172499698E-2</v>
      </c>
      <c r="P273" s="7">
        <f t="shared" si="63"/>
        <v>7.6588071650984801E-3</v>
      </c>
      <c r="Q273" s="7">
        <f t="shared" si="63"/>
        <v>2.5670977914551418E-3</v>
      </c>
      <c r="R273" s="7">
        <f t="shared" si="63"/>
        <v>-4.0774505394363114E-2</v>
      </c>
      <c r="S273" s="7">
        <f t="shared" ref="S273:W323" si="79">G273/G272-1</f>
        <v>-3.4992913781106694E-4</v>
      </c>
      <c r="T273" s="7">
        <f t="shared" si="79"/>
        <v>-3.0521055385492768E-2</v>
      </c>
      <c r="U273" s="7">
        <f t="shared" si="79"/>
        <v>-4.4764510772357768E-2</v>
      </c>
      <c r="V273" s="7">
        <f t="shared" si="79"/>
        <v>-9.4915560799431198E-3</v>
      </c>
      <c r="W273" s="7">
        <f t="shared" si="79"/>
        <v>2.4833319312959956E-2</v>
      </c>
      <c r="Y273" s="5">
        <v>34880</v>
      </c>
      <c r="Z273" s="7">
        <f t="shared" si="76"/>
        <v>7.9214826205513011E-2</v>
      </c>
      <c r="AA273" s="7">
        <f t="shared" si="76"/>
        <v>0.18064414428878228</v>
      </c>
      <c r="AB273" s="7">
        <f t="shared" si="76"/>
        <v>3.3113818583746957E-2</v>
      </c>
      <c r="AC273" s="7">
        <f t="shared" si="76"/>
        <v>2.435840905896125E-2</v>
      </c>
      <c r="AD273" s="7">
        <f t="shared" si="76"/>
        <v>6.992131425610304E-2</v>
      </c>
      <c r="AE273" s="7">
        <f t="shared" si="75"/>
        <v>0.15667596155897212</v>
      </c>
      <c r="AF273" s="7">
        <f t="shared" si="75"/>
        <v>-2.1530400576662889E-2</v>
      </c>
      <c r="AG273" s="7">
        <f t="shared" si="75"/>
        <v>-0.22702612095186692</v>
      </c>
      <c r="AH273" s="7">
        <f t="shared" si="75"/>
        <v>0.13647627407593577</v>
      </c>
      <c r="AI273" s="7">
        <f t="shared" si="75"/>
        <v>0.24206137287925755</v>
      </c>
      <c r="AK273" s="5">
        <v>34880</v>
      </c>
      <c r="AL273">
        <f t="shared" si="78"/>
        <v>9.0436412750653034E-2</v>
      </c>
      <c r="AM273">
        <f t="shared" si="78"/>
        <v>0.86623203387514947</v>
      </c>
      <c r="AN273">
        <f t="shared" si="78"/>
        <v>-0.26217327169020643</v>
      </c>
      <c r="AO273">
        <f t="shared" si="78"/>
        <v>-0.32914018519054344</v>
      </c>
      <c r="AP273">
        <f t="shared" si="78"/>
        <v>1.9353751332172063E-2</v>
      </c>
      <c r="AQ273">
        <f t="shared" si="77"/>
        <v>0.68290820246741724</v>
      </c>
      <c r="AR273">
        <f t="shared" si="77"/>
        <v>-0.68012684512950117</v>
      </c>
      <c r="AS273">
        <f t="shared" si="77"/>
        <v>-2.2518881764639764</v>
      </c>
      <c r="AT273">
        <f t="shared" si="77"/>
        <v>0.52840820785483578</v>
      </c>
      <c r="AU273">
        <f t="shared" si="77"/>
        <v>1.335989870193999</v>
      </c>
      <c r="AW273" s="1">
        <v>34880</v>
      </c>
      <c r="AX273" s="4">
        <v>0.57224720024070497</v>
      </c>
      <c r="AZ273" s="1">
        <v>34880</v>
      </c>
      <c r="BA273" s="11">
        <f t="shared" si="64"/>
        <v>1.5803731798532639E-3</v>
      </c>
      <c r="BB273" s="11">
        <f t="shared" si="65"/>
        <v>1.5137374783324154E-2</v>
      </c>
      <c r="BC273" s="11">
        <f t="shared" si="66"/>
        <v>-4.581468840388004E-3</v>
      </c>
      <c r="BD273" s="11">
        <f t="shared" si="67"/>
        <v>-5.7517133338895647E-3</v>
      </c>
      <c r="BE273" s="11">
        <f t="shared" si="68"/>
        <v>3.382061340628888E-4</v>
      </c>
      <c r="BF273" s="11">
        <f t="shared" si="69"/>
        <v>1.1933797180312369E-2</v>
      </c>
      <c r="BG273" s="11">
        <f t="shared" si="70"/>
        <v>-1.1885193057186102E-2</v>
      </c>
      <c r="BH273" s="11">
        <f t="shared" si="71"/>
        <v>-3.93516678721497E-2</v>
      </c>
      <c r="BI273" s="11">
        <f t="shared" si="72"/>
        <v>9.2339151267593952E-3</v>
      </c>
      <c r="BJ273" s="11">
        <f t="shared" si="73"/>
        <v>2.3346376699301282E-2</v>
      </c>
      <c r="BL273" s="1">
        <v>34880</v>
      </c>
      <c r="BM273" s="11">
        <f t="array" ref="BM273">MMULT(BA272:BJ272,TRANSPOSE(N273:W273))</f>
        <v>2.7468139342646265E-3</v>
      </c>
      <c r="BN273">
        <f t="shared" si="74"/>
        <v>1.0788420316145961</v>
      </c>
      <c r="BP273" s="5"/>
    </row>
    <row r="274" spans="1:68">
      <c r="A274" s="5">
        <v>34911</v>
      </c>
      <c r="B274" s="4">
        <v>1354.0540000000101</v>
      </c>
      <c r="C274" s="4">
        <v>1260.1440000000157</v>
      </c>
      <c r="D274" s="4">
        <v>689.93200000000957</v>
      </c>
      <c r="E274" s="4">
        <v>1353.6599999999735</v>
      </c>
      <c r="F274" s="4">
        <v>1683.1169999999938</v>
      </c>
      <c r="G274" s="4">
        <v>3413.0270000000046</v>
      </c>
      <c r="H274" s="4">
        <v>1125.5309999999893</v>
      </c>
      <c r="I274" s="4">
        <v>1252.7560000000435</v>
      </c>
      <c r="J274" s="4">
        <v>1988.9919999999131</v>
      </c>
      <c r="K274" s="4">
        <v>1474.1139999999509</v>
      </c>
      <c r="M274" s="5">
        <v>34911</v>
      </c>
      <c r="N274" s="7">
        <f t="shared" ref="N274:R324" si="80">B274/B273-1</f>
        <v>4.9114254368295862E-2</v>
      </c>
      <c r="O274" s="7">
        <f t="shared" si="80"/>
        <v>1.7073584129007724E-2</v>
      </c>
      <c r="P274" s="7">
        <f t="shared" si="80"/>
        <v>5.7023618379927088E-2</v>
      </c>
      <c r="Q274" s="7">
        <f t="shared" si="80"/>
        <v>5.2879656895916227E-2</v>
      </c>
      <c r="R274" s="7">
        <f t="shared" si="80"/>
        <v>3.0291399776694261E-2</v>
      </c>
      <c r="S274" s="7">
        <f t="shared" si="79"/>
        <v>4.9855596012117864E-2</v>
      </c>
      <c r="T274" s="7">
        <f t="shared" si="79"/>
        <v>4.5555420342574537E-2</v>
      </c>
      <c r="U274" s="7">
        <f t="shared" si="79"/>
        <v>0.11967881392819146</v>
      </c>
      <c r="V274" s="7">
        <f t="shared" si="79"/>
        <v>5.5812859735576037E-2</v>
      </c>
      <c r="W274" s="7">
        <f t="shared" si="79"/>
        <v>3.4195985328741463E-2</v>
      </c>
      <c r="Y274" s="5">
        <v>34911</v>
      </c>
      <c r="Z274" s="7">
        <f t="shared" si="76"/>
        <v>4.2936367551794641E-2</v>
      </c>
      <c r="AA274" s="7">
        <f t="shared" si="76"/>
        <v>0.15157187576678743</v>
      </c>
      <c r="AB274" s="7">
        <f t="shared" si="76"/>
        <v>-6.461610120595207E-3</v>
      </c>
      <c r="AC274" s="7">
        <f t="shared" si="76"/>
        <v>-2.3844431503346142E-2</v>
      </c>
      <c r="AD274" s="7">
        <f t="shared" si="76"/>
        <v>-6.1053328551324726E-2</v>
      </c>
      <c r="AE274" s="7">
        <f t="shared" si="75"/>
        <v>9.2368955670825148E-2</v>
      </c>
      <c r="AF274" s="7">
        <f t="shared" si="75"/>
        <v>-0.10353674988758121</v>
      </c>
      <c r="AG274" s="7">
        <f t="shared" si="75"/>
        <v>-0.24590907528487793</v>
      </c>
      <c r="AH274" s="7">
        <f t="shared" si="75"/>
        <v>6.2018029821195864E-2</v>
      </c>
      <c r="AI274" s="7">
        <f t="shared" si="75"/>
        <v>0.23112721091607424</v>
      </c>
      <c r="AK274" s="5">
        <v>34911</v>
      </c>
      <c r="AL274">
        <f t="shared" si="78"/>
        <v>0.21480452355766286</v>
      </c>
      <c r="AM274">
        <f t="shared" si="78"/>
        <v>1.0190673398177499</v>
      </c>
      <c r="AN274">
        <f t="shared" si="78"/>
        <v>-0.15090423311998263</v>
      </c>
      <c r="AO274">
        <f t="shared" si="78"/>
        <v>-0.27959472400598095</v>
      </c>
      <c r="AP274">
        <f t="shared" si="78"/>
        <v>-0.5550638852540235</v>
      </c>
      <c r="AQ274">
        <f t="shared" si="77"/>
        <v>0.58076951225138307</v>
      </c>
      <c r="AR274">
        <f t="shared" si="77"/>
        <v>-0.86958200782443007</v>
      </c>
      <c r="AS274">
        <f t="shared" si="77"/>
        <v>-1.9236090866587199</v>
      </c>
      <c r="AT274">
        <f t="shared" si="77"/>
        <v>0.35607206754835297</v>
      </c>
      <c r="AU274">
        <f t="shared" si="77"/>
        <v>1.6080404936879882</v>
      </c>
      <c r="AW274" s="1">
        <v>34911</v>
      </c>
      <c r="AX274" s="4">
        <v>0.54780659607903903</v>
      </c>
      <c r="AZ274" s="1">
        <v>34911</v>
      </c>
      <c r="BA274" s="11">
        <f t="shared" si="64"/>
        <v>3.9211744636727646E-3</v>
      </c>
      <c r="BB274" s="11">
        <f t="shared" si="65"/>
        <v>1.8602684726905259E-2</v>
      </c>
      <c r="BC274" s="11">
        <f t="shared" si="66"/>
        <v>-2.7546990890597043E-3</v>
      </c>
      <c r="BD274" s="11">
        <f t="shared" si="67"/>
        <v>-5.1038948053418517E-3</v>
      </c>
      <c r="BE274" s="11">
        <f t="shared" si="68"/>
        <v>-1.0132479039626923E-2</v>
      </c>
      <c r="BF274" s="11">
        <f t="shared" si="69"/>
        <v>1.0601725433908211E-2</v>
      </c>
      <c r="BG274" s="11">
        <f t="shared" si="70"/>
        <v>-1.5873887135505839E-2</v>
      </c>
      <c r="BH274" s="11">
        <f t="shared" si="71"/>
        <v>-3.5114748534009553E-2</v>
      </c>
      <c r="BI274" s="11">
        <f t="shared" si="72"/>
        <v>6.4999594765189342E-3</v>
      </c>
      <c r="BJ274" s="11">
        <f t="shared" si="73"/>
        <v>2.9354164502538697E-2</v>
      </c>
      <c r="BL274" s="1">
        <v>34911</v>
      </c>
      <c r="BM274" s="11">
        <f t="array" ref="BM274">MMULT(BA273:BJ273,TRANSPOSE(N274:W274))</f>
        <v>-3.5613934956391156E-3</v>
      </c>
      <c r="BN274">
        <f t="shared" si="74"/>
        <v>1.0749998506203817</v>
      </c>
      <c r="BP274" s="5"/>
    </row>
    <row r="275" spans="1:68">
      <c r="A275" s="5">
        <v>34942</v>
      </c>
      <c r="B275" s="4">
        <v>1355.4540000000081</v>
      </c>
      <c r="C275" s="4">
        <v>1234.8360000000162</v>
      </c>
      <c r="D275" s="4">
        <v>694.86500000001081</v>
      </c>
      <c r="E275" s="4">
        <v>1383.4599999999746</v>
      </c>
      <c r="F275" s="4">
        <v>1666.5969999999941</v>
      </c>
      <c r="G275" s="4">
        <v>3442.3660000000045</v>
      </c>
      <c r="H275" s="4">
        <v>1124.4899999999882</v>
      </c>
      <c r="I275" s="4">
        <v>1337.9170000000454</v>
      </c>
      <c r="J275" s="4">
        <v>1988.1449999999154</v>
      </c>
      <c r="K275" s="4">
        <v>1474.5529999999517</v>
      </c>
      <c r="M275" s="5">
        <v>34942</v>
      </c>
      <c r="N275" s="7">
        <f t="shared" si="80"/>
        <v>1.0339321770018728E-3</v>
      </c>
      <c r="O275" s="7">
        <f t="shared" si="80"/>
        <v>-2.0083419037823624E-2</v>
      </c>
      <c r="P275" s="7">
        <f t="shared" si="80"/>
        <v>7.1499799980305756E-3</v>
      </c>
      <c r="Q275" s="7">
        <f t="shared" si="80"/>
        <v>2.2014390615074486E-2</v>
      </c>
      <c r="R275" s="7">
        <f t="shared" si="80"/>
        <v>-9.8151227751842596E-3</v>
      </c>
      <c r="S275" s="7">
        <f t="shared" si="79"/>
        <v>8.5961816299724436E-3</v>
      </c>
      <c r="T275" s="7">
        <f t="shared" si="79"/>
        <v>-9.2489678205320836E-4</v>
      </c>
      <c r="U275" s="7">
        <f t="shared" si="79"/>
        <v>6.7978920077013338E-2</v>
      </c>
      <c r="V275" s="7">
        <f t="shared" si="79"/>
        <v>-4.2584384451915813E-4</v>
      </c>
      <c r="W275" s="7">
        <f t="shared" si="79"/>
        <v>2.978060041494146E-4</v>
      </c>
      <c r="Y275" s="5">
        <v>34942</v>
      </c>
      <c r="Z275" s="7">
        <f t="shared" si="76"/>
        <v>5.160748180341912E-2</v>
      </c>
      <c r="AA275" s="7">
        <f t="shared" si="76"/>
        <v>0.11655502392344186</v>
      </c>
      <c r="AB275" s="7">
        <f t="shared" si="76"/>
        <v>1.9394036104886547E-2</v>
      </c>
      <c r="AC275" s="7">
        <f t="shared" si="76"/>
        <v>3.6998903753212797E-2</v>
      </c>
      <c r="AD275" s="7">
        <f t="shared" si="76"/>
        <v>-3.3306951665259432E-2</v>
      </c>
      <c r="AE275" s="7">
        <f t="shared" si="75"/>
        <v>8.4681732807463828E-2</v>
      </c>
      <c r="AF275" s="7">
        <f t="shared" si="75"/>
        <v>-3.7750269944017867E-2</v>
      </c>
      <c r="AG275" s="7">
        <f t="shared" si="75"/>
        <v>-0.1614701828859767</v>
      </c>
      <c r="AH275" s="7">
        <f t="shared" si="75"/>
        <v>8.835759120161768E-2</v>
      </c>
      <c r="AI275" s="7">
        <f t="shared" si="75"/>
        <v>0.22480698734075455</v>
      </c>
      <c r="AK275" s="5">
        <v>34942</v>
      </c>
      <c r="AL275">
        <f t="shared" si="78"/>
        <v>0.1216139067817357</v>
      </c>
      <c r="AM275">
        <f t="shared" si="78"/>
        <v>0.74748515819669203</v>
      </c>
      <c r="AN275">
        <f t="shared" si="78"/>
        <v>-0.1888130764976319</v>
      </c>
      <c r="AO275">
        <f t="shared" si="78"/>
        <v>-1.9162614195444773E-2</v>
      </c>
      <c r="AP275">
        <f t="shared" si="78"/>
        <v>-0.69666960331663363</v>
      </c>
      <c r="AQ275">
        <f t="shared" si="77"/>
        <v>0.44033609687262359</v>
      </c>
      <c r="AR275">
        <f t="shared" si="77"/>
        <v>-0.7394879314748003</v>
      </c>
      <c r="AS275">
        <f t="shared" si="77"/>
        <v>-1.931722990883791</v>
      </c>
      <c r="AT275">
        <f t="shared" si="77"/>
        <v>0.47575874749305386</v>
      </c>
      <c r="AU275">
        <f t="shared" si="77"/>
        <v>1.7906623070241965</v>
      </c>
      <c r="AW275" s="1">
        <v>34942</v>
      </c>
      <c r="AX275" s="4">
        <v>0.49636891945783601</v>
      </c>
      <c r="AZ275" s="1">
        <v>34942</v>
      </c>
      <c r="BA275" s="11">
        <f t="shared" si="64"/>
        <v>2.4500709455090321E-3</v>
      </c>
      <c r="BB275" s="11">
        <f t="shared" si="65"/>
        <v>1.505906451622999E-2</v>
      </c>
      <c r="BC275" s="11">
        <f t="shared" si="66"/>
        <v>-3.8038859625591564E-3</v>
      </c>
      <c r="BD275" s="11">
        <f t="shared" si="67"/>
        <v>-3.8605588392551514E-4</v>
      </c>
      <c r="BE275" s="11">
        <f t="shared" si="68"/>
        <v>-1.4035318812418353E-2</v>
      </c>
      <c r="BF275" s="11">
        <f t="shared" si="69"/>
        <v>8.8711456259909487E-3</v>
      </c>
      <c r="BG275" s="11">
        <f t="shared" si="70"/>
        <v>-1.4897949941799609E-2</v>
      </c>
      <c r="BH275" s="11">
        <f t="shared" si="71"/>
        <v>-3.8917081935624313E-2</v>
      </c>
      <c r="BI275" s="11">
        <f t="shared" si="72"/>
        <v>9.5847811747098548E-3</v>
      </c>
      <c r="BJ275" s="11">
        <f t="shared" si="73"/>
        <v>3.6075230273887121E-2</v>
      </c>
      <c r="BL275" s="1">
        <v>34942</v>
      </c>
      <c r="BM275" s="11">
        <f t="array" ref="BM275">MMULT(BA274:BJ274,TRANSPOSE(N275:W275))</f>
        <v>-2.6774276765124581E-3</v>
      </c>
      <c r="BN275">
        <f t="shared" si="74"/>
        <v>1.072121616268084</v>
      </c>
      <c r="BP275" s="5"/>
    </row>
    <row r="276" spans="1:68">
      <c r="A276" s="5">
        <v>34972</v>
      </c>
      <c r="B276" s="4">
        <v>1344.6490000000097</v>
      </c>
      <c r="C276" s="4">
        <v>1233.0960000000164</v>
      </c>
      <c r="D276" s="4">
        <v>682.42300000001126</v>
      </c>
      <c r="E276" s="4">
        <v>1362.5329999999731</v>
      </c>
      <c r="F276" s="4">
        <v>1591.7179999999946</v>
      </c>
      <c r="G276" s="4">
        <v>3471.1880000000037</v>
      </c>
      <c r="H276" s="4">
        <v>1106.6429999999866</v>
      </c>
      <c r="I276" s="4">
        <v>1359.0880000000482</v>
      </c>
      <c r="J276" s="4">
        <v>2020.1379999999151</v>
      </c>
      <c r="K276" s="4">
        <v>1541.0339999999501</v>
      </c>
      <c r="M276" s="5">
        <v>34972</v>
      </c>
      <c r="N276" s="7">
        <f t="shared" si="80"/>
        <v>-7.9714988483551297E-3</v>
      </c>
      <c r="O276" s="7">
        <f t="shared" si="80"/>
        <v>-1.4090940011465269E-3</v>
      </c>
      <c r="P276" s="7">
        <f t="shared" si="80"/>
        <v>-1.7905636346627563E-2</v>
      </c>
      <c r="Q276" s="7">
        <f t="shared" si="80"/>
        <v>-1.5126566724012136E-2</v>
      </c>
      <c r="R276" s="7">
        <f t="shared" si="80"/>
        <v>-4.4929278043822074E-2</v>
      </c>
      <c r="S276" s="7">
        <f t="shared" si="79"/>
        <v>8.3727296865001577E-3</v>
      </c>
      <c r="T276" s="7">
        <f t="shared" si="79"/>
        <v>-1.5871194941708522E-2</v>
      </c>
      <c r="U276" s="7">
        <f t="shared" si="79"/>
        <v>1.5823851554320756E-2</v>
      </c>
      <c r="V276" s="7">
        <f t="shared" si="79"/>
        <v>1.6091884646241228E-2</v>
      </c>
      <c r="W276" s="7">
        <f t="shared" si="79"/>
        <v>4.5085527614131538E-2</v>
      </c>
      <c r="Y276" s="5">
        <v>34972</v>
      </c>
      <c r="Z276" s="7">
        <f t="shared" si="76"/>
        <v>0.10493082433653744</v>
      </c>
      <c r="AA276" s="7">
        <f t="shared" si="76"/>
        <v>9.3920449461690092E-2</v>
      </c>
      <c r="AB276" s="7">
        <f t="shared" si="76"/>
        <v>0.10990337971342212</v>
      </c>
      <c r="AC276" s="7">
        <f t="shared" si="76"/>
        <v>0.10876466340586588</v>
      </c>
      <c r="AD276" s="7">
        <f t="shared" si="76"/>
        <v>4.708761348286461E-2</v>
      </c>
      <c r="AE276" s="7">
        <f t="shared" si="75"/>
        <v>0.17716461385787241</v>
      </c>
      <c r="AF276" s="7">
        <f t="shared" si="75"/>
        <v>-2.7394926147962462E-2</v>
      </c>
      <c r="AG276" s="7">
        <f t="shared" si="75"/>
        <v>-7.0736094904711777E-2</v>
      </c>
      <c r="AH276" s="7">
        <f t="shared" si="75"/>
        <v>0.13987571215536643</v>
      </c>
      <c r="AI276" s="7">
        <f t="shared" si="75"/>
        <v>0.2514315200039281</v>
      </c>
      <c r="AK276" s="5">
        <v>34972</v>
      </c>
      <c r="AL276">
        <f t="shared" si="78"/>
        <v>0.12247525135910543</v>
      </c>
      <c r="AM276">
        <f t="shared" si="78"/>
        <v>4.5587879081105268E-3</v>
      </c>
      <c r="AN276">
        <f t="shared" si="78"/>
        <v>0.17572921873272765</v>
      </c>
      <c r="AO276">
        <f t="shared" si="78"/>
        <v>0.16353404814251019</v>
      </c>
      <c r="AP276">
        <f t="shared" si="78"/>
        <v>-0.49700110035865269</v>
      </c>
      <c r="AQ276">
        <f t="shared" si="77"/>
        <v>0.89606862114320573</v>
      </c>
      <c r="AR276">
        <f t="shared" si="77"/>
        <v>-1.2946776338052457</v>
      </c>
      <c r="AS276">
        <f t="shared" si="77"/>
        <v>-1.7588432412182708</v>
      </c>
      <c r="AT276">
        <f t="shared" si="77"/>
        <v>0.49672023703178386</v>
      </c>
      <c r="AU276">
        <f t="shared" si="77"/>
        <v>1.6914358110647258</v>
      </c>
      <c r="AW276" s="1">
        <v>34972</v>
      </c>
      <c r="AX276" s="4">
        <v>0.54020704588122503</v>
      </c>
      <c r="AZ276" s="1">
        <v>34972</v>
      </c>
      <c r="BA276" s="11">
        <f t="shared" si="64"/>
        <v>2.2671909278657201E-3</v>
      </c>
      <c r="BB276" s="11">
        <f t="shared" si="65"/>
        <v>8.4389641765480867E-5</v>
      </c>
      <c r="BC276" s="11">
        <f t="shared" si="66"/>
        <v>3.2529975325676355E-3</v>
      </c>
      <c r="BD276" s="11">
        <f t="shared" si="67"/>
        <v>3.0272475968124691E-3</v>
      </c>
      <c r="BE276" s="11">
        <f t="shared" si="68"/>
        <v>-9.2001965570054408E-3</v>
      </c>
      <c r="BF276" s="11">
        <f t="shared" si="69"/>
        <v>1.658750340217191E-2</v>
      </c>
      <c r="BG276" s="11">
        <f t="shared" si="70"/>
        <v>-2.3966322610496006E-2</v>
      </c>
      <c r="BH276" s="11">
        <f t="shared" si="71"/>
        <v>-3.2558687537092706E-2</v>
      </c>
      <c r="BI276" s="11">
        <f t="shared" si="72"/>
        <v>9.1949973777461138E-3</v>
      </c>
      <c r="BJ276" s="11">
        <f t="shared" si="73"/>
        <v>3.1310880225664819E-2</v>
      </c>
      <c r="BL276" s="1">
        <v>34972</v>
      </c>
      <c r="BM276" s="11">
        <f t="array" ref="BM276">MMULT(BA275:BJ275,TRANSPOSE(N276:W276))</f>
        <v>2.1394108933404888E-3</v>
      </c>
      <c r="BN276">
        <f t="shared" si="74"/>
        <v>1.0744153249329138</v>
      </c>
      <c r="BP276" s="5"/>
    </row>
    <row r="277" spans="1:68">
      <c r="A277" s="5">
        <v>35003</v>
      </c>
      <c r="B277" s="4">
        <v>1302.344000000008</v>
      </c>
      <c r="C277" s="4">
        <v>1221.5270000000164</v>
      </c>
      <c r="D277" s="4">
        <v>667.41700000001117</v>
      </c>
      <c r="E277" s="4">
        <v>1310.9659999999751</v>
      </c>
      <c r="F277" s="4">
        <v>1611.2139999999963</v>
      </c>
      <c r="G277" s="4">
        <v>3478.0979999999977</v>
      </c>
      <c r="H277" s="4">
        <v>1043.1879999999874</v>
      </c>
      <c r="I277" s="4">
        <v>1330.0110000000466</v>
      </c>
      <c r="J277" s="4">
        <v>1976.0089999999166</v>
      </c>
      <c r="K277" s="4">
        <v>1540.646999999949</v>
      </c>
      <c r="M277" s="5">
        <v>35003</v>
      </c>
      <c r="N277" s="7">
        <f t="shared" si="80"/>
        <v>-3.1461742060568509E-2</v>
      </c>
      <c r="O277" s="7">
        <f t="shared" si="80"/>
        <v>-9.3820756859156473E-3</v>
      </c>
      <c r="P277" s="7">
        <f t="shared" si="80"/>
        <v>-2.1989294030241968E-2</v>
      </c>
      <c r="Q277" s="7">
        <f t="shared" si="80"/>
        <v>-3.7846422802235935E-2</v>
      </c>
      <c r="R277" s="7">
        <f t="shared" si="80"/>
        <v>1.2248400784562241E-2</v>
      </c>
      <c r="S277" s="7">
        <f t="shared" si="79"/>
        <v>1.9906729338756701E-3</v>
      </c>
      <c r="T277" s="7">
        <f t="shared" si="79"/>
        <v>-5.7340081670421261E-2</v>
      </c>
      <c r="U277" s="7">
        <f t="shared" si="79"/>
        <v>-2.1394493954770111E-2</v>
      </c>
      <c r="V277" s="7">
        <f t="shared" si="79"/>
        <v>-2.1844547253702662E-2</v>
      </c>
      <c r="W277" s="7">
        <f t="shared" si="79"/>
        <v>-2.5113008538490966E-4</v>
      </c>
      <c r="Y277" s="5">
        <v>35003</v>
      </c>
      <c r="Z277" s="7">
        <f t="shared" si="76"/>
        <v>6.9038989164514009E-2</v>
      </c>
      <c r="AA277" s="7">
        <f t="shared" si="76"/>
        <v>9.6554171161178148E-2</v>
      </c>
      <c r="AB277" s="7">
        <f t="shared" si="76"/>
        <v>6.2085720377700104E-2</v>
      </c>
      <c r="AC277" s="7">
        <f t="shared" si="76"/>
        <v>8.6446342013799526E-2</v>
      </c>
      <c r="AD277" s="7">
        <f t="shared" si="76"/>
        <v>-1.030411182062807E-2</v>
      </c>
      <c r="AE277" s="7">
        <f t="shared" si="75"/>
        <v>0.15983118370215887</v>
      </c>
      <c r="AF277" s="7">
        <f t="shared" si="75"/>
        <v>2.1447156977933979E-2</v>
      </c>
      <c r="AG277" s="7">
        <f t="shared" si="75"/>
        <v>-6.2196044227811553E-2</v>
      </c>
      <c r="AH277" s="7">
        <f t="shared" si="75"/>
        <v>0.1149778206322003</v>
      </c>
      <c r="AI277" s="7">
        <f t="shared" si="75"/>
        <v>0.27824265005954807</v>
      </c>
      <c r="AK277" s="5">
        <v>35003</v>
      </c>
      <c r="AL277">
        <f t="shared" si="78"/>
        <v>-0.13383846496154275</v>
      </c>
      <c r="AM277">
        <f t="shared" si="78"/>
        <v>0.15904890997530818</v>
      </c>
      <c r="AN277">
        <f t="shared" si="78"/>
        <v>-0.20785304507397553</v>
      </c>
      <c r="AO277">
        <f t="shared" si="78"/>
        <v>5.1455380496025445E-2</v>
      </c>
      <c r="AP277">
        <f t="shared" si="78"/>
        <v>-0.97841192879344152</v>
      </c>
      <c r="AQ277">
        <f t="shared" si="77"/>
        <v>0.83260571578603959</v>
      </c>
      <c r="AR277">
        <f t="shared" si="77"/>
        <v>-0.64043321687895638</v>
      </c>
      <c r="AS277">
        <f t="shared" si="77"/>
        <v>-1.530779413223786</v>
      </c>
      <c r="AT277">
        <f t="shared" si="77"/>
        <v>0.35516079943977119</v>
      </c>
      <c r="AU277">
        <f t="shared" si="77"/>
        <v>2.0930452632345578</v>
      </c>
      <c r="AW277" s="1">
        <v>35003</v>
      </c>
      <c r="AX277" s="4">
        <v>0.43020967020713302</v>
      </c>
      <c r="AZ277" s="1">
        <v>35003</v>
      </c>
      <c r="BA277" s="11">
        <f t="shared" si="64"/>
        <v>-3.1110054987165572E-3</v>
      </c>
      <c r="BB277" s="11">
        <f t="shared" si="65"/>
        <v>3.6970091792388332E-3</v>
      </c>
      <c r="BC277" s="11">
        <f t="shared" si="66"/>
        <v>-4.8314359129561302E-3</v>
      </c>
      <c r="BD277" s="11">
        <f t="shared" si="67"/>
        <v>1.1960535538694708E-3</v>
      </c>
      <c r="BE277" s="11">
        <f t="shared" si="68"/>
        <v>-2.2742676340175377E-2</v>
      </c>
      <c r="BF277" s="11">
        <f t="shared" si="69"/>
        <v>1.9353486763446413E-2</v>
      </c>
      <c r="BG277" s="11">
        <f t="shared" si="70"/>
        <v>-1.4886536989524366E-2</v>
      </c>
      <c r="BH277" s="11">
        <f t="shared" si="71"/>
        <v>-3.5582171188452409E-2</v>
      </c>
      <c r="BI277" s="11">
        <f t="shared" si="72"/>
        <v>8.2555280374979004E-3</v>
      </c>
      <c r="BJ277" s="11">
        <f t="shared" si="73"/>
        <v>4.8651748395772215E-2</v>
      </c>
      <c r="BL277" s="1">
        <v>35003</v>
      </c>
      <c r="BM277" s="11">
        <f t="array" ref="BM277">MMULT(BA276:BJ276,TRANSPOSE(N277:W277))</f>
        <v>1.5241933422289885E-3</v>
      </c>
      <c r="BN277">
        <f t="shared" si="74"/>
        <v>1.0760529416179654</v>
      </c>
      <c r="BP277" s="5"/>
    </row>
    <row r="278" spans="1:68">
      <c r="A278" s="5">
        <v>35033</v>
      </c>
      <c r="B278" s="4">
        <v>1361.156000000009</v>
      </c>
      <c r="C278" s="4">
        <v>1279.7150000000161</v>
      </c>
      <c r="D278" s="4">
        <v>686.58800000000974</v>
      </c>
      <c r="E278" s="4">
        <v>1421.0779999999727</v>
      </c>
      <c r="F278" s="4">
        <v>1632.4149999999984</v>
      </c>
      <c r="G278" s="4">
        <v>3609.8769999999995</v>
      </c>
      <c r="H278" s="4">
        <v>988.95199999998772</v>
      </c>
      <c r="I278" s="4">
        <v>1399.0610000000454</v>
      </c>
      <c r="J278" s="4">
        <v>2088.504999999911</v>
      </c>
      <c r="K278" s="4">
        <v>1608.7239999999465</v>
      </c>
      <c r="M278" s="5">
        <v>35033</v>
      </c>
      <c r="N278" s="7">
        <f t="shared" si="80"/>
        <v>4.515857561443104E-2</v>
      </c>
      <c r="O278" s="7">
        <f t="shared" si="80"/>
        <v>4.7635459551855108E-2</v>
      </c>
      <c r="P278" s="7">
        <f t="shared" si="80"/>
        <v>2.8724170945598093E-2</v>
      </c>
      <c r="Q278" s="7">
        <f t="shared" si="80"/>
        <v>8.3993024990731691E-2</v>
      </c>
      <c r="R278" s="7">
        <f t="shared" si="80"/>
        <v>1.3158401056595936E-2</v>
      </c>
      <c r="S278" s="7">
        <f t="shared" si="79"/>
        <v>3.7888236616680171E-2</v>
      </c>
      <c r="T278" s="7">
        <f t="shared" si="79"/>
        <v>-5.1990628726557686E-2</v>
      </c>
      <c r="U278" s="7">
        <f t="shared" si="79"/>
        <v>5.1916863845484329E-2</v>
      </c>
      <c r="V278" s="7">
        <f t="shared" si="79"/>
        <v>5.6930914788343223E-2</v>
      </c>
      <c r="W278" s="7">
        <f t="shared" si="79"/>
        <v>4.418727975973713E-2</v>
      </c>
      <c r="Y278" s="5">
        <v>35033</v>
      </c>
      <c r="Z278" s="7">
        <f t="shared" si="76"/>
        <v>0.11334195617737652</v>
      </c>
      <c r="AA278" s="7">
        <f t="shared" si="76"/>
        <v>0.13045212458297128</v>
      </c>
      <c r="AB278" s="7">
        <f t="shared" si="76"/>
        <v>5.2215287160437329E-2</v>
      </c>
      <c r="AC278" s="7">
        <f t="shared" si="76"/>
        <v>1.733787357677774E-2</v>
      </c>
      <c r="AD278" s="7">
        <f t="shared" si="76"/>
        <v>-2.9621813565178567E-2</v>
      </c>
      <c r="AE278" s="7">
        <f t="shared" si="75"/>
        <v>0.16613189726794242</v>
      </c>
      <c r="AF278" s="7">
        <f t="shared" si="75"/>
        <v>-1.4247835610336157E-2</v>
      </c>
      <c r="AG278" s="7">
        <f t="shared" si="75"/>
        <v>-5.3282661833943812E-2</v>
      </c>
      <c r="AH278" s="7">
        <f t="shared" si="75"/>
        <v>0.10362463082361084</v>
      </c>
      <c r="AI278" s="7">
        <f t="shared" si="75"/>
        <v>0.32282643133678324</v>
      </c>
      <c r="AK278" s="5">
        <v>35033</v>
      </c>
      <c r="AL278">
        <f t="shared" si="78"/>
        <v>0.28851079859975187</v>
      </c>
      <c r="AM278">
        <f t="shared" si="78"/>
        <v>0.44056978482392023</v>
      </c>
      <c r="AN278">
        <f t="shared" si="78"/>
        <v>-0.25472519426965667</v>
      </c>
      <c r="AO278">
        <f t="shared" si="78"/>
        <v>-0.56468264331020368</v>
      </c>
      <c r="AP278">
        <f t="shared" si="78"/>
        <v>-0.9820159068375871</v>
      </c>
      <c r="AQ278">
        <f t="shared" si="77"/>
        <v>0.7576578423214404</v>
      </c>
      <c r="AR278">
        <f t="shared" si="77"/>
        <v>-0.84538653846260137</v>
      </c>
      <c r="AS278">
        <f t="shared" si="77"/>
        <v>-1.192291137078797</v>
      </c>
      <c r="AT278">
        <f t="shared" si="77"/>
        <v>0.20215240591316308</v>
      </c>
      <c r="AU278">
        <f t="shared" si="77"/>
        <v>2.1502105883005709</v>
      </c>
      <c r="AW278" s="1">
        <v>35033</v>
      </c>
      <c r="AX278" s="4">
        <v>0.45354735066316998</v>
      </c>
      <c r="AZ278" s="1">
        <v>35033</v>
      </c>
      <c r="BA278" s="11">
        <f t="shared" si="64"/>
        <v>6.3612056861956272E-3</v>
      </c>
      <c r="BB278" s="11">
        <f t="shared" si="65"/>
        <v>9.7138652486829843E-3</v>
      </c>
      <c r="BC278" s="11">
        <f t="shared" si="66"/>
        <v>-5.6162866765113147E-3</v>
      </c>
      <c r="BD278" s="11">
        <f t="shared" si="67"/>
        <v>-1.2450357002075602E-2</v>
      </c>
      <c r="BE278" s="11">
        <f t="shared" si="68"/>
        <v>-2.1651893796793182E-2</v>
      </c>
      <c r="BF278" s="11">
        <f t="shared" si="69"/>
        <v>1.6705154185414264E-2</v>
      </c>
      <c r="BG278" s="11">
        <f t="shared" si="70"/>
        <v>-1.8639432844806396E-2</v>
      </c>
      <c r="BH278" s="11">
        <f t="shared" si="71"/>
        <v>-2.6288129240209367E-2</v>
      </c>
      <c r="BI278" s="11">
        <f t="shared" si="72"/>
        <v>4.4571400454126555E-3</v>
      </c>
      <c r="BJ278" s="11">
        <f t="shared" si="73"/>
        <v>4.7408734394690344E-2</v>
      </c>
      <c r="BL278" s="1">
        <v>35033</v>
      </c>
      <c r="BM278" s="11">
        <f t="array" ref="BM278">MMULT(BA277:BJ277,TRANSPOSE(N278:W278))</f>
        <v>1.9777424097294168E-3</v>
      </c>
      <c r="BN278">
        <f t="shared" si="74"/>
        <v>1.0781810971557173</v>
      </c>
      <c r="BP278" s="5"/>
    </row>
    <row r="279" spans="1:68">
      <c r="A279" s="5">
        <v>35064</v>
      </c>
      <c r="B279" s="4">
        <v>1389.5930000000083</v>
      </c>
      <c r="C279" s="4">
        <v>1298.125000000018</v>
      </c>
      <c r="D279" s="4">
        <v>701.05200000000912</v>
      </c>
      <c r="E279" s="4">
        <v>1467.8679999999695</v>
      </c>
      <c r="F279" s="4">
        <v>1671.705999999999</v>
      </c>
      <c r="G279" s="4">
        <v>3650.5530000000003</v>
      </c>
      <c r="H279" s="4">
        <v>1075.468999999985</v>
      </c>
      <c r="I279" s="4">
        <v>1494.304000000051</v>
      </c>
      <c r="J279" s="4">
        <v>2160.9499999999084</v>
      </c>
      <c r="K279" s="4">
        <v>1633.3859999999477</v>
      </c>
      <c r="M279" s="5">
        <v>35064</v>
      </c>
      <c r="N279" s="7">
        <f t="shared" si="80"/>
        <v>2.0891800792854687E-2</v>
      </c>
      <c r="O279" s="7">
        <f t="shared" si="80"/>
        <v>1.4386015636295379E-2</v>
      </c>
      <c r="P279" s="7">
        <f t="shared" si="80"/>
        <v>2.106649111257286E-2</v>
      </c>
      <c r="Q279" s="7">
        <f t="shared" si="80"/>
        <v>3.292570851142429E-2</v>
      </c>
      <c r="R279" s="7">
        <f t="shared" si="80"/>
        <v>2.4069247097092683E-2</v>
      </c>
      <c r="S279" s="7">
        <f t="shared" si="79"/>
        <v>1.1267973950359167E-2</v>
      </c>
      <c r="T279" s="7">
        <f t="shared" si="79"/>
        <v>8.7483517905821984E-2</v>
      </c>
      <c r="U279" s="7">
        <f t="shared" si="79"/>
        <v>6.8076374082332691E-2</v>
      </c>
      <c r="V279" s="7">
        <f t="shared" si="79"/>
        <v>3.4687491770429402E-2</v>
      </c>
      <c r="W279" s="7">
        <f t="shared" si="79"/>
        <v>1.5330162290114302E-2</v>
      </c>
      <c r="Y279" s="5">
        <v>35064</v>
      </c>
      <c r="Z279" s="7">
        <f t="shared" si="76"/>
        <v>0.14871204557864393</v>
      </c>
      <c r="AA279" s="7">
        <f t="shared" si="76"/>
        <v>0.14125457160871413</v>
      </c>
      <c r="AB279" s="7">
        <f t="shared" si="76"/>
        <v>5.8135269840002168E-2</v>
      </c>
      <c r="AC279" s="7">
        <f t="shared" si="76"/>
        <v>0.17024817616827037</v>
      </c>
      <c r="AD279" s="7">
        <f t="shared" si="76"/>
        <v>2.7003579128694444E-2</v>
      </c>
      <c r="AE279" s="7">
        <f t="shared" si="75"/>
        <v>0.20838325197389707</v>
      </c>
      <c r="AF279" s="7">
        <f t="shared" si="75"/>
        <v>-8.5822254514267615E-2</v>
      </c>
      <c r="AG279" s="7">
        <f t="shared" si="75"/>
        <v>-2.3645725164422648E-2</v>
      </c>
      <c r="AH279" s="7">
        <f t="shared" si="75"/>
        <v>0.1506128506922999</v>
      </c>
      <c r="AI279" s="7">
        <f t="shared" si="75"/>
        <v>0.36100594664516006</v>
      </c>
      <c r="AK279" s="5">
        <v>35064</v>
      </c>
      <c r="AL279">
        <f t="shared" si="78"/>
        <v>0.26014155657285615</v>
      </c>
      <c r="AM279">
        <f t="shared" si="78"/>
        <v>0.20157250134569527</v>
      </c>
      <c r="AN279">
        <f t="shared" si="78"/>
        <v>-0.45122481251211927</v>
      </c>
      <c r="AO279">
        <f t="shared" si="78"/>
        <v>0.42928070837804239</v>
      </c>
      <c r="AP279">
        <f t="shared" si="78"/>
        <v>-0.69572499044604763</v>
      </c>
      <c r="AQ279">
        <f t="shared" si="77"/>
        <v>0.72878364596224732</v>
      </c>
      <c r="AR279">
        <f t="shared" si="77"/>
        <v>-1.5818296564938892</v>
      </c>
      <c r="AS279">
        <f t="shared" si="77"/>
        <v>-1.0935114141496196</v>
      </c>
      <c r="AT279">
        <f t="shared" si="77"/>
        <v>0.27506998409760353</v>
      </c>
      <c r="AU279">
        <f t="shared" si="77"/>
        <v>1.9274424772452303</v>
      </c>
      <c r="AW279" s="1">
        <v>35064</v>
      </c>
      <c r="AX279" s="4">
        <v>0.50919742945434898</v>
      </c>
      <c r="AZ279" s="1">
        <v>35064</v>
      </c>
      <c r="BA279" s="11">
        <f t="shared" si="64"/>
        <v>5.1088544742187974E-3</v>
      </c>
      <c r="BB279" s="11">
        <f t="shared" si="65"/>
        <v>3.9586315579341865E-3</v>
      </c>
      <c r="BC279" s="11">
        <f t="shared" si="66"/>
        <v>-8.8614903848915211E-3</v>
      </c>
      <c r="BD279" s="11">
        <f t="shared" si="67"/>
        <v>8.4305356536865366E-3</v>
      </c>
      <c r="BE279" s="11">
        <f t="shared" si="68"/>
        <v>-1.3663167765626384E-2</v>
      </c>
      <c r="BF279" s="11">
        <f t="shared" si="69"/>
        <v>1.4312398370573173E-2</v>
      </c>
      <c r="BG279" s="11">
        <f t="shared" si="70"/>
        <v>-3.1065154004979216E-2</v>
      </c>
      <c r="BH279" s="11">
        <f t="shared" si="71"/>
        <v>-2.1475195099107548E-2</v>
      </c>
      <c r="BI279" s="11">
        <f t="shared" si="72"/>
        <v>5.4020301004340469E-3</v>
      </c>
      <c r="BJ279" s="11">
        <f t="shared" si="73"/>
        <v>3.7852557097757915E-2</v>
      </c>
      <c r="BL279" s="1">
        <v>35064</v>
      </c>
      <c r="BM279" s="11">
        <f t="array" ref="BM279">MMULT(BA278:BJ278,TRANSPOSE(N279:W279))</f>
        <v>-3.1273760354619058E-3</v>
      </c>
      <c r="BN279">
        <f t="shared" si="74"/>
        <v>1.0748092194305845</v>
      </c>
      <c r="BP279" s="5"/>
    </row>
    <row r="280" spans="1:68">
      <c r="A280" s="5">
        <v>35095</v>
      </c>
      <c r="B280" s="4">
        <v>1430.9480000000078</v>
      </c>
      <c r="C280" s="4">
        <v>1378.250000000018</v>
      </c>
      <c r="D280" s="4">
        <v>760.4900000000099</v>
      </c>
      <c r="E280" s="4">
        <v>1530.6619999999664</v>
      </c>
      <c r="F280" s="4">
        <v>1817.6660000000008</v>
      </c>
      <c r="G280" s="4">
        <v>3745.3260000000087</v>
      </c>
      <c r="H280" s="4">
        <v>1130.2519999999847</v>
      </c>
      <c r="I280" s="4">
        <v>1528.5980000000538</v>
      </c>
      <c r="J280" s="4">
        <v>2260.5269999999086</v>
      </c>
      <c r="K280" s="4">
        <v>1692.0169999999482</v>
      </c>
      <c r="M280" s="5">
        <v>35095</v>
      </c>
      <c r="N280" s="7">
        <f t="shared" si="80"/>
        <v>2.9760512610526479E-2</v>
      </c>
      <c r="O280" s="7">
        <f t="shared" si="80"/>
        <v>6.172363986518925E-2</v>
      </c>
      <c r="P280" s="7">
        <f t="shared" si="80"/>
        <v>8.4784010315925196E-2</v>
      </c>
      <c r="Q280" s="7">
        <f t="shared" si="80"/>
        <v>4.2779050977334698E-2</v>
      </c>
      <c r="R280" s="7">
        <f t="shared" si="80"/>
        <v>8.7312003426440965E-2</v>
      </c>
      <c r="S280" s="7">
        <f t="shared" si="79"/>
        <v>2.596127216890376E-2</v>
      </c>
      <c r="T280" s="7">
        <f t="shared" si="79"/>
        <v>5.0938706740966344E-2</v>
      </c>
      <c r="U280" s="7">
        <f t="shared" si="79"/>
        <v>2.2949814763262077E-2</v>
      </c>
      <c r="V280" s="7">
        <f t="shared" si="79"/>
        <v>4.6080196210002367E-2</v>
      </c>
      <c r="W280" s="7">
        <f t="shared" si="79"/>
        <v>3.589537316960123E-2</v>
      </c>
      <c r="Y280" s="5">
        <v>35095</v>
      </c>
      <c r="Z280" s="7">
        <f t="shared" si="76"/>
        <v>0.2170643866738855</v>
      </c>
      <c r="AA280" s="7">
        <f t="shared" si="76"/>
        <v>0.21016082961681093</v>
      </c>
      <c r="AB280" s="7">
        <f t="shared" si="76"/>
        <v>0.12609569336488335</v>
      </c>
      <c r="AC280" s="7">
        <f t="shared" si="76"/>
        <v>0.2165061916451303</v>
      </c>
      <c r="AD280" s="7">
        <f t="shared" si="76"/>
        <v>9.2454789446550167E-2</v>
      </c>
      <c r="AE280" s="7">
        <f t="shared" si="75"/>
        <v>0.25900413718513948</v>
      </c>
      <c r="AF280" s="7">
        <f t="shared" si="75"/>
        <v>-5.7239609174895678E-2</v>
      </c>
      <c r="AG280" s="7">
        <f t="shared" si="75"/>
        <v>0.11643530624747478</v>
      </c>
      <c r="AH280" s="7">
        <f t="shared" si="75"/>
        <v>0.20032905663396305</v>
      </c>
      <c r="AI280" s="7">
        <f t="shared" si="75"/>
        <v>0.3444800857366479</v>
      </c>
      <c r="AK280" s="5">
        <v>35095</v>
      </c>
      <c r="AL280">
        <f t="shared" si="78"/>
        <v>0.4071920844835259</v>
      </c>
      <c r="AM280">
        <f t="shared" si="78"/>
        <v>0.34407195747326147</v>
      </c>
      <c r="AN280">
        <f t="shared" si="78"/>
        <v>-0.42454660155193041</v>
      </c>
      <c r="AO280">
        <f t="shared" si="78"/>
        <v>0.40208843417394807</v>
      </c>
      <c r="AP280">
        <f t="shared" si="78"/>
        <v>-0.73212979533306577</v>
      </c>
      <c r="AQ280">
        <f t="shared" si="77"/>
        <v>0.79065272037938383</v>
      </c>
      <c r="AR280">
        <f t="shared" si="77"/>
        <v>-2.1008053021180815</v>
      </c>
      <c r="AS280">
        <f t="shared" si="77"/>
        <v>-0.51287278713683571</v>
      </c>
      <c r="AT280">
        <f t="shared" si="77"/>
        <v>0.25417876845739201</v>
      </c>
      <c r="AU280">
        <f t="shared" si="77"/>
        <v>1.5721705211724017</v>
      </c>
      <c r="AW280" s="1">
        <v>35095</v>
      </c>
      <c r="AX280" s="4">
        <v>0.54813683816374204</v>
      </c>
      <c r="AZ280" s="1">
        <v>35095</v>
      </c>
      <c r="BA280" s="11">
        <f t="shared" si="64"/>
        <v>7.428657520038592E-3</v>
      </c>
      <c r="BB280" s="11">
        <f t="shared" si="65"/>
        <v>6.2771179296378299E-3</v>
      </c>
      <c r="BC280" s="11">
        <f t="shared" si="66"/>
        <v>-7.7452667289095401E-3</v>
      </c>
      <c r="BD280" s="11">
        <f t="shared" si="67"/>
        <v>7.3355484648859577E-3</v>
      </c>
      <c r="BE280" s="11">
        <f t="shared" si="68"/>
        <v>-1.3356697531691174E-2</v>
      </c>
      <c r="BF280" s="11">
        <f t="shared" si="69"/>
        <v>1.4424367517937124E-2</v>
      </c>
      <c r="BG280" s="11">
        <f t="shared" si="70"/>
        <v>-3.8326292922690207E-2</v>
      </c>
      <c r="BH280" s="11">
        <f t="shared" si="71"/>
        <v>-9.3566560652073513E-3</v>
      </c>
      <c r="BI280" s="11">
        <f t="shared" si="72"/>
        <v>4.6371407787312866E-3</v>
      </c>
      <c r="BJ280" s="11">
        <f t="shared" si="73"/>
        <v>2.8682081037267479E-2</v>
      </c>
      <c r="BL280" s="1">
        <v>35095</v>
      </c>
      <c r="BM280" s="11">
        <f t="array" ref="BM280">MMULT(BA279:BJ279,TRANSPOSE(N280:W280))</f>
        <v>-1.2832818321897952E-3</v>
      </c>
      <c r="BN280">
        <f t="shared" si="74"/>
        <v>1.0734299362862192</v>
      </c>
      <c r="BP280" s="5"/>
    </row>
    <row r="281" spans="1:68">
      <c r="A281" s="5">
        <v>35124</v>
      </c>
      <c r="B281" s="4">
        <v>1439.1930000000073</v>
      </c>
      <c r="C281" s="4">
        <v>1362.4800000000196</v>
      </c>
      <c r="D281" s="4">
        <v>758.17400000000976</v>
      </c>
      <c r="E281" s="4">
        <v>1612.5779999999693</v>
      </c>
      <c r="F281" s="4">
        <v>1814.708000000003</v>
      </c>
      <c r="G281" s="4">
        <v>3726.8510000000106</v>
      </c>
      <c r="H281" s="4">
        <v>1093.8819999999839</v>
      </c>
      <c r="I281" s="4">
        <v>1477.0590000000523</v>
      </c>
      <c r="J281" s="4">
        <v>2283.4729999999054</v>
      </c>
      <c r="K281" s="4">
        <v>1709.9979999999468</v>
      </c>
      <c r="M281" s="5">
        <v>35124</v>
      </c>
      <c r="N281" s="7">
        <f t="shared" si="80"/>
        <v>5.7619144790721499E-3</v>
      </c>
      <c r="O281" s="7">
        <f t="shared" si="80"/>
        <v>-1.1442046072917211E-2</v>
      </c>
      <c r="P281" s="7">
        <f t="shared" si="80"/>
        <v>-3.0454049362912405E-3</v>
      </c>
      <c r="Q281" s="7">
        <f t="shared" si="80"/>
        <v>5.3516713683363637E-2</v>
      </c>
      <c r="R281" s="7">
        <f t="shared" si="80"/>
        <v>-1.6273616825080994E-3</v>
      </c>
      <c r="S281" s="7">
        <f t="shared" si="79"/>
        <v>-4.9328149271914423E-3</v>
      </c>
      <c r="T281" s="7">
        <f t="shared" si="79"/>
        <v>-3.2178664580997274E-2</v>
      </c>
      <c r="U281" s="7">
        <f t="shared" si="79"/>
        <v>-3.3716516703541255E-2</v>
      </c>
      <c r="V281" s="7">
        <f t="shared" si="79"/>
        <v>1.0150730338543967E-2</v>
      </c>
      <c r="W281" s="7">
        <f t="shared" si="79"/>
        <v>1.0626961785844546E-2</v>
      </c>
      <c r="Y281" s="5">
        <v>35124</v>
      </c>
      <c r="Z281" s="7">
        <f t="shared" si="76"/>
        <v>0.18169438505478142</v>
      </c>
      <c r="AA281" s="7">
        <f t="shared" si="76"/>
        <v>0.23646682240810524</v>
      </c>
      <c r="AB281" s="7">
        <f t="shared" si="76"/>
        <v>0.16486637175732533</v>
      </c>
      <c r="AC281" s="7">
        <f t="shared" si="76"/>
        <v>0.27340597759441732</v>
      </c>
      <c r="AD281" s="7">
        <f t="shared" si="76"/>
        <v>0.19294549573762509</v>
      </c>
      <c r="AE281" s="7">
        <f t="shared" si="75"/>
        <v>0.27845064586005885</v>
      </c>
      <c r="AF281" s="7">
        <f t="shared" si="75"/>
        <v>4.3601746950677756E-2</v>
      </c>
      <c r="AG281" s="7">
        <f t="shared" si="75"/>
        <v>0.22775898752721435</v>
      </c>
      <c r="AH281" s="7">
        <f t="shared" si="75"/>
        <v>0.26230149910822842</v>
      </c>
      <c r="AI281" s="7">
        <f t="shared" si="75"/>
        <v>0.33960243026141002</v>
      </c>
      <c r="AK281" s="5">
        <v>35124</v>
      </c>
      <c r="AL281">
        <f t="shared" si="78"/>
        <v>-0.47425828492674965</v>
      </c>
      <c r="AM281">
        <f t="shared" si="78"/>
        <v>0.20194235540762434</v>
      </c>
      <c r="AN281">
        <f t="shared" si="78"/>
        <v>-0.68201083195859424</v>
      </c>
      <c r="AO281">
        <f t="shared" si="78"/>
        <v>0.65797976395430191</v>
      </c>
      <c r="AP281">
        <f t="shared" si="78"/>
        <v>-0.33535615429607535</v>
      </c>
      <c r="AQ281">
        <f t="shared" si="77"/>
        <v>0.72025940817565404</v>
      </c>
      <c r="AR281">
        <f t="shared" si="77"/>
        <v>-2.1790998954816483</v>
      </c>
      <c r="AS281">
        <f t="shared" si="77"/>
        <v>9.4438585137172959E-2</v>
      </c>
      <c r="AT281">
        <f t="shared" si="77"/>
        <v>0.52088790122593021</v>
      </c>
      <c r="AU281">
        <f t="shared" si="77"/>
        <v>1.4752171527623827</v>
      </c>
      <c r="AW281" s="1">
        <v>35124</v>
      </c>
      <c r="AX281" s="4">
        <v>0.51416769677303797</v>
      </c>
      <c r="AZ281" s="1">
        <v>35124</v>
      </c>
      <c r="BA281" s="11">
        <f t="shared" si="64"/>
        <v>-9.2238055386061144E-3</v>
      </c>
      <c r="BB281" s="11">
        <f t="shared" si="65"/>
        <v>3.9275582008561107E-3</v>
      </c>
      <c r="BC281" s="11">
        <f t="shared" si="66"/>
        <v>-1.3264365619212461E-2</v>
      </c>
      <c r="BD281" s="11">
        <f t="shared" si="67"/>
        <v>1.2796987599256843E-2</v>
      </c>
      <c r="BE281" s="11">
        <f t="shared" si="68"/>
        <v>-6.5223108414005837E-3</v>
      </c>
      <c r="BF281" s="11">
        <f t="shared" si="69"/>
        <v>1.400825864199688E-2</v>
      </c>
      <c r="BG281" s="11">
        <f t="shared" si="70"/>
        <v>-4.2381112410559287E-2</v>
      </c>
      <c r="BH281" s="11">
        <f t="shared" si="71"/>
        <v>1.8367273115343086E-3</v>
      </c>
      <c r="BI281" s="11">
        <f t="shared" si="72"/>
        <v>1.013070063512486E-2</v>
      </c>
      <c r="BJ281" s="11">
        <f t="shared" si="73"/>
        <v>2.8691362021009418E-2</v>
      </c>
      <c r="BL281" s="1">
        <v>35124</v>
      </c>
      <c r="BM281" s="11">
        <f t="array" ref="BM281">MMULT(BA280:BJ280,TRANSPOSE(N281:W281))</f>
        <v>2.2383620993761868E-3</v>
      </c>
      <c r="BN281">
        <f t="shared" si="74"/>
        <v>1.075832661171938</v>
      </c>
      <c r="BP281" s="5"/>
    </row>
    <row r="282" spans="1:68">
      <c r="A282" s="5">
        <v>35155</v>
      </c>
      <c r="B282" s="4">
        <v>1401.8880000000065</v>
      </c>
      <c r="C282" s="4">
        <v>1380.4070000000174</v>
      </c>
      <c r="D282" s="4">
        <v>758.99700000000985</v>
      </c>
      <c r="E282" s="4">
        <v>1595.7669999999696</v>
      </c>
      <c r="F282" s="4">
        <v>1868.4010000000035</v>
      </c>
      <c r="G282" s="4">
        <v>3717.0420000000154</v>
      </c>
      <c r="H282" s="4">
        <v>1060.1229999999825</v>
      </c>
      <c r="I282" s="4">
        <v>1553.0680000000511</v>
      </c>
      <c r="J282" s="4">
        <v>2362.4529999999022</v>
      </c>
      <c r="K282" s="4">
        <v>1727.6869999999476</v>
      </c>
      <c r="M282" s="5">
        <v>35155</v>
      </c>
      <c r="N282" s="7">
        <f t="shared" si="80"/>
        <v>-2.5920776435127579E-2</v>
      </c>
      <c r="O282" s="7">
        <f t="shared" si="80"/>
        <v>1.315762433209855E-2</v>
      </c>
      <c r="P282" s="7">
        <f t="shared" si="80"/>
        <v>1.085502800148852E-3</v>
      </c>
      <c r="Q282" s="7">
        <f t="shared" si="80"/>
        <v>-1.0424922081288535E-2</v>
      </c>
      <c r="R282" s="7">
        <f t="shared" si="80"/>
        <v>2.9587680221832002E-2</v>
      </c>
      <c r="S282" s="7">
        <f t="shared" si="79"/>
        <v>-2.6319807258179395E-3</v>
      </c>
      <c r="T282" s="7">
        <f t="shared" si="79"/>
        <v>-3.0861646868676762E-2</v>
      </c>
      <c r="U282" s="7">
        <f t="shared" si="79"/>
        <v>5.1459691183626477E-2</v>
      </c>
      <c r="V282" s="7">
        <f t="shared" si="79"/>
        <v>3.4587665367622034E-2</v>
      </c>
      <c r="W282" s="7">
        <f t="shared" si="79"/>
        <v>1.0344456543224689E-2</v>
      </c>
      <c r="Y282" s="5">
        <v>35155</v>
      </c>
      <c r="Z282" s="7">
        <f t="shared" si="76"/>
        <v>0.1934032473794669</v>
      </c>
      <c r="AA282" s="7">
        <f t="shared" si="76"/>
        <v>0.16247897908531206</v>
      </c>
      <c r="AB282" s="7">
        <f t="shared" si="76"/>
        <v>0.27127641736587593</v>
      </c>
      <c r="AC282" s="7">
        <f t="shared" si="76"/>
        <v>0.3907013366472849</v>
      </c>
      <c r="AD282" s="7">
        <f t="shared" si="76"/>
        <v>0.1290131521644502</v>
      </c>
      <c r="AE282" s="7">
        <f t="shared" si="75"/>
        <v>0.2192675530674153</v>
      </c>
      <c r="AF282" s="7">
        <f t="shared" si="75"/>
        <v>5.3725572170160829E-2</v>
      </c>
      <c r="AG282" s="7">
        <f t="shared" si="75"/>
        <v>0.21573044620545612</v>
      </c>
      <c r="AH282" s="7">
        <f t="shared" si="75"/>
        <v>0.30247344542666799</v>
      </c>
      <c r="AI282" s="7">
        <f t="shared" si="75"/>
        <v>0.31819996885652491</v>
      </c>
      <c r="AK282" s="5">
        <v>35155</v>
      </c>
      <c r="AL282">
        <f t="shared" si="78"/>
        <v>-0.32614340586235507</v>
      </c>
      <c r="AM282">
        <f t="shared" si="78"/>
        <v>-0.63913434143699921</v>
      </c>
      <c r="AN282">
        <f t="shared" si="78"/>
        <v>0.46202710470123476</v>
      </c>
      <c r="AO282">
        <f t="shared" si="78"/>
        <v>1.6707514910395762</v>
      </c>
      <c r="AP282">
        <f t="shared" si="78"/>
        <v>-0.97784891919531935</v>
      </c>
      <c r="AQ282">
        <f t="shared" si="77"/>
        <v>-6.436540166654714E-2</v>
      </c>
      <c r="AR282">
        <f t="shared" si="77"/>
        <v>-1.7398501369902606</v>
      </c>
      <c r="AS282">
        <f t="shared" si="77"/>
        <v>-0.10016519409563279</v>
      </c>
      <c r="AT282">
        <f t="shared" si="77"/>
        <v>0.77777869846623082</v>
      </c>
      <c r="AU282">
        <f t="shared" si="77"/>
        <v>0.93695010504007237</v>
      </c>
      <c r="AW282" s="1">
        <v>35155</v>
      </c>
      <c r="AX282" s="4">
        <v>0.39045253383702799</v>
      </c>
      <c r="AZ282" s="1">
        <v>35155</v>
      </c>
      <c r="BA282" s="11">
        <f t="shared" si="64"/>
        <v>-8.3529591332729049E-3</v>
      </c>
      <c r="BB282" s="11">
        <f t="shared" si="65"/>
        <v>-1.6369066302532157E-2</v>
      </c>
      <c r="BC282" s="11">
        <f t="shared" si="66"/>
        <v>1.1833118360401818E-2</v>
      </c>
      <c r="BD282" s="11">
        <f t="shared" si="67"/>
        <v>4.2790130585679223E-2</v>
      </c>
      <c r="BE282" s="11">
        <f t="shared" si="68"/>
        <v>-2.5043989587821867E-2</v>
      </c>
      <c r="BF282" s="11">
        <f t="shared" si="69"/>
        <v>-1.6484821095670693E-3</v>
      </c>
      <c r="BG282" s="11">
        <f t="shared" si="70"/>
        <v>-4.4559837271192129E-2</v>
      </c>
      <c r="BH282" s="11">
        <f t="shared" si="71"/>
        <v>-2.5653616103165312E-3</v>
      </c>
      <c r="BI282" s="11">
        <f t="shared" si="72"/>
        <v>1.9919929596125246E-2</v>
      </c>
      <c r="BJ282" s="11">
        <f t="shared" si="73"/>
        <v>2.3996517472496374E-2</v>
      </c>
      <c r="BL282" s="1">
        <v>35155</v>
      </c>
      <c r="BM282" s="11">
        <f t="array" ref="BM282">MMULT(BA281:BJ281,TRANSPOSE(N282:W282))</f>
        <v>1.9627720942025167E-3</v>
      </c>
      <c r="BN282">
        <f t="shared" si="74"/>
        <v>1.0779442754973181</v>
      </c>
      <c r="BP282" s="5"/>
    </row>
    <row r="283" spans="1:68">
      <c r="A283" s="5">
        <v>35185</v>
      </c>
      <c r="B283" s="4">
        <v>1464.6300000000076</v>
      </c>
      <c r="C283" s="4">
        <v>1436.9000000000201</v>
      </c>
      <c r="D283" s="4">
        <v>759.93700000000854</v>
      </c>
      <c r="E283" s="4">
        <v>1702.0429999999687</v>
      </c>
      <c r="F283" s="4">
        <v>1956.7290000000032</v>
      </c>
      <c r="G283" s="4">
        <v>3854.9790000000175</v>
      </c>
      <c r="H283" s="4">
        <v>1201.5439999999796</v>
      </c>
      <c r="I283" s="4">
        <v>1610.1200000000524</v>
      </c>
      <c r="J283" s="4">
        <v>2465.4659999998971</v>
      </c>
      <c r="K283" s="4">
        <v>1753.6099999999478</v>
      </c>
      <c r="M283" s="5">
        <v>35185</v>
      </c>
      <c r="N283" s="7">
        <f t="shared" si="80"/>
        <v>4.4755358487982511E-2</v>
      </c>
      <c r="O283" s="7">
        <f t="shared" si="80"/>
        <v>4.0924886645751446E-2</v>
      </c>
      <c r="P283" s="7">
        <f t="shared" si="80"/>
        <v>1.238476568416802E-3</v>
      </c>
      <c r="Q283" s="7">
        <f t="shared" si="80"/>
        <v>6.659869517291761E-2</v>
      </c>
      <c r="R283" s="7">
        <f t="shared" si="80"/>
        <v>4.7274648215238413E-2</v>
      </c>
      <c r="S283" s="7">
        <f t="shared" si="79"/>
        <v>3.7109346625623818E-2</v>
      </c>
      <c r="T283" s="7">
        <f t="shared" si="79"/>
        <v>0.13340055823710961</v>
      </c>
      <c r="U283" s="7">
        <f t="shared" si="79"/>
        <v>3.6735030275557357E-2</v>
      </c>
      <c r="V283" s="7">
        <f t="shared" si="79"/>
        <v>4.360425371425336E-2</v>
      </c>
      <c r="W283" s="7">
        <f t="shared" si="79"/>
        <v>1.5004453931760198E-2</v>
      </c>
      <c r="Y283" s="5">
        <v>35185</v>
      </c>
      <c r="Z283" s="7">
        <f t="shared" si="76"/>
        <v>7.9547108438465575E-2</v>
      </c>
      <c r="AA283" s="7">
        <f t="shared" si="76"/>
        <v>0.1927668785075809</v>
      </c>
      <c r="AB283" s="7">
        <f t="shared" si="76"/>
        <v>0.20828225839830927</v>
      </c>
      <c r="AC283" s="7">
        <f t="shared" si="76"/>
        <v>0.29970361453437433</v>
      </c>
      <c r="AD283" s="7">
        <f t="shared" si="76"/>
        <v>0.12403142280981871</v>
      </c>
      <c r="AE283" s="7">
        <f t="shared" si="75"/>
        <v>0.18481880796526284</v>
      </c>
      <c r="AF283" s="7">
        <f t="shared" si="75"/>
        <v>-6.5395340390254408E-2</v>
      </c>
      <c r="AG283" s="7">
        <f t="shared" si="75"/>
        <v>0.25315837759808479</v>
      </c>
      <c r="AH283" s="7">
        <f t="shared" si="75"/>
        <v>0.28612756570542164</v>
      </c>
      <c r="AI283" s="7">
        <f t="shared" si="75"/>
        <v>0.29099888212718827</v>
      </c>
      <c r="AK283" s="5">
        <v>35185</v>
      </c>
      <c r="AL283">
        <f t="shared" si="78"/>
        <v>-0.92683854290110934</v>
      </c>
      <c r="AM283">
        <f t="shared" si="78"/>
        <v>6.4466673340841218E-2</v>
      </c>
      <c r="AN283">
        <f t="shared" si="78"/>
        <v>0.20031288649129586</v>
      </c>
      <c r="AO283">
        <f t="shared" si="78"/>
        <v>1.0007602567542029</v>
      </c>
      <c r="AP283">
        <f t="shared" si="78"/>
        <v>-0.53735238822733045</v>
      </c>
      <c r="AQ283">
        <f t="shared" si="77"/>
        <v>-5.1233265580204381E-3</v>
      </c>
      <c r="AR283">
        <f t="shared" si="77"/>
        <v>-2.1958943402329791</v>
      </c>
      <c r="AS283">
        <f t="shared" si="77"/>
        <v>0.59322952128287387</v>
      </c>
      <c r="AT283">
        <f t="shared" si="77"/>
        <v>0.88189401977208615</v>
      </c>
      <c r="AU283">
        <f t="shared" si="77"/>
        <v>0.92454524027813811</v>
      </c>
      <c r="AW283" s="1">
        <v>35185</v>
      </c>
      <c r="AX283" s="4">
        <v>0.43177260140249102</v>
      </c>
      <c r="AZ283" s="1">
        <v>35185</v>
      </c>
      <c r="BA283" s="11">
        <f t="shared" si="64"/>
        <v>-2.1465895239543613E-2</v>
      </c>
      <c r="BB283" s="11">
        <f t="shared" si="65"/>
        <v>1.4930700357419506E-3</v>
      </c>
      <c r="BC283" s="11">
        <f t="shared" si="66"/>
        <v>4.6393144409959362E-3</v>
      </c>
      <c r="BD283" s="11">
        <f t="shared" si="67"/>
        <v>2.3177947222763017E-2</v>
      </c>
      <c r="BE283" s="11">
        <f t="shared" si="68"/>
        <v>-1.2445263698574051E-2</v>
      </c>
      <c r="BF283" s="11">
        <f t="shared" si="69"/>
        <v>-1.1865798203449601E-4</v>
      </c>
      <c r="BG283" s="11">
        <f t="shared" si="70"/>
        <v>-5.0857658246499161E-2</v>
      </c>
      <c r="BH283" s="11">
        <f t="shared" si="71"/>
        <v>1.3739397065861424E-2</v>
      </c>
      <c r="BI283" s="11">
        <f t="shared" si="72"/>
        <v>2.0424964828882224E-2</v>
      </c>
      <c r="BJ283" s="11">
        <f t="shared" si="73"/>
        <v>2.1412781572406742E-2</v>
      </c>
      <c r="BL283" s="1">
        <v>35185</v>
      </c>
      <c r="BM283" s="11">
        <f t="array" ref="BM283">MMULT(BA282:BJ282,TRANSPOSE(N283:W283))</f>
        <v>-4.2343373502840651E-3</v>
      </c>
      <c r="BN283">
        <f t="shared" si="74"/>
        <v>1.0733798957900549</v>
      </c>
      <c r="BP283" s="5"/>
    </row>
    <row r="284" spans="1:68">
      <c r="A284" s="5">
        <v>35216</v>
      </c>
      <c r="B284" s="4">
        <v>1432.5270000000073</v>
      </c>
      <c r="C284" s="4">
        <v>1470.58600000002</v>
      </c>
      <c r="D284" s="4">
        <v>768.03200000000822</v>
      </c>
      <c r="E284" s="4">
        <v>1710.7639999999651</v>
      </c>
      <c r="F284" s="4">
        <v>1935.5330000000024</v>
      </c>
      <c r="G284" s="4">
        <v>3777.1080000000147</v>
      </c>
      <c r="H284" s="4">
        <v>1182.64399999998</v>
      </c>
      <c r="I284" s="4">
        <v>1576.2050000000527</v>
      </c>
      <c r="J284" s="4">
        <v>2575.020999999896</v>
      </c>
      <c r="K284" s="4">
        <v>1800.8089999999488</v>
      </c>
      <c r="M284" s="5">
        <v>35216</v>
      </c>
      <c r="N284" s="7">
        <f t="shared" si="80"/>
        <v>-2.1918846398066516E-2</v>
      </c>
      <c r="O284" s="7">
        <f t="shared" si="80"/>
        <v>2.3443524253601078E-2</v>
      </c>
      <c r="P284" s="7">
        <f t="shared" si="80"/>
        <v>1.0652198800689572E-2</v>
      </c>
      <c r="Q284" s="7">
        <f t="shared" si="80"/>
        <v>5.1238423471067218E-3</v>
      </c>
      <c r="R284" s="7">
        <f t="shared" si="80"/>
        <v>-1.0832363602727213E-2</v>
      </c>
      <c r="S284" s="7">
        <f t="shared" si="79"/>
        <v>-2.020011003951061E-2</v>
      </c>
      <c r="T284" s="7">
        <f t="shared" si="79"/>
        <v>-1.5729761040794155E-2</v>
      </c>
      <c r="U284" s="7">
        <f t="shared" si="79"/>
        <v>-2.1063647430004329E-2</v>
      </c>
      <c r="V284" s="7">
        <f t="shared" si="79"/>
        <v>4.4435818624148027E-2</v>
      </c>
      <c r="W284" s="7">
        <f t="shared" si="79"/>
        <v>2.6915334652518164E-2</v>
      </c>
      <c r="Y284" s="5">
        <v>35216</v>
      </c>
      <c r="Z284" s="7">
        <f t="shared" si="76"/>
        <v>0.14038892024993754</v>
      </c>
      <c r="AA284" s="7">
        <f t="shared" si="76"/>
        <v>0.18425661503212254</v>
      </c>
      <c r="AB284" s="7">
        <f t="shared" si="76"/>
        <v>0.17319309425998042</v>
      </c>
      <c r="AC284" s="7">
        <f t="shared" si="76"/>
        <v>0.32725116229017925</v>
      </c>
      <c r="AD284" s="7">
        <f t="shared" si="76"/>
        <v>0.14893950585823723</v>
      </c>
      <c r="AE284" s="7">
        <f t="shared" ref="AE284:AI334" si="81">G283/G272-1</f>
        <v>0.18538618431795184</v>
      </c>
      <c r="AF284" s="7">
        <f t="shared" si="81"/>
        <v>8.210064833601316E-2</v>
      </c>
      <c r="AG284" s="7">
        <f t="shared" si="81"/>
        <v>0.374661162740062</v>
      </c>
      <c r="AH284" s="7">
        <f t="shared" si="81"/>
        <v>0.29631668525333943</v>
      </c>
      <c r="AI284" s="7">
        <f t="shared" si="81"/>
        <v>0.26083433453190086</v>
      </c>
      <c r="AK284" s="5">
        <v>35216</v>
      </c>
      <c r="AL284">
        <f t="shared" si="78"/>
        <v>-0.82696742655636668</v>
      </c>
      <c r="AM284">
        <f t="shared" si="78"/>
        <v>-0.35549211195320546</v>
      </c>
      <c r="AN284">
        <f t="shared" si="78"/>
        <v>-0.47439913368215769</v>
      </c>
      <c r="AO284">
        <f t="shared" si="78"/>
        <v>1.1813654660385156</v>
      </c>
      <c r="AP284">
        <f t="shared" si="78"/>
        <v>-0.73506859166815786</v>
      </c>
      <c r="AQ284">
        <f t="shared" si="77"/>
        <v>-0.34335187898571623</v>
      </c>
      <c r="AR284">
        <f t="shared" si="77"/>
        <v>-1.4534302820755618</v>
      </c>
      <c r="AS284">
        <f t="shared" si="77"/>
        <v>1.6909122974467177</v>
      </c>
      <c r="AT284">
        <f t="shared" si="77"/>
        <v>0.84889205102443699</v>
      </c>
      <c r="AU284">
        <f t="shared" si="77"/>
        <v>0.46753961041149306</v>
      </c>
      <c r="AW284" s="1">
        <v>35216</v>
      </c>
      <c r="AX284" s="4">
        <v>0.40465467645513897</v>
      </c>
      <c r="AZ284" s="1">
        <v>35216</v>
      </c>
      <c r="BA284" s="11">
        <f t="shared" si="64"/>
        <v>-2.0436373892939463E-2</v>
      </c>
      <c r="BB284" s="11">
        <f t="shared" si="65"/>
        <v>-8.7850736106003264E-3</v>
      </c>
      <c r="BC284" s="11">
        <f t="shared" si="66"/>
        <v>-1.1723554954016472E-2</v>
      </c>
      <c r="BD284" s="11">
        <f t="shared" si="67"/>
        <v>2.9194410315173627E-2</v>
      </c>
      <c r="BE284" s="11">
        <f t="shared" si="68"/>
        <v>-1.8165330451819194E-2</v>
      </c>
      <c r="BF284" s="11">
        <f t="shared" si="69"/>
        <v>-8.4850589641902018E-3</v>
      </c>
      <c r="BG284" s="11">
        <f t="shared" si="70"/>
        <v>-3.5917792790828969E-2</v>
      </c>
      <c r="BH284" s="11">
        <f t="shared" si="71"/>
        <v>4.1786550257109818E-2</v>
      </c>
      <c r="BI284" s="11">
        <f t="shared" si="72"/>
        <v>2.0978184620548859E-2</v>
      </c>
      <c r="BJ284" s="11">
        <f t="shared" si="73"/>
        <v>1.155403947156226E-2</v>
      </c>
      <c r="BL284" s="1">
        <v>35216</v>
      </c>
      <c r="BM284" s="11">
        <f t="array" ref="BM284">MMULT(BA283:BJ283,TRANSPOSE(N284:W284))</f>
        <v>2.8054072671992E-3</v>
      </c>
      <c r="BN284">
        <f t="shared" si="74"/>
        <v>1.0763911635501699</v>
      </c>
      <c r="BP284" s="5"/>
    </row>
    <row r="285" spans="1:68">
      <c r="A285" s="5">
        <v>35246</v>
      </c>
      <c r="B285" s="4">
        <v>1406.676000000007</v>
      </c>
      <c r="C285" s="4">
        <v>1425.3230000000212</v>
      </c>
      <c r="D285" s="4">
        <v>781.24700000000928</v>
      </c>
      <c r="E285" s="4">
        <v>1774.1619999999632</v>
      </c>
      <c r="F285" s="4">
        <v>1960.3760000000041</v>
      </c>
      <c r="G285" s="4">
        <v>3744.5530000000144</v>
      </c>
      <c r="H285" s="4">
        <v>1176.3419999999774</v>
      </c>
      <c r="I285" s="4">
        <v>1607.9580000000547</v>
      </c>
      <c r="J285" s="4">
        <v>2575.4839999998981</v>
      </c>
      <c r="K285" s="4">
        <v>1811.8109999999533</v>
      </c>
      <c r="M285" s="5">
        <v>35246</v>
      </c>
      <c r="N285" s="7">
        <f t="shared" si="80"/>
        <v>-1.8045733169427369E-2</v>
      </c>
      <c r="O285" s="7">
        <f t="shared" si="80"/>
        <v>-3.0778886783906612E-2</v>
      </c>
      <c r="P285" s="7">
        <f t="shared" si="80"/>
        <v>1.7206314320237892E-2</v>
      </c>
      <c r="Q285" s="7">
        <f t="shared" si="80"/>
        <v>3.7058296760978937E-2</v>
      </c>
      <c r="R285" s="7">
        <f t="shared" si="80"/>
        <v>1.2835224199226669E-2</v>
      </c>
      <c r="S285" s="7">
        <f t="shared" si="79"/>
        <v>-8.61902810298254E-3</v>
      </c>
      <c r="T285" s="7">
        <f t="shared" si="79"/>
        <v>-5.328737980324405E-3</v>
      </c>
      <c r="U285" s="7">
        <f t="shared" si="79"/>
        <v>2.0145222226804815E-2</v>
      </c>
      <c r="V285" s="7">
        <f t="shared" si="79"/>
        <v>1.7980435887787749E-4</v>
      </c>
      <c r="W285" s="7">
        <f t="shared" si="79"/>
        <v>6.1094763520199713E-3</v>
      </c>
      <c r="Y285" s="5">
        <v>35246</v>
      </c>
      <c r="Z285" s="7">
        <f t="shared" ref="Z285:AD335" si="82">B284/B273-1</f>
        <v>0.10991474155938263</v>
      </c>
      <c r="AA285" s="7">
        <f t="shared" si="82"/>
        <v>0.18692321971928827</v>
      </c>
      <c r="AB285" s="7">
        <f t="shared" si="82"/>
        <v>0.1766782286827826</v>
      </c>
      <c r="AC285" s="7">
        <f t="shared" si="82"/>
        <v>0.33063591548090621</v>
      </c>
      <c r="AD285" s="7">
        <f t="shared" si="82"/>
        <v>0.18480355428885464</v>
      </c>
      <c r="AE285" s="7">
        <f t="shared" si="81"/>
        <v>0.16184781736041032</v>
      </c>
      <c r="AF285" s="7">
        <f t="shared" si="81"/>
        <v>9.8610206680770585E-2</v>
      </c>
      <c r="AG285" s="7">
        <f t="shared" si="81"/>
        <v>0.40876862286645022</v>
      </c>
      <c r="AH285" s="7">
        <f t="shared" si="81"/>
        <v>0.36689352490566662</v>
      </c>
      <c r="AI285" s="7">
        <f t="shared" si="81"/>
        <v>0.26339580123645434</v>
      </c>
      <c r="AK285" s="5">
        <v>35246</v>
      </c>
      <c r="AL285">
        <f t="shared" si="78"/>
        <v>-1.1011126374584663</v>
      </c>
      <c r="AM285">
        <f t="shared" si="78"/>
        <v>-0.38814465725653052</v>
      </c>
      <c r="AN285">
        <f t="shared" si="78"/>
        <v>-0.48299590923578833</v>
      </c>
      <c r="AO285">
        <f t="shared" si="78"/>
        <v>0.94239131585770042</v>
      </c>
      <c r="AP285">
        <f t="shared" si="78"/>
        <v>-0.40776916635930827</v>
      </c>
      <c r="AQ285">
        <f t="shared" si="77"/>
        <v>-0.62030038088266248</v>
      </c>
      <c r="AR285">
        <f t="shared" si="77"/>
        <v>-1.2057734695137436</v>
      </c>
      <c r="AS285">
        <f t="shared" si="77"/>
        <v>1.6657677531469586</v>
      </c>
      <c r="AT285">
        <f t="shared" si="77"/>
        <v>1.2780753233359983</v>
      </c>
      <c r="AU285">
        <f t="shared" si="77"/>
        <v>0.31986182836583898</v>
      </c>
      <c r="AW285" s="1">
        <v>35246</v>
      </c>
      <c r="AX285" s="4">
        <v>0.37385460579406599</v>
      </c>
      <c r="AZ285" s="1">
        <v>35246</v>
      </c>
      <c r="BA285" s="11">
        <f t="shared" si="64"/>
        <v>-2.9452964344780681E-2</v>
      </c>
      <c r="BB285" s="11">
        <f t="shared" si="65"/>
        <v>-1.0382235533306123E-2</v>
      </c>
      <c r="BC285" s="11">
        <f t="shared" si="66"/>
        <v>-1.2919351580807906E-2</v>
      </c>
      <c r="BD285" s="11">
        <f t="shared" si="67"/>
        <v>2.5207428268967404E-2</v>
      </c>
      <c r="BE285" s="11">
        <f t="shared" si="68"/>
        <v>-1.0907159094461544E-2</v>
      </c>
      <c r="BF285" s="11">
        <f t="shared" si="69"/>
        <v>-1.6592021905551931E-2</v>
      </c>
      <c r="BG285" s="11">
        <f t="shared" si="70"/>
        <v>-3.2252470635012902E-2</v>
      </c>
      <c r="BH285" s="11">
        <f t="shared" si="71"/>
        <v>4.4556566304937532E-2</v>
      </c>
      <c r="BI285" s="11">
        <f t="shared" si="72"/>
        <v>3.418642711707056E-2</v>
      </c>
      <c r="BJ285" s="11">
        <f t="shared" si="73"/>
        <v>8.5557814029454983E-3</v>
      </c>
      <c r="BL285" s="1">
        <v>35246</v>
      </c>
      <c r="BM285" s="11">
        <f t="array" ref="BM285">MMULT(BA284:BJ284,TRANSPOSE(N285:W285))</f>
        <v>2.4668939062622423E-3</v>
      </c>
      <c r="BN285">
        <f t="shared" si="74"/>
        <v>1.0790465063522863</v>
      </c>
      <c r="BP285" s="5"/>
    </row>
    <row r="286" spans="1:68">
      <c r="A286" s="5">
        <v>35277</v>
      </c>
      <c r="B286" s="4">
        <v>1366.7360000000069</v>
      </c>
      <c r="C286" s="4">
        <v>1391.2070000000208</v>
      </c>
      <c r="D286" s="4">
        <v>758.3410000000091</v>
      </c>
      <c r="E286" s="4">
        <v>1661.0999999999656</v>
      </c>
      <c r="F286" s="4">
        <v>1850.8160000000062</v>
      </c>
      <c r="G286" s="4">
        <v>3762.5720000000192</v>
      </c>
      <c r="H286" s="4">
        <v>1081.3199999999779</v>
      </c>
      <c r="I286" s="4">
        <v>1494.6850000000497</v>
      </c>
      <c r="J286" s="4">
        <v>2456.0399999999049</v>
      </c>
      <c r="K286" s="4">
        <v>1732.4789999999521</v>
      </c>
      <c r="M286" s="5">
        <v>35277</v>
      </c>
      <c r="N286" s="7">
        <f t="shared" si="80"/>
        <v>-2.8393176538165088E-2</v>
      </c>
      <c r="O286" s="7">
        <f t="shared" si="80"/>
        <v>-2.3935627222741784E-2</v>
      </c>
      <c r="P286" s="7">
        <f t="shared" si="80"/>
        <v>-2.9319792588003435E-2</v>
      </c>
      <c r="Q286" s="7">
        <f t="shared" si="80"/>
        <v>-6.3726987727163564E-2</v>
      </c>
      <c r="R286" s="7">
        <f t="shared" si="80"/>
        <v>-5.5887237958431313E-2</v>
      </c>
      <c r="S286" s="7">
        <f t="shared" si="79"/>
        <v>4.8120563389020266E-3</v>
      </c>
      <c r="T286" s="7">
        <f t="shared" si="79"/>
        <v>-8.07775289839191E-2</v>
      </c>
      <c r="U286" s="7">
        <f t="shared" si="79"/>
        <v>-7.0445247948019207E-2</v>
      </c>
      <c r="V286" s="7">
        <f t="shared" si="79"/>
        <v>-4.6377302285705468E-2</v>
      </c>
      <c r="W286" s="7">
        <f t="shared" si="79"/>
        <v>-4.3786024038933058E-2</v>
      </c>
      <c r="Y286" s="5">
        <v>35277</v>
      </c>
      <c r="Z286" s="7">
        <f t="shared" si="82"/>
        <v>3.8862556441616514E-2</v>
      </c>
      <c r="AA286" s="7">
        <f t="shared" si="82"/>
        <v>0.13107946393428338</v>
      </c>
      <c r="AB286" s="7">
        <f t="shared" si="82"/>
        <v>0.13235362325562283</v>
      </c>
      <c r="AC286" s="7">
        <f t="shared" si="82"/>
        <v>0.31064078128924399</v>
      </c>
      <c r="AD286" s="7">
        <f t="shared" si="82"/>
        <v>0.1647294870172491</v>
      </c>
      <c r="AE286" s="7">
        <f t="shared" si="81"/>
        <v>9.7135475341979305E-2</v>
      </c>
      <c r="AF286" s="7">
        <f t="shared" si="81"/>
        <v>4.5144025353356376E-2</v>
      </c>
      <c r="AG286" s="7">
        <f t="shared" si="81"/>
        <v>0.28353645881560241</v>
      </c>
      <c r="AH286" s="7">
        <f t="shared" si="81"/>
        <v>0.29486895874895946</v>
      </c>
      <c r="AI286" s="7">
        <f t="shared" si="81"/>
        <v>0.22908472479062914</v>
      </c>
      <c r="AK286" s="5">
        <v>35277</v>
      </c>
      <c r="AL286">
        <f t="shared" si="78"/>
        <v>-1.3189306267582463</v>
      </c>
      <c r="AM286">
        <f t="shared" si="78"/>
        <v>-0.41045440941980832</v>
      </c>
      <c r="AN286">
        <f t="shared" si="78"/>
        <v>-0.39790201016884635</v>
      </c>
      <c r="AO286">
        <f t="shared" si="78"/>
        <v>1.358496543353287</v>
      </c>
      <c r="AP286">
        <f t="shared" si="78"/>
        <v>-7.8950713243542775E-2</v>
      </c>
      <c r="AQ286">
        <f t="shared" si="77"/>
        <v>-0.74485411112491806</v>
      </c>
      <c r="AR286">
        <f t="shared" si="77"/>
        <v>-1.2570486436010881</v>
      </c>
      <c r="AS286">
        <f t="shared" si="77"/>
        <v>1.0914779127802199</v>
      </c>
      <c r="AT286">
        <f t="shared" si="77"/>
        <v>1.2031202021647669</v>
      </c>
      <c r="AU286">
        <f t="shared" si="77"/>
        <v>0.55504585601817569</v>
      </c>
      <c r="AW286" s="1">
        <v>35277</v>
      </c>
      <c r="AX286" s="4">
        <v>0.33724851877085499</v>
      </c>
      <c r="AZ286" s="1">
        <v>35277</v>
      </c>
      <c r="BA286" s="11">
        <f t="shared" si="64"/>
        <v>-3.9108566927595602E-2</v>
      </c>
      <c r="BB286" s="11">
        <f t="shared" si="65"/>
        <v>-1.2170680865130602E-2</v>
      </c>
      <c r="BC286" s="11">
        <f t="shared" si="66"/>
        <v>-1.1798480586928914E-2</v>
      </c>
      <c r="BD286" s="11">
        <f t="shared" si="67"/>
        <v>4.0281764566513147E-2</v>
      </c>
      <c r="BE286" s="11">
        <f t="shared" si="68"/>
        <v>-2.3410247591683624E-3</v>
      </c>
      <c r="BF286" s="11">
        <f t="shared" si="69"/>
        <v>-2.208620852775376E-2</v>
      </c>
      <c r="BG286" s="11">
        <f t="shared" si="70"/>
        <v>-3.7273659442080324E-2</v>
      </c>
      <c r="BH286" s="11">
        <f t="shared" si="71"/>
        <v>3.2364201828320838E-2</v>
      </c>
      <c r="BI286" s="11">
        <f t="shared" si="72"/>
        <v>3.5674588180540902E-2</v>
      </c>
      <c r="BJ286" s="11">
        <f t="shared" si="73"/>
        <v>1.6458066533282658E-2</v>
      </c>
      <c r="BL286" s="1">
        <v>35277</v>
      </c>
      <c r="BM286" s="11">
        <f t="array" ref="BM286">MMULT(BA285:BJ285,TRANSPOSE(N286:W286))</f>
        <v>-2.1067243701534486E-3</v>
      </c>
      <c r="BN286">
        <f t="shared" si="74"/>
        <v>1.0767732527808249</v>
      </c>
      <c r="BP286" s="5"/>
    </row>
    <row r="287" spans="1:68">
      <c r="A287" s="5">
        <v>35308</v>
      </c>
      <c r="B287" s="4">
        <v>1421.8280000000068</v>
      </c>
      <c r="C287" s="4">
        <v>1447.56700000002</v>
      </c>
      <c r="D287" s="4">
        <v>778.73100000000966</v>
      </c>
      <c r="E287" s="4">
        <v>1689.1979999999619</v>
      </c>
      <c r="F287" s="4">
        <v>1834.6030000000051</v>
      </c>
      <c r="G287" s="4">
        <v>3942.5590000000207</v>
      </c>
      <c r="H287" s="4">
        <v>1065.0759999999757</v>
      </c>
      <c r="I287" s="4">
        <v>1453.1480000000486</v>
      </c>
      <c r="J287" s="4">
        <v>2504.4859999998994</v>
      </c>
      <c r="K287" s="4">
        <v>1771.6549999999543</v>
      </c>
      <c r="M287" s="5">
        <v>35308</v>
      </c>
      <c r="N287" s="7">
        <f t="shared" si="80"/>
        <v>4.0309174558949001E-2</v>
      </c>
      <c r="O287" s="7">
        <f t="shared" si="80"/>
        <v>4.0511584544929979E-2</v>
      </c>
      <c r="P287" s="7">
        <f t="shared" si="80"/>
        <v>2.6887640256824108E-2</v>
      </c>
      <c r="Q287" s="7">
        <f t="shared" si="80"/>
        <v>1.6915297092286341E-2</v>
      </c>
      <c r="R287" s="7">
        <f t="shared" si="80"/>
        <v>-8.7599199488231916E-3</v>
      </c>
      <c r="S287" s="7">
        <f t="shared" si="79"/>
        <v>4.7836161009012113E-2</v>
      </c>
      <c r="T287" s="7">
        <f t="shared" si="79"/>
        <v>-1.5022380054010354E-2</v>
      </c>
      <c r="U287" s="7">
        <f t="shared" si="79"/>
        <v>-2.7789801864606778E-2</v>
      </c>
      <c r="V287" s="7">
        <f t="shared" si="79"/>
        <v>1.9725248774448367E-2</v>
      </c>
      <c r="W287" s="7">
        <f t="shared" si="79"/>
        <v>2.2612683905550046E-2</v>
      </c>
      <c r="Y287" s="5">
        <v>35308</v>
      </c>
      <c r="Z287" s="7">
        <f t="shared" si="82"/>
        <v>8.3234104587825986E-3</v>
      </c>
      <c r="AA287" s="7">
        <f t="shared" si="82"/>
        <v>0.12663301037546892</v>
      </c>
      <c r="AB287" s="7">
        <f t="shared" si="82"/>
        <v>9.1350118368312305E-2</v>
      </c>
      <c r="AC287" s="7">
        <f t="shared" si="82"/>
        <v>0.2006852384600899</v>
      </c>
      <c r="AD287" s="7">
        <f t="shared" si="82"/>
        <v>0.11053602040566068</v>
      </c>
      <c r="AE287" s="7">
        <f t="shared" si="81"/>
        <v>9.301916182068215E-2</v>
      </c>
      <c r="AF287" s="7">
        <f t="shared" si="81"/>
        <v>-3.8390737134177066E-2</v>
      </c>
      <c r="AG287" s="7">
        <f t="shared" si="81"/>
        <v>0.11717318787338749</v>
      </c>
      <c r="AH287" s="7">
        <f t="shared" si="81"/>
        <v>0.23534249262503959</v>
      </c>
      <c r="AI287" s="7">
        <f t="shared" si="81"/>
        <v>0.17491809382233714</v>
      </c>
      <c r="AK287" s="5">
        <v>35308</v>
      </c>
      <c r="AL287">
        <f t="shared" si="78"/>
        <v>-1.2543801414177203</v>
      </c>
      <c r="AM287">
        <f t="shared" si="78"/>
        <v>0.17761068094661511</v>
      </c>
      <c r="AN287">
        <f t="shared" si="78"/>
        <v>-0.24944492211771624</v>
      </c>
      <c r="AO287">
        <f t="shared" si="78"/>
        <v>1.0739209640300051</v>
      </c>
      <c r="AP287">
        <f t="shared" si="78"/>
        <v>-1.7223397781472076E-2</v>
      </c>
      <c r="AQ287">
        <f t="shared" si="77"/>
        <v>-0.22924322329019944</v>
      </c>
      <c r="AR287">
        <f t="shared" si="77"/>
        <v>-1.8197969011295121</v>
      </c>
      <c r="AS287">
        <f t="shared" si="77"/>
        <v>6.3111274189127875E-2</v>
      </c>
      <c r="AT287">
        <f t="shared" si="77"/>
        <v>1.4934039977610358</v>
      </c>
      <c r="AU287">
        <f t="shared" si="77"/>
        <v>0.76204166880983559</v>
      </c>
      <c r="AW287" s="1">
        <v>35308</v>
      </c>
      <c r="AX287" s="4">
        <v>0.37191378172016598</v>
      </c>
      <c r="AZ287" s="1">
        <v>35308</v>
      </c>
      <c r="BA287" s="11">
        <f t="shared" si="64"/>
        <v>-3.3727713332267331E-2</v>
      </c>
      <c r="BB287" s="11">
        <f t="shared" si="65"/>
        <v>4.7755875064681604E-3</v>
      </c>
      <c r="BC287" s="11">
        <f t="shared" si="66"/>
        <v>-6.7070631522174323E-3</v>
      </c>
      <c r="BD287" s="11">
        <f t="shared" si="67"/>
        <v>2.8875535589537281E-2</v>
      </c>
      <c r="BE287" s="11">
        <f t="shared" si="68"/>
        <v>-4.6310189694533137E-4</v>
      </c>
      <c r="BF287" s="11">
        <f t="shared" si="69"/>
        <v>-6.1638808389920278E-3</v>
      </c>
      <c r="BG287" s="11">
        <f t="shared" si="70"/>
        <v>-4.8930612162653257E-2</v>
      </c>
      <c r="BH287" s="11">
        <f t="shared" si="71"/>
        <v>1.6969329261536706E-3</v>
      </c>
      <c r="BI287" s="11">
        <f t="shared" si="72"/>
        <v>4.0154575365660895E-2</v>
      </c>
      <c r="BJ287" s="11">
        <f t="shared" si="73"/>
        <v>2.0489739995255361E-2</v>
      </c>
      <c r="BL287" s="1">
        <v>35308</v>
      </c>
      <c r="BM287" s="11">
        <f t="array" ref="BM287">MMULT(BA286:BJ286,TRANSPOSE(N287:W287))</f>
        <v>-2.0049596373216748E-3</v>
      </c>
      <c r="BN287">
        <f t="shared" si="74"/>
        <v>1.0746143658704517</v>
      </c>
      <c r="BP287" s="5"/>
    </row>
    <row r="288" spans="1:68">
      <c r="A288" s="5">
        <v>35338</v>
      </c>
      <c r="B288" s="4">
        <v>1424.4950000000051</v>
      </c>
      <c r="C288" s="4">
        <v>1499.0300000000232</v>
      </c>
      <c r="D288" s="4">
        <v>809.25400000001093</v>
      </c>
      <c r="E288" s="4">
        <v>1778.5819999999558</v>
      </c>
      <c r="F288" s="4">
        <v>1976.815000000008</v>
      </c>
      <c r="G288" s="4">
        <v>4032.7900000000272</v>
      </c>
      <c r="H288" s="4">
        <v>1143.7709999999752</v>
      </c>
      <c r="I288" s="4">
        <v>1542.0950000000539</v>
      </c>
      <c r="J288" s="4">
        <v>2654.0959999998913</v>
      </c>
      <c r="K288" s="4">
        <v>1871.2829999999492</v>
      </c>
      <c r="M288" s="5">
        <v>35338</v>
      </c>
      <c r="N288" s="7">
        <f t="shared" si="80"/>
        <v>1.8757543106469043E-3</v>
      </c>
      <c r="O288" s="7">
        <f t="shared" si="80"/>
        <v>3.5551376896546083E-2</v>
      </c>
      <c r="P288" s="7">
        <f t="shared" si="80"/>
        <v>3.9195819865911252E-2</v>
      </c>
      <c r="Q288" s="7">
        <f t="shared" si="80"/>
        <v>5.2915051995086282E-2</v>
      </c>
      <c r="R288" s="7">
        <f t="shared" si="80"/>
        <v>7.7516498119758026E-2</v>
      </c>
      <c r="S288" s="7">
        <f t="shared" si="79"/>
        <v>2.2886404490080281E-2</v>
      </c>
      <c r="T288" s="7">
        <f t="shared" si="79"/>
        <v>7.3886746110138013E-2</v>
      </c>
      <c r="U288" s="7">
        <f t="shared" si="79"/>
        <v>6.1209869882491219E-2</v>
      </c>
      <c r="V288" s="7">
        <f t="shared" si="79"/>
        <v>5.9736808271237285E-2</v>
      </c>
      <c r="W288" s="7">
        <f t="shared" si="79"/>
        <v>5.6234424873915945E-2</v>
      </c>
      <c r="Y288" s="5">
        <v>35338</v>
      </c>
      <c r="Z288" s="7">
        <f t="shared" si="82"/>
        <v>5.7397134865676103E-2</v>
      </c>
      <c r="AA288" s="7">
        <f t="shared" si="82"/>
        <v>0.17392887496188525</v>
      </c>
      <c r="AB288" s="7">
        <f t="shared" si="82"/>
        <v>0.14112654467976138</v>
      </c>
      <c r="AC288" s="7">
        <f t="shared" si="82"/>
        <v>0.23974832169202154</v>
      </c>
      <c r="AD288" s="7">
        <f t="shared" si="82"/>
        <v>0.15259298443569236</v>
      </c>
      <c r="AE288" s="7">
        <f t="shared" si="81"/>
        <v>0.13579529544352442</v>
      </c>
      <c r="AF288" s="7">
        <f t="shared" si="81"/>
        <v>-3.7561345438421823E-2</v>
      </c>
      <c r="AG288" s="7">
        <f t="shared" si="81"/>
        <v>6.9208174893750085E-2</v>
      </c>
      <c r="AH288" s="7">
        <f t="shared" si="81"/>
        <v>0.23975985798990207</v>
      </c>
      <c r="AI288" s="7">
        <f t="shared" si="81"/>
        <v>0.14965341452557945</v>
      </c>
      <c r="AK288" s="5">
        <v>35338</v>
      </c>
      <c r="AL288">
        <f t="shared" si="78"/>
        <v>-0.88613509741031704</v>
      </c>
      <c r="AM288">
        <f t="shared" si="78"/>
        <v>0.4949791974527688</v>
      </c>
      <c r="AN288">
        <f t="shared" si="78"/>
        <v>0.10621157740299904</v>
      </c>
      <c r="AO288">
        <f t="shared" si="78"/>
        <v>1.275060046532339</v>
      </c>
      <c r="AP288">
        <f t="shared" si="78"/>
        <v>0.24210986438496646</v>
      </c>
      <c r="AQ288">
        <f t="shared" si="77"/>
        <v>4.3026521352469038E-2</v>
      </c>
      <c r="AR288">
        <f t="shared" si="77"/>
        <v>-2.0115667991783299</v>
      </c>
      <c r="AS288">
        <f t="shared" si="77"/>
        <v>-0.74615266681668224</v>
      </c>
      <c r="AT288">
        <f t="shared" si="77"/>
        <v>1.2751967727658908</v>
      </c>
      <c r="AU288">
        <f t="shared" si="77"/>
        <v>0.20727058351389671</v>
      </c>
      <c r="AW288" s="1">
        <v>35338</v>
      </c>
      <c r="AX288" s="4">
        <v>0.43590729698304798</v>
      </c>
      <c r="AZ288" s="1">
        <v>35338</v>
      </c>
      <c r="BA288" s="11">
        <f t="shared" si="64"/>
        <v>-2.0328521764681036E-2</v>
      </c>
      <c r="BB288" s="11">
        <f t="shared" si="65"/>
        <v>1.1355148236300759E-2</v>
      </c>
      <c r="BC288" s="11">
        <f t="shared" si="66"/>
        <v>2.4365634192888841E-3</v>
      </c>
      <c r="BD288" s="11">
        <f t="shared" si="67"/>
        <v>2.9250715814053578E-2</v>
      </c>
      <c r="BE288" s="11">
        <f t="shared" si="68"/>
        <v>5.5541594752056174E-3</v>
      </c>
      <c r="BF288" s="11">
        <f t="shared" si="69"/>
        <v>9.8705668958192047E-4</v>
      </c>
      <c r="BG288" s="11">
        <f t="shared" si="70"/>
        <v>-4.6146664969835501E-2</v>
      </c>
      <c r="BH288" s="11">
        <f t="shared" si="71"/>
        <v>-1.711723276900546E-2</v>
      </c>
      <c r="BI288" s="11">
        <f t="shared" si="72"/>
        <v>2.9253852403748178E-2</v>
      </c>
      <c r="BJ288" s="11">
        <f t="shared" si="73"/>
        <v>4.7549234653430751E-3</v>
      </c>
      <c r="BL288" s="1">
        <v>35338</v>
      </c>
      <c r="BM288" s="11">
        <f t="array" ref="BM288">MMULT(BA287:BJ287,TRANSPOSE(N288:W288))</f>
        <v>1.234088568216981E-3</v>
      </c>
      <c r="BN288">
        <f t="shared" si="74"/>
        <v>1.0759405351746141</v>
      </c>
      <c r="BP288" s="5"/>
    </row>
    <row r="289" spans="1:68">
      <c r="A289" s="5">
        <v>35369</v>
      </c>
      <c r="B289" s="4">
        <v>1477.1170000000084</v>
      </c>
      <c r="C289" s="4">
        <v>1591.8800000000226</v>
      </c>
      <c r="D289" s="4">
        <v>810.45600000001059</v>
      </c>
      <c r="E289" s="4">
        <v>1822.2559999999567</v>
      </c>
      <c r="F289" s="4">
        <v>1998.7200000000071</v>
      </c>
      <c r="G289" s="4">
        <v>4055.2750000000296</v>
      </c>
      <c r="H289" s="4">
        <v>1077.1529999999777</v>
      </c>
      <c r="I289" s="4">
        <v>1469.3630000000501</v>
      </c>
      <c r="J289" s="4">
        <v>2698.3129999998964</v>
      </c>
      <c r="K289" s="4">
        <v>1919.5119999999483</v>
      </c>
      <c r="M289" s="5">
        <v>35369</v>
      </c>
      <c r="N289" s="7">
        <f t="shared" si="80"/>
        <v>3.6940810603057983E-2</v>
      </c>
      <c r="O289" s="7">
        <f t="shared" si="80"/>
        <v>6.1940054568619729E-2</v>
      </c>
      <c r="P289" s="7">
        <f t="shared" si="80"/>
        <v>1.4853185773560096E-3</v>
      </c>
      <c r="Q289" s="7">
        <f t="shared" si="80"/>
        <v>2.4555516698134827E-2</v>
      </c>
      <c r="R289" s="7">
        <f t="shared" si="80"/>
        <v>1.1080955982223362E-2</v>
      </c>
      <c r="S289" s="7">
        <f t="shared" si="79"/>
        <v>5.5755444741736326E-3</v>
      </c>
      <c r="T289" s="7">
        <f t="shared" si="79"/>
        <v>-5.8244176500364953E-2</v>
      </c>
      <c r="U289" s="7">
        <f t="shared" si="79"/>
        <v>-4.7164409455968226E-2</v>
      </c>
      <c r="V289" s="7">
        <f t="shared" si="79"/>
        <v>1.6659909814869867E-2</v>
      </c>
      <c r="W289" s="7">
        <f t="shared" si="79"/>
        <v>2.5773226176906583E-2</v>
      </c>
      <c r="Y289" s="5">
        <v>35369</v>
      </c>
      <c r="Z289" s="7">
        <f t="shared" si="82"/>
        <v>9.379319135343378E-2</v>
      </c>
      <c r="AA289" s="7">
        <f t="shared" si="82"/>
        <v>0.227177131573844</v>
      </c>
      <c r="AB289" s="7">
        <f t="shared" si="82"/>
        <v>0.21251631288983863</v>
      </c>
      <c r="AC289" s="7">
        <f t="shared" si="82"/>
        <v>0.35669574954650973</v>
      </c>
      <c r="AD289" s="7">
        <f t="shared" si="82"/>
        <v>0.2269102676615351</v>
      </c>
      <c r="AE289" s="7">
        <f t="shared" si="81"/>
        <v>0.15948141771739333</v>
      </c>
      <c r="AF289" s="7">
        <f t="shared" si="81"/>
        <v>9.6418862180152498E-2</v>
      </c>
      <c r="AG289" s="7">
        <f t="shared" si="81"/>
        <v>0.15946033529046</v>
      </c>
      <c r="AH289" s="7">
        <f t="shared" si="81"/>
        <v>0.34315987427182937</v>
      </c>
      <c r="AI289" s="7">
        <f t="shared" si="81"/>
        <v>0.2146085378415763</v>
      </c>
      <c r="AK289" s="5">
        <v>35369</v>
      </c>
      <c r="AL289">
        <f t="shared" si="78"/>
        <v>-1.2940515943728688</v>
      </c>
      <c r="AM289">
        <f t="shared" si="78"/>
        <v>0.20388499658081274</v>
      </c>
      <c r="AN289">
        <f t="shared" si="78"/>
        <v>3.9240162099092965E-2</v>
      </c>
      <c r="AO289">
        <f t="shared" si="78"/>
        <v>1.6584130061029057</v>
      </c>
      <c r="AP289">
        <f t="shared" si="78"/>
        <v>0.20088804493586959</v>
      </c>
      <c r="AQ289">
        <f t="shared" si="77"/>
        <v>-0.55635560411476448</v>
      </c>
      <c r="AR289">
        <f t="shared" si="77"/>
        <v>-1.2645646231479795</v>
      </c>
      <c r="AS289">
        <f t="shared" si="77"/>
        <v>-0.55659236529213973</v>
      </c>
      <c r="AT289">
        <f t="shared" si="77"/>
        <v>1.5064015808066964</v>
      </c>
      <c r="AU289">
        <f t="shared" si="77"/>
        <v>6.2736396402378186E-2</v>
      </c>
      <c r="AW289" s="1">
        <v>35369</v>
      </c>
      <c r="AX289" s="4">
        <v>0.31305030235157599</v>
      </c>
      <c r="AZ289" s="1">
        <v>35369</v>
      </c>
      <c r="BA289" s="11">
        <f t="shared" si="64"/>
        <v>-4.1336858155133292E-2</v>
      </c>
      <c r="BB289" s="11">
        <f t="shared" si="65"/>
        <v>6.5128509715296976E-3</v>
      </c>
      <c r="BC289" s="11">
        <f t="shared" si="66"/>
        <v>1.2534778533778157E-3</v>
      </c>
      <c r="BD289" s="11">
        <f t="shared" si="67"/>
        <v>5.2975927307695077E-2</v>
      </c>
      <c r="BE289" s="11">
        <f t="shared" si="68"/>
        <v>6.4171171031248246E-3</v>
      </c>
      <c r="BF289" s="11">
        <f t="shared" si="69"/>
        <v>-1.7772083270181309E-2</v>
      </c>
      <c r="BG289" s="11">
        <f t="shared" si="70"/>
        <v>-4.0394933774182733E-2</v>
      </c>
      <c r="BH289" s="11">
        <f t="shared" si="71"/>
        <v>-1.7779646309590526E-2</v>
      </c>
      <c r="BI289" s="11">
        <f t="shared" si="72"/>
        <v>4.812011263017113E-2</v>
      </c>
      <c r="BJ289" s="11">
        <f t="shared" si="73"/>
        <v>2.0040356431894162E-3</v>
      </c>
      <c r="BL289" s="1">
        <v>35369</v>
      </c>
      <c r="BM289" s="11">
        <f t="array" ref="BM289">MMULT(BA288:BJ288,TRANSPOSE(N289:W289))</f>
        <v>4.8463356528791971E-3</v>
      </c>
      <c r="BN289">
        <f t="shared" si="74"/>
        <v>1.0811549041506088</v>
      </c>
      <c r="BP289" s="5"/>
    </row>
    <row r="290" spans="1:68">
      <c r="A290" s="5">
        <v>35399</v>
      </c>
      <c r="B290" s="4">
        <v>1498.4060000000084</v>
      </c>
      <c r="C290" s="4">
        <v>1716.8410000000235</v>
      </c>
      <c r="D290" s="4">
        <v>856.21000000001322</v>
      </c>
      <c r="E290" s="4">
        <v>2008.5469999999489</v>
      </c>
      <c r="F290" s="4">
        <v>2152.64300000001</v>
      </c>
      <c r="G290" s="4">
        <v>4153.9800000000305</v>
      </c>
      <c r="H290" s="4">
        <v>1161.8059999999755</v>
      </c>
      <c r="I290" s="4">
        <v>1498.3630000000533</v>
      </c>
      <c r="J290" s="4">
        <v>2917.1439999998888</v>
      </c>
      <c r="K290" s="4">
        <v>2064.9949999999485</v>
      </c>
      <c r="M290" s="5">
        <v>35399</v>
      </c>
      <c r="N290" s="7">
        <f t="shared" si="80"/>
        <v>1.4412534687502587E-2</v>
      </c>
      <c r="O290" s="7">
        <f t="shared" si="80"/>
        <v>7.8499007462873527E-2</v>
      </c>
      <c r="P290" s="7">
        <f t="shared" si="80"/>
        <v>5.6454637882873415E-2</v>
      </c>
      <c r="Q290" s="7">
        <f t="shared" si="80"/>
        <v>0.10223097084053867</v>
      </c>
      <c r="R290" s="7">
        <f t="shared" si="80"/>
        <v>7.7010786903619621E-2</v>
      </c>
      <c r="S290" s="7">
        <f t="shared" si="79"/>
        <v>2.433990296589017E-2</v>
      </c>
      <c r="T290" s="7">
        <f t="shared" si="79"/>
        <v>7.8589578267896476E-2</v>
      </c>
      <c r="U290" s="7">
        <f t="shared" si="79"/>
        <v>1.9736443615363974E-2</v>
      </c>
      <c r="V290" s="7">
        <f t="shared" si="79"/>
        <v>8.1099190494209106E-2</v>
      </c>
      <c r="W290" s="7">
        <f t="shared" si="79"/>
        <v>7.5791659546803558E-2</v>
      </c>
      <c r="Y290" s="5">
        <v>35399</v>
      </c>
      <c r="Z290" s="7">
        <f t="shared" si="82"/>
        <v>8.5193027103431573E-2</v>
      </c>
      <c r="AA290" s="7">
        <f t="shared" si="82"/>
        <v>0.24393321950590763</v>
      </c>
      <c r="AB290" s="7">
        <f t="shared" si="82"/>
        <v>0.18041095970217813</v>
      </c>
      <c r="AC290" s="7">
        <f t="shared" si="82"/>
        <v>0.28230540477017563</v>
      </c>
      <c r="AD290" s="7">
        <f t="shared" si="82"/>
        <v>0.22439453202770676</v>
      </c>
      <c r="AE290" s="7">
        <f t="shared" si="81"/>
        <v>0.12338315128189414</v>
      </c>
      <c r="AF290" s="7">
        <f t="shared" si="81"/>
        <v>8.9186330580241613E-2</v>
      </c>
      <c r="AG290" s="7">
        <f t="shared" si="81"/>
        <v>5.0249417287739684E-2</v>
      </c>
      <c r="AH290" s="7">
        <f t="shared" si="81"/>
        <v>0.29198302134781162</v>
      </c>
      <c r="AI290" s="7">
        <f t="shared" si="81"/>
        <v>0.19318913623468803</v>
      </c>
      <c r="AK290" s="5">
        <v>35399</v>
      </c>
      <c r="AL290">
        <f t="shared" si="78"/>
        <v>-1.0622227641205353</v>
      </c>
      <c r="AM290">
        <f t="shared" si="78"/>
        <v>0.78604895311549638</v>
      </c>
      <c r="AN290">
        <f t="shared" si="78"/>
        <v>4.6435409543143076E-2</v>
      </c>
      <c r="AO290">
        <f t="shared" si="78"/>
        <v>1.2328307270260936</v>
      </c>
      <c r="AP290">
        <f t="shared" si="78"/>
        <v>0.55855267185667912</v>
      </c>
      <c r="AQ290">
        <f t="shared" si="77"/>
        <v>-0.61756079585342805</v>
      </c>
      <c r="AR290">
        <f t="shared" si="77"/>
        <v>-1.0157272309929519</v>
      </c>
      <c r="AS290">
        <f t="shared" si="77"/>
        <v>-1.4690843455700693</v>
      </c>
      <c r="AT290">
        <f t="shared" si="77"/>
        <v>1.3455108538420428</v>
      </c>
      <c r="AU290">
        <f t="shared" si="77"/>
        <v>0.19521652115353094</v>
      </c>
      <c r="AW290" s="1">
        <v>35399</v>
      </c>
      <c r="AX290" s="4">
        <v>0.36302102886604398</v>
      </c>
      <c r="AZ290" s="1">
        <v>35399</v>
      </c>
      <c r="BA290" s="11">
        <f t="shared" si="64"/>
        <v>-2.9260640008612261E-2</v>
      </c>
      <c r="BB290" s="11">
        <f t="shared" si="65"/>
        <v>2.1652986758669324E-2</v>
      </c>
      <c r="BC290" s="11">
        <f t="shared" si="66"/>
        <v>1.2791382826551876E-3</v>
      </c>
      <c r="BD290" s="11">
        <f t="shared" si="67"/>
        <v>3.3960311634756907E-2</v>
      </c>
      <c r="BE290" s="11">
        <f t="shared" si="68"/>
        <v>1.5386234610193533E-2</v>
      </c>
      <c r="BF290" s="11">
        <f t="shared" si="69"/>
        <v>-1.7011708599429652E-2</v>
      </c>
      <c r="BG290" s="11">
        <f t="shared" si="70"/>
        <v>-2.7979845524810049E-2</v>
      </c>
      <c r="BH290" s="11">
        <f t="shared" si="71"/>
        <v>-4.0468298769330155E-2</v>
      </c>
      <c r="BI290" s="11">
        <f t="shared" si="72"/>
        <v>3.7064267545187886E-2</v>
      </c>
      <c r="BJ290" s="11">
        <f t="shared" si="73"/>
        <v>5.3775540707193172E-3</v>
      </c>
      <c r="BL290" s="1">
        <v>35399</v>
      </c>
      <c r="BM290" s="11">
        <f t="array" ref="BM290">MMULT(BA289:BJ289,TRANSPOSE(N290:W290))</f>
        <v>5.9925085802243049E-3</v>
      </c>
      <c r="BN290">
        <f t="shared" si="74"/>
        <v>1.0876337341902829</v>
      </c>
      <c r="BP290" s="5"/>
    </row>
    <row r="291" spans="1:68">
      <c r="A291" s="5">
        <v>35430</v>
      </c>
      <c r="B291" s="4">
        <v>1533.5130000000081</v>
      </c>
      <c r="C291" s="4">
        <v>1686.5630000000215</v>
      </c>
      <c r="D291" s="4">
        <v>861.41100000001416</v>
      </c>
      <c r="E291" s="4">
        <v>2223.3339999999453</v>
      </c>
      <c r="F291" s="4">
        <v>2164.7210000000123</v>
      </c>
      <c r="G291" s="4">
        <v>4220.0700000000288</v>
      </c>
      <c r="H291" s="4">
        <v>1169.2319999999784</v>
      </c>
      <c r="I291" s="4">
        <v>1422.7960000000496</v>
      </c>
      <c r="J291" s="4">
        <v>2996.6999999998816</v>
      </c>
      <c r="K291" s="4">
        <v>2026.2929999999483</v>
      </c>
      <c r="M291" s="5">
        <v>35430</v>
      </c>
      <c r="N291" s="7">
        <f t="shared" si="80"/>
        <v>2.3429564483857801E-2</v>
      </c>
      <c r="O291" s="7">
        <f t="shared" si="80"/>
        <v>-1.7635878919481596E-2</v>
      </c>
      <c r="P291" s="7">
        <f t="shared" si="80"/>
        <v>6.0744443536058235E-3</v>
      </c>
      <c r="Q291" s="7">
        <f t="shared" si="80"/>
        <v>0.10693650683802858</v>
      </c>
      <c r="R291" s="7">
        <f t="shared" si="80"/>
        <v>5.6107770772961807E-3</v>
      </c>
      <c r="S291" s="7">
        <f t="shared" si="79"/>
        <v>1.5910042898617194E-2</v>
      </c>
      <c r="T291" s="7">
        <f t="shared" si="79"/>
        <v>6.3917728088880299E-3</v>
      </c>
      <c r="U291" s="7">
        <f t="shared" si="79"/>
        <v>-5.0433039256842949E-2</v>
      </c>
      <c r="V291" s="7">
        <f t="shared" si="79"/>
        <v>2.7271879619242601E-2</v>
      </c>
      <c r="W291" s="7">
        <f t="shared" si="79"/>
        <v>-1.874193399984081E-2</v>
      </c>
      <c r="Y291" s="5">
        <v>35430</v>
      </c>
      <c r="Z291" s="7">
        <f t="shared" si="82"/>
        <v>7.8305662161510137E-2</v>
      </c>
      <c r="AA291" s="7">
        <f t="shared" si="82"/>
        <v>0.32255445353875767</v>
      </c>
      <c r="AB291" s="7">
        <f t="shared" si="82"/>
        <v>0.22132167086036714</v>
      </c>
      <c r="AC291" s="7">
        <f t="shared" si="82"/>
        <v>0.36834306627025781</v>
      </c>
      <c r="AD291" s="7">
        <f t="shared" si="82"/>
        <v>0.28769233346055545</v>
      </c>
      <c r="AE291" s="7">
        <f t="shared" si="81"/>
        <v>0.13790431203163744</v>
      </c>
      <c r="AF291" s="7">
        <f t="shared" si="81"/>
        <v>8.0278464558245499E-2</v>
      </c>
      <c r="AG291" s="7">
        <f t="shared" si="81"/>
        <v>2.7163147525550713E-3</v>
      </c>
      <c r="AH291" s="7">
        <f t="shared" si="81"/>
        <v>0.3499359078183264</v>
      </c>
      <c r="AI291" s="7">
        <f t="shared" si="81"/>
        <v>0.26424188771056856</v>
      </c>
      <c r="AK291" s="5">
        <v>35430</v>
      </c>
      <c r="AL291">
        <f t="shared" si="78"/>
        <v>-1.0347273461152855</v>
      </c>
      <c r="AM291">
        <f t="shared" si="78"/>
        <v>0.86516581506133527</v>
      </c>
      <c r="AN291">
        <f t="shared" si="78"/>
        <v>7.7724983059455924E-2</v>
      </c>
      <c r="AO291">
        <f t="shared" si="78"/>
        <v>1.2213332773354006</v>
      </c>
      <c r="AP291">
        <f t="shared" si="78"/>
        <v>0.59399025203308575</v>
      </c>
      <c r="AQ291">
        <f t="shared" si="77"/>
        <v>-0.57113828733166627</v>
      </c>
      <c r="AR291">
        <f t="shared" si="77"/>
        <v>-1.0193818708694273</v>
      </c>
      <c r="AS291">
        <f t="shared" si="77"/>
        <v>-1.6227003034850771</v>
      </c>
      <c r="AT291">
        <f t="shared" si="77"/>
        <v>1.0781528985817368</v>
      </c>
      <c r="AU291">
        <f t="shared" si="77"/>
        <v>0.41158058173043993</v>
      </c>
      <c r="AW291" s="1">
        <v>35430</v>
      </c>
      <c r="AX291" s="4">
        <v>0.38911317871053602</v>
      </c>
      <c r="AZ291" s="1">
        <v>35430</v>
      </c>
      <c r="BA291" s="11">
        <f t="shared" si="64"/>
        <v>-2.6591937840404686E-2</v>
      </c>
      <c r="BB291" s="11">
        <f t="shared" si="65"/>
        <v>2.223429743316245E-2</v>
      </c>
      <c r="BC291" s="11">
        <f t="shared" si="66"/>
        <v>1.9974903784298727E-3</v>
      </c>
      <c r="BD291" s="11">
        <f t="shared" si="67"/>
        <v>3.1387610190503436E-2</v>
      </c>
      <c r="BE291" s="11">
        <f t="shared" si="68"/>
        <v>1.5265230902779554E-2</v>
      </c>
      <c r="BF291" s="11">
        <f t="shared" si="69"/>
        <v>-1.4677947666134946E-2</v>
      </c>
      <c r="BG291" s="11">
        <f t="shared" si="70"/>
        <v>-2.6197567356816574E-2</v>
      </c>
      <c r="BH291" s="11">
        <f t="shared" si="71"/>
        <v>-4.1702527497589972E-2</v>
      </c>
      <c r="BI291" s="11">
        <f t="shared" si="72"/>
        <v>2.7707951248389408E-2</v>
      </c>
      <c r="BJ291" s="11">
        <f t="shared" si="73"/>
        <v>1.0577400207681414E-2</v>
      </c>
      <c r="BL291" s="1">
        <v>35430</v>
      </c>
      <c r="BM291" s="11">
        <f t="array" ref="BM291">MMULT(BA290:BJ290,TRANSPOSE(N291:W291))</f>
        <v>5.1597303297523083E-3</v>
      </c>
      <c r="BN291">
        <f t="shared" si="74"/>
        <v>1.0932456309562464</v>
      </c>
      <c r="BP291" s="5"/>
    </row>
    <row r="292" spans="1:68">
      <c r="A292" s="5">
        <v>35461</v>
      </c>
      <c r="B292" s="4">
        <v>1534.312000000006</v>
      </c>
      <c r="C292" s="4">
        <v>1740.9370000000242</v>
      </c>
      <c r="D292" s="4">
        <v>911.76100000001713</v>
      </c>
      <c r="E292" s="4">
        <v>2329.8009999999363</v>
      </c>
      <c r="F292" s="4">
        <v>2354.2500000000118</v>
      </c>
      <c r="G292" s="4">
        <v>4374.1520000000301</v>
      </c>
      <c r="H292" s="4">
        <v>1369.6209999999755</v>
      </c>
      <c r="I292" s="4">
        <v>1326.3410000000483</v>
      </c>
      <c r="J292" s="4">
        <v>3161.186999999873</v>
      </c>
      <c r="K292" s="4">
        <v>2165.4969999999466</v>
      </c>
      <c r="M292" s="5">
        <v>35461</v>
      </c>
      <c r="N292" s="7">
        <f t="shared" si="80"/>
        <v>5.2102590587610464E-4</v>
      </c>
      <c r="O292" s="7">
        <f t="shared" si="80"/>
        <v>3.2239530927692606E-2</v>
      </c>
      <c r="P292" s="7">
        <f t="shared" si="80"/>
        <v>5.845061184498701E-2</v>
      </c>
      <c r="Q292" s="7">
        <f t="shared" si="80"/>
        <v>4.7886192537870409E-2</v>
      </c>
      <c r="R292" s="7">
        <f t="shared" si="80"/>
        <v>8.7553546161375229E-2</v>
      </c>
      <c r="S292" s="7">
        <f t="shared" si="79"/>
        <v>3.6511716630292845E-2</v>
      </c>
      <c r="T292" s="7">
        <f t="shared" si="79"/>
        <v>0.17138514854194975</v>
      </c>
      <c r="U292" s="7">
        <f t="shared" si="79"/>
        <v>-6.7792571809309199E-2</v>
      </c>
      <c r="V292" s="7">
        <f t="shared" si="79"/>
        <v>5.4889378316147042E-2</v>
      </c>
      <c r="W292" s="7">
        <f t="shared" si="79"/>
        <v>6.8698850561099478E-2</v>
      </c>
      <c r="Y292" s="5">
        <v>35461</v>
      </c>
      <c r="Z292" s="7">
        <f t="shared" si="82"/>
        <v>7.1676259374903628E-2</v>
      </c>
      <c r="AA292" s="7">
        <f t="shared" si="82"/>
        <v>0.22369889352439642</v>
      </c>
      <c r="AB292" s="7">
        <f t="shared" si="82"/>
        <v>0.13270522952307462</v>
      </c>
      <c r="AC292" s="7">
        <f t="shared" si="82"/>
        <v>0.45253099639240668</v>
      </c>
      <c r="AD292" s="7">
        <f t="shared" si="82"/>
        <v>0.19093441809441969</v>
      </c>
      <c r="AE292" s="7">
        <f t="shared" si="81"/>
        <v>0.12675638916345844</v>
      </c>
      <c r="AF292" s="7">
        <f t="shared" si="81"/>
        <v>3.4487884117873069E-2</v>
      </c>
      <c r="AG292" s="7">
        <f t="shared" si="81"/>
        <v>-6.9215058504590754E-2</v>
      </c>
      <c r="AH292" s="7">
        <f t="shared" si="81"/>
        <v>0.32566432517727173</v>
      </c>
      <c r="AI292" s="7">
        <f t="shared" si="81"/>
        <v>0.19756066280658535</v>
      </c>
      <c r="AK292" s="5">
        <v>35461</v>
      </c>
      <c r="AL292">
        <f t="shared" si="78"/>
        <v>-0.65626515937322716</v>
      </c>
      <c r="AM292">
        <f t="shared" si="78"/>
        <v>0.37222258367164435</v>
      </c>
      <c r="AN292">
        <f t="shared" si="78"/>
        <v>-0.24338224809356732</v>
      </c>
      <c r="AO292">
        <f t="shared" si="78"/>
        <v>1.9203539808917269</v>
      </c>
      <c r="AP292">
        <f t="shared" si="78"/>
        <v>0.15055913483356653</v>
      </c>
      <c r="AQ292">
        <f t="shared" si="77"/>
        <v>-0.28362829059523448</v>
      </c>
      <c r="AR292">
        <f t="shared" si="77"/>
        <v>-0.90785788008610335</v>
      </c>
      <c r="AS292">
        <f t="shared" si="77"/>
        <v>-1.6094455482750871</v>
      </c>
      <c r="AT292">
        <f t="shared" si="77"/>
        <v>1.062055365848914</v>
      </c>
      <c r="AU292">
        <f t="shared" si="77"/>
        <v>0.19538806117736793</v>
      </c>
      <c r="AW292" s="1">
        <v>35461</v>
      </c>
      <c r="AX292" s="4">
        <v>0.38994245280196699</v>
      </c>
      <c r="AZ292" s="1">
        <v>35461</v>
      </c>
      <c r="BA292" s="11">
        <f t="shared" si="64"/>
        <v>-1.6829795131501433E-2</v>
      </c>
      <c r="BB292" s="11">
        <f t="shared" si="65"/>
        <v>9.5455773280648231E-3</v>
      </c>
      <c r="BC292" s="11">
        <f t="shared" si="66"/>
        <v>-6.2414914391783205E-3</v>
      </c>
      <c r="BD292" s="11">
        <f t="shared" si="67"/>
        <v>4.9247112416020582E-2</v>
      </c>
      <c r="BE292" s="11">
        <f t="shared" si="68"/>
        <v>3.8610603629256105E-3</v>
      </c>
      <c r="BF292" s="11">
        <f t="shared" si="69"/>
        <v>-7.273593540718575E-3</v>
      </c>
      <c r="BG292" s="11">
        <f t="shared" si="70"/>
        <v>-2.3281842578631997E-2</v>
      </c>
      <c r="BH292" s="11">
        <f t="shared" si="71"/>
        <v>-4.1273924824298293E-2</v>
      </c>
      <c r="BI292" s="11">
        <f t="shared" si="72"/>
        <v>2.7236207758796677E-2</v>
      </c>
      <c r="BJ292" s="11">
        <f t="shared" si="73"/>
        <v>5.0106896485209353E-3</v>
      </c>
      <c r="BL292" s="1">
        <v>35461</v>
      </c>
      <c r="BM292" s="11">
        <f t="array" ref="BM292">MMULT(BA291:BJ291,TRANSPOSE(N292:W292))</f>
        <v>3.7081390152747746E-3</v>
      </c>
      <c r="BN292">
        <f t="shared" si="74"/>
        <v>1.0972995377336738</v>
      </c>
      <c r="BP292" s="5"/>
    </row>
    <row r="293" spans="1:68">
      <c r="A293" s="5">
        <v>35489</v>
      </c>
      <c r="B293" s="4">
        <v>1551.6770000000063</v>
      </c>
      <c r="C293" s="4">
        <v>1751.9390000000255</v>
      </c>
      <c r="D293" s="4">
        <v>978.98800000001688</v>
      </c>
      <c r="E293" s="4">
        <v>2326.5929999999362</v>
      </c>
      <c r="F293" s="4">
        <v>2439.6210000000128</v>
      </c>
      <c r="G293" s="4">
        <v>4430.8750000000318</v>
      </c>
      <c r="H293" s="4">
        <v>1286.3539999999759</v>
      </c>
      <c r="I293" s="4">
        <v>1349.5690000000488</v>
      </c>
      <c r="J293" s="4">
        <v>3399.3979999998633</v>
      </c>
      <c r="K293" s="4">
        <v>2181.2239999999433</v>
      </c>
      <c r="M293" s="5">
        <v>35489</v>
      </c>
      <c r="N293" s="7">
        <f t="shared" si="80"/>
        <v>1.1317776306253302E-2</v>
      </c>
      <c r="O293" s="7">
        <f t="shared" si="80"/>
        <v>6.319585372705161E-3</v>
      </c>
      <c r="P293" s="7">
        <f t="shared" si="80"/>
        <v>7.3733138399205922E-2</v>
      </c>
      <c r="Q293" s="7">
        <f t="shared" si="80"/>
        <v>-1.3769416357878317E-3</v>
      </c>
      <c r="R293" s="7">
        <f t="shared" si="80"/>
        <v>3.6262503982160244E-2</v>
      </c>
      <c r="S293" s="7">
        <f t="shared" si="79"/>
        <v>1.2967770667320577E-2</v>
      </c>
      <c r="T293" s="7">
        <f t="shared" si="79"/>
        <v>-6.0795650767621945E-2</v>
      </c>
      <c r="U293" s="7">
        <f t="shared" si="79"/>
        <v>1.7512841720190853E-2</v>
      </c>
      <c r="V293" s="7">
        <f t="shared" si="79"/>
        <v>7.5354922059340357E-2</v>
      </c>
      <c r="W293" s="7">
        <f t="shared" si="79"/>
        <v>7.2625360367606362E-3</v>
      </c>
      <c r="Y293" s="5">
        <v>35489</v>
      </c>
      <c r="Z293" s="7">
        <f t="shared" si="82"/>
        <v>6.6091900113465218E-2</v>
      </c>
      <c r="AA293" s="7">
        <f t="shared" si="82"/>
        <v>0.27777068287240847</v>
      </c>
      <c r="AB293" s="7">
        <f t="shared" si="82"/>
        <v>0.20257487067613167</v>
      </c>
      <c r="AC293" s="7">
        <f t="shared" si="82"/>
        <v>0.44476794300801603</v>
      </c>
      <c r="AD293" s="7">
        <f t="shared" si="82"/>
        <v>0.29731615224047503</v>
      </c>
      <c r="AE293" s="7">
        <f t="shared" si="81"/>
        <v>0.17368577386110085</v>
      </c>
      <c r="AF293" s="7">
        <f t="shared" si="81"/>
        <v>0.2520738068639905</v>
      </c>
      <c r="AG293" s="7">
        <f t="shared" si="81"/>
        <v>-0.1020392550331426</v>
      </c>
      <c r="AH293" s="7">
        <f t="shared" si="81"/>
        <v>0.38437678045678836</v>
      </c>
      <c r="AI293" s="7">
        <f t="shared" si="81"/>
        <v>0.26637399575906762</v>
      </c>
      <c r="AK293" s="5">
        <v>35489</v>
      </c>
      <c r="AL293">
        <f t="shared" si="78"/>
        <v>-1.0258942729781257</v>
      </c>
      <c r="AM293">
        <f t="shared" si="78"/>
        <v>0.3295992836774117</v>
      </c>
      <c r="AN293">
        <f t="shared" si="78"/>
        <v>-0.15192010901300537</v>
      </c>
      <c r="AO293">
        <f t="shared" si="78"/>
        <v>1.398972922086531</v>
      </c>
      <c r="AP293">
        <f t="shared" si="78"/>
        <v>0.45475947897385344</v>
      </c>
      <c r="AQ293">
        <f t="shared" si="77"/>
        <v>-0.3369125965924808</v>
      </c>
      <c r="AR293">
        <f t="shared" si="77"/>
        <v>0.1650483097838546</v>
      </c>
      <c r="AS293">
        <f t="shared" si="77"/>
        <v>-2.1025288534679873</v>
      </c>
      <c r="AT293">
        <f t="shared" si="77"/>
        <v>1.0122556958714357</v>
      </c>
      <c r="AU293">
        <f t="shared" si="77"/>
        <v>0.2566201416585121</v>
      </c>
      <c r="AW293" s="1">
        <v>35489</v>
      </c>
      <c r="AX293" s="4">
        <v>0.41265769075687603</v>
      </c>
      <c r="AZ293" s="1">
        <v>35489</v>
      </c>
      <c r="BA293" s="11">
        <f t="shared" si="64"/>
        <v>-2.4860660444652856E-2</v>
      </c>
      <c r="BB293" s="11">
        <f t="shared" si="65"/>
        <v>7.9872323007691252E-3</v>
      </c>
      <c r="BC293" s="11">
        <f t="shared" si="66"/>
        <v>-3.6815043658670493E-3</v>
      </c>
      <c r="BD293" s="11">
        <f t="shared" si="67"/>
        <v>3.3901535180905149E-2</v>
      </c>
      <c r="BE293" s="11">
        <f t="shared" si="68"/>
        <v>1.1020259385927267E-2</v>
      </c>
      <c r="BF293" s="11">
        <f t="shared" si="69"/>
        <v>-8.1644569855109841E-3</v>
      </c>
      <c r="BG293" s="11">
        <f t="shared" si="70"/>
        <v>3.9996421605794207E-3</v>
      </c>
      <c r="BH293" s="11">
        <f t="shared" si="71"/>
        <v>-5.0950918898703533E-2</v>
      </c>
      <c r="BI293" s="11">
        <f t="shared" si="72"/>
        <v>2.4530154618342556E-2</v>
      </c>
      <c r="BJ293" s="11">
        <f t="shared" si="73"/>
        <v>6.218717048210887E-3</v>
      </c>
      <c r="BL293" s="1">
        <v>35489</v>
      </c>
      <c r="BM293" s="11">
        <f t="array" ref="BM293">MMULT(BA292:BJ292,TRANSPOSE(N293:W293))</f>
        <v>2.1689061914861329E-3</v>
      </c>
      <c r="BN293">
        <f t="shared" si="74"/>
        <v>1.0996794774949794</v>
      </c>
      <c r="BP293" s="5"/>
    </row>
    <row r="294" spans="1:68">
      <c r="A294" s="5">
        <v>35520</v>
      </c>
      <c r="B294" s="4">
        <v>1532.2810000000068</v>
      </c>
      <c r="C294" s="4">
        <v>1682.3430000000253</v>
      </c>
      <c r="D294" s="4">
        <v>1038.9060000000172</v>
      </c>
      <c r="E294" s="4">
        <v>2395.5829999999305</v>
      </c>
      <c r="F294" s="4">
        <v>2485.5010000000093</v>
      </c>
      <c r="G294" s="4">
        <v>4449.0350000000362</v>
      </c>
      <c r="H294" s="4">
        <v>1302.1959999999726</v>
      </c>
      <c r="I294" s="4">
        <v>1339.0300000000464</v>
      </c>
      <c r="J294" s="4">
        <v>3440.7199999998584</v>
      </c>
      <c r="K294" s="4">
        <v>2084.0089999999436</v>
      </c>
      <c r="M294" s="5">
        <v>35520</v>
      </c>
      <c r="N294" s="7">
        <f t="shared" si="80"/>
        <v>-1.2500024167400481E-2</v>
      </c>
      <c r="O294" s="7">
        <f t="shared" si="80"/>
        <v>-3.9725127415965567E-2</v>
      </c>
      <c r="P294" s="7">
        <f t="shared" si="80"/>
        <v>6.1204018843948438E-2</v>
      </c>
      <c r="Q294" s="7">
        <f t="shared" si="80"/>
        <v>2.9652801327948675E-2</v>
      </c>
      <c r="R294" s="7">
        <f t="shared" si="80"/>
        <v>1.8806199815461611E-2</v>
      </c>
      <c r="S294" s="7">
        <f t="shared" si="79"/>
        <v>4.0985132733386553E-3</v>
      </c>
      <c r="T294" s="7">
        <f t="shared" si="79"/>
        <v>1.2315427945959634E-2</v>
      </c>
      <c r="U294" s="7">
        <f t="shared" si="79"/>
        <v>-7.8091598132455919E-3</v>
      </c>
      <c r="V294" s="7">
        <f t="shared" si="79"/>
        <v>1.2155681682461728E-2</v>
      </c>
      <c r="W294" s="7">
        <f t="shared" si="79"/>
        <v>-4.4569012627773352E-2</v>
      </c>
      <c r="Y294" s="5">
        <v>35520</v>
      </c>
      <c r="Z294" s="7">
        <f t="shared" si="82"/>
        <v>0.1068480506288656</v>
      </c>
      <c r="AA294" s="7">
        <f t="shared" si="82"/>
        <v>0.26914670818099551</v>
      </c>
      <c r="AB294" s="7">
        <f t="shared" si="82"/>
        <v>0.28984436038614669</v>
      </c>
      <c r="AC294" s="7">
        <f t="shared" si="82"/>
        <v>0.4579778877492644</v>
      </c>
      <c r="AD294" s="7">
        <f t="shared" si="82"/>
        <v>0.30572666146079364</v>
      </c>
      <c r="AE294" s="7">
        <f t="shared" si="81"/>
        <v>0.19204329679352927</v>
      </c>
      <c r="AF294" s="7">
        <f t="shared" si="81"/>
        <v>0.21340070916299059</v>
      </c>
      <c r="AG294" s="7">
        <f t="shared" si="81"/>
        <v>-0.13103032191764663</v>
      </c>
      <c r="AH294" s="7">
        <f t="shared" si="81"/>
        <v>0.43892725061620452</v>
      </c>
      <c r="AI294" s="7">
        <f t="shared" si="81"/>
        <v>0.26251109141876361</v>
      </c>
      <c r="AK294" s="5">
        <v>35520</v>
      </c>
      <c r="AL294">
        <f t="shared" si="78"/>
        <v>-0.79636534131594316</v>
      </c>
      <c r="AM294">
        <f t="shared" si="78"/>
        <v>0.17040522841246128</v>
      </c>
      <c r="AN294">
        <f t="shared" si="78"/>
        <v>0.29369571840303471</v>
      </c>
      <c r="AO294">
        <f t="shared" si="78"/>
        <v>1.2952230784619314</v>
      </c>
      <c r="AP294">
        <f t="shared" si="78"/>
        <v>0.38830242365937756</v>
      </c>
      <c r="AQ294">
        <f t="shared" si="77"/>
        <v>-0.28887958687396093</v>
      </c>
      <c r="AR294">
        <f t="shared" si="77"/>
        <v>-0.16165907848672062</v>
      </c>
      <c r="AS294">
        <f t="shared" si="77"/>
        <v>-2.2133444662294703</v>
      </c>
      <c r="AT294">
        <f t="shared" si="77"/>
        <v>1.1817434256256059</v>
      </c>
      <c r="AU294">
        <f t="shared" si="77"/>
        <v>0.13087859834368351</v>
      </c>
      <c r="AW294" s="1">
        <v>35520</v>
      </c>
      <c r="AX294" s="4">
        <v>0.40878242046160601</v>
      </c>
      <c r="AZ294" s="1">
        <v>35520</v>
      </c>
      <c r="BA294" s="11">
        <f t="shared" si="64"/>
        <v>-1.9481398941193953E-2</v>
      </c>
      <c r="BB294" s="11">
        <f t="shared" si="65"/>
        <v>4.1686046141621259E-3</v>
      </c>
      <c r="BC294" s="11">
        <f t="shared" si="66"/>
        <v>7.1846464941272949E-3</v>
      </c>
      <c r="BD294" s="11">
        <f t="shared" si="67"/>
        <v>3.1684901640323414E-2</v>
      </c>
      <c r="BE294" s="11">
        <f t="shared" si="68"/>
        <v>9.4990000602496079E-3</v>
      </c>
      <c r="BF294" s="11">
        <f t="shared" si="69"/>
        <v>-7.0668299910683985E-3</v>
      </c>
      <c r="BG294" s="11">
        <f t="shared" si="70"/>
        <v>-3.9546484974616004E-3</v>
      </c>
      <c r="BH294" s="11">
        <f t="shared" si="71"/>
        <v>-5.4144805535671366E-2</v>
      </c>
      <c r="BI294" s="11">
        <f t="shared" si="72"/>
        <v>2.8908861205214145E-2</v>
      </c>
      <c r="BJ294" s="11">
        <f t="shared" si="73"/>
        <v>3.2016689513187126E-3</v>
      </c>
      <c r="BL294" s="1">
        <v>35520</v>
      </c>
      <c r="BM294" s="11">
        <f t="array" ref="BM294">MMULT(BA293:BJ293,TRANSPOSE(N294:W294))</f>
        <v>1.4153645707430207E-3</v>
      </c>
      <c r="BN294">
        <f t="shared" si="74"/>
        <v>1.101235924866599</v>
      </c>
      <c r="BP294" s="5"/>
    </row>
    <row r="295" spans="1:68">
      <c r="A295" s="5">
        <v>35550</v>
      </c>
      <c r="B295" s="4">
        <v>1579.604000000006</v>
      </c>
      <c r="C295" s="4">
        <v>1742.6530000000282</v>
      </c>
      <c r="D295" s="4">
        <v>1039.8200000000163</v>
      </c>
      <c r="E295" s="4">
        <v>2613.6199999999189</v>
      </c>
      <c r="F295" s="4">
        <v>2473.2570000000101</v>
      </c>
      <c r="G295" s="4">
        <v>4585.0120000000379</v>
      </c>
      <c r="H295" s="4">
        <v>1355.8999999999708</v>
      </c>
      <c r="I295" s="4">
        <v>1422.5230000000495</v>
      </c>
      <c r="J295" s="4">
        <v>3538.7219999998501</v>
      </c>
      <c r="K295" s="4">
        <v>2221.7119999999381</v>
      </c>
      <c r="M295" s="5">
        <v>35550</v>
      </c>
      <c r="N295" s="7">
        <f t="shared" si="80"/>
        <v>3.0884021925481564E-2</v>
      </c>
      <c r="O295" s="7">
        <f t="shared" si="80"/>
        <v>3.5848813232498999E-2</v>
      </c>
      <c r="P295" s="7">
        <f t="shared" si="80"/>
        <v>8.7977160589991499E-4</v>
      </c>
      <c r="Q295" s="7">
        <f t="shared" si="80"/>
        <v>9.1016257837860159E-2</v>
      </c>
      <c r="R295" s="7">
        <f t="shared" si="80"/>
        <v>-4.9261698144555943E-3</v>
      </c>
      <c r="S295" s="7">
        <f t="shared" si="79"/>
        <v>3.0563256975951081E-2</v>
      </c>
      <c r="T295" s="7">
        <f t="shared" si="79"/>
        <v>4.1241103489796593E-2</v>
      </c>
      <c r="U295" s="7">
        <f t="shared" si="79"/>
        <v>6.2353345332068821E-2</v>
      </c>
      <c r="V295" s="7">
        <f t="shared" si="79"/>
        <v>2.8482991931920054E-2</v>
      </c>
      <c r="W295" s="7">
        <f t="shared" si="79"/>
        <v>6.6076010228361959E-2</v>
      </c>
      <c r="Y295" s="5">
        <v>35550</v>
      </c>
      <c r="Z295" s="7">
        <f t="shared" si="82"/>
        <v>4.618982268559213E-2</v>
      </c>
      <c r="AA295" s="7">
        <f t="shared" si="82"/>
        <v>0.17081425290556185</v>
      </c>
      <c r="AB295" s="7">
        <f t="shared" si="82"/>
        <v>0.36709490391967425</v>
      </c>
      <c r="AC295" s="7">
        <f t="shared" si="82"/>
        <v>0.40747501678863252</v>
      </c>
      <c r="AD295" s="7">
        <f t="shared" si="82"/>
        <v>0.27023261780246788</v>
      </c>
      <c r="AE295" s="7">
        <f t="shared" si="81"/>
        <v>0.1541009691622226</v>
      </c>
      <c r="AF295" s="7">
        <f t="shared" si="81"/>
        <v>8.3768884035869462E-2</v>
      </c>
      <c r="AG295" s="7">
        <f t="shared" si="81"/>
        <v>-0.16836633294412662</v>
      </c>
      <c r="AH295" s="7">
        <f t="shared" si="81"/>
        <v>0.39556578756308225</v>
      </c>
      <c r="AI295" s="7">
        <f t="shared" si="81"/>
        <v>0.18841076408095625</v>
      </c>
      <c r="AK295" s="5">
        <v>35550</v>
      </c>
      <c r="AL295">
        <f t="shared" si="78"/>
        <v>-0.81052732867517907</v>
      </c>
      <c r="AM295">
        <f t="shared" si="78"/>
        <v>-0.11552038900710079</v>
      </c>
      <c r="AN295">
        <f t="shared" si="78"/>
        <v>0.9790997776535858</v>
      </c>
      <c r="AO295">
        <f t="shared" si="78"/>
        <v>1.2042920503000547</v>
      </c>
      <c r="AP295">
        <f t="shared" si="78"/>
        <v>0.43891707892630127</v>
      </c>
      <c r="AQ295">
        <f t="shared" ref="AQ295:AU345" si="83">(AE295-AVERAGE($Z295:$AI295))/STDEV($Z295:$AI295)</f>
        <v>-0.20872721984885287</v>
      </c>
      <c r="AR295">
        <f t="shared" si="83"/>
        <v>-0.6009559919913855</v>
      </c>
      <c r="AS295">
        <f t="shared" si="83"/>
        <v>-2.0070665373035066</v>
      </c>
      <c r="AT295">
        <f t="shared" si="83"/>
        <v>1.1378765253243663</v>
      </c>
      <c r="AU295">
        <f t="shared" si="83"/>
        <v>-1.7387965378283854E-2</v>
      </c>
      <c r="AW295" s="1">
        <v>35550</v>
      </c>
      <c r="AX295" s="4">
        <v>0.40169377005111101</v>
      </c>
      <c r="AZ295" s="1">
        <v>35550</v>
      </c>
      <c r="BA295" s="11">
        <f t="shared" si="64"/>
        <v>-2.0177742078799195E-2</v>
      </c>
      <c r="BB295" s="11">
        <f t="shared" si="65"/>
        <v>-2.8758322289240915E-3</v>
      </c>
      <c r="BC295" s="11">
        <f t="shared" si="66"/>
        <v>2.437428336339412E-2</v>
      </c>
      <c r="BD295" s="11">
        <f t="shared" si="67"/>
        <v>2.9980351702910954E-2</v>
      </c>
      <c r="BE295" s="11">
        <f t="shared" si="68"/>
        <v>1.0926658854342054E-2</v>
      </c>
      <c r="BF295" s="11">
        <f t="shared" si="69"/>
        <v>-5.1961776709231683E-3</v>
      </c>
      <c r="BG295" s="11">
        <f t="shared" si="70"/>
        <v>-1.4960550468953518E-2</v>
      </c>
      <c r="BH295" s="11">
        <f t="shared" si="71"/>
        <v>-4.9965089999980089E-2</v>
      </c>
      <c r="BI295" s="11">
        <f t="shared" si="72"/>
        <v>2.832696472189709E-2</v>
      </c>
      <c r="BJ295" s="11">
        <f t="shared" si="73"/>
        <v>-4.3286619496417465E-4</v>
      </c>
      <c r="BL295" s="1">
        <v>35550</v>
      </c>
      <c r="BM295" s="11">
        <f t="array" ref="BM295">MMULT(BA294:BJ294,TRANSPOSE(N295:W295))</f>
        <v>-3.2908088153420993E-4</v>
      </c>
      <c r="BN295">
        <f t="shared" si="74"/>
        <v>1.1008735291776668</v>
      </c>
      <c r="BP295" s="5"/>
    </row>
    <row r="296" spans="1:68">
      <c r="A296" s="5">
        <v>35581</v>
      </c>
      <c r="B296" s="4">
        <v>1652.8740000000075</v>
      </c>
      <c r="C296" s="4">
        <v>1864.2580000000298</v>
      </c>
      <c r="D296" s="4">
        <v>1067.8280000000168</v>
      </c>
      <c r="E296" s="4">
        <v>2782.4709999999181</v>
      </c>
      <c r="F296" s="4">
        <v>2422.2330000000106</v>
      </c>
      <c r="G296" s="4">
        <v>4755.3360000000412</v>
      </c>
      <c r="H296" s="4">
        <v>1325.814999999971</v>
      </c>
      <c r="I296" s="4">
        <v>1450.6210000000513</v>
      </c>
      <c r="J296" s="4">
        <v>3709.273999999843</v>
      </c>
      <c r="K296" s="4">
        <v>2347.9949999999371</v>
      </c>
      <c r="M296" s="5">
        <v>35581</v>
      </c>
      <c r="N296" s="7">
        <f t="shared" si="80"/>
        <v>4.6385043339977061E-2</v>
      </c>
      <c r="O296" s="7">
        <f t="shared" si="80"/>
        <v>6.9781534246921018E-2</v>
      </c>
      <c r="P296" s="7">
        <f t="shared" si="80"/>
        <v>2.6935431132311338E-2</v>
      </c>
      <c r="Q296" s="7">
        <f t="shared" si="80"/>
        <v>6.4604265348445544E-2</v>
      </c>
      <c r="R296" s="7">
        <f t="shared" si="80"/>
        <v>-2.0630286298592981E-2</v>
      </c>
      <c r="S296" s="7">
        <f t="shared" si="79"/>
        <v>3.7147994378204929E-2</v>
      </c>
      <c r="T296" s="7">
        <f t="shared" si="79"/>
        <v>-2.2188214470094003E-2</v>
      </c>
      <c r="U296" s="7">
        <f t="shared" si="79"/>
        <v>1.9752228962203633E-2</v>
      </c>
      <c r="V296" s="7">
        <f t="shared" si="79"/>
        <v>4.8195930621280914E-2</v>
      </c>
      <c r="W296" s="7">
        <f t="shared" si="79"/>
        <v>5.684040055596884E-2</v>
      </c>
      <c r="Y296" s="5">
        <v>35581</v>
      </c>
      <c r="Z296" s="7">
        <f t="shared" si="82"/>
        <v>0.10266961809445685</v>
      </c>
      <c r="AA296" s="7">
        <f t="shared" si="82"/>
        <v>0.18500584120888175</v>
      </c>
      <c r="AB296" s="7">
        <f t="shared" si="82"/>
        <v>0.35387588017166616</v>
      </c>
      <c r="AC296" s="7">
        <f t="shared" si="82"/>
        <v>0.52775017477569808</v>
      </c>
      <c r="AD296" s="7">
        <f t="shared" si="82"/>
        <v>0.27781701474477938</v>
      </c>
      <c r="AE296" s="7">
        <f t="shared" si="81"/>
        <v>0.21389486347756548</v>
      </c>
      <c r="AF296" s="7">
        <f t="shared" si="81"/>
        <v>0.14649886187220651</v>
      </c>
      <c r="AG296" s="7">
        <f t="shared" si="81"/>
        <v>-9.7501276800922465E-2</v>
      </c>
      <c r="AH296" s="7">
        <f t="shared" si="81"/>
        <v>0.37424976339998506</v>
      </c>
      <c r="AI296" s="7">
        <f t="shared" si="81"/>
        <v>0.23372995137185626</v>
      </c>
      <c r="AK296" s="5">
        <v>35581</v>
      </c>
      <c r="AL296">
        <f t="shared" ref="AL296:AP346" si="84">(Z296-AVERAGE($Z296:$AI296))/STDEV($Z296:$AI296)</f>
        <v>-0.76001932985797627</v>
      </c>
      <c r="AM296">
        <f t="shared" si="84"/>
        <v>-0.27541167015381623</v>
      </c>
      <c r="AN296">
        <f t="shared" si="84"/>
        <v>0.71850948970040673</v>
      </c>
      <c r="AO296">
        <f t="shared" si="84"/>
        <v>1.7418842791132272</v>
      </c>
      <c r="AP296">
        <f t="shared" si="84"/>
        <v>0.270848577163118</v>
      </c>
      <c r="AQ296">
        <f t="shared" si="83"/>
        <v>-0.10537907765425232</v>
      </c>
      <c r="AR296">
        <f t="shared" si="83"/>
        <v>-0.50205283042041293</v>
      </c>
      <c r="AS296">
        <f t="shared" si="83"/>
        <v>-1.9381684511909716</v>
      </c>
      <c r="AT296">
        <f t="shared" si="83"/>
        <v>0.83842438859782409</v>
      </c>
      <c r="AU296">
        <f t="shared" si="83"/>
        <v>1.136462470285223E-2</v>
      </c>
      <c r="AW296" s="1">
        <v>35581</v>
      </c>
      <c r="AX296" s="4">
        <v>0.37813290833559299</v>
      </c>
      <c r="AZ296" s="1">
        <v>35581</v>
      </c>
      <c r="BA296" s="11">
        <f t="shared" ref="BA296:BA359" si="85">AL296*(0.01/$AX296)</f>
        <v>-2.0099264388368416E-2</v>
      </c>
      <c r="BB296" s="11">
        <f t="shared" ref="BB296:BB359" si="86">AM296*(0.01/$AX296)</f>
        <v>-7.2834620865473145E-3</v>
      </c>
      <c r="BC296" s="11">
        <f t="shared" ref="BC296:BC359" si="87">AN296*(0.01/$AX296)</f>
        <v>1.900150645081463E-2</v>
      </c>
      <c r="BD296" s="11">
        <f t="shared" ref="BD296:BD359" si="88">AO296*(0.01/$AX296)</f>
        <v>4.6065397660848523E-2</v>
      </c>
      <c r="BE296" s="11">
        <f t="shared" ref="BE296:BE359" si="89">AP296*(0.01/$AX296)</f>
        <v>7.1627877709797179E-3</v>
      </c>
      <c r="BF296" s="11">
        <f t="shared" ref="BF296:BF359" si="90">AQ296*(0.01/$AX296)</f>
        <v>-2.7868264129163912E-3</v>
      </c>
      <c r="BG296" s="11">
        <f t="shared" ref="BG296:BG359" si="91">AR296*(0.01/$AX296)</f>
        <v>-1.327715253957323E-2</v>
      </c>
      <c r="BH296" s="11">
        <f t="shared" ref="BH296:BH359" si="92">AS296*(0.01/$AX296)</f>
        <v>-5.1256275464679923E-2</v>
      </c>
      <c r="BI296" s="11">
        <f t="shared" ref="BI296:BI359" si="93">AT296*(0.01/$AX296)</f>
        <v>2.2172743236981703E-2</v>
      </c>
      <c r="BJ296" s="11">
        <f t="shared" ref="BJ296:BJ359" si="94">AU296*(0.01/$AX296)</f>
        <v>3.0054577246067473E-4</v>
      </c>
      <c r="BL296" s="1">
        <v>35581</v>
      </c>
      <c r="BM296" s="11">
        <f t="array" ref="BM296">MMULT(BA295:BJ295,TRANSPOSE(N296:W296))</f>
        <v>1.7239834653681499E-3</v>
      </c>
      <c r="BN296">
        <f t="shared" ref="BN296:BN359" si="95">BN295*(1+BM296)</f>
        <v>1.1027714169394305</v>
      </c>
      <c r="BP296" s="5"/>
    </row>
    <row r="297" spans="1:68">
      <c r="A297" s="5">
        <v>35611</v>
      </c>
      <c r="B297" s="4">
        <v>1735.7990000000082</v>
      </c>
      <c r="C297" s="4">
        <v>1898.0620000000267</v>
      </c>
      <c r="D297" s="4">
        <v>1139.3700000000179</v>
      </c>
      <c r="E297" s="4">
        <v>3044.7339999999081</v>
      </c>
      <c r="F297" s="4">
        <v>2674.3960000000075</v>
      </c>
      <c r="G297" s="4">
        <v>4739.5200000000523</v>
      </c>
      <c r="H297" s="4">
        <v>1460.5789999999686</v>
      </c>
      <c r="I297" s="4">
        <v>1531.1230000000553</v>
      </c>
      <c r="J297" s="4">
        <v>4086.6539999998204</v>
      </c>
      <c r="K297" s="4">
        <v>2455.4419999999382</v>
      </c>
      <c r="M297" s="5">
        <v>35611</v>
      </c>
      <c r="N297" s="7">
        <f t="shared" si="80"/>
        <v>5.017018841121601E-2</v>
      </c>
      <c r="O297" s="7">
        <f t="shared" si="80"/>
        <v>1.8132683351765877E-2</v>
      </c>
      <c r="P297" s="7">
        <f t="shared" si="80"/>
        <v>6.6997681274512333E-2</v>
      </c>
      <c r="Q297" s="7">
        <f t="shared" si="80"/>
        <v>9.4255429796032963E-2</v>
      </c>
      <c r="R297" s="7">
        <f t="shared" si="80"/>
        <v>0.10410352761274244</v>
      </c>
      <c r="S297" s="7">
        <f t="shared" si="79"/>
        <v>-3.3259479456317909E-3</v>
      </c>
      <c r="T297" s="7">
        <f t="shared" si="79"/>
        <v>0.10164615726930282</v>
      </c>
      <c r="U297" s="7">
        <f t="shared" si="79"/>
        <v>5.549485358339723E-2</v>
      </c>
      <c r="V297" s="7">
        <f t="shared" si="79"/>
        <v>0.1017395856979002</v>
      </c>
      <c r="W297" s="7">
        <f t="shared" si="79"/>
        <v>4.5761170700961307E-2</v>
      </c>
      <c r="Y297" s="5">
        <v>35611</v>
      </c>
      <c r="Z297" s="7">
        <f t="shared" si="82"/>
        <v>0.17502111360398498</v>
      </c>
      <c r="AA297" s="7">
        <f t="shared" si="82"/>
        <v>0.30795475832495645</v>
      </c>
      <c r="AB297" s="7">
        <f t="shared" si="82"/>
        <v>0.36682508860834551</v>
      </c>
      <c r="AC297" s="7">
        <f t="shared" si="82"/>
        <v>0.56832972411762617</v>
      </c>
      <c r="AD297" s="7">
        <f t="shared" si="82"/>
        <v>0.23559613053822615</v>
      </c>
      <c r="AE297" s="7">
        <f t="shared" si="81"/>
        <v>0.26993422178829429</v>
      </c>
      <c r="AF297" s="7">
        <f t="shared" si="81"/>
        <v>0.12706593830705404</v>
      </c>
      <c r="AG297" s="7">
        <f t="shared" si="81"/>
        <v>-9.7848948790949741E-2</v>
      </c>
      <c r="AH297" s="7">
        <f t="shared" si="81"/>
        <v>0.4402240510909754</v>
      </c>
      <c r="AI297" s="7">
        <f t="shared" si="81"/>
        <v>0.29593815248941402</v>
      </c>
      <c r="AK297" s="5">
        <v>35611</v>
      </c>
      <c r="AL297">
        <f t="shared" si="84"/>
        <v>-0.51820534064100199</v>
      </c>
      <c r="AM297">
        <f t="shared" si="84"/>
        <v>0.2155482795092383</v>
      </c>
      <c r="AN297">
        <f t="shared" si="84"/>
        <v>0.54049474475922366</v>
      </c>
      <c r="AO297">
        <f t="shared" si="84"/>
        <v>1.6527395499952298</v>
      </c>
      <c r="AP297">
        <f t="shared" si="84"/>
        <v>-0.18384951928775181</v>
      </c>
      <c r="AQ297">
        <f t="shared" si="83"/>
        <v>5.6863865145205979E-3</v>
      </c>
      <c r="AR297">
        <f t="shared" si="83"/>
        <v>-0.78290344286275915</v>
      </c>
      <c r="AS297">
        <f t="shared" si="83"/>
        <v>-2.0243657752936968</v>
      </c>
      <c r="AT297">
        <f t="shared" si="83"/>
        <v>0.94563487726628759</v>
      </c>
      <c r="AU297">
        <f t="shared" si="83"/>
        <v>0.14922024004071119</v>
      </c>
      <c r="AW297" s="1">
        <v>35611</v>
      </c>
      <c r="AX297" s="4">
        <v>0.36320271498051998</v>
      </c>
      <c r="AZ297" s="1">
        <v>35611</v>
      </c>
      <c r="BA297" s="11">
        <f t="shared" si="85"/>
        <v>-1.4267661536307498E-2</v>
      </c>
      <c r="BB297" s="11">
        <f t="shared" si="86"/>
        <v>5.9346549631601464E-3</v>
      </c>
      <c r="BC297" s="11">
        <f t="shared" si="87"/>
        <v>1.4881351996176916E-2</v>
      </c>
      <c r="BD297" s="11">
        <f t="shared" si="88"/>
        <v>4.550460340264452E-2</v>
      </c>
      <c r="BE297" s="11">
        <f t="shared" si="89"/>
        <v>-5.0618982652046642E-3</v>
      </c>
      <c r="BF297" s="11">
        <f t="shared" si="90"/>
        <v>1.5656233502620105E-4</v>
      </c>
      <c r="BG297" s="11">
        <f t="shared" si="91"/>
        <v>-2.1555550401233907E-2</v>
      </c>
      <c r="BH297" s="11">
        <f t="shared" si="92"/>
        <v>-5.5736526512536438E-2</v>
      </c>
      <c r="BI297" s="11">
        <f t="shared" si="93"/>
        <v>2.6036007944406633E-2</v>
      </c>
      <c r="BJ297" s="11">
        <f t="shared" si="94"/>
        <v>4.1084560738681277E-3</v>
      </c>
      <c r="BL297" s="1">
        <v>35611</v>
      </c>
      <c r="BM297" s="11">
        <f t="array" ref="BM297">MMULT(BA296:BJ296,TRANSPOSE(N297:W297))</f>
        <v>3.3050264490925383E-3</v>
      </c>
      <c r="BN297">
        <f t="shared" si="95"/>
        <v>1.1064161056397186</v>
      </c>
      <c r="BP297" s="5"/>
    </row>
    <row r="298" spans="1:68">
      <c r="A298" s="5">
        <v>35642</v>
      </c>
      <c r="B298" s="4">
        <v>1733.1060000000095</v>
      </c>
      <c r="C298" s="4">
        <v>2026.0370000000291</v>
      </c>
      <c r="D298" s="4">
        <v>1318.6390000000199</v>
      </c>
      <c r="E298" s="4">
        <v>3032.6789999999014</v>
      </c>
      <c r="F298" s="4">
        <v>2870.4840000000095</v>
      </c>
      <c r="G298" s="4">
        <v>5042.4840000000595</v>
      </c>
      <c r="H298" s="4">
        <v>1627.5499999999656</v>
      </c>
      <c r="I298" s="4">
        <v>1536.1630000000569</v>
      </c>
      <c r="J298" s="4">
        <v>4666.6329999997834</v>
      </c>
      <c r="K298" s="4">
        <v>2650.0599999999326</v>
      </c>
      <c r="M298" s="5">
        <v>35642</v>
      </c>
      <c r="N298" s="7">
        <f t="shared" si="80"/>
        <v>-1.5514469129194186E-3</v>
      </c>
      <c r="O298" s="7">
        <f t="shared" si="80"/>
        <v>6.742403567428279E-2</v>
      </c>
      <c r="P298" s="7">
        <f t="shared" si="80"/>
        <v>0.15734046007881486</v>
      </c>
      <c r="Q298" s="7">
        <f t="shared" si="80"/>
        <v>-3.9592949663277421E-3</v>
      </c>
      <c r="R298" s="7">
        <f t="shared" si="80"/>
        <v>7.3320480587019121E-2</v>
      </c>
      <c r="S298" s="7">
        <f t="shared" si="79"/>
        <v>6.3922928904193599E-2</v>
      </c>
      <c r="T298" s="7">
        <f t="shared" si="79"/>
        <v>0.11431836278626539</v>
      </c>
      <c r="U298" s="7">
        <f t="shared" si="79"/>
        <v>3.2917015811280148E-3</v>
      </c>
      <c r="V298" s="7">
        <f t="shared" si="79"/>
        <v>0.14192026043799855</v>
      </c>
      <c r="W298" s="7">
        <f t="shared" si="79"/>
        <v>7.9259864415449188E-2</v>
      </c>
      <c r="Y298" s="5">
        <v>35642</v>
      </c>
      <c r="Z298" s="7">
        <f t="shared" si="82"/>
        <v>0.27003239835637571</v>
      </c>
      <c r="AA298" s="7">
        <f t="shared" si="82"/>
        <v>0.36432752279135916</v>
      </c>
      <c r="AB298" s="7">
        <f t="shared" si="82"/>
        <v>0.50245074445401761</v>
      </c>
      <c r="AC298" s="7">
        <f t="shared" si="82"/>
        <v>0.83296249473238881</v>
      </c>
      <c r="AD298" s="7">
        <f t="shared" si="82"/>
        <v>0.44498210519035841</v>
      </c>
      <c r="AE298" s="7">
        <f t="shared" si="81"/>
        <v>0.25964898479019882</v>
      </c>
      <c r="AF298" s="7">
        <f t="shared" si="81"/>
        <v>0.35073706210927247</v>
      </c>
      <c r="AG298" s="7">
        <f t="shared" si="81"/>
        <v>2.437838072905274E-2</v>
      </c>
      <c r="AH298" s="7">
        <f t="shared" si="81"/>
        <v>0.66391996873014225</v>
      </c>
      <c r="AI298" s="7">
        <f t="shared" si="81"/>
        <v>0.41729971907307739</v>
      </c>
      <c r="AK298" s="5">
        <v>35642</v>
      </c>
      <c r="AL298">
        <f t="shared" si="84"/>
        <v>-0.63998516853182208</v>
      </c>
      <c r="AM298">
        <f t="shared" si="84"/>
        <v>-0.21809736437884789</v>
      </c>
      <c r="AN298">
        <f t="shared" si="84"/>
        <v>0.39988265355911484</v>
      </c>
      <c r="AO298">
        <f t="shared" si="84"/>
        <v>1.878632243288342</v>
      </c>
      <c r="AP298">
        <f t="shared" si="84"/>
        <v>0.14276100308267117</v>
      </c>
      <c r="AQ298">
        <f t="shared" si="83"/>
        <v>-0.68644181807012383</v>
      </c>
      <c r="AR298">
        <f t="shared" si="83"/>
        <v>-0.27890273102902124</v>
      </c>
      <c r="AS298">
        <f t="shared" si="83"/>
        <v>-1.7390709876465325</v>
      </c>
      <c r="AT298">
        <f t="shared" si="83"/>
        <v>1.1223155139675915</v>
      </c>
      <c r="AU298">
        <f t="shared" si="83"/>
        <v>1.8906655758626302E-2</v>
      </c>
      <c r="AW298" s="1">
        <v>35642</v>
      </c>
      <c r="AX298" s="4">
        <v>0.356263506592088</v>
      </c>
      <c r="AZ298" s="1">
        <v>35642</v>
      </c>
      <c r="BA298" s="11">
        <f t="shared" si="85"/>
        <v>-1.7963814892345616E-2</v>
      </c>
      <c r="BB298" s="11">
        <f t="shared" si="86"/>
        <v>-6.1217991835622789E-3</v>
      </c>
      <c r="BC298" s="11">
        <f t="shared" si="87"/>
        <v>1.12243506887437E-2</v>
      </c>
      <c r="BD298" s="11">
        <f t="shared" si="88"/>
        <v>5.2731537430223657E-2</v>
      </c>
      <c r="BE298" s="11">
        <f t="shared" si="89"/>
        <v>4.0071744773491113E-3</v>
      </c>
      <c r="BF298" s="11">
        <f t="shared" si="90"/>
        <v>-1.9267811756427836E-2</v>
      </c>
      <c r="BG298" s="11">
        <f t="shared" si="91"/>
        <v>-7.8285517845182295E-3</v>
      </c>
      <c r="BH298" s="11">
        <f t="shared" si="92"/>
        <v>-4.8814177019756377E-2</v>
      </c>
      <c r="BI298" s="11">
        <f t="shared" si="93"/>
        <v>3.1502399016484509E-2</v>
      </c>
      <c r="BJ298" s="11">
        <f t="shared" si="94"/>
        <v>5.306930238093095E-4</v>
      </c>
      <c r="BL298" s="1">
        <v>35642</v>
      </c>
      <c r="BM298" s="11">
        <f t="array" ref="BM298">MMULT(BA297:BJ297,TRANSPOSE(N298:W298))</f>
        <v>3.5954230957295575E-3</v>
      </c>
      <c r="BN298">
        <f t="shared" si="95"/>
        <v>1.1103941396594228</v>
      </c>
      <c r="BP298" s="5"/>
    </row>
    <row r="299" spans="1:68">
      <c r="A299" s="5">
        <v>35673</v>
      </c>
      <c r="B299" s="4">
        <v>1638.4600000000094</v>
      </c>
      <c r="C299" s="4">
        <v>1928.7120000000257</v>
      </c>
      <c r="D299" s="4">
        <v>1164.7110000000187</v>
      </c>
      <c r="E299" s="4">
        <v>2913.5909999998999</v>
      </c>
      <c r="F299" s="4">
        <v>2599.2430000000049</v>
      </c>
      <c r="G299" s="4">
        <v>5008.1250000000546</v>
      </c>
      <c r="H299" s="4">
        <v>1558.2299999999655</v>
      </c>
      <c r="I299" s="4">
        <v>1425.5150000000547</v>
      </c>
      <c r="J299" s="4">
        <v>4124.9729999998144</v>
      </c>
      <c r="K299" s="4">
        <v>2493.2139999999367</v>
      </c>
      <c r="M299" s="5">
        <v>35673</v>
      </c>
      <c r="N299" s="7">
        <f t="shared" si="80"/>
        <v>-5.4610623931830915E-2</v>
      </c>
      <c r="O299" s="7">
        <f t="shared" si="80"/>
        <v>-4.8037128640790905E-2</v>
      </c>
      <c r="P299" s="7">
        <f t="shared" si="80"/>
        <v>-0.11673247947315291</v>
      </c>
      <c r="Q299" s="7">
        <f t="shared" si="80"/>
        <v>-3.9268250942485317E-2</v>
      </c>
      <c r="R299" s="7">
        <f t="shared" si="80"/>
        <v>-9.4493123807693591E-2</v>
      </c>
      <c r="S299" s="7">
        <f t="shared" si="79"/>
        <v>-6.8139036236911643E-3</v>
      </c>
      <c r="T299" s="7">
        <f t="shared" si="79"/>
        <v>-4.2591625449295956E-2</v>
      </c>
      <c r="U299" s="7">
        <f t="shared" si="79"/>
        <v>-7.2028814650527351E-2</v>
      </c>
      <c r="V299" s="7">
        <f t="shared" si="79"/>
        <v>-0.11607083736818258</v>
      </c>
      <c r="W299" s="7">
        <f t="shared" si="79"/>
        <v>-5.9185829754797914E-2</v>
      </c>
      <c r="Y299" s="5">
        <v>35673</v>
      </c>
      <c r="Z299" s="7">
        <f t="shared" si="82"/>
        <v>0.21892802786272414</v>
      </c>
      <c r="AA299" s="7">
        <f t="shared" si="82"/>
        <v>0.39961535459153263</v>
      </c>
      <c r="AB299" s="7">
        <f t="shared" si="82"/>
        <v>0.69331771818510313</v>
      </c>
      <c r="AC299" s="7">
        <f t="shared" si="82"/>
        <v>0.79533660352425817</v>
      </c>
      <c r="AD299" s="7">
        <f t="shared" si="82"/>
        <v>0.56463496462177454</v>
      </c>
      <c r="AE299" s="7">
        <f t="shared" si="81"/>
        <v>0.27898758141603786</v>
      </c>
      <c r="AF299" s="7">
        <f t="shared" si="81"/>
        <v>0.52810691443615543</v>
      </c>
      <c r="AG299" s="7">
        <f t="shared" si="81"/>
        <v>5.7127697935795529E-2</v>
      </c>
      <c r="AH299" s="7">
        <f t="shared" si="81"/>
        <v>0.86330967711537254</v>
      </c>
      <c r="AI299" s="7">
        <f t="shared" si="81"/>
        <v>0.49581041455588193</v>
      </c>
      <c r="AK299" s="5">
        <v>35673</v>
      </c>
      <c r="AL299">
        <f t="shared" si="84"/>
        <v>-1.0527925924250097</v>
      </c>
      <c r="AM299">
        <f t="shared" si="84"/>
        <v>-0.34978563195725326</v>
      </c>
      <c r="AN299">
        <f t="shared" si="84"/>
        <v>0.79293317212360781</v>
      </c>
      <c r="AO299">
        <f t="shared" si="84"/>
        <v>1.1898618764827777</v>
      </c>
      <c r="AP299">
        <f t="shared" si="84"/>
        <v>0.2922623553874974</v>
      </c>
      <c r="AQ299">
        <f t="shared" si="83"/>
        <v>-0.81911663432122717</v>
      </c>
      <c r="AR299">
        <f t="shared" si="83"/>
        <v>0.15014130020498434</v>
      </c>
      <c r="AS299">
        <f t="shared" si="83"/>
        <v>-1.6823152059026636</v>
      </c>
      <c r="AT299">
        <f t="shared" si="83"/>
        <v>1.4543272638680325</v>
      </c>
      <c r="AU299">
        <f t="shared" si="83"/>
        <v>2.4484096539253538E-2</v>
      </c>
      <c r="AW299" s="1">
        <v>35673</v>
      </c>
      <c r="AX299" s="4">
        <v>0.39377512148437499</v>
      </c>
      <c r="AZ299" s="1">
        <v>35673</v>
      </c>
      <c r="BA299" s="11">
        <f t="shared" si="85"/>
        <v>-2.6735883883583146E-2</v>
      </c>
      <c r="BB299" s="11">
        <f t="shared" si="86"/>
        <v>-8.8828778882398939E-3</v>
      </c>
      <c r="BC299" s="11">
        <f t="shared" si="87"/>
        <v>2.0136700590290376E-2</v>
      </c>
      <c r="BD299" s="11">
        <f t="shared" si="88"/>
        <v>3.0216786474408883E-2</v>
      </c>
      <c r="BE299" s="11">
        <f t="shared" si="89"/>
        <v>7.422062477837223E-3</v>
      </c>
      <c r="BF299" s="11">
        <f t="shared" si="90"/>
        <v>-2.0801634984797528E-2</v>
      </c>
      <c r="BG299" s="11">
        <f t="shared" si="91"/>
        <v>3.8128691228387305E-3</v>
      </c>
      <c r="BH299" s="11">
        <f t="shared" si="92"/>
        <v>-4.2722739810504201E-2</v>
      </c>
      <c r="BI299" s="11">
        <f t="shared" si="93"/>
        <v>3.6932939246791398E-2</v>
      </c>
      <c r="BJ299" s="11">
        <f t="shared" si="94"/>
        <v>6.2177865495814633E-4</v>
      </c>
      <c r="BL299" s="1">
        <v>35673</v>
      </c>
      <c r="BM299" s="11">
        <f t="array" ref="BM299">MMULT(BA298:BJ298,TRANSPOSE(N299:W299))</f>
        <v>-2.1916554436835238E-3</v>
      </c>
      <c r="BN299">
        <f t="shared" si="95"/>
        <v>1.107960538298604</v>
      </c>
      <c r="BP299" s="5"/>
    </row>
    <row r="300" spans="1:68">
      <c r="A300" s="5">
        <v>35703</v>
      </c>
      <c r="B300" s="4">
        <v>1742.7020000000093</v>
      </c>
      <c r="C300" s="4">
        <v>2033.5580000000257</v>
      </c>
      <c r="D300" s="4">
        <v>1230.9240000000168</v>
      </c>
      <c r="E300" s="4">
        <v>3270.4079999998839</v>
      </c>
      <c r="F300" s="4">
        <v>2812.081000000006</v>
      </c>
      <c r="G300" s="4">
        <v>5464.0160000000633</v>
      </c>
      <c r="H300" s="4">
        <v>1749.1069999999602</v>
      </c>
      <c r="I300" s="4">
        <v>1409.2840000000517</v>
      </c>
      <c r="J300" s="4">
        <v>4407.155999999809</v>
      </c>
      <c r="K300" s="4">
        <v>2623.8689999999351</v>
      </c>
      <c r="M300" s="5">
        <v>35703</v>
      </c>
      <c r="N300" s="7">
        <f t="shared" si="80"/>
        <v>6.3621937673180584E-2</v>
      </c>
      <c r="O300" s="7">
        <f t="shared" si="80"/>
        <v>5.4360630306649504E-2</v>
      </c>
      <c r="P300" s="7">
        <f t="shared" si="80"/>
        <v>5.684929566218333E-2</v>
      </c>
      <c r="Q300" s="7">
        <f t="shared" si="80"/>
        <v>0.12246639971087103</v>
      </c>
      <c r="R300" s="7">
        <f t="shared" si="80"/>
        <v>8.1884610249984613E-2</v>
      </c>
      <c r="S300" s="7">
        <f t="shared" si="79"/>
        <v>9.103027580182288E-2</v>
      </c>
      <c r="T300" s="7">
        <f t="shared" si="79"/>
        <v>0.12249603717037849</v>
      </c>
      <c r="U300" s="7">
        <f t="shared" si="79"/>
        <v>-1.1386060476390902E-2</v>
      </c>
      <c r="V300" s="7">
        <f t="shared" si="79"/>
        <v>6.8408447764387148E-2</v>
      </c>
      <c r="W300" s="7">
        <f t="shared" si="79"/>
        <v>5.2404246085575368E-2</v>
      </c>
      <c r="Y300" s="5">
        <v>35703</v>
      </c>
      <c r="Z300" s="7">
        <f t="shared" si="82"/>
        <v>0.15020410742052692</v>
      </c>
      <c r="AA300" s="7">
        <f t="shared" si="82"/>
        <v>0.28664002721759796</v>
      </c>
      <c r="AB300" s="7">
        <f t="shared" si="82"/>
        <v>0.43924033739716206</v>
      </c>
      <c r="AC300" s="7">
        <f t="shared" si="82"/>
        <v>0.6381538776395872</v>
      </c>
      <c r="AD300" s="7">
        <f t="shared" si="82"/>
        <v>0.3148640616344951</v>
      </c>
      <c r="AE300" s="7">
        <f t="shared" si="81"/>
        <v>0.24185117499300013</v>
      </c>
      <c r="AF300" s="7">
        <f t="shared" si="81"/>
        <v>0.36236187138859033</v>
      </c>
      <c r="AG300" s="7">
        <f t="shared" si="81"/>
        <v>-7.5598455348078519E-2</v>
      </c>
      <c r="AH300" s="7">
        <f t="shared" si="81"/>
        <v>0.55419133294348932</v>
      </c>
      <c r="AI300" s="7">
        <f t="shared" si="81"/>
        <v>0.3323553946677249</v>
      </c>
      <c r="AK300" s="5">
        <v>35703</v>
      </c>
      <c r="AL300">
        <f t="shared" si="84"/>
        <v>-0.86558410101000438</v>
      </c>
      <c r="AM300">
        <f t="shared" si="84"/>
        <v>-0.18773295154104333</v>
      </c>
      <c r="AN300">
        <f t="shared" si="84"/>
        <v>0.5704273321906177</v>
      </c>
      <c r="AO300">
        <f t="shared" si="84"/>
        <v>1.5586844722371269</v>
      </c>
      <c r="AP300">
        <f t="shared" si="84"/>
        <v>-4.7508191077663103E-2</v>
      </c>
      <c r="AQ300">
        <f t="shared" si="83"/>
        <v>-0.41025627977451368</v>
      </c>
      <c r="AR300">
        <f t="shared" si="83"/>
        <v>0.18847398272934537</v>
      </c>
      <c r="AS300">
        <f t="shared" si="83"/>
        <v>-1.9874332955138574</v>
      </c>
      <c r="AT300">
        <f t="shared" si="83"/>
        <v>1.1415354727709996</v>
      </c>
      <c r="AU300">
        <f t="shared" si="83"/>
        <v>3.9393558988991745E-2</v>
      </c>
      <c r="AW300" s="1">
        <v>35703</v>
      </c>
      <c r="AX300" s="4">
        <v>0.39011783405848899</v>
      </c>
      <c r="AZ300" s="1">
        <v>35703</v>
      </c>
      <c r="BA300" s="11">
        <f t="shared" si="85"/>
        <v>-2.2187760349357176E-2</v>
      </c>
      <c r="BB300" s="11">
        <f t="shared" si="86"/>
        <v>-4.8122114692377071E-3</v>
      </c>
      <c r="BC300" s="11">
        <f t="shared" si="87"/>
        <v>1.4621924003225538E-2</v>
      </c>
      <c r="BD300" s="11">
        <f t="shared" si="88"/>
        <v>3.9954196813351502E-2</v>
      </c>
      <c r="BE300" s="11">
        <f t="shared" si="89"/>
        <v>-1.2177908039584873E-3</v>
      </c>
      <c r="BF300" s="11">
        <f t="shared" si="90"/>
        <v>-1.0516214434662462E-2</v>
      </c>
      <c r="BG300" s="11">
        <f t="shared" si="91"/>
        <v>4.8312065297965367E-3</v>
      </c>
      <c r="BH300" s="11">
        <f t="shared" si="92"/>
        <v>-5.0944435808999405E-2</v>
      </c>
      <c r="BI300" s="11">
        <f t="shared" si="93"/>
        <v>2.9261299359102187E-2</v>
      </c>
      <c r="BJ300" s="11">
        <f t="shared" si="94"/>
        <v>1.0097861607394655E-3</v>
      </c>
      <c r="BL300" s="1">
        <v>35703</v>
      </c>
      <c r="BM300" s="11">
        <f t="array" ref="BM300">MMULT(BA299:BJ299,TRANSPOSE(N300:W300))</f>
        <v>4.8882187841957619E-3</v>
      </c>
      <c r="BN300">
        <f t="shared" si="95"/>
        <v>1.1133764918140627</v>
      </c>
      <c r="BP300" s="5"/>
    </row>
    <row r="301" spans="1:68">
      <c r="A301" s="5">
        <v>35734</v>
      </c>
      <c r="B301" s="4">
        <v>1549.9390000000078</v>
      </c>
      <c r="C301" s="4">
        <v>1974.8920000000226</v>
      </c>
      <c r="D301" s="4">
        <v>1115.9440000000147</v>
      </c>
      <c r="E301" s="4">
        <v>2882.2739999998994</v>
      </c>
      <c r="F301" s="4">
        <v>2546.9070000000033</v>
      </c>
      <c r="G301" s="4">
        <v>5063.8520000000599</v>
      </c>
      <c r="H301" s="4">
        <v>1610.1669999999619</v>
      </c>
      <c r="I301" s="4">
        <v>1273.3250000000471</v>
      </c>
      <c r="J301" s="4">
        <v>4114.5159999998268</v>
      </c>
      <c r="K301" s="4">
        <v>2552.8199999999379</v>
      </c>
      <c r="M301" s="5">
        <v>35734</v>
      </c>
      <c r="N301" s="7">
        <f t="shared" si="80"/>
        <v>-0.11061156755429236</v>
      </c>
      <c r="O301" s="7">
        <f t="shared" si="80"/>
        <v>-2.8848943575743746E-2</v>
      </c>
      <c r="P301" s="7">
        <f t="shared" si="80"/>
        <v>-9.34095037549032E-2</v>
      </c>
      <c r="Q301" s="7">
        <f t="shared" si="80"/>
        <v>-0.11868060498873478</v>
      </c>
      <c r="R301" s="7">
        <f t="shared" si="80"/>
        <v>-9.4298137215820699E-2</v>
      </c>
      <c r="S301" s="7">
        <f t="shared" si="79"/>
        <v>-7.323624235360926E-2</v>
      </c>
      <c r="T301" s="7">
        <f t="shared" si="79"/>
        <v>-7.9434820168235221E-2</v>
      </c>
      <c r="U301" s="7">
        <f t="shared" si="79"/>
        <v>-9.647381223372975E-2</v>
      </c>
      <c r="V301" s="7">
        <f t="shared" si="79"/>
        <v>-6.6401098576949535E-2</v>
      </c>
      <c r="W301" s="7">
        <f t="shared" si="79"/>
        <v>-2.7077952443509523E-2</v>
      </c>
      <c r="Y301" s="5">
        <v>35734</v>
      </c>
      <c r="Z301" s="7">
        <f t="shared" si="82"/>
        <v>0.17979956902533756</v>
      </c>
      <c r="AA301" s="7">
        <f t="shared" si="82"/>
        <v>0.27745684348066235</v>
      </c>
      <c r="AB301" s="7">
        <f t="shared" si="82"/>
        <v>0.51880422873049326</v>
      </c>
      <c r="AC301" s="7">
        <f t="shared" si="82"/>
        <v>0.79470282989874175</v>
      </c>
      <c r="AD301" s="7">
        <f t="shared" si="82"/>
        <v>0.40694094220300792</v>
      </c>
      <c r="AE301" s="7">
        <f t="shared" si="81"/>
        <v>0.34738482593659459</v>
      </c>
      <c r="AF301" s="7">
        <f t="shared" si="81"/>
        <v>0.62382409926908844</v>
      </c>
      <c r="AG301" s="7">
        <f t="shared" si="81"/>
        <v>-4.0887786067837717E-2</v>
      </c>
      <c r="AH301" s="7">
        <f t="shared" si="81"/>
        <v>0.63330051035590684</v>
      </c>
      <c r="AI301" s="7">
        <f t="shared" si="81"/>
        <v>0.3669458695751866</v>
      </c>
      <c r="AK301" s="5">
        <v>35734</v>
      </c>
      <c r="AL301">
        <f t="shared" si="84"/>
        <v>-0.94751465181098049</v>
      </c>
      <c r="AM301">
        <f t="shared" si="84"/>
        <v>-0.54699242544690851</v>
      </c>
      <c r="AN301">
        <f t="shared" si="84"/>
        <v>0.44284670949260801</v>
      </c>
      <c r="AO301">
        <f t="shared" si="84"/>
        <v>1.5743909043000517</v>
      </c>
      <c r="AP301">
        <f t="shared" si="84"/>
        <v>-1.5938699154925458E-2</v>
      </c>
      <c r="AQ301">
        <f t="shared" si="83"/>
        <v>-0.26019647118125466</v>
      </c>
      <c r="AR301">
        <f t="shared" si="83"/>
        <v>0.87356518484619972</v>
      </c>
      <c r="AS301">
        <f t="shared" si="83"/>
        <v>-1.85262071057932</v>
      </c>
      <c r="AT301">
        <f t="shared" si="83"/>
        <v>0.9124308329774099</v>
      </c>
      <c r="AU301">
        <f t="shared" si="83"/>
        <v>-0.17997067344288192</v>
      </c>
      <c r="AW301" s="1">
        <v>35734</v>
      </c>
      <c r="AX301" s="4">
        <v>0.43240669301002899</v>
      </c>
      <c r="AZ301" s="1">
        <v>35734</v>
      </c>
      <c r="BA301" s="11">
        <f t="shared" si="85"/>
        <v>-2.1912580612830718E-2</v>
      </c>
      <c r="BB301" s="11">
        <f t="shared" si="86"/>
        <v>-1.2649952794190953E-2</v>
      </c>
      <c r="BC301" s="11">
        <f t="shared" si="87"/>
        <v>1.0241439752236604E-2</v>
      </c>
      <c r="BD301" s="11">
        <f t="shared" si="88"/>
        <v>3.6409956870476476E-2</v>
      </c>
      <c r="BE301" s="11">
        <f t="shared" si="89"/>
        <v>-3.6860435817897451E-4</v>
      </c>
      <c r="BF301" s="11">
        <f t="shared" si="90"/>
        <v>-6.0174015663356038E-3</v>
      </c>
      <c r="BG301" s="11">
        <f t="shared" si="91"/>
        <v>2.0202397395036133E-2</v>
      </c>
      <c r="BH301" s="11">
        <f t="shared" si="92"/>
        <v>-4.2844404134520453E-2</v>
      </c>
      <c r="BI301" s="11">
        <f t="shared" si="93"/>
        <v>2.1101219008102808E-2</v>
      </c>
      <c r="BJ301" s="11">
        <f t="shared" si="94"/>
        <v>-4.1620695597953611E-3</v>
      </c>
      <c r="BL301" s="1">
        <v>35734</v>
      </c>
      <c r="BM301" s="11">
        <f t="array" ref="BM301">MMULT(BA300:BJ300,TRANSPOSE(N301:W301))</f>
        <v>-6.8848763678755584E-5</v>
      </c>
      <c r="BN301">
        <f t="shared" si="95"/>
        <v>1.1132998372190923</v>
      </c>
      <c r="BP301" s="5"/>
    </row>
    <row r="302" spans="1:68">
      <c r="A302" s="5">
        <v>35764</v>
      </c>
      <c r="B302" s="4">
        <v>1564.3040000000101</v>
      </c>
      <c r="C302" s="4">
        <v>1935.3810000000183</v>
      </c>
      <c r="D302" s="4">
        <v>1183.5440000000151</v>
      </c>
      <c r="E302" s="4">
        <v>3134.8639999998927</v>
      </c>
      <c r="F302" s="4">
        <v>2668.1490000000008</v>
      </c>
      <c r="G302" s="4">
        <v>5064.9260000000613</v>
      </c>
      <c r="H302" s="4">
        <v>1687.7419999999624</v>
      </c>
      <c r="I302" s="4">
        <v>1268.4490000000458</v>
      </c>
      <c r="J302" s="4">
        <v>4181.3049999998275</v>
      </c>
      <c r="K302" s="4">
        <v>2676.9199999999346</v>
      </c>
      <c r="M302" s="5">
        <v>35764</v>
      </c>
      <c r="N302" s="7">
        <f t="shared" si="80"/>
        <v>9.268106680328847E-3</v>
      </c>
      <c r="O302" s="7">
        <f t="shared" si="80"/>
        <v>-2.0006663655533496E-2</v>
      </c>
      <c r="P302" s="7">
        <f t="shared" si="80"/>
        <v>6.0576516384334145E-2</v>
      </c>
      <c r="Q302" s="7">
        <f t="shared" si="80"/>
        <v>8.7635665450266798E-2</v>
      </c>
      <c r="R302" s="7">
        <f t="shared" si="80"/>
        <v>4.7603622747119267E-2</v>
      </c>
      <c r="S302" s="7">
        <f t="shared" si="79"/>
        <v>2.1209150662415688E-4</v>
      </c>
      <c r="T302" s="7">
        <f t="shared" si="79"/>
        <v>4.8178232444213709E-2</v>
      </c>
      <c r="U302" s="7">
        <f t="shared" si="79"/>
        <v>-3.8293444328832971E-3</v>
      </c>
      <c r="V302" s="7">
        <f t="shared" si="79"/>
        <v>1.6232528929284396E-2</v>
      </c>
      <c r="W302" s="7">
        <f t="shared" si="79"/>
        <v>4.8612906511230625E-2</v>
      </c>
      <c r="Y302" s="5">
        <v>35764</v>
      </c>
      <c r="Z302" s="7">
        <f t="shared" si="82"/>
        <v>3.4391880438278566E-2</v>
      </c>
      <c r="AA302" s="7">
        <f t="shared" si="82"/>
        <v>0.15030570681850874</v>
      </c>
      <c r="AB302" s="7">
        <f t="shared" si="82"/>
        <v>0.3033531493442001</v>
      </c>
      <c r="AC302" s="7">
        <f t="shared" si="82"/>
        <v>0.43500450823404813</v>
      </c>
      <c r="AD302" s="7">
        <f t="shared" si="82"/>
        <v>0.183153453684606</v>
      </c>
      <c r="AE302" s="7">
        <f t="shared" si="81"/>
        <v>0.21903620142610758</v>
      </c>
      <c r="AF302" s="7">
        <f t="shared" si="81"/>
        <v>0.38591727018107669</v>
      </c>
      <c r="AG302" s="7">
        <f t="shared" si="81"/>
        <v>-0.15018923985709609</v>
      </c>
      <c r="AH302" s="7">
        <f t="shared" si="81"/>
        <v>0.41046036808604014</v>
      </c>
      <c r="AI302" s="7">
        <f t="shared" si="81"/>
        <v>0.23623543882672915</v>
      </c>
      <c r="AK302" s="5">
        <v>35764</v>
      </c>
      <c r="AL302">
        <f t="shared" si="84"/>
        <v>-1.0295329997760843</v>
      </c>
      <c r="AM302">
        <f t="shared" si="84"/>
        <v>-0.38922655475051621</v>
      </c>
      <c r="AN302">
        <f t="shared" si="84"/>
        <v>0.4562054951105729</v>
      </c>
      <c r="AO302">
        <f t="shared" si="84"/>
        <v>1.1834458617345258</v>
      </c>
      <c r="AP302">
        <f t="shared" si="84"/>
        <v>-0.20777603517282997</v>
      </c>
      <c r="AQ302">
        <f t="shared" si="83"/>
        <v>-9.5602108695025216E-3</v>
      </c>
      <c r="AR302">
        <f t="shared" si="83"/>
        <v>0.91228860745909734</v>
      </c>
      <c r="AS302">
        <f t="shared" si="83"/>
        <v>-2.0491566688927985</v>
      </c>
      <c r="AT302">
        <f t="shared" si="83"/>
        <v>1.0478643559284095</v>
      </c>
      <c r="AU302">
        <f t="shared" si="83"/>
        <v>8.5448149229125789E-2</v>
      </c>
      <c r="AW302" s="1">
        <v>35764</v>
      </c>
      <c r="AX302" s="4">
        <v>0.42792370957324399</v>
      </c>
      <c r="AZ302" s="1">
        <v>35764</v>
      </c>
      <c r="BA302" s="11">
        <f t="shared" si="85"/>
        <v>-2.4058797789045339E-2</v>
      </c>
      <c r="BB302" s="11">
        <f t="shared" si="86"/>
        <v>-9.0956996783066926E-3</v>
      </c>
      <c r="BC302" s="11">
        <f t="shared" si="87"/>
        <v>1.066090718753428E-2</v>
      </c>
      <c r="BD302" s="11">
        <f t="shared" si="88"/>
        <v>2.7655533807994476E-2</v>
      </c>
      <c r="BE302" s="11">
        <f t="shared" si="89"/>
        <v>-4.855445737747017E-3</v>
      </c>
      <c r="BF302" s="11">
        <f t="shared" si="90"/>
        <v>-2.2340923523580044E-4</v>
      </c>
      <c r="BG302" s="11">
        <f t="shared" si="91"/>
        <v>2.1318954454963398E-2</v>
      </c>
      <c r="BH302" s="11">
        <f t="shared" si="92"/>
        <v>-4.788602788418439E-2</v>
      </c>
      <c r="BI302" s="11">
        <f t="shared" si="93"/>
        <v>2.4487176860880519E-2</v>
      </c>
      <c r="BJ302" s="11">
        <f t="shared" si="94"/>
        <v>1.9968080131465673E-3</v>
      </c>
      <c r="BL302" s="1">
        <v>35764</v>
      </c>
      <c r="BM302" s="11">
        <f t="array" ref="BM302">MMULT(BA301:BJ301,TRANSPOSE(N302:W302))</f>
        <v>5.1199512434569041E-3</v>
      </c>
      <c r="BN302">
        <f t="shared" si="95"/>
        <v>1.1189998781050026</v>
      </c>
      <c r="BP302" s="5"/>
    </row>
    <row r="303" spans="1:68">
      <c r="A303" s="5">
        <v>35795</v>
      </c>
      <c r="B303" s="4">
        <v>1691.4120000000087</v>
      </c>
      <c r="C303" s="4">
        <v>1995.667000000017</v>
      </c>
      <c r="D303" s="4">
        <v>1256.7740000000135</v>
      </c>
      <c r="E303" s="4">
        <v>3287.5929999998898</v>
      </c>
      <c r="F303" s="4">
        <v>2815.7990000000013</v>
      </c>
      <c r="G303" s="4">
        <v>5382.094000000061</v>
      </c>
      <c r="H303" s="4">
        <v>1854.2499999999625</v>
      </c>
      <c r="I303" s="4">
        <v>1218.5420000000427</v>
      </c>
      <c r="J303" s="4">
        <v>4372.612999999812</v>
      </c>
      <c r="K303" s="4">
        <v>2716.9819999999345</v>
      </c>
      <c r="M303" s="5">
        <v>35795</v>
      </c>
      <c r="N303" s="7">
        <f t="shared" si="80"/>
        <v>8.1255305874048611E-2</v>
      </c>
      <c r="O303" s="7">
        <f t="shared" si="80"/>
        <v>3.1149422258458737E-2</v>
      </c>
      <c r="P303" s="7">
        <f t="shared" si="80"/>
        <v>6.1873491817792559E-2</v>
      </c>
      <c r="Q303" s="7">
        <f t="shared" si="80"/>
        <v>4.8719497879334606E-2</v>
      </c>
      <c r="R303" s="7">
        <f t="shared" si="80"/>
        <v>5.5337988995367349E-2</v>
      </c>
      <c r="S303" s="7">
        <f t="shared" si="79"/>
        <v>6.2620460792516264E-2</v>
      </c>
      <c r="T303" s="7">
        <f t="shared" si="79"/>
        <v>9.8657259225642058E-2</v>
      </c>
      <c r="U303" s="7">
        <f t="shared" si="79"/>
        <v>-3.9344900740984734E-2</v>
      </c>
      <c r="V303" s="7">
        <f t="shared" si="79"/>
        <v>4.5753179928274212E-2</v>
      </c>
      <c r="W303" s="7">
        <f t="shared" si="79"/>
        <v>1.496570685713472E-2</v>
      </c>
      <c r="Y303" s="5">
        <v>35795</v>
      </c>
      <c r="Z303" s="7">
        <f t="shared" si="82"/>
        <v>2.0078734252661601E-2</v>
      </c>
      <c r="AA303" s="7">
        <f t="shared" si="82"/>
        <v>0.14752962089171517</v>
      </c>
      <c r="AB303" s="7">
        <f t="shared" si="82"/>
        <v>0.37395970100218778</v>
      </c>
      <c r="AC303" s="7">
        <f t="shared" si="82"/>
        <v>0.40998338531231471</v>
      </c>
      <c r="AD303" s="7">
        <f t="shared" si="82"/>
        <v>0.23256022369625717</v>
      </c>
      <c r="AE303" s="7">
        <f t="shared" si="81"/>
        <v>0.20019952275673791</v>
      </c>
      <c r="AF303" s="7">
        <f t="shared" si="81"/>
        <v>0.44346203319785427</v>
      </c>
      <c r="AG303" s="7">
        <f t="shared" si="81"/>
        <v>-0.10848146888239663</v>
      </c>
      <c r="AH303" s="7">
        <f t="shared" si="81"/>
        <v>0.39530316681682942</v>
      </c>
      <c r="AI303" s="7">
        <f t="shared" si="81"/>
        <v>0.3210922605960751</v>
      </c>
      <c r="AK303" s="5">
        <v>35795</v>
      </c>
      <c r="AL303">
        <f t="shared" si="84"/>
        <v>-1.2265628522740488</v>
      </c>
      <c r="AM303">
        <f t="shared" si="84"/>
        <v>-0.52708397431793352</v>
      </c>
      <c r="AN303">
        <f t="shared" si="84"/>
        <v>0.71561478241754806</v>
      </c>
      <c r="AO303">
        <f t="shared" si="84"/>
        <v>0.91332079251737708</v>
      </c>
      <c r="AP303">
        <f t="shared" si="84"/>
        <v>-6.0417070618040906E-2</v>
      </c>
      <c r="AQ303">
        <f t="shared" si="83"/>
        <v>-0.23801981140676065</v>
      </c>
      <c r="AR303">
        <f t="shared" si="83"/>
        <v>1.0970590753649869</v>
      </c>
      <c r="AS303">
        <f t="shared" si="83"/>
        <v>-1.9321299064554192</v>
      </c>
      <c r="AT303">
        <f t="shared" si="83"/>
        <v>0.83275248081583908</v>
      </c>
      <c r="AU303">
        <f t="shared" si="83"/>
        <v>0.42546648395645154</v>
      </c>
      <c r="AW303" s="1">
        <v>35795</v>
      </c>
      <c r="AX303" s="4">
        <v>0.44908229384103598</v>
      </c>
      <c r="AZ303" s="1">
        <v>35795</v>
      </c>
      <c r="BA303" s="11">
        <f t="shared" si="85"/>
        <v>-2.7312652248726192E-2</v>
      </c>
      <c r="BB303" s="11">
        <f t="shared" si="86"/>
        <v>-1.1736912845299312E-2</v>
      </c>
      <c r="BC303" s="11">
        <f t="shared" si="87"/>
        <v>1.5935047812658986E-2</v>
      </c>
      <c r="BD303" s="11">
        <f t="shared" si="88"/>
        <v>2.033749281686599E-2</v>
      </c>
      <c r="BE303" s="11">
        <f t="shared" si="89"/>
        <v>-1.3453451950039932E-3</v>
      </c>
      <c r="BF303" s="11">
        <f t="shared" si="90"/>
        <v>-5.3001379629323301E-3</v>
      </c>
      <c r="BG303" s="11">
        <f t="shared" si="91"/>
        <v>2.4428909587633815E-2</v>
      </c>
      <c r="BH303" s="11">
        <f t="shared" si="92"/>
        <v>-4.3023960929961434E-2</v>
      </c>
      <c r="BI303" s="11">
        <f t="shared" si="93"/>
        <v>1.8543427167730039E-2</v>
      </c>
      <c r="BJ303" s="11">
        <f t="shared" si="94"/>
        <v>9.4741317970344248E-3</v>
      </c>
      <c r="BL303" s="1">
        <v>35795</v>
      </c>
      <c r="BM303" s="11">
        <f t="array" ref="BM303">MMULT(BA302:BJ302,TRANSPOSE(N303:W303))</f>
        <v>4.6236704012556293E-3</v>
      </c>
      <c r="BN303">
        <f t="shared" si="95"/>
        <v>1.1241737647204053</v>
      </c>
      <c r="BP303" s="5"/>
    </row>
    <row r="304" spans="1:68">
      <c r="A304" s="5">
        <v>35826</v>
      </c>
      <c r="B304" s="4">
        <v>1715.6240000000098</v>
      </c>
      <c r="C304" s="4">
        <v>2002.8000000000177</v>
      </c>
      <c r="D304" s="4">
        <v>1316.5610000000124</v>
      </c>
      <c r="E304" s="4">
        <v>3612.6089999998771</v>
      </c>
      <c r="F304" s="4">
        <v>2968.5149999999971</v>
      </c>
      <c r="G304" s="4">
        <v>5679.2970000000614</v>
      </c>
      <c r="H304" s="4">
        <v>2064.3219999999596</v>
      </c>
      <c r="I304" s="4">
        <v>1294.5290000000448</v>
      </c>
      <c r="J304" s="4">
        <v>4486.8909999998114</v>
      </c>
      <c r="K304" s="4">
        <v>2752.4799999999263</v>
      </c>
      <c r="M304" s="5">
        <v>35826</v>
      </c>
      <c r="N304" s="7">
        <f t="shared" si="80"/>
        <v>1.4314667272078641E-2</v>
      </c>
      <c r="O304" s="7">
        <f t="shared" si="80"/>
        <v>3.5742435987571319E-3</v>
      </c>
      <c r="P304" s="7">
        <f t="shared" si="80"/>
        <v>4.7571798907359852E-2</v>
      </c>
      <c r="Q304" s="7">
        <f t="shared" si="80"/>
        <v>9.8861385822393011E-2</v>
      </c>
      <c r="R304" s="7">
        <f t="shared" si="80"/>
        <v>5.4235405297038408E-2</v>
      </c>
      <c r="S304" s="7">
        <f t="shared" si="79"/>
        <v>5.5220700344512208E-2</v>
      </c>
      <c r="T304" s="7">
        <f t="shared" si="79"/>
        <v>0.11329216664419661</v>
      </c>
      <c r="U304" s="7">
        <f t="shared" si="79"/>
        <v>6.2358950286489412E-2</v>
      </c>
      <c r="V304" s="7">
        <f t="shared" si="79"/>
        <v>2.6134944940246152E-2</v>
      </c>
      <c r="W304" s="7">
        <f t="shared" si="79"/>
        <v>1.306523193749265E-2</v>
      </c>
      <c r="Y304" s="5">
        <v>35826</v>
      </c>
      <c r="Z304" s="7">
        <f t="shared" si="82"/>
        <v>0.102391169462275</v>
      </c>
      <c r="AA304" s="7">
        <f t="shared" si="82"/>
        <v>0.14631775877012743</v>
      </c>
      <c r="AB304" s="7">
        <f t="shared" si="82"/>
        <v>0.37840289286335982</v>
      </c>
      <c r="AC304" s="7">
        <f t="shared" si="82"/>
        <v>0.41110463940910824</v>
      </c>
      <c r="AD304" s="7">
        <f t="shared" si="82"/>
        <v>0.19604927259211524</v>
      </c>
      <c r="AE304" s="7">
        <f t="shared" si="81"/>
        <v>0.23043140704758858</v>
      </c>
      <c r="AF304" s="7">
        <f t="shared" si="81"/>
        <v>0.35384168321016962</v>
      </c>
      <c r="AG304" s="7">
        <f t="shared" si="81"/>
        <v>-8.1275478930382006E-2</v>
      </c>
      <c r="AH304" s="7">
        <f t="shared" si="81"/>
        <v>0.38321870866860697</v>
      </c>
      <c r="AI304" s="7">
        <f t="shared" si="81"/>
        <v>0.25466902055278839</v>
      </c>
      <c r="AK304" s="5">
        <v>35826</v>
      </c>
      <c r="AL304">
        <f t="shared" si="84"/>
        <v>-0.87422532039974066</v>
      </c>
      <c r="AM304">
        <f t="shared" si="84"/>
        <v>-0.59002892109489746</v>
      </c>
      <c r="AN304">
        <f t="shared" si="84"/>
        <v>0.91151628149809316</v>
      </c>
      <c r="AO304">
        <f t="shared" si="84"/>
        <v>1.1230901543100196</v>
      </c>
      <c r="AP304">
        <f t="shared" si="84"/>
        <v>-0.26827580110792321</v>
      </c>
      <c r="AQ304">
        <f t="shared" si="83"/>
        <v>-4.5830148790597242E-2</v>
      </c>
      <c r="AR304">
        <f t="shared" si="83"/>
        <v>0.75261008240559468</v>
      </c>
      <c r="AS304">
        <f t="shared" si="83"/>
        <v>-2.0625124368832157</v>
      </c>
      <c r="AT304">
        <f t="shared" si="83"/>
        <v>0.94267366323731072</v>
      </c>
      <c r="AU304">
        <f t="shared" si="83"/>
        <v>0.11098244682535398</v>
      </c>
      <c r="AW304" s="1">
        <v>35826</v>
      </c>
      <c r="AX304" s="4">
        <v>0.42237403867828799</v>
      </c>
      <c r="AZ304" s="1">
        <v>35826</v>
      </c>
      <c r="BA304" s="11">
        <f t="shared" si="85"/>
        <v>-2.0697894291405936E-2</v>
      </c>
      <c r="BB304" s="11">
        <f t="shared" si="86"/>
        <v>-1.3969346291766481E-2</v>
      </c>
      <c r="BC304" s="11">
        <f t="shared" si="87"/>
        <v>2.1580783808362165E-2</v>
      </c>
      <c r="BD304" s="11">
        <f t="shared" si="88"/>
        <v>2.6589942834186597E-2</v>
      </c>
      <c r="BE304" s="11">
        <f t="shared" si="89"/>
        <v>-6.3516167316396629E-3</v>
      </c>
      <c r="BF304" s="11">
        <f t="shared" si="90"/>
        <v>-1.0850607422276952E-3</v>
      </c>
      <c r="BG304" s="11">
        <f t="shared" si="91"/>
        <v>1.7818568697088873E-2</v>
      </c>
      <c r="BH304" s="11">
        <f t="shared" si="92"/>
        <v>-4.8831420684313918E-2</v>
      </c>
      <c r="BI304" s="11">
        <f t="shared" si="93"/>
        <v>2.231845655540686E-2</v>
      </c>
      <c r="BJ304" s="11">
        <f t="shared" si="94"/>
        <v>2.6275868463091455E-3</v>
      </c>
      <c r="BL304" s="1">
        <v>35826</v>
      </c>
      <c r="BM304" s="11">
        <f t="array" ref="BM304">MMULT(BA303:BJ303,TRANSPOSE(N304:W304))</f>
        <v>2.6631750596808139E-3</v>
      </c>
      <c r="BN304">
        <f t="shared" si="95"/>
        <v>1.1271676362533563</v>
      </c>
      <c r="BP304" s="5"/>
    </row>
    <row r="305" spans="1:68">
      <c r="A305" s="5">
        <v>35854</v>
      </c>
      <c r="B305" s="4">
        <v>1757.4740000000115</v>
      </c>
      <c r="C305" s="4">
        <v>2116.0330000000167</v>
      </c>
      <c r="D305" s="4">
        <v>1390.6430000000114</v>
      </c>
      <c r="E305" s="4">
        <v>4051.680999999855</v>
      </c>
      <c r="F305" s="4">
        <v>3201.7279999999992</v>
      </c>
      <c r="G305" s="4">
        <v>6030.7850000000653</v>
      </c>
      <c r="H305" s="4">
        <v>2135.562999999956</v>
      </c>
      <c r="I305" s="4">
        <v>1296.6360000000411</v>
      </c>
      <c r="J305" s="4">
        <v>4916.3479999997962</v>
      </c>
      <c r="K305" s="4">
        <v>2946.0829999999223</v>
      </c>
      <c r="M305" s="5">
        <v>35854</v>
      </c>
      <c r="N305" s="7">
        <f t="shared" si="80"/>
        <v>2.4393456841359962E-2</v>
      </c>
      <c r="O305" s="7">
        <f t="shared" si="80"/>
        <v>5.6537347713200514E-2</v>
      </c>
      <c r="P305" s="7">
        <f t="shared" si="80"/>
        <v>5.6269325918053337E-2</v>
      </c>
      <c r="Q305" s="7">
        <f t="shared" si="80"/>
        <v>0.12153875495521183</v>
      </c>
      <c r="R305" s="7">
        <f t="shared" si="80"/>
        <v>7.8562176711252096E-2</v>
      </c>
      <c r="S305" s="7">
        <f t="shared" si="79"/>
        <v>6.1889350037513502E-2</v>
      </c>
      <c r="T305" s="7">
        <f t="shared" si="79"/>
        <v>3.4510604450273652E-2</v>
      </c>
      <c r="U305" s="7">
        <f t="shared" si="79"/>
        <v>1.6276190027386672E-3</v>
      </c>
      <c r="V305" s="7">
        <f t="shared" si="79"/>
        <v>9.5713713571380143E-2</v>
      </c>
      <c r="W305" s="7">
        <f t="shared" si="79"/>
        <v>7.0337659129221963E-2</v>
      </c>
      <c r="Y305" s="5">
        <v>35854</v>
      </c>
      <c r="Z305" s="7">
        <f t="shared" si="82"/>
        <v>0.10565794298684761</v>
      </c>
      <c r="AA305" s="7">
        <f t="shared" si="82"/>
        <v>0.14319048779665766</v>
      </c>
      <c r="AB305" s="7">
        <f t="shared" si="82"/>
        <v>0.34481832259434197</v>
      </c>
      <c r="AC305" s="7">
        <f t="shared" si="82"/>
        <v>0.55274644082569502</v>
      </c>
      <c r="AD305" s="7">
        <f t="shared" si="82"/>
        <v>0.21679351013947712</v>
      </c>
      <c r="AE305" s="7">
        <f t="shared" si="81"/>
        <v>0.28175518379553033</v>
      </c>
      <c r="AF305" s="7">
        <f t="shared" si="81"/>
        <v>0.60478530793234064</v>
      </c>
      <c r="AG305" s="7">
        <f t="shared" si="81"/>
        <v>-4.0783390845523293E-2</v>
      </c>
      <c r="AH305" s="7">
        <f t="shared" si="81"/>
        <v>0.31990752480291862</v>
      </c>
      <c r="AI305" s="7">
        <f t="shared" si="81"/>
        <v>0.26189698994692789</v>
      </c>
      <c r="AK305" s="5">
        <v>35854</v>
      </c>
      <c r="AL305">
        <f t="shared" si="84"/>
        <v>-0.88961823141701557</v>
      </c>
      <c r="AM305">
        <f t="shared" si="84"/>
        <v>-0.69708074991909175</v>
      </c>
      <c r="AN305">
        <f t="shared" si="84"/>
        <v>0.33724601125695308</v>
      </c>
      <c r="AO305">
        <f t="shared" si="84"/>
        <v>1.4038924755383575</v>
      </c>
      <c r="AP305">
        <f t="shared" si="84"/>
        <v>-0.31950601779440368</v>
      </c>
      <c r="AQ305">
        <f t="shared" si="83"/>
        <v>1.3739625500142095E-2</v>
      </c>
      <c r="AR305">
        <f t="shared" si="83"/>
        <v>1.6708456614598162</v>
      </c>
      <c r="AS305">
        <f t="shared" si="83"/>
        <v>-1.6408448201324133</v>
      </c>
      <c r="AT305">
        <f t="shared" si="83"/>
        <v>0.20945658762024094</v>
      </c>
      <c r="AU305">
        <f t="shared" si="83"/>
        <v>-8.8130542112583324E-2</v>
      </c>
      <c r="AW305" s="1">
        <v>35854</v>
      </c>
      <c r="AX305" s="4">
        <v>0.47652787793503099</v>
      </c>
      <c r="AZ305" s="1">
        <v>35854</v>
      </c>
      <c r="BA305" s="11">
        <f t="shared" si="85"/>
        <v>-1.8668755231531376E-2</v>
      </c>
      <c r="BB305" s="11">
        <f t="shared" si="86"/>
        <v>-1.4628330937106906E-2</v>
      </c>
      <c r="BC305" s="11">
        <f t="shared" si="87"/>
        <v>7.0771517653565831E-3</v>
      </c>
      <c r="BD305" s="11">
        <f t="shared" si="88"/>
        <v>2.946086767519112E-2</v>
      </c>
      <c r="BE305" s="11">
        <f t="shared" si="89"/>
        <v>-6.7048756765068964E-3</v>
      </c>
      <c r="BF305" s="11">
        <f t="shared" si="90"/>
        <v>2.8832784263705411E-4</v>
      </c>
      <c r="BG305" s="11">
        <f t="shared" si="91"/>
        <v>3.5062915284205395E-2</v>
      </c>
      <c r="BH305" s="11">
        <f t="shared" si="92"/>
        <v>-3.4433343695290025E-2</v>
      </c>
      <c r="BI305" s="11">
        <f t="shared" si="93"/>
        <v>4.3954739548060168E-3</v>
      </c>
      <c r="BJ305" s="11">
        <f t="shared" si="94"/>
        <v>-1.8494309817609221E-3</v>
      </c>
      <c r="BL305" s="1">
        <v>35854</v>
      </c>
      <c r="BM305" s="11">
        <f t="array" ref="BM305">MMULT(BA304:BJ304,TRANSPOSE(N305:W305))</f>
        <v>5.4416624781543788E-3</v>
      </c>
      <c r="BN305">
        <f t="shared" si="95"/>
        <v>1.133301302086146</v>
      </c>
      <c r="BP305" s="5"/>
    </row>
    <row r="306" spans="1:68">
      <c r="A306" s="5">
        <v>35885</v>
      </c>
      <c r="B306" s="4">
        <v>1812.3240000000133</v>
      </c>
      <c r="C306" s="4">
        <v>2274.6190000000192</v>
      </c>
      <c r="D306" s="4">
        <v>1512.9020000000121</v>
      </c>
      <c r="E306" s="4">
        <v>4682.0899999998219</v>
      </c>
      <c r="F306" s="4">
        <v>3621.8620000000001</v>
      </c>
      <c r="G306" s="4">
        <v>6242.9730000000727</v>
      </c>
      <c r="H306" s="4">
        <v>2603.525999999948</v>
      </c>
      <c r="I306" s="4">
        <v>1275.8090000000418</v>
      </c>
      <c r="J306" s="4">
        <v>5168.0119999997869</v>
      </c>
      <c r="K306" s="4">
        <v>3099.3599999999165</v>
      </c>
      <c r="M306" s="5">
        <v>35885</v>
      </c>
      <c r="N306" s="7">
        <f t="shared" si="80"/>
        <v>3.1209565546916451E-2</v>
      </c>
      <c r="O306" s="7">
        <f t="shared" si="80"/>
        <v>7.4944955962407578E-2</v>
      </c>
      <c r="P306" s="7">
        <f t="shared" si="80"/>
        <v>8.79154463079308E-2</v>
      </c>
      <c r="Q306" s="7">
        <f t="shared" si="80"/>
        <v>0.15559196294081135</v>
      </c>
      <c r="R306" s="7">
        <f t="shared" si="80"/>
        <v>0.13122101565154853</v>
      </c>
      <c r="S306" s="7">
        <f t="shared" si="79"/>
        <v>3.5184142694525633E-2</v>
      </c>
      <c r="T306" s="7">
        <f t="shared" si="79"/>
        <v>0.21912863259009518</v>
      </c>
      <c r="U306" s="7">
        <f t="shared" si="79"/>
        <v>-1.606233360788889E-2</v>
      </c>
      <c r="V306" s="7">
        <f t="shared" si="79"/>
        <v>5.1189216060376852E-2</v>
      </c>
      <c r="W306" s="7">
        <f t="shared" si="79"/>
        <v>5.2027386872670611E-2</v>
      </c>
      <c r="Y306" s="5">
        <v>35885</v>
      </c>
      <c r="Z306" s="7">
        <f t="shared" si="82"/>
        <v>0.14696586331097472</v>
      </c>
      <c r="AA306" s="7">
        <f t="shared" si="82"/>
        <v>0.25778928553807678</v>
      </c>
      <c r="AB306" s="7">
        <f t="shared" si="82"/>
        <v>0.33856479797016115</v>
      </c>
      <c r="AC306" s="7">
        <f t="shared" si="82"/>
        <v>0.69131313755356105</v>
      </c>
      <c r="AD306" s="7">
        <f t="shared" si="82"/>
        <v>0.28816202447715256</v>
      </c>
      <c r="AE306" s="7">
        <f t="shared" si="81"/>
        <v>0.35552653552961844</v>
      </c>
      <c r="AF306" s="7">
        <f t="shared" si="81"/>
        <v>0.63997048063425233</v>
      </c>
      <c r="AG306" s="7">
        <f t="shared" si="81"/>
        <v>-3.1660231660234461E-2</v>
      </c>
      <c r="AH306" s="7">
        <f t="shared" si="81"/>
        <v>0.42887186402845878</v>
      </c>
      <c r="AI306" s="7">
        <f t="shared" si="81"/>
        <v>0.41366136134728881</v>
      </c>
      <c r="AK306" s="5">
        <v>35885</v>
      </c>
      <c r="AL306">
        <f t="shared" si="84"/>
        <v>-0.96475619972354076</v>
      </c>
      <c r="AM306">
        <f t="shared" si="84"/>
        <v>-0.44561443243742199</v>
      </c>
      <c r="AN306">
        <f t="shared" si="84"/>
        <v>-6.7229237009129986E-2</v>
      </c>
      <c r="AO306">
        <f t="shared" si="84"/>
        <v>1.5851867662009416</v>
      </c>
      <c r="AP306">
        <f t="shared" si="84"/>
        <v>-0.3033362293889722</v>
      </c>
      <c r="AQ306">
        <f t="shared" si="83"/>
        <v>1.2226407257254936E-2</v>
      </c>
      <c r="AR306">
        <f t="shared" si="83"/>
        <v>1.3446769794192759</v>
      </c>
      <c r="AS306">
        <f t="shared" si="83"/>
        <v>-1.8015131303725727</v>
      </c>
      <c r="AT306">
        <f t="shared" si="83"/>
        <v>0.35580561365499064</v>
      </c>
      <c r="AU306">
        <f t="shared" si="83"/>
        <v>0.28455346239917295</v>
      </c>
      <c r="AW306" s="1">
        <v>35885</v>
      </c>
      <c r="AX306" s="4">
        <v>0.488318332274571</v>
      </c>
      <c r="AZ306" s="1">
        <v>35885</v>
      </c>
      <c r="BA306" s="11">
        <f t="shared" si="85"/>
        <v>-1.9756706557170146E-2</v>
      </c>
      <c r="BB306" s="11">
        <f t="shared" si="86"/>
        <v>-9.1254905455169857E-3</v>
      </c>
      <c r="BC306" s="11">
        <f t="shared" si="87"/>
        <v>-1.376750217342412E-3</v>
      </c>
      <c r="BD306" s="11">
        <f t="shared" si="88"/>
        <v>3.246215964936628E-2</v>
      </c>
      <c r="BE306" s="11">
        <f t="shared" si="89"/>
        <v>-6.2118542217336351E-3</v>
      </c>
      <c r="BF306" s="11">
        <f t="shared" si="90"/>
        <v>2.5037780581172787E-4</v>
      </c>
      <c r="BG306" s="11">
        <f t="shared" si="91"/>
        <v>2.7536893262962582E-2</v>
      </c>
      <c r="BH306" s="11">
        <f t="shared" si="92"/>
        <v>-3.6892187151385092E-2</v>
      </c>
      <c r="BI306" s="11">
        <f t="shared" si="93"/>
        <v>7.2863456097922762E-3</v>
      </c>
      <c r="BJ306" s="11">
        <f t="shared" si="94"/>
        <v>5.8272123652153736E-3</v>
      </c>
      <c r="BL306" s="1">
        <v>35885</v>
      </c>
      <c r="BM306" s="11">
        <f t="array" ref="BM306">MMULT(BA305:BJ305,TRANSPOSE(N306:W306))</f>
        <v>1.1022574140766564E-2</v>
      </c>
      <c r="BN306">
        <f t="shared" si="95"/>
        <v>1.1457931997122179</v>
      </c>
      <c r="BP306" s="5"/>
    </row>
    <row r="307" spans="1:68">
      <c r="A307" s="5">
        <v>35915</v>
      </c>
      <c r="B307" s="4">
        <v>1817.3230000000115</v>
      </c>
      <c r="C307" s="4">
        <v>2299.4700000000166</v>
      </c>
      <c r="D307" s="4">
        <v>1522.7540000000131</v>
      </c>
      <c r="E307" s="4">
        <v>4683.0309999998281</v>
      </c>
      <c r="F307" s="4">
        <v>3633.3009999999958</v>
      </c>
      <c r="G307" s="4">
        <v>6266.0980000000709</v>
      </c>
      <c r="H307" s="4">
        <v>2479.8199999999561</v>
      </c>
      <c r="I307" s="4">
        <v>1259.1570000000422</v>
      </c>
      <c r="J307" s="4">
        <v>5182.7969999997886</v>
      </c>
      <c r="K307" s="4">
        <v>3136.1929999999084</v>
      </c>
      <c r="M307" s="5">
        <v>35915</v>
      </c>
      <c r="N307" s="7">
        <f t="shared" si="80"/>
        <v>2.7583368095318583E-3</v>
      </c>
      <c r="O307" s="7">
        <f t="shared" si="80"/>
        <v>1.0925346178853435E-2</v>
      </c>
      <c r="P307" s="7">
        <f t="shared" si="80"/>
        <v>6.5119882186690514E-3</v>
      </c>
      <c r="Q307" s="7">
        <f t="shared" si="80"/>
        <v>2.0097862279588874E-4</v>
      </c>
      <c r="R307" s="7">
        <f t="shared" si="80"/>
        <v>3.1583202231326712E-3</v>
      </c>
      <c r="S307" s="7">
        <f t="shared" si="79"/>
        <v>3.70416466641732E-3</v>
      </c>
      <c r="T307" s="7">
        <f t="shared" si="79"/>
        <v>-4.7514793399410782E-2</v>
      </c>
      <c r="U307" s="7">
        <f t="shared" si="79"/>
        <v>-1.3052110464810252E-2</v>
      </c>
      <c r="V307" s="7">
        <f t="shared" si="79"/>
        <v>2.8608679701211948E-3</v>
      </c>
      <c r="W307" s="7">
        <f t="shared" si="79"/>
        <v>1.1884066387897185E-2</v>
      </c>
      <c r="Y307" s="5">
        <v>35915</v>
      </c>
      <c r="Z307" s="7">
        <f t="shared" si="82"/>
        <v>0.14732806450224634</v>
      </c>
      <c r="AA307" s="7">
        <f t="shared" si="82"/>
        <v>0.30526214914844352</v>
      </c>
      <c r="AB307" s="7">
        <f t="shared" si="82"/>
        <v>0.45496528245272105</v>
      </c>
      <c r="AC307" s="7">
        <f t="shared" si="82"/>
        <v>0.79141956367029898</v>
      </c>
      <c r="AD307" s="7">
        <f t="shared" si="82"/>
        <v>0.46440988542637718</v>
      </c>
      <c r="AE307" s="7">
        <f t="shared" si="81"/>
        <v>0.36160450616051198</v>
      </c>
      <c r="AF307" s="7">
        <f t="shared" si="81"/>
        <v>0.92014602846817928</v>
      </c>
      <c r="AG307" s="7">
        <f t="shared" si="81"/>
        <v>-0.10313646949821031</v>
      </c>
      <c r="AH307" s="7">
        <f t="shared" si="81"/>
        <v>0.46041763099785915</v>
      </c>
      <c r="AI307" s="7">
        <f t="shared" si="81"/>
        <v>0.3950322994159472</v>
      </c>
      <c r="AK307" s="5">
        <v>35915</v>
      </c>
      <c r="AL307">
        <f t="shared" si="84"/>
        <v>-0.93859600047828096</v>
      </c>
      <c r="AM307">
        <f t="shared" si="84"/>
        <v>-0.39444349558013558</v>
      </c>
      <c r="AN307">
        <f t="shared" si="84"/>
        <v>0.12134975551643867</v>
      </c>
      <c r="AO307">
        <f t="shared" si="84"/>
        <v>1.2805829908145065</v>
      </c>
      <c r="AP307">
        <f t="shared" si="84"/>
        <v>0.15389057390530317</v>
      </c>
      <c r="AQ307">
        <f t="shared" si="83"/>
        <v>-0.20031925211068849</v>
      </c>
      <c r="AR307">
        <f t="shared" si="83"/>
        <v>1.7241023769138901</v>
      </c>
      <c r="AS307">
        <f t="shared" si="83"/>
        <v>-1.8015566708732313</v>
      </c>
      <c r="AT307">
        <f t="shared" si="83"/>
        <v>0.14013549847408524</v>
      </c>
      <c r="AU307">
        <f t="shared" si="83"/>
        <v>-8.514577658188735E-2</v>
      </c>
      <c r="AW307" s="1">
        <v>35915</v>
      </c>
      <c r="AX307" s="4">
        <v>0.56710596175944805</v>
      </c>
      <c r="AZ307" s="1">
        <v>35915</v>
      </c>
      <c r="BA307" s="11">
        <f t="shared" si="85"/>
        <v>-1.6550628344062613E-2</v>
      </c>
      <c r="BB307" s="11">
        <f t="shared" si="86"/>
        <v>-6.9553755766624875E-3</v>
      </c>
      <c r="BC307" s="11">
        <f t="shared" si="87"/>
        <v>2.1398074381011735E-3</v>
      </c>
      <c r="BD307" s="11">
        <f t="shared" si="88"/>
        <v>2.258101796076158E-2</v>
      </c>
      <c r="BE307" s="11">
        <f t="shared" si="89"/>
        <v>2.713612345528112E-3</v>
      </c>
      <c r="BF307" s="11">
        <f t="shared" si="90"/>
        <v>-3.532307286793413E-3</v>
      </c>
      <c r="BG307" s="11">
        <f t="shared" si="91"/>
        <v>3.0401767803054952E-2</v>
      </c>
      <c r="BH307" s="11">
        <f t="shared" si="92"/>
        <v>-3.1767549494346632E-2</v>
      </c>
      <c r="BI307" s="11">
        <f t="shared" si="93"/>
        <v>2.4710637504023834E-3</v>
      </c>
      <c r="BJ307" s="11">
        <f t="shared" si="94"/>
        <v>-1.501408595983056E-3</v>
      </c>
      <c r="BL307" s="1">
        <v>35915</v>
      </c>
      <c r="BM307" s="11">
        <f t="array" ref="BM307">MMULT(BA306:BJ306,TRANSPOSE(N307:W307))</f>
        <v>-9.1212020032365251E-4</v>
      </c>
      <c r="BN307">
        <f t="shared" si="95"/>
        <v>1.144748098589367</v>
      </c>
      <c r="BP307" s="5"/>
    </row>
    <row r="308" spans="1:68">
      <c r="A308" s="5">
        <v>35946</v>
      </c>
      <c r="B308" s="4">
        <v>1784.2940000000115</v>
      </c>
      <c r="C308" s="4">
        <v>2311.3970000000172</v>
      </c>
      <c r="D308" s="4">
        <v>1634.734000000012</v>
      </c>
      <c r="E308" s="4">
        <v>4686.9609999998302</v>
      </c>
      <c r="F308" s="4">
        <v>3800.8739999999907</v>
      </c>
      <c r="G308" s="4">
        <v>6187.6130000000658</v>
      </c>
      <c r="H308" s="4">
        <v>2586.8219999999601</v>
      </c>
      <c r="I308" s="4">
        <v>1248.0950000000407</v>
      </c>
      <c r="J308" s="4">
        <v>5426.6679999997741</v>
      </c>
      <c r="K308" s="4">
        <v>3073.749999999905</v>
      </c>
      <c r="M308" s="5">
        <v>35946</v>
      </c>
      <c r="N308" s="7">
        <f t="shared" si="80"/>
        <v>-1.8174534741485004E-2</v>
      </c>
      <c r="O308" s="7">
        <f t="shared" si="80"/>
        <v>5.186847403967132E-3</v>
      </c>
      <c r="P308" s="7">
        <f t="shared" si="80"/>
        <v>7.353781372434276E-2</v>
      </c>
      <c r="Q308" s="7">
        <f t="shared" si="80"/>
        <v>8.3920008216953335E-4</v>
      </c>
      <c r="R308" s="7">
        <f t="shared" si="80"/>
        <v>4.6121419612631831E-2</v>
      </c>
      <c r="S308" s="7">
        <f t="shared" si="79"/>
        <v>-1.2525338735526304E-2</v>
      </c>
      <c r="T308" s="7">
        <f t="shared" si="79"/>
        <v>4.3149099531420099E-2</v>
      </c>
      <c r="U308" s="7">
        <f t="shared" si="79"/>
        <v>-8.7852428251609105E-3</v>
      </c>
      <c r="V308" s="7">
        <f t="shared" si="79"/>
        <v>4.7053936320484047E-2</v>
      </c>
      <c r="W308" s="7">
        <f t="shared" si="79"/>
        <v>-1.9910445562503765E-2</v>
      </c>
      <c r="Y308" s="5">
        <v>35946</v>
      </c>
      <c r="Z308" s="7">
        <f t="shared" si="82"/>
        <v>9.9492762303722504E-2</v>
      </c>
      <c r="AA308" s="7">
        <f t="shared" si="82"/>
        <v>0.23345052026059698</v>
      </c>
      <c r="AB308" s="7">
        <f t="shared" si="82"/>
        <v>0.42602928561527609</v>
      </c>
      <c r="AC308" s="7">
        <f t="shared" si="82"/>
        <v>0.68304755018110375</v>
      </c>
      <c r="AD308" s="7">
        <f t="shared" si="82"/>
        <v>0.49997997715330444</v>
      </c>
      <c r="AE308" s="7">
        <f t="shared" si="81"/>
        <v>0.31769826569563464</v>
      </c>
      <c r="AF308" s="7">
        <f t="shared" si="81"/>
        <v>0.8704117844495729</v>
      </c>
      <c r="AG308" s="7">
        <f t="shared" si="81"/>
        <v>-0.1319876108232283</v>
      </c>
      <c r="AH308" s="7">
        <f t="shared" si="81"/>
        <v>0.39725374830762239</v>
      </c>
      <c r="AI308" s="7">
        <f t="shared" si="81"/>
        <v>0.3356898119459335</v>
      </c>
      <c r="AK308" s="5">
        <v>35946</v>
      </c>
      <c r="AL308">
        <f t="shared" si="84"/>
        <v>-0.96951765859229089</v>
      </c>
      <c r="AM308">
        <f t="shared" si="84"/>
        <v>-0.49485450403635201</v>
      </c>
      <c r="AN308">
        <f t="shared" si="84"/>
        <v>0.1875251181514716</v>
      </c>
      <c r="AO308">
        <f t="shared" si="84"/>
        <v>1.0982383317645541</v>
      </c>
      <c r="AP308">
        <f t="shared" si="84"/>
        <v>0.44956047214966349</v>
      </c>
      <c r="AQ308">
        <f t="shared" si="83"/>
        <v>-0.19633278179840163</v>
      </c>
      <c r="AR308">
        <f t="shared" si="83"/>
        <v>1.7621408921333284</v>
      </c>
      <c r="AS308">
        <f t="shared" si="83"/>
        <v>-1.7897404348020629</v>
      </c>
      <c r="AT308">
        <f t="shared" si="83"/>
        <v>8.5562473204172582E-2</v>
      </c>
      <c r="AU308">
        <f t="shared" si="83"/>
        <v>-0.13258190817408178</v>
      </c>
      <c r="AW308" s="1">
        <v>35946</v>
      </c>
      <c r="AX308" s="4">
        <v>0.58591076560350897</v>
      </c>
      <c r="AZ308" s="1">
        <v>35946</v>
      </c>
      <c r="BA308" s="11">
        <f t="shared" si="85"/>
        <v>-1.6547189700357411E-2</v>
      </c>
      <c r="BB308" s="11">
        <f t="shared" si="86"/>
        <v>-8.4459022275624896E-3</v>
      </c>
      <c r="BC308" s="11">
        <f t="shared" si="87"/>
        <v>3.2005747147914928E-3</v>
      </c>
      <c r="BD308" s="11">
        <f t="shared" si="88"/>
        <v>1.8744122761310409E-2</v>
      </c>
      <c r="BE308" s="11">
        <f t="shared" si="89"/>
        <v>7.6728488114841198E-3</v>
      </c>
      <c r="BF308" s="11">
        <f t="shared" si="90"/>
        <v>-3.3508990331688453E-3</v>
      </c>
      <c r="BG308" s="11">
        <f t="shared" si="91"/>
        <v>3.0075243459953504E-2</v>
      </c>
      <c r="BH308" s="11">
        <f t="shared" si="92"/>
        <v>-3.05462971474601E-2</v>
      </c>
      <c r="BI308" s="11">
        <f t="shared" si="93"/>
        <v>1.4603328395244655E-3</v>
      </c>
      <c r="BJ308" s="11">
        <f t="shared" si="94"/>
        <v>-2.2628344785151316E-3</v>
      </c>
      <c r="BL308" s="1">
        <v>35946</v>
      </c>
      <c r="BM308" s="11">
        <f t="array" ref="BM308">MMULT(BA307:BJ307,TRANSPOSE(N308:W308))</f>
        <v>2.3474907815414898E-3</v>
      </c>
      <c r="BN308">
        <f t="shared" si="95"/>
        <v>1.1474353841979927</v>
      </c>
      <c r="BP308" s="5"/>
    </row>
    <row r="309" spans="1:68">
      <c r="A309" s="5">
        <v>35976</v>
      </c>
      <c r="B309" s="4">
        <v>1810.0570000000118</v>
      </c>
      <c r="C309" s="4">
        <v>2242.756000000013</v>
      </c>
      <c r="D309" s="4">
        <v>1724.9040000000168</v>
      </c>
      <c r="E309" s="4">
        <v>4762.1879999998318</v>
      </c>
      <c r="F309" s="4">
        <v>3931.9139999999957</v>
      </c>
      <c r="G309" s="4">
        <v>6140.590000000052</v>
      </c>
      <c r="H309" s="4">
        <v>2488.2199999999625</v>
      </c>
      <c r="I309" s="4">
        <v>1267.8230000000444</v>
      </c>
      <c r="J309" s="4">
        <v>5403.237999999782</v>
      </c>
      <c r="K309" s="4">
        <v>3206.3549999999009</v>
      </c>
      <c r="M309" s="5">
        <v>35976</v>
      </c>
      <c r="N309" s="7">
        <f t="shared" si="80"/>
        <v>1.4438764015347383E-2</v>
      </c>
      <c r="O309" s="7">
        <f t="shared" si="80"/>
        <v>-2.969675914609371E-2</v>
      </c>
      <c r="P309" s="7">
        <f t="shared" si="80"/>
        <v>5.5158820945795606E-2</v>
      </c>
      <c r="Q309" s="7">
        <f t="shared" si="80"/>
        <v>1.6050272233970819E-2</v>
      </c>
      <c r="R309" s="7">
        <f t="shared" si="80"/>
        <v>3.4476280981691421E-2</v>
      </c>
      <c r="S309" s="7">
        <f t="shared" si="79"/>
        <v>-7.5995379801570007E-3</v>
      </c>
      <c r="T309" s="7">
        <f t="shared" si="79"/>
        <v>-3.8117040909656397E-2</v>
      </c>
      <c r="U309" s="7">
        <f t="shared" si="79"/>
        <v>1.5806489089374764E-2</v>
      </c>
      <c r="V309" s="7">
        <f t="shared" si="79"/>
        <v>-4.31756650673909E-3</v>
      </c>
      <c r="W309" s="7">
        <f t="shared" si="79"/>
        <v>4.3141114274095171E-2</v>
      </c>
      <c r="Y309" s="5">
        <v>35976</v>
      </c>
      <c r="Z309" s="7">
        <f t="shared" si="82"/>
        <v>2.7938142607527139E-2</v>
      </c>
      <c r="AA309" s="7">
        <f t="shared" si="82"/>
        <v>0.21776685903831638</v>
      </c>
      <c r="AB309" s="7">
        <f t="shared" si="82"/>
        <v>0.43477009224394747</v>
      </c>
      <c r="AC309" s="7">
        <f t="shared" si="82"/>
        <v>0.53936632888126579</v>
      </c>
      <c r="AD309" s="7">
        <f t="shared" si="82"/>
        <v>0.4212083775177573</v>
      </c>
      <c r="AE309" s="7">
        <f t="shared" si="81"/>
        <v>0.30553579265410802</v>
      </c>
      <c r="AF309" s="7">
        <f t="shared" si="81"/>
        <v>0.77109351839237439</v>
      </c>
      <c r="AG309" s="7">
        <f t="shared" si="81"/>
        <v>-0.18484994347286554</v>
      </c>
      <c r="AH309" s="7">
        <f t="shared" si="81"/>
        <v>0.32790003753682417</v>
      </c>
      <c r="AI309" s="7">
        <f t="shared" si="81"/>
        <v>0.25181128285660281</v>
      </c>
      <c r="AK309" s="5">
        <v>35976</v>
      </c>
      <c r="AL309">
        <f t="shared" si="84"/>
        <v>-1.0710001904401769</v>
      </c>
      <c r="AM309">
        <f t="shared" si="84"/>
        <v>-0.35340337717861792</v>
      </c>
      <c r="AN309">
        <f t="shared" si="84"/>
        <v>0.46691944617351144</v>
      </c>
      <c r="AO309">
        <f t="shared" si="84"/>
        <v>0.86231761090512282</v>
      </c>
      <c r="AP309">
        <f t="shared" si="84"/>
        <v>0.41565300212406964</v>
      </c>
      <c r="AQ309">
        <f t="shared" si="83"/>
        <v>-2.1616341738062594E-2</v>
      </c>
      <c r="AR309">
        <f t="shared" si="83"/>
        <v>1.7383004224933596</v>
      </c>
      <c r="AS309">
        <f t="shared" si="83"/>
        <v>-1.8753887747510676</v>
      </c>
      <c r="AT309">
        <f t="shared" si="83"/>
        <v>6.2925718918442244E-2</v>
      </c>
      <c r="AU309">
        <f t="shared" si="83"/>
        <v>-0.22470751650658205</v>
      </c>
      <c r="AW309" s="1">
        <v>35976</v>
      </c>
      <c r="AX309" s="4">
        <v>0.58528339805781604</v>
      </c>
      <c r="AZ309" s="1">
        <v>35976</v>
      </c>
      <c r="BA309" s="11">
        <f t="shared" si="85"/>
        <v>-1.8298830856883119E-2</v>
      </c>
      <c r="BB309" s="11">
        <f t="shared" si="86"/>
        <v>-6.0381582384079115E-3</v>
      </c>
      <c r="BC309" s="11">
        <f t="shared" si="87"/>
        <v>7.9776642857617448E-3</v>
      </c>
      <c r="BD309" s="11">
        <f t="shared" si="88"/>
        <v>1.4733334548128434E-2</v>
      </c>
      <c r="BE309" s="11">
        <f t="shared" si="89"/>
        <v>7.1017391489893271E-3</v>
      </c>
      <c r="BF309" s="11">
        <f t="shared" si="90"/>
        <v>-3.6933119596068342E-4</v>
      </c>
      <c r="BG309" s="11">
        <f t="shared" si="91"/>
        <v>2.9700149162981127E-2</v>
      </c>
      <c r="BH309" s="11">
        <f t="shared" si="92"/>
        <v>-3.2042405114757942E-2</v>
      </c>
      <c r="BI309" s="11">
        <f t="shared" si="93"/>
        <v>1.0751324764593144E-3</v>
      </c>
      <c r="BJ309" s="11">
        <f t="shared" si="94"/>
        <v>-3.8392942163103139E-3</v>
      </c>
      <c r="BL309" s="1">
        <v>35976</v>
      </c>
      <c r="BM309" s="11">
        <f t="array" ref="BM309">MMULT(BA308:BJ308,TRANSPOSE(N309:W309))</f>
        <v>-9.5385554912009768E-4</v>
      </c>
      <c r="BN309">
        <f t="shared" si="95"/>
        <v>1.1463408965895188</v>
      </c>
      <c r="BP309" s="5"/>
    </row>
    <row r="310" spans="1:68">
      <c r="A310" s="5">
        <v>36007</v>
      </c>
      <c r="B310" s="4">
        <v>1835.753000000012</v>
      </c>
      <c r="C310" s="4">
        <v>2136.0280000000125</v>
      </c>
      <c r="D310" s="4">
        <v>1740.6680000000183</v>
      </c>
      <c r="E310" s="4">
        <v>4967.6949999998333</v>
      </c>
      <c r="F310" s="4">
        <v>3916.4030000000039</v>
      </c>
      <c r="G310" s="4">
        <v>6137.4380000000519</v>
      </c>
      <c r="H310" s="4">
        <v>2703.0849999999546</v>
      </c>
      <c r="I310" s="4">
        <v>1301.7590000000453</v>
      </c>
      <c r="J310" s="4">
        <v>5360.6479999997846</v>
      </c>
      <c r="K310" s="4">
        <v>3175.1099999998987</v>
      </c>
      <c r="M310" s="5">
        <v>36007</v>
      </c>
      <c r="N310" s="7">
        <f t="shared" si="80"/>
        <v>1.4196238019023699E-2</v>
      </c>
      <c r="O310" s="7">
        <f t="shared" si="80"/>
        <v>-4.7587878485220836E-2</v>
      </c>
      <c r="P310" s="7">
        <f t="shared" si="80"/>
        <v>9.1390593331579506E-3</v>
      </c>
      <c r="Q310" s="7">
        <f t="shared" si="80"/>
        <v>4.3153903205839228E-2</v>
      </c>
      <c r="R310" s="7">
        <f t="shared" si="80"/>
        <v>-3.9448980827128111E-3</v>
      </c>
      <c r="S310" s="7">
        <f t="shared" si="79"/>
        <v>-5.1330572469421298E-4</v>
      </c>
      <c r="T310" s="7">
        <f t="shared" si="79"/>
        <v>8.6352894840486583E-2</v>
      </c>
      <c r="U310" s="7">
        <f t="shared" si="79"/>
        <v>2.6767143363071622E-2</v>
      </c>
      <c r="V310" s="7">
        <f t="shared" si="79"/>
        <v>-7.882310570069162E-3</v>
      </c>
      <c r="W310" s="7">
        <f t="shared" si="79"/>
        <v>-9.7447101147574156E-3</v>
      </c>
      <c r="Y310" s="5">
        <v>36007</v>
      </c>
      <c r="Z310" s="7">
        <f t="shared" si="82"/>
        <v>4.440063100583691E-2</v>
      </c>
      <c r="AA310" s="7">
        <f t="shared" si="82"/>
        <v>0.10696695075163021</v>
      </c>
      <c r="AB310" s="7">
        <f t="shared" si="82"/>
        <v>0.30809417892235169</v>
      </c>
      <c r="AC310" s="7">
        <f t="shared" si="82"/>
        <v>0.57029082207513104</v>
      </c>
      <c r="AD310" s="7">
        <f t="shared" si="82"/>
        <v>0.36977387785473903</v>
      </c>
      <c r="AE310" s="7">
        <f t="shared" si="81"/>
        <v>0.2177708446868607</v>
      </c>
      <c r="AF310" s="7">
        <f t="shared" si="81"/>
        <v>0.52881324690486631</v>
      </c>
      <c r="AG310" s="7">
        <f t="shared" si="81"/>
        <v>-0.17468198361762555</v>
      </c>
      <c r="AH310" s="7">
        <f t="shared" si="81"/>
        <v>0.1578450673108498</v>
      </c>
      <c r="AI310" s="7">
        <f t="shared" si="81"/>
        <v>0.20991788865157113</v>
      </c>
      <c r="AK310" s="5">
        <v>36007</v>
      </c>
      <c r="AL310">
        <f t="shared" si="84"/>
        <v>-0.84785412292026685</v>
      </c>
      <c r="AM310">
        <f t="shared" si="84"/>
        <v>-0.5679494901334704</v>
      </c>
      <c r="AN310">
        <f t="shared" si="84"/>
        <v>0.33183881727032494</v>
      </c>
      <c r="AO310">
        <f t="shared" si="84"/>
        <v>1.5048350142304929</v>
      </c>
      <c r="AP310">
        <f t="shared" si="84"/>
        <v>0.60777695060173009</v>
      </c>
      <c r="AQ310">
        <f t="shared" si="83"/>
        <v>-7.2243120167972852E-2</v>
      </c>
      <c r="AR310">
        <f t="shared" si="83"/>
        <v>1.3192756670595209</v>
      </c>
      <c r="AS310">
        <f t="shared" si="83"/>
        <v>-1.8279699271629248</v>
      </c>
      <c r="AT310">
        <f t="shared" si="83"/>
        <v>-0.34033468730898925</v>
      </c>
      <c r="AU310">
        <f t="shared" si="83"/>
        <v>-0.1073751014684452</v>
      </c>
      <c r="AW310" s="1">
        <v>36007</v>
      </c>
      <c r="AX310" s="4">
        <v>0.54437497973178495</v>
      </c>
      <c r="AZ310" s="1">
        <v>36007</v>
      </c>
      <c r="BA310" s="11">
        <f t="shared" si="85"/>
        <v>-1.557481799288437E-2</v>
      </c>
      <c r="BB310" s="11">
        <f t="shared" si="86"/>
        <v>-1.0433056464374991E-2</v>
      </c>
      <c r="BC310" s="11">
        <f t="shared" si="87"/>
        <v>6.0957764339908283E-3</v>
      </c>
      <c r="BD310" s="11">
        <f t="shared" si="88"/>
        <v>2.7643353759056473E-2</v>
      </c>
      <c r="BE310" s="11">
        <f t="shared" si="89"/>
        <v>1.1164674594361105E-2</v>
      </c>
      <c r="BF310" s="11">
        <f t="shared" si="90"/>
        <v>-1.3270837723579295E-3</v>
      </c>
      <c r="BG310" s="11">
        <f t="shared" si="91"/>
        <v>2.4234685945881122E-2</v>
      </c>
      <c r="BH310" s="11">
        <f t="shared" si="92"/>
        <v>-3.3579242162517661E-2</v>
      </c>
      <c r="BI310" s="11">
        <f t="shared" si="93"/>
        <v>-6.2518429387896021E-3</v>
      </c>
      <c r="BJ310" s="11">
        <f t="shared" si="94"/>
        <v>-1.9724474023649877E-3</v>
      </c>
      <c r="BL310" s="1">
        <v>36007</v>
      </c>
      <c r="BM310" s="11">
        <f t="array" ref="BM310">MMULT(BA309:BJ309,TRANSPOSE(N310:W310))</f>
        <v>2.4444002522240348E-3</v>
      </c>
      <c r="BN310">
        <f t="shared" si="95"/>
        <v>1.1491430125662769</v>
      </c>
      <c r="BP310" s="5"/>
    </row>
    <row r="311" spans="1:68">
      <c r="A311" s="5">
        <v>36038</v>
      </c>
      <c r="B311" s="4">
        <v>1685.6010000000119</v>
      </c>
      <c r="C311" s="4">
        <v>1734.1820000000118</v>
      </c>
      <c r="D311" s="4">
        <v>1442.8380000000154</v>
      </c>
      <c r="E311" s="4">
        <v>3861.4119999998743</v>
      </c>
      <c r="F311" s="4">
        <v>3439.5840000000048</v>
      </c>
      <c r="G311" s="4">
        <v>5561.7730000000356</v>
      </c>
      <c r="H311" s="4">
        <v>2305.4449999999629</v>
      </c>
      <c r="I311" s="4">
        <v>1128.0220000000384</v>
      </c>
      <c r="J311" s="4">
        <v>4668.3589999998112</v>
      </c>
      <c r="K311" s="4">
        <v>2733.6179999999122</v>
      </c>
      <c r="M311" s="5">
        <v>36038</v>
      </c>
      <c r="N311" s="7">
        <f t="shared" si="80"/>
        <v>-8.1793138837304991E-2</v>
      </c>
      <c r="O311" s="7">
        <f t="shared" si="80"/>
        <v>-0.18812768371950106</v>
      </c>
      <c r="P311" s="7">
        <f t="shared" si="80"/>
        <v>-0.17110097962391435</v>
      </c>
      <c r="Q311" s="7">
        <f t="shared" si="80"/>
        <v>-0.22269543520687085</v>
      </c>
      <c r="R311" s="7">
        <f t="shared" si="80"/>
        <v>-0.12174921733028965</v>
      </c>
      <c r="S311" s="7">
        <f t="shared" si="79"/>
        <v>-9.3795652192333545E-2</v>
      </c>
      <c r="T311" s="7">
        <f t="shared" si="79"/>
        <v>-0.14710599185745121</v>
      </c>
      <c r="U311" s="7">
        <f t="shared" si="79"/>
        <v>-0.13346326009653153</v>
      </c>
      <c r="V311" s="7">
        <f t="shared" si="79"/>
        <v>-0.12914278273820645</v>
      </c>
      <c r="W311" s="7">
        <f t="shared" si="79"/>
        <v>-0.13904778102176008</v>
      </c>
      <c r="Y311" s="5">
        <v>36038</v>
      </c>
      <c r="Z311" s="7">
        <f t="shared" si="82"/>
        <v>0.12041368113960771</v>
      </c>
      <c r="AA311" s="7">
        <f t="shared" si="82"/>
        <v>0.1074893504058585</v>
      </c>
      <c r="AB311" s="7">
        <f t="shared" si="82"/>
        <v>0.49450636252254032</v>
      </c>
      <c r="AC311" s="7">
        <f t="shared" si="82"/>
        <v>0.70500766923017122</v>
      </c>
      <c r="AD311" s="7">
        <f t="shared" si="82"/>
        <v>0.50674754149573409</v>
      </c>
      <c r="AE311" s="7">
        <f t="shared" si="81"/>
        <v>0.22549616872581746</v>
      </c>
      <c r="AF311" s="7">
        <f t="shared" si="81"/>
        <v>0.73471502923189425</v>
      </c>
      <c r="AG311" s="7">
        <f t="shared" si="81"/>
        <v>-8.681494056534278E-2</v>
      </c>
      <c r="AH311" s="7">
        <f t="shared" si="81"/>
        <v>0.29955953651091183</v>
      </c>
      <c r="AI311" s="7">
        <f t="shared" si="81"/>
        <v>0.2735007905458493</v>
      </c>
      <c r="AK311" s="5">
        <v>36038</v>
      </c>
      <c r="AL311">
        <f t="shared" si="84"/>
        <v>-0.81346045990162663</v>
      </c>
      <c r="AM311">
        <f t="shared" si="84"/>
        <v>-0.86176511179624082</v>
      </c>
      <c r="AN311">
        <f t="shared" si="84"/>
        <v>0.58470994619439154</v>
      </c>
      <c r="AO311">
        <f t="shared" si="84"/>
        <v>1.3714580226206161</v>
      </c>
      <c r="AP311">
        <f t="shared" si="84"/>
        <v>0.63046132019287038</v>
      </c>
      <c r="AQ311">
        <f t="shared" si="83"/>
        <v>-0.42071494079964883</v>
      </c>
      <c r="AR311">
        <f t="shared" si="83"/>
        <v>1.4824892019639304</v>
      </c>
      <c r="AS311">
        <f t="shared" si="83"/>
        <v>-1.5879768847961868</v>
      </c>
      <c r="AT311">
        <f t="shared" si="83"/>
        <v>-0.14390329981776084</v>
      </c>
      <c r="AU311">
        <f t="shared" si="83"/>
        <v>-0.24129779386034522</v>
      </c>
      <c r="AW311" s="1">
        <v>36038</v>
      </c>
      <c r="AX311" s="4">
        <v>0.57921915303359595</v>
      </c>
      <c r="AZ311" s="1">
        <v>36038</v>
      </c>
      <c r="BA311" s="11">
        <f t="shared" si="85"/>
        <v>-1.4044087728128775E-2</v>
      </c>
      <c r="BB311" s="11">
        <f t="shared" si="86"/>
        <v>-1.4878049306257258E-2</v>
      </c>
      <c r="BC311" s="11">
        <f t="shared" si="87"/>
        <v>1.0094796470939164E-2</v>
      </c>
      <c r="BD311" s="11">
        <f t="shared" si="88"/>
        <v>2.3677704983299623E-2</v>
      </c>
      <c r="BE311" s="11">
        <f t="shared" si="89"/>
        <v>1.0884676670149793E-2</v>
      </c>
      <c r="BF311" s="11">
        <f t="shared" si="90"/>
        <v>-7.2634846171125578E-3</v>
      </c>
      <c r="BG311" s="11">
        <f t="shared" si="91"/>
        <v>2.5594616376194711E-2</v>
      </c>
      <c r="BH311" s="11">
        <f t="shared" si="92"/>
        <v>-2.7415821394705865E-2</v>
      </c>
      <c r="BI311" s="11">
        <f t="shared" si="93"/>
        <v>-2.4844361424183458E-3</v>
      </c>
      <c r="BJ311" s="11">
        <f t="shared" si="94"/>
        <v>-4.1659153119605052E-3</v>
      </c>
      <c r="BL311" s="1">
        <v>36038</v>
      </c>
      <c r="BM311" s="11">
        <f t="array" ref="BM311">MMULT(BA310:BJ310,TRANSPOSE(N311:W311))</f>
        <v>-3.1990252778317336E-3</v>
      </c>
      <c r="BN311">
        <f t="shared" si="95"/>
        <v>1.1454668750212336</v>
      </c>
      <c r="BP311" s="5"/>
    </row>
    <row r="312" spans="1:68">
      <c r="A312" s="5">
        <v>36068</v>
      </c>
      <c r="B312" s="4">
        <v>1737.4750000000131</v>
      </c>
      <c r="C312" s="4">
        <v>1736.5380000000121</v>
      </c>
      <c r="D312" s="4">
        <v>1350.0560000000135</v>
      </c>
      <c r="E312" s="4">
        <v>3591.753999999883</v>
      </c>
      <c r="F312" s="4">
        <v>3049.2550000000006</v>
      </c>
      <c r="G312" s="4">
        <v>5368.5940000000364</v>
      </c>
      <c r="H312" s="4">
        <v>2086.5299999999652</v>
      </c>
      <c r="I312" s="4">
        <v>1058.0160000000367</v>
      </c>
      <c r="J312" s="4">
        <v>4166.3789999998298</v>
      </c>
      <c r="K312" s="4">
        <v>2913.7319999999054</v>
      </c>
      <c r="M312" s="5">
        <v>36068</v>
      </c>
      <c r="N312" s="7">
        <f t="shared" si="80"/>
        <v>3.0774780033946847E-2</v>
      </c>
      <c r="O312" s="7">
        <f t="shared" si="80"/>
        <v>1.3585655946146691E-3</v>
      </c>
      <c r="P312" s="7">
        <f t="shared" si="80"/>
        <v>-6.4305209593870538E-2</v>
      </c>
      <c r="Q312" s="7">
        <f t="shared" si="80"/>
        <v>-6.983403998330151E-2</v>
      </c>
      <c r="R312" s="7">
        <f t="shared" si="80"/>
        <v>-0.11348145589699332</v>
      </c>
      <c r="S312" s="7">
        <f t="shared" si="79"/>
        <v>-3.4733348520336604E-2</v>
      </c>
      <c r="T312" s="7">
        <f t="shared" si="79"/>
        <v>-9.4955637631780943E-2</v>
      </c>
      <c r="U312" s="7">
        <f t="shared" si="79"/>
        <v>-6.2060846331010611E-2</v>
      </c>
      <c r="V312" s="7">
        <f t="shared" si="79"/>
        <v>-0.10752814854213266</v>
      </c>
      <c r="W312" s="7">
        <f t="shared" si="79"/>
        <v>6.5888503807042254E-2</v>
      </c>
      <c r="Y312" s="5">
        <v>36068</v>
      </c>
      <c r="Z312" s="7">
        <f t="shared" si="82"/>
        <v>-3.2765785544514814E-2</v>
      </c>
      <c r="AA312" s="7">
        <f t="shared" si="82"/>
        <v>-0.14721783199692862</v>
      </c>
      <c r="AB312" s="7">
        <f t="shared" si="82"/>
        <v>0.1721584760716306</v>
      </c>
      <c r="AC312" s="7">
        <f t="shared" si="82"/>
        <v>0.18071262056600013</v>
      </c>
      <c r="AD312" s="7">
        <f t="shared" si="82"/>
        <v>0.22314542148679117</v>
      </c>
      <c r="AE312" s="7">
        <f t="shared" si="81"/>
        <v>1.7891053027657922E-2</v>
      </c>
      <c r="AF312" s="7">
        <f t="shared" si="81"/>
        <v>0.31806973501336122</v>
      </c>
      <c r="AG312" s="7">
        <f t="shared" si="81"/>
        <v>-0.19957794170657084</v>
      </c>
      <c r="AH312" s="7">
        <f t="shared" si="81"/>
        <v>5.9267926980577368E-2</v>
      </c>
      <c r="AI312" s="7">
        <f t="shared" si="81"/>
        <v>4.1827164389677929E-2</v>
      </c>
      <c r="AK312" s="5">
        <v>36068</v>
      </c>
      <c r="AL312">
        <f t="shared" si="84"/>
        <v>-0.58702433616213168</v>
      </c>
      <c r="AM312">
        <f t="shared" si="84"/>
        <v>-1.2860289648938386</v>
      </c>
      <c r="AN312">
        <f t="shared" si="84"/>
        <v>0.66453045773724728</v>
      </c>
      <c r="AO312">
        <f t="shared" si="84"/>
        <v>0.71677405478721545</v>
      </c>
      <c r="AP312">
        <f t="shared" si="84"/>
        <v>0.97592821736495627</v>
      </c>
      <c r="AQ312">
        <f t="shared" si="83"/>
        <v>-0.27764267164479245</v>
      </c>
      <c r="AR312">
        <f t="shared" si="83"/>
        <v>1.5556691358625554</v>
      </c>
      <c r="AS312">
        <f t="shared" si="83"/>
        <v>-1.6058131905359483</v>
      </c>
      <c r="AT312">
        <f t="shared" si="83"/>
        <v>-2.4937479277923141E-2</v>
      </c>
      <c r="AU312">
        <f t="shared" si="83"/>
        <v>-0.13145522323734007</v>
      </c>
      <c r="AW312" s="1">
        <v>36068</v>
      </c>
      <c r="AX312" s="4">
        <v>0.59475698453341197</v>
      </c>
      <c r="AZ312" s="1">
        <v>36068</v>
      </c>
      <c r="BA312" s="11">
        <f t="shared" si="85"/>
        <v>-9.8699864218097996E-3</v>
      </c>
      <c r="BB312" s="11">
        <f t="shared" si="86"/>
        <v>-2.1622763554474789E-2</v>
      </c>
      <c r="BC312" s="11">
        <f t="shared" si="87"/>
        <v>1.1173142561050758E-2</v>
      </c>
      <c r="BD312" s="11">
        <f t="shared" si="88"/>
        <v>1.2051544974280985E-2</v>
      </c>
      <c r="BE312" s="11">
        <f t="shared" si="89"/>
        <v>1.6408856772494634E-2</v>
      </c>
      <c r="BF312" s="11">
        <f t="shared" si="90"/>
        <v>-4.6681700066558054E-3</v>
      </c>
      <c r="BG312" s="11">
        <f t="shared" si="91"/>
        <v>2.6156382796966748E-2</v>
      </c>
      <c r="BH312" s="11">
        <f t="shared" si="92"/>
        <v>-2.6999484365798781E-2</v>
      </c>
      <c r="BI312" s="11">
        <f t="shared" si="93"/>
        <v>-4.1928854854031926E-4</v>
      </c>
      <c r="BJ312" s="11">
        <f t="shared" si="94"/>
        <v>-2.210234207513628E-3</v>
      </c>
      <c r="BL312" s="1">
        <v>36068</v>
      </c>
      <c r="BM312" s="11">
        <f t="array" ref="BM312">MMULT(BA311:BJ311,TRANSPOSE(N312:W312))</f>
        <v>-4.4742412763728485E-3</v>
      </c>
      <c r="BN312">
        <f t="shared" si="95"/>
        <v>1.1403417798482958</v>
      </c>
      <c r="BP312" s="5"/>
    </row>
    <row r="313" spans="1:68">
      <c r="A313" s="5">
        <v>36099</v>
      </c>
      <c r="B313" s="4">
        <v>1796.6130000000146</v>
      </c>
      <c r="C313" s="4">
        <v>1939.1560000000147</v>
      </c>
      <c r="D313" s="4">
        <v>1394.1710000000148</v>
      </c>
      <c r="E313" s="4">
        <v>4146.1049999998686</v>
      </c>
      <c r="F313" s="4">
        <v>3336.548000000003</v>
      </c>
      <c r="G313" s="4">
        <v>5779.9880000000467</v>
      </c>
      <c r="H313" s="4">
        <v>2203.7919999999644</v>
      </c>
      <c r="I313" s="4">
        <v>1057.8300000000356</v>
      </c>
      <c r="J313" s="4">
        <v>4364.9379999998246</v>
      </c>
      <c r="K313" s="4">
        <v>3139.6959999998958</v>
      </c>
      <c r="M313" s="5">
        <v>36099</v>
      </c>
      <c r="N313" s="7">
        <f t="shared" si="80"/>
        <v>3.4036748730198241E-2</v>
      </c>
      <c r="O313" s="7">
        <f t="shared" si="80"/>
        <v>0.11667927796570021</v>
      </c>
      <c r="P313" s="7">
        <f t="shared" si="80"/>
        <v>3.2676422311371578E-2</v>
      </c>
      <c r="Q313" s="7">
        <f t="shared" si="80"/>
        <v>0.15433991303413408</v>
      </c>
      <c r="R313" s="7">
        <f t="shared" si="80"/>
        <v>9.4217439997639429E-2</v>
      </c>
      <c r="S313" s="7">
        <f t="shared" si="79"/>
        <v>7.6629747006387028E-2</v>
      </c>
      <c r="T313" s="7">
        <f t="shared" si="79"/>
        <v>5.6199527445088826E-2</v>
      </c>
      <c r="U313" s="7">
        <f t="shared" si="79"/>
        <v>-1.7580074403511503E-4</v>
      </c>
      <c r="V313" s="7">
        <f t="shared" si="79"/>
        <v>4.7657450270367274E-2</v>
      </c>
      <c r="W313" s="7">
        <f t="shared" si="79"/>
        <v>7.755140143293815E-2</v>
      </c>
      <c r="Y313" s="5">
        <v>36099</v>
      </c>
      <c r="Z313" s="7">
        <f t="shared" si="82"/>
        <v>0.12099572950935777</v>
      </c>
      <c r="AA313" s="7">
        <f t="shared" si="82"/>
        <v>-0.12069216949585482</v>
      </c>
      <c r="AB313" s="7">
        <f t="shared" si="82"/>
        <v>0.20978830478948374</v>
      </c>
      <c r="AC313" s="7">
        <f t="shared" si="82"/>
        <v>0.24615286402334013</v>
      </c>
      <c r="AD313" s="7">
        <f t="shared" si="82"/>
        <v>0.19723845432911236</v>
      </c>
      <c r="AE313" s="7">
        <f t="shared" si="81"/>
        <v>6.0179878874811799E-2</v>
      </c>
      <c r="AF313" s="7">
        <f t="shared" si="81"/>
        <v>0.29584695252108295</v>
      </c>
      <c r="AG313" s="7">
        <f t="shared" si="81"/>
        <v>-0.1690919443190092</v>
      </c>
      <c r="AH313" s="7">
        <f t="shared" si="81"/>
        <v>1.2604884754368495E-2</v>
      </c>
      <c r="AI313" s="7">
        <f t="shared" si="81"/>
        <v>0.14137777046559341</v>
      </c>
      <c r="AK313" s="5">
        <v>36099</v>
      </c>
      <c r="AL313">
        <f t="shared" si="84"/>
        <v>0.13988324141848435</v>
      </c>
      <c r="AM313">
        <f t="shared" si="84"/>
        <v>-1.4285257744019406</v>
      </c>
      <c r="AN313">
        <f t="shared" si="84"/>
        <v>0.71609361926723136</v>
      </c>
      <c r="AO313">
        <f t="shared" si="84"/>
        <v>0.95207772436090898</v>
      </c>
      <c r="AP313">
        <f t="shared" si="84"/>
        <v>0.6346526423285388</v>
      </c>
      <c r="AQ313">
        <f t="shared" si="83"/>
        <v>-0.25477502998281998</v>
      </c>
      <c r="AR313">
        <f t="shared" si="83"/>
        <v>1.2745624526143369</v>
      </c>
      <c r="AS313">
        <f t="shared" si="83"/>
        <v>-1.7426111858303239</v>
      </c>
      <c r="AT313">
        <f t="shared" si="83"/>
        <v>-0.56350811100686282</v>
      </c>
      <c r="AU313">
        <f t="shared" si="83"/>
        <v>0.27215042123244626</v>
      </c>
      <c r="AW313" s="1">
        <v>36099</v>
      </c>
      <c r="AX313" s="4">
        <v>0.50414353176613802</v>
      </c>
      <c r="AZ313" s="1">
        <v>36099</v>
      </c>
      <c r="BA313" s="11">
        <f t="shared" si="85"/>
        <v>2.7746709538936098E-3</v>
      </c>
      <c r="BB313" s="11">
        <f t="shared" si="86"/>
        <v>-2.8335695776904361E-2</v>
      </c>
      <c r="BC313" s="11">
        <f t="shared" si="87"/>
        <v>1.4204161595777701E-2</v>
      </c>
      <c r="BD313" s="11">
        <f t="shared" si="88"/>
        <v>1.888505285440335E-2</v>
      </c>
      <c r="BE313" s="11">
        <f t="shared" si="89"/>
        <v>1.2588729247506071E-2</v>
      </c>
      <c r="BF313" s="11">
        <f t="shared" si="90"/>
        <v>-5.0536209220076829E-3</v>
      </c>
      <c r="BG313" s="11">
        <f t="shared" si="91"/>
        <v>2.5281737685877534E-2</v>
      </c>
      <c r="BH313" s="11">
        <f t="shared" si="92"/>
        <v>-3.4565774943606457E-2</v>
      </c>
      <c r="BI313" s="11">
        <f t="shared" si="93"/>
        <v>-1.1177533291615508E-2</v>
      </c>
      <c r="BJ313" s="11">
        <f t="shared" si="94"/>
        <v>5.3982725966757288E-3</v>
      </c>
      <c r="BL313" s="1">
        <v>36099</v>
      </c>
      <c r="BM313" s="11">
        <f t="array" ref="BM313">MMULT(BA312:BJ312,TRANSPOSE(N313:W313))</f>
        <v>1.8378757318220447E-3</v>
      </c>
      <c r="BN313">
        <f t="shared" si="95"/>
        <v>1.1424375863314618</v>
      </c>
      <c r="BP313" s="5"/>
    </row>
    <row r="314" spans="1:68">
      <c r="A314" s="5">
        <v>36129</v>
      </c>
      <c r="B314" s="4">
        <v>1889.5280000000171</v>
      </c>
      <c r="C314" s="4">
        <v>1988.3900000000151</v>
      </c>
      <c r="D314" s="4">
        <v>1497.3610000000174</v>
      </c>
      <c r="E314" s="4">
        <v>4525.1289999998571</v>
      </c>
      <c r="F314" s="4">
        <v>3620.0700000000006</v>
      </c>
      <c r="G314" s="4">
        <v>6126.316000000058</v>
      </c>
      <c r="H314" s="4">
        <v>2485.2409999999613</v>
      </c>
      <c r="I314" s="4">
        <v>1167.0410000000413</v>
      </c>
      <c r="J314" s="4">
        <v>4691.4729999998071</v>
      </c>
      <c r="K314" s="4">
        <v>3353.3739999998875</v>
      </c>
      <c r="M314" s="5">
        <v>36129</v>
      </c>
      <c r="N314" s="7">
        <f t="shared" si="80"/>
        <v>5.1716758144353614E-2</v>
      </c>
      <c r="O314" s="7">
        <f t="shared" si="80"/>
        <v>2.5389396211547677E-2</v>
      </c>
      <c r="P314" s="7">
        <f t="shared" si="80"/>
        <v>7.4015310890845898E-2</v>
      </c>
      <c r="Q314" s="7">
        <f t="shared" si="80"/>
        <v>9.141688403935766E-2</v>
      </c>
      <c r="R314" s="7">
        <f t="shared" si="80"/>
        <v>8.4974650447108058E-2</v>
      </c>
      <c r="S314" s="7">
        <f t="shared" si="79"/>
        <v>5.9918463498541685E-2</v>
      </c>
      <c r="T314" s="7">
        <f t="shared" si="79"/>
        <v>0.12771123590611166</v>
      </c>
      <c r="U314" s="7">
        <f t="shared" si="79"/>
        <v>0.10324059631509974</v>
      </c>
      <c r="V314" s="7">
        <f t="shared" si="79"/>
        <v>7.480862271124944E-2</v>
      </c>
      <c r="W314" s="7">
        <f t="shared" si="79"/>
        <v>6.8056907420335877E-2</v>
      </c>
      <c r="Y314" s="5">
        <v>36129</v>
      </c>
      <c r="Z314" s="7">
        <f t="shared" si="82"/>
        <v>0.14850630056562086</v>
      </c>
      <c r="AA314" s="7">
        <f t="shared" si="82"/>
        <v>1.9505203368206381E-3</v>
      </c>
      <c r="AB314" s="7">
        <f t="shared" si="82"/>
        <v>0.1779629654664272</v>
      </c>
      <c r="AC314" s="7">
        <f t="shared" si="82"/>
        <v>0.32257890613436824</v>
      </c>
      <c r="AD314" s="7">
        <f t="shared" si="82"/>
        <v>0.25051037254666131</v>
      </c>
      <c r="AE314" s="7">
        <f t="shared" si="81"/>
        <v>0.14117916036680045</v>
      </c>
      <c r="AF314" s="7">
        <f t="shared" si="81"/>
        <v>0.30576355864818994</v>
      </c>
      <c r="AG314" s="7">
        <f t="shared" si="81"/>
        <v>-0.16604451578266255</v>
      </c>
      <c r="AH314" s="7">
        <f t="shared" si="81"/>
        <v>4.3917628587248458E-2</v>
      </c>
      <c r="AI314" s="7">
        <f t="shared" si="81"/>
        <v>0.17287629066239285</v>
      </c>
      <c r="AK314" s="5">
        <v>36129</v>
      </c>
      <c r="AL314">
        <f t="shared" si="84"/>
        <v>5.7950458144622394E-2</v>
      </c>
      <c r="AM314">
        <f t="shared" si="84"/>
        <v>-0.93119405259732646</v>
      </c>
      <c r="AN314">
        <f t="shared" si="84"/>
        <v>0.25676143882317104</v>
      </c>
      <c r="AO314">
        <f t="shared" si="84"/>
        <v>1.2328134488780205</v>
      </c>
      <c r="AP314">
        <f t="shared" si="84"/>
        <v>0.74640346706623972</v>
      </c>
      <c r="AQ314">
        <f t="shared" si="83"/>
        <v>8.4976116189851101E-3</v>
      </c>
      <c r="AR314">
        <f t="shared" si="83"/>
        <v>1.1193221308542289</v>
      </c>
      <c r="AS314">
        <f t="shared" si="83"/>
        <v>-2.0650378870067132</v>
      </c>
      <c r="AT314">
        <f t="shared" si="83"/>
        <v>-0.64794671364681367</v>
      </c>
      <c r="AU314">
        <f t="shared" si="83"/>
        <v>0.22243009786558521</v>
      </c>
      <c r="AW314" s="1">
        <v>36129</v>
      </c>
      <c r="AX314" s="4">
        <v>0.49575821086774302</v>
      </c>
      <c r="AZ314" s="1">
        <v>36129</v>
      </c>
      <c r="BA314" s="11">
        <f t="shared" si="85"/>
        <v>1.1689258367136202E-3</v>
      </c>
      <c r="BB314" s="11">
        <f t="shared" si="86"/>
        <v>-1.8783230054171464E-2</v>
      </c>
      <c r="BC314" s="11">
        <f t="shared" si="87"/>
        <v>5.1791666420159229E-3</v>
      </c>
      <c r="BD314" s="11">
        <f t="shared" si="88"/>
        <v>2.486723208719395E-2</v>
      </c>
      <c r="BE314" s="11">
        <f t="shared" si="89"/>
        <v>1.5055796368148567E-2</v>
      </c>
      <c r="BF314" s="11">
        <f t="shared" si="90"/>
        <v>1.7140637174947523E-4</v>
      </c>
      <c r="BG314" s="11">
        <f t="shared" si="91"/>
        <v>2.2577984717490406E-2</v>
      </c>
      <c r="BH314" s="11">
        <f t="shared" si="92"/>
        <v>-4.1654133844645856E-2</v>
      </c>
      <c r="BI314" s="11">
        <f t="shared" si="93"/>
        <v>-1.3069813054889998E-2</v>
      </c>
      <c r="BJ314" s="11">
        <f t="shared" si="94"/>
        <v>4.4866649303953628E-3</v>
      </c>
      <c r="BL314" s="1">
        <v>36129</v>
      </c>
      <c r="BM314" s="11">
        <f t="array" ref="BM314">MMULT(BA313:BJ313,TRANSPOSE(N314:W314))</f>
        <v>2.1601111855286152E-3</v>
      </c>
      <c r="BN314">
        <f t="shared" si="95"/>
        <v>1.1449053785404648</v>
      </c>
      <c r="BP314" s="5"/>
    </row>
    <row r="315" spans="1:68">
      <c r="A315" s="5">
        <v>36160</v>
      </c>
      <c r="B315" s="4">
        <v>1923.5830000000174</v>
      </c>
      <c r="C315" s="4">
        <v>2019.972000000012</v>
      </c>
      <c r="D315" s="4">
        <v>1512.104000000015</v>
      </c>
      <c r="E315" s="4">
        <v>4602.1369999998578</v>
      </c>
      <c r="F315" s="4">
        <v>3714.2700000000027</v>
      </c>
      <c r="G315" s="4">
        <v>6269.9410000000544</v>
      </c>
      <c r="H315" s="4">
        <v>2649.3469999999588</v>
      </c>
      <c r="I315" s="4">
        <v>1112.5860000000389</v>
      </c>
      <c r="J315" s="4">
        <v>5016.7269999998061</v>
      </c>
      <c r="K315" s="4">
        <v>3551.722999999884</v>
      </c>
      <c r="M315" s="5">
        <v>36160</v>
      </c>
      <c r="N315" s="7">
        <f t="shared" si="80"/>
        <v>1.8023019505400306E-2</v>
      </c>
      <c r="O315" s="7">
        <f t="shared" si="80"/>
        <v>1.58832019875359E-2</v>
      </c>
      <c r="P315" s="7">
        <f t="shared" si="80"/>
        <v>9.8459890433886255E-3</v>
      </c>
      <c r="Q315" s="7">
        <f t="shared" si="80"/>
        <v>1.7017857391469438E-2</v>
      </c>
      <c r="R315" s="7">
        <f t="shared" si="80"/>
        <v>2.6021596267476133E-2</v>
      </c>
      <c r="S315" s="7">
        <f t="shared" si="79"/>
        <v>2.3443942493334591E-2</v>
      </c>
      <c r="T315" s="7">
        <f t="shared" si="79"/>
        <v>6.6032227860396642E-2</v>
      </c>
      <c r="U315" s="7">
        <f t="shared" si="79"/>
        <v>-4.6660742853079307E-2</v>
      </c>
      <c r="V315" s="7">
        <f t="shared" si="79"/>
        <v>6.9328758792816858E-2</v>
      </c>
      <c r="W315" s="7">
        <f t="shared" si="79"/>
        <v>5.9149083877910291E-2</v>
      </c>
      <c r="Y315" s="5">
        <v>36160</v>
      </c>
      <c r="Z315" s="7">
        <f t="shared" si="82"/>
        <v>0.11713053945461382</v>
      </c>
      <c r="AA315" s="7">
        <f t="shared" si="82"/>
        <v>-3.6463999254393586E-3</v>
      </c>
      <c r="AB315" s="7">
        <f t="shared" si="82"/>
        <v>0.19143219067230954</v>
      </c>
      <c r="AC315" s="7">
        <f t="shared" si="82"/>
        <v>0.3764261573741059</v>
      </c>
      <c r="AD315" s="7">
        <f t="shared" si="82"/>
        <v>0.28562798694082892</v>
      </c>
      <c r="AE315" s="7">
        <f t="shared" si="81"/>
        <v>0.13827740652615672</v>
      </c>
      <c r="AF315" s="7">
        <f t="shared" si="81"/>
        <v>0.34029445867602082</v>
      </c>
      <c r="AG315" s="7">
        <f t="shared" si="81"/>
        <v>-4.226444390098949E-2</v>
      </c>
      <c r="AH315" s="7">
        <f t="shared" si="81"/>
        <v>7.2922071996769144E-2</v>
      </c>
      <c r="AI315" s="7">
        <f t="shared" si="81"/>
        <v>0.23422753628841431</v>
      </c>
      <c r="AK315" s="5">
        <v>36160</v>
      </c>
      <c r="AL315">
        <f t="shared" si="84"/>
        <v>-0.38336300110117366</v>
      </c>
      <c r="AM315">
        <f t="shared" si="84"/>
        <v>-1.2421927378861806</v>
      </c>
      <c r="AN315">
        <f t="shared" si="84"/>
        <v>0.14498676405709049</v>
      </c>
      <c r="AO315">
        <f t="shared" si="84"/>
        <v>1.4604557645536995</v>
      </c>
      <c r="AP315">
        <f t="shared" si="84"/>
        <v>0.81480131086375751</v>
      </c>
      <c r="AQ315">
        <f t="shared" si="83"/>
        <v>-0.23299026956729132</v>
      </c>
      <c r="AR315">
        <f t="shared" si="83"/>
        <v>1.2035277661977775</v>
      </c>
      <c r="AS315">
        <f t="shared" si="83"/>
        <v>-1.5168008270869497</v>
      </c>
      <c r="AT315">
        <f t="shared" si="83"/>
        <v>-0.69772389371342503</v>
      </c>
      <c r="AU315">
        <f t="shared" si="83"/>
        <v>0.44929912368269559</v>
      </c>
      <c r="AW315" s="1">
        <v>36160</v>
      </c>
      <c r="AX315" s="4">
        <v>0.51022640234967798</v>
      </c>
      <c r="AZ315" s="1">
        <v>36160</v>
      </c>
      <c r="BA315" s="11">
        <f t="shared" si="85"/>
        <v>-7.5135861126692559E-3</v>
      </c>
      <c r="BB315" s="11">
        <f t="shared" si="86"/>
        <v>-2.4345912562848085E-2</v>
      </c>
      <c r="BC315" s="11">
        <f t="shared" si="87"/>
        <v>2.8416162587706589E-3</v>
      </c>
      <c r="BD315" s="11">
        <f t="shared" si="88"/>
        <v>2.8623680739139651E-2</v>
      </c>
      <c r="BE315" s="11">
        <f t="shared" si="89"/>
        <v>1.5969407053642484E-2</v>
      </c>
      <c r="BF315" s="11">
        <f t="shared" si="90"/>
        <v>-4.5664095094713275E-3</v>
      </c>
      <c r="BG315" s="11">
        <f t="shared" si="91"/>
        <v>2.3588112270461325E-2</v>
      </c>
      <c r="BH315" s="11">
        <f t="shared" si="92"/>
        <v>-2.9727995652554007E-2</v>
      </c>
      <c r="BI315" s="11">
        <f t="shared" si="93"/>
        <v>-1.3674790063789129E-2</v>
      </c>
      <c r="BJ315" s="11">
        <f t="shared" si="94"/>
        <v>8.8058775793176895E-3</v>
      </c>
      <c r="BL315" s="1">
        <v>36160</v>
      </c>
      <c r="BM315" s="11">
        <f t="array" ref="BM315">MMULT(BA314:BJ314,TRANSPOSE(N315:W315))</f>
        <v>3.3864607224548928E-3</v>
      </c>
      <c r="BN315">
        <f t="shared" si="95"/>
        <v>1.1487825556358195</v>
      </c>
      <c r="BP315" s="5"/>
    </row>
    <row r="316" spans="1:68">
      <c r="A316" s="5">
        <v>36191</v>
      </c>
      <c r="B316" s="4">
        <v>1992.4900000000196</v>
      </c>
      <c r="C316" s="4">
        <v>2152.1190000000151</v>
      </c>
      <c r="D316" s="4">
        <v>1589.8220000000151</v>
      </c>
      <c r="E316" s="4">
        <v>4679.2269999998516</v>
      </c>
      <c r="F316" s="4">
        <v>3953.0850000000046</v>
      </c>
      <c r="G316" s="4">
        <v>6284.2540000000472</v>
      </c>
      <c r="H316" s="4">
        <v>2596.8509999999633</v>
      </c>
      <c r="I316" s="4">
        <v>1155.4130000000384</v>
      </c>
      <c r="J316" s="4">
        <v>4799.9729999998162</v>
      </c>
      <c r="K316" s="4">
        <v>3705.3109999998765</v>
      </c>
      <c r="M316" s="5">
        <v>36191</v>
      </c>
      <c r="N316" s="7">
        <f t="shared" si="80"/>
        <v>3.5822213026420746E-2</v>
      </c>
      <c r="O316" s="7">
        <f t="shared" si="80"/>
        <v>6.5420213745538192E-2</v>
      </c>
      <c r="P316" s="7">
        <f t="shared" si="80"/>
        <v>5.1397258389634048E-2</v>
      </c>
      <c r="Q316" s="7">
        <f t="shared" si="80"/>
        <v>1.6750913760280595E-2</v>
      </c>
      <c r="R316" s="7">
        <f t="shared" si="80"/>
        <v>6.4296618178000475E-2</v>
      </c>
      <c r="S316" s="7">
        <f t="shared" si="79"/>
        <v>2.2827966004772549E-3</v>
      </c>
      <c r="T316" s="7">
        <f t="shared" si="79"/>
        <v>-1.9814693960434893E-2</v>
      </c>
      <c r="U316" s="7">
        <f t="shared" si="79"/>
        <v>3.8493204120848334E-2</v>
      </c>
      <c r="V316" s="7">
        <f t="shared" si="79"/>
        <v>-4.3206257785205038E-2</v>
      </c>
      <c r="W316" s="7">
        <f t="shared" si="79"/>
        <v>4.3243237155599523E-2</v>
      </c>
      <c r="Y316" s="5">
        <v>36191</v>
      </c>
      <c r="Z316" s="7">
        <f t="shared" si="82"/>
        <v>0.12121478832192034</v>
      </c>
      <c r="AA316" s="7">
        <f t="shared" si="82"/>
        <v>8.5739964050299822E-3</v>
      </c>
      <c r="AB316" s="7">
        <f t="shared" si="82"/>
        <v>0.14852559053473469</v>
      </c>
      <c r="AC316" s="7">
        <f t="shared" si="82"/>
        <v>0.27390952079231767</v>
      </c>
      <c r="AD316" s="7">
        <f t="shared" si="82"/>
        <v>0.25122157038115223</v>
      </c>
      <c r="AE316" s="7">
        <f t="shared" si="81"/>
        <v>0.10399949148635579</v>
      </c>
      <c r="AF316" s="7">
        <f t="shared" si="81"/>
        <v>0.28339813265566649</v>
      </c>
      <c r="AG316" s="7">
        <f t="shared" si="81"/>
        <v>-0.14054764319686897</v>
      </c>
      <c r="AH316" s="7">
        <f t="shared" si="81"/>
        <v>0.11808532901735669</v>
      </c>
      <c r="AI316" s="7">
        <f t="shared" si="81"/>
        <v>0.29037195547287498</v>
      </c>
      <c r="AK316" s="5">
        <v>36191</v>
      </c>
      <c r="AL316">
        <f t="shared" si="84"/>
        <v>-0.17874234935865488</v>
      </c>
      <c r="AM316">
        <f t="shared" si="84"/>
        <v>-0.99517722040656664</v>
      </c>
      <c r="AN316">
        <f t="shared" si="84"/>
        <v>1.9209839216917626E-2</v>
      </c>
      <c r="AO316">
        <f t="shared" si="84"/>
        <v>0.92800860731205026</v>
      </c>
      <c r="AP316">
        <f t="shared" si="84"/>
        <v>0.7635634400413136</v>
      </c>
      <c r="AQ316">
        <f t="shared" si="83"/>
        <v>-0.30352102334352871</v>
      </c>
      <c r="AR316">
        <f t="shared" si="83"/>
        <v>0.99678328006819283</v>
      </c>
      <c r="AS316">
        <f t="shared" si="83"/>
        <v>-2.076029942825802</v>
      </c>
      <c r="AT316">
        <f t="shared" si="83"/>
        <v>-0.20142507078036032</v>
      </c>
      <c r="AU316">
        <f t="shared" si="83"/>
        <v>1.0473304400764387</v>
      </c>
      <c r="AW316" s="1">
        <v>36191</v>
      </c>
      <c r="AX316" s="4">
        <v>0.45326552532979503</v>
      </c>
      <c r="AZ316" s="1">
        <v>36191</v>
      </c>
      <c r="BA316" s="11">
        <f t="shared" si="85"/>
        <v>-3.9434357869728197E-3</v>
      </c>
      <c r="BB316" s="11">
        <f t="shared" si="86"/>
        <v>-2.1955722745127765E-2</v>
      </c>
      <c r="BC316" s="11">
        <f t="shared" si="87"/>
        <v>4.2380984529852755E-4</v>
      </c>
      <c r="BD316" s="11">
        <f t="shared" si="88"/>
        <v>2.0473840507433984E-2</v>
      </c>
      <c r="BE316" s="11">
        <f t="shared" si="89"/>
        <v>1.684583091744616E-2</v>
      </c>
      <c r="BF316" s="11">
        <f t="shared" si="90"/>
        <v>-6.6963183031113482E-3</v>
      </c>
      <c r="BG316" s="11">
        <f t="shared" si="91"/>
        <v>2.1991155831737597E-2</v>
      </c>
      <c r="BH316" s="11">
        <f t="shared" si="92"/>
        <v>-4.5801628996939202E-2</v>
      </c>
      <c r="BI316" s="11">
        <f t="shared" si="93"/>
        <v>-4.4438647883887454E-3</v>
      </c>
      <c r="BJ316" s="11">
        <f t="shared" si="94"/>
        <v>2.3106333518623623E-2</v>
      </c>
      <c r="BL316" s="1">
        <v>36191</v>
      </c>
      <c r="BM316" s="11">
        <f t="array" ref="BM316">MMULT(BA315:BJ315,TRANSPOSE(N316:W316))</f>
        <v>-8.6007518292101413E-4</v>
      </c>
      <c r="BN316">
        <f t="shared" si="95"/>
        <v>1.1477945162691447</v>
      </c>
      <c r="BP316" s="5"/>
    </row>
    <row r="317" spans="1:68">
      <c r="A317" s="5">
        <v>36219</v>
      </c>
      <c r="B317" s="4">
        <v>1966.2020000000202</v>
      </c>
      <c r="C317" s="4">
        <v>2028.6220000000126</v>
      </c>
      <c r="D317" s="4">
        <v>1509.4640000000145</v>
      </c>
      <c r="E317" s="4">
        <v>4749.7149999998483</v>
      </c>
      <c r="F317" s="4">
        <v>3822.7010000000023</v>
      </c>
      <c r="G317" s="4">
        <v>6587.3590000000431</v>
      </c>
      <c r="H317" s="4">
        <v>2648.0539999999628</v>
      </c>
      <c r="I317" s="4">
        <v>1153.2750000000383</v>
      </c>
      <c r="J317" s="4">
        <v>4933.8669999998119</v>
      </c>
      <c r="K317" s="4">
        <v>3601.941999999884</v>
      </c>
      <c r="M317" s="5">
        <v>36219</v>
      </c>
      <c r="N317" s="7">
        <f t="shared" si="80"/>
        <v>-1.3193541749268012E-2</v>
      </c>
      <c r="O317" s="7">
        <f t="shared" si="80"/>
        <v>-5.738390860356779E-2</v>
      </c>
      <c r="P317" s="7">
        <f t="shared" si="80"/>
        <v>-5.0545281169841583E-2</v>
      </c>
      <c r="Q317" s="7">
        <f t="shared" si="80"/>
        <v>1.5064026600974723E-2</v>
      </c>
      <c r="R317" s="7">
        <f t="shared" si="80"/>
        <v>-3.2982847573477914E-2</v>
      </c>
      <c r="S317" s="7">
        <f t="shared" si="79"/>
        <v>4.8232455276313368E-2</v>
      </c>
      <c r="T317" s="7">
        <f t="shared" si="79"/>
        <v>1.9717342273392058E-2</v>
      </c>
      <c r="U317" s="7">
        <f t="shared" si="79"/>
        <v>-1.8504205855396361E-3</v>
      </c>
      <c r="V317" s="7">
        <f t="shared" si="79"/>
        <v>2.7894740241247273E-2</v>
      </c>
      <c r="W317" s="7">
        <f t="shared" si="79"/>
        <v>-2.7897523311807282E-2</v>
      </c>
      <c r="Y317" s="5">
        <v>36219</v>
      </c>
      <c r="Z317" s="7">
        <f t="shared" si="82"/>
        <v>0.13372374214355753</v>
      </c>
      <c r="AA317" s="7">
        <f t="shared" si="82"/>
        <v>1.7053609277359216E-2</v>
      </c>
      <c r="AB317" s="7">
        <f t="shared" si="82"/>
        <v>0.14322798877929288</v>
      </c>
      <c r="AC317" s="7">
        <f t="shared" si="82"/>
        <v>0.15488534265161036</v>
      </c>
      <c r="AD317" s="7">
        <f t="shared" si="82"/>
        <v>0.23467233943670585</v>
      </c>
      <c r="AE317" s="7">
        <f t="shared" si="81"/>
        <v>4.2029188571633513E-2</v>
      </c>
      <c r="AF317" s="7">
        <f t="shared" si="81"/>
        <v>0.21600299312172799</v>
      </c>
      <c r="AG317" s="7">
        <f t="shared" si="81"/>
        <v>-0.10891491521136099</v>
      </c>
      <c r="AH317" s="7">
        <f t="shared" si="81"/>
        <v>-2.3671025728850936E-2</v>
      </c>
      <c r="AI317" s="7">
        <f t="shared" si="81"/>
        <v>0.2577076070158153</v>
      </c>
      <c r="AK317" s="5">
        <v>36219</v>
      </c>
      <c r="AL317">
        <f t="shared" si="84"/>
        <v>0.22403880735829368</v>
      </c>
      <c r="AM317">
        <f t="shared" si="84"/>
        <v>-0.74219600506247785</v>
      </c>
      <c r="AN317">
        <f t="shared" si="84"/>
        <v>0.30275075993498513</v>
      </c>
      <c r="AO317">
        <f t="shared" si="84"/>
        <v>0.39929424416208303</v>
      </c>
      <c r="AP317">
        <f t="shared" si="84"/>
        <v>1.0600715311878597</v>
      </c>
      <c r="AQ317">
        <f t="shared" si="83"/>
        <v>-0.53535408604127455</v>
      </c>
      <c r="AR317">
        <f t="shared" si="83"/>
        <v>0.90545636197948309</v>
      </c>
      <c r="AS317">
        <f t="shared" si="83"/>
        <v>-1.7854379268820706</v>
      </c>
      <c r="AT317">
        <f t="shared" si="83"/>
        <v>-1.0794679280426069</v>
      </c>
      <c r="AU317">
        <f t="shared" si="83"/>
        <v>1.250844241405725</v>
      </c>
      <c r="AW317" s="1">
        <v>36219</v>
      </c>
      <c r="AX317" s="4">
        <v>0.39156216529812699</v>
      </c>
      <c r="AZ317" s="1">
        <v>36219</v>
      </c>
      <c r="BA317" s="11">
        <f t="shared" si="85"/>
        <v>5.7216663716147184E-3</v>
      </c>
      <c r="BB317" s="11">
        <f t="shared" si="86"/>
        <v>-1.8954742588507902E-2</v>
      </c>
      <c r="BC317" s="11">
        <f t="shared" si="87"/>
        <v>7.7318695922645444E-3</v>
      </c>
      <c r="BD317" s="11">
        <f t="shared" si="88"/>
        <v>1.0197467466195795E-2</v>
      </c>
      <c r="BE317" s="11">
        <f t="shared" si="89"/>
        <v>2.7072879484685251E-2</v>
      </c>
      <c r="BF317" s="11">
        <f t="shared" si="90"/>
        <v>-1.3672262886626636E-2</v>
      </c>
      <c r="BG317" s="11">
        <f t="shared" si="91"/>
        <v>2.3124204589329723E-2</v>
      </c>
      <c r="BH317" s="11">
        <f t="shared" si="92"/>
        <v>-4.5597815241487302E-2</v>
      </c>
      <c r="BI317" s="11">
        <f t="shared" si="93"/>
        <v>-2.7568238806237148E-2</v>
      </c>
      <c r="BJ317" s="11">
        <f t="shared" si="94"/>
        <v>3.1944972018768954E-2</v>
      </c>
      <c r="BL317" s="1">
        <v>36219</v>
      </c>
      <c r="BM317" s="11">
        <f t="array" ref="BM317">MMULT(BA316:BJ316,TRANSPOSE(N317:W317))</f>
        <v>4.701161075316545E-4</v>
      </c>
      <c r="BN317">
        <f t="shared" si="95"/>
        <v>1.1483341129593794</v>
      </c>
      <c r="BP317" s="5"/>
    </row>
    <row r="318" spans="1:68">
      <c r="A318" s="5">
        <v>36250</v>
      </c>
      <c r="B318" s="4">
        <v>2016.0010000000186</v>
      </c>
      <c r="C318" s="4">
        <v>2117.5880000000134</v>
      </c>
      <c r="D318" s="4">
        <v>1493.7990000000163</v>
      </c>
      <c r="E318" s="4">
        <v>4652.2499999998472</v>
      </c>
      <c r="F318" s="4">
        <v>3960.1550000000066</v>
      </c>
      <c r="G318" s="4">
        <v>6741.0120000000452</v>
      </c>
      <c r="H318" s="4">
        <v>2797.6659999999629</v>
      </c>
      <c r="I318" s="4">
        <v>1310.9890000000426</v>
      </c>
      <c r="J318" s="4">
        <v>5070.8549999998004</v>
      </c>
      <c r="K318" s="4">
        <v>3751.8279999998767</v>
      </c>
      <c r="M318" s="5">
        <v>36250</v>
      </c>
      <c r="N318" s="7">
        <f t="shared" si="80"/>
        <v>2.5327509584466945E-2</v>
      </c>
      <c r="O318" s="7">
        <f t="shared" si="80"/>
        <v>4.3855385577007633E-2</v>
      </c>
      <c r="P318" s="7">
        <f t="shared" si="80"/>
        <v>-1.0377855980664652E-2</v>
      </c>
      <c r="Q318" s="7">
        <f t="shared" si="80"/>
        <v>-2.0520178579136683E-2</v>
      </c>
      <c r="R318" s="7">
        <f t="shared" si="80"/>
        <v>3.5957298255867798E-2</v>
      </c>
      <c r="S318" s="7">
        <f t="shared" si="79"/>
        <v>2.3325432847974614E-2</v>
      </c>
      <c r="T318" s="7">
        <f t="shared" si="79"/>
        <v>5.6498847833164278E-2</v>
      </c>
      <c r="U318" s="7">
        <f t="shared" si="79"/>
        <v>0.13675315948060862</v>
      </c>
      <c r="V318" s="7">
        <f t="shared" si="79"/>
        <v>2.7764834358119828E-2</v>
      </c>
      <c r="W318" s="7">
        <f t="shared" si="79"/>
        <v>4.161255233982053E-2</v>
      </c>
      <c r="Y318" s="5">
        <v>36250</v>
      </c>
      <c r="Z318" s="7">
        <f t="shared" si="82"/>
        <v>8.4906451605786692E-2</v>
      </c>
      <c r="AA318" s="7">
        <f t="shared" si="82"/>
        <v>-0.10814866138021562</v>
      </c>
      <c r="AB318" s="7">
        <f t="shared" si="82"/>
        <v>-2.2724538668054128E-3</v>
      </c>
      <c r="AC318" s="7">
        <f t="shared" si="82"/>
        <v>1.4443336202428547E-2</v>
      </c>
      <c r="AD318" s="7">
        <f t="shared" si="82"/>
        <v>5.5451864262084483E-2</v>
      </c>
      <c r="AE318" s="7">
        <f t="shared" si="81"/>
        <v>5.5163781743084117E-2</v>
      </c>
      <c r="AF318" s="7">
        <f t="shared" si="81"/>
        <v>1.7102959601715373E-2</v>
      </c>
      <c r="AG318" s="7">
        <f t="shared" si="81"/>
        <v>-9.6044157079938741E-2</v>
      </c>
      <c r="AH318" s="7">
        <f t="shared" si="81"/>
        <v>-4.530658984537661E-2</v>
      </c>
      <c r="AI318" s="7">
        <f t="shared" si="81"/>
        <v>0.16215670331938892</v>
      </c>
      <c r="AK318" s="5">
        <v>36250</v>
      </c>
      <c r="AL318">
        <f t="shared" si="84"/>
        <v>0.86287013716839345</v>
      </c>
      <c r="AM318">
        <f t="shared" si="84"/>
        <v>-1.4780355813744421</v>
      </c>
      <c r="AN318">
        <f t="shared" si="84"/>
        <v>-0.19422488197203741</v>
      </c>
      <c r="AO318">
        <f t="shared" si="84"/>
        <v>8.4638112089014967E-3</v>
      </c>
      <c r="AP318">
        <f t="shared" si="84"/>
        <v>0.50571610543243395</v>
      </c>
      <c r="AQ318">
        <f t="shared" si="83"/>
        <v>0.50222293705315835</v>
      </c>
      <c r="AR318">
        <f t="shared" si="83"/>
        <v>4.0713294417420734E-2</v>
      </c>
      <c r="AS318">
        <f t="shared" si="83"/>
        <v>-1.3312614146695232</v>
      </c>
      <c r="AT318">
        <f t="shared" si="83"/>
        <v>-0.71603885232822007</v>
      </c>
      <c r="AU318">
        <f t="shared" si="83"/>
        <v>1.7995744450639146</v>
      </c>
      <c r="AW318" s="1">
        <v>36250</v>
      </c>
      <c r="AX318" s="4">
        <v>0.26021185992204399</v>
      </c>
      <c r="AZ318" s="1">
        <v>36250</v>
      </c>
      <c r="BA318" s="11">
        <f t="shared" si="85"/>
        <v>3.3160292441201486E-2</v>
      </c>
      <c r="BB318" s="11">
        <f t="shared" si="86"/>
        <v>-5.6801238107180893E-2</v>
      </c>
      <c r="BC318" s="11">
        <f t="shared" si="87"/>
        <v>-7.464105672594039E-3</v>
      </c>
      <c r="BD318" s="11">
        <f t="shared" si="88"/>
        <v>3.252661585616098E-4</v>
      </c>
      <c r="BE318" s="11">
        <f t="shared" si="89"/>
        <v>1.9434783087286633E-2</v>
      </c>
      <c r="BF318" s="11">
        <f t="shared" si="90"/>
        <v>1.9300539844864014E-2</v>
      </c>
      <c r="BG318" s="11">
        <f t="shared" si="91"/>
        <v>1.5646210141850526E-3</v>
      </c>
      <c r="BH318" s="11">
        <f t="shared" si="92"/>
        <v>-5.1160674039544218E-2</v>
      </c>
      <c r="BI318" s="11">
        <f t="shared" si="93"/>
        <v>-2.7517533310846623E-2</v>
      </c>
      <c r="BJ318" s="11">
        <f t="shared" si="94"/>
        <v>6.9158048584066961E-2</v>
      </c>
      <c r="BL318" s="1">
        <v>36250</v>
      </c>
      <c r="BM318" s="11">
        <f t="array" ref="BM318">MMULT(BA317:BJ317,TRANSPOSE(N318:W318))</f>
        <v>-4.6865600621887778E-3</v>
      </c>
      <c r="BN318">
        <f t="shared" si="95"/>
        <v>1.1429523761675349</v>
      </c>
      <c r="BP318" s="5"/>
    </row>
    <row r="319" spans="1:68">
      <c r="A319" s="5">
        <v>36280</v>
      </c>
      <c r="B319" s="4">
        <v>2119.0710000000176</v>
      </c>
      <c r="C319" s="4">
        <v>2246.5790000000065</v>
      </c>
      <c r="D319" s="4">
        <v>1623.9000000000196</v>
      </c>
      <c r="E319" s="4">
        <v>4771.5119999998415</v>
      </c>
      <c r="F319" s="4">
        <v>4148.3090000000111</v>
      </c>
      <c r="G319" s="4">
        <v>7020.336000000043</v>
      </c>
      <c r="H319" s="4">
        <v>2770.0919999999646</v>
      </c>
      <c r="I319" s="4">
        <v>1376.6820000000432</v>
      </c>
      <c r="J319" s="4">
        <v>5506.839999999781</v>
      </c>
      <c r="K319" s="4">
        <v>3887.6519999998718</v>
      </c>
      <c r="M319" s="5">
        <v>36280</v>
      </c>
      <c r="N319" s="7">
        <f t="shared" si="80"/>
        <v>5.1125966703388537E-2</v>
      </c>
      <c r="O319" s="7">
        <f t="shared" si="80"/>
        <v>6.091411549366188E-2</v>
      </c>
      <c r="P319" s="7">
        <f t="shared" si="80"/>
        <v>8.7094046789428781E-2</v>
      </c>
      <c r="Q319" s="7">
        <f t="shared" si="80"/>
        <v>2.5635337739802866E-2</v>
      </c>
      <c r="R319" s="7">
        <f t="shared" si="80"/>
        <v>4.7511776685509544E-2</v>
      </c>
      <c r="S319" s="7">
        <f t="shared" si="79"/>
        <v>4.1436508346224032E-2</v>
      </c>
      <c r="T319" s="7">
        <f t="shared" si="79"/>
        <v>-9.8560728836103451E-3</v>
      </c>
      <c r="U319" s="7">
        <f t="shared" si="79"/>
        <v>5.0109497486247712E-2</v>
      </c>
      <c r="V319" s="7">
        <f t="shared" si="79"/>
        <v>8.597859729769386E-2</v>
      </c>
      <c r="W319" s="7">
        <f t="shared" si="79"/>
        <v>3.6202086023133129E-2</v>
      </c>
      <c r="Y319" s="5">
        <v>36280</v>
      </c>
      <c r="Z319" s="7">
        <f t="shared" si="82"/>
        <v>0.10932453944621057</v>
      </c>
      <c r="AA319" s="7">
        <f t="shared" si="82"/>
        <v>-7.9097357217098652E-2</v>
      </c>
      <c r="AB319" s="7">
        <f t="shared" si="82"/>
        <v>-1.9014890126702322E-2</v>
      </c>
      <c r="AC319" s="7">
        <f t="shared" si="82"/>
        <v>-6.5728798293203106E-3</v>
      </c>
      <c r="AD319" s="7">
        <f t="shared" si="82"/>
        <v>8.9960617080723893E-2</v>
      </c>
      <c r="AE319" s="7">
        <f t="shared" si="81"/>
        <v>7.5791026568682529E-2</v>
      </c>
      <c r="AF319" s="7">
        <f t="shared" si="81"/>
        <v>0.12817301255736813</v>
      </c>
      <c r="AG319" s="7">
        <f t="shared" si="81"/>
        <v>4.1164048645243367E-2</v>
      </c>
      <c r="AH319" s="7">
        <f t="shared" si="81"/>
        <v>-2.1598762212757472E-2</v>
      </c>
      <c r="AI319" s="7">
        <f t="shared" si="81"/>
        <v>0.19630010015327071</v>
      </c>
      <c r="AK319" s="5">
        <v>36280</v>
      </c>
      <c r="AL319">
        <f t="shared" si="84"/>
        <v>0.69121705417291079</v>
      </c>
      <c r="AM319">
        <f t="shared" si="84"/>
        <v>-1.5589011524729386</v>
      </c>
      <c r="AN319">
        <f t="shared" si="84"/>
        <v>-0.84140145899582452</v>
      </c>
      <c r="AO319">
        <f t="shared" si="84"/>
        <v>-0.69282003404901804</v>
      </c>
      <c r="AP319">
        <f t="shared" si="84"/>
        <v>0.45997474614904299</v>
      </c>
      <c r="AQ319">
        <f t="shared" si="83"/>
        <v>0.29076270574148522</v>
      </c>
      <c r="AR319">
        <f t="shared" si="83"/>
        <v>0.91630391119927346</v>
      </c>
      <c r="AS319">
        <f t="shared" si="83"/>
        <v>-0.12274970893227305</v>
      </c>
      <c r="AT319">
        <f t="shared" si="83"/>
        <v>-0.8722578388934632</v>
      </c>
      <c r="AU319">
        <f t="shared" si="83"/>
        <v>1.7298717760808049</v>
      </c>
      <c r="AW319" s="1">
        <v>36280</v>
      </c>
      <c r="AX319" s="4">
        <v>0.30669587502213103</v>
      </c>
      <c r="AZ319" s="1">
        <v>36280</v>
      </c>
      <c r="BA319" s="11">
        <f t="shared" si="85"/>
        <v>2.2537539969294761E-2</v>
      </c>
      <c r="BB319" s="11">
        <f t="shared" si="86"/>
        <v>-5.082889205342097E-2</v>
      </c>
      <c r="BC319" s="11">
        <f t="shared" si="87"/>
        <v>-2.7434391119055955E-2</v>
      </c>
      <c r="BD319" s="11">
        <f t="shared" si="88"/>
        <v>-2.2589806074145097E-2</v>
      </c>
      <c r="BE319" s="11">
        <f t="shared" si="89"/>
        <v>1.4997748049785525E-2</v>
      </c>
      <c r="BF319" s="11">
        <f t="shared" si="90"/>
        <v>9.4804896127313083E-3</v>
      </c>
      <c r="BG319" s="11">
        <f t="shared" si="91"/>
        <v>2.9876629776424399E-2</v>
      </c>
      <c r="BH319" s="11">
        <f t="shared" si="92"/>
        <v>-4.0023266998102111E-3</v>
      </c>
      <c r="BI319" s="11">
        <f t="shared" si="93"/>
        <v>-2.844048159534332E-2</v>
      </c>
      <c r="BJ319" s="11">
        <f t="shared" si="94"/>
        <v>5.6403490133539562E-2</v>
      </c>
      <c r="BL319" s="1">
        <v>36280</v>
      </c>
      <c r="BM319" s="11">
        <f t="array" ref="BM319">MMULT(BA318:BJ318,TRANSPOSE(N319:W319))</f>
        <v>-3.1245679545946468E-3</v>
      </c>
      <c r="BN319">
        <f t="shared" si="95"/>
        <v>1.139381143799334</v>
      </c>
      <c r="BP319" s="5"/>
    </row>
    <row r="320" spans="1:68">
      <c r="A320" s="5">
        <v>36311</v>
      </c>
      <c r="B320" s="4">
        <v>1988.3130000000147</v>
      </c>
      <c r="C320" s="4">
        <v>2216.1200000000026</v>
      </c>
      <c r="D320" s="4">
        <v>1547.8060000000205</v>
      </c>
      <c r="E320" s="4">
        <v>4825.0229999998337</v>
      </c>
      <c r="F320" s="4">
        <v>4111.7230000000072</v>
      </c>
      <c r="G320" s="4">
        <v>6659.7460000000492</v>
      </c>
      <c r="H320" s="4">
        <v>2660.3859999999622</v>
      </c>
      <c r="I320" s="4">
        <v>1325.7210000000402</v>
      </c>
      <c r="J320" s="4">
        <v>5269.2419999997901</v>
      </c>
      <c r="K320" s="4">
        <v>3797.2799999998733</v>
      </c>
      <c r="M320" s="5">
        <v>36311</v>
      </c>
      <c r="N320" s="7">
        <f t="shared" si="80"/>
        <v>-6.1705341633197741E-2</v>
      </c>
      <c r="O320" s="7">
        <f t="shared" si="80"/>
        <v>-1.3557947439197027E-2</v>
      </c>
      <c r="P320" s="7">
        <f t="shared" si="80"/>
        <v>-4.6858796723935114E-2</v>
      </c>
      <c r="Q320" s="7">
        <f t="shared" si="80"/>
        <v>1.1214684150431475E-2</v>
      </c>
      <c r="R320" s="7">
        <f t="shared" si="80"/>
        <v>-8.8194972939584781E-3</v>
      </c>
      <c r="S320" s="7">
        <f t="shared" si="79"/>
        <v>-5.1363638435538039E-2</v>
      </c>
      <c r="T320" s="7">
        <f t="shared" si="79"/>
        <v>-3.9603738792792331E-2</v>
      </c>
      <c r="U320" s="7">
        <f t="shared" si="79"/>
        <v>-3.7017263245979315E-2</v>
      </c>
      <c r="V320" s="7">
        <f t="shared" si="79"/>
        <v>-4.3145978455883971E-2</v>
      </c>
      <c r="W320" s="7">
        <f t="shared" si="79"/>
        <v>-2.3245907812736721E-2</v>
      </c>
      <c r="Y320" s="5">
        <v>36311</v>
      </c>
      <c r="Z320" s="7">
        <f t="shared" si="82"/>
        <v>0.18762434890214497</v>
      </c>
      <c r="AA320" s="7">
        <f t="shared" si="82"/>
        <v>-2.8042781054059551E-2</v>
      </c>
      <c r="AB320" s="7">
        <f t="shared" si="82"/>
        <v>-6.6273779097958396E-3</v>
      </c>
      <c r="AC320" s="7">
        <f t="shared" si="82"/>
        <v>1.8039620982554405E-2</v>
      </c>
      <c r="AD320" s="7">
        <f t="shared" si="82"/>
        <v>9.1409239032922862E-2</v>
      </c>
      <c r="AE320" s="7">
        <f t="shared" si="81"/>
        <v>0.13457903718283104</v>
      </c>
      <c r="AF320" s="7">
        <f t="shared" si="81"/>
        <v>7.0847549618801464E-2</v>
      </c>
      <c r="AG320" s="7">
        <f t="shared" si="81"/>
        <v>0.10302661255753631</v>
      </c>
      <c r="AH320" s="7">
        <f t="shared" si="81"/>
        <v>1.477370644380871E-2</v>
      </c>
      <c r="AI320" s="7">
        <f t="shared" si="81"/>
        <v>0.26479121594143695</v>
      </c>
      <c r="AK320" s="5">
        <v>36311</v>
      </c>
      <c r="AL320">
        <f t="shared" si="84"/>
        <v>1.1128736505099421</v>
      </c>
      <c r="AM320">
        <f t="shared" si="84"/>
        <v>-1.2268128834663778</v>
      </c>
      <c r="AN320">
        <f t="shared" si="84"/>
        <v>-0.99448573019789954</v>
      </c>
      <c r="AO320">
        <f t="shared" si="84"/>
        <v>-0.72688331366942605</v>
      </c>
      <c r="AP320">
        <f t="shared" si="84"/>
        <v>6.9074361430587497E-2</v>
      </c>
      <c r="AQ320">
        <f t="shared" si="83"/>
        <v>0.5374062552445722</v>
      </c>
      <c r="AR320">
        <f t="shared" si="83"/>
        <v>-0.15399119263781666</v>
      </c>
      <c r="AS320">
        <f t="shared" si="83"/>
        <v>0.19510660566377569</v>
      </c>
      <c r="AT320">
        <f t="shared" si="83"/>
        <v>-0.76231391576893226</v>
      </c>
      <c r="AU320">
        <f t="shared" si="83"/>
        <v>1.9500261628915745</v>
      </c>
      <c r="AW320" s="1">
        <v>36311</v>
      </c>
      <c r="AX320" s="4">
        <v>0.36305105736458798</v>
      </c>
      <c r="AZ320" s="1">
        <v>36311</v>
      </c>
      <c r="BA320" s="11">
        <f t="shared" si="85"/>
        <v>3.0653364807373563E-2</v>
      </c>
      <c r="BB320" s="11">
        <f t="shared" si="86"/>
        <v>-3.3791745226467461E-2</v>
      </c>
      <c r="BC320" s="11">
        <f t="shared" si="87"/>
        <v>-2.7392448252786767E-2</v>
      </c>
      <c r="BD320" s="11">
        <f t="shared" si="88"/>
        <v>-2.0021517605427756E-2</v>
      </c>
      <c r="BE320" s="11">
        <f t="shared" si="89"/>
        <v>1.9026073613998794E-3</v>
      </c>
      <c r="BF320" s="11">
        <f t="shared" si="90"/>
        <v>1.4802498005256902E-2</v>
      </c>
      <c r="BG320" s="11">
        <f t="shared" si="91"/>
        <v>-4.2415850199046127E-3</v>
      </c>
      <c r="BH320" s="11">
        <f t="shared" si="92"/>
        <v>5.3740817360529852E-3</v>
      </c>
      <c r="BI320" s="11">
        <f t="shared" si="93"/>
        <v>-2.0997429984163117E-2</v>
      </c>
      <c r="BJ320" s="11">
        <f t="shared" si="94"/>
        <v>5.3712174178666368E-2</v>
      </c>
      <c r="BL320" s="1">
        <v>36311</v>
      </c>
      <c r="BM320" s="11">
        <f t="array" ref="BM320">MMULT(BA319:BJ319,TRANSPOSE(N320:W320))</f>
        <v>-1.4077001653777083E-3</v>
      </c>
      <c r="BN320">
        <f t="shared" si="95"/>
        <v>1.1377772367747794</v>
      </c>
      <c r="BP320" s="5"/>
    </row>
    <row r="321" spans="1:68">
      <c r="A321" s="5">
        <v>36341</v>
      </c>
      <c r="B321" s="4">
        <v>2047.202000000015</v>
      </c>
      <c r="C321" s="4">
        <v>2314.5169999999976</v>
      </c>
      <c r="D321" s="4">
        <v>1652.7590000000212</v>
      </c>
      <c r="E321" s="4">
        <v>4905.0229999998319</v>
      </c>
      <c r="F321" s="4">
        <v>4284.3590000000067</v>
      </c>
      <c r="G321" s="4">
        <v>6791.613000000043</v>
      </c>
      <c r="H321" s="4">
        <v>2629.6259999999606</v>
      </c>
      <c r="I321" s="4">
        <v>1442.3880000000413</v>
      </c>
      <c r="J321" s="4">
        <v>5346.4219999997867</v>
      </c>
      <c r="K321" s="4">
        <v>4001.6309999998607</v>
      </c>
      <c r="M321" s="5">
        <v>36341</v>
      </c>
      <c r="N321" s="7">
        <f t="shared" si="80"/>
        <v>2.961757027188372E-2</v>
      </c>
      <c r="O321" s="7">
        <f t="shared" si="80"/>
        <v>4.4400573976136171E-2</v>
      </c>
      <c r="P321" s="7">
        <f t="shared" si="80"/>
        <v>6.7807593458094395E-2</v>
      </c>
      <c r="Q321" s="7">
        <f t="shared" si="80"/>
        <v>1.6580231845527038E-2</v>
      </c>
      <c r="R321" s="7">
        <f t="shared" si="80"/>
        <v>4.1986291391710839E-2</v>
      </c>
      <c r="S321" s="7">
        <f t="shared" si="79"/>
        <v>1.9800605008057692E-2</v>
      </c>
      <c r="T321" s="7">
        <f t="shared" si="79"/>
        <v>-1.15622319467934E-2</v>
      </c>
      <c r="U321" s="7">
        <f t="shared" si="79"/>
        <v>8.800267929677319E-2</v>
      </c>
      <c r="V321" s="7">
        <f t="shared" si="79"/>
        <v>1.4647268051078299E-2</v>
      </c>
      <c r="W321" s="7">
        <f t="shared" si="79"/>
        <v>5.3815099228920138E-2</v>
      </c>
      <c r="Y321" s="5">
        <v>36341</v>
      </c>
      <c r="Z321" s="7">
        <f t="shared" si="82"/>
        <v>9.8480876569081222E-2</v>
      </c>
      <c r="AA321" s="7">
        <f t="shared" si="82"/>
        <v>-1.187645914223856E-2</v>
      </c>
      <c r="AB321" s="7">
        <f t="shared" si="82"/>
        <v>-0.10267122112302751</v>
      </c>
      <c r="AC321" s="7">
        <f t="shared" si="82"/>
        <v>1.3194565187263585E-2</v>
      </c>
      <c r="AD321" s="7">
        <f t="shared" si="82"/>
        <v>4.5730654332727383E-2</v>
      </c>
      <c r="AE321" s="7">
        <f t="shared" si="81"/>
        <v>8.4544970434435873E-2</v>
      </c>
      <c r="AF321" s="7">
        <f t="shared" si="81"/>
        <v>6.9192434752554988E-2</v>
      </c>
      <c r="AG321" s="7">
        <f t="shared" si="81"/>
        <v>4.566725796897031E-2</v>
      </c>
      <c r="AH321" s="7">
        <f t="shared" si="81"/>
        <v>-2.4799203736721842E-2</v>
      </c>
      <c r="AI321" s="7">
        <f t="shared" si="81"/>
        <v>0.18429805807528821</v>
      </c>
      <c r="AK321" s="5">
        <v>36341</v>
      </c>
      <c r="AL321">
        <f t="shared" si="84"/>
        <v>0.74511322953087333</v>
      </c>
      <c r="AM321">
        <f t="shared" si="84"/>
        <v>-0.66521448770732916</v>
      </c>
      <c r="AN321">
        <f t="shared" si="84"/>
        <v>-1.8255394319096327</v>
      </c>
      <c r="AO321">
        <f t="shared" si="84"/>
        <v>-0.34481566434371519</v>
      </c>
      <c r="AP321">
        <f t="shared" si="84"/>
        <v>7.0984046990507019E-2</v>
      </c>
      <c r="AQ321">
        <f t="shared" si="83"/>
        <v>0.56701727823015491</v>
      </c>
      <c r="AR321">
        <f t="shared" si="83"/>
        <v>0.37081730237459271</v>
      </c>
      <c r="AS321">
        <f t="shared" si="83"/>
        <v>7.0173863884849225E-2</v>
      </c>
      <c r="AT321">
        <f t="shared" si="83"/>
        <v>-0.83036259287783565</v>
      </c>
      <c r="AU321">
        <f t="shared" si="83"/>
        <v>1.8418264558275357</v>
      </c>
      <c r="AW321" s="1">
        <v>36341</v>
      </c>
      <c r="AX321" s="4">
        <v>0.36998074404250803</v>
      </c>
      <c r="AZ321" s="1">
        <v>36341</v>
      </c>
      <c r="BA321" s="11">
        <f t="shared" si="85"/>
        <v>2.0139243501960884E-2</v>
      </c>
      <c r="BB321" s="11">
        <f t="shared" si="86"/>
        <v>-1.7979705658165306E-2</v>
      </c>
      <c r="BC321" s="11">
        <f t="shared" si="87"/>
        <v>-4.934147144965717E-2</v>
      </c>
      <c r="BD321" s="11">
        <f t="shared" si="88"/>
        <v>-9.3198273125289586E-3</v>
      </c>
      <c r="BE321" s="11">
        <f t="shared" si="89"/>
        <v>1.9185876058012219E-3</v>
      </c>
      <c r="BF321" s="11">
        <f t="shared" si="90"/>
        <v>1.532558889510771E-2</v>
      </c>
      <c r="BG321" s="11">
        <f t="shared" si="91"/>
        <v>1.0022610861390899E-2</v>
      </c>
      <c r="BH321" s="11">
        <f t="shared" si="92"/>
        <v>1.8966896254683668E-3</v>
      </c>
      <c r="BI321" s="11">
        <f t="shared" si="93"/>
        <v>-2.2443400264702238E-2</v>
      </c>
      <c r="BJ321" s="11">
        <f t="shared" si="94"/>
        <v>4.9781684195324596E-2</v>
      </c>
      <c r="BL321" s="1">
        <v>36341</v>
      </c>
      <c r="BM321" s="11">
        <f t="array" ref="BM321">MMULT(BA320:BJ320,TRANSPOSE(N321:W321))</f>
        <v>6.9605652623070053E-4</v>
      </c>
      <c r="BN321">
        <f t="shared" si="95"/>
        <v>1.1385691940458331</v>
      </c>
      <c r="BP321" s="5"/>
    </row>
    <row r="322" spans="1:68">
      <c r="A322" s="5">
        <v>36372</v>
      </c>
      <c r="B322" s="4">
        <v>2074.9500000000121</v>
      </c>
      <c r="C322" s="4">
        <v>2364.452000000002</v>
      </c>
      <c r="D322" s="4">
        <v>1567.6070000000218</v>
      </c>
      <c r="E322" s="4">
        <v>4521.1019999998443</v>
      </c>
      <c r="F322" s="4">
        <v>4151.5659999999989</v>
      </c>
      <c r="G322" s="4">
        <v>6708.5940000000446</v>
      </c>
      <c r="H322" s="4">
        <v>2453.2349999999628</v>
      </c>
      <c r="I322" s="4">
        <v>1504.3290000000411</v>
      </c>
      <c r="J322" s="4">
        <v>5319.7729999997928</v>
      </c>
      <c r="K322" s="4">
        <v>3872.0249999998696</v>
      </c>
      <c r="M322" s="5">
        <v>36372</v>
      </c>
      <c r="N322" s="7">
        <f t="shared" si="80"/>
        <v>1.3554109462572184E-2</v>
      </c>
      <c r="O322" s="7">
        <f t="shared" si="80"/>
        <v>2.1574695714053682E-2</v>
      </c>
      <c r="P322" s="7">
        <f t="shared" si="80"/>
        <v>-5.1521123164356197E-2</v>
      </c>
      <c r="Q322" s="7">
        <f t="shared" si="80"/>
        <v>-7.8270988739502445E-2</v>
      </c>
      <c r="R322" s="7">
        <f t="shared" si="80"/>
        <v>-3.099483493330224E-2</v>
      </c>
      <c r="S322" s="7">
        <f t="shared" si="79"/>
        <v>-1.2223753031864182E-2</v>
      </c>
      <c r="T322" s="7">
        <f t="shared" si="79"/>
        <v>-6.7078360192666331E-2</v>
      </c>
      <c r="U322" s="7">
        <f t="shared" si="79"/>
        <v>4.2943368913217483E-2</v>
      </c>
      <c r="V322" s="7">
        <f t="shared" si="79"/>
        <v>-4.9844550243125507E-3</v>
      </c>
      <c r="W322" s="7">
        <f t="shared" si="79"/>
        <v>-3.2388293673253687E-2</v>
      </c>
      <c r="Y322" s="5">
        <v>36372</v>
      </c>
      <c r="Z322" s="7">
        <f t="shared" si="82"/>
        <v>0.11518379651293054</v>
      </c>
      <c r="AA322" s="7">
        <f t="shared" si="82"/>
        <v>8.3561170546446073E-2</v>
      </c>
      <c r="AB322" s="7">
        <f t="shared" si="82"/>
        <v>-5.0503025275351887E-2</v>
      </c>
      <c r="AC322" s="7">
        <f t="shared" si="82"/>
        <v>-1.2615911403579205E-2</v>
      </c>
      <c r="AD322" s="7">
        <f t="shared" si="82"/>
        <v>9.3952537570827666E-2</v>
      </c>
      <c r="AE322" s="7">
        <f t="shared" si="81"/>
        <v>0.10658763477528987</v>
      </c>
      <c r="AF322" s="7">
        <f t="shared" si="81"/>
        <v>-2.717598595678461E-2</v>
      </c>
      <c r="AG322" s="7">
        <f t="shared" si="81"/>
        <v>0.10802998097189342</v>
      </c>
      <c r="AH322" s="7">
        <f t="shared" si="81"/>
        <v>-2.6537836470513776E-3</v>
      </c>
      <c r="AI322" s="7">
        <f t="shared" si="81"/>
        <v>0.26031255610041493</v>
      </c>
      <c r="AK322" s="5">
        <v>36372</v>
      </c>
      <c r="AL322">
        <f t="shared" si="84"/>
        <v>0.51318625949384922</v>
      </c>
      <c r="AM322">
        <f t="shared" si="84"/>
        <v>0.17308375053142833</v>
      </c>
      <c r="AN322">
        <f t="shared" si="84"/>
        <v>-1.2687816217291701</v>
      </c>
      <c r="AO322">
        <f t="shared" si="84"/>
        <v>-0.86130431422182863</v>
      </c>
      <c r="AP322">
        <f t="shared" si="84"/>
        <v>0.28484328626028355</v>
      </c>
      <c r="AQ322">
        <f t="shared" si="83"/>
        <v>0.42073422285663464</v>
      </c>
      <c r="AR322">
        <f t="shared" si="83"/>
        <v>-1.017898453224497</v>
      </c>
      <c r="AS322">
        <f t="shared" si="83"/>
        <v>0.43624670941537846</v>
      </c>
      <c r="AT322">
        <f t="shared" si="83"/>
        <v>-0.75416126265519901</v>
      </c>
      <c r="AU322">
        <f t="shared" si="83"/>
        <v>2.0740514232731213</v>
      </c>
      <c r="AW322" s="1">
        <v>36372</v>
      </c>
      <c r="AX322" s="4">
        <v>0.49779418765036298</v>
      </c>
      <c r="AZ322" s="1">
        <v>36372</v>
      </c>
      <c r="BA322" s="11">
        <f t="shared" si="85"/>
        <v>1.0309205535647941E-2</v>
      </c>
      <c r="BB322" s="11">
        <f t="shared" si="86"/>
        <v>3.4770142927622451E-3</v>
      </c>
      <c r="BC322" s="11">
        <f t="shared" si="87"/>
        <v>-2.5488076261354974E-2</v>
      </c>
      <c r="BD322" s="11">
        <f t="shared" si="88"/>
        <v>-1.7302418059304162E-2</v>
      </c>
      <c r="BE322" s="11">
        <f t="shared" si="89"/>
        <v>5.7221095249177494E-3</v>
      </c>
      <c r="BF322" s="11">
        <f t="shared" si="90"/>
        <v>8.4519713828428E-3</v>
      </c>
      <c r="BG322" s="11">
        <f t="shared" si="91"/>
        <v>-2.0448178754940406E-2</v>
      </c>
      <c r="BH322" s="11">
        <f t="shared" si="92"/>
        <v>8.7635958843654931E-3</v>
      </c>
      <c r="BI322" s="11">
        <f t="shared" si="93"/>
        <v>-1.5150061639227119E-2</v>
      </c>
      <c r="BJ322" s="11">
        <f t="shared" si="94"/>
        <v>4.1664838094290453E-2</v>
      </c>
      <c r="BL322" s="1">
        <v>36372</v>
      </c>
      <c r="BM322" s="11">
        <f t="array" ref="BM322">MMULT(BA321:BJ321,TRANSPOSE(N322:W322))</f>
        <v>8.1853469156241529E-4</v>
      </c>
      <c r="BN322">
        <f t="shared" si="95"/>
        <v>1.1395011524299039</v>
      </c>
      <c r="BP322" s="5"/>
    </row>
    <row r="323" spans="1:68">
      <c r="A323" s="5">
        <v>36403</v>
      </c>
      <c r="B323" s="4">
        <v>2008.3060000000103</v>
      </c>
      <c r="C323" s="4">
        <v>2313.7559999999994</v>
      </c>
      <c r="D323" s="4">
        <v>1616.4690000000219</v>
      </c>
      <c r="E323" s="4">
        <v>4696.690999999837</v>
      </c>
      <c r="F323" s="4">
        <v>4360.7460000000019</v>
      </c>
      <c r="G323" s="4">
        <v>6732.4960000000538</v>
      </c>
      <c r="H323" s="4">
        <v>2541.6979999999639</v>
      </c>
      <c r="I323" s="4">
        <v>1427.3510000000397</v>
      </c>
      <c r="J323" s="4">
        <v>5517.8089999997856</v>
      </c>
      <c r="K323" s="4">
        <v>3847.6739999998686</v>
      </c>
      <c r="M323" s="5">
        <v>36403</v>
      </c>
      <c r="N323" s="7">
        <f t="shared" si="80"/>
        <v>-3.2118364297935575E-2</v>
      </c>
      <c r="O323" s="7">
        <f t="shared" si="80"/>
        <v>-2.1440908929427405E-2</v>
      </c>
      <c r="P323" s="7">
        <f t="shared" si="80"/>
        <v>3.1169802125149637E-2</v>
      </c>
      <c r="Q323" s="7">
        <f t="shared" si="80"/>
        <v>3.8837655067281984E-2</v>
      </c>
      <c r="R323" s="7">
        <f t="shared" si="80"/>
        <v>5.0385806223483653E-2</v>
      </c>
      <c r="S323" s="7">
        <f t="shared" si="79"/>
        <v>3.5628926120747639E-3</v>
      </c>
      <c r="T323" s="7">
        <f t="shared" si="79"/>
        <v>3.6059733372466374E-2</v>
      </c>
      <c r="U323" s="7">
        <f t="shared" si="79"/>
        <v>-5.1170987197613926E-2</v>
      </c>
      <c r="V323" s="7">
        <f t="shared" si="79"/>
        <v>3.7226400449793751E-2</v>
      </c>
      <c r="W323" s="7">
        <f t="shared" si="79"/>
        <v>-6.2889573285300759E-3</v>
      </c>
      <c r="Y323" s="5">
        <v>36403</v>
      </c>
      <c r="Z323" s="7">
        <f t="shared" si="82"/>
        <v>0.23098526875577163</v>
      </c>
      <c r="AA323" s="7">
        <f t="shared" si="82"/>
        <v>0.36343936218919692</v>
      </c>
      <c r="AB323" s="7">
        <f t="shared" si="82"/>
        <v>8.647471164469267E-2</v>
      </c>
      <c r="AC323" s="7">
        <f t="shared" si="82"/>
        <v>0.1708416506707886</v>
      </c>
      <c r="AD323" s="7">
        <f t="shared" si="82"/>
        <v>0.20699654376808163</v>
      </c>
      <c r="AE323" s="7">
        <f t="shared" si="81"/>
        <v>0.2061970166707634</v>
      </c>
      <c r="AF323" s="7">
        <f t="shared" si="81"/>
        <v>6.4104760686115814E-2</v>
      </c>
      <c r="AG323" s="7">
        <f t="shared" si="81"/>
        <v>0.33359899009060978</v>
      </c>
      <c r="AH323" s="7">
        <f t="shared" si="81"/>
        <v>0.13953811178617759</v>
      </c>
      <c r="AI323" s="7">
        <f t="shared" si="81"/>
        <v>0.41644699442277378</v>
      </c>
      <c r="AK323" s="5">
        <v>36403</v>
      </c>
      <c r="AL323">
        <f t="shared" si="84"/>
        <v>7.786681310666381E-2</v>
      </c>
      <c r="AM323">
        <f t="shared" si="84"/>
        <v>1.208400616742942</v>
      </c>
      <c r="AN323">
        <f t="shared" si="84"/>
        <v>-1.1555723774948827</v>
      </c>
      <c r="AO323">
        <f t="shared" si="84"/>
        <v>-0.43547627471749001</v>
      </c>
      <c r="AP323">
        <f t="shared" si="84"/>
        <v>-0.12688385787466774</v>
      </c>
      <c r="AQ323">
        <f t="shared" si="83"/>
        <v>-0.13370805172939199</v>
      </c>
      <c r="AR323">
        <f t="shared" si="83"/>
        <v>-1.3465063463047502</v>
      </c>
      <c r="AS323">
        <f t="shared" si="83"/>
        <v>0.95370445374746682</v>
      </c>
      <c r="AT323">
        <f t="shared" si="83"/>
        <v>-0.70266098728572157</v>
      </c>
      <c r="AU323">
        <f t="shared" si="83"/>
        <v>1.6608360118098326</v>
      </c>
      <c r="AW323" s="1">
        <v>36403</v>
      </c>
      <c r="AX323" s="4">
        <v>0.58130466779054701</v>
      </c>
      <c r="AZ323" s="1">
        <v>36403</v>
      </c>
      <c r="BA323" s="11">
        <f t="shared" si="85"/>
        <v>1.3395181119502109E-3</v>
      </c>
      <c r="BB323" s="11">
        <f t="shared" si="86"/>
        <v>2.0787732899787192E-2</v>
      </c>
      <c r="BC323" s="11">
        <f t="shared" si="87"/>
        <v>-1.9878945439867911E-2</v>
      </c>
      <c r="BD323" s="11">
        <f t="shared" si="88"/>
        <v>-7.4913603631065074E-3</v>
      </c>
      <c r="BE323" s="11">
        <f t="shared" si="89"/>
        <v>-2.1827428008953462E-3</v>
      </c>
      <c r="BF323" s="11">
        <f t="shared" si="90"/>
        <v>-2.3001372453724908E-3</v>
      </c>
      <c r="BG323" s="11">
        <f t="shared" si="91"/>
        <v>-2.3163522003403506E-2</v>
      </c>
      <c r="BH323" s="11">
        <f t="shared" si="92"/>
        <v>1.640627551422142E-2</v>
      </c>
      <c r="BI323" s="11">
        <f t="shared" si="93"/>
        <v>-1.2087654309682941E-2</v>
      </c>
      <c r="BJ323" s="11">
        <f t="shared" si="94"/>
        <v>2.8570835636369897E-2</v>
      </c>
      <c r="BL323" s="1">
        <v>36403</v>
      </c>
      <c r="BM323" s="11">
        <f t="array" ref="BM323">MMULT(BA322:BJ322,TRANSPOSE(N323:W323))</f>
        <v>-3.5654906126941833E-3</v>
      </c>
      <c r="BN323">
        <f t="shared" si="95"/>
        <v>1.1354382717677609</v>
      </c>
      <c r="BP323" s="5"/>
    </row>
    <row r="324" spans="1:68">
      <c r="A324" s="5">
        <v>36433</v>
      </c>
      <c r="B324" s="4">
        <v>1970.0880000000097</v>
      </c>
      <c r="C324" s="4">
        <v>2345.1190000000001</v>
      </c>
      <c r="D324" s="4">
        <v>1582.2350000000208</v>
      </c>
      <c r="E324" s="4">
        <v>4593.4879999998329</v>
      </c>
      <c r="F324" s="4">
        <v>4370.8239999999987</v>
      </c>
      <c r="G324" s="4">
        <v>6467.3870000000534</v>
      </c>
      <c r="H324" s="4">
        <v>2573.2509999999647</v>
      </c>
      <c r="I324" s="4">
        <v>1470.2860000000396</v>
      </c>
      <c r="J324" s="4">
        <v>5276.4879999997984</v>
      </c>
      <c r="K324" s="4">
        <v>3733.5269999998754</v>
      </c>
      <c r="M324" s="5">
        <v>36433</v>
      </c>
      <c r="N324" s="7">
        <f t="shared" si="80"/>
        <v>-1.9029968540650866E-2</v>
      </c>
      <c r="O324" s="7">
        <f t="shared" si="80"/>
        <v>1.3555016172837941E-2</v>
      </c>
      <c r="P324" s="7">
        <f t="shared" si="80"/>
        <v>-2.1178259527402377E-2</v>
      </c>
      <c r="Q324" s="7">
        <f t="shared" si="80"/>
        <v>-2.1973555424448343E-2</v>
      </c>
      <c r="R324" s="7">
        <f t="shared" si="80"/>
        <v>2.3110724632888768E-3</v>
      </c>
      <c r="S324" s="7">
        <f t="shared" ref="S324:W374" si="96">G324/G323-1</f>
        <v>-3.9377520610483607E-2</v>
      </c>
      <c r="T324" s="7">
        <f t="shared" si="96"/>
        <v>1.2414142042052712E-2</v>
      </c>
      <c r="U324" s="7">
        <f t="shared" si="96"/>
        <v>3.0080197512734275E-2</v>
      </c>
      <c r="V324" s="7">
        <f t="shared" si="96"/>
        <v>-4.3734931745552763E-2</v>
      </c>
      <c r="W324" s="7">
        <f t="shared" si="96"/>
        <v>-2.9666494614667749E-2</v>
      </c>
      <c r="Y324" s="5">
        <v>36433</v>
      </c>
      <c r="Z324" s="7">
        <f t="shared" si="82"/>
        <v>0.15587619965754618</v>
      </c>
      <c r="AA324" s="7">
        <f t="shared" si="82"/>
        <v>0.33239583585270416</v>
      </c>
      <c r="AB324" s="7">
        <f t="shared" si="82"/>
        <v>0.19733477722406012</v>
      </c>
      <c r="AC324" s="7">
        <f t="shared" si="82"/>
        <v>0.30763159169586496</v>
      </c>
      <c r="AD324" s="7">
        <f t="shared" si="82"/>
        <v>0.43010210690808126</v>
      </c>
      <c r="AE324" s="7">
        <f t="shared" si="81"/>
        <v>0.25405199201131778</v>
      </c>
      <c r="AF324" s="7">
        <f t="shared" si="81"/>
        <v>0.21814591690510388</v>
      </c>
      <c r="AG324" s="7">
        <f t="shared" si="81"/>
        <v>0.34908262256902556</v>
      </c>
      <c r="AH324" s="7">
        <f t="shared" si="81"/>
        <v>0.32436559420062627</v>
      </c>
      <c r="AI324" s="7">
        <f t="shared" si="81"/>
        <v>0.3205311950447034</v>
      </c>
      <c r="AK324" s="5">
        <v>36433</v>
      </c>
      <c r="AL324">
        <f t="shared" si="84"/>
        <v>-1.6249539247285496</v>
      </c>
      <c r="AM324">
        <f t="shared" si="84"/>
        <v>0.53048487160474789</v>
      </c>
      <c r="AN324">
        <f t="shared" si="84"/>
        <v>-1.1187132114922016</v>
      </c>
      <c r="AO324">
        <f t="shared" si="84"/>
        <v>0.22809464597281021</v>
      </c>
      <c r="AP324">
        <f t="shared" si="84"/>
        <v>1.7235526334540883</v>
      </c>
      <c r="AQ324">
        <f t="shared" si="83"/>
        <v>-0.42615295129958985</v>
      </c>
      <c r="AR324">
        <f t="shared" si="83"/>
        <v>-0.8645933932594041</v>
      </c>
      <c r="AS324">
        <f t="shared" si="83"/>
        <v>0.73424320835280921</v>
      </c>
      <c r="AT324">
        <f t="shared" si="83"/>
        <v>0.43242952335055151</v>
      </c>
      <c r="AU324">
        <f t="shared" si="83"/>
        <v>0.38560859804473269</v>
      </c>
      <c r="AW324" s="1">
        <v>36433</v>
      </c>
      <c r="AX324" s="4">
        <v>0.269427101964611</v>
      </c>
      <c r="AZ324" s="1">
        <v>36433</v>
      </c>
      <c r="BA324" s="11">
        <f t="shared" si="85"/>
        <v>-6.0311450217134646E-2</v>
      </c>
      <c r="BB324" s="11">
        <f t="shared" si="86"/>
        <v>1.9689365610829554E-2</v>
      </c>
      <c r="BC324" s="11">
        <f t="shared" si="87"/>
        <v>-4.1521925720714753E-2</v>
      </c>
      <c r="BD324" s="11">
        <f t="shared" si="88"/>
        <v>8.4659132028510713E-3</v>
      </c>
      <c r="BE324" s="11">
        <f t="shared" si="89"/>
        <v>6.3971019280772853E-2</v>
      </c>
      <c r="BF324" s="11">
        <f t="shared" si="90"/>
        <v>-1.58170038645765E-2</v>
      </c>
      <c r="BG324" s="11">
        <f t="shared" si="91"/>
        <v>-3.2090067664127114E-2</v>
      </c>
      <c r="BH324" s="11">
        <f t="shared" si="92"/>
        <v>2.7252017447348391E-2</v>
      </c>
      <c r="BI324" s="11">
        <f t="shared" si="93"/>
        <v>1.6049963800870738E-2</v>
      </c>
      <c r="BJ324" s="11">
        <f t="shared" si="94"/>
        <v>1.4312168123880205E-2</v>
      </c>
      <c r="BL324" s="1">
        <v>36433</v>
      </c>
      <c r="BM324" s="11">
        <f t="array" ref="BM324">MMULT(BA323:BJ323,TRANSPOSE(N324:W324))</f>
        <v>8.1443453115458912E-4</v>
      </c>
      <c r="BN324">
        <f t="shared" si="95"/>
        <v>1.1363630119042829</v>
      </c>
      <c r="BP324" s="5"/>
    </row>
    <row r="325" spans="1:68">
      <c r="A325" s="5">
        <v>36464</v>
      </c>
      <c r="B325" s="4">
        <v>1972.1770000000099</v>
      </c>
      <c r="C325" s="4">
        <v>2505.9860000000035</v>
      </c>
      <c r="D325" s="4">
        <v>1690.5230000000233</v>
      </c>
      <c r="E325" s="4">
        <v>4709.979999999824</v>
      </c>
      <c r="F325" s="4">
        <v>4673.9960000000028</v>
      </c>
      <c r="G325" s="4">
        <v>6680.5270000000601</v>
      </c>
      <c r="H325" s="4">
        <v>2527.8489999999656</v>
      </c>
      <c r="I325" s="4">
        <v>1503.0930000000417</v>
      </c>
      <c r="J325" s="4">
        <v>5532.6679999997832</v>
      </c>
      <c r="K325" s="4">
        <v>3977.8089999998724</v>
      </c>
      <c r="M325" s="5">
        <v>36464</v>
      </c>
      <c r="N325" s="7">
        <f t="shared" ref="N325:R375" si="97">B325/B324-1</f>
        <v>1.0603587250925806E-3</v>
      </c>
      <c r="O325" s="7">
        <f t="shared" si="97"/>
        <v>6.8596518982620314E-2</v>
      </c>
      <c r="P325" s="7">
        <f t="shared" si="97"/>
        <v>6.8439896728362815E-2</v>
      </c>
      <c r="Q325" s="7">
        <f t="shared" si="97"/>
        <v>2.5360249117880596E-2</v>
      </c>
      <c r="R325" s="7">
        <f t="shared" si="97"/>
        <v>6.9362664797302243E-2</v>
      </c>
      <c r="S325" s="7">
        <f t="shared" si="96"/>
        <v>3.2956122774159713E-2</v>
      </c>
      <c r="T325" s="7">
        <f t="shared" si="96"/>
        <v>-1.7643828759806079E-2</v>
      </c>
      <c r="U325" s="7">
        <f t="shared" si="96"/>
        <v>2.2313345838837595E-2</v>
      </c>
      <c r="V325" s="7">
        <f t="shared" si="96"/>
        <v>4.8551233320343945E-2</v>
      </c>
      <c r="W325" s="7">
        <f t="shared" si="96"/>
        <v>6.5429284427300338E-2</v>
      </c>
      <c r="Y325" s="5">
        <v>36464</v>
      </c>
      <c r="Z325" s="7">
        <f t="shared" si="82"/>
        <v>9.6556687500309657E-2</v>
      </c>
      <c r="AA325" s="7">
        <f t="shared" si="82"/>
        <v>0.20935035654685974</v>
      </c>
      <c r="AB325" s="7">
        <f t="shared" si="82"/>
        <v>0.1348930654847964</v>
      </c>
      <c r="AC325" s="7">
        <f t="shared" si="82"/>
        <v>0.1079044066660102</v>
      </c>
      <c r="AD325" s="7">
        <f t="shared" si="82"/>
        <v>0.30998385157354091</v>
      </c>
      <c r="AE325" s="7">
        <f t="shared" si="81"/>
        <v>0.11892740953787473</v>
      </c>
      <c r="AF325" s="7">
        <f t="shared" si="81"/>
        <v>0.16764694671729741</v>
      </c>
      <c r="AG325" s="7">
        <f t="shared" si="81"/>
        <v>0.38990764111434739</v>
      </c>
      <c r="AH325" s="7">
        <f t="shared" si="81"/>
        <v>0.20883458138466349</v>
      </c>
      <c r="AI325" s="7">
        <f t="shared" si="81"/>
        <v>0.18913646416723129</v>
      </c>
      <c r="AK325" s="5">
        <v>36464</v>
      </c>
      <c r="AL325">
        <f t="shared" si="84"/>
        <v>-1.0324920492287388</v>
      </c>
      <c r="AM325">
        <f t="shared" si="84"/>
        <v>0.17112133866257481</v>
      </c>
      <c r="AN325">
        <f t="shared" si="84"/>
        <v>-0.6234072293498224</v>
      </c>
      <c r="AO325">
        <f t="shared" si="84"/>
        <v>-0.91140132822177145</v>
      </c>
      <c r="AP325">
        <f t="shared" si="84"/>
        <v>1.244974356374229</v>
      </c>
      <c r="AQ325">
        <f t="shared" si="83"/>
        <v>-0.7937756321743713</v>
      </c>
      <c r="AR325">
        <f t="shared" si="83"/>
        <v>-0.2738928435683799</v>
      </c>
      <c r="AS325">
        <f t="shared" si="83"/>
        <v>2.0978355489879887</v>
      </c>
      <c r="AT325">
        <f t="shared" si="83"/>
        <v>0.16561753782331831</v>
      </c>
      <c r="AU325">
        <f t="shared" si="83"/>
        <v>-4.4579699305026976E-2</v>
      </c>
      <c r="AW325" s="1">
        <v>36464</v>
      </c>
      <c r="AX325" s="4">
        <v>0.41358925828689103</v>
      </c>
      <c r="AZ325" s="1">
        <v>36464</v>
      </c>
      <c r="BA325" s="11">
        <f t="shared" si="85"/>
        <v>-2.4964189193534096E-2</v>
      </c>
      <c r="BB325" s="11">
        <f t="shared" si="86"/>
        <v>4.1374705757922393E-3</v>
      </c>
      <c r="BC325" s="11">
        <f t="shared" si="87"/>
        <v>-1.5073100107386944E-2</v>
      </c>
      <c r="BD325" s="11">
        <f t="shared" si="88"/>
        <v>-2.203638779200516E-2</v>
      </c>
      <c r="BE325" s="11">
        <f t="shared" si="89"/>
        <v>3.0101709157800177E-2</v>
      </c>
      <c r="BF325" s="11">
        <f t="shared" si="90"/>
        <v>-1.9192365765547989E-2</v>
      </c>
      <c r="BG325" s="11">
        <f t="shared" si="91"/>
        <v>-6.622339388185728E-3</v>
      </c>
      <c r="BH325" s="11">
        <f t="shared" si="92"/>
        <v>5.0722679734897767E-2</v>
      </c>
      <c r="BI325" s="11">
        <f t="shared" si="93"/>
        <v>4.0043964997861659E-3</v>
      </c>
      <c r="BJ325" s="11">
        <f t="shared" si="94"/>
        <v>-1.077873721616429E-3</v>
      </c>
      <c r="BL325" s="1">
        <v>36464</v>
      </c>
      <c r="BM325" s="11">
        <f t="array" ref="BM325">MMULT(BA324:BJ324,TRANSPOSE(N325:W325))</f>
        <v>5.4655005798911671E-3</v>
      </c>
      <c r="BN325">
        <f t="shared" si="95"/>
        <v>1.1425738046048126</v>
      </c>
      <c r="BP325" s="5"/>
    </row>
    <row r="326" spans="1:68">
      <c r="A326" s="5">
        <v>36494</v>
      </c>
      <c r="B326" s="4">
        <v>2083.3420000000128</v>
      </c>
      <c r="C326" s="4">
        <v>2611.647000000009</v>
      </c>
      <c r="D326" s="4">
        <v>1814.2250000000306</v>
      </c>
      <c r="E326" s="4">
        <v>5341.6909999997979</v>
      </c>
      <c r="F326" s="4">
        <v>5041.277</v>
      </c>
      <c r="G326" s="4">
        <v>6967.6410000000533</v>
      </c>
      <c r="H326" s="4">
        <v>2702.4129999999618</v>
      </c>
      <c r="I326" s="4">
        <v>1535.035000000041</v>
      </c>
      <c r="J326" s="4">
        <v>5740.9529999997712</v>
      </c>
      <c r="K326" s="4">
        <v>4063.2049999998699</v>
      </c>
      <c r="M326" s="5">
        <v>36494</v>
      </c>
      <c r="N326" s="7">
        <f t="shared" si="97"/>
        <v>5.6366644576020475E-2</v>
      </c>
      <c r="O326" s="7">
        <f t="shared" si="97"/>
        <v>4.2163443850047555E-2</v>
      </c>
      <c r="P326" s="7">
        <f t="shared" si="97"/>
        <v>7.3173804792957986E-2</v>
      </c>
      <c r="Q326" s="7">
        <f t="shared" si="97"/>
        <v>0.13412180094182946</v>
      </c>
      <c r="R326" s="7">
        <f t="shared" si="97"/>
        <v>7.857965646525944E-2</v>
      </c>
      <c r="S326" s="7">
        <f t="shared" si="96"/>
        <v>4.2977747114859355E-2</v>
      </c>
      <c r="T326" s="7">
        <f t="shared" si="96"/>
        <v>6.9056339994991278E-2</v>
      </c>
      <c r="U326" s="7">
        <f t="shared" si="96"/>
        <v>2.1250847419286956E-2</v>
      </c>
      <c r="V326" s="7">
        <f t="shared" si="96"/>
        <v>3.7646394108592052E-2</v>
      </c>
      <c r="W326" s="7">
        <f t="shared" si="96"/>
        <v>2.1468099649832428E-2</v>
      </c>
      <c r="Y326" s="5">
        <v>36494</v>
      </c>
      <c r="Z326" s="7">
        <f t="shared" si="82"/>
        <v>4.3740553196349508E-2</v>
      </c>
      <c r="AA326" s="7">
        <f t="shared" si="82"/>
        <v>0.26030909429235938</v>
      </c>
      <c r="AB326" s="7">
        <f t="shared" si="82"/>
        <v>0.12900162352298716</v>
      </c>
      <c r="AC326" s="7">
        <f t="shared" si="82"/>
        <v>4.0849885163488864E-2</v>
      </c>
      <c r="AD326" s="7">
        <f t="shared" si="82"/>
        <v>0.2911341493396542</v>
      </c>
      <c r="AE326" s="7">
        <f t="shared" si="81"/>
        <v>9.046399173663211E-2</v>
      </c>
      <c r="AF326" s="7">
        <f t="shared" si="81"/>
        <v>1.7144413761081889E-2</v>
      </c>
      <c r="AG326" s="7">
        <f t="shared" si="81"/>
        <v>0.28795217991483457</v>
      </c>
      <c r="AH326" s="7">
        <f t="shared" si="81"/>
        <v>0.17930296092506781</v>
      </c>
      <c r="AI326" s="7">
        <f t="shared" si="81"/>
        <v>0.18621096245155067</v>
      </c>
      <c r="AK326" s="5">
        <v>36494</v>
      </c>
      <c r="AL326">
        <f t="shared" si="84"/>
        <v>-1.0430002947856485</v>
      </c>
      <c r="AM326">
        <f t="shared" si="84"/>
        <v>1.031769281015358</v>
      </c>
      <c r="AN326">
        <f t="shared" si="84"/>
        <v>-0.2261823312037855</v>
      </c>
      <c r="AO326">
        <f t="shared" si="84"/>
        <v>-1.0706934678474784</v>
      </c>
      <c r="AP326">
        <f t="shared" si="84"/>
        <v>1.3270794219105024</v>
      </c>
      <c r="AQ326">
        <f t="shared" si="83"/>
        <v>-0.59538048689669654</v>
      </c>
      <c r="AR326">
        <f t="shared" si="83"/>
        <v>-1.2977965853955191</v>
      </c>
      <c r="AS326">
        <f t="shared" si="83"/>
        <v>1.2965955237398163</v>
      </c>
      <c r="AT326">
        <f t="shared" si="83"/>
        <v>0.25571445738690513</v>
      </c>
      <c r="AU326">
        <f t="shared" si="83"/>
        <v>0.32189448207654647</v>
      </c>
      <c r="AW326" s="1">
        <v>36494</v>
      </c>
      <c r="AX326" s="4">
        <v>0.47079376186996402</v>
      </c>
      <c r="AZ326" s="1">
        <v>36494</v>
      </c>
      <c r="BA326" s="11">
        <f t="shared" si="85"/>
        <v>-2.2154080602999393E-2</v>
      </c>
      <c r="BB326" s="11">
        <f t="shared" si="86"/>
        <v>2.1915525747776131E-2</v>
      </c>
      <c r="BC326" s="11">
        <f t="shared" si="87"/>
        <v>-4.8042762993588343E-3</v>
      </c>
      <c r="BD326" s="11">
        <f t="shared" si="88"/>
        <v>-2.2742303627702062E-2</v>
      </c>
      <c r="BE326" s="11">
        <f t="shared" si="89"/>
        <v>2.8188126721123578E-2</v>
      </c>
      <c r="BF326" s="11">
        <f t="shared" si="90"/>
        <v>-1.2646312145935869E-2</v>
      </c>
      <c r="BG326" s="11">
        <f t="shared" si="91"/>
        <v>-2.7566138094964353E-2</v>
      </c>
      <c r="BH326" s="11">
        <f t="shared" si="92"/>
        <v>2.7540626676738837E-2</v>
      </c>
      <c r="BI326" s="11">
        <f t="shared" si="93"/>
        <v>5.4315600183660667E-3</v>
      </c>
      <c r="BJ326" s="11">
        <f t="shared" si="94"/>
        <v>6.8372716069559055E-3</v>
      </c>
      <c r="BL326" s="1">
        <v>36494</v>
      </c>
      <c r="BM326" s="11">
        <f t="array" ref="BM326">MMULT(BA325:BJ325,TRANSPOSE(N326:W326))</f>
        <v>-3.0024797549429503E-3</v>
      </c>
      <c r="BN326">
        <f t="shared" si="95"/>
        <v>1.1391432498879586</v>
      </c>
      <c r="BP326" s="5"/>
    </row>
    <row r="327" spans="1:68">
      <c r="A327" s="5">
        <v>36525</v>
      </c>
      <c r="B327" s="4">
        <v>2139.681000000011</v>
      </c>
      <c r="C327" s="4">
        <v>2946.7680000000114</v>
      </c>
      <c r="D327" s="4">
        <v>2135.114000000036</v>
      </c>
      <c r="E327" s="4">
        <v>5675.7379999997993</v>
      </c>
      <c r="F327" s="4">
        <v>5643.2539999999999</v>
      </c>
      <c r="G327" s="4">
        <v>7278.2660000000451</v>
      </c>
      <c r="H327" s="4">
        <v>3109.6179999999508</v>
      </c>
      <c r="I327" s="4">
        <v>1633.1770000000456</v>
      </c>
      <c r="J327" s="4">
        <v>6314.019999999743</v>
      </c>
      <c r="K327" s="4">
        <v>4346.6559999998508</v>
      </c>
      <c r="M327" s="5">
        <v>36525</v>
      </c>
      <c r="N327" s="7">
        <f t="shared" si="97"/>
        <v>2.704260750275167E-2</v>
      </c>
      <c r="O327" s="7">
        <f t="shared" si="97"/>
        <v>0.12831787756921242</v>
      </c>
      <c r="P327" s="7">
        <f t="shared" si="97"/>
        <v>0.17687387176342506</v>
      </c>
      <c r="Q327" s="7">
        <f t="shared" si="97"/>
        <v>6.2535814969457038E-2</v>
      </c>
      <c r="R327" s="7">
        <f t="shared" si="97"/>
        <v>0.11940962577537384</v>
      </c>
      <c r="S327" s="7">
        <f t="shared" si="96"/>
        <v>4.4581085621373084E-2</v>
      </c>
      <c r="T327" s="7">
        <f t="shared" si="96"/>
        <v>0.15068200160375</v>
      </c>
      <c r="U327" s="7">
        <f t="shared" si="96"/>
        <v>6.3934698557363223E-2</v>
      </c>
      <c r="V327" s="7">
        <f t="shared" si="96"/>
        <v>9.9820883396884552E-2</v>
      </c>
      <c r="W327" s="7">
        <f t="shared" si="96"/>
        <v>6.9760447725376817E-2</v>
      </c>
      <c r="Y327" s="5">
        <v>36525</v>
      </c>
      <c r="Z327" s="7">
        <f t="shared" si="82"/>
        <v>8.3052823818880794E-2</v>
      </c>
      <c r="AA327" s="7">
        <f t="shared" si="82"/>
        <v>0.29291247601451587</v>
      </c>
      <c r="AB327" s="7">
        <f t="shared" si="82"/>
        <v>0.19980173321412575</v>
      </c>
      <c r="AC327" s="7">
        <f t="shared" si="82"/>
        <v>0.16069795401570253</v>
      </c>
      <c r="AD327" s="7">
        <f t="shared" si="82"/>
        <v>0.35727262692265138</v>
      </c>
      <c r="AE327" s="7">
        <f t="shared" si="81"/>
        <v>0.11127696416919908</v>
      </c>
      <c r="AF327" s="7">
        <f t="shared" si="81"/>
        <v>2.0029841315616137E-2</v>
      </c>
      <c r="AG327" s="7">
        <f t="shared" si="81"/>
        <v>0.37970008610569184</v>
      </c>
      <c r="AH327" s="7">
        <f t="shared" si="81"/>
        <v>0.1443622505270854</v>
      </c>
      <c r="AI327" s="7">
        <f t="shared" si="81"/>
        <v>0.14400954128461096</v>
      </c>
      <c r="AK327" s="5">
        <v>36525</v>
      </c>
      <c r="AL327">
        <f t="shared" si="84"/>
        <v>-0.89723238389151816</v>
      </c>
      <c r="AM327">
        <f t="shared" si="84"/>
        <v>0.87478899722606451</v>
      </c>
      <c r="AN327">
        <f t="shared" si="84"/>
        <v>8.8576758104365175E-2</v>
      </c>
      <c r="AO327">
        <f t="shared" si="84"/>
        <v>-0.2416093071880282</v>
      </c>
      <c r="AP327">
        <f t="shared" si="84"/>
        <v>1.4182358308978038</v>
      </c>
      <c r="AQ327">
        <f t="shared" si="83"/>
        <v>-0.65891225116870333</v>
      </c>
      <c r="AR327">
        <f t="shared" si="83"/>
        <v>-1.4293883811457018</v>
      </c>
      <c r="AS327">
        <f t="shared" si="83"/>
        <v>1.6076097137794993</v>
      </c>
      <c r="AT327">
        <f t="shared" si="83"/>
        <v>-0.37954537805524524</v>
      </c>
      <c r="AU327">
        <f t="shared" si="83"/>
        <v>-0.38252359855853585</v>
      </c>
      <c r="AW327" s="1">
        <v>36525</v>
      </c>
      <c r="AX327" s="4">
        <v>0.43762712503213202</v>
      </c>
      <c r="AZ327" s="1">
        <v>36525</v>
      </c>
      <c r="BA327" s="11">
        <f t="shared" si="85"/>
        <v>-2.0502211416297388E-2</v>
      </c>
      <c r="BB327" s="11">
        <f t="shared" si="86"/>
        <v>1.998936873855419E-2</v>
      </c>
      <c r="BC327" s="11">
        <f t="shared" si="87"/>
        <v>2.0240234902683782E-3</v>
      </c>
      <c r="BD327" s="11">
        <f t="shared" si="88"/>
        <v>-5.5208942354815979E-3</v>
      </c>
      <c r="BE327" s="11">
        <f t="shared" si="89"/>
        <v>3.2407402324379969E-2</v>
      </c>
      <c r="BF327" s="11">
        <f t="shared" si="90"/>
        <v>-1.5056476472301022E-2</v>
      </c>
      <c r="BG327" s="11">
        <f t="shared" si="91"/>
        <v>-3.2662243708973741E-2</v>
      </c>
      <c r="BH327" s="11">
        <f t="shared" si="92"/>
        <v>3.6734690832097378E-2</v>
      </c>
      <c r="BI327" s="11">
        <f t="shared" si="93"/>
        <v>-8.6728028576240051E-3</v>
      </c>
      <c r="BJ327" s="11">
        <f t="shared" si="94"/>
        <v>-8.7408566946221566E-3</v>
      </c>
      <c r="BL327" s="1">
        <v>36525</v>
      </c>
      <c r="BM327" s="11">
        <f t="array" ref="BM327">MMULT(BA326:BJ326,TRANSPOSE(N327:W327))</f>
        <v>1.3694725880136946E-3</v>
      </c>
      <c r="BN327">
        <f t="shared" si="95"/>
        <v>1.140703275342501</v>
      </c>
      <c r="BP327" s="5"/>
    </row>
    <row r="328" spans="1:68">
      <c r="A328" s="5">
        <v>36556</v>
      </c>
      <c r="B328" s="4">
        <v>2117.8410000000172</v>
      </c>
      <c r="C328" s="4">
        <v>2951.7260000000092</v>
      </c>
      <c r="D328" s="4">
        <v>2111.9640000000304</v>
      </c>
      <c r="E328" s="4">
        <v>5364.8669999998065</v>
      </c>
      <c r="F328" s="4">
        <v>5400.3360000000075</v>
      </c>
      <c r="G328" s="4">
        <v>6574.3910000000387</v>
      </c>
      <c r="H328" s="4">
        <v>3023.3899999999489</v>
      </c>
      <c r="I328" s="4">
        <v>1634.1970000000481</v>
      </c>
      <c r="J328" s="4">
        <v>5698.9769999997716</v>
      </c>
      <c r="K328" s="4">
        <v>4113.9409999998579</v>
      </c>
      <c r="M328" s="5">
        <v>36556</v>
      </c>
      <c r="N328" s="7">
        <f t="shared" si="97"/>
        <v>-1.0207129006610693E-2</v>
      </c>
      <c r="O328" s="7">
        <f t="shared" si="97"/>
        <v>1.6825213250577509E-3</v>
      </c>
      <c r="P328" s="7">
        <f t="shared" si="97"/>
        <v>-1.0842512390441539E-2</v>
      </c>
      <c r="Q328" s="7">
        <f t="shared" si="97"/>
        <v>-5.4771908076095777E-2</v>
      </c>
      <c r="R328" s="7">
        <f t="shared" si="97"/>
        <v>-4.3045732125470915E-2</v>
      </c>
      <c r="S328" s="7">
        <f t="shared" si="96"/>
        <v>-9.6709161220543738E-2</v>
      </c>
      <c r="T328" s="7">
        <f t="shared" si="96"/>
        <v>-2.7729451012955098E-2</v>
      </c>
      <c r="U328" s="7">
        <f t="shared" si="96"/>
        <v>6.2454957423629942E-4</v>
      </c>
      <c r="V328" s="7">
        <f t="shared" si="96"/>
        <v>-9.7409099115935094E-2</v>
      </c>
      <c r="W328" s="7">
        <f t="shared" si="96"/>
        <v>-5.3538858377566778E-2</v>
      </c>
      <c r="Y328" s="5">
        <v>36556</v>
      </c>
      <c r="Z328" s="7">
        <f t="shared" si="82"/>
        <v>7.3872892712129046E-2</v>
      </c>
      <c r="AA328" s="7">
        <f t="shared" si="82"/>
        <v>0.36924026970627111</v>
      </c>
      <c r="AB328" s="7">
        <f t="shared" si="82"/>
        <v>0.34298934094509681</v>
      </c>
      <c r="AC328" s="7">
        <f t="shared" si="82"/>
        <v>0.21296487646356521</v>
      </c>
      <c r="AD328" s="7">
        <f t="shared" si="82"/>
        <v>0.42755695867910593</v>
      </c>
      <c r="AE328" s="7">
        <f t="shared" si="81"/>
        <v>0.15817501966024783</v>
      </c>
      <c r="AF328" s="7">
        <f t="shared" si="81"/>
        <v>0.19745722800422305</v>
      </c>
      <c r="AG328" s="7">
        <f t="shared" si="81"/>
        <v>0.41350062704850243</v>
      </c>
      <c r="AH328" s="7">
        <f t="shared" si="81"/>
        <v>0.3154282326171387</v>
      </c>
      <c r="AI328" s="7">
        <f t="shared" si="81"/>
        <v>0.17308803498545622</v>
      </c>
      <c r="AK328" s="5">
        <v>36556</v>
      </c>
      <c r="AL328">
        <f t="shared" si="84"/>
        <v>-1.6094721330685124</v>
      </c>
      <c r="AM328">
        <f t="shared" si="84"/>
        <v>0.83398546539884255</v>
      </c>
      <c r="AN328">
        <f t="shared" si="84"/>
        <v>0.61682190454429131</v>
      </c>
      <c r="AO328">
        <f t="shared" si="84"/>
        <v>-0.45881911227100908</v>
      </c>
      <c r="AP328">
        <f t="shared" si="84"/>
        <v>1.3164163900265029</v>
      </c>
      <c r="AQ328">
        <f t="shared" si="83"/>
        <v>-0.91207394795199659</v>
      </c>
      <c r="AR328">
        <f t="shared" si="83"/>
        <v>-0.58710776028609324</v>
      </c>
      <c r="AS328">
        <f t="shared" si="83"/>
        <v>1.2001339126625374</v>
      </c>
      <c r="AT328">
        <f t="shared" si="83"/>
        <v>0.38881974583782469</v>
      </c>
      <c r="AU328">
        <f t="shared" si="83"/>
        <v>-0.78870446489238555</v>
      </c>
      <c r="AW328" s="1">
        <v>36556</v>
      </c>
      <c r="AX328" s="4">
        <v>0.40083512344224198</v>
      </c>
      <c r="AZ328" s="1">
        <v>36556</v>
      </c>
      <c r="BA328" s="11">
        <f t="shared" si="85"/>
        <v>-4.0152971607051002E-2</v>
      </c>
      <c r="BB328" s="11">
        <f t="shared" si="86"/>
        <v>2.0806197277245714E-2</v>
      </c>
      <c r="BC328" s="11">
        <f t="shared" si="87"/>
        <v>1.5388419538867376E-2</v>
      </c>
      <c r="BD328" s="11">
        <f t="shared" si="88"/>
        <v>-1.14465795395079E-2</v>
      </c>
      <c r="BE328" s="11">
        <f t="shared" si="89"/>
        <v>3.2841842269747873E-2</v>
      </c>
      <c r="BF328" s="11">
        <f t="shared" si="90"/>
        <v>-2.2754341987782943E-2</v>
      </c>
      <c r="BG328" s="11">
        <f t="shared" si="91"/>
        <v>-1.46471136372532E-2</v>
      </c>
      <c r="BH328" s="11">
        <f t="shared" si="92"/>
        <v>2.9940837079250361E-2</v>
      </c>
      <c r="BI328" s="11">
        <f t="shared" si="93"/>
        <v>9.7002413984774317E-3</v>
      </c>
      <c r="BJ328" s="11">
        <f t="shared" si="94"/>
        <v>-1.9676530791993663E-2</v>
      </c>
      <c r="BL328" s="1">
        <v>36556</v>
      </c>
      <c r="BM328" s="11">
        <f t="array" ref="BM328">MMULT(BA327:BJ327,TRANSPOSE(N328:W328))</f>
        <v>2.8258786433146598E-3</v>
      </c>
      <c r="BN328">
        <f t="shared" si="95"/>
        <v>1.1439267643666504</v>
      </c>
      <c r="BP328" s="5"/>
    </row>
    <row r="329" spans="1:68">
      <c r="A329" s="5">
        <v>36585</v>
      </c>
      <c r="B329" s="4">
        <v>2148.9680000000203</v>
      </c>
      <c r="C329" s="4">
        <v>3133.1550000000111</v>
      </c>
      <c r="D329" s="4">
        <v>2370.9810000000325</v>
      </c>
      <c r="E329" s="4">
        <v>5998.1909999997897</v>
      </c>
      <c r="F329" s="4">
        <v>5980.977000000009</v>
      </c>
      <c r="G329" s="4">
        <v>6537.0080000000316</v>
      </c>
      <c r="H329" s="4">
        <v>3449.2059999999396</v>
      </c>
      <c r="I329" s="4">
        <v>1633.7790000000491</v>
      </c>
      <c r="J329" s="4">
        <v>6163.2969999997622</v>
      </c>
      <c r="K329" s="4">
        <v>4016.2389999998645</v>
      </c>
      <c r="M329" s="5">
        <v>36585</v>
      </c>
      <c r="N329" s="7">
        <f t="shared" si="97"/>
        <v>1.4697515063691213E-2</v>
      </c>
      <c r="O329" s="7">
        <f t="shared" si="97"/>
        <v>6.1465393468093321E-2</v>
      </c>
      <c r="P329" s="7">
        <f t="shared" si="97"/>
        <v>0.12264271550083161</v>
      </c>
      <c r="Q329" s="7">
        <f t="shared" si="97"/>
        <v>0.11805027039813032</v>
      </c>
      <c r="R329" s="7">
        <f t="shared" si="97"/>
        <v>0.10751942101380374</v>
      </c>
      <c r="S329" s="7">
        <f t="shared" si="96"/>
        <v>-5.6861540483379436E-3</v>
      </c>
      <c r="T329" s="7">
        <f t="shared" si="96"/>
        <v>0.14084057961427332</v>
      </c>
      <c r="U329" s="7">
        <f t="shared" si="96"/>
        <v>-2.5578311549889765E-4</v>
      </c>
      <c r="V329" s="7">
        <f t="shared" si="96"/>
        <v>8.1474271610503024E-2</v>
      </c>
      <c r="W329" s="7">
        <f t="shared" si="96"/>
        <v>-2.3749003692565496E-2</v>
      </c>
      <c r="Y329" s="5">
        <v>36585</v>
      </c>
      <c r="Z329" s="7">
        <f t="shared" si="82"/>
        <v>7.7122798166208373E-2</v>
      </c>
      <c r="AA329" s="7">
        <f t="shared" si="82"/>
        <v>0.45503992365260304</v>
      </c>
      <c r="AB329" s="7">
        <f t="shared" si="82"/>
        <v>0.39914830694869852</v>
      </c>
      <c r="AC329" s="7">
        <f t="shared" si="82"/>
        <v>0.12951345501782274</v>
      </c>
      <c r="AD329" s="7">
        <f t="shared" si="82"/>
        <v>0.41270164734307091</v>
      </c>
      <c r="AE329" s="7">
        <f t="shared" si="81"/>
        <v>-1.9686189867600401E-3</v>
      </c>
      <c r="AF329" s="7">
        <f t="shared" si="81"/>
        <v>0.14174031194227599</v>
      </c>
      <c r="AG329" s="7">
        <f t="shared" si="81"/>
        <v>0.41700548438143015</v>
      </c>
      <c r="AH329" s="7">
        <f t="shared" si="81"/>
        <v>0.15507308972860212</v>
      </c>
      <c r="AI329" s="7">
        <f t="shared" si="81"/>
        <v>0.14214526497094915</v>
      </c>
      <c r="AK329" s="5">
        <v>36585</v>
      </c>
      <c r="AL329">
        <f t="shared" si="84"/>
        <v>-0.9228948074793214</v>
      </c>
      <c r="AM329">
        <f t="shared" si="84"/>
        <v>1.3181844753981338</v>
      </c>
      <c r="AN329">
        <f t="shared" si="84"/>
        <v>0.98674264375201182</v>
      </c>
      <c r="AO329">
        <f t="shared" si="84"/>
        <v>-0.61221395242312027</v>
      </c>
      <c r="AP329">
        <f t="shared" si="84"/>
        <v>1.0671150543235661</v>
      </c>
      <c r="AQ329">
        <f t="shared" si="83"/>
        <v>-1.3919133421826853</v>
      </c>
      <c r="AR329">
        <f t="shared" si="83"/>
        <v>-0.53970769668561624</v>
      </c>
      <c r="AS329">
        <f t="shared" si="83"/>
        <v>1.0926371579094614</v>
      </c>
      <c r="AT329">
        <f t="shared" si="83"/>
        <v>-0.46064324031389797</v>
      </c>
      <c r="AU329">
        <f t="shared" si="83"/>
        <v>-0.53730629229853044</v>
      </c>
      <c r="AW329" s="1">
        <v>36585</v>
      </c>
      <c r="AX329" s="4">
        <v>0.42364460028175699</v>
      </c>
      <c r="AZ329" s="1">
        <v>36585</v>
      </c>
      <c r="BA329" s="11">
        <f t="shared" si="85"/>
        <v>-2.1784647009911697E-2</v>
      </c>
      <c r="BB329" s="11">
        <f t="shared" si="86"/>
        <v>3.1115337585358987E-2</v>
      </c>
      <c r="BC329" s="11">
        <f t="shared" si="87"/>
        <v>2.3291755473709572E-2</v>
      </c>
      <c r="BD329" s="11">
        <f t="shared" si="88"/>
        <v>-1.4451121341236257E-2</v>
      </c>
      <c r="BE329" s="11">
        <f t="shared" si="89"/>
        <v>2.5188921412284036E-2</v>
      </c>
      <c r="BF329" s="11">
        <f t="shared" si="90"/>
        <v>-3.2855684723868857E-2</v>
      </c>
      <c r="BG329" s="11">
        <f t="shared" si="91"/>
        <v>-1.2739633559041426E-2</v>
      </c>
      <c r="BH329" s="11">
        <f t="shared" si="92"/>
        <v>2.5791362788119374E-2</v>
      </c>
      <c r="BI329" s="11">
        <f t="shared" si="93"/>
        <v>-1.087334147555602E-2</v>
      </c>
      <c r="BJ329" s="11">
        <f t="shared" si="94"/>
        <v>-1.2682949149857674E-2</v>
      </c>
      <c r="BL329" s="1">
        <v>36585</v>
      </c>
      <c r="BM329" s="11">
        <f t="array" ref="BM329">MMULT(BA328:BJ328,TRANSPOSE(N329:W329))</f>
        <v>4.0722902764825627E-3</v>
      </c>
      <c r="BN329">
        <f t="shared" si="95"/>
        <v>1.1485851662061888</v>
      </c>
      <c r="BP329" s="5"/>
    </row>
    <row r="330" spans="1:68">
      <c r="A330" s="5">
        <v>36616</v>
      </c>
      <c r="B330" s="4">
        <v>2156.9170000000213</v>
      </c>
      <c r="C330" s="4">
        <v>3415.7250000000054</v>
      </c>
      <c r="D330" s="4">
        <v>2347.7750000000342</v>
      </c>
      <c r="E330" s="4">
        <v>6025.8399999997919</v>
      </c>
      <c r="F330" s="4">
        <v>6084.5900000000101</v>
      </c>
      <c r="G330" s="4">
        <v>6945.4730000000454</v>
      </c>
      <c r="H330" s="4">
        <v>3253.1399999999417</v>
      </c>
      <c r="I330" s="4">
        <v>1651.3100000000475</v>
      </c>
      <c r="J330" s="4">
        <v>6385.1019999997425</v>
      </c>
      <c r="K330" s="4">
        <v>4417.2419999998456</v>
      </c>
      <c r="M330" s="5">
        <v>36616</v>
      </c>
      <c r="N330" s="7">
        <f t="shared" si="97"/>
        <v>3.6989848150372762E-3</v>
      </c>
      <c r="O330" s="7">
        <f t="shared" si="97"/>
        <v>9.0187047879850546E-2</v>
      </c>
      <c r="P330" s="7">
        <f t="shared" si="97"/>
        <v>-9.7875098956921036E-3</v>
      </c>
      <c r="Q330" s="7">
        <f t="shared" si="97"/>
        <v>4.6095564479362583E-3</v>
      </c>
      <c r="R330" s="7">
        <f t="shared" si="97"/>
        <v>1.7323758309052417E-2</v>
      </c>
      <c r="S330" s="7">
        <f t="shared" si="96"/>
        <v>6.2485008431993894E-2</v>
      </c>
      <c r="T330" s="7">
        <f t="shared" si="96"/>
        <v>-5.6843806951513254E-2</v>
      </c>
      <c r="U330" s="7">
        <f t="shared" si="96"/>
        <v>1.0730337456900774E-2</v>
      </c>
      <c r="V330" s="7">
        <f t="shared" si="96"/>
        <v>3.5988043412476856E-2</v>
      </c>
      <c r="W330" s="7">
        <f t="shared" si="96"/>
        <v>9.9845402626685065E-2</v>
      </c>
      <c r="Y330" s="5">
        <v>36616</v>
      </c>
      <c r="Z330" s="7">
        <f t="shared" si="82"/>
        <v>6.5955820458422521E-2</v>
      </c>
      <c r="AA330" s="7">
        <f t="shared" si="82"/>
        <v>0.47958668069520205</v>
      </c>
      <c r="AB330" s="7">
        <f t="shared" si="82"/>
        <v>0.5872155490799007</v>
      </c>
      <c r="AC330" s="7">
        <f t="shared" si="82"/>
        <v>0.28930968886022601</v>
      </c>
      <c r="AD330" s="7">
        <f t="shared" si="82"/>
        <v>0.51028861244067447</v>
      </c>
      <c r="AE330" s="7">
        <f t="shared" si="81"/>
        <v>-3.0263111829501588E-2</v>
      </c>
      <c r="AF330" s="7">
        <f t="shared" si="81"/>
        <v>0.2328869850797004</v>
      </c>
      <c r="AG330" s="7">
        <f t="shared" si="81"/>
        <v>0.24621869443602962</v>
      </c>
      <c r="AH330" s="7">
        <f t="shared" si="81"/>
        <v>0.21543546403910274</v>
      </c>
      <c r="AI330" s="7">
        <f t="shared" si="81"/>
        <v>7.0475245666911324E-2</v>
      </c>
      <c r="AK330" s="5">
        <v>36616</v>
      </c>
      <c r="AL330">
        <f t="shared" si="84"/>
        <v>-0.9781910964610816</v>
      </c>
      <c r="AM330">
        <f t="shared" si="84"/>
        <v>1.0372493042134991</v>
      </c>
      <c r="AN330">
        <f t="shared" si="84"/>
        <v>1.5616772192323036</v>
      </c>
      <c r="AO330">
        <f t="shared" si="84"/>
        <v>0.11011360538408571</v>
      </c>
      <c r="AP330">
        <f t="shared" si="84"/>
        <v>1.186846250590172</v>
      </c>
      <c r="AQ330">
        <f t="shared" si="83"/>
        <v>-1.4470234348698847</v>
      </c>
      <c r="AR330">
        <f t="shared" si="83"/>
        <v>-0.16480929724815407</v>
      </c>
      <c r="AS330">
        <f t="shared" si="83"/>
        <v>-9.9849768765641611E-2</v>
      </c>
      <c r="AT330">
        <f t="shared" si="83"/>
        <v>-0.24984284754541386</v>
      </c>
      <c r="AU330">
        <f t="shared" si="83"/>
        <v>-0.95616993452988219</v>
      </c>
      <c r="AW330" s="1">
        <v>36616</v>
      </c>
      <c r="AX330" s="4">
        <v>0.48461163825305498</v>
      </c>
      <c r="AZ330" s="1">
        <v>36616</v>
      </c>
      <c r="BA330" s="11">
        <f t="shared" si="85"/>
        <v>-2.0185051683597594E-2</v>
      </c>
      <c r="BB330" s="11">
        <f t="shared" si="86"/>
        <v>2.1403722534452777E-2</v>
      </c>
      <c r="BC330" s="11">
        <f t="shared" si="87"/>
        <v>3.2225334597037171E-2</v>
      </c>
      <c r="BD330" s="11">
        <f t="shared" si="88"/>
        <v>2.2722030733935135E-3</v>
      </c>
      <c r="BE330" s="11">
        <f t="shared" si="89"/>
        <v>2.4490667514064601E-2</v>
      </c>
      <c r="BF330" s="11">
        <f t="shared" si="90"/>
        <v>-2.9859444566502066E-2</v>
      </c>
      <c r="BG330" s="11">
        <f t="shared" si="91"/>
        <v>-3.4008530592097293E-3</v>
      </c>
      <c r="BH330" s="11">
        <f t="shared" si="92"/>
        <v>-2.0604079820613378E-3</v>
      </c>
      <c r="BI330" s="11">
        <f t="shared" si="93"/>
        <v>-5.155527185563601E-3</v>
      </c>
      <c r="BJ330" s="11">
        <f t="shared" si="94"/>
        <v>-1.9730643242013689E-2</v>
      </c>
      <c r="BL330" s="1">
        <v>36616</v>
      </c>
      <c r="BM330" s="11">
        <f t="array" ref="BM330">MMULT(BA329:BJ329,TRANSPOSE(N330:W330))</f>
        <v>1.5769171240547809E-4</v>
      </c>
      <c r="BN330">
        <f t="shared" si="95"/>
        <v>1.1487662885678915</v>
      </c>
      <c r="BP330" s="5"/>
    </row>
    <row r="331" spans="1:68">
      <c r="A331" s="5">
        <v>36646</v>
      </c>
      <c r="B331" s="4">
        <v>2184.9230000000184</v>
      </c>
      <c r="C331" s="4">
        <v>3358.8450000000066</v>
      </c>
      <c r="D331" s="4">
        <v>2252.6230000000332</v>
      </c>
      <c r="E331" s="4">
        <v>5872.5979999998099</v>
      </c>
      <c r="F331" s="4">
        <v>6180.3240000000078</v>
      </c>
      <c r="G331" s="4">
        <v>6785.7110000000448</v>
      </c>
      <c r="H331" s="4">
        <v>3194.4039999999409</v>
      </c>
      <c r="I331" s="4">
        <v>1609.3410000000463</v>
      </c>
      <c r="J331" s="4">
        <v>6483.6129999997274</v>
      </c>
      <c r="K331" s="4">
        <v>4274.4449999998469</v>
      </c>
      <c r="M331" s="5">
        <v>36646</v>
      </c>
      <c r="N331" s="7">
        <f t="shared" si="97"/>
        <v>1.2984273386503542E-2</v>
      </c>
      <c r="O331" s="7">
        <f t="shared" si="97"/>
        <v>-1.665239444041855E-2</v>
      </c>
      <c r="P331" s="7">
        <f t="shared" si="97"/>
        <v>-4.052858557570449E-2</v>
      </c>
      <c r="Q331" s="7">
        <f t="shared" si="97"/>
        <v>-2.5430811305973466E-2</v>
      </c>
      <c r="R331" s="7">
        <f t="shared" si="97"/>
        <v>1.5733845665853785E-2</v>
      </c>
      <c r="S331" s="7">
        <f t="shared" si="96"/>
        <v>-2.3002321080220156E-2</v>
      </c>
      <c r="T331" s="7">
        <f t="shared" si="96"/>
        <v>-1.8055171311410434E-2</v>
      </c>
      <c r="U331" s="7">
        <f t="shared" si="96"/>
        <v>-2.5415579146253586E-2</v>
      </c>
      <c r="V331" s="7">
        <f t="shared" si="96"/>
        <v>1.5428257841454851E-2</v>
      </c>
      <c r="W331" s="7">
        <f t="shared" si="96"/>
        <v>-3.2327185153089522E-2</v>
      </c>
      <c r="Y331" s="5">
        <v>36646</v>
      </c>
      <c r="Z331" s="7">
        <f t="shared" si="82"/>
        <v>1.7859713053504755E-2</v>
      </c>
      <c r="AA331" s="7">
        <f t="shared" si="82"/>
        <v>0.52041170152484972</v>
      </c>
      <c r="AB331" s="7">
        <f t="shared" si="82"/>
        <v>0.44576328591662406</v>
      </c>
      <c r="AC331" s="7">
        <f t="shared" si="82"/>
        <v>0.26287851733370715</v>
      </c>
      <c r="AD331" s="7">
        <f t="shared" si="82"/>
        <v>0.46676392718092941</v>
      </c>
      <c r="AE331" s="7">
        <f t="shared" si="81"/>
        <v>-1.0663734613271636E-2</v>
      </c>
      <c r="AF331" s="7">
        <f t="shared" si="81"/>
        <v>0.17437976789217946</v>
      </c>
      <c r="AG331" s="7">
        <f t="shared" si="81"/>
        <v>0.1994854294601045</v>
      </c>
      <c r="AH331" s="7">
        <f t="shared" si="81"/>
        <v>0.15948565783643542</v>
      </c>
      <c r="AI331" s="7">
        <f t="shared" si="81"/>
        <v>0.13622361260729909</v>
      </c>
      <c r="AK331" s="5">
        <v>36646</v>
      </c>
      <c r="AL331">
        <f t="shared" si="84"/>
        <v>-1.185570401294878</v>
      </c>
      <c r="AM331">
        <f t="shared" si="84"/>
        <v>1.5300780729737691</v>
      </c>
      <c r="AN331">
        <f t="shared" si="84"/>
        <v>1.1266991975470155</v>
      </c>
      <c r="AO331">
        <f t="shared" si="84"/>
        <v>0.13844175520781085</v>
      </c>
      <c r="AP331">
        <f t="shared" si="84"/>
        <v>1.2401807093435326</v>
      </c>
      <c r="AQ331">
        <f t="shared" si="83"/>
        <v>-1.3397030262055434</v>
      </c>
      <c r="AR331">
        <f t="shared" si="83"/>
        <v>-0.33978039774118979</v>
      </c>
      <c r="AS331">
        <f t="shared" si="83"/>
        <v>-0.20411651998035571</v>
      </c>
      <c r="AT331">
        <f t="shared" si="83"/>
        <v>-0.42026394606322942</v>
      </c>
      <c r="AU331">
        <f t="shared" si="83"/>
        <v>-0.54596544378693068</v>
      </c>
      <c r="AW331" s="1">
        <v>36646</v>
      </c>
      <c r="AX331" s="4">
        <v>0.43535523239699098</v>
      </c>
      <c r="AZ331" s="1">
        <v>36646</v>
      </c>
      <c r="BA331" s="11">
        <f t="shared" si="85"/>
        <v>-2.7232253412169449E-2</v>
      </c>
      <c r="BB331" s="11">
        <f t="shared" si="86"/>
        <v>3.5145507831602772E-2</v>
      </c>
      <c r="BC331" s="11">
        <f t="shared" si="87"/>
        <v>2.5879996694736014E-2</v>
      </c>
      <c r="BD331" s="11">
        <f t="shared" si="88"/>
        <v>3.1799722365934225E-3</v>
      </c>
      <c r="BE331" s="11">
        <f t="shared" si="89"/>
        <v>2.8486638428928745E-2</v>
      </c>
      <c r="BF331" s="11">
        <f t="shared" si="90"/>
        <v>-3.0772640972508109E-2</v>
      </c>
      <c r="BG331" s="11">
        <f t="shared" si="91"/>
        <v>-7.8046701281254257E-3</v>
      </c>
      <c r="BH331" s="11">
        <f t="shared" si="92"/>
        <v>-4.6885050366002332E-3</v>
      </c>
      <c r="BI331" s="11">
        <f t="shared" si="93"/>
        <v>-9.653356955177236E-3</v>
      </c>
      <c r="BJ331" s="11">
        <f t="shared" si="94"/>
        <v>-1.2540688687280475E-2</v>
      </c>
      <c r="BL331" s="1">
        <v>36646</v>
      </c>
      <c r="BM331" s="11">
        <f t="array" ref="BM331">MMULT(BA330:BJ330,TRANSPOSE(N331:W331))</f>
        <v>-2.3810894265458103E-4</v>
      </c>
      <c r="BN331">
        <f t="shared" si="95"/>
        <v>1.1484927570415633</v>
      </c>
      <c r="BP331" s="5"/>
    </row>
    <row r="332" spans="1:68">
      <c r="A332" s="5">
        <v>36677</v>
      </c>
      <c r="B332" s="4">
        <v>2156.9530000000209</v>
      </c>
      <c r="C332" s="4">
        <v>3332.1230000000101</v>
      </c>
      <c r="D332" s="4">
        <v>2145.22100000003</v>
      </c>
      <c r="E332" s="4">
        <v>5600.0899999998155</v>
      </c>
      <c r="F332" s="4">
        <v>6237.4569999999958</v>
      </c>
      <c r="G332" s="4">
        <v>6863.879000000059</v>
      </c>
      <c r="H332" s="4">
        <v>3277.6999999999384</v>
      </c>
      <c r="I332" s="4">
        <v>1521.9370000000424</v>
      </c>
      <c r="J332" s="4">
        <v>6544.6019999997407</v>
      </c>
      <c r="K332" s="4">
        <v>4161.4999999998563</v>
      </c>
      <c r="M332" s="5">
        <v>36677</v>
      </c>
      <c r="N332" s="7">
        <f t="shared" si="97"/>
        <v>-1.2801366455475693E-2</v>
      </c>
      <c r="O332" s="7">
        <f t="shared" si="97"/>
        <v>-7.9557109661198E-3</v>
      </c>
      <c r="P332" s="7">
        <f t="shared" si="97"/>
        <v>-4.7678639523791477E-2</v>
      </c>
      <c r="Q332" s="7">
        <f t="shared" si="97"/>
        <v>-4.6403312469200708E-2</v>
      </c>
      <c r="R332" s="7">
        <f t="shared" si="97"/>
        <v>9.2443373518908967E-3</v>
      </c>
      <c r="S332" s="7">
        <f t="shared" si="96"/>
        <v>1.1519500314707498E-2</v>
      </c>
      <c r="T332" s="7">
        <f t="shared" si="96"/>
        <v>2.6075599704983743E-2</v>
      </c>
      <c r="U332" s="7">
        <f t="shared" si="96"/>
        <v>-5.431042892712068E-2</v>
      </c>
      <c r="V332" s="7">
        <f t="shared" si="96"/>
        <v>9.4066379347466089E-3</v>
      </c>
      <c r="W332" s="7">
        <f t="shared" si="96"/>
        <v>-2.6423313436012119E-2</v>
      </c>
      <c r="Y332" s="5">
        <v>36677</v>
      </c>
      <c r="Z332" s="7">
        <f t="shared" si="82"/>
        <v>9.8882821769008311E-2</v>
      </c>
      <c r="AA332" s="7">
        <f t="shared" si="82"/>
        <v>0.51564220349078682</v>
      </c>
      <c r="AB332" s="7">
        <f t="shared" si="82"/>
        <v>0.45536520726757956</v>
      </c>
      <c r="AC332" s="7">
        <f t="shared" si="82"/>
        <v>0.21711295469472636</v>
      </c>
      <c r="AD332" s="7">
        <f t="shared" si="82"/>
        <v>0.50309833614764354</v>
      </c>
      <c r="AE332" s="7">
        <f t="shared" si="81"/>
        <v>1.8914385023091729E-2</v>
      </c>
      <c r="AF332" s="7">
        <f t="shared" si="81"/>
        <v>0.20072951819772999</v>
      </c>
      <c r="AG332" s="7">
        <f t="shared" si="81"/>
        <v>0.21393641648581974</v>
      </c>
      <c r="AH332" s="7">
        <f t="shared" si="81"/>
        <v>0.23046407813495473</v>
      </c>
      <c r="AI332" s="7">
        <f t="shared" si="81"/>
        <v>0.12565968272026007</v>
      </c>
      <c r="AK332" s="5">
        <v>36677</v>
      </c>
      <c r="AL332">
        <f t="shared" si="84"/>
        <v>-0.9134043576884211</v>
      </c>
      <c r="AM332">
        <f t="shared" si="84"/>
        <v>1.4792747505388102</v>
      </c>
      <c r="AN332">
        <f t="shared" si="84"/>
        <v>1.1332153313743942</v>
      </c>
      <c r="AO332">
        <f t="shared" si="84"/>
        <v>-0.23462715093283454</v>
      </c>
      <c r="AP332">
        <f t="shared" si="84"/>
        <v>1.4072584969290733</v>
      </c>
      <c r="AQ332">
        <f t="shared" si="83"/>
        <v>-1.3725153370959104</v>
      </c>
      <c r="AR332">
        <f t="shared" si="83"/>
        <v>-0.32868695605439069</v>
      </c>
      <c r="AS332">
        <f t="shared" si="83"/>
        <v>-0.25286414076983921</v>
      </c>
      <c r="AT332">
        <f t="shared" si="83"/>
        <v>-0.15797631707560605</v>
      </c>
      <c r="AU332">
        <f t="shared" si="83"/>
        <v>-0.75967431922527584</v>
      </c>
      <c r="AW332" s="1">
        <v>36677</v>
      </c>
      <c r="AX332" s="4">
        <v>0.43173782353095602</v>
      </c>
      <c r="AZ332" s="1">
        <v>36677</v>
      </c>
      <c r="BA332" s="11">
        <f t="shared" si="85"/>
        <v>-2.1156459033822159E-2</v>
      </c>
      <c r="BB332" s="11">
        <f t="shared" si="86"/>
        <v>3.4263265109380554E-2</v>
      </c>
      <c r="BC332" s="11">
        <f t="shared" si="87"/>
        <v>2.6247765880376743E-2</v>
      </c>
      <c r="BD332" s="11">
        <f t="shared" si="88"/>
        <v>-5.4344821821248552E-3</v>
      </c>
      <c r="BE332" s="11">
        <f t="shared" si="89"/>
        <v>3.259520987574932E-2</v>
      </c>
      <c r="BF332" s="11">
        <f t="shared" si="90"/>
        <v>-3.1790481683324184E-2</v>
      </c>
      <c r="BG332" s="11">
        <f t="shared" si="91"/>
        <v>-7.6131146760835874E-3</v>
      </c>
      <c r="BH332" s="11">
        <f t="shared" si="92"/>
        <v>-5.8568910803736569E-3</v>
      </c>
      <c r="BI332" s="11">
        <f t="shared" si="93"/>
        <v>-3.6590798504425918E-3</v>
      </c>
      <c r="BJ332" s="11">
        <f t="shared" si="94"/>
        <v>-1.7595732359335585E-2</v>
      </c>
      <c r="BL332" s="1">
        <v>36677</v>
      </c>
      <c r="BM332" s="11">
        <f t="array" ref="BM332">MMULT(BA331:BJ331,TRANSPOSE(N332:W332))</f>
        <v>-1.1119428974307398E-3</v>
      </c>
      <c r="BN332">
        <f t="shared" si="95"/>
        <v>1.1472156986776203</v>
      </c>
      <c r="BP332" s="5"/>
    </row>
    <row r="333" spans="1:68">
      <c r="A333" s="5">
        <v>36707</v>
      </c>
      <c r="B333" s="4">
        <v>2348.7680000000182</v>
      </c>
      <c r="C333" s="4">
        <v>3711.3090000000052</v>
      </c>
      <c r="D333" s="4">
        <v>2070.1330000000271</v>
      </c>
      <c r="E333" s="4">
        <v>5569.9769999998061</v>
      </c>
      <c r="F333" s="4">
        <v>6264.5390000000007</v>
      </c>
      <c r="G333" s="4">
        <v>6840.2190000000637</v>
      </c>
      <c r="H333" s="4">
        <v>3387.9859999999417</v>
      </c>
      <c r="I333" s="4">
        <v>1598.4840000000443</v>
      </c>
      <c r="J333" s="4">
        <v>6685.8789999997207</v>
      </c>
      <c r="K333" s="4">
        <v>4261.4299999998593</v>
      </c>
      <c r="M333" s="5">
        <v>36707</v>
      </c>
      <c r="N333" s="7">
        <f t="shared" si="97"/>
        <v>8.8928687829542552E-2</v>
      </c>
      <c r="O333" s="7">
        <f t="shared" si="97"/>
        <v>0.11379711973417361</v>
      </c>
      <c r="P333" s="7">
        <f t="shared" si="97"/>
        <v>-3.5002454292588858E-2</v>
      </c>
      <c r="Q333" s="7">
        <f t="shared" si="97"/>
        <v>-5.3772350087248899E-3</v>
      </c>
      <c r="R333" s="7">
        <f t="shared" si="97"/>
        <v>4.3418335388933915E-3</v>
      </c>
      <c r="S333" s="7">
        <f t="shared" si="96"/>
        <v>-3.4470304619290681E-3</v>
      </c>
      <c r="T333" s="7">
        <f t="shared" si="96"/>
        <v>3.3647374683468678E-2</v>
      </c>
      <c r="U333" s="7">
        <f t="shared" si="96"/>
        <v>5.0295774398020132E-2</v>
      </c>
      <c r="V333" s="7">
        <f t="shared" si="96"/>
        <v>2.1586797791521173E-2</v>
      </c>
      <c r="W333" s="7">
        <f t="shared" si="96"/>
        <v>2.4012976090353577E-2</v>
      </c>
      <c r="Y333" s="5">
        <v>36707</v>
      </c>
      <c r="Z333" s="7">
        <f t="shared" si="82"/>
        <v>5.3610244616801417E-2</v>
      </c>
      <c r="AA333" s="7">
        <f t="shared" si="82"/>
        <v>0.43966235720023383</v>
      </c>
      <c r="AB333" s="7">
        <f t="shared" si="82"/>
        <v>0.29796358694764491</v>
      </c>
      <c r="AC333" s="7">
        <f t="shared" si="82"/>
        <v>0.14170514592898087</v>
      </c>
      <c r="AD333" s="7">
        <f t="shared" si="82"/>
        <v>0.45586702701617354</v>
      </c>
      <c r="AE333" s="7">
        <f t="shared" si="81"/>
        <v>1.064047671738888E-2</v>
      </c>
      <c r="AF333" s="7">
        <f t="shared" si="81"/>
        <v>0.24645101622815857</v>
      </c>
      <c r="AG333" s="7">
        <f t="shared" si="81"/>
        <v>5.5150902531079682E-2</v>
      </c>
      <c r="AH333" s="7">
        <f t="shared" si="81"/>
        <v>0.22410875909159467</v>
      </c>
      <c r="AI333" s="7">
        <f t="shared" si="81"/>
        <v>3.9950959996061908E-2</v>
      </c>
      <c r="AK333" s="5">
        <v>36707</v>
      </c>
      <c r="AL333">
        <f t="shared" si="84"/>
        <v>-0.87073814758949908</v>
      </c>
      <c r="AM333">
        <f t="shared" si="84"/>
        <v>1.4815950395021888</v>
      </c>
      <c r="AN333">
        <f t="shared" si="84"/>
        <v>0.6181812438758052</v>
      </c>
      <c r="AO333">
        <f t="shared" si="84"/>
        <v>-0.33394906338154462</v>
      </c>
      <c r="AP333">
        <f t="shared" si="84"/>
        <v>1.580335031724508</v>
      </c>
      <c r="AQ333">
        <f t="shared" si="83"/>
        <v>-1.1325660401892845</v>
      </c>
      <c r="AR333">
        <f t="shared" si="83"/>
        <v>0.30429944992585667</v>
      </c>
      <c r="AS333">
        <f t="shared" si="83"/>
        <v>-0.8613504493394889</v>
      </c>
      <c r="AT333">
        <f t="shared" si="83"/>
        <v>0.16816126747900623</v>
      </c>
      <c r="AU333">
        <f t="shared" si="83"/>
        <v>-0.95396833200754849</v>
      </c>
      <c r="AW333" s="1">
        <v>36707</v>
      </c>
      <c r="AX333" s="4">
        <v>0.44899314821780201</v>
      </c>
      <c r="AZ333" s="1">
        <v>36707</v>
      </c>
      <c r="BA333" s="11">
        <f t="shared" si="85"/>
        <v>-1.9393127735818208E-2</v>
      </c>
      <c r="BB333" s="11">
        <f t="shared" si="86"/>
        <v>3.2998165904827625E-2</v>
      </c>
      <c r="BC333" s="11">
        <f t="shared" si="87"/>
        <v>1.3768166537274903E-2</v>
      </c>
      <c r="BD333" s="11">
        <f t="shared" si="88"/>
        <v>-7.4377318386059056E-3</v>
      </c>
      <c r="BE333" s="11">
        <f t="shared" si="89"/>
        <v>3.5197308422129946E-2</v>
      </c>
      <c r="BF333" s="11">
        <f t="shared" si="90"/>
        <v>-2.5224572906842851E-2</v>
      </c>
      <c r="BG333" s="11">
        <f t="shared" si="91"/>
        <v>6.7773740230495485E-3</v>
      </c>
      <c r="BH333" s="11">
        <f t="shared" si="92"/>
        <v>-1.9184044405988497E-2</v>
      </c>
      <c r="BI333" s="11">
        <f t="shared" si="93"/>
        <v>3.745296963806515E-3</v>
      </c>
      <c r="BJ333" s="11">
        <f t="shared" si="94"/>
        <v>-2.1246834963833082E-2</v>
      </c>
      <c r="BL333" s="1">
        <v>36707</v>
      </c>
      <c r="BM333" s="11">
        <f t="array" ref="BM333">MMULT(BA332:BJ332,TRANSPOSE(N333:W333))</f>
        <v>3.2698482594163453E-4</v>
      </c>
      <c r="BN333">
        <f t="shared" si="95"/>
        <v>1.14759082080317</v>
      </c>
      <c r="BP333" s="5"/>
    </row>
    <row r="334" spans="1:68">
      <c r="A334" s="5">
        <v>36738</v>
      </c>
      <c r="B334" s="4">
        <v>2289.0810000000197</v>
      </c>
      <c r="C334" s="4">
        <v>3834.9770000000071</v>
      </c>
      <c r="D334" s="4">
        <v>2134.1270000000268</v>
      </c>
      <c r="E334" s="4">
        <v>5612.4689999997981</v>
      </c>
      <c r="F334" s="4">
        <v>6376.7380000000039</v>
      </c>
      <c r="G334" s="4">
        <v>6961.152000000061</v>
      </c>
      <c r="H334" s="4">
        <v>3359.1519999999423</v>
      </c>
      <c r="I334" s="4">
        <v>1465.0290000000407</v>
      </c>
      <c r="J334" s="4">
        <v>6618.4339999997183</v>
      </c>
      <c r="K334" s="4">
        <v>4185.347999999869</v>
      </c>
      <c r="M334" s="5">
        <v>36738</v>
      </c>
      <c r="N334" s="7">
        <f t="shared" si="97"/>
        <v>-2.5412045804437899E-2</v>
      </c>
      <c r="O334" s="7">
        <f t="shared" si="97"/>
        <v>3.3321935737498976E-2</v>
      </c>
      <c r="P334" s="7">
        <f t="shared" si="97"/>
        <v>3.0912989648490541E-2</v>
      </c>
      <c r="Q334" s="7">
        <f t="shared" si="97"/>
        <v>7.6287568153321494E-3</v>
      </c>
      <c r="R334" s="7">
        <f t="shared" si="97"/>
        <v>1.7910176630715036E-2</v>
      </c>
      <c r="S334" s="7">
        <f t="shared" si="96"/>
        <v>1.7679697097416902E-2</v>
      </c>
      <c r="T334" s="7">
        <f t="shared" si="96"/>
        <v>-8.5106609059186766E-3</v>
      </c>
      <c r="U334" s="7">
        <f t="shared" si="96"/>
        <v>-8.3488480335117465E-2</v>
      </c>
      <c r="V334" s="7">
        <f t="shared" si="96"/>
        <v>-1.0087678822785384E-2</v>
      </c>
      <c r="W334" s="7">
        <f t="shared" si="96"/>
        <v>-1.7853631292780281E-2</v>
      </c>
      <c r="Y334" s="5">
        <v>36738</v>
      </c>
      <c r="Z334" s="7">
        <f t="shared" si="82"/>
        <v>0.13196366177498464</v>
      </c>
      <c r="AA334" s="7">
        <f t="shared" si="82"/>
        <v>0.56962755006234089</v>
      </c>
      <c r="AB334" s="7">
        <f t="shared" si="82"/>
        <v>0.32056886706936005</v>
      </c>
      <c r="AC334" s="7">
        <f t="shared" si="82"/>
        <v>0.23199542943291207</v>
      </c>
      <c r="AD334" s="7">
        <f t="shared" si="82"/>
        <v>0.5089580654625272</v>
      </c>
      <c r="AE334" s="7">
        <f t="shared" si="81"/>
        <v>1.9620355621463803E-2</v>
      </c>
      <c r="AF334" s="7">
        <f t="shared" si="81"/>
        <v>0.38102790804794195</v>
      </c>
      <c r="AG334" s="7">
        <f t="shared" si="81"/>
        <v>6.2589367086588465E-2</v>
      </c>
      <c r="AH334" s="7">
        <f t="shared" si="81"/>
        <v>0.25679779945497327</v>
      </c>
      <c r="AI334" s="7">
        <f t="shared" si="81"/>
        <v>0.10056882380666532</v>
      </c>
      <c r="AK334" s="5">
        <v>36738</v>
      </c>
      <c r="AL334">
        <f t="shared" si="84"/>
        <v>-0.67514569408714775</v>
      </c>
      <c r="AM334">
        <f t="shared" si="84"/>
        <v>1.6624168555397458</v>
      </c>
      <c r="AN334">
        <f t="shared" si="84"/>
        <v>0.33219458771229182</v>
      </c>
      <c r="AO334">
        <f t="shared" si="84"/>
        <v>-0.1408760865004598</v>
      </c>
      <c r="AP334">
        <f t="shared" si="84"/>
        <v>1.3383811767894433</v>
      </c>
      <c r="AQ334">
        <f t="shared" si="83"/>
        <v>-1.2751712209666188</v>
      </c>
      <c r="AR334">
        <f t="shared" si="83"/>
        <v>0.65510628721513053</v>
      </c>
      <c r="AS334">
        <f t="shared" si="83"/>
        <v>-1.0456737579970066</v>
      </c>
      <c r="AT334">
        <f t="shared" si="83"/>
        <v>-8.4066439507626007E-3</v>
      </c>
      <c r="AU334">
        <f t="shared" si="83"/>
        <v>-0.84282550375461551</v>
      </c>
      <c r="AW334" s="1">
        <v>36738</v>
      </c>
      <c r="AX334" s="4">
        <v>0.44882346405247098</v>
      </c>
      <c r="AZ334" s="1">
        <v>36738</v>
      </c>
      <c r="BA334" s="11">
        <f t="shared" si="85"/>
        <v>-1.5042566803241328E-2</v>
      </c>
      <c r="BB334" s="11">
        <f t="shared" si="86"/>
        <v>3.7039437299681739E-2</v>
      </c>
      <c r="BC334" s="11">
        <f t="shared" si="87"/>
        <v>7.4014532286898367E-3</v>
      </c>
      <c r="BD334" s="11">
        <f t="shared" si="88"/>
        <v>-3.1387861327140925E-3</v>
      </c>
      <c r="BE334" s="11">
        <f t="shared" si="89"/>
        <v>2.9819768438687871E-2</v>
      </c>
      <c r="BF334" s="11">
        <f t="shared" si="90"/>
        <v>-2.8411420594034304E-2</v>
      </c>
      <c r="BG334" s="11">
        <f t="shared" si="91"/>
        <v>1.4596079298085526E-2</v>
      </c>
      <c r="BH334" s="11">
        <f t="shared" si="92"/>
        <v>-2.3298108092556388E-2</v>
      </c>
      <c r="BI334" s="11">
        <f t="shared" si="93"/>
        <v>-1.8730402093638753E-4</v>
      </c>
      <c r="BJ334" s="11">
        <f t="shared" si="94"/>
        <v>-1.8778552621662458E-2</v>
      </c>
      <c r="BL334" s="1">
        <v>36738</v>
      </c>
      <c r="BM334" s="11">
        <f t="array" ref="BM334">MMULT(BA333:BJ333,TRANSPOSE(N334:W334))</f>
        <v>4.0312021453130578E-3</v>
      </c>
      <c r="BN334">
        <f t="shared" si="95"/>
        <v>1.1522169913819333</v>
      </c>
      <c r="BP334" s="5"/>
    </row>
    <row r="335" spans="1:68">
      <c r="A335" s="5">
        <v>36769</v>
      </c>
      <c r="B335" s="4">
        <v>2319.8090000000134</v>
      </c>
      <c r="C335" s="4">
        <v>4141.4450000000115</v>
      </c>
      <c r="D335" s="4">
        <v>2122.673000000028</v>
      </c>
      <c r="E335" s="4">
        <v>5736.1989999997922</v>
      </c>
      <c r="F335" s="4">
        <v>6486.2230000000027</v>
      </c>
      <c r="G335" s="4">
        <v>7241.5430000000642</v>
      </c>
      <c r="H335" s="4">
        <v>3456.6959999999413</v>
      </c>
      <c r="I335" s="4">
        <v>1518.1920000000423</v>
      </c>
      <c r="J335" s="4">
        <v>6889.6019999996952</v>
      </c>
      <c r="K335" s="4">
        <v>4403.058999999861</v>
      </c>
      <c r="M335" s="5">
        <v>36769</v>
      </c>
      <c r="N335" s="7">
        <f t="shared" si="97"/>
        <v>1.3423727688095521E-2</v>
      </c>
      <c r="O335" s="7">
        <f t="shared" si="97"/>
        <v>7.9913908219007235E-2</v>
      </c>
      <c r="P335" s="7">
        <f t="shared" si="97"/>
        <v>-5.367065783806968E-3</v>
      </c>
      <c r="Q335" s="7">
        <f t="shared" si="97"/>
        <v>2.204555606454095E-2</v>
      </c>
      <c r="R335" s="7">
        <f t="shared" si="97"/>
        <v>1.7169436787272563E-2</v>
      </c>
      <c r="S335" s="7">
        <f t="shared" si="96"/>
        <v>4.0279396283833702E-2</v>
      </c>
      <c r="T335" s="7">
        <f t="shared" si="96"/>
        <v>2.9038281089989626E-2</v>
      </c>
      <c r="U335" s="7">
        <f t="shared" si="96"/>
        <v>3.6288018871981409E-2</v>
      </c>
      <c r="V335" s="7">
        <f t="shared" si="96"/>
        <v>4.0971625614154128E-2</v>
      </c>
      <c r="W335" s="7">
        <f t="shared" si="96"/>
        <v>5.2017418862182696E-2</v>
      </c>
      <c r="Y335" s="5">
        <v>36769</v>
      </c>
      <c r="Z335" s="7">
        <f t="shared" si="82"/>
        <v>0.13980688201897906</v>
      </c>
      <c r="AA335" s="7">
        <f t="shared" si="82"/>
        <v>0.65746820321590005</v>
      </c>
      <c r="AB335" s="7">
        <f t="shared" si="82"/>
        <v>0.32023997985732966</v>
      </c>
      <c r="AC335" s="7">
        <f t="shared" si="82"/>
        <v>0.19498365977237864</v>
      </c>
      <c r="AD335" s="7">
        <f t="shared" si="82"/>
        <v>0.46230438553403497</v>
      </c>
      <c r="AE335" s="7">
        <f t="shared" ref="AE335:AI385" si="98">G334/G323-1</f>
        <v>3.3963035403215214E-2</v>
      </c>
      <c r="AF335" s="7">
        <f t="shared" si="98"/>
        <v>0.32161728104597387</v>
      </c>
      <c r="AG335" s="7">
        <f t="shared" si="98"/>
        <v>2.639715108617291E-2</v>
      </c>
      <c r="AH335" s="7">
        <f t="shared" si="98"/>
        <v>0.19946775975753694</v>
      </c>
      <c r="AI335" s="7">
        <f t="shared" si="98"/>
        <v>8.7760553518830386E-2</v>
      </c>
      <c r="AK335" s="5">
        <v>36769</v>
      </c>
      <c r="AL335">
        <f t="shared" si="84"/>
        <v>-0.52183530020178071</v>
      </c>
      <c r="AM335">
        <f t="shared" si="84"/>
        <v>2.0608552232243493</v>
      </c>
      <c r="AN335">
        <f t="shared" si="84"/>
        <v>0.37837267906553251</v>
      </c>
      <c r="AO335">
        <f t="shared" si="84"/>
        <v>-0.24655002161963738</v>
      </c>
      <c r="AP335">
        <f t="shared" si="84"/>
        <v>1.0871534576043609</v>
      </c>
      <c r="AQ335">
        <f t="shared" si="83"/>
        <v>-1.0499062385238538</v>
      </c>
      <c r="AR335">
        <f t="shared" si="83"/>
        <v>0.38524424273497998</v>
      </c>
      <c r="AS335">
        <f t="shared" si="83"/>
        <v>-1.0876535781971812</v>
      </c>
      <c r="AT335">
        <f t="shared" si="83"/>
        <v>-0.22417816947703131</v>
      </c>
      <c r="AU335">
        <f t="shared" si="83"/>
        <v>-0.7815022946097393</v>
      </c>
      <c r="AW335" s="1">
        <v>36769</v>
      </c>
      <c r="AX335" s="4">
        <v>0.40167145092781997</v>
      </c>
      <c r="AZ335" s="1">
        <v>36769</v>
      </c>
      <c r="BA335" s="11">
        <f t="shared" si="85"/>
        <v>-1.2991595469291992E-2</v>
      </c>
      <c r="BB335" s="11">
        <f t="shared" si="86"/>
        <v>5.1306987799705071E-2</v>
      </c>
      <c r="BC335" s="11">
        <f t="shared" si="87"/>
        <v>9.4199544974264485E-3</v>
      </c>
      <c r="BD335" s="11">
        <f t="shared" si="88"/>
        <v>-6.1381017010328229E-3</v>
      </c>
      <c r="BE335" s="11">
        <f t="shared" si="89"/>
        <v>2.7065738804516664E-2</v>
      </c>
      <c r="BF335" s="11">
        <f t="shared" si="90"/>
        <v>-2.6138433192069731E-2</v>
      </c>
      <c r="BG335" s="11">
        <f t="shared" si="91"/>
        <v>9.5910287336853327E-3</v>
      </c>
      <c r="BH335" s="11">
        <f t="shared" si="92"/>
        <v>-2.7078189791303629E-2</v>
      </c>
      <c r="BI335" s="11">
        <f t="shared" si="93"/>
        <v>-5.5811327630879079E-3</v>
      </c>
      <c r="BJ335" s="11">
        <f t="shared" si="94"/>
        <v>-1.9456256918547458E-2</v>
      </c>
      <c r="BL335" s="1">
        <v>36769</v>
      </c>
      <c r="BM335" s="11">
        <f t="array" ref="BM335">MMULT(BA334:BJ334,TRANSPOSE(N335:W335))</f>
        <v>6.1062914019866747E-4</v>
      </c>
      <c r="BN335">
        <f t="shared" si="95"/>
        <v>1.1529205686527031</v>
      </c>
      <c r="BP335" s="5"/>
    </row>
    <row r="336" spans="1:68">
      <c r="A336" s="5">
        <v>36799</v>
      </c>
      <c r="B336" s="4">
        <v>2367.9850000000092</v>
      </c>
      <c r="C336" s="4">
        <v>3799.4820000000141</v>
      </c>
      <c r="D336" s="4">
        <v>2027.4900000000296</v>
      </c>
      <c r="E336" s="4">
        <v>5838.6559999997744</v>
      </c>
      <c r="F336" s="4">
        <v>6120.0509999999995</v>
      </c>
      <c r="G336" s="4">
        <v>6931.0200000000614</v>
      </c>
      <c r="H336" s="4">
        <v>3281.4499999999457</v>
      </c>
      <c r="I336" s="4">
        <v>1462.1340000000414</v>
      </c>
      <c r="J336" s="4">
        <v>6676.0979999997135</v>
      </c>
      <c r="K336" s="4">
        <v>4163.6369999998669</v>
      </c>
      <c r="M336" s="5">
        <v>36799</v>
      </c>
      <c r="N336" s="7">
        <f t="shared" si="97"/>
        <v>2.0767226957044915E-2</v>
      </c>
      <c r="O336" s="7">
        <f t="shared" si="97"/>
        <v>-8.2570938404348371E-2</v>
      </c>
      <c r="P336" s="7">
        <f t="shared" si="97"/>
        <v>-4.4841103646203195E-2</v>
      </c>
      <c r="Q336" s="7">
        <f t="shared" si="97"/>
        <v>1.7861479352439869E-2</v>
      </c>
      <c r="R336" s="7">
        <f t="shared" si="97"/>
        <v>-5.645380986746884E-2</v>
      </c>
      <c r="S336" s="7">
        <f t="shared" si="96"/>
        <v>-4.2880778309263623E-2</v>
      </c>
      <c r="T336" s="7">
        <f t="shared" si="96"/>
        <v>-5.0697544707431152E-2</v>
      </c>
      <c r="U336" s="7">
        <f t="shared" si="96"/>
        <v>-3.69241835024815E-2</v>
      </c>
      <c r="V336" s="7">
        <f t="shared" si="96"/>
        <v>-3.0989308235801039E-2</v>
      </c>
      <c r="W336" s="7">
        <f t="shared" si="96"/>
        <v>-5.437628703135744E-2</v>
      </c>
      <c r="Y336" s="5">
        <v>36799</v>
      </c>
      <c r="Z336" s="7">
        <f t="shared" ref="Z336:AD386" si="99">B335/B324-1</f>
        <v>0.17751542063095749</v>
      </c>
      <c r="AA336" s="7">
        <f t="shared" si="99"/>
        <v>0.76598500971592975</v>
      </c>
      <c r="AB336" s="7">
        <f t="shared" si="99"/>
        <v>0.34156620223923762</v>
      </c>
      <c r="AC336" s="7">
        <f t="shared" si="99"/>
        <v>0.248767603180851</v>
      </c>
      <c r="AD336" s="7">
        <f t="shared" si="99"/>
        <v>0.48398173891238927</v>
      </c>
      <c r="AE336" s="7">
        <f t="shared" si="98"/>
        <v>0.11970151159966225</v>
      </c>
      <c r="AF336" s="7">
        <f t="shared" si="98"/>
        <v>0.34331862690425008</v>
      </c>
      <c r="AG336" s="7">
        <f t="shared" si="98"/>
        <v>3.258277641220908E-2</v>
      </c>
      <c r="AH336" s="7">
        <f t="shared" si="98"/>
        <v>0.3057173635190602</v>
      </c>
      <c r="AI336" s="7">
        <f t="shared" si="98"/>
        <v>0.17932962584708978</v>
      </c>
      <c r="AK336" s="5">
        <v>36799</v>
      </c>
      <c r="AL336">
        <f t="shared" si="84"/>
        <v>-0.5870310028569885</v>
      </c>
      <c r="AM336">
        <f t="shared" si="84"/>
        <v>2.2368600851964571</v>
      </c>
      <c r="AN336">
        <f t="shared" si="84"/>
        <v>0.20020006016559283</v>
      </c>
      <c r="AO336">
        <f t="shared" si="84"/>
        <v>-0.24511290370786154</v>
      </c>
      <c r="AP336">
        <f t="shared" si="84"/>
        <v>0.88360999718035105</v>
      </c>
      <c r="AQ336">
        <f t="shared" si="83"/>
        <v>-0.86446281158114879</v>
      </c>
      <c r="AR336">
        <f t="shared" si="83"/>
        <v>0.20860942657262932</v>
      </c>
      <c r="AS336">
        <f t="shared" si="83"/>
        <v>-1.282519792708875</v>
      </c>
      <c r="AT336">
        <f t="shared" si="83"/>
        <v>2.8172111641719878E-2</v>
      </c>
      <c r="AU336">
        <f t="shared" si="83"/>
        <v>-0.57832516990187832</v>
      </c>
      <c r="AW336" s="1">
        <v>36799</v>
      </c>
      <c r="AX336" s="4">
        <v>0.40822085997681201</v>
      </c>
      <c r="AZ336" s="1">
        <v>36799</v>
      </c>
      <c r="BA336" s="11">
        <f t="shared" si="85"/>
        <v>-1.4380230419639343E-2</v>
      </c>
      <c r="BB336" s="11">
        <f t="shared" si="86"/>
        <v>5.4795340084372868E-2</v>
      </c>
      <c r="BC336" s="11">
        <f t="shared" si="87"/>
        <v>4.9042094560519198E-3</v>
      </c>
      <c r="BD336" s="11">
        <f t="shared" si="88"/>
        <v>-6.0044188756494359E-3</v>
      </c>
      <c r="BE336" s="11">
        <f t="shared" si="89"/>
        <v>2.1645390616014632E-2</v>
      </c>
      <c r="BF336" s="11">
        <f t="shared" si="90"/>
        <v>-2.1176350753615396E-2</v>
      </c>
      <c r="BG336" s="11">
        <f t="shared" si="91"/>
        <v>5.1102098649363206E-3</v>
      </c>
      <c r="BH336" s="11">
        <f t="shared" si="92"/>
        <v>-3.1417301721958189E-2</v>
      </c>
      <c r="BI336" s="11">
        <f t="shared" si="93"/>
        <v>6.9011935458957504E-4</v>
      </c>
      <c r="BJ336" s="11">
        <f t="shared" si="94"/>
        <v>-1.4166967605102998E-2</v>
      </c>
      <c r="BL336" s="1">
        <v>36799</v>
      </c>
      <c r="BM336" s="11">
        <f t="array" ref="BM336">MMULT(BA335:BJ335,TRANSPOSE(N336:W336))</f>
        <v>-3.7009170920450354E-3</v>
      </c>
      <c r="BN336">
        <f t="shared" si="95"/>
        <v>1.1486537052144061</v>
      </c>
      <c r="BP336" s="5"/>
    </row>
    <row r="337" spans="1:68">
      <c r="A337" s="5">
        <v>36830</v>
      </c>
      <c r="B337" s="4">
        <v>2317.3320000000103</v>
      </c>
      <c r="C337" s="4">
        <v>3520.4330000000159</v>
      </c>
      <c r="D337" s="4">
        <v>2126.8710000000356</v>
      </c>
      <c r="E337" s="4">
        <v>5633.8479999997871</v>
      </c>
      <c r="F337" s="4">
        <v>6220.9919999999929</v>
      </c>
      <c r="G337" s="4">
        <v>7107.234000000075</v>
      </c>
      <c r="H337" s="4">
        <v>3498.8109999999497</v>
      </c>
      <c r="I337" s="4">
        <v>1391.9140000000425</v>
      </c>
      <c r="J337" s="4">
        <v>6896.5199999996967</v>
      </c>
      <c r="K337" s="4">
        <v>4134.065999999857</v>
      </c>
      <c r="M337" s="5">
        <v>36830</v>
      </c>
      <c r="N337" s="7">
        <f t="shared" si="97"/>
        <v>-2.1390760498904648E-2</v>
      </c>
      <c r="O337" s="7">
        <f t="shared" si="97"/>
        <v>-7.3443958939665266E-2</v>
      </c>
      <c r="P337" s="7">
        <f t="shared" si="97"/>
        <v>4.9016764570974258E-2</v>
      </c>
      <c r="Q337" s="7">
        <f t="shared" si="97"/>
        <v>-3.5077935744115663E-2</v>
      </c>
      <c r="R337" s="7">
        <f t="shared" si="97"/>
        <v>1.6493490005229372E-2</v>
      </c>
      <c r="S337" s="7">
        <f t="shared" si="96"/>
        <v>2.5423963572462904E-2</v>
      </c>
      <c r="T337" s="7">
        <f t="shared" si="96"/>
        <v>6.6239314936996641E-2</v>
      </c>
      <c r="U337" s="7">
        <f t="shared" si="96"/>
        <v>-4.8025693951441406E-2</v>
      </c>
      <c r="V337" s="7">
        <f t="shared" si="96"/>
        <v>3.3016591428105535E-2</v>
      </c>
      <c r="W337" s="7">
        <f t="shared" si="96"/>
        <v>-7.1022041546875414E-3</v>
      </c>
      <c r="Y337" s="5">
        <v>36830</v>
      </c>
      <c r="Z337" s="7">
        <f t="shared" si="99"/>
        <v>0.20069598215575857</v>
      </c>
      <c r="AA337" s="7">
        <f t="shared" si="99"/>
        <v>0.51616250050878532</v>
      </c>
      <c r="AB337" s="7">
        <f t="shared" si="99"/>
        <v>0.19932707215459455</v>
      </c>
      <c r="AC337" s="7">
        <f t="shared" si="99"/>
        <v>0.23963498783434156</v>
      </c>
      <c r="AD337" s="7">
        <f t="shared" si="99"/>
        <v>0.30938302043904109</v>
      </c>
      <c r="AE337" s="7">
        <f t="shared" si="98"/>
        <v>3.7495993953770235E-2</v>
      </c>
      <c r="AF337" s="7">
        <f t="shared" si="98"/>
        <v>0.29811946837014003</v>
      </c>
      <c r="AG337" s="7">
        <f t="shared" si="98"/>
        <v>-2.7249810889944381E-2</v>
      </c>
      <c r="AH337" s="7">
        <f t="shared" si="98"/>
        <v>0.20666882596244252</v>
      </c>
      <c r="AI337" s="7">
        <f t="shared" si="98"/>
        <v>4.6716169630065307E-2</v>
      </c>
      <c r="AK337" s="5">
        <v>36830</v>
      </c>
      <c r="AL337">
        <f t="shared" si="84"/>
        <v>-1.2655677502245045E-2</v>
      </c>
      <c r="AM337">
        <f t="shared" si="84"/>
        <v>1.9841258228521579</v>
      </c>
      <c r="AN337">
        <f t="shared" si="84"/>
        <v>-2.1320350318380692E-2</v>
      </c>
      <c r="AO337">
        <f t="shared" si="84"/>
        <v>0.23381322381608585</v>
      </c>
      <c r="AP337">
        <f t="shared" si="84"/>
        <v>0.675291393728641</v>
      </c>
      <c r="AQ337">
        <f t="shared" si="83"/>
        <v>-1.0456487158795</v>
      </c>
      <c r="AR337">
        <f t="shared" si="83"/>
        <v>0.60399744939223599</v>
      </c>
      <c r="AS337">
        <f t="shared" si="83"/>
        <v>-1.4554647116068495</v>
      </c>
      <c r="AT337">
        <f t="shared" si="83"/>
        <v>2.5150122238272642E-2</v>
      </c>
      <c r="AU337">
        <f t="shared" si="83"/>
        <v>-0.98728855672041937</v>
      </c>
      <c r="AW337" s="1">
        <v>36830</v>
      </c>
      <c r="AX337" s="4">
        <v>0.42497012226689101</v>
      </c>
      <c r="AZ337" s="1">
        <v>36830</v>
      </c>
      <c r="BA337" s="11">
        <f t="shared" si="85"/>
        <v>-2.9780158272625548E-4</v>
      </c>
      <c r="BB337" s="11">
        <f t="shared" si="86"/>
        <v>4.6688595712761224E-2</v>
      </c>
      <c r="BC337" s="11">
        <f t="shared" si="87"/>
        <v>-5.01690570731253E-4</v>
      </c>
      <c r="BD337" s="11">
        <f t="shared" si="88"/>
        <v>5.5018744039903537E-3</v>
      </c>
      <c r="BE337" s="11">
        <f t="shared" si="89"/>
        <v>1.5890326362862341E-2</v>
      </c>
      <c r="BF337" s="11">
        <f t="shared" si="90"/>
        <v>-2.4605228958256238E-2</v>
      </c>
      <c r="BG337" s="11">
        <f t="shared" si="91"/>
        <v>1.4212703852458403E-2</v>
      </c>
      <c r="BH337" s="11">
        <f t="shared" si="92"/>
        <v>-3.4248636206306859E-2</v>
      </c>
      <c r="BI337" s="11">
        <f t="shared" si="93"/>
        <v>5.9180918658742292E-4</v>
      </c>
      <c r="BJ337" s="11">
        <f t="shared" si="94"/>
        <v>-2.3231952200639169E-2</v>
      </c>
      <c r="BL337" s="1">
        <v>36830</v>
      </c>
      <c r="BM337" s="11">
        <f t="array" ref="BM337">MMULT(BA336:BJ336,TRANSPOSE(N337:W337))</f>
        <v>-1.4764136761064512E-3</v>
      </c>
      <c r="BN337">
        <f t="shared" si="95"/>
        <v>1.1469578171749173</v>
      </c>
      <c r="BP337" s="5"/>
    </row>
    <row r="338" spans="1:68">
      <c r="A338" s="5">
        <v>36860</v>
      </c>
      <c r="B338" s="4">
        <v>2336.4290000000119</v>
      </c>
      <c r="C338" s="4">
        <v>3225.7030000000113</v>
      </c>
      <c r="D338" s="4">
        <v>1919.4450000000309</v>
      </c>
      <c r="E338" s="4">
        <v>5089.3009999998085</v>
      </c>
      <c r="F338" s="4">
        <v>5777.4959999999965</v>
      </c>
      <c r="G338" s="4">
        <v>6852.0940000000619</v>
      </c>
      <c r="H338" s="4">
        <v>3474.3569999999481</v>
      </c>
      <c r="I338" s="4">
        <v>1353.6180000000418</v>
      </c>
      <c r="J338" s="4">
        <v>6662.2419999997082</v>
      </c>
      <c r="K338" s="4">
        <v>3807.6429999998768</v>
      </c>
      <c r="M338" s="5">
        <v>36860</v>
      </c>
      <c r="N338" s="7">
        <f t="shared" si="97"/>
        <v>8.2409426012335363E-3</v>
      </c>
      <c r="O338" s="7">
        <f t="shared" si="97"/>
        <v>-8.3719815147739851E-2</v>
      </c>
      <c r="P338" s="7">
        <f t="shared" si="97"/>
        <v>-9.7526366197104197E-2</v>
      </c>
      <c r="Q338" s="7">
        <f t="shared" si="97"/>
        <v>-9.665631731633495E-2</v>
      </c>
      <c r="R338" s="7">
        <f t="shared" si="97"/>
        <v>-7.1290237955618174E-2</v>
      </c>
      <c r="S338" s="7">
        <f t="shared" si="96"/>
        <v>-3.5898635108962296E-2</v>
      </c>
      <c r="T338" s="7">
        <f t="shared" si="96"/>
        <v>-6.9892314846391468E-3</v>
      </c>
      <c r="U338" s="7">
        <f t="shared" si="96"/>
        <v>-2.751319406227648E-2</v>
      </c>
      <c r="V338" s="7">
        <f t="shared" si="96"/>
        <v>-3.3970466264144683E-2</v>
      </c>
      <c r="W338" s="7">
        <f t="shared" si="96"/>
        <v>-7.8959310277095573E-2</v>
      </c>
      <c r="Y338" s="5">
        <v>36860</v>
      </c>
      <c r="Z338" s="7">
        <f t="shared" si="99"/>
        <v>0.11231473277070969</v>
      </c>
      <c r="AA338" s="7">
        <f t="shared" si="99"/>
        <v>0.34797428595824931</v>
      </c>
      <c r="AB338" s="7">
        <f t="shared" si="99"/>
        <v>0.172330333889126</v>
      </c>
      <c r="AC338" s="7">
        <f t="shared" si="99"/>
        <v>5.4693729008286063E-2</v>
      </c>
      <c r="AD338" s="7">
        <f t="shared" si="99"/>
        <v>0.23401114439853088</v>
      </c>
      <c r="AE338" s="7">
        <f t="shared" si="98"/>
        <v>2.0034470777128277E-2</v>
      </c>
      <c r="AF338" s="7">
        <f t="shared" si="98"/>
        <v>0.29469884876959918</v>
      </c>
      <c r="AG338" s="7">
        <f t="shared" si="98"/>
        <v>-9.3236310572719638E-2</v>
      </c>
      <c r="AH338" s="7">
        <f t="shared" si="98"/>
        <v>0.20128487378314563</v>
      </c>
      <c r="AI338" s="7">
        <f t="shared" si="98"/>
        <v>1.7439681236853577E-2</v>
      </c>
      <c r="AK338" s="5">
        <v>36860</v>
      </c>
      <c r="AL338">
        <f t="shared" si="84"/>
        <v>-0.1721828852733108</v>
      </c>
      <c r="AM338">
        <f t="shared" si="84"/>
        <v>1.5298642427395339</v>
      </c>
      <c r="AN338">
        <f t="shared" si="84"/>
        <v>0.26127877642420466</v>
      </c>
      <c r="AO338">
        <f t="shared" si="84"/>
        <v>-0.58834960816021498</v>
      </c>
      <c r="AP338">
        <f t="shared" si="84"/>
        <v>0.70676738471962264</v>
      </c>
      <c r="AQ338">
        <f t="shared" si="83"/>
        <v>-0.8386755131934458</v>
      </c>
      <c r="AR338">
        <f t="shared" si="83"/>
        <v>1.14508330076597</v>
      </c>
      <c r="AS338">
        <f t="shared" si="83"/>
        <v>-1.6567718113344088</v>
      </c>
      <c r="AT338">
        <f t="shared" si="83"/>
        <v>0.470402449973439</v>
      </c>
      <c r="AU338">
        <f t="shared" si="83"/>
        <v>-0.85741633666139017</v>
      </c>
      <c r="AW338" s="1">
        <v>36860</v>
      </c>
      <c r="AX338" s="4">
        <v>0.448523120219742</v>
      </c>
      <c r="AZ338" s="1">
        <v>36860</v>
      </c>
      <c r="BA338" s="11">
        <f t="shared" si="85"/>
        <v>-3.8388853887611047E-3</v>
      </c>
      <c r="BB338" s="11">
        <f t="shared" si="86"/>
        <v>3.4108927138249139E-2</v>
      </c>
      <c r="BC338" s="11">
        <f t="shared" si="87"/>
        <v>5.8253134486400179E-3</v>
      </c>
      <c r="BD338" s="11">
        <f t="shared" si="88"/>
        <v>-1.3117486738966068E-2</v>
      </c>
      <c r="BE338" s="11">
        <f t="shared" si="89"/>
        <v>1.5757657807547596E-2</v>
      </c>
      <c r="BF338" s="11">
        <f t="shared" si="90"/>
        <v>-1.8698601596781876E-2</v>
      </c>
      <c r="BG338" s="11">
        <f t="shared" si="91"/>
        <v>2.5530084161658528E-2</v>
      </c>
      <c r="BH338" s="11">
        <f t="shared" si="92"/>
        <v>-3.6938381471232011E-2</v>
      </c>
      <c r="BI338" s="11">
        <f t="shared" si="93"/>
        <v>1.0487808292758192E-2</v>
      </c>
      <c r="BJ338" s="11">
        <f t="shared" si="94"/>
        <v>-1.9116435653112412E-2</v>
      </c>
      <c r="BL338" s="1">
        <v>36860</v>
      </c>
      <c r="BM338" s="11">
        <f t="array" ref="BM338">MMULT(BA337:BJ337,TRANSPOSE(N338:W338))</f>
        <v>-1.9863802544835335E-3</v>
      </c>
      <c r="BN338">
        <f t="shared" si="95"/>
        <v>1.1446795228141555</v>
      </c>
      <c r="BP338" s="5"/>
    </row>
    <row r="339" spans="1:68">
      <c r="A339" s="5">
        <v>36891</v>
      </c>
      <c r="B339" s="4">
        <v>2290.8180000000148</v>
      </c>
      <c r="C339" s="4">
        <v>3221.8500000000113</v>
      </c>
      <c r="D339" s="4">
        <v>1931.5550000000292</v>
      </c>
      <c r="E339" s="4">
        <v>5118.1559999998144</v>
      </c>
      <c r="F339" s="4">
        <v>5780.3009999999995</v>
      </c>
      <c r="G339" s="4">
        <v>6947.1090000000586</v>
      </c>
      <c r="H339" s="4">
        <v>3292.7779999999516</v>
      </c>
      <c r="I339" s="4">
        <v>1310.7720000000397</v>
      </c>
      <c r="J339" s="4">
        <v>6495.5629999997136</v>
      </c>
      <c r="K339" s="4">
        <v>3801.7779999998797</v>
      </c>
      <c r="M339" s="5">
        <v>36891</v>
      </c>
      <c r="N339" s="7">
        <f t="shared" si="97"/>
        <v>-1.95216717477813E-2</v>
      </c>
      <c r="O339" s="7">
        <f t="shared" si="97"/>
        <v>-1.1944683065986395E-3</v>
      </c>
      <c r="P339" s="7">
        <f t="shared" si="97"/>
        <v>6.3091153953347412E-3</v>
      </c>
      <c r="Q339" s="7">
        <f t="shared" si="97"/>
        <v>5.6697373568603826E-3</v>
      </c>
      <c r="R339" s="7">
        <f t="shared" si="97"/>
        <v>4.8550444690964589E-4</v>
      </c>
      <c r="S339" s="7">
        <f t="shared" si="96"/>
        <v>1.3866564002186221E-2</v>
      </c>
      <c r="T339" s="7">
        <f t="shared" si="96"/>
        <v>-5.2262620104957302E-2</v>
      </c>
      <c r="U339" s="7">
        <f t="shared" si="96"/>
        <v>-3.1652947877466753E-2</v>
      </c>
      <c r="V339" s="7">
        <f t="shared" si="96"/>
        <v>-2.5018454748416796E-2</v>
      </c>
      <c r="W339" s="7">
        <f t="shared" si="96"/>
        <v>-1.5403229767069204E-3</v>
      </c>
      <c r="Y339" s="5">
        <v>36891</v>
      </c>
      <c r="Z339" s="7">
        <f t="shared" si="99"/>
        <v>9.1952024624231354E-2</v>
      </c>
      <c r="AA339" s="7">
        <f t="shared" si="99"/>
        <v>9.4657943889711937E-2</v>
      </c>
      <c r="AB339" s="7">
        <f t="shared" si="99"/>
        <v>-0.10101053152197093</v>
      </c>
      <c r="AC339" s="7">
        <f t="shared" si="99"/>
        <v>-0.10332347969550593</v>
      </c>
      <c r="AD339" s="7">
        <f t="shared" si="99"/>
        <v>2.3788048526611982E-2</v>
      </c>
      <c r="AE339" s="7">
        <f t="shared" si="98"/>
        <v>-5.8554056694270384E-2</v>
      </c>
      <c r="AF339" s="7">
        <f t="shared" si="98"/>
        <v>0.11729382837377544</v>
      </c>
      <c r="AG339" s="7">
        <f t="shared" si="98"/>
        <v>-0.17117495531714932</v>
      </c>
      <c r="AH339" s="7">
        <f t="shared" si="98"/>
        <v>5.515060136014438E-2</v>
      </c>
      <c r="AI339" s="7">
        <f t="shared" si="98"/>
        <v>-0.12400636259229914</v>
      </c>
      <c r="AK339" s="5">
        <v>36891</v>
      </c>
      <c r="AL339">
        <f t="shared" si="84"/>
        <v>1.0349726775316177</v>
      </c>
      <c r="AM339">
        <f t="shared" si="84"/>
        <v>1.0605544058522021</v>
      </c>
      <c r="AN339">
        <f t="shared" si="84"/>
        <v>-0.78929301670035767</v>
      </c>
      <c r="AO339">
        <f t="shared" si="84"/>
        <v>-0.81115960102524332</v>
      </c>
      <c r="AP339">
        <f t="shared" si="84"/>
        <v>0.39055126406775637</v>
      </c>
      <c r="AQ339">
        <f t="shared" si="83"/>
        <v>-0.38791001228205801</v>
      </c>
      <c r="AR339">
        <f t="shared" si="83"/>
        <v>1.2745537866003909</v>
      </c>
      <c r="AS339">
        <f t="shared" si="83"/>
        <v>-1.4526266387327937</v>
      </c>
      <c r="AT339">
        <f t="shared" si="83"/>
        <v>0.68705246285163779</v>
      </c>
      <c r="AU339">
        <f t="shared" si="83"/>
        <v>-1.0066953281631517</v>
      </c>
      <c r="AW339" s="1">
        <v>36891</v>
      </c>
      <c r="AX339" s="4">
        <v>0.34431015091214501</v>
      </c>
      <c r="AZ339" s="1">
        <v>36891</v>
      </c>
      <c r="BA339" s="11">
        <f t="shared" si="85"/>
        <v>3.0059313522699593E-2</v>
      </c>
      <c r="BB339" s="11">
        <f t="shared" si="86"/>
        <v>3.0802298539342677E-2</v>
      </c>
      <c r="BC339" s="11">
        <f t="shared" si="87"/>
        <v>-2.2923896220002984E-2</v>
      </c>
      <c r="BD339" s="11">
        <f t="shared" si="88"/>
        <v>-2.3558980148459835E-2</v>
      </c>
      <c r="BE339" s="11">
        <f t="shared" si="89"/>
        <v>1.1343007548081567E-2</v>
      </c>
      <c r="BF339" s="11">
        <f t="shared" si="90"/>
        <v>-1.1266296136039222E-2</v>
      </c>
      <c r="BG339" s="11">
        <f t="shared" si="91"/>
        <v>3.7017607038998077E-2</v>
      </c>
      <c r="BH339" s="11">
        <f t="shared" si="92"/>
        <v>-4.2189480469411123E-2</v>
      </c>
      <c r="BI339" s="11">
        <f t="shared" si="93"/>
        <v>1.9954464340696938E-2</v>
      </c>
      <c r="BJ339" s="11">
        <f t="shared" si="94"/>
        <v>-2.923803801590568E-2</v>
      </c>
      <c r="BL339" s="1">
        <v>36891</v>
      </c>
      <c r="BM339" s="11">
        <f t="array" ref="BM339">MMULT(BA338:BJ338,TRANSPOSE(N339:W339))</f>
        <v>-6.5305934320192597E-4</v>
      </c>
      <c r="BN339">
        <f t="shared" si="95"/>
        <v>1.1439319791568099</v>
      </c>
      <c r="BP339" s="5"/>
    </row>
    <row r="340" spans="1:68">
      <c r="A340" s="5">
        <v>36922</v>
      </c>
      <c r="B340" s="4">
        <v>2411.558</v>
      </c>
      <c r="C340" s="4">
        <v>3378.654</v>
      </c>
      <c r="D340" s="4">
        <v>2022.8009999999999</v>
      </c>
      <c r="E340" s="4">
        <v>5663.7730000000001</v>
      </c>
      <c r="F340" s="4">
        <v>5847.23</v>
      </c>
      <c r="G340" s="4">
        <v>6985.6130000000003</v>
      </c>
      <c r="H340" s="4">
        <v>3382.3359999999998</v>
      </c>
      <c r="I340" s="4">
        <v>1318.846</v>
      </c>
      <c r="J340" s="4">
        <v>6513.43</v>
      </c>
      <c r="K340" s="4">
        <v>3940.799</v>
      </c>
      <c r="M340" s="5">
        <v>36922</v>
      </c>
      <c r="N340" s="7">
        <f t="shared" si="97"/>
        <v>5.2706063947456583E-2</v>
      </c>
      <c r="O340" s="7">
        <f t="shared" si="97"/>
        <v>4.8668932445640856E-2</v>
      </c>
      <c r="P340" s="7">
        <f t="shared" si="97"/>
        <v>4.7239659238266229E-2</v>
      </c>
      <c r="Q340" s="7">
        <f t="shared" si="97"/>
        <v>0.10660421448666391</v>
      </c>
      <c r="R340" s="7">
        <f t="shared" si="97"/>
        <v>1.1578808785217332E-2</v>
      </c>
      <c r="S340" s="7">
        <f t="shared" si="96"/>
        <v>5.5424493843325706E-3</v>
      </c>
      <c r="T340" s="7">
        <f t="shared" si="96"/>
        <v>2.7198310970265593E-2</v>
      </c>
      <c r="U340" s="7">
        <f t="shared" si="96"/>
        <v>6.1597287704955317E-3</v>
      </c>
      <c r="V340" s="7">
        <f t="shared" si="96"/>
        <v>2.7506468646809612E-3</v>
      </c>
      <c r="W340" s="7">
        <f t="shared" si="96"/>
        <v>3.6567364007084269E-2</v>
      </c>
      <c r="Y340" s="5">
        <v>36922</v>
      </c>
      <c r="Z340" s="7">
        <f t="shared" si="99"/>
        <v>8.1676103163550229E-2</v>
      </c>
      <c r="AA340" s="7">
        <f t="shared" si="99"/>
        <v>9.1513914231877047E-2</v>
      </c>
      <c r="AB340" s="7">
        <f t="shared" si="99"/>
        <v>-8.5422384093667647E-2</v>
      </c>
      <c r="AC340" s="7">
        <f t="shared" si="99"/>
        <v>-4.5986414947472354E-2</v>
      </c>
      <c r="AD340" s="7">
        <f t="shared" si="99"/>
        <v>7.0359510963760696E-2</v>
      </c>
      <c r="AE340" s="7">
        <f t="shared" si="98"/>
        <v>5.6692399341629951E-2</v>
      </c>
      <c r="AF340" s="7">
        <f t="shared" si="98"/>
        <v>8.910130681123074E-2</v>
      </c>
      <c r="AG340" s="7">
        <f t="shared" si="98"/>
        <v>-0.19791065581444511</v>
      </c>
      <c r="AH340" s="7">
        <f t="shared" si="98"/>
        <v>0.139777016120608</v>
      </c>
      <c r="AI340" s="7">
        <f t="shared" si="98"/>
        <v>-7.5879308915706156E-2</v>
      </c>
      <c r="AK340" s="5">
        <v>36922</v>
      </c>
      <c r="AL340">
        <f t="shared" si="84"/>
        <v>0.64610958646399352</v>
      </c>
      <c r="AM340">
        <f t="shared" si="84"/>
        <v>0.73785238736228342</v>
      </c>
      <c r="AN340">
        <f t="shared" si="84"/>
        <v>-0.91217234641435829</v>
      </c>
      <c r="AO340">
        <f t="shared" si="84"/>
        <v>-0.54441103848899408</v>
      </c>
      <c r="AP340">
        <f t="shared" si="84"/>
        <v>0.54057636796430075</v>
      </c>
      <c r="AQ340">
        <f t="shared" si="83"/>
        <v>0.41312331039942357</v>
      </c>
      <c r="AR340">
        <f t="shared" si="83"/>
        <v>0.71535354481480851</v>
      </c>
      <c r="AS340">
        <f t="shared" si="83"/>
        <v>-1.9611850835157632</v>
      </c>
      <c r="AT340">
        <f t="shared" si="83"/>
        <v>1.1879313852774958</v>
      </c>
      <c r="AU340">
        <f t="shared" si="83"/>
        <v>-0.82317811386319018</v>
      </c>
      <c r="AW340" s="1">
        <v>36922</v>
      </c>
      <c r="AX340" s="4">
        <v>0.36412156623372</v>
      </c>
      <c r="AZ340" s="1">
        <v>36922</v>
      </c>
      <c r="BA340" s="11">
        <f t="shared" si="85"/>
        <v>1.7744337231848359E-2</v>
      </c>
      <c r="BB340" s="11">
        <f t="shared" si="86"/>
        <v>2.0263902382773875E-2</v>
      </c>
      <c r="BC340" s="11">
        <f t="shared" si="87"/>
        <v>-2.5051313380017131E-2</v>
      </c>
      <c r="BD340" s="11">
        <f t="shared" si="88"/>
        <v>-1.4951353860198191E-2</v>
      </c>
      <c r="BE340" s="11">
        <f t="shared" si="89"/>
        <v>1.4846040940550033E-2</v>
      </c>
      <c r="BF340" s="11">
        <f t="shared" si="90"/>
        <v>1.1345752317627094E-2</v>
      </c>
      <c r="BG340" s="11">
        <f t="shared" si="91"/>
        <v>1.9646008672709103E-2</v>
      </c>
      <c r="BH340" s="11">
        <f t="shared" si="92"/>
        <v>-5.3860723049206333E-2</v>
      </c>
      <c r="BI340" s="11">
        <f t="shared" si="93"/>
        <v>3.2624581882496742E-2</v>
      </c>
      <c r="BJ340" s="11">
        <f t="shared" si="94"/>
        <v>-2.2607233138583555E-2</v>
      </c>
      <c r="BL340" s="1">
        <v>36922</v>
      </c>
      <c r="BM340" s="11">
        <f t="array" ref="BM340">MMULT(BA339:BJ339,TRANSPOSE(N340:W340))</f>
        <v>-7.0941455503178714E-4</v>
      </c>
      <c r="BN340">
        <f t="shared" si="95"/>
        <v>1.1431204571608298</v>
      </c>
      <c r="BP340" s="5"/>
    </row>
    <row r="341" spans="1:68">
      <c r="A341" s="5">
        <v>36950</v>
      </c>
      <c r="B341" s="4">
        <v>2413.7779999999998</v>
      </c>
      <c r="C341" s="4">
        <v>2896.0439999999999</v>
      </c>
      <c r="D341" s="4">
        <v>1880.1420000000001</v>
      </c>
      <c r="E341" s="4">
        <v>5403.125</v>
      </c>
      <c r="F341" s="4">
        <v>5250.59</v>
      </c>
      <c r="G341" s="4">
        <v>6608.6130000000003</v>
      </c>
      <c r="H341" s="4">
        <v>3076.8710000000001</v>
      </c>
      <c r="I341" s="4">
        <v>1270.4960000000001</v>
      </c>
      <c r="J341" s="4">
        <v>6158.82</v>
      </c>
      <c r="K341" s="4">
        <v>3588.6469999999999</v>
      </c>
      <c r="M341" s="5">
        <v>36950</v>
      </c>
      <c r="N341" s="7">
        <f t="shared" si="97"/>
        <v>9.2056670418028119E-4</v>
      </c>
      <c r="O341" s="7">
        <f t="shared" si="97"/>
        <v>-0.14284090646748682</v>
      </c>
      <c r="P341" s="7">
        <f t="shared" si="97"/>
        <v>-7.052547432990186E-2</v>
      </c>
      <c r="Q341" s="7">
        <f t="shared" si="97"/>
        <v>-4.6020205965175531E-2</v>
      </c>
      <c r="R341" s="7">
        <f t="shared" si="97"/>
        <v>-0.10203805904676222</v>
      </c>
      <c r="S341" s="7">
        <f t="shared" si="96"/>
        <v>-5.3968062645325499E-2</v>
      </c>
      <c r="T341" s="7">
        <f t="shared" si="96"/>
        <v>-9.0311843648886336E-2</v>
      </c>
      <c r="U341" s="7">
        <f t="shared" si="96"/>
        <v>-3.6660838338972046E-2</v>
      </c>
      <c r="V341" s="7">
        <f t="shared" si="96"/>
        <v>-5.444289721391038E-2</v>
      </c>
      <c r="W341" s="7">
        <f t="shared" si="96"/>
        <v>-8.9360558607531115E-2</v>
      </c>
      <c r="Y341" s="5">
        <v>36950</v>
      </c>
      <c r="Z341" s="7">
        <f t="shared" si="99"/>
        <v>0.12219353661849652</v>
      </c>
      <c r="AA341" s="7">
        <f t="shared" si="99"/>
        <v>7.8355204258961919E-2</v>
      </c>
      <c r="AB341" s="7">
        <f t="shared" si="99"/>
        <v>-0.14685060740681932</v>
      </c>
      <c r="AC341" s="7">
        <f t="shared" si="99"/>
        <v>-5.5753142905886288E-2</v>
      </c>
      <c r="AD341" s="7">
        <f t="shared" si="99"/>
        <v>-2.2362065595639136E-2</v>
      </c>
      <c r="AE341" s="7">
        <f t="shared" si="98"/>
        <v>6.8625432307864109E-2</v>
      </c>
      <c r="AF341" s="7">
        <f t="shared" si="98"/>
        <v>-1.9387070531577733E-2</v>
      </c>
      <c r="AG341" s="7">
        <f t="shared" si="98"/>
        <v>-0.19276352554417686</v>
      </c>
      <c r="AH341" s="7">
        <f t="shared" si="98"/>
        <v>5.6809366804853267E-2</v>
      </c>
      <c r="AI341" s="7">
        <f t="shared" si="98"/>
        <v>-1.8783742700538286E-2</v>
      </c>
      <c r="AK341" s="5">
        <v>36950</v>
      </c>
      <c r="AL341">
        <f t="shared" si="84"/>
        <v>1.349008868288456</v>
      </c>
      <c r="AM341">
        <f t="shared" si="84"/>
        <v>0.91154751926178623</v>
      </c>
      <c r="AN341">
        <f t="shared" si="84"/>
        <v>-1.3357742395124481</v>
      </c>
      <c r="AO341">
        <f t="shared" si="84"/>
        <v>-0.42671548730788833</v>
      </c>
      <c r="AP341">
        <f t="shared" si="84"/>
        <v>-9.3506970026835168E-2</v>
      </c>
      <c r="AQ341">
        <f t="shared" si="83"/>
        <v>0.81445442893752906</v>
      </c>
      <c r="AR341">
        <f t="shared" si="83"/>
        <v>-6.3819587226815702E-2</v>
      </c>
      <c r="AS341">
        <f t="shared" si="83"/>
        <v>-1.793937815202185</v>
      </c>
      <c r="AT341">
        <f t="shared" si="83"/>
        <v>0.69654228043833166</v>
      </c>
      <c r="AU341">
        <f t="shared" si="83"/>
        <v>-5.779899764993033E-2</v>
      </c>
      <c r="AW341" s="1">
        <v>36950</v>
      </c>
      <c r="AX341" s="4">
        <v>0.36038622590233399</v>
      </c>
      <c r="AZ341" s="1">
        <v>36950</v>
      </c>
      <c r="BA341" s="11">
        <f t="shared" si="85"/>
        <v>3.7432309320668725E-2</v>
      </c>
      <c r="BB341" s="11">
        <f t="shared" si="86"/>
        <v>2.5293628161827113E-2</v>
      </c>
      <c r="BC341" s="11">
        <f t="shared" si="87"/>
        <v>-3.7065074731087194E-2</v>
      </c>
      <c r="BD341" s="11">
        <f t="shared" si="88"/>
        <v>-1.1840504898306792E-2</v>
      </c>
      <c r="BE341" s="11">
        <f t="shared" si="89"/>
        <v>-2.5946321836444412E-3</v>
      </c>
      <c r="BF341" s="11">
        <f t="shared" si="90"/>
        <v>2.2599488282281057E-2</v>
      </c>
      <c r="BG341" s="11">
        <f t="shared" si="91"/>
        <v>-1.7708664382781113E-3</v>
      </c>
      <c r="BH341" s="11">
        <f t="shared" si="92"/>
        <v>-4.9778201447919626E-2</v>
      </c>
      <c r="BI341" s="11">
        <f t="shared" si="93"/>
        <v>1.9327661002978988E-2</v>
      </c>
      <c r="BJ341" s="11">
        <f t="shared" si="94"/>
        <v>-1.6038070685197073E-3</v>
      </c>
      <c r="BL341" s="1">
        <v>36950</v>
      </c>
      <c r="BM341" s="11">
        <f t="array" ref="BM341">MMULT(BA340:BJ340,TRANSPOSE(N341:W341))</f>
        <v>-2.1061984492902999E-3</v>
      </c>
      <c r="BN341">
        <f t="shared" si="95"/>
        <v>1.1407128186266056</v>
      </c>
      <c r="BP341" s="5"/>
    </row>
    <row r="342" spans="1:68">
      <c r="A342" s="5">
        <v>36981</v>
      </c>
      <c r="B342" s="4">
        <v>2320.203</v>
      </c>
      <c r="C342" s="4">
        <v>2707.2660000000001</v>
      </c>
      <c r="D342" s="4">
        <v>1751.3309999999999</v>
      </c>
      <c r="E342" s="4">
        <v>5307.777</v>
      </c>
      <c r="F342" s="4">
        <v>5082.2340000000004</v>
      </c>
      <c r="G342" s="4">
        <v>6401.6949999999997</v>
      </c>
      <c r="H342" s="4">
        <v>2999.2710000000002</v>
      </c>
      <c r="I342" s="4">
        <v>1318.18</v>
      </c>
      <c r="J342" s="4">
        <v>5829.18</v>
      </c>
      <c r="K342" s="4">
        <v>3359.8719999999998</v>
      </c>
      <c r="M342" s="5">
        <v>36981</v>
      </c>
      <c r="N342" s="7">
        <f t="shared" si="97"/>
        <v>-3.8767028285119798E-2</v>
      </c>
      <c r="O342" s="7">
        <f t="shared" si="97"/>
        <v>-6.5184783104124011E-2</v>
      </c>
      <c r="P342" s="7">
        <f t="shared" si="97"/>
        <v>-6.8511314570920745E-2</v>
      </c>
      <c r="Q342" s="7">
        <f t="shared" si="97"/>
        <v>-1.7646824754193213E-2</v>
      </c>
      <c r="R342" s="7">
        <f t="shared" si="97"/>
        <v>-3.2064206117788596E-2</v>
      </c>
      <c r="S342" s="7">
        <f t="shared" si="96"/>
        <v>-3.1310352111706408E-2</v>
      </c>
      <c r="T342" s="7">
        <f t="shared" si="96"/>
        <v>-2.5220426855724454E-2</v>
      </c>
      <c r="U342" s="7">
        <f t="shared" si="96"/>
        <v>3.753179860463951E-2</v>
      </c>
      <c r="V342" s="7">
        <f t="shared" si="96"/>
        <v>-5.3523239841398063E-2</v>
      </c>
      <c r="W342" s="7">
        <f t="shared" si="96"/>
        <v>-6.374965272427191E-2</v>
      </c>
      <c r="Y342" s="5">
        <v>36981</v>
      </c>
      <c r="Z342" s="7">
        <f t="shared" si="99"/>
        <v>0.11908710441800774</v>
      </c>
      <c r="AA342" s="7">
        <f t="shared" si="99"/>
        <v>-0.15214368838240921</v>
      </c>
      <c r="AB342" s="7">
        <f t="shared" si="99"/>
        <v>-0.19918135255722003</v>
      </c>
      <c r="AC342" s="7">
        <f t="shared" si="99"/>
        <v>-0.10334077904488226</v>
      </c>
      <c r="AD342" s="7">
        <f t="shared" si="99"/>
        <v>-0.13706757562958372</v>
      </c>
      <c r="AE342" s="7">
        <f t="shared" si="98"/>
        <v>-4.850065647077495E-2</v>
      </c>
      <c r="AF342" s="7">
        <f t="shared" si="98"/>
        <v>-5.4184265048520697E-2</v>
      </c>
      <c r="AG342" s="7">
        <f t="shared" si="98"/>
        <v>-0.23061327067603077</v>
      </c>
      <c r="AH342" s="7">
        <f t="shared" si="98"/>
        <v>-3.5439057982120215E-2</v>
      </c>
      <c r="AI342" s="7">
        <f t="shared" si="98"/>
        <v>-0.18758197988696901</v>
      </c>
      <c r="AK342" s="5">
        <v>36981</v>
      </c>
      <c r="AL342">
        <f t="shared" si="84"/>
        <v>2.1548974714705764</v>
      </c>
      <c r="AM342">
        <f t="shared" si="84"/>
        <v>-0.47806460641363552</v>
      </c>
      <c r="AN342">
        <f t="shared" si="84"/>
        <v>-0.93468085092560171</v>
      </c>
      <c r="AO342">
        <f t="shared" si="84"/>
        <v>-4.3123150553209099E-3</v>
      </c>
      <c r="AP342">
        <f t="shared" si="84"/>
        <v>-0.33171384457626102</v>
      </c>
      <c r="AQ342">
        <f t="shared" si="83"/>
        <v>0.52804598244225032</v>
      </c>
      <c r="AR342">
        <f t="shared" si="83"/>
        <v>0.47287257939227417</v>
      </c>
      <c r="AS342">
        <f t="shared" si="83"/>
        <v>-1.2398049394832307</v>
      </c>
      <c r="AT342">
        <f t="shared" si="83"/>
        <v>0.6548409275961502</v>
      </c>
      <c r="AU342">
        <f t="shared" si="83"/>
        <v>-0.82208040444720132</v>
      </c>
      <c r="AW342" s="1">
        <v>36981</v>
      </c>
      <c r="AX342" s="4">
        <v>0.37058717940818398</v>
      </c>
      <c r="AZ342" s="1">
        <v>36981</v>
      </c>
      <c r="BA342" s="11">
        <f t="shared" si="85"/>
        <v>5.8148192684697821E-2</v>
      </c>
      <c r="BB342" s="11">
        <f t="shared" si="86"/>
        <v>-1.2900192801518108E-2</v>
      </c>
      <c r="BC342" s="11">
        <f t="shared" si="87"/>
        <v>-2.5221618632847945E-2</v>
      </c>
      <c r="BD342" s="11">
        <f t="shared" si="88"/>
        <v>-1.1636438859562116E-4</v>
      </c>
      <c r="BE342" s="11">
        <f t="shared" si="89"/>
        <v>-8.9510340078682044E-3</v>
      </c>
      <c r="BF342" s="11">
        <f t="shared" si="90"/>
        <v>1.4248900441875056E-2</v>
      </c>
      <c r="BG342" s="11">
        <f t="shared" si="91"/>
        <v>1.2760090085885776E-2</v>
      </c>
      <c r="BH342" s="11">
        <f t="shared" si="92"/>
        <v>-3.3455149243510257E-2</v>
      </c>
      <c r="BI342" s="11">
        <f t="shared" si="93"/>
        <v>1.7670361091333769E-2</v>
      </c>
      <c r="BJ342" s="11">
        <f t="shared" si="94"/>
        <v>-2.2183185229452292E-2</v>
      </c>
      <c r="BL342" s="1">
        <v>36981</v>
      </c>
      <c r="BM342" s="11">
        <f t="array" ref="BM342">MMULT(BA341:BJ341,TRANSPOSE(N342:W342))</f>
        <v>-3.731818180892835E-3</v>
      </c>
      <c r="BN342">
        <f t="shared" si="95"/>
        <v>1.1364558857908773</v>
      </c>
      <c r="BP342" s="5"/>
    </row>
    <row r="343" spans="1:68">
      <c r="A343" s="5">
        <v>37011</v>
      </c>
      <c r="B343" s="4">
        <v>2479.346</v>
      </c>
      <c r="C343" s="4">
        <v>2830.3040000000001</v>
      </c>
      <c r="D343" s="4">
        <v>1869.2</v>
      </c>
      <c r="E343" s="4">
        <v>5554.3320000000003</v>
      </c>
      <c r="F343" s="4">
        <v>5523.2539999999999</v>
      </c>
      <c r="G343" s="4">
        <v>6759.8440000000001</v>
      </c>
      <c r="H343" s="4">
        <v>3156.4119999999998</v>
      </c>
      <c r="I343" s="4">
        <v>1387.748</v>
      </c>
      <c r="J343" s="4">
        <v>6226.723</v>
      </c>
      <c r="K343" s="4">
        <v>3621.65</v>
      </c>
      <c r="M343" s="5">
        <v>37011</v>
      </c>
      <c r="N343" s="7">
        <f t="shared" si="97"/>
        <v>6.8590119054237952E-2</v>
      </c>
      <c r="O343" s="7">
        <f t="shared" si="97"/>
        <v>4.5447325826128759E-2</v>
      </c>
      <c r="P343" s="7">
        <f t="shared" si="97"/>
        <v>6.730252590743846E-2</v>
      </c>
      <c r="Q343" s="7">
        <f t="shared" si="97"/>
        <v>4.6451650097583341E-2</v>
      </c>
      <c r="R343" s="7">
        <f t="shared" si="97"/>
        <v>8.6776799336669486E-2</v>
      </c>
      <c r="S343" s="7">
        <f t="shared" si="96"/>
        <v>5.5945964311014507E-2</v>
      </c>
      <c r="T343" s="7">
        <f t="shared" si="96"/>
        <v>5.2393064848091253E-2</v>
      </c>
      <c r="U343" s="7">
        <f t="shared" si="96"/>
        <v>5.2775796932133634E-2</v>
      </c>
      <c r="V343" s="7">
        <f t="shared" si="96"/>
        <v>6.81987861071367E-2</v>
      </c>
      <c r="W343" s="7">
        <f t="shared" si="96"/>
        <v>7.7913087165225381E-2</v>
      </c>
      <c r="Y343" s="5">
        <v>37011</v>
      </c>
      <c r="Z343" s="7">
        <f t="shared" si="99"/>
        <v>6.1915225387796369E-2</v>
      </c>
      <c r="AA343" s="7">
        <f t="shared" si="99"/>
        <v>-0.19398900514909301</v>
      </c>
      <c r="AB343" s="7">
        <f t="shared" si="99"/>
        <v>-0.22253701573677709</v>
      </c>
      <c r="AC343" s="7">
        <f t="shared" si="99"/>
        <v>-9.6179067594926115E-2</v>
      </c>
      <c r="AD343" s="7">
        <f t="shared" si="99"/>
        <v>-0.17767515101150133</v>
      </c>
      <c r="AE343" s="7">
        <f t="shared" si="98"/>
        <v>-5.6591858981327459E-2</v>
      </c>
      <c r="AF343" s="7">
        <f t="shared" si="98"/>
        <v>-6.1085886443901338E-2</v>
      </c>
      <c r="AG343" s="7">
        <f t="shared" si="98"/>
        <v>-0.18091939495733833</v>
      </c>
      <c r="AH343" s="7">
        <f t="shared" si="98"/>
        <v>-0.10093646860165073</v>
      </c>
      <c r="AI343" s="7">
        <f t="shared" si="98"/>
        <v>-0.21396298232867184</v>
      </c>
      <c r="AK343" s="5">
        <v>37011</v>
      </c>
      <c r="AL343">
        <f t="shared" si="84"/>
        <v>2.0637435982520951</v>
      </c>
      <c r="AM343">
        <f t="shared" si="84"/>
        <v>-0.77391576846761856</v>
      </c>
      <c r="AN343">
        <f t="shared" si="84"/>
        <v>-1.0904776692826093</v>
      </c>
      <c r="AO343">
        <f t="shared" si="84"/>
        <v>0.31067468506473173</v>
      </c>
      <c r="AP343">
        <f t="shared" si="84"/>
        <v>-0.59301543358955611</v>
      </c>
      <c r="AQ343">
        <f t="shared" si="83"/>
        <v>0.74964755037839104</v>
      </c>
      <c r="AR343">
        <f t="shared" si="83"/>
        <v>0.69981437998994733</v>
      </c>
      <c r="AS343">
        <f t="shared" si="83"/>
        <v>-0.62899006050961015</v>
      </c>
      <c r="AT343">
        <f t="shared" si="83"/>
        <v>0.25792102991940247</v>
      </c>
      <c r="AU343">
        <f t="shared" si="83"/>
        <v>-0.99540231175517546</v>
      </c>
      <c r="AW343" s="1">
        <v>37011</v>
      </c>
      <c r="AX343" s="4">
        <v>0.41193237030582103</v>
      </c>
      <c r="AZ343" s="1">
        <v>37011</v>
      </c>
      <c r="BA343" s="11">
        <f t="shared" si="85"/>
        <v>5.009908778763756E-2</v>
      </c>
      <c r="BB343" s="11">
        <f t="shared" si="86"/>
        <v>-1.878744726696421E-2</v>
      </c>
      <c r="BC343" s="11">
        <f t="shared" si="87"/>
        <v>-2.6472250007277463E-2</v>
      </c>
      <c r="BD343" s="11">
        <f t="shared" si="88"/>
        <v>7.5418856943455306E-3</v>
      </c>
      <c r="BE343" s="11">
        <f t="shared" si="89"/>
        <v>-1.439594157529543E-2</v>
      </c>
      <c r="BF343" s="11">
        <f t="shared" si="90"/>
        <v>1.8198316141599852E-2</v>
      </c>
      <c r="BG343" s="11">
        <f t="shared" si="91"/>
        <v>1.6988574592241949E-2</v>
      </c>
      <c r="BH343" s="11">
        <f t="shared" si="92"/>
        <v>-1.5269255485861532E-2</v>
      </c>
      <c r="BI343" s="11">
        <f t="shared" si="93"/>
        <v>6.2612469548804913E-3</v>
      </c>
      <c r="BJ343" s="11">
        <f t="shared" si="94"/>
        <v>-2.4164216835306798E-2</v>
      </c>
      <c r="BL343" s="1">
        <v>37011</v>
      </c>
      <c r="BM343" s="11">
        <f t="array" ref="BM343">MMULT(BA342:BJ342,TRANSPOSE(N343:W343))</f>
        <v>9.9309424516594086E-5</v>
      </c>
      <c r="BN343">
        <f t="shared" si="95"/>
        <v>1.1365687465708836</v>
      </c>
      <c r="BP343" s="5"/>
    </row>
    <row r="344" spans="1:68">
      <c r="A344" s="5">
        <v>37042</v>
      </c>
      <c r="B344" s="4">
        <v>2512.9360000000001</v>
      </c>
      <c r="C344" s="4">
        <v>2901.172</v>
      </c>
      <c r="D344" s="4">
        <v>1834.74</v>
      </c>
      <c r="E344" s="4">
        <v>5418.27</v>
      </c>
      <c r="F344" s="4">
        <v>5414.1210000000001</v>
      </c>
      <c r="G344" s="4">
        <v>6581.8909999999996</v>
      </c>
      <c r="H344" s="4">
        <v>3023.221</v>
      </c>
      <c r="I344" s="4">
        <v>1331.59</v>
      </c>
      <c r="J344" s="4">
        <v>6274.8320000000003</v>
      </c>
      <c r="K344" s="4">
        <v>3643.4450000000002</v>
      </c>
      <c r="M344" s="5">
        <v>37042</v>
      </c>
      <c r="N344" s="7">
        <f t="shared" si="97"/>
        <v>1.3547927558315909E-2</v>
      </c>
      <c r="O344" s="7">
        <f t="shared" si="97"/>
        <v>2.5039006410618736E-2</v>
      </c>
      <c r="P344" s="7">
        <f t="shared" si="97"/>
        <v>-1.8435694414722925E-2</v>
      </c>
      <c r="Q344" s="7">
        <f t="shared" si="97"/>
        <v>-2.449655512129989E-2</v>
      </c>
      <c r="R344" s="7">
        <f t="shared" si="97"/>
        <v>-1.9758823331318731E-2</v>
      </c>
      <c r="S344" s="7">
        <f t="shared" si="96"/>
        <v>-2.6325015784387951E-2</v>
      </c>
      <c r="T344" s="7">
        <f t="shared" si="96"/>
        <v>-4.2196962880637789E-2</v>
      </c>
      <c r="U344" s="7">
        <f t="shared" si="96"/>
        <v>-4.0467001213476905E-2</v>
      </c>
      <c r="V344" s="7">
        <f t="shared" si="96"/>
        <v>7.7262148966639188E-3</v>
      </c>
      <c r="W344" s="7">
        <f t="shared" si="96"/>
        <v>6.0179752322837565E-3</v>
      </c>
      <c r="Y344" s="5">
        <v>37042</v>
      </c>
      <c r="Z344" s="7">
        <f t="shared" si="99"/>
        <v>0.14946686367295725</v>
      </c>
      <c r="AA344" s="7">
        <f t="shared" si="99"/>
        <v>-0.15060038299906953</v>
      </c>
      <c r="AB344" s="7">
        <f t="shared" si="99"/>
        <v>-0.12866786219229909</v>
      </c>
      <c r="AC344" s="7">
        <f t="shared" si="99"/>
        <v>-8.1709401098583045E-3</v>
      </c>
      <c r="AD344" s="7">
        <f t="shared" si="99"/>
        <v>-0.11450227232027355</v>
      </c>
      <c r="AE344" s="7">
        <f t="shared" si="98"/>
        <v>-1.5156881407737188E-2</v>
      </c>
      <c r="AF344" s="7">
        <f t="shared" si="98"/>
        <v>-3.7003996704988551E-2</v>
      </c>
      <c r="AG344" s="7">
        <f t="shared" si="98"/>
        <v>-8.8169878253855916E-2</v>
      </c>
      <c r="AH344" s="7">
        <f t="shared" si="98"/>
        <v>-4.8571173617548258E-2</v>
      </c>
      <c r="AI344" s="7">
        <f t="shared" si="98"/>
        <v>-0.1297248588249128</v>
      </c>
      <c r="AK344" s="5">
        <v>37042</v>
      </c>
      <c r="AL344">
        <f t="shared" si="84"/>
        <v>2.3307590098792739</v>
      </c>
      <c r="AM344">
        <f t="shared" si="84"/>
        <v>-1.05482811817925</v>
      </c>
      <c r="AN344">
        <f t="shared" si="84"/>
        <v>-0.80736872048484654</v>
      </c>
      <c r="AO344">
        <f t="shared" si="84"/>
        <v>0.55216929273548498</v>
      </c>
      <c r="AP344">
        <f t="shared" si="84"/>
        <v>-0.64754175081726117</v>
      </c>
      <c r="AQ344">
        <f t="shared" si="83"/>
        <v>0.47334858438499217</v>
      </c>
      <c r="AR344">
        <f t="shared" si="83"/>
        <v>0.22685279667101785</v>
      </c>
      <c r="AS344">
        <f t="shared" si="83"/>
        <v>-0.35043963323869814</v>
      </c>
      <c r="AT344">
        <f t="shared" si="83"/>
        <v>9.6343100269725618E-2</v>
      </c>
      <c r="AU344">
        <f t="shared" si="83"/>
        <v>-0.81929456122043864</v>
      </c>
      <c r="AW344" s="1">
        <v>37042</v>
      </c>
      <c r="AX344" s="4">
        <v>0.41018376591962702</v>
      </c>
      <c r="AZ344" s="1">
        <v>37042</v>
      </c>
      <c r="BA344" s="11">
        <f t="shared" si="85"/>
        <v>5.6822312425108795E-2</v>
      </c>
      <c r="BB344" s="11">
        <f t="shared" si="86"/>
        <v>-2.5715988925459746E-2</v>
      </c>
      <c r="BC344" s="11">
        <f t="shared" si="87"/>
        <v>-1.9683097859193321E-2</v>
      </c>
      <c r="BD344" s="11">
        <f t="shared" si="88"/>
        <v>1.3461510147714602E-2</v>
      </c>
      <c r="BE344" s="11">
        <f t="shared" si="89"/>
        <v>-1.5786625522964823E-2</v>
      </c>
      <c r="BF344" s="11">
        <f t="shared" si="90"/>
        <v>1.1539915123743388E-2</v>
      </c>
      <c r="BG344" s="11">
        <f t="shared" si="91"/>
        <v>5.5305162105188793E-3</v>
      </c>
      <c r="BH344" s="11">
        <f t="shared" si="92"/>
        <v>-8.5434788588723588E-3</v>
      </c>
      <c r="BI344" s="11">
        <f t="shared" si="93"/>
        <v>2.3487789687074902E-3</v>
      </c>
      <c r="BJ344" s="11">
        <f t="shared" si="94"/>
        <v>-1.9973841709302907E-2</v>
      </c>
      <c r="BL344" s="1">
        <v>37042</v>
      </c>
      <c r="BM344" s="11">
        <f t="array" ref="BM344">MMULT(BA343:BJ343,TRANSPOSE(N344:W344))</f>
        <v>1.2097060898307721E-4</v>
      </c>
      <c r="BN344">
        <f t="shared" si="95"/>
        <v>1.1367062379843074</v>
      </c>
      <c r="BP344" s="5"/>
    </row>
    <row r="345" spans="1:68">
      <c r="A345" s="5">
        <v>37072</v>
      </c>
      <c r="B345" s="4">
        <v>2590.4650000000001</v>
      </c>
      <c r="C345" s="4">
        <v>2740.2130000000002</v>
      </c>
      <c r="D345" s="4">
        <v>1827.172</v>
      </c>
      <c r="E345" s="4">
        <v>5041.59</v>
      </c>
      <c r="F345" s="4">
        <v>5223.2299999999996</v>
      </c>
      <c r="G345" s="4">
        <v>6421.9489999999996</v>
      </c>
      <c r="H345" s="4">
        <v>2908.0279999999998</v>
      </c>
      <c r="I345" s="4">
        <v>1314.5050000000001</v>
      </c>
      <c r="J345" s="4">
        <v>6134.34</v>
      </c>
      <c r="K345" s="4">
        <v>3560.0650000000001</v>
      </c>
      <c r="M345" s="5">
        <v>37072</v>
      </c>
      <c r="N345" s="7">
        <f t="shared" si="97"/>
        <v>3.0851959620141534E-2</v>
      </c>
      <c r="O345" s="7">
        <f t="shared" si="97"/>
        <v>-5.5480681600401427E-2</v>
      </c>
      <c r="P345" s="7">
        <f t="shared" si="97"/>
        <v>-4.1248351265029681E-3</v>
      </c>
      <c r="Q345" s="7">
        <f t="shared" si="97"/>
        <v>-6.9520345054786881E-2</v>
      </c>
      <c r="R345" s="7">
        <f t="shared" si="97"/>
        <v>-3.5257985552964333E-2</v>
      </c>
      <c r="S345" s="7">
        <f t="shared" si="96"/>
        <v>-2.4300311263130925E-2</v>
      </c>
      <c r="T345" s="7">
        <f t="shared" si="96"/>
        <v>-3.8102738767691879E-2</v>
      </c>
      <c r="U345" s="7">
        <f t="shared" si="96"/>
        <v>-1.2830525912630675E-2</v>
      </c>
      <c r="V345" s="7">
        <f t="shared" si="96"/>
        <v>-2.2389762785680944E-2</v>
      </c>
      <c r="W345" s="7">
        <f t="shared" si="96"/>
        <v>-2.2884934450773997E-2</v>
      </c>
      <c r="Y345" s="5">
        <v>37072</v>
      </c>
      <c r="Z345" s="7">
        <f t="shared" si="99"/>
        <v>6.9895366421877547E-2</v>
      </c>
      <c r="AA345" s="7">
        <f t="shared" si="99"/>
        <v>-0.21828874933345732</v>
      </c>
      <c r="AB345" s="7">
        <f t="shared" si="99"/>
        <v>-0.11370911917254789</v>
      </c>
      <c r="AC345" s="7">
        <f t="shared" si="99"/>
        <v>-2.7236557709270803E-2</v>
      </c>
      <c r="AD345" s="7">
        <f t="shared" si="99"/>
        <v>-0.1357510903835063</v>
      </c>
      <c r="AE345" s="7">
        <f t="shared" si="98"/>
        <v>-3.7766042286082047E-2</v>
      </c>
      <c r="AF345" s="7">
        <f t="shared" si="98"/>
        <v>-0.10766425835288218</v>
      </c>
      <c r="AG345" s="7">
        <f t="shared" si="98"/>
        <v>-0.16696695118627214</v>
      </c>
      <c r="AH345" s="7">
        <f t="shared" si="98"/>
        <v>-6.1479874224426911E-2</v>
      </c>
      <c r="AI345" s="7">
        <f t="shared" si="98"/>
        <v>-0.14501822158286759</v>
      </c>
      <c r="AK345" s="5">
        <v>37072</v>
      </c>
      <c r="AL345">
        <f t="shared" si="84"/>
        <v>1.9918630425671773</v>
      </c>
      <c r="AM345">
        <f t="shared" si="84"/>
        <v>-1.5020173328894539</v>
      </c>
      <c r="AN345">
        <f t="shared" si="84"/>
        <v>-0.23411706526358364</v>
      </c>
      <c r="AO345">
        <f t="shared" si="84"/>
        <v>0.81425711289032887</v>
      </c>
      <c r="AP345">
        <f t="shared" si="84"/>
        <v>-0.50134904107355505</v>
      </c>
      <c r="AQ345">
        <f t="shared" si="83"/>
        <v>0.68659997457036914</v>
      </c>
      <c r="AR345">
        <f t="shared" si="83"/>
        <v>-0.16083051185712396</v>
      </c>
      <c r="AS345">
        <f t="shared" si="83"/>
        <v>-0.87980322192217608</v>
      </c>
      <c r="AT345">
        <f t="shared" si="83"/>
        <v>0.3990987296835713</v>
      </c>
      <c r="AU345">
        <f t="shared" si="83"/>
        <v>-0.61370168670555458</v>
      </c>
      <c r="AW345" s="1">
        <v>37072</v>
      </c>
      <c r="AX345" s="4">
        <v>0.40401818403429102</v>
      </c>
      <c r="AZ345" s="1">
        <v>37072</v>
      </c>
      <c r="BA345" s="11">
        <f t="shared" si="85"/>
        <v>4.9301321605814602E-2</v>
      </c>
      <c r="BB345" s="11">
        <f t="shared" si="86"/>
        <v>-3.7176973518646635E-2</v>
      </c>
      <c r="BC345" s="11">
        <f t="shared" si="87"/>
        <v>-5.794716042872787E-3</v>
      </c>
      <c r="BD345" s="11">
        <f t="shared" si="88"/>
        <v>2.0153971901948325E-2</v>
      </c>
      <c r="BE345" s="11">
        <f t="shared" si="89"/>
        <v>-1.2409071197424201E-2</v>
      </c>
      <c r="BF345" s="11">
        <f t="shared" si="90"/>
        <v>1.699428396302316E-2</v>
      </c>
      <c r="BG345" s="11">
        <f t="shared" si="91"/>
        <v>-3.9807740892046951E-3</v>
      </c>
      <c r="BH345" s="11">
        <f t="shared" si="92"/>
        <v>-2.1776327321136189E-2</v>
      </c>
      <c r="BI345" s="11">
        <f t="shared" si="93"/>
        <v>9.8782368085120111E-3</v>
      </c>
      <c r="BJ345" s="11">
        <f t="shared" si="94"/>
        <v>-1.5189952110013611E-2</v>
      </c>
      <c r="BL345" s="1">
        <v>37072</v>
      </c>
      <c r="BM345" s="11">
        <f t="array" ref="BM345">MMULT(BA344:BJ344,TRANSPOSE(N345:W345))</f>
        <v>2.9047430370225053E-3</v>
      </c>
      <c r="BN345">
        <f t="shared" si="95"/>
        <v>1.1400080775142325</v>
      </c>
      <c r="BP345" s="5"/>
    </row>
    <row r="346" spans="1:68">
      <c r="A346" s="5">
        <v>37103</v>
      </c>
      <c r="B346" s="4">
        <v>2460.924</v>
      </c>
      <c r="C346" s="4">
        <v>2747.4259999999999</v>
      </c>
      <c r="D346" s="4">
        <v>1776.05</v>
      </c>
      <c r="E346" s="4">
        <v>4865.8909999999996</v>
      </c>
      <c r="F346" s="4">
        <v>5078.8010000000004</v>
      </c>
      <c r="G346" s="4">
        <v>6343.5039999999999</v>
      </c>
      <c r="H346" s="4">
        <v>2873.817</v>
      </c>
      <c r="I346" s="4">
        <v>1218.181</v>
      </c>
      <c r="J346" s="4">
        <v>5884.3280000000004</v>
      </c>
      <c r="K346" s="4">
        <v>3526.8649999999998</v>
      </c>
      <c r="M346" s="5">
        <v>37103</v>
      </c>
      <c r="N346" s="7">
        <f t="shared" si="97"/>
        <v>-5.0006852051658779E-2</v>
      </c>
      <c r="O346" s="7">
        <f t="shared" si="97"/>
        <v>2.6322771259021938E-3</v>
      </c>
      <c r="P346" s="7">
        <f t="shared" si="97"/>
        <v>-2.7978756241886393E-2</v>
      </c>
      <c r="Q346" s="7">
        <f t="shared" si="97"/>
        <v>-3.4849918378924261E-2</v>
      </c>
      <c r="R346" s="7">
        <f t="shared" si="97"/>
        <v>-2.7651280912385445E-2</v>
      </c>
      <c r="S346" s="7">
        <f t="shared" si="96"/>
        <v>-1.2215139048908585E-2</v>
      </c>
      <c r="T346" s="7">
        <f t="shared" si="96"/>
        <v>-1.176432964194285E-2</v>
      </c>
      <c r="U346" s="7">
        <f t="shared" si="96"/>
        <v>-7.3277773762747245E-2</v>
      </c>
      <c r="V346" s="7">
        <f t="shared" si="96"/>
        <v>-4.0756136764509288E-2</v>
      </c>
      <c r="W346" s="7">
        <f t="shared" si="96"/>
        <v>-9.3256724245204259E-3</v>
      </c>
      <c r="Y346" s="5">
        <v>37103</v>
      </c>
      <c r="Z346" s="7">
        <f t="shared" si="99"/>
        <v>0.13166157073514562</v>
      </c>
      <c r="AA346" s="7">
        <f t="shared" si="99"/>
        <v>-0.28546820489405933</v>
      </c>
      <c r="AB346" s="7">
        <f t="shared" si="99"/>
        <v>-0.14383164638281742</v>
      </c>
      <c r="AC346" s="7">
        <f t="shared" si="99"/>
        <v>-0.10171619656158792</v>
      </c>
      <c r="AD346" s="7">
        <f t="shared" si="99"/>
        <v>-0.18089311494372262</v>
      </c>
      <c r="AE346" s="7">
        <f t="shared" si="98"/>
        <v>-7.7458874623059004E-2</v>
      </c>
      <c r="AF346" s="7">
        <f t="shared" si="98"/>
        <v>-0.13429698924012679</v>
      </c>
      <c r="AG346" s="7">
        <f t="shared" si="98"/>
        <v>-0.10274472382460442</v>
      </c>
      <c r="AH346" s="7">
        <f t="shared" si="98"/>
        <v>-7.3143284347889304E-2</v>
      </c>
      <c r="AI346" s="7">
        <f t="shared" si="98"/>
        <v>-0.14939809067248133</v>
      </c>
      <c r="AK346" s="5">
        <v>37103</v>
      </c>
      <c r="AL346">
        <f t="shared" si="84"/>
        <v>2.3088773298295937</v>
      </c>
      <c r="AM346">
        <f t="shared" si="84"/>
        <v>-1.6481439131154456</v>
      </c>
      <c r="AN346">
        <f t="shared" si="84"/>
        <v>-0.30453599166891854</v>
      </c>
      <c r="AO346">
        <f t="shared" si="84"/>
        <v>9.4984108154717833E-2</v>
      </c>
      <c r="AP346">
        <f t="shared" si="84"/>
        <v>-0.65611247207966827</v>
      </c>
      <c r="AQ346">
        <f t="shared" ref="AQ346:AU396" si="100">(AE346-AVERAGE($Z346:$AI346))/STDEV($Z346:$AI346)</f>
        <v>0.32509651876584672</v>
      </c>
      <c r="AR346">
        <f t="shared" si="100"/>
        <v>-0.21408730384529398</v>
      </c>
      <c r="AS346">
        <f t="shared" si="100"/>
        <v>8.5227182453201322E-2</v>
      </c>
      <c r="AT346">
        <f t="shared" si="100"/>
        <v>0.36603553437300279</v>
      </c>
      <c r="AU346">
        <f t="shared" si="100"/>
        <v>-0.35734099286703491</v>
      </c>
      <c r="AW346" s="1">
        <v>37103</v>
      </c>
      <c r="AX346" s="4">
        <v>0.44809717013282901</v>
      </c>
      <c r="AZ346" s="1">
        <v>37103</v>
      </c>
      <c r="BA346" s="11">
        <f t="shared" si="85"/>
        <v>5.1526264473957181E-2</v>
      </c>
      <c r="BB346" s="11">
        <f t="shared" si="86"/>
        <v>-3.6780948931832973E-2</v>
      </c>
      <c r="BC346" s="11">
        <f t="shared" si="87"/>
        <v>-6.796204304942279E-3</v>
      </c>
      <c r="BD346" s="11">
        <f t="shared" si="88"/>
        <v>2.1197212231124285E-3</v>
      </c>
      <c r="BE346" s="11">
        <f t="shared" si="89"/>
        <v>-1.4642191823821996E-2</v>
      </c>
      <c r="BF346" s="11">
        <f t="shared" si="90"/>
        <v>7.2550451204473941E-3</v>
      </c>
      <c r="BG346" s="11">
        <f t="shared" si="91"/>
        <v>-4.7776981894760073E-3</v>
      </c>
      <c r="BH346" s="11">
        <f t="shared" si="92"/>
        <v>1.9019799305569707E-3</v>
      </c>
      <c r="BI346" s="11">
        <f t="shared" si="93"/>
        <v>8.1686642712896218E-3</v>
      </c>
      <c r="BJ346" s="11">
        <f t="shared" si="94"/>
        <v>-7.9746317692903218E-3</v>
      </c>
      <c r="BL346" s="1">
        <v>37103</v>
      </c>
      <c r="BM346" s="11">
        <f t="array" ref="BM346">MMULT(BA345:BJ345,TRANSPOSE(N346:W346))</f>
        <v>-1.5863504761398947E-3</v>
      </c>
      <c r="BN346">
        <f t="shared" si="95"/>
        <v>1.1381996251576645</v>
      </c>
      <c r="BP346" s="5"/>
    </row>
    <row r="347" spans="1:68">
      <c r="A347" s="5">
        <v>37134</v>
      </c>
      <c r="B347" s="4">
        <v>2388.6060000000002</v>
      </c>
      <c r="C347" s="4">
        <v>2635.6410000000001</v>
      </c>
      <c r="D347" s="4">
        <v>1588.8240000000001</v>
      </c>
      <c r="E347" s="4">
        <v>4767.9840000000004</v>
      </c>
      <c r="F347" s="4">
        <v>4724.7889999999998</v>
      </c>
      <c r="G347" s="4">
        <v>6173.7969999999996</v>
      </c>
      <c r="H347" s="4">
        <v>2739.752</v>
      </c>
      <c r="I347" s="4">
        <v>1131.797</v>
      </c>
      <c r="J347" s="4">
        <v>5648.77</v>
      </c>
      <c r="K347" s="4">
        <v>3292.6480000000001</v>
      </c>
      <c r="M347" s="5">
        <v>37134</v>
      </c>
      <c r="N347" s="7">
        <f t="shared" si="97"/>
        <v>-2.9386523110831453E-2</v>
      </c>
      <c r="O347" s="7">
        <f t="shared" si="97"/>
        <v>-4.0687174104052204E-2</v>
      </c>
      <c r="P347" s="7">
        <f t="shared" si="97"/>
        <v>-0.10541707722192495</v>
      </c>
      <c r="Q347" s="7">
        <f t="shared" si="97"/>
        <v>-2.0121083682310026E-2</v>
      </c>
      <c r="R347" s="7">
        <f t="shared" si="97"/>
        <v>-6.9703853330737031E-2</v>
      </c>
      <c r="S347" s="7">
        <f t="shared" si="96"/>
        <v>-2.675287979640284E-2</v>
      </c>
      <c r="T347" s="7">
        <f t="shared" si="96"/>
        <v>-4.665050001444071E-2</v>
      </c>
      <c r="U347" s="7">
        <f t="shared" si="96"/>
        <v>-7.0912286433625238E-2</v>
      </c>
      <c r="V347" s="7">
        <f t="shared" si="96"/>
        <v>-4.0031419050739481E-2</v>
      </c>
      <c r="W347" s="7">
        <f t="shared" si="96"/>
        <v>-6.6409403251896371E-2</v>
      </c>
      <c r="Y347" s="5">
        <v>37134</v>
      </c>
      <c r="Z347" s="7">
        <f t="shared" si="99"/>
        <v>6.0830439057692143E-2</v>
      </c>
      <c r="AA347" s="7">
        <f t="shared" si="99"/>
        <v>-0.33660207970889577</v>
      </c>
      <c r="AB347" s="7">
        <f t="shared" si="99"/>
        <v>-0.1632955240868581</v>
      </c>
      <c r="AC347" s="7">
        <f t="shared" si="99"/>
        <v>-0.15172207240366387</v>
      </c>
      <c r="AD347" s="7">
        <f t="shared" si="99"/>
        <v>-0.21698637250060659</v>
      </c>
      <c r="AE347" s="7">
        <f t="shared" si="98"/>
        <v>-0.12401210625968195</v>
      </c>
      <c r="AF347" s="7">
        <f t="shared" si="98"/>
        <v>-0.16862315922486415</v>
      </c>
      <c r="AG347" s="7">
        <f t="shared" si="98"/>
        <v>-0.19761071063477731</v>
      </c>
      <c r="AH347" s="7">
        <f t="shared" si="98"/>
        <v>-0.14591176674643025</v>
      </c>
      <c r="AI347" s="7">
        <f t="shared" si="98"/>
        <v>-0.19899665210025319</v>
      </c>
      <c r="AK347" s="5">
        <v>37134</v>
      </c>
      <c r="AL347">
        <f t="shared" ref="AL347:AP397" si="101">(Z347-AVERAGE($Z347:$AI347))/STDEV($Z347:$AI347)</f>
        <v>2.2818624959035798</v>
      </c>
      <c r="AM347">
        <f t="shared" si="101"/>
        <v>-1.7465334861653707</v>
      </c>
      <c r="AN347">
        <f t="shared" si="101"/>
        <v>1.0110470651981783E-2</v>
      </c>
      <c r="AO347">
        <f t="shared" si="101"/>
        <v>0.12741955850402581</v>
      </c>
      <c r="AP347">
        <f t="shared" si="101"/>
        <v>-0.53410266695199837</v>
      </c>
      <c r="AQ347">
        <f t="shared" si="100"/>
        <v>0.40828916782565694</v>
      </c>
      <c r="AR347">
        <f t="shared" si="100"/>
        <v>-4.3890706832132073E-2</v>
      </c>
      <c r="AS347">
        <f t="shared" si="100"/>
        <v>-0.33770998461068819</v>
      </c>
      <c r="AT347">
        <f t="shared" si="100"/>
        <v>0.18631310862627651</v>
      </c>
      <c r="AU347">
        <f t="shared" si="100"/>
        <v>-0.35175795695133294</v>
      </c>
      <c r="AW347" s="1">
        <v>37134</v>
      </c>
      <c r="AX347" s="4">
        <v>0.403952778709539</v>
      </c>
      <c r="AZ347" s="1">
        <v>37134</v>
      </c>
      <c r="BA347" s="11">
        <f t="shared" si="85"/>
        <v>5.6488347553721022E-2</v>
      </c>
      <c r="BB347" s="11">
        <f t="shared" si="86"/>
        <v>-4.3236080507845949E-2</v>
      </c>
      <c r="BC347" s="11">
        <f t="shared" si="87"/>
        <v>2.5028842936247471E-4</v>
      </c>
      <c r="BD347" s="11">
        <f t="shared" si="88"/>
        <v>3.154318158451051E-3</v>
      </c>
      <c r="BE347" s="11">
        <f t="shared" si="89"/>
        <v>-1.3221908477971956E-2</v>
      </c>
      <c r="BF347" s="11">
        <f t="shared" si="90"/>
        <v>1.0107348911671579E-2</v>
      </c>
      <c r="BG347" s="11">
        <f t="shared" si="91"/>
        <v>-1.0865306329206252E-3</v>
      </c>
      <c r="BH347" s="11">
        <f t="shared" si="92"/>
        <v>-8.3601352041575514E-3</v>
      </c>
      <c r="BI347" s="11">
        <f t="shared" si="93"/>
        <v>4.6122497095197447E-3</v>
      </c>
      <c r="BJ347" s="11">
        <f t="shared" si="94"/>
        <v>-8.7078979398298294E-3</v>
      </c>
      <c r="BL347" s="1">
        <v>37134</v>
      </c>
      <c r="BM347" s="11">
        <f t="array" ref="BM347">MMULT(BA346:BJ346,TRANSPOSE(N347:W347))</f>
        <v>1.7732394365969147E-3</v>
      </c>
      <c r="BN347">
        <f t="shared" si="95"/>
        <v>1.140217925619714</v>
      </c>
      <c r="BP347" s="5"/>
    </row>
    <row r="348" spans="1:68">
      <c r="A348" s="5">
        <v>37164</v>
      </c>
      <c r="B348" s="4">
        <v>2229.7240000000002</v>
      </c>
      <c r="C348" s="4">
        <v>2436.35</v>
      </c>
      <c r="D348" s="4">
        <v>1327.279</v>
      </c>
      <c r="E348" s="4">
        <v>4214.3909999999996</v>
      </c>
      <c r="F348" s="4">
        <v>4161.7579999999998</v>
      </c>
      <c r="G348" s="4">
        <v>5692.0820000000003</v>
      </c>
      <c r="H348" s="4">
        <v>2356.2060000000001</v>
      </c>
      <c r="I348" s="4">
        <v>1027.913</v>
      </c>
      <c r="J348" s="4">
        <v>4883.57</v>
      </c>
      <c r="K348" s="4">
        <v>3040.9270000000001</v>
      </c>
      <c r="M348" s="5">
        <v>37164</v>
      </c>
      <c r="N348" s="7">
        <f t="shared" si="97"/>
        <v>-6.6516620991490472E-2</v>
      </c>
      <c r="O348" s="7">
        <f t="shared" si="97"/>
        <v>-7.5613863951881188E-2</v>
      </c>
      <c r="P348" s="7">
        <f t="shared" si="97"/>
        <v>-0.1646154640161529</v>
      </c>
      <c r="Q348" s="7">
        <f t="shared" si="97"/>
        <v>-0.11610630404800026</v>
      </c>
      <c r="R348" s="7">
        <f t="shared" si="97"/>
        <v>-0.11916532145668302</v>
      </c>
      <c r="S348" s="7">
        <f t="shared" si="96"/>
        <v>-7.8025727117363775E-2</v>
      </c>
      <c r="T348" s="7">
        <f t="shared" si="96"/>
        <v>-0.13999296286671192</v>
      </c>
      <c r="U348" s="7">
        <f t="shared" si="96"/>
        <v>-9.1786778017612702E-2</v>
      </c>
      <c r="V348" s="7">
        <f t="shared" si="96"/>
        <v>-0.13546311851960702</v>
      </c>
      <c r="W348" s="7">
        <f t="shared" si="96"/>
        <v>-7.6449410930047756E-2</v>
      </c>
      <c r="Y348" s="5">
        <v>37164</v>
      </c>
      <c r="Z348" s="7">
        <f t="shared" si="99"/>
        <v>8.708247729605878E-3</v>
      </c>
      <c r="AA348" s="7">
        <f t="shared" si="99"/>
        <v>-0.30631570303531108</v>
      </c>
      <c r="AB348" s="7">
        <f t="shared" si="99"/>
        <v>-0.21635914357161967</v>
      </c>
      <c r="AC348" s="7">
        <f t="shared" si="99"/>
        <v>-0.18337644827847632</v>
      </c>
      <c r="AD348" s="7">
        <f t="shared" si="99"/>
        <v>-0.22798208707737888</v>
      </c>
      <c r="AE348" s="7">
        <f t="shared" si="98"/>
        <v>-0.10925130788831294</v>
      </c>
      <c r="AF348" s="7">
        <f t="shared" si="98"/>
        <v>-0.16507885233660569</v>
      </c>
      <c r="AG348" s="7">
        <f t="shared" si="98"/>
        <v>-0.22592799291995946</v>
      </c>
      <c r="AH348" s="7">
        <f t="shared" si="98"/>
        <v>-0.15388150383648613</v>
      </c>
      <c r="AI348" s="7">
        <f t="shared" si="98"/>
        <v>-0.20918946584437947</v>
      </c>
      <c r="AK348" s="5">
        <v>37164</v>
      </c>
      <c r="AL348">
        <f t="shared" si="101"/>
        <v>2.2232933744754853</v>
      </c>
      <c r="AM348">
        <f t="shared" si="101"/>
        <v>-1.5106563302392206</v>
      </c>
      <c r="AN348">
        <f t="shared" si="101"/>
        <v>-0.44440956445836116</v>
      </c>
      <c r="AO348">
        <f t="shared" si="101"/>
        <v>-5.3468732653381097E-2</v>
      </c>
      <c r="AP348">
        <f t="shared" si="101"/>
        <v>-0.5821752370869534</v>
      </c>
      <c r="AQ348">
        <f t="shared" si="100"/>
        <v>0.82512968946573662</v>
      </c>
      <c r="AR348">
        <f t="shared" si="100"/>
        <v>0.16341097696311599</v>
      </c>
      <c r="AS348">
        <f t="shared" si="100"/>
        <v>-0.5578282493295813</v>
      </c>
      <c r="AT348">
        <f t="shared" si="100"/>
        <v>0.29613211141682472</v>
      </c>
      <c r="AU348">
        <f t="shared" si="100"/>
        <v>-0.35942803855366623</v>
      </c>
      <c r="AW348" s="1">
        <v>37164</v>
      </c>
      <c r="AX348" s="4">
        <v>0.40949803985465</v>
      </c>
      <c r="AZ348" s="1">
        <v>37164</v>
      </c>
      <c r="BA348" s="11">
        <f t="shared" si="85"/>
        <v>5.4293138381434888E-2</v>
      </c>
      <c r="BB348" s="11">
        <f t="shared" si="86"/>
        <v>-3.6890441057432735E-2</v>
      </c>
      <c r="BC348" s="11">
        <f t="shared" si="87"/>
        <v>-1.0852544364219738E-2</v>
      </c>
      <c r="BD348" s="11">
        <f t="shared" si="88"/>
        <v>-1.3057140071380965E-3</v>
      </c>
      <c r="BE348" s="11">
        <f t="shared" si="89"/>
        <v>-1.4216801557672768E-2</v>
      </c>
      <c r="BF348" s="11">
        <f t="shared" si="90"/>
        <v>2.0149783617001284E-2</v>
      </c>
      <c r="BG348" s="11">
        <f t="shared" si="91"/>
        <v>3.9905191492764702E-3</v>
      </c>
      <c r="BH348" s="11">
        <f t="shared" si="92"/>
        <v>-1.3622244676130333E-2</v>
      </c>
      <c r="BI348" s="11">
        <f t="shared" si="93"/>
        <v>7.2315880076479939E-3</v>
      </c>
      <c r="BJ348" s="11">
        <f t="shared" si="94"/>
        <v>-8.7772834927669994E-3</v>
      </c>
      <c r="BL348" s="1">
        <v>37164</v>
      </c>
      <c r="BM348" s="11">
        <f t="array" ref="BM348">MMULT(BA347:BJ347,TRANSPOSE(N348:W348))</f>
        <v>8.517357171715839E-4</v>
      </c>
      <c r="BN348">
        <f t="shared" si="95"/>
        <v>1.1411890899523236</v>
      </c>
      <c r="BP348" s="5"/>
    </row>
    <row r="349" spans="1:68">
      <c r="A349" s="5">
        <v>37195</v>
      </c>
      <c r="B349" s="4">
        <v>2374.1179999999999</v>
      </c>
      <c r="C349" s="4">
        <v>2450.33</v>
      </c>
      <c r="D349" s="4">
        <v>1401.0329999999999</v>
      </c>
      <c r="E349" s="4">
        <v>4456.8829999999998</v>
      </c>
      <c r="F349" s="4">
        <v>4418.9409999999998</v>
      </c>
      <c r="G349" s="4">
        <v>5863.3789999999999</v>
      </c>
      <c r="H349" s="4">
        <v>2458.3530000000001</v>
      </c>
      <c r="I349" s="4">
        <v>1053.9749999999999</v>
      </c>
      <c r="J349" s="4">
        <v>4954.3280000000004</v>
      </c>
      <c r="K349" s="4">
        <v>3085.453</v>
      </c>
      <c r="M349" s="5">
        <v>37195</v>
      </c>
      <c r="N349" s="7">
        <f t="shared" si="97"/>
        <v>6.4758687622324507E-2</v>
      </c>
      <c r="O349" s="7">
        <f t="shared" si="97"/>
        <v>5.7380918176781481E-3</v>
      </c>
      <c r="P349" s="7">
        <f t="shared" si="97"/>
        <v>5.556781957674306E-2</v>
      </c>
      <c r="Q349" s="7">
        <f t="shared" si="97"/>
        <v>5.7539037075582167E-2</v>
      </c>
      <c r="R349" s="7">
        <f t="shared" si="97"/>
        <v>6.1796721481643058E-2</v>
      </c>
      <c r="S349" s="7">
        <f t="shared" si="96"/>
        <v>3.0093909399056429E-2</v>
      </c>
      <c r="T349" s="7">
        <f t="shared" si="96"/>
        <v>4.3352321486321621E-2</v>
      </c>
      <c r="U349" s="7">
        <f t="shared" si="96"/>
        <v>2.5354285819908728E-2</v>
      </c>
      <c r="V349" s="7">
        <f t="shared" si="96"/>
        <v>1.4488990635948884E-2</v>
      </c>
      <c r="W349" s="7">
        <f t="shared" si="96"/>
        <v>1.4642245604711945E-2</v>
      </c>
      <c r="Y349" s="5">
        <v>37195</v>
      </c>
      <c r="Z349" s="7">
        <f t="shared" si="99"/>
        <v>-3.7805545342665559E-2</v>
      </c>
      <c r="AA349" s="7">
        <f t="shared" si="99"/>
        <v>-0.30794024485056559</v>
      </c>
      <c r="AB349" s="7">
        <f t="shared" si="99"/>
        <v>-0.375947577450641</v>
      </c>
      <c r="AC349" s="7">
        <f t="shared" si="99"/>
        <v>-0.25195159684816504</v>
      </c>
      <c r="AD349" s="7">
        <f t="shared" si="99"/>
        <v>-0.33101376757918921</v>
      </c>
      <c r="AE349" s="7">
        <f t="shared" si="98"/>
        <v>-0.19911431085568021</v>
      </c>
      <c r="AF349" s="7">
        <f t="shared" si="98"/>
        <v>-0.32656951175698434</v>
      </c>
      <c r="AG349" s="7">
        <f t="shared" si="98"/>
        <v>-0.26151112784269104</v>
      </c>
      <c r="AH349" s="7">
        <f t="shared" si="98"/>
        <v>-0.29187909264379508</v>
      </c>
      <c r="AI349" s="7">
        <f t="shared" si="98"/>
        <v>-0.26442224192838104</v>
      </c>
      <c r="AK349" s="5">
        <v>37195</v>
      </c>
      <c r="AL349">
        <f t="shared" si="101"/>
        <v>2.4204690254600623</v>
      </c>
      <c r="AM349">
        <f t="shared" si="101"/>
        <v>-0.45981289399533132</v>
      </c>
      <c r="AN349">
        <f t="shared" si="101"/>
        <v>-1.1849336979321023</v>
      </c>
      <c r="AO349">
        <f t="shared" si="101"/>
        <v>0.13715998964322748</v>
      </c>
      <c r="AP349">
        <f t="shared" si="101"/>
        <v>-0.70583182623344654</v>
      </c>
      <c r="AQ349">
        <f t="shared" si="100"/>
        <v>0.7005318178255493</v>
      </c>
      <c r="AR349">
        <f t="shared" si="100"/>
        <v>-0.65844543080387052</v>
      </c>
      <c r="AS349">
        <f t="shared" si="100"/>
        <v>3.5232527780071167E-2</v>
      </c>
      <c r="AT349">
        <f t="shared" si="100"/>
        <v>-0.28856260148920582</v>
      </c>
      <c r="AU349">
        <f t="shared" si="100"/>
        <v>4.1930897450488547E-3</v>
      </c>
      <c r="AW349" s="1">
        <v>37195</v>
      </c>
      <c r="AX349" s="4">
        <v>0.45949679915300301</v>
      </c>
      <c r="AZ349" s="1">
        <v>37195</v>
      </c>
      <c r="BA349" s="11">
        <f t="shared" si="85"/>
        <v>5.2676515482191551E-2</v>
      </c>
      <c r="BB349" s="11">
        <f t="shared" si="86"/>
        <v>-1.000687915221414E-2</v>
      </c>
      <c r="BC349" s="11">
        <f t="shared" si="87"/>
        <v>-2.5787637696634832E-2</v>
      </c>
      <c r="BD349" s="11">
        <f t="shared" si="88"/>
        <v>2.9850042458632237E-3</v>
      </c>
      <c r="BE349" s="11">
        <f t="shared" si="89"/>
        <v>-1.5360973733321242E-2</v>
      </c>
      <c r="BF349" s="11">
        <f t="shared" si="90"/>
        <v>1.5245629982991168E-2</v>
      </c>
      <c r="BG349" s="11">
        <f t="shared" si="91"/>
        <v>-1.4329706583758416E-2</v>
      </c>
      <c r="BH349" s="11">
        <f t="shared" si="92"/>
        <v>7.6676329073490366E-4</v>
      </c>
      <c r="BI349" s="11">
        <f t="shared" si="93"/>
        <v>-6.279969784797574E-3</v>
      </c>
      <c r="BJ349" s="11">
        <f t="shared" si="94"/>
        <v>9.1253948945412404E-5</v>
      </c>
      <c r="BL349" s="1">
        <v>37195</v>
      </c>
      <c r="BM349" s="11">
        <f t="array" ref="BM349">MMULT(BA348:BJ348,TRANSPOSE(N349:W349))</f>
        <v>2.1577991873237248E-3</v>
      </c>
      <c r="BN349">
        <f t="shared" si="95"/>
        <v>1.1436515468432054</v>
      </c>
      <c r="BP349" s="5"/>
    </row>
    <row r="350" spans="1:68">
      <c r="A350" s="5">
        <v>37225</v>
      </c>
      <c r="B350" s="4">
        <v>2483.8789999999999</v>
      </c>
      <c r="C350" s="4">
        <v>2650.857</v>
      </c>
      <c r="D350" s="4">
        <v>1533.12</v>
      </c>
      <c r="E350" s="4">
        <v>4782.8980000000001</v>
      </c>
      <c r="F350" s="4">
        <v>4576.3829999999998</v>
      </c>
      <c r="G350" s="4">
        <v>6109.8789999999999</v>
      </c>
      <c r="H350" s="4">
        <v>2518.9499999999998</v>
      </c>
      <c r="I350" s="4">
        <v>1071.623</v>
      </c>
      <c r="J350" s="4">
        <v>5206.1880000000001</v>
      </c>
      <c r="K350" s="4">
        <v>3323.252</v>
      </c>
      <c r="M350" s="5">
        <v>37225</v>
      </c>
      <c r="N350" s="7">
        <f t="shared" si="97"/>
        <v>4.6232327121061401E-2</v>
      </c>
      <c r="O350" s="7">
        <f t="shared" si="97"/>
        <v>8.1836732195255335E-2</v>
      </c>
      <c r="P350" s="7">
        <f t="shared" si="97"/>
        <v>9.4278293230780408E-2</v>
      </c>
      <c r="Q350" s="7">
        <f t="shared" si="97"/>
        <v>7.3148655686047892E-2</v>
      </c>
      <c r="R350" s="7">
        <f t="shared" si="97"/>
        <v>3.5628898417064292E-2</v>
      </c>
      <c r="S350" s="7">
        <f t="shared" si="96"/>
        <v>4.204060491399253E-2</v>
      </c>
      <c r="T350" s="7">
        <f t="shared" si="96"/>
        <v>2.4649429923204513E-2</v>
      </c>
      <c r="U350" s="7">
        <f t="shared" si="96"/>
        <v>1.6744230176237718E-2</v>
      </c>
      <c r="V350" s="7">
        <f t="shared" si="96"/>
        <v>5.0836359643527729E-2</v>
      </c>
      <c r="W350" s="7">
        <f t="shared" si="96"/>
        <v>7.7071016800450476E-2</v>
      </c>
      <c r="Y350" s="5">
        <v>37225</v>
      </c>
      <c r="Z350" s="7">
        <f t="shared" si="99"/>
        <v>1.6131027307051848E-2</v>
      </c>
      <c r="AA350" s="7">
        <f t="shared" si="99"/>
        <v>-0.24037333877297717</v>
      </c>
      <c r="AB350" s="7">
        <f t="shared" si="99"/>
        <v>-0.27008432124912285</v>
      </c>
      <c r="AC350" s="7">
        <f t="shared" si="99"/>
        <v>-0.12426421624498774</v>
      </c>
      <c r="AD350" s="7">
        <f t="shared" si="99"/>
        <v>-0.23514598711967905</v>
      </c>
      <c r="AE350" s="7">
        <f t="shared" si="98"/>
        <v>-0.14429384652342092</v>
      </c>
      <c r="AF350" s="7">
        <f t="shared" si="98"/>
        <v>-0.29242936174951606</v>
      </c>
      <c r="AG350" s="7">
        <f t="shared" si="98"/>
        <v>-0.22136452086189207</v>
      </c>
      <c r="AH350" s="7">
        <f t="shared" si="98"/>
        <v>-0.25635724430301132</v>
      </c>
      <c r="AI350" s="7">
        <f t="shared" si="98"/>
        <v>-0.18966851671753371</v>
      </c>
      <c r="AK350" s="5">
        <v>37225</v>
      </c>
      <c r="AL350">
        <f t="shared" si="101"/>
        <v>2.3147424189207211</v>
      </c>
      <c r="AM350">
        <f t="shared" si="101"/>
        <v>-0.48703455351999853</v>
      </c>
      <c r="AN350">
        <f t="shared" si="101"/>
        <v>-0.81156527322042982</v>
      </c>
      <c r="AO350">
        <f t="shared" si="101"/>
        <v>0.78121623987087074</v>
      </c>
      <c r="AP350">
        <f t="shared" si="101"/>
        <v>-0.42993660344264534</v>
      </c>
      <c r="AQ350">
        <f t="shared" si="100"/>
        <v>0.56243416712008343</v>
      </c>
      <c r="AR350">
        <f t="shared" si="100"/>
        <v>-1.0556383893198416</v>
      </c>
      <c r="AS350">
        <f t="shared" si="100"/>
        <v>-0.27940273379502595</v>
      </c>
      <c r="AT350">
        <f t="shared" si="100"/>
        <v>-0.6616254937371534</v>
      </c>
      <c r="AU350">
        <f t="shared" si="100"/>
        <v>6.6810221123416932E-2</v>
      </c>
      <c r="AW350" s="1">
        <v>37225</v>
      </c>
      <c r="AX350" s="4">
        <v>0.408569844882823</v>
      </c>
      <c r="AZ350" s="1">
        <v>37225</v>
      </c>
      <c r="BA350" s="11">
        <f t="shared" si="85"/>
        <v>5.6654754331773673E-2</v>
      </c>
      <c r="BB350" s="11">
        <f t="shared" si="86"/>
        <v>-1.1920472340773928E-2</v>
      </c>
      <c r="BC350" s="11">
        <f t="shared" si="87"/>
        <v>-1.9863562702557874E-2</v>
      </c>
      <c r="BD350" s="11">
        <f t="shared" si="88"/>
        <v>1.9120751314745759E-2</v>
      </c>
      <c r="BE350" s="11">
        <f t="shared" si="89"/>
        <v>-1.0522964649188692E-2</v>
      </c>
      <c r="BF350" s="11">
        <f t="shared" si="90"/>
        <v>1.3765924582157757E-2</v>
      </c>
      <c r="BG350" s="11">
        <f t="shared" si="91"/>
        <v>-2.5837403385034364E-2</v>
      </c>
      <c r="BH350" s="11">
        <f t="shared" si="92"/>
        <v>-6.8385549568680997E-3</v>
      </c>
      <c r="BI350" s="11">
        <f t="shared" si="93"/>
        <v>-1.6193693734957514E-2</v>
      </c>
      <c r="BJ350" s="11">
        <f t="shared" si="94"/>
        <v>1.6352215407032297E-3</v>
      </c>
      <c r="BL350" s="1">
        <v>37225</v>
      </c>
      <c r="BM350" s="11">
        <f t="array" ref="BM350">MMULT(BA349:BJ349,TRANSPOSE(N350:W350))</f>
        <v>-1.155394885685826E-3</v>
      </c>
      <c r="BN350">
        <f t="shared" si="95"/>
        <v>1.1423301776949761</v>
      </c>
      <c r="BP350" s="5"/>
    </row>
    <row r="351" spans="1:68">
      <c r="A351" s="5">
        <v>37256</v>
      </c>
      <c r="B351" s="4">
        <v>2552.7840000000001</v>
      </c>
      <c r="C351" s="4">
        <v>2735.6889999999999</v>
      </c>
      <c r="D351" s="4">
        <v>1588.729</v>
      </c>
      <c r="E351" s="4">
        <v>4802.6019999999999</v>
      </c>
      <c r="F351" s="4">
        <v>4748.4690000000001</v>
      </c>
      <c r="G351" s="4">
        <v>6128.7340000000004</v>
      </c>
      <c r="H351" s="4">
        <v>2565.748</v>
      </c>
      <c r="I351" s="4">
        <v>1063.79</v>
      </c>
      <c r="J351" s="4">
        <v>5368.3010000000004</v>
      </c>
      <c r="K351" s="4">
        <v>3344.37</v>
      </c>
      <c r="M351" s="5">
        <v>37256</v>
      </c>
      <c r="N351" s="7">
        <f t="shared" si="97"/>
        <v>2.7740884318439019E-2</v>
      </c>
      <c r="O351" s="7">
        <f t="shared" si="97"/>
        <v>3.2001726234195171E-2</v>
      </c>
      <c r="P351" s="7">
        <f t="shared" si="97"/>
        <v>3.6271785639741205E-2</v>
      </c>
      <c r="Q351" s="7">
        <f t="shared" si="97"/>
        <v>4.1196780696555191E-3</v>
      </c>
      <c r="R351" s="7">
        <f t="shared" si="97"/>
        <v>3.7603059009702733E-2</v>
      </c>
      <c r="S351" s="7">
        <f t="shared" si="96"/>
        <v>3.0859858272154206E-3</v>
      </c>
      <c r="T351" s="7">
        <f t="shared" si="96"/>
        <v>1.8578375910597744E-2</v>
      </c>
      <c r="U351" s="7">
        <f t="shared" si="96"/>
        <v>-7.3094735741955352E-3</v>
      </c>
      <c r="V351" s="7">
        <f t="shared" si="96"/>
        <v>3.113852208179968E-2</v>
      </c>
      <c r="W351" s="7">
        <f t="shared" si="96"/>
        <v>6.3546189094296768E-3</v>
      </c>
      <c r="Y351" s="5">
        <v>37256</v>
      </c>
      <c r="Z351" s="7">
        <f t="shared" si="99"/>
        <v>8.4276009704823407E-2</v>
      </c>
      <c r="AA351" s="7">
        <f t="shared" si="99"/>
        <v>-0.17722519670376002</v>
      </c>
      <c r="AB351" s="7">
        <f t="shared" si="99"/>
        <v>-0.20627680806398119</v>
      </c>
      <c r="AC351" s="7">
        <f t="shared" si="99"/>
        <v>-6.5503669680999632E-2</v>
      </c>
      <c r="AD351" s="7">
        <f t="shared" si="99"/>
        <v>-0.20827946503131922</v>
      </c>
      <c r="AE351" s="7">
        <f t="shared" si="98"/>
        <v>-0.12051487892302415</v>
      </c>
      <c r="AF351" s="7">
        <f t="shared" si="98"/>
        <v>-0.23500764400149754</v>
      </c>
      <c r="AG351" s="7">
        <f t="shared" si="98"/>
        <v>-0.18244896900455032</v>
      </c>
      <c r="AH351" s="7">
        <f t="shared" si="98"/>
        <v>-0.19850088437288194</v>
      </c>
      <c r="AI351" s="7">
        <f t="shared" si="98"/>
        <v>-0.12586900129357759</v>
      </c>
      <c r="AK351" s="5">
        <v>37256</v>
      </c>
      <c r="AL351">
        <f t="shared" si="101"/>
        <v>2.4014141690470847</v>
      </c>
      <c r="AM351">
        <f t="shared" si="101"/>
        <v>-0.35513637364543549</v>
      </c>
      <c r="AN351">
        <f t="shared" si="101"/>
        <v>-0.66137677750799007</v>
      </c>
      <c r="AO351">
        <f t="shared" si="101"/>
        <v>0.82254857922566016</v>
      </c>
      <c r="AP351">
        <f t="shared" si="101"/>
        <v>-0.68248729254522167</v>
      </c>
      <c r="AQ351">
        <f t="shared" si="100"/>
        <v>0.24266146982035133</v>
      </c>
      <c r="AR351">
        <f t="shared" si="100"/>
        <v>-0.9642358062798394</v>
      </c>
      <c r="AS351">
        <f t="shared" si="100"/>
        <v>-0.41020148240117466</v>
      </c>
      <c r="AT351">
        <f t="shared" si="100"/>
        <v>-0.57940879363129427</v>
      </c>
      <c r="AU351">
        <f t="shared" si="100"/>
        <v>0.18622230791785849</v>
      </c>
      <c r="AW351" s="1">
        <v>37256</v>
      </c>
      <c r="AX351" s="4">
        <v>0.39620268825711102</v>
      </c>
      <c r="AZ351" s="1">
        <v>37256</v>
      </c>
      <c r="BA351" s="11">
        <f t="shared" si="85"/>
        <v>6.061074899847009E-2</v>
      </c>
      <c r="BB351" s="11">
        <f t="shared" si="86"/>
        <v>-8.9635023731836471E-3</v>
      </c>
      <c r="BC351" s="11">
        <f t="shared" si="87"/>
        <v>-1.6692889702928961E-2</v>
      </c>
      <c r="BD351" s="11">
        <f t="shared" si="88"/>
        <v>2.0760802579206053E-2</v>
      </c>
      <c r="BE351" s="11">
        <f t="shared" si="89"/>
        <v>-1.7225710798366156E-2</v>
      </c>
      <c r="BF351" s="11">
        <f t="shared" si="90"/>
        <v>6.1246800441414236E-3</v>
      </c>
      <c r="BG351" s="11">
        <f t="shared" si="91"/>
        <v>-2.4336932455493843E-2</v>
      </c>
      <c r="BH351" s="11">
        <f t="shared" si="92"/>
        <v>-1.0353324057583862E-2</v>
      </c>
      <c r="BI351" s="11">
        <f t="shared" si="93"/>
        <v>-1.4624050033080389E-2</v>
      </c>
      <c r="BJ351" s="11">
        <f t="shared" si="94"/>
        <v>4.7001777988192684E-3</v>
      </c>
      <c r="BL351" s="1">
        <v>37256</v>
      </c>
      <c r="BM351" s="11">
        <f t="array" ref="BM351">MMULT(BA350:BJ350,TRANSPOSE(N351:W351))</f>
        <v>-7.286397035740972E-4</v>
      </c>
      <c r="BN351">
        <f t="shared" si="95"/>
        <v>1.1414978305729166</v>
      </c>
      <c r="BP351" s="5"/>
    </row>
    <row r="352" spans="1:68">
      <c r="A352" s="5">
        <v>37287</v>
      </c>
      <c r="B352" s="4">
        <v>2585.9760000000001</v>
      </c>
      <c r="C352" s="4">
        <v>2705.6790000000001</v>
      </c>
      <c r="D352" s="4">
        <v>1568.876</v>
      </c>
      <c r="E352" s="4">
        <v>4596.8239999999996</v>
      </c>
      <c r="F352" s="4">
        <v>4599.4690000000001</v>
      </c>
      <c r="G352" s="4">
        <v>6045.4570000000003</v>
      </c>
      <c r="H352" s="4">
        <v>2559.4769999999999</v>
      </c>
      <c r="I352" s="4">
        <v>1000.843</v>
      </c>
      <c r="J352" s="4">
        <v>5335.7460000000001</v>
      </c>
      <c r="K352" s="4">
        <v>3297.2080000000001</v>
      </c>
      <c r="M352" s="5">
        <v>37287</v>
      </c>
      <c r="N352" s="7">
        <f t="shared" si="97"/>
        <v>1.3002275163116028E-2</v>
      </c>
      <c r="O352" s="7">
        <f t="shared" si="97"/>
        <v>-1.0969814185749827E-2</v>
      </c>
      <c r="P352" s="7">
        <f t="shared" si="97"/>
        <v>-1.2496152584865028E-2</v>
      </c>
      <c r="Q352" s="7">
        <f t="shared" si="97"/>
        <v>-4.284718991913139E-2</v>
      </c>
      <c r="R352" s="7">
        <f t="shared" si="97"/>
        <v>-3.1378534849864193E-2</v>
      </c>
      <c r="S352" s="7">
        <f t="shared" si="96"/>
        <v>-1.3587961233102908E-2</v>
      </c>
      <c r="T352" s="7">
        <f t="shared" si="96"/>
        <v>-2.4441215583136389E-3</v>
      </c>
      <c r="U352" s="7">
        <f t="shared" si="96"/>
        <v>-5.9172393047499994E-2</v>
      </c>
      <c r="V352" s="7">
        <f t="shared" si="96"/>
        <v>-6.0643022811128766E-3</v>
      </c>
      <c r="W352" s="7">
        <f t="shared" si="96"/>
        <v>-1.4101908580689271E-2</v>
      </c>
      <c r="Y352" s="5">
        <v>37287</v>
      </c>
      <c r="Z352" s="7">
        <f t="shared" si="99"/>
        <v>5.856214115521996E-2</v>
      </c>
      <c r="AA352" s="7">
        <f t="shared" si="99"/>
        <v>-0.19030211439229949</v>
      </c>
      <c r="AB352" s="7">
        <f t="shared" si="99"/>
        <v>-0.21458957158909842</v>
      </c>
      <c r="AC352" s="7">
        <f t="shared" si="99"/>
        <v>-0.15204899631394131</v>
      </c>
      <c r="AD352" s="7">
        <f t="shared" si="99"/>
        <v>-0.18791136999912772</v>
      </c>
      <c r="AE352" s="7">
        <f t="shared" si="98"/>
        <v>-0.12266339403571314</v>
      </c>
      <c r="AF352" s="7">
        <f t="shared" si="98"/>
        <v>-0.2414272266268046</v>
      </c>
      <c r="AG352" s="7">
        <f t="shared" si="98"/>
        <v>-0.19339331506483703</v>
      </c>
      <c r="AH352" s="7">
        <f t="shared" si="98"/>
        <v>-0.1758104408890554</v>
      </c>
      <c r="AI352" s="7">
        <f t="shared" si="98"/>
        <v>-0.15134722679334822</v>
      </c>
      <c r="AK352" s="5">
        <v>37287</v>
      </c>
      <c r="AL352">
        <f t="shared" si="101"/>
        <v>2.6005900294507027</v>
      </c>
      <c r="AM352">
        <f t="shared" si="101"/>
        <v>-0.40046732383949274</v>
      </c>
      <c r="AN352">
        <f t="shared" si="101"/>
        <v>-0.69335009180797924</v>
      </c>
      <c r="AO352">
        <f t="shared" si="101"/>
        <v>6.082753364322218E-2</v>
      </c>
      <c r="AP352">
        <f t="shared" si="101"/>
        <v>-0.37163730554224689</v>
      </c>
      <c r="AQ352">
        <f t="shared" si="100"/>
        <v>0.41518890066203346</v>
      </c>
      <c r="AR352">
        <f t="shared" si="100"/>
        <v>-1.0169857293115532</v>
      </c>
      <c r="AS352">
        <f t="shared" si="100"/>
        <v>-0.43774415368556524</v>
      </c>
      <c r="AT352">
        <f t="shared" si="100"/>
        <v>-0.22571204115452273</v>
      </c>
      <c r="AU352">
        <f t="shared" si="100"/>
        <v>6.9290181585399957E-2</v>
      </c>
      <c r="AW352" s="1">
        <v>37287</v>
      </c>
      <c r="AX352" s="4">
        <v>0.40225535964452702</v>
      </c>
      <c r="AZ352" s="1">
        <v>37287</v>
      </c>
      <c r="BA352" s="11">
        <f t="shared" si="85"/>
        <v>6.4650226954063292E-2</v>
      </c>
      <c r="BB352" s="11">
        <f t="shared" si="86"/>
        <v>-9.9555497332188599E-3</v>
      </c>
      <c r="BC352" s="11">
        <f t="shared" si="87"/>
        <v>-1.7236565658707258E-2</v>
      </c>
      <c r="BD352" s="11">
        <f t="shared" si="88"/>
        <v>1.5121621672605048E-3</v>
      </c>
      <c r="BE352" s="11">
        <f t="shared" si="89"/>
        <v>-9.2388403692287083E-3</v>
      </c>
      <c r="BF352" s="11">
        <f t="shared" si="90"/>
        <v>1.0321525635579741E-2</v>
      </c>
      <c r="BG352" s="11">
        <f t="shared" si="91"/>
        <v>-2.5282092703755723E-2</v>
      </c>
      <c r="BH352" s="11">
        <f t="shared" si="92"/>
        <v>-1.0882245399350295E-2</v>
      </c>
      <c r="BI352" s="11">
        <f t="shared" si="93"/>
        <v>-5.6111630520966679E-3</v>
      </c>
      <c r="BJ352" s="11">
        <f t="shared" si="94"/>
        <v>1.7225421594539267E-3</v>
      </c>
      <c r="BL352" s="1">
        <v>37287</v>
      </c>
      <c r="BM352" s="11">
        <f t="array" ref="BM352">MMULT(BA351:BJ351,TRANSPOSE(N352:W352))</f>
        <v>1.3572726533325379E-3</v>
      </c>
      <c r="BN352">
        <f t="shared" si="95"/>
        <v>1.1430471543621918</v>
      </c>
      <c r="BP352" s="5"/>
    </row>
    <row r="353" spans="1:68">
      <c r="A353" s="5">
        <v>37315</v>
      </c>
      <c r="B353" s="4">
        <v>2555.3319999999999</v>
      </c>
      <c r="C353" s="4">
        <v>2701.8609999999999</v>
      </c>
      <c r="D353" s="4">
        <v>1540.8420000000001</v>
      </c>
      <c r="E353" s="4">
        <v>4639.9769999999999</v>
      </c>
      <c r="F353" s="4">
        <v>4616.7700000000004</v>
      </c>
      <c r="G353" s="4">
        <v>6011.3980000000001</v>
      </c>
      <c r="H353" s="4">
        <v>2541.4740000000002</v>
      </c>
      <c r="I353" s="4">
        <v>1042.8130000000001</v>
      </c>
      <c r="J353" s="4">
        <v>5324.9260000000004</v>
      </c>
      <c r="K353" s="4">
        <v>3232.8270000000002</v>
      </c>
      <c r="M353" s="5">
        <v>37315</v>
      </c>
      <c r="N353" s="7">
        <f t="shared" si="97"/>
        <v>-1.1850071307699772E-2</v>
      </c>
      <c r="O353" s="7">
        <f t="shared" si="97"/>
        <v>-1.4111060476872384E-3</v>
      </c>
      <c r="P353" s="7">
        <f t="shared" si="97"/>
        <v>-1.7868843681718594E-2</v>
      </c>
      <c r="Q353" s="7">
        <f t="shared" si="97"/>
        <v>9.3875684603108578E-3</v>
      </c>
      <c r="R353" s="7">
        <f t="shared" si="97"/>
        <v>3.7615211668999837E-3</v>
      </c>
      <c r="S353" s="7">
        <f t="shared" si="96"/>
        <v>-5.6338172614577298E-3</v>
      </c>
      <c r="T353" s="7">
        <f t="shared" si="96"/>
        <v>-7.0338588703863225E-3</v>
      </c>
      <c r="U353" s="7">
        <f t="shared" si="96"/>
        <v>4.1934649090816567E-2</v>
      </c>
      <c r="V353" s="7">
        <f t="shared" si="96"/>
        <v>-2.0278326592007012E-3</v>
      </c>
      <c r="W353" s="7">
        <f t="shared" si="96"/>
        <v>-1.9525914046065629E-2</v>
      </c>
      <c r="Y353" s="5">
        <v>37315</v>
      </c>
      <c r="Z353" s="7">
        <f t="shared" si="99"/>
        <v>7.1339617810751488E-2</v>
      </c>
      <c r="AA353" s="7">
        <f t="shared" si="99"/>
        <v>-6.5732772015894669E-2</v>
      </c>
      <c r="AB353" s="7">
        <f t="shared" si="99"/>
        <v>-0.16555451662693565</v>
      </c>
      <c r="AC353" s="7">
        <f t="shared" si="99"/>
        <v>-0.14922864083285148</v>
      </c>
      <c r="AD353" s="7">
        <f t="shared" si="99"/>
        <v>-0.12400911135700943</v>
      </c>
      <c r="AE353" s="7">
        <f t="shared" si="98"/>
        <v>-8.5215460490726258E-2</v>
      </c>
      <c r="AF353" s="7">
        <f t="shared" si="98"/>
        <v>-0.16815589603854053</v>
      </c>
      <c r="AG353" s="7">
        <f t="shared" si="98"/>
        <v>-0.21224230536735267</v>
      </c>
      <c r="AH353" s="7">
        <f t="shared" si="98"/>
        <v>-0.1336415092501485</v>
      </c>
      <c r="AI353" s="7">
        <f t="shared" si="98"/>
        <v>-8.1211386909885497E-2</v>
      </c>
      <c r="AK353" s="5">
        <v>37315</v>
      </c>
      <c r="AL353">
        <f t="shared" si="101"/>
        <v>2.3269511007057329</v>
      </c>
      <c r="AM353">
        <f t="shared" si="101"/>
        <v>0.58118021459200053</v>
      </c>
      <c r="AN353">
        <f t="shared" si="101"/>
        <v>-0.69016185337243585</v>
      </c>
      <c r="AO353">
        <f t="shared" si="101"/>
        <v>-0.48223348291310231</v>
      </c>
      <c r="AP353">
        <f t="shared" si="101"/>
        <v>-0.16103444074207679</v>
      </c>
      <c r="AQ353">
        <f t="shared" si="100"/>
        <v>0.33304628794492369</v>
      </c>
      <c r="AR353">
        <f t="shared" si="100"/>
        <v>-0.7232933428449615</v>
      </c>
      <c r="AS353">
        <f t="shared" si="100"/>
        <v>-1.2847832969988908</v>
      </c>
      <c r="AT353">
        <f t="shared" si="100"/>
        <v>-0.28371384996936466</v>
      </c>
      <c r="AU353">
        <f t="shared" si="100"/>
        <v>0.38404266359817801</v>
      </c>
      <c r="AW353" s="1">
        <v>37315</v>
      </c>
      <c r="AX353" s="4">
        <v>0.35057603907943502</v>
      </c>
      <c r="AZ353" s="1">
        <v>37315</v>
      </c>
      <c r="BA353" s="11">
        <f t="shared" si="85"/>
        <v>6.6375075342170839E-2</v>
      </c>
      <c r="BB353" s="11">
        <f t="shared" si="86"/>
        <v>1.6577864708555119E-2</v>
      </c>
      <c r="BC353" s="11">
        <f t="shared" si="87"/>
        <v>-1.9686509528281139E-2</v>
      </c>
      <c r="BD353" s="11">
        <f t="shared" si="88"/>
        <v>-1.3755460418212889E-2</v>
      </c>
      <c r="BE353" s="11">
        <f t="shared" si="89"/>
        <v>-4.5934240447502153E-3</v>
      </c>
      <c r="BF353" s="11">
        <f t="shared" si="90"/>
        <v>9.4999729251165586E-3</v>
      </c>
      <c r="BG353" s="11">
        <f t="shared" si="91"/>
        <v>-2.0631568111278552E-2</v>
      </c>
      <c r="BH353" s="11">
        <f t="shared" si="92"/>
        <v>-3.6647778335694506E-2</v>
      </c>
      <c r="BI353" s="11">
        <f t="shared" si="93"/>
        <v>-8.0927906742958994E-3</v>
      </c>
      <c r="BJ353" s="11">
        <f t="shared" si="94"/>
        <v>1.0954618136670771E-2</v>
      </c>
      <c r="BL353" s="1">
        <v>37315</v>
      </c>
      <c r="BM353" s="11">
        <f t="array" ref="BM353">MMULT(BA352:BJ352,TRANSPOSE(N353:W353))</f>
        <v>-8.2353830326017594E-4</v>
      </c>
      <c r="BN353">
        <f t="shared" si="95"/>
        <v>1.1421058112481419</v>
      </c>
      <c r="BP353" s="5"/>
    </row>
    <row r="354" spans="1:68">
      <c r="A354" s="5">
        <v>37346</v>
      </c>
      <c r="B354" s="4">
        <v>2559.5030000000002</v>
      </c>
      <c r="C354" s="4">
        <v>2783.7649999999999</v>
      </c>
      <c r="D354" s="4">
        <v>1650.2190000000001</v>
      </c>
      <c r="E354" s="4">
        <v>4697.0659999999998</v>
      </c>
      <c r="F354" s="4">
        <v>4820.3549999999996</v>
      </c>
      <c r="G354" s="4">
        <v>6247.1989999999996</v>
      </c>
      <c r="H354" s="4">
        <v>2680.1889999999999</v>
      </c>
      <c r="I354" s="4">
        <v>1092.9929999999999</v>
      </c>
      <c r="J354" s="4">
        <v>5739.5590000000002</v>
      </c>
      <c r="K354" s="4">
        <v>3353.375</v>
      </c>
      <c r="M354" s="5">
        <v>37346</v>
      </c>
      <c r="N354" s="7">
        <f t="shared" si="97"/>
        <v>1.6322732232054715E-3</v>
      </c>
      <c r="O354" s="7">
        <f t="shared" si="97"/>
        <v>3.0313920664312377E-2</v>
      </c>
      <c r="P354" s="7">
        <f t="shared" si="97"/>
        <v>7.0985214577484301E-2</v>
      </c>
      <c r="Q354" s="7">
        <f t="shared" si="97"/>
        <v>1.230372478139441E-2</v>
      </c>
      <c r="R354" s="7">
        <f t="shared" si="97"/>
        <v>4.4096846929779776E-2</v>
      </c>
      <c r="S354" s="7">
        <f t="shared" si="96"/>
        <v>3.9225651004974216E-2</v>
      </c>
      <c r="T354" s="7">
        <f t="shared" si="96"/>
        <v>5.4580530825812046E-2</v>
      </c>
      <c r="U354" s="7">
        <f t="shared" si="96"/>
        <v>4.811984507289413E-2</v>
      </c>
      <c r="V354" s="7">
        <f t="shared" si="96"/>
        <v>7.786643420021222E-2</v>
      </c>
      <c r="W354" s="7">
        <f t="shared" si="96"/>
        <v>3.7288725935535671E-2</v>
      </c>
      <c r="Y354" s="5">
        <v>37346</v>
      </c>
      <c r="Z354" s="7">
        <f t="shared" si="99"/>
        <v>0.10133983966058135</v>
      </c>
      <c r="AA354" s="7">
        <f t="shared" si="99"/>
        <v>-1.9964791047499819E-3</v>
      </c>
      <c r="AB354" s="7">
        <f t="shared" si="99"/>
        <v>-0.12018801699964188</v>
      </c>
      <c r="AC354" s="7">
        <f t="shared" si="99"/>
        <v>-0.12581538372844225</v>
      </c>
      <c r="AD354" s="7">
        <f t="shared" si="99"/>
        <v>-9.15864952302472E-2</v>
      </c>
      <c r="AE354" s="7">
        <f t="shared" si="98"/>
        <v>-6.0967759319992543E-2</v>
      </c>
      <c r="AF354" s="7">
        <f t="shared" si="98"/>
        <v>-0.15263609057000849</v>
      </c>
      <c r="AG354" s="7">
        <f t="shared" si="98"/>
        <v>-0.20889939158536763</v>
      </c>
      <c r="AH354" s="7">
        <f t="shared" si="98"/>
        <v>-8.6505134512916082E-2</v>
      </c>
      <c r="AI354" s="7">
        <f t="shared" si="98"/>
        <v>-3.7812452379138106E-2</v>
      </c>
      <c r="AK354" s="5">
        <v>37346</v>
      </c>
      <c r="AL354">
        <f t="shared" si="101"/>
        <v>2.0864466563300743</v>
      </c>
      <c r="AM354">
        <f t="shared" si="101"/>
        <v>0.88761528841823911</v>
      </c>
      <c r="AN354">
        <f t="shared" si="101"/>
        <v>-0.48355531977719635</v>
      </c>
      <c r="AO354">
        <f t="shared" si="101"/>
        <v>-0.54883985704186833</v>
      </c>
      <c r="AP354">
        <f t="shared" si="101"/>
        <v>-0.15174166629269567</v>
      </c>
      <c r="AQ354">
        <f t="shared" si="100"/>
        <v>0.20347421030902316</v>
      </c>
      <c r="AR354">
        <f t="shared" si="100"/>
        <v>-0.85999381583785806</v>
      </c>
      <c r="AS354">
        <f t="shared" si="100"/>
        <v>-1.5127189266737924</v>
      </c>
      <c r="AT354">
        <f t="shared" si="100"/>
        <v>-9.27914860231112E-2</v>
      </c>
      <c r="AU354">
        <f t="shared" si="100"/>
        <v>0.47210491658918535</v>
      </c>
      <c r="AW354" s="1">
        <v>37346</v>
      </c>
      <c r="AX354" s="4">
        <v>0.34133832978029099</v>
      </c>
      <c r="AZ354" s="1">
        <v>37346</v>
      </c>
      <c r="BA354" s="11">
        <f t="shared" si="85"/>
        <v>6.1125472128285625E-2</v>
      </c>
      <c r="BB354" s="11">
        <f t="shared" si="86"/>
        <v>2.6003973505980705E-2</v>
      </c>
      <c r="BC354" s="11">
        <f t="shared" si="87"/>
        <v>-1.4166452390168022E-2</v>
      </c>
      <c r="BD354" s="11">
        <f t="shared" si="88"/>
        <v>-1.6079057321079053E-2</v>
      </c>
      <c r="BE354" s="11">
        <f t="shared" si="89"/>
        <v>-4.4454915564380694E-3</v>
      </c>
      <c r="BF354" s="11">
        <f t="shared" si="90"/>
        <v>5.9610712468181719E-3</v>
      </c>
      <c r="BG354" s="11">
        <f t="shared" si="91"/>
        <v>-2.5194762521730557E-2</v>
      </c>
      <c r="BH354" s="11">
        <f t="shared" si="92"/>
        <v>-4.4317288587176339E-2</v>
      </c>
      <c r="BI354" s="11">
        <f t="shared" si="93"/>
        <v>-2.7184607741778731E-3</v>
      </c>
      <c r="BJ354" s="11">
        <f t="shared" si="94"/>
        <v>1.3830996269685413E-2</v>
      </c>
      <c r="BL354" s="1">
        <v>37346</v>
      </c>
      <c r="BM354" s="11">
        <f t="array" ref="BM354">MMULT(BA353:BJ353,TRANSPOSE(N354:W354))</f>
        <v>-3.8969654172845139E-3</v>
      </c>
      <c r="BN354">
        <f t="shared" si="95"/>
        <v>1.1376550643988284</v>
      </c>
      <c r="BP354" s="5"/>
    </row>
    <row r="355" spans="1:68">
      <c r="A355" s="5">
        <v>37376</v>
      </c>
      <c r="B355" s="4">
        <v>2512.84</v>
      </c>
      <c r="C355" s="4">
        <v>2717.7829999999999</v>
      </c>
      <c r="D355" s="4">
        <v>1551.7349999999999</v>
      </c>
      <c r="E355" s="4">
        <v>4675.1559999999999</v>
      </c>
      <c r="F355" s="4">
        <v>4597.4340000000002</v>
      </c>
      <c r="G355" s="4">
        <v>6123.9179999999997</v>
      </c>
      <c r="H355" s="4">
        <v>2614.652</v>
      </c>
      <c r="I355" s="4">
        <v>1120.539</v>
      </c>
      <c r="J355" s="4">
        <v>5537.2579999999998</v>
      </c>
      <c r="K355" s="4">
        <v>3135.884</v>
      </c>
      <c r="M355" s="5">
        <v>37376</v>
      </c>
      <c r="N355" s="7">
        <f t="shared" si="97"/>
        <v>-1.8231273805891179E-2</v>
      </c>
      <c r="O355" s="7">
        <f t="shared" si="97"/>
        <v>-2.3702431778544475E-2</v>
      </c>
      <c r="P355" s="7">
        <f t="shared" si="97"/>
        <v>-5.9679351649690182E-2</v>
      </c>
      <c r="Q355" s="7">
        <f t="shared" si="97"/>
        <v>-4.6646140377843981E-3</v>
      </c>
      <c r="R355" s="7">
        <f t="shared" si="97"/>
        <v>-4.6245764056796479E-2</v>
      </c>
      <c r="S355" s="7">
        <f t="shared" si="96"/>
        <v>-1.9733803901556546E-2</v>
      </c>
      <c r="T355" s="7">
        <f t="shared" si="96"/>
        <v>-2.445238003737793E-2</v>
      </c>
      <c r="U355" s="7">
        <f t="shared" si="96"/>
        <v>2.5202357197164238E-2</v>
      </c>
      <c r="V355" s="7">
        <f t="shared" si="96"/>
        <v>-3.5246784639725859E-2</v>
      </c>
      <c r="W355" s="7">
        <f t="shared" si="96"/>
        <v>-6.4857345211913331E-2</v>
      </c>
      <c r="Y355" s="5">
        <v>37376</v>
      </c>
      <c r="Z355" s="7">
        <f t="shared" si="99"/>
        <v>3.2329896674365033E-2</v>
      </c>
      <c r="AA355" s="7">
        <f t="shared" si="99"/>
        <v>-1.6443109998077965E-2</v>
      </c>
      <c r="AB355" s="7">
        <f t="shared" si="99"/>
        <v>-0.11715225765033166</v>
      </c>
      <c r="AC355" s="7">
        <f t="shared" si="99"/>
        <v>-0.15434187225394524</v>
      </c>
      <c r="AD355" s="7">
        <f t="shared" si="99"/>
        <v>-0.12726175547965024</v>
      </c>
      <c r="AE355" s="7">
        <f t="shared" si="98"/>
        <v>-7.5836809251811244E-2</v>
      </c>
      <c r="AF355" s="7">
        <f t="shared" si="98"/>
        <v>-0.1508747907434137</v>
      </c>
      <c r="AG355" s="7">
        <f t="shared" si="98"/>
        <v>-0.21239807227248764</v>
      </c>
      <c r="AH355" s="7">
        <f t="shared" si="98"/>
        <v>-7.8237621940144053E-2</v>
      </c>
      <c r="AI355" s="7">
        <f t="shared" si="98"/>
        <v>-7.4075352394626814E-2</v>
      </c>
      <c r="AK355" s="5">
        <v>37376</v>
      </c>
      <c r="AL355">
        <f t="shared" si="101"/>
        <v>1.8276041226946358</v>
      </c>
      <c r="AM355">
        <f t="shared" si="101"/>
        <v>1.1406560176971348</v>
      </c>
      <c r="AN355">
        <f t="shared" si="101"/>
        <v>-0.27779166177958242</v>
      </c>
      <c r="AO355">
        <f t="shared" si="101"/>
        <v>-0.80159236672923484</v>
      </c>
      <c r="AP355">
        <f t="shared" si="101"/>
        <v>-0.42017985660560575</v>
      </c>
      <c r="AQ355">
        <f t="shared" si="100"/>
        <v>0.30411974620669979</v>
      </c>
      <c r="AR355">
        <f t="shared" si="100"/>
        <v>-0.75275992362137134</v>
      </c>
      <c r="AS355">
        <f t="shared" si="100"/>
        <v>-1.6192905015589436</v>
      </c>
      <c r="AT355">
        <f t="shared" si="100"/>
        <v>0.27030526891231543</v>
      </c>
      <c r="AU355">
        <f t="shared" si="100"/>
        <v>0.32892915478395224</v>
      </c>
      <c r="AW355" s="1">
        <v>37376</v>
      </c>
      <c r="AX355" s="4">
        <v>0.34060602073037299</v>
      </c>
      <c r="AZ355" s="1">
        <v>37376</v>
      </c>
      <c r="BA355" s="11">
        <f t="shared" si="85"/>
        <v>5.3657422695454489E-2</v>
      </c>
      <c r="BB355" s="11">
        <f t="shared" si="86"/>
        <v>3.3489015116385419E-2</v>
      </c>
      <c r="BC355" s="11">
        <f t="shared" si="87"/>
        <v>-8.1558059714829587E-3</v>
      </c>
      <c r="BD355" s="11">
        <f t="shared" si="88"/>
        <v>-2.3534298219695389E-2</v>
      </c>
      <c r="BE355" s="11">
        <f t="shared" si="89"/>
        <v>-1.2336242785861503E-2</v>
      </c>
      <c r="BF355" s="11">
        <f t="shared" si="90"/>
        <v>8.9287836296776425E-3</v>
      </c>
      <c r="BG355" s="11">
        <f t="shared" si="91"/>
        <v>-2.2100605327151964E-2</v>
      </c>
      <c r="BH355" s="11">
        <f t="shared" si="92"/>
        <v>-4.7541452675635164E-2</v>
      </c>
      <c r="BI355" s="11">
        <f t="shared" si="93"/>
        <v>7.9360097138826465E-3</v>
      </c>
      <c r="BJ355" s="11">
        <f t="shared" si="94"/>
        <v>9.6571738244267766E-3</v>
      </c>
      <c r="BL355" s="1">
        <v>37376</v>
      </c>
      <c r="BM355" s="11">
        <f t="array" ref="BM355">MMULT(BA354:BJ354,TRANSPOSE(N355:W355))</f>
        <v>-2.0244077210381239E-3</v>
      </c>
      <c r="BN355">
        <f t="shared" si="95"/>
        <v>1.1353519867025812</v>
      </c>
      <c r="BP355" s="5"/>
    </row>
    <row r="356" spans="1:68">
      <c r="A356" s="5">
        <v>37407</v>
      </c>
      <c r="B356" s="4">
        <v>2533.2809999999999</v>
      </c>
      <c r="C356" s="4">
        <v>2703.558</v>
      </c>
      <c r="D356" s="4">
        <v>1483.8389999999999</v>
      </c>
      <c r="E356" s="4">
        <v>4529.7579999999998</v>
      </c>
      <c r="F356" s="4">
        <v>4458.0079999999998</v>
      </c>
      <c r="G356" s="4">
        <v>5999.7110000000002</v>
      </c>
      <c r="H356" s="4">
        <v>2478.538</v>
      </c>
      <c r="I356" s="4">
        <v>1150.5809999999999</v>
      </c>
      <c r="J356" s="4">
        <v>5382.4059999999999</v>
      </c>
      <c r="K356" s="4">
        <v>3112.5590000000002</v>
      </c>
      <c r="M356" s="5">
        <v>37407</v>
      </c>
      <c r="N356" s="7">
        <f t="shared" si="97"/>
        <v>8.1346205886565492E-3</v>
      </c>
      <c r="O356" s="7">
        <f t="shared" si="97"/>
        <v>-5.2340455437390743E-3</v>
      </c>
      <c r="P356" s="7">
        <f t="shared" si="97"/>
        <v>-4.3754893715743925E-2</v>
      </c>
      <c r="Q356" s="7">
        <f t="shared" si="97"/>
        <v>-3.1100138690559276E-2</v>
      </c>
      <c r="R356" s="7">
        <f t="shared" si="97"/>
        <v>-3.0326917145520826E-2</v>
      </c>
      <c r="S356" s="7">
        <f t="shared" si="96"/>
        <v>-2.0282276803836874E-2</v>
      </c>
      <c r="T356" s="7">
        <f t="shared" si="96"/>
        <v>-5.2058170647566127E-2</v>
      </c>
      <c r="U356" s="7">
        <f t="shared" si="96"/>
        <v>2.6810311823149302E-2</v>
      </c>
      <c r="V356" s="7">
        <f t="shared" si="96"/>
        <v>-2.7965465940001377E-2</v>
      </c>
      <c r="W356" s="7">
        <f t="shared" si="96"/>
        <v>-7.4380940111304916E-3</v>
      </c>
      <c r="Y356" s="5">
        <v>37407</v>
      </c>
      <c r="Z356" s="7">
        <f t="shared" si="99"/>
        <v>-3.8202325884917343E-5</v>
      </c>
      <c r="AA356" s="7">
        <f t="shared" si="99"/>
        <v>-6.3212039823905664E-2</v>
      </c>
      <c r="AB356" s="7">
        <f t="shared" si="99"/>
        <v>-0.15424801334249005</v>
      </c>
      <c r="AC356" s="7">
        <f t="shared" si="99"/>
        <v>-0.13714968061761423</v>
      </c>
      <c r="AD356" s="7">
        <f t="shared" si="99"/>
        <v>-0.15084387659603471</v>
      </c>
      <c r="AE356" s="7">
        <f t="shared" si="98"/>
        <v>-6.9580763339897267E-2</v>
      </c>
      <c r="AF356" s="7">
        <f t="shared" si="98"/>
        <v>-0.1351436100768022</v>
      </c>
      <c r="AG356" s="7">
        <f t="shared" si="98"/>
        <v>-0.1584954828438182</v>
      </c>
      <c r="AH356" s="7">
        <f t="shared" si="98"/>
        <v>-0.11754482032347646</v>
      </c>
      <c r="AI356" s="7">
        <f t="shared" si="98"/>
        <v>-0.13930799010277362</v>
      </c>
      <c r="AK356" s="5">
        <v>37407</v>
      </c>
      <c r="AL356">
        <f t="shared" si="101"/>
        <v>2.1738319410120863</v>
      </c>
      <c r="AM356">
        <f t="shared" si="101"/>
        <v>0.95332494642766041</v>
      </c>
      <c r="AN356">
        <f t="shared" si="101"/>
        <v>-0.80547342389005083</v>
      </c>
      <c r="AO356">
        <f t="shared" si="101"/>
        <v>-0.47513676059812177</v>
      </c>
      <c r="AP356">
        <f t="shared" si="101"/>
        <v>-0.73970612410078618</v>
      </c>
      <c r="AQ356">
        <f t="shared" si="100"/>
        <v>0.83028237206947608</v>
      </c>
      <c r="AR356">
        <f t="shared" si="100"/>
        <v>-0.43637984438628713</v>
      </c>
      <c r="AS356">
        <f t="shared" si="100"/>
        <v>-0.88753375837293624</v>
      </c>
      <c r="AT356">
        <f t="shared" si="100"/>
        <v>-9.6374442770028781E-2</v>
      </c>
      <c r="AU356">
        <f t="shared" si="100"/>
        <v>-0.51683490539101118</v>
      </c>
      <c r="AW356" s="1">
        <v>37407</v>
      </c>
      <c r="AX356" s="4">
        <v>0.363728205869083</v>
      </c>
      <c r="AZ356" s="1">
        <v>37407</v>
      </c>
      <c r="BA356" s="11">
        <f t="shared" si="85"/>
        <v>5.9765283690825878E-2</v>
      </c>
      <c r="BB356" s="11">
        <f t="shared" si="86"/>
        <v>2.6209816314624539E-2</v>
      </c>
      <c r="BC356" s="11">
        <f t="shared" si="87"/>
        <v>-2.2144926098471605E-2</v>
      </c>
      <c r="BD356" s="11">
        <f t="shared" si="88"/>
        <v>-1.306296165464655E-2</v>
      </c>
      <c r="BE356" s="11">
        <f t="shared" si="89"/>
        <v>-2.0336782030234663E-2</v>
      </c>
      <c r="BF356" s="11">
        <f t="shared" si="90"/>
        <v>2.2826999904657388E-2</v>
      </c>
      <c r="BG356" s="11">
        <f t="shared" si="91"/>
        <v>-1.1997415579680221E-2</v>
      </c>
      <c r="BH356" s="11">
        <f t="shared" si="92"/>
        <v>-2.4401015484963162E-2</v>
      </c>
      <c r="BI356" s="11">
        <f t="shared" si="93"/>
        <v>-2.6496279698670637E-3</v>
      </c>
      <c r="BJ356" s="11">
        <f t="shared" si="94"/>
        <v>-1.4209371092244521E-2</v>
      </c>
      <c r="BL356" s="1">
        <v>37407</v>
      </c>
      <c r="BM356" s="11">
        <f t="array" ref="BM356">MMULT(BA355:BJ355,TRANSPOSE(N356:W356))</f>
        <v>1.1251509955147916E-3</v>
      </c>
      <c r="BN356">
        <f t="shared" si="95"/>
        <v>1.1366294291206793</v>
      </c>
      <c r="BP356" s="5"/>
    </row>
    <row r="357" spans="1:68">
      <c r="A357" s="5">
        <v>37437</v>
      </c>
      <c r="B357" s="4">
        <v>2432.4850000000001</v>
      </c>
      <c r="C357" s="4">
        <v>2539.4279999999999</v>
      </c>
      <c r="D357" s="4">
        <v>1362.711</v>
      </c>
      <c r="E357" s="4">
        <v>3893.04</v>
      </c>
      <c r="F357" s="4">
        <v>4100.4840000000004</v>
      </c>
      <c r="G357" s="4">
        <v>5515.973</v>
      </c>
      <c r="H357" s="4">
        <v>2364.5770000000002</v>
      </c>
      <c r="I357" s="4">
        <v>1053.3589999999999</v>
      </c>
      <c r="J357" s="4">
        <v>4935.3710000000001</v>
      </c>
      <c r="K357" s="4">
        <v>2875.3539999999998</v>
      </c>
      <c r="M357" s="5">
        <v>37437</v>
      </c>
      <c r="N357" s="7">
        <f t="shared" si="97"/>
        <v>-3.9788716687963133E-2</v>
      </c>
      <c r="O357" s="7">
        <f t="shared" si="97"/>
        <v>-6.0708888065282851E-2</v>
      </c>
      <c r="P357" s="7">
        <f t="shared" si="97"/>
        <v>-8.1631497756832094E-2</v>
      </c>
      <c r="Q357" s="7">
        <f t="shared" si="97"/>
        <v>-0.14056335901388106</v>
      </c>
      <c r="R357" s="7">
        <f t="shared" si="97"/>
        <v>-8.0198151281917762E-2</v>
      </c>
      <c r="S357" s="7">
        <f t="shared" si="96"/>
        <v>-8.0626883528223336E-2</v>
      </c>
      <c r="T357" s="7">
        <f t="shared" si="96"/>
        <v>-4.5979121562792158E-2</v>
      </c>
      <c r="U357" s="7">
        <f t="shared" si="96"/>
        <v>-8.4498179615342117E-2</v>
      </c>
      <c r="V357" s="7">
        <f t="shared" si="96"/>
        <v>-8.3054864311610799E-2</v>
      </c>
      <c r="W357" s="7">
        <f t="shared" si="96"/>
        <v>-7.6208997162784842E-2</v>
      </c>
      <c r="Y357" s="5">
        <v>37437</v>
      </c>
      <c r="Z357" s="7">
        <f t="shared" si="99"/>
        <v>-2.2074801242248143E-2</v>
      </c>
      <c r="AA357" s="7">
        <f t="shared" si="99"/>
        <v>-1.3376697358927991E-2</v>
      </c>
      <c r="AB357" s="7">
        <f t="shared" si="99"/>
        <v>-0.18790403968537173</v>
      </c>
      <c r="AC357" s="7">
        <f t="shared" si="99"/>
        <v>-0.10152194049892993</v>
      </c>
      <c r="AD357" s="7">
        <f t="shared" si="99"/>
        <v>-0.14650360026267273</v>
      </c>
      <c r="AE357" s="7">
        <f t="shared" si="98"/>
        <v>-6.5749198568845646E-2</v>
      </c>
      <c r="AF357" s="7">
        <f t="shared" si="98"/>
        <v>-0.14769115015398748</v>
      </c>
      <c r="AG357" s="7">
        <f t="shared" si="98"/>
        <v>-0.12470397602139227</v>
      </c>
      <c r="AH357" s="7">
        <f t="shared" si="98"/>
        <v>-0.12257781603236861</v>
      </c>
      <c r="AI357" s="7">
        <f t="shared" si="98"/>
        <v>-0.12570163747010232</v>
      </c>
      <c r="AK357" s="5">
        <v>37437</v>
      </c>
      <c r="AL357">
        <f t="shared" si="101"/>
        <v>1.4911035759078572</v>
      </c>
      <c r="AM357">
        <f t="shared" si="101"/>
        <v>1.6460485343474998</v>
      </c>
      <c r="AN357">
        <f t="shared" si="101"/>
        <v>-1.4629200599698451</v>
      </c>
      <c r="AO357">
        <f t="shared" si="101"/>
        <v>7.5860224551580951E-2</v>
      </c>
      <c r="AP357">
        <f t="shared" si="101"/>
        <v>-0.72542721649687802</v>
      </c>
      <c r="AQ357">
        <f t="shared" si="100"/>
        <v>0.71310324739683395</v>
      </c>
      <c r="AR357">
        <f t="shared" si="100"/>
        <v>-0.74658181191480844</v>
      </c>
      <c r="AS357">
        <f t="shared" si="100"/>
        <v>-0.33709638975861345</v>
      </c>
      <c r="AT357">
        <f t="shared" si="100"/>
        <v>-0.29922172471040165</v>
      </c>
      <c r="AU357">
        <f t="shared" si="100"/>
        <v>-0.35486837935322463</v>
      </c>
      <c r="AW357" s="1">
        <v>37437</v>
      </c>
      <c r="AX357" s="4">
        <v>0.43495979460631101</v>
      </c>
      <c r="AZ357" s="1">
        <v>37437</v>
      </c>
      <c r="BA357" s="11">
        <f t="shared" si="85"/>
        <v>3.4281411624664727E-2</v>
      </c>
      <c r="BB357" s="11">
        <f t="shared" si="86"/>
        <v>3.7843693940433375E-2</v>
      </c>
      <c r="BC357" s="11">
        <f t="shared" si="87"/>
        <v>-3.3633454818369067E-2</v>
      </c>
      <c r="BD357" s="11">
        <f t="shared" si="88"/>
        <v>1.7440744062389316E-3</v>
      </c>
      <c r="BE357" s="11">
        <f t="shared" si="89"/>
        <v>-1.6678029222297976E-2</v>
      </c>
      <c r="BF357" s="11">
        <f t="shared" si="90"/>
        <v>1.6394693400162998E-2</v>
      </c>
      <c r="BG357" s="11">
        <f t="shared" si="91"/>
        <v>-1.7164386712812191E-2</v>
      </c>
      <c r="BH357" s="11">
        <f t="shared" si="92"/>
        <v>-7.7500586017088023E-3</v>
      </c>
      <c r="BI357" s="11">
        <f t="shared" si="93"/>
        <v>-6.879296165321026E-3</v>
      </c>
      <c r="BJ357" s="11">
        <f t="shared" si="94"/>
        <v>-8.1586478509909546E-3</v>
      </c>
      <c r="BL357" s="1">
        <v>37437</v>
      </c>
      <c r="BM357" s="11">
        <f t="array" ref="BM357">MMULT(BA356:BJ356,TRANSPOSE(N357:W357))</f>
        <v>3.3816653991996246E-3</v>
      </c>
      <c r="BN357">
        <f t="shared" si="95"/>
        <v>1.1404731295328487</v>
      </c>
      <c r="BP357" s="5"/>
    </row>
    <row r="358" spans="1:68">
      <c r="A358" s="5">
        <v>37468</v>
      </c>
      <c r="B358" s="4">
        <v>2320.8980000000001</v>
      </c>
      <c r="C358" s="4">
        <v>2348.2620000000002</v>
      </c>
      <c r="D358" s="4">
        <v>1146.0889999999999</v>
      </c>
      <c r="E358" s="4">
        <v>3511.0590000000002</v>
      </c>
      <c r="F358" s="4">
        <v>3577.6970000000001</v>
      </c>
      <c r="G358" s="4">
        <v>5019.8360000000002</v>
      </c>
      <c r="H358" s="4">
        <v>2140.9450000000002</v>
      </c>
      <c r="I358" s="4">
        <v>979.375</v>
      </c>
      <c r="J358" s="4">
        <v>4087.5990000000002</v>
      </c>
      <c r="K358" s="4">
        <v>2668.65</v>
      </c>
      <c r="M358" s="5">
        <v>37468</v>
      </c>
      <c r="N358" s="7">
        <f t="shared" si="97"/>
        <v>-4.5873664174701956E-2</v>
      </c>
      <c r="O358" s="7">
        <f t="shared" si="97"/>
        <v>-7.5279157353545623E-2</v>
      </c>
      <c r="P358" s="7">
        <f t="shared" si="97"/>
        <v>-0.15896400630801399</v>
      </c>
      <c r="Q358" s="7">
        <f t="shared" si="97"/>
        <v>-9.8118950742864142E-2</v>
      </c>
      <c r="R358" s="7">
        <f t="shared" si="97"/>
        <v>-0.12749397388210759</v>
      </c>
      <c r="S358" s="7">
        <f t="shared" si="96"/>
        <v>-8.9945509160396453E-2</v>
      </c>
      <c r="T358" s="7">
        <f t="shared" si="96"/>
        <v>-9.4575900890518705E-2</v>
      </c>
      <c r="U358" s="7">
        <f t="shared" si="96"/>
        <v>-7.0236263230294638E-2</v>
      </c>
      <c r="V358" s="7">
        <f t="shared" si="96"/>
        <v>-0.17177472575010067</v>
      </c>
      <c r="W358" s="7">
        <f t="shared" si="96"/>
        <v>-7.1888191853942018E-2</v>
      </c>
      <c r="Y358" s="5">
        <v>37468</v>
      </c>
      <c r="Z358" s="7">
        <f t="shared" si="99"/>
        <v>-1.1556228473532659E-2</v>
      </c>
      <c r="AA358" s="7">
        <f t="shared" si="99"/>
        <v>-7.5706497645432469E-2</v>
      </c>
      <c r="AB358" s="7">
        <f t="shared" si="99"/>
        <v>-0.23272937135778837</v>
      </c>
      <c r="AC358" s="7">
        <f t="shared" si="99"/>
        <v>-0.19993275640576402</v>
      </c>
      <c r="AD358" s="7">
        <f t="shared" si="99"/>
        <v>-0.1926275512665292</v>
      </c>
      <c r="AE358" s="7">
        <f t="shared" si="98"/>
        <v>-0.13045329521349713</v>
      </c>
      <c r="AF358" s="7">
        <f t="shared" si="98"/>
        <v>-0.17719987041624419</v>
      </c>
      <c r="AG358" s="7">
        <f t="shared" si="98"/>
        <v>-0.13530173266534296</v>
      </c>
      <c r="AH358" s="7">
        <f t="shared" si="98"/>
        <v>-0.16126854247417888</v>
      </c>
      <c r="AI358" s="7">
        <f t="shared" si="98"/>
        <v>-0.18472808003708674</v>
      </c>
      <c r="AK358" s="5">
        <v>37468</v>
      </c>
      <c r="AL358">
        <f t="shared" si="101"/>
        <v>2.118707975814401</v>
      </c>
      <c r="AM358">
        <f t="shared" si="101"/>
        <v>1.138034021711285</v>
      </c>
      <c r="AN358">
        <f t="shared" si="101"/>
        <v>-1.262396162540893</v>
      </c>
      <c r="AO358">
        <f t="shared" si="101"/>
        <v>-0.76102981628263622</v>
      </c>
      <c r="AP358">
        <f t="shared" si="101"/>
        <v>-0.64935414442799766</v>
      </c>
      <c r="AQ358">
        <f t="shared" si="100"/>
        <v>0.30111222639207713</v>
      </c>
      <c r="AR358">
        <f t="shared" si="100"/>
        <v>-0.41350907351257882</v>
      </c>
      <c r="AS358">
        <f t="shared" si="100"/>
        <v>0.22699349877797653</v>
      </c>
      <c r="AT358">
        <f t="shared" si="100"/>
        <v>-0.16996468050008171</v>
      </c>
      <c r="AU358">
        <f t="shared" si="100"/>
        <v>-0.5285938454315513</v>
      </c>
      <c r="AW358" s="1">
        <v>37468</v>
      </c>
      <c r="AX358" s="4">
        <v>0.46406302527139598</v>
      </c>
      <c r="AZ358" s="1">
        <v>37468</v>
      </c>
      <c r="BA358" s="11">
        <f t="shared" si="85"/>
        <v>4.5655608407399538E-2</v>
      </c>
      <c r="BB358" s="11">
        <f t="shared" si="86"/>
        <v>2.4523264292511421E-2</v>
      </c>
      <c r="BC358" s="11">
        <f t="shared" si="87"/>
        <v>-2.720311883935617E-2</v>
      </c>
      <c r="BD358" s="11">
        <f t="shared" si="88"/>
        <v>-1.6399277142098673E-2</v>
      </c>
      <c r="BE358" s="11">
        <f t="shared" si="89"/>
        <v>-1.3992800741844036E-2</v>
      </c>
      <c r="BF358" s="11">
        <f t="shared" si="90"/>
        <v>6.4886062882510186E-3</v>
      </c>
      <c r="BG358" s="11">
        <f t="shared" si="91"/>
        <v>-8.9106231480249494E-3</v>
      </c>
      <c r="BH358" s="11">
        <f t="shared" si="92"/>
        <v>4.8914368613018656E-3</v>
      </c>
      <c r="BI358" s="11">
        <f t="shared" si="93"/>
        <v>-3.662534424083496E-3</v>
      </c>
      <c r="BJ358" s="11">
        <f t="shared" si="94"/>
        <v>-1.1390561554056501E-2</v>
      </c>
      <c r="BL358" s="1">
        <v>37468</v>
      </c>
      <c r="BM358" s="11">
        <f t="array" ref="BM358">MMULT(BA357:BJ357,TRANSPOSE(N358:W358))</f>
        <v>5.34151794126023E-3</v>
      </c>
      <c r="BN358">
        <f t="shared" si="95"/>
        <v>1.1465649872157735</v>
      </c>
      <c r="BP358" s="5"/>
    </row>
    <row r="359" spans="1:68">
      <c r="A359" s="5">
        <v>37499</v>
      </c>
      <c r="B359" s="4">
        <v>2350.636</v>
      </c>
      <c r="C359" s="4">
        <v>2341.4639999999999</v>
      </c>
      <c r="D359" s="4">
        <v>1150.7080000000001</v>
      </c>
      <c r="E359" s="4">
        <v>3667.587</v>
      </c>
      <c r="F359" s="4">
        <v>3519.8449999999998</v>
      </c>
      <c r="G359" s="4">
        <v>5016.473</v>
      </c>
      <c r="H359" s="4">
        <v>2170.2159999999999</v>
      </c>
      <c r="I359" s="4">
        <v>959.33299999999997</v>
      </c>
      <c r="J359" s="4">
        <v>4172.8789999999999</v>
      </c>
      <c r="K359" s="4">
        <v>2681.3539999999998</v>
      </c>
      <c r="M359" s="5">
        <v>37499</v>
      </c>
      <c r="N359" s="7">
        <f t="shared" si="97"/>
        <v>1.2813143877929978E-2</v>
      </c>
      <c r="O359" s="7">
        <f t="shared" si="97"/>
        <v>-2.8949069567195673E-3</v>
      </c>
      <c r="P359" s="7">
        <f t="shared" si="97"/>
        <v>4.03022801894104E-3</v>
      </c>
      <c r="Q359" s="7">
        <f t="shared" si="97"/>
        <v>4.4581421160965862E-2</v>
      </c>
      <c r="R359" s="7">
        <f t="shared" si="97"/>
        <v>-1.6170178749066899E-2</v>
      </c>
      <c r="S359" s="7">
        <f t="shared" si="96"/>
        <v>-6.6994220528326931E-4</v>
      </c>
      <c r="T359" s="7">
        <f t="shared" si="96"/>
        <v>1.3671999981316629E-2</v>
      </c>
      <c r="U359" s="7">
        <f t="shared" si="96"/>
        <v>-2.0464071474154411E-2</v>
      </c>
      <c r="V359" s="7">
        <f t="shared" si="96"/>
        <v>2.0863103254502136E-2</v>
      </c>
      <c r="W359" s="7">
        <f t="shared" si="96"/>
        <v>4.7604594083150431E-3</v>
      </c>
      <c r="Y359" s="5">
        <v>37499</v>
      </c>
      <c r="Z359" s="7">
        <f t="shared" si="99"/>
        <v>-2.8346240443170689E-2</v>
      </c>
      <c r="AA359" s="7">
        <f t="shared" si="99"/>
        <v>-0.10903571465157813</v>
      </c>
      <c r="AB359" s="7">
        <f t="shared" si="99"/>
        <v>-0.27865578566285509</v>
      </c>
      <c r="AC359" s="7">
        <f t="shared" si="99"/>
        <v>-0.26361770509297011</v>
      </c>
      <c r="AD359" s="7">
        <f t="shared" si="99"/>
        <v>-0.24278163532805375</v>
      </c>
      <c r="AE359" s="7">
        <f t="shared" si="98"/>
        <v>-0.18691268922512339</v>
      </c>
      <c r="AF359" s="7">
        <f t="shared" si="98"/>
        <v>-0.21856248302766079</v>
      </c>
      <c r="AG359" s="7">
        <f t="shared" si="98"/>
        <v>-0.13467256053868315</v>
      </c>
      <c r="AH359" s="7">
        <f t="shared" si="98"/>
        <v>-0.27637361761941093</v>
      </c>
      <c r="AI359" s="7">
        <f t="shared" si="98"/>
        <v>-0.1895125139401479</v>
      </c>
      <c r="AK359" s="5">
        <v>37499</v>
      </c>
      <c r="AL359">
        <f t="shared" si="101"/>
        <v>2.0144048778148504</v>
      </c>
      <c r="AM359">
        <f t="shared" si="101"/>
        <v>1.0263171787367367</v>
      </c>
      <c r="AN359">
        <f t="shared" si="101"/>
        <v>-1.0507753705357665</v>
      </c>
      <c r="AO359">
        <f t="shared" si="101"/>
        <v>-0.86662567102885468</v>
      </c>
      <c r="AP359">
        <f t="shared" si="101"/>
        <v>-0.61147635404765532</v>
      </c>
      <c r="AQ359">
        <f t="shared" si="100"/>
        <v>7.2670109246706902E-2</v>
      </c>
      <c r="AR359">
        <f t="shared" si="100"/>
        <v>-0.31489930103193214</v>
      </c>
      <c r="AS359">
        <f t="shared" si="100"/>
        <v>0.71237967557761472</v>
      </c>
      <c r="AT359">
        <f t="shared" si="100"/>
        <v>-1.02282894762152</v>
      </c>
      <c r="AU359">
        <f t="shared" si="100"/>
        <v>4.0833802889820012E-2</v>
      </c>
      <c r="AW359" s="1">
        <v>37499</v>
      </c>
      <c r="AX359" s="4">
        <v>0.48145945042893501</v>
      </c>
      <c r="AZ359" s="1">
        <v>37499</v>
      </c>
      <c r="BA359" s="11">
        <f t="shared" si="85"/>
        <v>4.1839554214175373E-2</v>
      </c>
      <c r="BB359" s="11">
        <f t="shared" si="86"/>
        <v>2.1316793715906602E-2</v>
      </c>
      <c r="BC359" s="11">
        <f t="shared" si="87"/>
        <v>-2.1824794790083042E-2</v>
      </c>
      <c r="BD359" s="11">
        <f t="shared" si="88"/>
        <v>-1.7999972173290458E-2</v>
      </c>
      <c r="BE359" s="11">
        <f t="shared" si="89"/>
        <v>-1.2700474640239953E-2</v>
      </c>
      <c r="BF359" s="11">
        <f t="shared" si="90"/>
        <v>1.5093713329744527E-3</v>
      </c>
      <c r="BG359" s="11">
        <f t="shared" si="91"/>
        <v>-6.5405155252718904E-3</v>
      </c>
      <c r="BH359" s="11">
        <f t="shared" si="92"/>
        <v>1.4796254906679089E-2</v>
      </c>
      <c r="BI359" s="11">
        <f t="shared" si="93"/>
        <v>-2.1244342523763442E-2</v>
      </c>
      <c r="BJ359" s="11">
        <f t="shared" si="94"/>
        <v>8.4812548291327429E-4</v>
      </c>
      <c r="BL359" s="1">
        <v>37499</v>
      </c>
      <c r="BM359" s="11">
        <f t="array" ref="BM359">MMULT(BA358:BJ358,TRANSPOSE(N359:W359))</f>
        <v>-4.5738033664308745E-4</v>
      </c>
      <c r="BN359">
        <f t="shared" si="95"/>
        <v>1.1460405709359376</v>
      </c>
      <c r="BP359" s="5"/>
    </row>
    <row r="360" spans="1:68">
      <c r="A360" s="5">
        <v>37529</v>
      </c>
      <c r="B360" s="4">
        <v>2253.9140000000002</v>
      </c>
      <c r="C360" s="4">
        <v>2189.904</v>
      </c>
      <c r="D360" s="4">
        <v>863.84299999999996</v>
      </c>
      <c r="E360" s="4">
        <v>3050.46</v>
      </c>
      <c r="F360" s="4">
        <v>2957.2710000000002</v>
      </c>
      <c r="G360" s="4">
        <v>4423.7150000000001</v>
      </c>
      <c r="H360" s="4">
        <v>1856.7819999999999</v>
      </c>
      <c r="I360" s="4">
        <v>941.68399999999997</v>
      </c>
      <c r="J360" s="4">
        <v>3403.8249999999998</v>
      </c>
      <c r="K360" s="4">
        <v>2378.7860000000001</v>
      </c>
      <c r="M360" s="5">
        <v>37529</v>
      </c>
      <c r="N360" s="7">
        <f t="shared" si="97"/>
        <v>-4.1147161874488303E-2</v>
      </c>
      <c r="O360" s="7">
        <f t="shared" si="97"/>
        <v>-6.4728733817816519E-2</v>
      </c>
      <c r="P360" s="7">
        <f t="shared" si="97"/>
        <v>-0.24929434747998636</v>
      </c>
      <c r="Q360" s="7">
        <f t="shared" si="97"/>
        <v>-0.1682651290889623</v>
      </c>
      <c r="R360" s="7">
        <f t="shared" si="97"/>
        <v>-0.15982919702430065</v>
      </c>
      <c r="S360" s="7">
        <f t="shared" si="96"/>
        <v>-0.1181623024782551</v>
      </c>
      <c r="T360" s="7">
        <f t="shared" si="96"/>
        <v>-0.14442525536628614</v>
      </c>
      <c r="U360" s="7">
        <f t="shared" si="96"/>
        <v>-1.839715719150703E-2</v>
      </c>
      <c r="V360" s="7">
        <f t="shared" si="96"/>
        <v>-0.18429817878735522</v>
      </c>
      <c r="W360" s="7">
        <f t="shared" si="96"/>
        <v>-0.11284149724355674</v>
      </c>
      <c r="Y360" s="5">
        <v>37529</v>
      </c>
      <c r="Z360" s="7">
        <f t="shared" si="99"/>
        <v>5.4227339347829417E-2</v>
      </c>
      <c r="AA360" s="7">
        <f t="shared" si="99"/>
        <v>-3.8945964249799903E-2</v>
      </c>
      <c r="AB360" s="7">
        <f t="shared" si="99"/>
        <v>-0.13303231649110692</v>
      </c>
      <c r="AC360" s="7">
        <f t="shared" si="99"/>
        <v>-0.12974686022250892</v>
      </c>
      <c r="AD360" s="7">
        <f t="shared" si="99"/>
        <v>-0.15424082803469108</v>
      </c>
      <c r="AE360" s="7">
        <f t="shared" si="98"/>
        <v>-0.11869277357564423</v>
      </c>
      <c r="AF360" s="7">
        <f t="shared" si="98"/>
        <v>-7.8936222045101423E-2</v>
      </c>
      <c r="AG360" s="7">
        <f t="shared" si="98"/>
        <v>-6.6717708599852377E-2</v>
      </c>
      <c r="AH360" s="7">
        <f t="shared" si="98"/>
        <v>-0.14552694033258451</v>
      </c>
      <c r="AI360" s="7">
        <f t="shared" si="98"/>
        <v>-0.11824453530124213</v>
      </c>
      <c r="AK360" s="5">
        <v>37529</v>
      </c>
      <c r="AL360">
        <f t="shared" si="101"/>
        <v>2.3197262444384426</v>
      </c>
      <c r="AM360">
        <f t="shared" si="101"/>
        <v>0.8515371046565724</v>
      </c>
      <c r="AN360">
        <f t="shared" si="101"/>
        <v>-0.6310395050440335</v>
      </c>
      <c r="AO360">
        <f t="shared" si="101"/>
        <v>-0.57926854677024553</v>
      </c>
      <c r="AP360">
        <f t="shared" si="101"/>
        <v>-0.96523508593380414</v>
      </c>
      <c r="AQ360">
        <f t="shared" si="100"/>
        <v>-0.40508249412986813</v>
      </c>
      <c r="AR360">
        <f t="shared" si="100"/>
        <v>0.2213859784746213</v>
      </c>
      <c r="AS360">
        <f t="shared" si="100"/>
        <v>0.41392062146703579</v>
      </c>
      <c r="AT360">
        <f t="shared" si="100"/>
        <v>-0.82792498963453354</v>
      </c>
      <c r="AU360">
        <f t="shared" si="100"/>
        <v>-0.39801932752418739</v>
      </c>
      <c r="AW360" s="1">
        <v>37529</v>
      </c>
      <c r="AX360" s="4">
        <v>0.48027933591574101</v>
      </c>
      <c r="AZ360" s="1">
        <v>37529</v>
      </c>
      <c r="BA360" s="11">
        <f t="shared" ref="BA360:BA423" si="102">AL360*(0.01/$AX360)</f>
        <v>4.8299522194005233E-2</v>
      </c>
      <c r="BB360" s="11">
        <f t="shared" ref="BB360:BB423" si="103">AM360*(0.01/$AX360)</f>
        <v>1.7730038354303961E-2</v>
      </c>
      <c r="BC360" s="11">
        <f t="shared" ref="BC360:BC423" si="104">AN360*(0.01/$AX360)</f>
        <v>-1.3139010110456668E-2</v>
      </c>
      <c r="BD360" s="11">
        <f t="shared" ref="BD360:BD423" si="105">AO360*(0.01/$AX360)</f>
        <v>-1.2061075783445136E-2</v>
      </c>
      <c r="BE360" s="11">
        <f t="shared" ref="BE360:BE423" si="106">AP360*(0.01/$AX360)</f>
        <v>-2.0097368630141159E-2</v>
      </c>
      <c r="BF360" s="11">
        <f t="shared" ref="BF360:BF423" si="107">AQ360*(0.01/$AX360)</f>
        <v>-8.434310282317347E-3</v>
      </c>
      <c r="BG360" s="11">
        <f t="shared" ref="BG360:BG423" si="108">AR360*(0.01/$AX360)</f>
        <v>4.6095253724066261E-3</v>
      </c>
      <c r="BH360" s="11">
        <f t="shared" ref="BH360:BH423" si="109">AS360*(0.01/$AX360)</f>
        <v>8.6183308444411823E-3</v>
      </c>
      <c r="BI360" s="11">
        <f t="shared" ref="BI360:BI423" si="110">AT360*(0.01/$AX360)</f>
        <v>-1.7238405397057985E-2</v>
      </c>
      <c r="BJ360" s="11">
        <f t="shared" ref="BJ360:BJ423" si="111">AU360*(0.01/$AX360)</f>
        <v>-8.2872465617387075E-3</v>
      </c>
      <c r="BL360" s="1">
        <v>37529</v>
      </c>
      <c r="BM360" s="11">
        <f t="array" ref="BM360">MMULT(BA359:BJ359,TRANSPOSE(N360:W360))</f>
        <v>1.1711729997622381E-2</v>
      </c>
      <c r="BN360">
        <f t="shared" ref="BN360:BN423" si="112">BN359*(1+BM360)</f>
        <v>1.1594626886690602</v>
      </c>
      <c r="BP360" s="5"/>
    </row>
    <row r="361" spans="1:68">
      <c r="A361" s="5">
        <v>37560</v>
      </c>
      <c r="B361" s="4">
        <v>2326.6309999999999</v>
      </c>
      <c r="C361" s="4">
        <v>2227.1729999999998</v>
      </c>
      <c r="D361" s="4">
        <v>982.57799999999997</v>
      </c>
      <c r="E361" s="4">
        <v>3495.8</v>
      </c>
      <c r="F361" s="4">
        <v>3334.663</v>
      </c>
      <c r="G361" s="4">
        <v>4795.223</v>
      </c>
      <c r="H361" s="4">
        <v>2006.6</v>
      </c>
      <c r="I361" s="4">
        <v>881.70699999999999</v>
      </c>
      <c r="J361" s="4">
        <v>3841.3290000000002</v>
      </c>
      <c r="K361" s="4">
        <v>2594.8690000000001</v>
      </c>
      <c r="M361" s="5">
        <v>37560</v>
      </c>
      <c r="N361" s="7">
        <f t="shared" si="97"/>
        <v>3.2262544178704111E-2</v>
      </c>
      <c r="O361" s="7">
        <f t="shared" si="97"/>
        <v>1.7018554237993921E-2</v>
      </c>
      <c r="P361" s="7">
        <f t="shared" si="97"/>
        <v>0.13744974491892625</v>
      </c>
      <c r="Q361" s="7">
        <f t="shared" si="97"/>
        <v>0.14599109642480146</v>
      </c>
      <c r="R361" s="7">
        <f t="shared" si="97"/>
        <v>0.12761495311048598</v>
      </c>
      <c r="S361" s="7">
        <f t="shared" si="96"/>
        <v>8.3980997871698326E-2</v>
      </c>
      <c r="T361" s="7">
        <f t="shared" si="96"/>
        <v>8.0686908856290041E-2</v>
      </c>
      <c r="U361" s="7">
        <f t="shared" si="96"/>
        <v>-6.3691217011226708E-2</v>
      </c>
      <c r="V361" s="7">
        <f t="shared" si="96"/>
        <v>0.12853304738052063</v>
      </c>
      <c r="W361" s="7">
        <f t="shared" si="96"/>
        <v>9.083751123472239E-2</v>
      </c>
      <c r="Y361" s="5">
        <v>37560</v>
      </c>
      <c r="Z361" s="7">
        <f t="shared" si="99"/>
        <v>-5.0631013285775905E-2</v>
      </c>
      <c r="AA361" s="7">
        <f t="shared" si="99"/>
        <v>-0.10628201099443746</v>
      </c>
      <c r="AB361" s="7">
        <f t="shared" si="99"/>
        <v>-0.38342423054988706</v>
      </c>
      <c r="AC361" s="7">
        <f t="shared" si="99"/>
        <v>-0.31556201946517326</v>
      </c>
      <c r="AD361" s="7">
        <f t="shared" si="99"/>
        <v>-0.33077382114855114</v>
      </c>
      <c r="AE361" s="7">
        <f t="shared" si="98"/>
        <v>-0.24553486991033668</v>
      </c>
      <c r="AF361" s="7">
        <f t="shared" si="98"/>
        <v>-0.24470488981850858</v>
      </c>
      <c r="AG361" s="7">
        <f t="shared" si="98"/>
        <v>-0.10654047771531583</v>
      </c>
      <c r="AH361" s="7">
        <f t="shared" si="98"/>
        <v>-0.31295929538779033</v>
      </c>
      <c r="AI361" s="7">
        <f t="shared" si="98"/>
        <v>-0.22903184718743075</v>
      </c>
      <c r="AK361" s="5">
        <v>37560</v>
      </c>
      <c r="AL361">
        <f t="shared" si="101"/>
        <v>1.6379453239864938</v>
      </c>
      <c r="AM361">
        <f t="shared" si="101"/>
        <v>1.1368647312165761</v>
      </c>
      <c r="AN361">
        <f t="shared" si="101"/>
        <v>-1.3585188804738488</v>
      </c>
      <c r="AO361">
        <f t="shared" si="101"/>
        <v>-0.74748873982799269</v>
      </c>
      <c r="AP361">
        <f t="shared" si="101"/>
        <v>-0.88445553141201994</v>
      </c>
      <c r="AQ361">
        <f t="shared" si="100"/>
        <v>-0.11696553173348813</v>
      </c>
      <c r="AR361">
        <f t="shared" si="100"/>
        <v>-0.10949240576047919</v>
      </c>
      <c r="AS361">
        <f t="shared" si="100"/>
        <v>1.1345375014625463</v>
      </c>
      <c r="AT361">
        <f t="shared" si="100"/>
        <v>-0.72405385856424498</v>
      </c>
      <c r="AU361">
        <f t="shared" si="100"/>
        <v>3.1627391106457382E-2</v>
      </c>
      <c r="AW361" s="1">
        <v>37560</v>
      </c>
      <c r="AX361" s="4">
        <v>0.67568613895249696</v>
      </c>
      <c r="AZ361" s="1">
        <v>37560</v>
      </c>
      <c r="BA361" s="11">
        <f t="shared" si="102"/>
        <v>2.424121540403017E-2</v>
      </c>
      <c r="BB361" s="11">
        <f t="shared" si="103"/>
        <v>1.6825337470723244E-2</v>
      </c>
      <c r="BC361" s="11">
        <f t="shared" si="104"/>
        <v>-2.0105768080131616E-2</v>
      </c>
      <c r="BD361" s="11">
        <f t="shared" si="105"/>
        <v>-1.1062662036945288E-2</v>
      </c>
      <c r="BE361" s="11">
        <f t="shared" si="106"/>
        <v>-1.308973916178263E-2</v>
      </c>
      <c r="BF361" s="11">
        <f t="shared" si="107"/>
        <v>-1.7310630630194297E-3</v>
      </c>
      <c r="BG361" s="11">
        <f t="shared" si="108"/>
        <v>-1.6204625113402967E-3</v>
      </c>
      <c r="BH361" s="11">
        <f t="shared" si="109"/>
        <v>1.6790895003727584E-2</v>
      </c>
      <c r="BI361" s="11">
        <f t="shared" si="110"/>
        <v>-1.0715831165143207E-2</v>
      </c>
      <c r="BJ361" s="11">
        <f t="shared" si="111"/>
        <v>4.6807813988146495E-4</v>
      </c>
      <c r="BL361" s="1">
        <v>37560</v>
      </c>
      <c r="BM361" s="11">
        <f t="array" ref="BM361">MMULT(BA360:BJ360,TRANSPOSE(N361:W361))</f>
        <v>-8.1252859839518153E-3</v>
      </c>
      <c r="BN361">
        <f t="shared" si="112"/>
        <v>1.1500417227359025</v>
      </c>
      <c r="BP361" s="5"/>
    </row>
    <row r="362" spans="1:68">
      <c r="A362" s="5">
        <v>37590</v>
      </c>
      <c r="B362" s="4">
        <v>2364.768</v>
      </c>
      <c r="C362" s="4">
        <v>2359.5219999999999</v>
      </c>
      <c r="D362" s="4">
        <v>1033.6079999999999</v>
      </c>
      <c r="E362" s="4">
        <v>3833.6350000000002</v>
      </c>
      <c r="F362" s="4">
        <v>3460.0210000000002</v>
      </c>
      <c r="G362" s="4">
        <v>4966.3710000000001</v>
      </c>
      <c r="H362" s="4">
        <v>2184.241</v>
      </c>
      <c r="I362" s="4">
        <v>917.50800000000004</v>
      </c>
      <c r="J362" s="4">
        <v>4049.364</v>
      </c>
      <c r="K362" s="4">
        <v>2751.0650000000001</v>
      </c>
      <c r="M362" s="5">
        <v>37590</v>
      </c>
      <c r="N362" s="7">
        <f t="shared" si="97"/>
        <v>1.6391512018880672E-2</v>
      </c>
      <c r="O362" s="7">
        <f t="shared" si="97"/>
        <v>5.9424660769504811E-2</v>
      </c>
      <c r="P362" s="7">
        <f t="shared" si="97"/>
        <v>5.1934808228965013E-2</v>
      </c>
      <c r="Q362" s="7">
        <f t="shared" si="97"/>
        <v>9.6640254019108696E-2</v>
      </c>
      <c r="R362" s="7">
        <f t="shared" si="97"/>
        <v>3.7592404389888978E-2</v>
      </c>
      <c r="S362" s="7">
        <f t="shared" si="96"/>
        <v>3.569135366592957E-2</v>
      </c>
      <c r="T362" s="7">
        <f t="shared" si="96"/>
        <v>8.8528356423801524E-2</v>
      </c>
      <c r="U362" s="7">
        <f t="shared" si="96"/>
        <v>4.060419164189466E-2</v>
      </c>
      <c r="V362" s="7">
        <f t="shared" si="96"/>
        <v>5.4157037837685884E-2</v>
      </c>
      <c r="W362" s="7">
        <f t="shared" si="96"/>
        <v>6.0194175505584147E-2</v>
      </c>
      <c r="Y362" s="5">
        <v>37590</v>
      </c>
      <c r="Z362" s="7">
        <f t="shared" si="99"/>
        <v>-6.3307431642201539E-2</v>
      </c>
      <c r="AA362" s="7">
        <f t="shared" si="99"/>
        <v>-0.15982906659997131</v>
      </c>
      <c r="AB362" s="7">
        <f t="shared" si="99"/>
        <v>-0.35909909204758916</v>
      </c>
      <c r="AC362" s="7">
        <f t="shared" si="99"/>
        <v>-0.26910421255063355</v>
      </c>
      <c r="AD362" s="7">
        <f t="shared" si="99"/>
        <v>-0.27133218526508818</v>
      </c>
      <c r="AE362" s="7">
        <f t="shared" si="98"/>
        <v>-0.21516890923699139</v>
      </c>
      <c r="AF362" s="7">
        <f t="shared" si="98"/>
        <v>-0.20339824133071316</v>
      </c>
      <c r="AG362" s="7">
        <f t="shared" si="98"/>
        <v>-0.17722277330740388</v>
      </c>
      <c r="AH362" s="7">
        <f t="shared" si="98"/>
        <v>-0.26216091312876133</v>
      </c>
      <c r="AI362" s="7">
        <f t="shared" si="98"/>
        <v>-0.21917778128170839</v>
      </c>
      <c r="AK362" s="5">
        <v>37590</v>
      </c>
      <c r="AL362">
        <f t="shared" si="101"/>
        <v>1.977818778598307</v>
      </c>
      <c r="AM362">
        <f t="shared" si="101"/>
        <v>0.75933981783318505</v>
      </c>
      <c r="AN362">
        <f t="shared" si="101"/>
        <v>-1.7562240101654358</v>
      </c>
      <c r="AO362">
        <f t="shared" si="101"/>
        <v>-0.62013812339393592</v>
      </c>
      <c r="AP362">
        <f t="shared" si="101"/>
        <v>-0.64826381644616704</v>
      </c>
      <c r="AQ362">
        <f t="shared" si="100"/>
        <v>6.0735468924633731E-2</v>
      </c>
      <c r="AR362">
        <f t="shared" si="100"/>
        <v>0.20932714170585356</v>
      </c>
      <c r="AS362">
        <f t="shared" si="100"/>
        <v>0.53976349505333854</v>
      </c>
      <c r="AT362">
        <f t="shared" si="100"/>
        <v>-0.53248664227733988</v>
      </c>
      <c r="AU362">
        <f t="shared" si="100"/>
        <v>1.0127890167557194E-2</v>
      </c>
      <c r="AW362" s="1">
        <v>37590</v>
      </c>
      <c r="AX362" s="4">
        <v>0.62187743477212998</v>
      </c>
      <c r="AZ362" s="1">
        <v>37590</v>
      </c>
      <c r="BA362" s="11">
        <f t="shared" si="102"/>
        <v>3.1803996543515442E-2</v>
      </c>
      <c r="BB362" s="11">
        <f t="shared" si="103"/>
        <v>1.2210441726534498E-2</v>
      </c>
      <c r="BC362" s="11">
        <f t="shared" si="104"/>
        <v>-2.8240677534938318E-2</v>
      </c>
      <c r="BD362" s="11">
        <f t="shared" si="105"/>
        <v>-9.9720312833214263E-3</v>
      </c>
      <c r="BE362" s="11">
        <f t="shared" si="106"/>
        <v>-1.0424301963677227E-2</v>
      </c>
      <c r="BF362" s="11">
        <f t="shared" si="107"/>
        <v>9.7664693279775621E-4</v>
      </c>
      <c r="BG362" s="11">
        <f t="shared" si="108"/>
        <v>3.366051411441803E-3</v>
      </c>
      <c r="BH362" s="11">
        <f t="shared" si="109"/>
        <v>8.6795800084162912E-3</v>
      </c>
      <c r="BI362" s="11">
        <f t="shared" si="110"/>
        <v>-8.5625657485458549E-3</v>
      </c>
      <c r="BJ362" s="11">
        <f t="shared" si="111"/>
        <v>1.6285990777697672E-4</v>
      </c>
      <c r="BL362" s="1">
        <v>37590</v>
      </c>
      <c r="BM362" s="11">
        <f t="array" ref="BM362">MMULT(BA361:BJ361,TRANSPOSE(N362:W362))</f>
        <v>-1.2837945460417929E-3</v>
      </c>
      <c r="BN362">
        <f t="shared" si="112"/>
        <v>1.1485653054445337</v>
      </c>
      <c r="BP362" s="5"/>
    </row>
    <row r="363" spans="1:68">
      <c r="A363" s="5">
        <v>37621</v>
      </c>
      <c r="B363" s="4">
        <v>2314.2130000000002</v>
      </c>
      <c r="C363" s="4">
        <v>2361.4299999999998</v>
      </c>
      <c r="D363" s="4">
        <v>904.58100000000002</v>
      </c>
      <c r="E363" s="4">
        <v>3466.4830000000002</v>
      </c>
      <c r="F363" s="4">
        <v>3189.567</v>
      </c>
      <c r="G363" s="4">
        <v>4696.5039999999999</v>
      </c>
      <c r="H363" s="4">
        <v>2039.318</v>
      </c>
      <c r="I363" s="4">
        <v>865.82799999999997</v>
      </c>
      <c r="J363" s="4">
        <v>3632.0160000000001</v>
      </c>
      <c r="K363" s="4">
        <v>2584.9290000000001</v>
      </c>
      <c r="M363" s="5">
        <v>37621</v>
      </c>
      <c r="N363" s="7">
        <f t="shared" si="97"/>
        <v>-2.1378418517165265E-2</v>
      </c>
      <c r="O363" s="7">
        <f t="shared" si="97"/>
        <v>8.0863835980338195E-4</v>
      </c>
      <c r="P363" s="7">
        <f t="shared" si="97"/>
        <v>-0.12483165764970849</v>
      </c>
      <c r="Q363" s="7">
        <f t="shared" si="97"/>
        <v>-9.5771245828045748E-2</v>
      </c>
      <c r="R363" s="7">
        <f t="shared" si="97"/>
        <v>-7.8165421539349134E-2</v>
      </c>
      <c r="S363" s="7">
        <f t="shared" si="96"/>
        <v>-5.4338872387906578E-2</v>
      </c>
      <c r="T363" s="7">
        <f t="shared" si="96"/>
        <v>-6.6349363463097721E-2</v>
      </c>
      <c r="U363" s="7">
        <f t="shared" si="96"/>
        <v>-5.6326484346730599E-2</v>
      </c>
      <c r="V363" s="7">
        <f t="shared" si="96"/>
        <v>-0.10306507392271969</v>
      </c>
      <c r="W363" s="7">
        <f t="shared" si="96"/>
        <v>-6.0389703623869306E-2</v>
      </c>
      <c r="Y363" s="5">
        <v>37621</v>
      </c>
      <c r="Z363" s="7">
        <f t="shared" si="99"/>
        <v>-7.365135475621909E-2</v>
      </c>
      <c r="AA363" s="7">
        <f t="shared" si="99"/>
        <v>-0.13750356857084267</v>
      </c>
      <c r="AB363" s="7">
        <f t="shared" si="99"/>
        <v>-0.34941201425793833</v>
      </c>
      <c r="AC363" s="7">
        <f t="shared" si="99"/>
        <v>-0.20175875494159201</v>
      </c>
      <c r="AD363" s="7">
        <f t="shared" si="99"/>
        <v>-0.27133966758548911</v>
      </c>
      <c r="AE363" s="7">
        <f t="shared" si="98"/>
        <v>-0.18965792935376213</v>
      </c>
      <c r="AF363" s="7">
        <f t="shared" si="98"/>
        <v>-0.14869231117007597</v>
      </c>
      <c r="AG363" s="7">
        <f t="shared" si="98"/>
        <v>-0.13751022288233572</v>
      </c>
      <c r="AH363" s="7">
        <f t="shared" si="98"/>
        <v>-0.24568983743646267</v>
      </c>
      <c r="AI363" s="7">
        <f t="shared" si="98"/>
        <v>-0.17740411497531672</v>
      </c>
      <c r="AK363" s="5">
        <v>37621</v>
      </c>
      <c r="AL363">
        <f t="shared" si="101"/>
        <v>1.5153309198669802</v>
      </c>
      <c r="AM363">
        <f t="shared" si="101"/>
        <v>0.70639579687805021</v>
      </c>
      <c r="AN363">
        <f t="shared" si="101"/>
        <v>-1.978243847284525</v>
      </c>
      <c r="AO363">
        <f t="shared" si="101"/>
        <v>-0.10764453131483928</v>
      </c>
      <c r="AP363">
        <f t="shared" si="101"/>
        <v>-0.98915577054429327</v>
      </c>
      <c r="AQ363">
        <f t="shared" si="100"/>
        <v>4.5659203205276964E-2</v>
      </c>
      <c r="AR363">
        <f t="shared" si="100"/>
        <v>0.56464711926948474</v>
      </c>
      <c r="AS363">
        <f t="shared" si="100"/>
        <v>0.70631149429925999</v>
      </c>
      <c r="AT363">
        <f t="shared" si="100"/>
        <v>-0.66420151654635473</v>
      </c>
      <c r="AU363">
        <f t="shared" si="100"/>
        <v>0.20090113217095784</v>
      </c>
      <c r="AW363" s="1">
        <v>37621</v>
      </c>
      <c r="AX363" s="4">
        <v>0.60647796422217504</v>
      </c>
      <c r="AZ363" s="1">
        <v>37621</v>
      </c>
      <c r="BA363" s="11">
        <f t="shared" si="102"/>
        <v>2.4985753964044424E-2</v>
      </c>
      <c r="BB363" s="11">
        <f t="shared" si="103"/>
        <v>1.1647509696152317E-2</v>
      </c>
      <c r="BC363" s="11">
        <f t="shared" si="104"/>
        <v>-3.2618561002816945E-2</v>
      </c>
      <c r="BD363" s="11">
        <f t="shared" si="105"/>
        <v>-1.7749124892426455E-3</v>
      </c>
      <c r="BE363" s="11">
        <f t="shared" si="106"/>
        <v>-1.6309838590968646E-2</v>
      </c>
      <c r="BF363" s="11">
        <f t="shared" si="107"/>
        <v>7.5285840374820817E-4</v>
      </c>
      <c r="BG363" s="11">
        <f t="shared" si="108"/>
        <v>9.310266037343343E-3</v>
      </c>
      <c r="BH363" s="11">
        <f t="shared" si="109"/>
        <v>1.1646119660837541E-2</v>
      </c>
      <c r="BI363" s="11">
        <f t="shared" si="110"/>
        <v>-1.0951783176462343E-2</v>
      </c>
      <c r="BJ363" s="11">
        <f t="shared" si="111"/>
        <v>3.312587497364709E-3</v>
      </c>
      <c r="BL363" s="1">
        <v>37621</v>
      </c>
      <c r="BM363" s="11">
        <f t="array" ref="BM363">MMULT(BA362:BJ362,TRANSPOSE(N363:W363))</f>
        <v>4.732510010682282E-3</v>
      </c>
      <c r="BN363">
        <f t="shared" si="112"/>
        <v>1.1540009022504725</v>
      </c>
      <c r="BP363" s="5"/>
    </row>
    <row r="364" spans="1:68">
      <c r="A364" s="5">
        <v>37652</v>
      </c>
      <c r="B364" s="4">
        <v>2263.0169999999998</v>
      </c>
      <c r="C364" s="4">
        <v>2353.9740000000002</v>
      </c>
      <c r="D364" s="4">
        <v>863.30100000000004</v>
      </c>
      <c r="E364" s="4">
        <v>3429.8090000000002</v>
      </c>
      <c r="F364" s="4">
        <v>3013.93</v>
      </c>
      <c r="G364" s="4">
        <v>4275.5159999999996</v>
      </c>
      <c r="H364" s="4">
        <v>1963.3330000000001</v>
      </c>
      <c r="I364" s="4">
        <v>839.63800000000003</v>
      </c>
      <c r="J364" s="4">
        <v>3327.95</v>
      </c>
      <c r="K364" s="4">
        <v>2522.5050000000001</v>
      </c>
      <c r="M364" s="5">
        <v>37652</v>
      </c>
      <c r="N364" s="7">
        <f t="shared" si="97"/>
        <v>-2.2122423476145125E-2</v>
      </c>
      <c r="O364" s="7">
        <f t="shared" si="97"/>
        <v>-3.1574088581917126E-3</v>
      </c>
      <c r="P364" s="7">
        <f t="shared" si="97"/>
        <v>-4.5634387633611606E-2</v>
      </c>
      <c r="Q364" s="7">
        <f t="shared" si="97"/>
        <v>-1.0579598976830362E-2</v>
      </c>
      <c r="R364" s="7">
        <f t="shared" si="97"/>
        <v>-5.5066095178436525E-2</v>
      </c>
      <c r="S364" s="7">
        <f t="shared" si="96"/>
        <v>-8.9638590747500801E-2</v>
      </c>
      <c r="T364" s="7">
        <f t="shared" si="96"/>
        <v>-3.7260005550875275E-2</v>
      </c>
      <c r="U364" s="7">
        <f t="shared" si="96"/>
        <v>-3.0248502011946843E-2</v>
      </c>
      <c r="V364" s="7">
        <f t="shared" si="96"/>
        <v>-8.3718243531966885E-2</v>
      </c>
      <c r="W364" s="7">
        <f t="shared" si="96"/>
        <v>-2.4149212608934323E-2</v>
      </c>
      <c r="Y364" s="5">
        <v>37652</v>
      </c>
      <c r="Z364" s="7">
        <f t="shared" si="99"/>
        <v>-0.10509107586458644</v>
      </c>
      <c r="AA364" s="7">
        <f t="shared" si="99"/>
        <v>-0.12723201828450459</v>
      </c>
      <c r="AB364" s="7">
        <f t="shared" si="99"/>
        <v>-0.42342097144707425</v>
      </c>
      <c r="AC364" s="7">
        <f t="shared" si="99"/>
        <v>-0.24589607955405723</v>
      </c>
      <c r="AD364" s="7">
        <f t="shared" si="99"/>
        <v>-0.306535819678315</v>
      </c>
      <c r="AE364" s="7">
        <f t="shared" si="98"/>
        <v>-0.22313499211060472</v>
      </c>
      <c r="AF364" s="7">
        <f t="shared" si="98"/>
        <v>-0.20322862834868216</v>
      </c>
      <c r="AG364" s="7">
        <f t="shared" si="98"/>
        <v>-0.13490127822245845</v>
      </c>
      <c r="AH364" s="7">
        <f t="shared" si="98"/>
        <v>-0.31930492943254796</v>
      </c>
      <c r="AI364" s="7">
        <f t="shared" si="98"/>
        <v>-0.2160248913626317</v>
      </c>
      <c r="AK364" s="5">
        <v>37652</v>
      </c>
      <c r="AL364">
        <f t="shared" si="101"/>
        <v>1.2704735100285713</v>
      </c>
      <c r="AM364">
        <f t="shared" si="101"/>
        <v>1.0461304214911793</v>
      </c>
      <c r="AN364">
        <f t="shared" si="101"/>
        <v>-1.9550040055317097</v>
      </c>
      <c r="AO364">
        <f t="shared" si="101"/>
        <v>-0.15623312287416385</v>
      </c>
      <c r="AP364">
        <f t="shared" si="101"/>
        <v>-0.77066526083692977</v>
      </c>
      <c r="AQ364">
        <f t="shared" si="100"/>
        <v>7.4393584819187619E-2</v>
      </c>
      <c r="AR364">
        <f t="shared" si="100"/>
        <v>0.27609480616742665</v>
      </c>
      <c r="AS364">
        <f t="shared" si="100"/>
        <v>0.96842164881812254</v>
      </c>
      <c r="AT364">
        <f t="shared" si="100"/>
        <v>-0.90004825934743993</v>
      </c>
      <c r="AU364">
        <f t="shared" si="100"/>
        <v>0.14643667726575507</v>
      </c>
      <c r="AW364" s="1">
        <v>37652</v>
      </c>
      <c r="AX364" s="4">
        <v>0.65021700961185203</v>
      </c>
      <c r="AZ364" s="1">
        <v>37652</v>
      </c>
      <c r="BA364" s="11">
        <f t="shared" si="102"/>
        <v>1.9539222924773721E-2</v>
      </c>
      <c r="BB364" s="11">
        <f t="shared" si="103"/>
        <v>1.6088942707230443E-2</v>
      </c>
      <c r="BC364" s="11">
        <f t="shared" si="104"/>
        <v>-3.0066946521419859E-2</v>
      </c>
      <c r="BD364" s="11">
        <f t="shared" si="105"/>
        <v>-2.4027843099248885E-3</v>
      </c>
      <c r="BE364" s="11">
        <f t="shared" si="106"/>
        <v>-1.1852431564301578E-2</v>
      </c>
      <c r="BF364" s="11">
        <f t="shared" si="107"/>
        <v>1.1441347076354858E-3</v>
      </c>
      <c r="BG364" s="11">
        <f t="shared" si="108"/>
        <v>4.2461947639948986E-3</v>
      </c>
      <c r="BH364" s="11">
        <f t="shared" si="109"/>
        <v>1.4893822131725272E-2</v>
      </c>
      <c r="BI364" s="11">
        <f t="shared" si="110"/>
        <v>-1.3842274902724015E-2</v>
      </c>
      <c r="BJ364" s="11">
        <f t="shared" si="111"/>
        <v>2.252120063010512E-3</v>
      </c>
      <c r="BL364" s="1">
        <v>37652</v>
      </c>
      <c r="BM364" s="11">
        <f t="array" ref="BM364">MMULT(BA363:BJ363,TRANSPOSE(N364:W364))</f>
        <v>1.8861079297983147E-3</v>
      </c>
      <c r="BN364">
        <f t="shared" si="112"/>
        <v>1.1561774725032015</v>
      </c>
      <c r="BP364" s="5"/>
    </row>
    <row r="365" spans="1:68">
      <c r="A365" s="5">
        <v>37680</v>
      </c>
      <c r="B365" s="4">
        <v>2157.6990000000001</v>
      </c>
      <c r="C365" s="4">
        <v>2370.596</v>
      </c>
      <c r="D365" s="4">
        <v>800.35299999999995</v>
      </c>
      <c r="E365" s="4">
        <v>3464.0410000000002</v>
      </c>
      <c r="F365" s="4">
        <v>2854.7950000000001</v>
      </c>
      <c r="G365" s="4">
        <v>4389.848</v>
      </c>
      <c r="H365" s="4">
        <v>2016.268</v>
      </c>
      <c r="I365" s="4">
        <v>832.51199999999994</v>
      </c>
      <c r="J365" s="4">
        <v>3069.8580000000002</v>
      </c>
      <c r="K365" s="4">
        <v>2484.1120000000001</v>
      </c>
      <c r="M365" s="5">
        <v>37680</v>
      </c>
      <c r="N365" s="7">
        <f t="shared" si="97"/>
        <v>-4.6538757773361694E-2</v>
      </c>
      <c r="O365" s="7">
        <f t="shared" si="97"/>
        <v>7.0612504641087703E-3</v>
      </c>
      <c r="P365" s="7">
        <f t="shared" si="97"/>
        <v>-7.2915472123859515E-2</v>
      </c>
      <c r="Q365" s="7">
        <f t="shared" si="97"/>
        <v>9.9807307054124994E-3</v>
      </c>
      <c r="R365" s="7">
        <f t="shared" si="97"/>
        <v>-5.2799832776474487E-2</v>
      </c>
      <c r="S365" s="7">
        <f t="shared" si="96"/>
        <v>2.6741099787721545E-2</v>
      </c>
      <c r="T365" s="7">
        <f t="shared" si="96"/>
        <v>2.6961804237997322E-2</v>
      </c>
      <c r="U365" s="7">
        <f t="shared" si="96"/>
        <v>-8.4869908222353629E-3</v>
      </c>
      <c r="V365" s="7">
        <f t="shared" si="96"/>
        <v>-7.7552847849276518E-2</v>
      </c>
      <c r="W365" s="7">
        <f t="shared" si="96"/>
        <v>-1.522018786880508E-2</v>
      </c>
      <c r="Y365" s="5">
        <v>37680</v>
      </c>
      <c r="Z365" s="7">
        <f t="shared" si="99"/>
        <v>-0.11439413743497917</v>
      </c>
      <c r="AA365" s="7">
        <f t="shared" si="99"/>
        <v>-0.12875828919400356</v>
      </c>
      <c r="AB365" s="7">
        <f t="shared" si="99"/>
        <v>-0.43972126928004296</v>
      </c>
      <c r="AC365" s="7">
        <f t="shared" si="99"/>
        <v>-0.26081336179037085</v>
      </c>
      <c r="AD365" s="7">
        <f t="shared" si="99"/>
        <v>-0.34717778880039518</v>
      </c>
      <c r="AE365" s="7">
        <f t="shared" si="98"/>
        <v>-0.28876510921419618</v>
      </c>
      <c r="AF365" s="7">
        <f t="shared" si="98"/>
        <v>-0.22748255539895357</v>
      </c>
      <c r="AG365" s="7">
        <f t="shared" si="98"/>
        <v>-0.19483358953139251</v>
      </c>
      <c r="AH365" s="7">
        <f t="shared" si="98"/>
        <v>-0.37502417873976102</v>
      </c>
      <c r="AI365" s="7">
        <f t="shared" si="98"/>
        <v>-0.21972162444819965</v>
      </c>
      <c r="AK365" s="5">
        <v>37680</v>
      </c>
      <c r="AL365">
        <f t="shared" si="101"/>
        <v>1.3829859095605741</v>
      </c>
      <c r="AM365">
        <f t="shared" si="101"/>
        <v>1.2462424076146694</v>
      </c>
      <c r="AN365">
        <f t="shared" si="101"/>
        <v>-1.7140553938747061</v>
      </c>
      <c r="AO365">
        <f t="shared" si="101"/>
        <v>-1.0892255084996093E-2</v>
      </c>
      <c r="AP365">
        <f t="shared" si="101"/>
        <v>-0.83306222314333433</v>
      </c>
      <c r="AQ365">
        <f t="shared" si="100"/>
        <v>-0.27698661919110884</v>
      </c>
      <c r="AR365">
        <f t="shared" si="100"/>
        <v>0.30640954352485816</v>
      </c>
      <c r="AS365">
        <f t="shared" si="100"/>
        <v>0.61722037332813784</v>
      </c>
      <c r="AT365">
        <f t="shared" si="100"/>
        <v>-1.09815360763583</v>
      </c>
      <c r="AU365">
        <f t="shared" si="100"/>
        <v>0.38029186490173361</v>
      </c>
      <c r="AW365" s="1">
        <v>37680</v>
      </c>
      <c r="AX365" s="4">
        <v>0.59352979284324103</v>
      </c>
      <c r="AZ365" s="1">
        <v>37680</v>
      </c>
      <c r="BA365" s="11">
        <f t="shared" si="102"/>
        <v>2.3301036042951237E-2</v>
      </c>
      <c r="BB365" s="11">
        <f t="shared" si="103"/>
        <v>2.0997133128645123E-2</v>
      </c>
      <c r="BC365" s="11">
        <f t="shared" si="104"/>
        <v>-2.8879011880156964E-2</v>
      </c>
      <c r="BD365" s="11">
        <f t="shared" si="105"/>
        <v>-1.8351656844078389E-4</v>
      </c>
      <c r="BE365" s="11">
        <f t="shared" si="106"/>
        <v>-1.403572715621635E-2</v>
      </c>
      <c r="BF365" s="11">
        <f t="shared" si="107"/>
        <v>-4.6667685856885809E-3</v>
      </c>
      <c r="BG365" s="11">
        <f t="shared" si="108"/>
        <v>5.1624964276356872E-3</v>
      </c>
      <c r="BH365" s="11">
        <f t="shared" si="109"/>
        <v>1.0399147284105311E-2</v>
      </c>
      <c r="BI365" s="11">
        <f t="shared" si="110"/>
        <v>-1.850208061797947E-2</v>
      </c>
      <c r="BJ365" s="11">
        <f t="shared" si="111"/>
        <v>6.4072919251447523E-3</v>
      </c>
      <c r="BL365" s="1">
        <v>37680</v>
      </c>
      <c r="BM365" s="11">
        <f t="array" ref="BM365">MMULT(BA364:BJ364,TRANSPOSE(N365:W365))</f>
        <v>3.0563542633514824E-3</v>
      </c>
      <c r="BN365">
        <f t="shared" si="112"/>
        <v>1.1597111604504775</v>
      </c>
      <c r="BP365" s="5"/>
    </row>
    <row r="366" spans="1:68">
      <c r="A366" s="5">
        <v>37711</v>
      </c>
      <c r="B366" s="4">
        <v>2248.2440000000001</v>
      </c>
      <c r="C366" s="4">
        <v>2310.9720000000002</v>
      </c>
      <c r="D366" s="4">
        <v>760.75</v>
      </c>
      <c r="E366" s="4">
        <v>3395.3620000000001</v>
      </c>
      <c r="F366" s="4">
        <v>2715.2730000000001</v>
      </c>
      <c r="G366" s="4">
        <v>4370.1949999999997</v>
      </c>
      <c r="H366" s="4">
        <v>1834.4259999999999</v>
      </c>
      <c r="I366" s="4">
        <v>798.15300000000002</v>
      </c>
      <c r="J366" s="4">
        <v>2945.6289999999999</v>
      </c>
      <c r="K366" s="4">
        <v>2507.2449999999999</v>
      </c>
      <c r="M366" s="5">
        <v>37711</v>
      </c>
      <c r="N366" s="7">
        <f t="shared" si="97"/>
        <v>4.1963684462012596E-2</v>
      </c>
      <c r="O366" s="7">
        <f t="shared" si="97"/>
        <v>-2.5151480893412348E-2</v>
      </c>
      <c r="P366" s="7">
        <f t="shared" si="97"/>
        <v>-4.9481916104518797E-2</v>
      </c>
      <c r="Q366" s="7">
        <f t="shared" si="97"/>
        <v>-1.9826266490494793E-2</v>
      </c>
      <c r="R366" s="7">
        <f t="shared" si="97"/>
        <v>-4.8872861273751678E-2</v>
      </c>
      <c r="S366" s="7">
        <f t="shared" si="96"/>
        <v>-4.4769203853983752E-3</v>
      </c>
      <c r="T366" s="7">
        <f t="shared" si="96"/>
        <v>-9.0187415561820194E-2</v>
      </c>
      <c r="U366" s="7">
        <f t="shared" si="96"/>
        <v>-4.1271477167896586E-2</v>
      </c>
      <c r="V366" s="7">
        <f t="shared" si="96"/>
        <v>-4.0467344092137258E-2</v>
      </c>
      <c r="W366" s="7">
        <f t="shared" si="96"/>
        <v>9.3123820504066313E-3</v>
      </c>
      <c r="Y366" s="5">
        <v>37711</v>
      </c>
      <c r="Z366" s="7">
        <f t="shared" si="99"/>
        <v>-0.15698516469799018</v>
      </c>
      <c r="AA366" s="7">
        <f t="shared" si="99"/>
        <v>-0.14842093351989116</v>
      </c>
      <c r="AB366" s="7">
        <f t="shared" si="99"/>
        <v>-0.51500194822626577</v>
      </c>
      <c r="AC366" s="7">
        <f t="shared" si="99"/>
        <v>-0.26250961770603176</v>
      </c>
      <c r="AD366" s="7">
        <f t="shared" si="99"/>
        <v>-0.40776249882010762</v>
      </c>
      <c r="AE366" s="7">
        <f t="shared" si="98"/>
        <v>-0.29730940218168167</v>
      </c>
      <c r="AF366" s="7">
        <f t="shared" si="98"/>
        <v>-0.24771424701765432</v>
      </c>
      <c r="AG366" s="7">
        <f t="shared" si="98"/>
        <v>-0.23831900112809512</v>
      </c>
      <c r="AH366" s="7">
        <f t="shared" si="98"/>
        <v>-0.46514044023242895</v>
      </c>
      <c r="AI366" s="7">
        <f t="shared" si="98"/>
        <v>-0.25922033771946174</v>
      </c>
      <c r="AK366" s="5">
        <v>37711</v>
      </c>
      <c r="AL366">
        <f t="shared" si="101"/>
        <v>1.1530035918131172</v>
      </c>
      <c r="AM366">
        <f t="shared" si="101"/>
        <v>1.2221276274993764</v>
      </c>
      <c r="AN366">
        <f t="shared" si="101"/>
        <v>-1.7366387364059386</v>
      </c>
      <c r="AO366">
        <f t="shared" si="101"/>
        <v>0.30128953788213192</v>
      </c>
      <c r="AP366">
        <f t="shared" si="101"/>
        <v>-0.87108252084246796</v>
      </c>
      <c r="AQ366">
        <f t="shared" si="100"/>
        <v>2.0411839237044895E-2</v>
      </c>
      <c r="AR366">
        <f t="shared" si="100"/>
        <v>0.42070664727429641</v>
      </c>
      <c r="AS366">
        <f t="shared" si="100"/>
        <v>0.49653800897455647</v>
      </c>
      <c r="AT366">
        <f t="shared" si="100"/>
        <v>-1.3341941285641268</v>
      </c>
      <c r="AU366">
        <f t="shared" si="100"/>
        <v>0.32783813313201321</v>
      </c>
      <c r="AW366" s="1">
        <v>37711</v>
      </c>
      <c r="AX366" s="4">
        <v>0.57251129962936498</v>
      </c>
      <c r="AZ366" s="1">
        <v>37711</v>
      </c>
      <c r="BA366" s="11">
        <f t="shared" si="102"/>
        <v>2.0139403232033219E-2</v>
      </c>
      <c r="BB366" s="11">
        <f t="shared" si="103"/>
        <v>2.1346786138379505E-2</v>
      </c>
      <c r="BC366" s="11">
        <f t="shared" si="104"/>
        <v>-3.0333702365878401E-2</v>
      </c>
      <c r="BD366" s="11">
        <f t="shared" si="105"/>
        <v>5.2625954819962885E-3</v>
      </c>
      <c r="BE366" s="11">
        <f t="shared" si="106"/>
        <v>-1.5215114905267257E-2</v>
      </c>
      <c r="BF366" s="11">
        <f t="shared" si="107"/>
        <v>3.565316396420334E-4</v>
      </c>
      <c r="BG366" s="11">
        <f t="shared" si="108"/>
        <v>7.3484426865750149E-3</v>
      </c>
      <c r="BH366" s="11">
        <f t="shared" si="109"/>
        <v>8.6729818135643354E-3</v>
      </c>
      <c r="BI366" s="11">
        <f t="shared" si="110"/>
        <v>-2.3304240971800269E-2</v>
      </c>
      <c r="BJ366" s="11">
        <f t="shared" si="111"/>
        <v>5.7263172507555846E-3</v>
      </c>
      <c r="BL366" s="1">
        <v>37711</v>
      </c>
      <c r="BM366" s="11">
        <f t="array" ref="BM366">MMULT(BA365:BJ365,TRANSPOSE(N366:W366))</f>
        <v>2.5027913532132229E-3</v>
      </c>
      <c r="BN366">
        <f t="shared" si="112"/>
        <v>1.1626136755150778</v>
      </c>
      <c r="BP366" s="5"/>
    </row>
    <row r="367" spans="1:68">
      <c r="A367" s="5">
        <v>37741</v>
      </c>
      <c r="B367" s="4">
        <v>2344.2730000000001</v>
      </c>
      <c r="C367" s="4">
        <v>2397.4409999999998</v>
      </c>
      <c r="D367" s="4">
        <v>920.08100000000002</v>
      </c>
      <c r="E367" s="4">
        <v>3788.78</v>
      </c>
      <c r="F367" s="4">
        <v>3072.9160000000002</v>
      </c>
      <c r="G367" s="4">
        <v>4771.6480000000001</v>
      </c>
      <c r="H367" s="4">
        <v>2038.9659999999999</v>
      </c>
      <c r="I367" s="4">
        <v>796.471</v>
      </c>
      <c r="J367" s="4">
        <v>3258.5790000000002</v>
      </c>
      <c r="K367" s="4">
        <v>2716.7220000000002</v>
      </c>
      <c r="M367" s="5">
        <v>37741</v>
      </c>
      <c r="N367" s="7">
        <f t="shared" si="97"/>
        <v>4.2712890593725517E-2</v>
      </c>
      <c r="O367" s="7">
        <f t="shared" si="97"/>
        <v>3.7416723352770909E-2</v>
      </c>
      <c r="P367" s="7">
        <f t="shared" si="97"/>
        <v>0.20943936904370686</v>
      </c>
      <c r="Q367" s="7">
        <f t="shared" si="97"/>
        <v>0.11586923573981212</v>
      </c>
      <c r="R367" s="7">
        <f t="shared" si="97"/>
        <v>0.13171530081873906</v>
      </c>
      <c r="S367" s="7">
        <f t="shared" si="96"/>
        <v>9.1861575970866305E-2</v>
      </c>
      <c r="T367" s="7">
        <f t="shared" si="96"/>
        <v>0.11150081823960201</v>
      </c>
      <c r="U367" s="7">
        <f t="shared" si="96"/>
        <v>-2.1073653798207026E-3</v>
      </c>
      <c r="V367" s="7">
        <f t="shared" si="96"/>
        <v>0.10624216423724797</v>
      </c>
      <c r="W367" s="7">
        <f t="shared" si="96"/>
        <v>8.354867593713422E-2</v>
      </c>
      <c r="Y367" s="5">
        <v>37741</v>
      </c>
      <c r="Z367" s="7">
        <f t="shared" si="99"/>
        <v>-0.10529759156969798</v>
      </c>
      <c r="AA367" s="7">
        <f t="shared" si="99"/>
        <v>-0.14968487182383572</v>
      </c>
      <c r="AB367" s="7">
        <f t="shared" si="99"/>
        <v>-0.50974232069264402</v>
      </c>
      <c r="AC367" s="7">
        <f t="shared" si="99"/>
        <v>-0.27374359272717319</v>
      </c>
      <c r="AD367" s="7">
        <f t="shared" si="99"/>
        <v>-0.40939380532705849</v>
      </c>
      <c r="AE367" s="7">
        <f t="shared" si="98"/>
        <v>-0.28637271106504036</v>
      </c>
      <c r="AF367" s="7">
        <f t="shared" si="98"/>
        <v>-0.29840529447131015</v>
      </c>
      <c r="AG367" s="7">
        <f t="shared" si="98"/>
        <v>-0.28770618425596961</v>
      </c>
      <c r="AH367" s="7">
        <f t="shared" si="98"/>
        <v>-0.4680347204338321</v>
      </c>
      <c r="AI367" s="7">
        <f t="shared" si="98"/>
        <v>-0.20046628000270417</v>
      </c>
      <c r="AK367" s="5">
        <v>37741</v>
      </c>
      <c r="AL367">
        <f t="shared" si="101"/>
        <v>1.4721870521219462</v>
      </c>
      <c r="AM367">
        <f t="shared" si="101"/>
        <v>1.1346316889090475</v>
      </c>
      <c r="AN367">
        <f t="shared" si="101"/>
        <v>-1.6035248783451619</v>
      </c>
      <c r="AO367">
        <f t="shared" si="101"/>
        <v>0.191192794827448</v>
      </c>
      <c r="AP367">
        <f t="shared" si="101"/>
        <v>-0.84039680746166234</v>
      </c>
      <c r="AQ367">
        <f t="shared" si="100"/>
        <v>9.5151167514631499E-2</v>
      </c>
      <c r="AR367">
        <f t="shared" si="100"/>
        <v>3.6460552654016916E-3</v>
      </c>
      <c r="AS367">
        <f t="shared" si="100"/>
        <v>8.5010401405024569E-2</v>
      </c>
      <c r="AT367">
        <f t="shared" si="100"/>
        <v>-1.2863478836409357</v>
      </c>
      <c r="AU367">
        <f t="shared" si="100"/>
        <v>0.748450409404262</v>
      </c>
      <c r="AW367" s="1">
        <v>37741</v>
      </c>
      <c r="AX367" s="4">
        <v>0.60042040568654198</v>
      </c>
      <c r="AZ367" s="1">
        <v>37741</v>
      </c>
      <c r="BA367" s="11">
        <f t="shared" si="102"/>
        <v>2.4519270800575064E-2</v>
      </c>
      <c r="BB367" s="11">
        <f t="shared" si="103"/>
        <v>1.8897287270103178E-2</v>
      </c>
      <c r="BC367" s="11">
        <f t="shared" si="104"/>
        <v>-2.6706701890180342E-2</v>
      </c>
      <c r="BD367" s="11">
        <f t="shared" si="105"/>
        <v>3.1843154066163253E-3</v>
      </c>
      <c r="BE367" s="11">
        <f t="shared" si="106"/>
        <v>-1.3996806229473876E-2</v>
      </c>
      <c r="BF367" s="11">
        <f t="shared" si="107"/>
        <v>1.5847424007155832E-3</v>
      </c>
      <c r="BG367" s="11">
        <f t="shared" si="108"/>
        <v>6.0725039170390332E-5</v>
      </c>
      <c r="BH367" s="11">
        <f t="shared" si="109"/>
        <v>1.4158479725188662E-3</v>
      </c>
      <c r="BI367" s="11">
        <f t="shared" si="110"/>
        <v>-2.1424120024203373E-2</v>
      </c>
      <c r="BJ367" s="11">
        <f t="shared" si="111"/>
        <v>1.2465439254158214E-2</v>
      </c>
      <c r="BL367" s="1">
        <v>37741</v>
      </c>
      <c r="BM367" s="11">
        <f t="array" ref="BM367">MMULT(BA366:BJ366,TRANSPOSE(N367:W367))</f>
        <v>-7.2520580696447618E-3</v>
      </c>
      <c r="BN367">
        <f t="shared" si="112"/>
        <v>1.1541823336276793</v>
      </c>
      <c r="BP367" s="5"/>
    </row>
    <row r="368" spans="1:68">
      <c r="A368" s="5">
        <v>37772</v>
      </c>
      <c r="B368" s="4">
        <v>2327.56</v>
      </c>
      <c r="C368" s="4">
        <v>2492.0720000000001</v>
      </c>
      <c r="D368" s="4">
        <v>931.60699999999997</v>
      </c>
      <c r="E368" s="4">
        <v>3767.422</v>
      </c>
      <c r="F368" s="4">
        <v>3130.527</v>
      </c>
      <c r="G368" s="4">
        <v>4940.59</v>
      </c>
      <c r="H368" s="4">
        <v>2158.4580000000001</v>
      </c>
      <c r="I368" s="4">
        <v>837.59</v>
      </c>
      <c r="J368" s="4">
        <v>3289.0340000000001</v>
      </c>
      <c r="K368" s="4">
        <v>2862.49</v>
      </c>
      <c r="M368" s="5">
        <v>37772</v>
      </c>
      <c r="N368" s="7">
        <f t="shared" si="97"/>
        <v>-7.1292891228965649E-3</v>
      </c>
      <c r="O368" s="7">
        <f t="shared" si="97"/>
        <v>3.9471670001472559E-2</v>
      </c>
      <c r="P368" s="7">
        <f t="shared" si="97"/>
        <v>1.2527157935007915E-2</v>
      </c>
      <c r="Q368" s="7">
        <f t="shared" si="97"/>
        <v>-5.6371708043222446E-3</v>
      </c>
      <c r="R368" s="7">
        <f t="shared" si="97"/>
        <v>1.8747990508038548E-2</v>
      </c>
      <c r="S368" s="7">
        <f t="shared" si="96"/>
        <v>3.5405377764663237E-2</v>
      </c>
      <c r="T368" s="7">
        <f t="shared" si="96"/>
        <v>5.8604214096753093E-2</v>
      </c>
      <c r="U368" s="7">
        <f t="shared" si="96"/>
        <v>5.1626487342288696E-2</v>
      </c>
      <c r="V368" s="7">
        <f t="shared" si="96"/>
        <v>9.3460984066982E-3</v>
      </c>
      <c r="W368" s="7">
        <f t="shared" si="96"/>
        <v>5.3655839647928527E-2</v>
      </c>
      <c r="Y368" s="5">
        <v>37772</v>
      </c>
      <c r="Z368" s="7">
        <f t="shared" si="99"/>
        <v>-7.460996233737982E-2</v>
      </c>
      <c r="AA368" s="7">
        <f t="shared" si="99"/>
        <v>-0.11322745803862921</v>
      </c>
      <c r="AB368" s="7">
        <f t="shared" si="99"/>
        <v>-0.3799320546231767</v>
      </c>
      <c r="AC368" s="7">
        <f t="shared" si="99"/>
        <v>-0.16358004114127056</v>
      </c>
      <c r="AD368" s="7">
        <f t="shared" si="99"/>
        <v>-0.31069751332882301</v>
      </c>
      <c r="AE368" s="7">
        <f t="shared" si="98"/>
        <v>-0.20468702575840736</v>
      </c>
      <c r="AF368" s="7">
        <f t="shared" si="98"/>
        <v>-0.17735132566053058</v>
      </c>
      <c r="AG368" s="7">
        <f t="shared" si="98"/>
        <v>-0.30776625026834259</v>
      </c>
      <c r="AH368" s="7">
        <f t="shared" si="98"/>
        <v>-0.39458691893550946</v>
      </c>
      <c r="AI368" s="7">
        <f t="shared" si="98"/>
        <v>-0.12717413549429901</v>
      </c>
      <c r="AK368" s="5">
        <v>37772</v>
      </c>
      <c r="AL368">
        <f t="shared" si="101"/>
        <v>1.3160476494458233</v>
      </c>
      <c r="AM368">
        <f t="shared" si="101"/>
        <v>0.97891979484188674</v>
      </c>
      <c r="AN368">
        <f t="shared" si="101"/>
        <v>-1.3493914233463997</v>
      </c>
      <c r="AO368">
        <f t="shared" si="101"/>
        <v>0.53934550326992681</v>
      </c>
      <c r="AP368">
        <f t="shared" si="101"/>
        <v>-0.74497904633413359</v>
      </c>
      <c r="AQ368">
        <f t="shared" si="100"/>
        <v>0.18048459627527685</v>
      </c>
      <c r="AR368">
        <f t="shared" si="100"/>
        <v>0.4191232174688222</v>
      </c>
      <c r="AS368">
        <f t="shared" si="100"/>
        <v>-0.7193893386403859</v>
      </c>
      <c r="AT368">
        <f t="shared" si="100"/>
        <v>-1.4773272947801523</v>
      </c>
      <c r="AU368">
        <f t="shared" si="100"/>
        <v>0.85716634179933404</v>
      </c>
      <c r="AW368" s="1">
        <v>37772</v>
      </c>
      <c r="AX368" s="4">
        <v>0.45395641849420998</v>
      </c>
      <c r="AZ368" s="1">
        <v>37772</v>
      </c>
      <c r="BA368" s="11">
        <f t="shared" si="102"/>
        <v>2.8990616628160066E-2</v>
      </c>
      <c r="BB368" s="11">
        <f t="shared" si="103"/>
        <v>2.156418006135918E-2</v>
      </c>
      <c r="BC368" s="11">
        <f t="shared" si="104"/>
        <v>-2.9725131496595652E-2</v>
      </c>
      <c r="BD368" s="11">
        <f t="shared" si="105"/>
        <v>1.1880997410697607E-2</v>
      </c>
      <c r="BE368" s="11">
        <f t="shared" si="106"/>
        <v>-1.6410805442629413E-2</v>
      </c>
      <c r="BF368" s="11">
        <f t="shared" si="107"/>
        <v>3.9758132922528304E-3</v>
      </c>
      <c r="BG368" s="11">
        <f t="shared" si="108"/>
        <v>9.2326752171291958E-3</v>
      </c>
      <c r="BH368" s="11">
        <f t="shared" si="109"/>
        <v>-1.5847101380934907E-2</v>
      </c>
      <c r="BI368" s="11">
        <f t="shared" si="110"/>
        <v>-3.2543372768701034E-2</v>
      </c>
      <c r="BJ368" s="11">
        <f t="shared" si="111"/>
        <v>1.8882128479262086E-2</v>
      </c>
      <c r="BL368" s="1">
        <v>37772</v>
      </c>
      <c r="BM368" s="11">
        <f t="array" ref="BM368">MMULT(BA367:BJ367,TRANSPOSE(N368:W368))</f>
        <v>5.5755500347664903E-4</v>
      </c>
      <c r="BN368">
        <f t="shared" si="112"/>
        <v>1.1548258537627178</v>
      </c>
      <c r="BP368" s="5"/>
    </row>
    <row r="369" spans="1:68">
      <c r="A369" s="5">
        <v>37802</v>
      </c>
      <c r="B369" s="4">
        <v>2353.884</v>
      </c>
      <c r="C369" s="4">
        <v>2531.8679999999999</v>
      </c>
      <c r="D369" s="4">
        <v>1003.561</v>
      </c>
      <c r="E369" s="4">
        <v>3982.8980000000001</v>
      </c>
      <c r="F369" s="4">
        <v>3259.0479999999998</v>
      </c>
      <c r="G369" s="4">
        <v>4947.3010000000004</v>
      </c>
      <c r="H369" s="4">
        <v>2178.451</v>
      </c>
      <c r="I369" s="4">
        <v>902.904</v>
      </c>
      <c r="J369" s="4">
        <v>3394.3879999999999</v>
      </c>
      <c r="K369" s="4">
        <v>2897.9690000000001</v>
      </c>
      <c r="M369" s="5">
        <v>37802</v>
      </c>
      <c r="N369" s="7">
        <f t="shared" si="97"/>
        <v>1.1309697709189104E-2</v>
      </c>
      <c r="O369" s="7">
        <f t="shared" si="97"/>
        <v>1.596904102289165E-2</v>
      </c>
      <c r="P369" s="7">
        <f t="shared" si="97"/>
        <v>7.723643124192936E-2</v>
      </c>
      <c r="Q369" s="7">
        <f t="shared" si="97"/>
        <v>5.7194548420644198E-2</v>
      </c>
      <c r="R369" s="7">
        <f t="shared" si="97"/>
        <v>4.1054110058785565E-2</v>
      </c>
      <c r="S369" s="7">
        <f t="shared" si="96"/>
        <v>1.3583397934255892E-3</v>
      </c>
      <c r="T369" s="7">
        <f t="shared" si="96"/>
        <v>9.2626310078769425E-3</v>
      </c>
      <c r="U369" s="7">
        <f t="shared" si="96"/>
        <v>7.7978485894053096E-2</v>
      </c>
      <c r="V369" s="7">
        <f t="shared" si="96"/>
        <v>3.2031897511549001E-2</v>
      </c>
      <c r="W369" s="7">
        <f t="shared" si="96"/>
        <v>1.2394453779751347E-2</v>
      </c>
      <c r="Y369" s="5">
        <v>37802</v>
      </c>
      <c r="Z369" s="7">
        <f t="shared" si="99"/>
        <v>-4.3134901140192139E-2</v>
      </c>
      <c r="AA369" s="7">
        <f t="shared" si="99"/>
        <v>-1.8648294025268575E-2</v>
      </c>
      <c r="AB369" s="7">
        <f t="shared" si="99"/>
        <v>-0.31635761360992909</v>
      </c>
      <c r="AC369" s="7">
        <f t="shared" si="99"/>
        <v>-3.2267328360355951E-2</v>
      </c>
      <c r="AD369" s="7">
        <f t="shared" si="99"/>
        <v>-0.23654695396933634</v>
      </c>
      <c r="AE369" s="7">
        <f t="shared" si="98"/>
        <v>-0.10431214946121015</v>
      </c>
      <c r="AF369" s="7">
        <f t="shared" si="98"/>
        <v>-8.7169502198490512E-2</v>
      </c>
      <c r="AG369" s="7">
        <f t="shared" si="98"/>
        <v>-0.204838996011806</v>
      </c>
      <c r="AH369" s="7">
        <f t="shared" si="98"/>
        <v>-0.33357917773557444</v>
      </c>
      <c r="AI369" s="7">
        <f t="shared" si="98"/>
        <v>-4.4738839113375173E-3</v>
      </c>
      <c r="AK369" s="5">
        <v>37802</v>
      </c>
      <c r="AL369">
        <f t="shared" si="101"/>
        <v>0.76109990358729751</v>
      </c>
      <c r="AM369">
        <f t="shared" si="101"/>
        <v>0.9572804384757615</v>
      </c>
      <c r="AN369">
        <f t="shared" si="101"/>
        <v>-1.4278917204634853</v>
      </c>
      <c r="AO369">
        <f t="shared" si="101"/>
        <v>0.84816816220235924</v>
      </c>
      <c r="AP369">
        <f t="shared" si="101"/>
        <v>-0.78846879736891906</v>
      </c>
      <c r="AQ369">
        <f t="shared" si="100"/>
        <v>0.27096318344908332</v>
      </c>
      <c r="AR369">
        <f t="shared" si="100"/>
        <v>0.40830575988773415</v>
      </c>
      <c r="AS369">
        <f t="shared" si="100"/>
        <v>-0.53443261656467422</v>
      </c>
      <c r="AT369">
        <f t="shared" si="100"/>
        <v>-1.565866558950848</v>
      </c>
      <c r="AU369">
        <f t="shared" si="100"/>
        <v>1.0708422457456916</v>
      </c>
      <c r="AW369" s="1">
        <v>37802</v>
      </c>
      <c r="AX369" s="4">
        <v>0.45170805545387899</v>
      </c>
      <c r="AZ369" s="1">
        <v>37802</v>
      </c>
      <c r="BA369" s="11">
        <f t="shared" si="102"/>
        <v>1.6849376370375767E-2</v>
      </c>
      <c r="BB369" s="11">
        <f t="shared" si="103"/>
        <v>2.119245886624449E-2</v>
      </c>
      <c r="BC369" s="11">
        <f t="shared" si="104"/>
        <v>-3.1610942138916055E-2</v>
      </c>
      <c r="BD369" s="11">
        <f t="shared" si="105"/>
        <v>1.8776910262317877E-2</v>
      </c>
      <c r="BE369" s="11">
        <f t="shared" si="106"/>
        <v>-1.7455274216366605E-2</v>
      </c>
      <c r="BF369" s="11">
        <f t="shared" si="107"/>
        <v>5.9986351843297966E-3</v>
      </c>
      <c r="BG369" s="11">
        <f t="shared" si="108"/>
        <v>9.0391516148071813E-3</v>
      </c>
      <c r="BH369" s="11">
        <f t="shared" si="109"/>
        <v>-1.1831372279329249E-2</v>
      </c>
      <c r="BI369" s="11">
        <f t="shared" si="110"/>
        <v>-3.4665455708498619E-2</v>
      </c>
      <c r="BJ369" s="11">
        <f t="shared" si="111"/>
        <v>2.3706512045035436E-2</v>
      </c>
      <c r="BL369" s="1">
        <v>37802</v>
      </c>
      <c r="BM369" s="11">
        <f t="array" ref="BM369">MMULT(BA368:BJ368,TRANSPOSE(N369:W369))</f>
        <v>-3.5710373344496559E-3</v>
      </c>
      <c r="BN369">
        <f t="shared" si="112"/>
        <v>1.1507019275241435</v>
      </c>
      <c r="BP369" s="5"/>
    </row>
    <row r="370" spans="1:68">
      <c r="A370" s="5">
        <v>37833</v>
      </c>
      <c r="B370" s="4">
        <v>2428.1689999999999</v>
      </c>
      <c r="C370" s="4">
        <v>2632.9270000000001</v>
      </c>
      <c r="D370" s="4">
        <v>1084.5229999999999</v>
      </c>
      <c r="E370" s="4">
        <v>4142.7340000000004</v>
      </c>
      <c r="F370" s="4">
        <v>3383.9609999999998</v>
      </c>
      <c r="G370" s="4">
        <v>5110.3710000000001</v>
      </c>
      <c r="H370" s="4">
        <v>2216.8829999999998</v>
      </c>
      <c r="I370" s="4">
        <v>943.22900000000004</v>
      </c>
      <c r="J370" s="4">
        <v>3618.4580000000001</v>
      </c>
      <c r="K370" s="4">
        <v>2951.7840000000001</v>
      </c>
      <c r="M370" s="5">
        <v>37833</v>
      </c>
      <c r="N370" s="7">
        <f t="shared" si="97"/>
        <v>3.1558479517257432E-2</v>
      </c>
      <c r="O370" s="7">
        <f t="shared" si="97"/>
        <v>3.9914798085840308E-2</v>
      </c>
      <c r="P370" s="7">
        <f t="shared" si="97"/>
        <v>8.0674717331582046E-2</v>
      </c>
      <c r="Q370" s="7">
        <f t="shared" si="97"/>
        <v>4.0130578287468133E-2</v>
      </c>
      <c r="R370" s="7">
        <f t="shared" si="97"/>
        <v>3.832806390086918E-2</v>
      </c>
      <c r="S370" s="7">
        <f t="shared" si="96"/>
        <v>3.2961406633637225E-2</v>
      </c>
      <c r="T370" s="7">
        <f t="shared" si="96"/>
        <v>1.7641893253508956E-2</v>
      </c>
      <c r="U370" s="7">
        <f t="shared" si="96"/>
        <v>4.4661447950169686E-2</v>
      </c>
      <c r="V370" s="7">
        <f t="shared" si="96"/>
        <v>6.6011899641408078E-2</v>
      </c>
      <c r="W370" s="7">
        <f t="shared" si="96"/>
        <v>1.8569901886459128E-2</v>
      </c>
      <c r="Y370" s="5">
        <v>37833</v>
      </c>
      <c r="Z370" s="7">
        <f t="shared" si="99"/>
        <v>1.4212602191048473E-2</v>
      </c>
      <c r="AA370" s="7">
        <f t="shared" si="99"/>
        <v>7.8188038643047353E-2</v>
      </c>
      <c r="AB370" s="7">
        <f t="shared" si="99"/>
        <v>-0.1243603245472209</v>
      </c>
      <c r="AC370" s="7">
        <f t="shared" si="99"/>
        <v>0.1343865198505636</v>
      </c>
      <c r="AD370" s="7">
        <f t="shared" si="99"/>
        <v>-8.906539597959251E-2</v>
      </c>
      <c r="AE370" s="7">
        <f t="shared" si="98"/>
        <v>-1.4449675248354721E-2</v>
      </c>
      <c r="AF370" s="7">
        <f t="shared" si="98"/>
        <v>1.7518432281071972E-2</v>
      </c>
      <c r="AG370" s="7">
        <f t="shared" si="98"/>
        <v>-7.8081429483088716E-2</v>
      </c>
      <c r="AH370" s="7">
        <f t="shared" si="98"/>
        <v>-0.16958879772697866</v>
      </c>
      <c r="AI370" s="7">
        <f t="shared" si="98"/>
        <v>8.5930714031439148E-2</v>
      </c>
      <c r="AK370" s="5">
        <v>37833</v>
      </c>
      <c r="AL370">
        <f t="shared" si="101"/>
        <v>0.28999438162010965</v>
      </c>
      <c r="AM370">
        <f t="shared" si="101"/>
        <v>0.93544449462333934</v>
      </c>
      <c r="AN370">
        <f t="shared" si="101"/>
        <v>-1.1080720667348458</v>
      </c>
      <c r="AO370">
        <f t="shared" si="101"/>
        <v>1.5024326709872053</v>
      </c>
      <c r="AP370">
        <f t="shared" si="101"/>
        <v>-0.75198046508536798</v>
      </c>
      <c r="AQ370">
        <f t="shared" si="100"/>
        <v>8.1979777692770559E-4</v>
      </c>
      <c r="AR370">
        <f t="shared" si="100"/>
        <v>0.32334700136778588</v>
      </c>
      <c r="AS370">
        <f t="shared" si="100"/>
        <v>-0.64116289494324896</v>
      </c>
      <c r="AT370">
        <f t="shared" si="100"/>
        <v>-1.5643835003698729</v>
      </c>
      <c r="AU370">
        <f t="shared" si="100"/>
        <v>1.013560580757968</v>
      </c>
      <c r="AW370" s="1">
        <v>37833</v>
      </c>
      <c r="AX370" s="4">
        <v>0.39678398283447303</v>
      </c>
      <c r="AZ370" s="1">
        <v>37833</v>
      </c>
      <c r="BA370" s="11">
        <f t="shared" si="102"/>
        <v>7.3086211683370053E-3</v>
      </c>
      <c r="BB370" s="11">
        <f t="shared" si="103"/>
        <v>2.3575661697351834E-2</v>
      </c>
      <c r="BC370" s="11">
        <f t="shared" si="104"/>
        <v>-2.7926330564535463E-2</v>
      </c>
      <c r="BD370" s="11">
        <f t="shared" si="105"/>
        <v>3.7865255050226601E-2</v>
      </c>
      <c r="BE370" s="11">
        <f t="shared" si="106"/>
        <v>-1.8951885600661276E-2</v>
      </c>
      <c r="BF370" s="11">
        <f t="shared" si="107"/>
        <v>2.0661060234119932E-5</v>
      </c>
      <c r="BG370" s="11">
        <f t="shared" si="108"/>
        <v>8.1491949109920858E-3</v>
      </c>
      <c r="BH370" s="11">
        <f t="shared" si="109"/>
        <v>-1.6158991357539849E-2</v>
      </c>
      <c r="BI370" s="11">
        <f t="shared" si="110"/>
        <v>-3.9426578895511745E-2</v>
      </c>
      <c r="BJ370" s="11">
        <f t="shared" si="111"/>
        <v>2.5544392531106696E-2</v>
      </c>
      <c r="BL370" s="1">
        <v>37833</v>
      </c>
      <c r="BM370" s="11">
        <f t="array" ref="BM370">MMULT(BA369:BJ369,TRANSPOSE(N370:W370))</f>
        <v>-3.1073890005744527E-3</v>
      </c>
      <c r="BN370">
        <f t="shared" si="112"/>
        <v>1.147126249011615</v>
      </c>
      <c r="BP370" s="5"/>
    </row>
    <row r="371" spans="1:68">
      <c r="A371" s="5">
        <v>37864</v>
      </c>
      <c r="B371" s="4">
        <v>2492.4349999999999</v>
      </c>
      <c r="C371" s="4">
        <v>2729.6190000000001</v>
      </c>
      <c r="D371" s="4">
        <v>1093.3320000000001</v>
      </c>
      <c r="E371" s="4">
        <v>4183.6989999999996</v>
      </c>
      <c r="F371" s="4">
        <v>3494.5859999999998</v>
      </c>
      <c r="G371" s="4">
        <v>5157.9960000000001</v>
      </c>
      <c r="H371" s="4">
        <v>2199.0929999999998</v>
      </c>
      <c r="I371" s="4">
        <v>1009.207</v>
      </c>
      <c r="J371" s="4">
        <v>3792.3119999999999</v>
      </c>
      <c r="K371" s="4">
        <v>3007.1709999999998</v>
      </c>
      <c r="M371" s="5">
        <v>37864</v>
      </c>
      <c r="N371" s="7">
        <f t="shared" si="97"/>
        <v>2.6466856302012065E-2</v>
      </c>
      <c r="O371" s="7">
        <f t="shared" si="97"/>
        <v>3.672414768810528E-2</v>
      </c>
      <c r="P371" s="7">
        <f t="shared" si="97"/>
        <v>8.1224648993154513E-3</v>
      </c>
      <c r="Q371" s="7">
        <f t="shared" si="97"/>
        <v>9.8883973723631335E-3</v>
      </c>
      <c r="R371" s="7">
        <f t="shared" si="97"/>
        <v>3.2690979594623082E-2</v>
      </c>
      <c r="S371" s="7">
        <f t="shared" si="96"/>
        <v>9.3192842554874478E-3</v>
      </c>
      <c r="T371" s="7">
        <f t="shared" si="96"/>
        <v>-8.0247807394435711E-3</v>
      </c>
      <c r="U371" s="7">
        <f t="shared" si="96"/>
        <v>6.9949079173774242E-2</v>
      </c>
      <c r="V371" s="7">
        <f t="shared" si="96"/>
        <v>4.8046433038603675E-2</v>
      </c>
      <c r="W371" s="7">
        <f t="shared" si="96"/>
        <v>1.8763906844132094E-2</v>
      </c>
      <c r="Y371" s="5">
        <v>37864</v>
      </c>
      <c r="Z371" s="7">
        <f t="shared" si="99"/>
        <v>3.2983839267330062E-2</v>
      </c>
      <c r="AA371" s="7">
        <f t="shared" si="99"/>
        <v>0.12447895846359369</v>
      </c>
      <c r="AB371" s="7">
        <f t="shared" si="99"/>
        <v>-5.7516763592501463E-2</v>
      </c>
      <c r="AC371" s="7">
        <f t="shared" si="99"/>
        <v>0.12955302764460686</v>
      </c>
      <c r="AD371" s="7">
        <f t="shared" si="99"/>
        <v>-3.8605109031789708E-2</v>
      </c>
      <c r="AE371" s="7">
        <f t="shared" si="98"/>
        <v>1.8717931901557128E-2</v>
      </c>
      <c r="AF371" s="7">
        <f t="shared" si="98"/>
        <v>2.1503389524360594E-2</v>
      </c>
      <c r="AG371" s="7">
        <f t="shared" si="98"/>
        <v>-1.6786663233725907E-2</v>
      </c>
      <c r="AH371" s="7">
        <f t="shared" si="98"/>
        <v>-0.13286294666104626</v>
      </c>
      <c r="AI371" s="7">
        <f t="shared" si="98"/>
        <v>0.10085576167861476</v>
      </c>
      <c r="AK371" s="5">
        <v>37864</v>
      </c>
      <c r="AL371">
        <f t="shared" si="101"/>
        <v>0.17526204787336203</v>
      </c>
      <c r="AM371">
        <f t="shared" si="101"/>
        <v>1.2622978186148013</v>
      </c>
      <c r="AN371">
        <f t="shared" si="101"/>
        <v>-0.89995806710649029</v>
      </c>
      <c r="AO371">
        <f t="shared" si="101"/>
        <v>1.3225818507187046</v>
      </c>
      <c r="AP371">
        <f t="shared" si="101"/>
        <v>-0.6752723661424691</v>
      </c>
      <c r="AQ371">
        <f t="shared" si="100"/>
        <v>5.7715685461080801E-3</v>
      </c>
      <c r="AR371">
        <f t="shared" si="100"/>
        <v>3.8865050476840766E-2</v>
      </c>
      <c r="AS371">
        <f t="shared" si="100"/>
        <v>-0.41605164209922257</v>
      </c>
      <c r="AT371">
        <f t="shared" si="100"/>
        <v>-1.7951314589095131</v>
      </c>
      <c r="AU371">
        <f t="shared" si="100"/>
        <v>0.98163519802787791</v>
      </c>
      <c r="AW371" s="1">
        <v>37864</v>
      </c>
      <c r="AX371" s="4">
        <v>0.424384848768877</v>
      </c>
      <c r="AZ371" s="1">
        <v>37864</v>
      </c>
      <c r="BA371" s="11">
        <f t="shared" si="102"/>
        <v>4.1297904103266177E-3</v>
      </c>
      <c r="BB371" s="11">
        <f t="shared" si="103"/>
        <v>2.9744177302198117E-2</v>
      </c>
      <c r="BC371" s="11">
        <f t="shared" si="104"/>
        <v>-2.1206178064962299E-2</v>
      </c>
      <c r="BD371" s="11">
        <f t="shared" si="105"/>
        <v>3.1164681174539102E-2</v>
      </c>
      <c r="BE371" s="11">
        <f t="shared" si="106"/>
        <v>-1.5911792518074255E-2</v>
      </c>
      <c r="BF371" s="11">
        <f t="shared" si="107"/>
        <v>1.3599845901311421E-4</v>
      </c>
      <c r="BG371" s="11">
        <f t="shared" si="108"/>
        <v>9.1579731438543759E-4</v>
      </c>
      <c r="BH371" s="11">
        <f t="shared" si="109"/>
        <v>-9.803640335091398E-3</v>
      </c>
      <c r="BI371" s="11">
        <f t="shared" si="110"/>
        <v>-4.2299612347545291E-2</v>
      </c>
      <c r="BJ371" s="11">
        <f t="shared" si="111"/>
        <v>2.3130778605210841E-2</v>
      </c>
      <c r="BL371" s="1">
        <v>37864</v>
      </c>
      <c r="BM371" s="11">
        <f t="array" ref="BM371">MMULT(BA370:BJ370,TRANSPOSE(N371:W371))</f>
        <v>-2.0232307513469213E-3</v>
      </c>
      <c r="BN371">
        <f t="shared" si="112"/>
        <v>1.1448053479089375</v>
      </c>
      <c r="BP371" s="5"/>
    </row>
    <row r="372" spans="1:68">
      <c r="A372" s="5">
        <v>37894</v>
      </c>
      <c r="B372" s="4">
        <v>2479.973</v>
      </c>
      <c r="C372" s="4">
        <v>2701.8870000000002</v>
      </c>
      <c r="D372" s="4">
        <v>1023.217</v>
      </c>
      <c r="E372" s="4">
        <v>3929.0680000000002</v>
      </c>
      <c r="F372" s="4">
        <v>3308.6640000000002</v>
      </c>
      <c r="G372" s="4">
        <v>5084.3239999999996</v>
      </c>
      <c r="H372" s="4">
        <v>2152.6990000000001</v>
      </c>
      <c r="I372" s="4">
        <v>1023.93</v>
      </c>
      <c r="J372" s="4">
        <v>3528.0149999999999</v>
      </c>
      <c r="K372" s="4">
        <v>2972.4569999999999</v>
      </c>
      <c r="M372" s="5">
        <v>37894</v>
      </c>
      <c r="N372" s="7">
        <f t="shared" si="97"/>
        <v>-4.9999297875370496E-3</v>
      </c>
      <c r="O372" s="7">
        <f t="shared" si="97"/>
        <v>-1.0159659644807584E-2</v>
      </c>
      <c r="P372" s="7">
        <f t="shared" si="97"/>
        <v>-6.412965137762372E-2</v>
      </c>
      <c r="Q372" s="7">
        <f t="shared" si="97"/>
        <v>-6.0862648101596029E-2</v>
      </c>
      <c r="R372" s="7">
        <f t="shared" si="97"/>
        <v>-5.3202868665987779E-2</v>
      </c>
      <c r="S372" s="7">
        <f t="shared" si="96"/>
        <v>-1.4283066524285903E-2</v>
      </c>
      <c r="T372" s="7">
        <f t="shared" si="96"/>
        <v>-2.1096879486224407E-2</v>
      </c>
      <c r="U372" s="7">
        <f t="shared" si="96"/>
        <v>1.4588682004782028E-2</v>
      </c>
      <c r="V372" s="7">
        <f t="shared" si="96"/>
        <v>-6.9692841728212218E-2</v>
      </c>
      <c r="W372" s="7">
        <f t="shared" si="96"/>
        <v>-1.1543739946946796E-2</v>
      </c>
      <c r="Y372" s="5">
        <v>37894</v>
      </c>
      <c r="Z372" s="7">
        <f t="shared" si="99"/>
        <v>0.10582524444144714</v>
      </c>
      <c r="AA372" s="7">
        <f t="shared" si="99"/>
        <v>0.246456009030533</v>
      </c>
      <c r="AB372" s="7">
        <f t="shared" si="99"/>
        <v>0.26566054248283555</v>
      </c>
      <c r="AC372" s="7">
        <f t="shared" si="99"/>
        <v>0.37149774132425906</v>
      </c>
      <c r="AD372" s="7">
        <f t="shared" si="99"/>
        <v>0.18169285128079227</v>
      </c>
      <c r="AE372" s="7">
        <f t="shared" si="98"/>
        <v>0.16598741103348646</v>
      </c>
      <c r="AF372" s="7">
        <f t="shared" si="98"/>
        <v>0.18435712970074025</v>
      </c>
      <c r="AG372" s="7">
        <f t="shared" si="98"/>
        <v>7.1704520837138519E-2</v>
      </c>
      <c r="AH372" s="7">
        <f t="shared" si="98"/>
        <v>0.11413248330921832</v>
      </c>
      <c r="AI372" s="7">
        <f t="shared" si="98"/>
        <v>0.26416205577130514</v>
      </c>
      <c r="AK372" s="5">
        <v>37894</v>
      </c>
      <c r="AL372">
        <f t="shared" si="101"/>
        <v>-1.0047165358121171</v>
      </c>
      <c r="AM372">
        <f t="shared" si="101"/>
        <v>0.54248464435368671</v>
      </c>
      <c r="AN372">
        <f t="shared" si="101"/>
        <v>0.75377039615029018</v>
      </c>
      <c r="AO372">
        <f t="shared" si="101"/>
        <v>1.9181773410415064</v>
      </c>
      <c r="AP372">
        <f t="shared" si="101"/>
        <v>-0.17003110136131228</v>
      </c>
      <c r="AQ372">
        <f t="shared" si="100"/>
        <v>-0.34282028981987306</v>
      </c>
      <c r="AR372">
        <f t="shared" si="100"/>
        <v>-0.14071906051677491</v>
      </c>
      <c r="AS372">
        <f t="shared" si="100"/>
        <v>-1.3801082502989954</v>
      </c>
      <c r="AT372">
        <f t="shared" si="100"/>
        <v>-0.91332138612569991</v>
      </c>
      <c r="AU372">
        <f t="shared" si="100"/>
        <v>0.73728424238929047</v>
      </c>
      <c r="AW372" s="1">
        <v>37894</v>
      </c>
      <c r="AX372" s="4">
        <v>0.46096573003678198</v>
      </c>
      <c r="AZ372" s="1">
        <v>37894</v>
      </c>
      <c r="BA372" s="11">
        <f t="shared" si="102"/>
        <v>-2.1795905212562056E-2</v>
      </c>
      <c r="BB372" s="11">
        <f t="shared" si="103"/>
        <v>1.1768437630068509E-2</v>
      </c>
      <c r="BC372" s="11">
        <f t="shared" si="104"/>
        <v>1.635198339126304E-2</v>
      </c>
      <c r="BD372" s="11">
        <f t="shared" si="105"/>
        <v>4.1612146327850631E-2</v>
      </c>
      <c r="BE372" s="11">
        <f t="shared" si="106"/>
        <v>-3.688584427908446E-3</v>
      </c>
      <c r="BF372" s="11">
        <f t="shared" si="107"/>
        <v>-7.43700165720602E-3</v>
      </c>
      <c r="BG372" s="11">
        <f t="shared" si="108"/>
        <v>-3.0527011304190979E-3</v>
      </c>
      <c r="BH372" s="11">
        <f t="shared" si="109"/>
        <v>-2.9939497892584595E-2</v>
      </c>
      <c r="BI372" s="11">
        <f t="shared" si="110"/>
        <v>-1.9813216614884211E-2</v>
      </c>
      <c r="BJ372" s="11">
        <f t="shared" si="111"/>
        <v>1.5994339586382269E-2</v>
      </c>
      <c r="BL372" s="1">
        <v>37894</v>
      </c>
      <c r="BM372" s="11">
        <f t="array" ref="BM372">MMULT(BA371:BJ371,TRANSPOSE(N372:W372))</f>
        <v>2.5035727740816316E-3</v>
      </c>
      <c r="BN372">
        <f t="shared" si="112"/>
        <v>1.1476714514095854</v>
      </c>
      <c r="BP372" s="5"/>
    </row>
    <row r="373" spans="1:68">
      <c r="A373" s="5">
        <v>37925</v>
      </c>
      <c r="B373" s="4">
        <v>2566.181</v>
      </c>
      <c r="C373" s="4">
        <v>2817.393</v>
      </c>
      <c r="D373" s="4">
        <v>1147.06</v>
      </c>
      <c r="E373" s="4">
        <v>4208.0309999999999</v>
      </c>
      <c r="F373" s="4">
        <v>3541.0740000000001</v>
      </c>
      <c r="G373" s="4">
        <v>5315.973</v>
      </c>
      <c r="H373" s="4">
        <v>2261.9609999999998</v>
      </c>
      <c r="I373" s="4">
        <v>1053.74</v>
      </c>
      <c r="J373" s="4">
        <v>3750.5920000000001</v>
      </c>
      <c r="K373" s="4">
        <v>3142.1329999999998</v>
      </c>
      <c r="M373" s="5">
        <v>37925</v>
      </c>
      <c r="N373" s="7">
        <f t="shared" si="97"/>
        <v>3.4761668776232657E-2</v>
      </c>
      <c r="O373" s="7">
        <f t="shared" si="97"/>
        <v>4.2750122414445757E-2</v>
      </c>
      <c r="P373" s="7">
        <f t="shared" si="97"/>
        <v>0.12103297736452778</v>
      </c>
      <c r="Q373" s="7">
        <f t="shared" si="97"/>
        <v>7.0999789263000768E-2</v>
      </c>
      <c r="R373" s="7">
        <f t="shared" si="97"/>
        <v>7.0242853308767561E-2</v>
      </c>
      <c r="S373" s="7">
        <f t="shared" si="96"/>
        <v>4.5561415834238783E-2</v>
      </c>
      <c r="T373" s="7">
        <f t="shared" si="96"/>
        <v>5.0755818625827231E-2</v>
      </c>
      <c r="U373" s="7">
        <f t="shared" si="96"/>
        <v>2.9113318293242818E-2</v>
      </c>
      <c r="V373" s="7">
        <f t="shared" si="96"/>
        <v>6.3088450587653444E-2</v>
      </c>
      <c r="W373" s="7">
        <f t="shared" si="96"/>
        <v>5.7082743333208841E-2</v>
      </c>
      <c r="Y373" s="5">
        <v>37925</v>
      </c>
      <c r="Z373" s="7">
        <f t="shared" si="99"/>
        <v>6.5907314051949051E-2</v>
      </c>
      <c r="AA373" s="7">
        <f t="shared" si="99"/>
        <v>0.21314644169985919</v>
      </c>
      <c r="AB373" s="7">
        <f t="shared" si="99"/>
        <v>4.1359566365214873E-2</v>
      </c>
      <c r="AC373" s="7">
        <f t="shared" si="99"/>
        <v>0.12393958464443044</v>
      </c>
      <c r="AD373" s="7">
        <f t="shared" si="99"/>
        <v>-7.796589940272769E-3</v>
      </c>
      <c r="AE373" s="7">
        <f t="shared" si="98"/>
        <v>6.0289375488898012E-2</v>
      </c>
      <c r="AF373" s="7">
        <f t="shared" si="98"/>
        <v>7.280922954250979E-2</v>
      </c>
      <c r="AG373" s="7">
        <f t="shared" si="98"/>
        <v>0.16130415205958437</v>
      </c>
      <c r="AH373" s="7">
        <f t="shared" si="98"/>
        <v>-8.1563958723660512E-2</v>
      </c>
      <c r="AI373" s="7">
        <f t="shared" si="98"/>
        <v>0.145513318784108</v>
      </c>
      <c r="AK373" s="5">
        <v>37925</v>
      </c>
      <c r="AL373">
        <f t="shared" si="101"/>
        <v>-0.15802223628998949</v>
      </c>
      <c r="AM373">
        <f t="shared" si="101"/>
        <v>1.5548651605586277</v>
      </c>
      <c r="AN373">
        <f t="shared" si="101"/>
        <v>-0.44359529221147082</v>
      </c>
      <c r="AO373">
        <f t="shared" si="101"/>
        <v>0.51708869717105166</v>
      </c>
      <c r="AP373">
        <f t="shared" si="101"/>
        <v>-1.0154470951814916</v>
      </c>
      <c r="AQ373">
        <f t="shared" si="100"/>
        <v>-0.22337779981880218</v>
      </c>
      <c r="AR373">
        <f t="shared" si="100"/>
        <v>-7.7729692814956675E-2</v>
      </c>
      <c r="AS373">
        <f t="shared" si="100"/>
        <v>0.95176457196407971</v>
      </c>
      <c r="AT373">
        <f t="shared" si="100"/>
        <v>-1.8736102635337213</v>
      </c>
      <c r="AU373">
        <f t="shared" si="100"/>
        <v>0.76806395015667295</v>
      </c>
      <c r="AW373" s="1">
        <v>37925</v>
      </c>
      <c r="AX373" s="4">
        <v>0.48106374618447201</v>
      </c>
      <c r="AZ373" s="1">
        <v>37925</v>
      </c>
      <c r="BA373" s="11">
        <f t="shared" si="102"/>
        <v>-3.2848502416433019E-3</v>
      </c>
      <c r="BB373" s="11">
        <f t="shared" si="103"/>
        <v>3.2321395509242727E-2</v>
      </c>
      <c r="BC373" s="11">
        <f t="shared" si="104"/>
        <v>-9.2211332849299089E-3</v>
      </c>
      <c r="BD373" s="11">
        <f t="shared" si="105"/>
        <v>1.0748860234684268E-2</v>
      </c>
      <c r="BE373" s="11">
        <f t="shared" si="106"/>
        <v>-2.1108368760594593E-2</v>
      </c>
      <c r="BF373" s="11">
        <f t="shared" si="107"/>
        <v>-4.6434137178390537E-3</v>
      </c>
      <c r="BG373" s="11">
        <f t="shared" si="108"/>
        <v>-1.6157877917732323E-3</v>
      </c>
      <c r="BH373" s="11">
        <f t="shared" si="109"/>
        <v>1.9784583218189749E-2</v>
      </c>
      <c r="BI373" s="11">
        <f t="shared" si="110"/>
        <v>-3.8947234714612103E-2</v>
      </c>
      <c r="BJ373" s="11">
        <f t="shared" si="111"/>
        <v>1.5965949549275448E-2</v>
      </c>
      <c r="BL373" s="1">
        <v>37925</v>
      </c>
      <c r="BM373" s="11">
        <f t="array" ref="BM373">MMULT(BA372:BJ372,TRANSPOSE(N373:W373))</f>
        <v>2.7175211148248559E-3</v>
      </c>
      <c r="BN373">
        <f t="shared" si="112"/>
        <v>1.1507902728116728</v>
      </c>
      <c r="BP373" s="5"/>
    </row>
    <row r="374" spans="1:68">
      <c r="A374" s="5">
        <v>37955</v>
      </c>
      <c r="B374" s="4">
        <v>2511.8780000000002</v>
      </c>
      <c r="C374" s="4">
        <v>2861.944</v>
      </c>
      <c r="D374" s="4">
        <v>1171.575</v>
      </c>
      <c r="E374" s="4">
        <v>4286.0590000000002</v>
      </c>
      <c r="F374" s="4">
        <v>3611.442</v>
      </c>
      <c r="G374" s="4">
        <v>5401</v>
      </c>
      <c r="H374" s="4">
        <v>2369.6590000000001</v>
      </c>
      <c r="I374" s="4">
        <v>1017.367</v>
      </c>
      <c r="J374" s="4">
        <v>3765.0059999999999</v>
      </c>
      <c r="K374" s="4">
        <v>3172.5540000000001</v>
      </c>
      <c r="M374" s="5">
        <v>37955</v>
      </c>
      <c r="N374" s="7">
        <f t="shared" si="97"/>
        <v>-2.1161017091156031E-2</v>
      </c>
      <c r="O374" s="7">
        <f t="shared" si="97"/>
        <v>1.5812845421281363E-2</v>
      </c>
      <c r="P374" s="7">
        <f t="shared" si="97"/>
        <v>2.1372029362021205E-2</v>
      </c>
      <c r="Q374" s="7">
        <f t="shared" si="97"/>
        <v>1.8542639063257926E-2</v>
      </c>
      <c r="R374" s="7">
        <f t="shared" si="97"/>
        <v>1.9871937158048691E-2</v>
      </c>
      <c r="S374" s="7">
        <f t="shared" si="96"/>
        <v>1.5994626007318047E-2</v>
      </c>
      <c r="T374" s="7">
        <f t="shared" si="96"/>
        <v>4.7612668830276261E-2</v>
      </c>
      <c r="U374" s="7">
        <f t="shared" si="96"/>
        <v>-3.4518002543321935E-2</v>
      </c>
      <c r="V374" s="7">
        <f t="shared" si="96"/>
        <v>3.8431266317422441E-3</v>
      </c>
      <c r="W374" s="7">
        <f t="shared" si="96"/>
        <v>9.6816398287407068E-3</v>
      </c>
      <c r="Y374" s="5">
        <v>37955</v>
      </c>
      <c r="Z374" s="7">
        <f t="shared" si="99"/>
        <v>8.5172414376378569E-2</v>
      </c>
      <c r="AA374" s="7">
        <f t="shared" si="99"/>
        <v>0.19405243943476691</v>
      </c>
      <c r="AB374" s="7">
        <f t="shared" si="99"/>
        <v>0.10976308232908405</v>
      </c>
      <c r="AC374" s="7">
        <f t="shared" si="99"/>
        <v>9.7660836255929251E-2</v>
      </c>
      <c r="AD374" s="7">
        <f t="shared" si="99"/>
        <v>2.3425580364974552E-2</v>
      </c>
      <c r="AE374" s="7">
        <f t="shared" si="98"/>
        <v>7.0393854989891036E-2</v>
      </c>
      <c r="AF374" s="7">
        <f t="shared" si="98"/>
        <v>3.5582154167053792E-2</v>
      </c>
      <c r="AG374" s="7">
        <f t="shared" si="98"/>
        <v>0.14848044921679149</v>
      </c>
      <c r="AH374" s="7">
        <f t="shared" si="98"/>
        <v>-7.3782450774985908E-2</v>
      </c>
      <c r="AI374" s="7">
        <f t="shared" si="98"/>
        <v>0.14215149405775573</v>
      </c>
      <c r="AK374" s="5">
        <v>37955</v>
      </c>
      <c r="AL374">
        <f t="shared" si="101"/>
        <v>2.4862834762171312E-2</v>
      </c>
      <c r="AM374">
        <f t="shared" si="101"/>
        <v>1.4629336283785979</v>
      </c>
      <c r="AN374">
        <f t="shared" si="101"/>
        <v>0.34965263306852967</v>
      </c>
      <c r="AO374">
        <f t="shared" si="101"/>
        <v>0.1898080095424978</v>
      </c>
      <c r="AP374">
        <f t="shared" si="101"/>
        <v>-0.7906799476946047</v>
      </c>
      <c r="AQ374">
        <f t="shared" si="100"/>
        <v>-0.17033012752853924</v>
      </c>
      <c r="AR374">
        <f t="shared" si="100"/>
        <v>-0.63011777179652062</v>
      </c>
      <c r="AS374">
        <f t="shared" si="100"/>
        <v>0.86102572007035172</v>
      </c>
      <c r="AT374">
        <f t="shared" si="100"/>
        <v>-2.074588822737276</v>
      </c>
      <c r="AU374">
        <f t="shared" si="100"/>
        <v>0.77743384393479309</v>
      </c>
      <c r="AW374" s="1">
        <v>37955</v>
      </c>
      <c r="AX374" s="4">
        <v>0.39818282029839203</v>
      </c>
      <c r="AZ374" s="1">
        <v>37955</v>
      </c>
      <c r="BA374" s="11">
        <f t="shared" si="102"/>
        <v>6.2440752073480944E-4</v>
      </c>
      <c r="BB374" s="11">
        <f t="shared" si="103"/>
        <v>3.6740249799885841E-2</v>
      </c>
      <c r="BC374" s="11">
        <f t="shared" si="104"/>
        <v>8.7812084109129933E-3</v>
      </c>
      <c r="BD374" s="11">
        <f t="shared" si="105"/>
        <v>4.7668558226660459E-3</v>
      </c>
      <c r="BE374" s="11">
        <f t="shared" si="106"/>
        <v>-1.9857208985110945E-2</v>
      </c>
      <c r="BF374" s="11">
        <f t="shared" si="107"/>
        <v>-4.2776865009117289E-3</v>
      </c>
      <c r="BG374" s="11">
        <f t="shared" si="108"/>
        <v>-1.5824835720544651E-2</v>
      </c>
      <c r="BH374" s="11">
        <f t="shared" si="109"/>
        <v>2.1623879187583041E-2</v>
      </c>
      <c r="BI374" s="11">
        <f t="shared" si="110"/>
        <v>-5.2101414651255201E-2</v>
      </c>
      <c r="BJ374" s="11">
        <f t="shared" si="111"/>
        <v>1.9524545116039817E-2</v>
      </c>
      <c r="BL374" s="1">
        <v>37955</v>
      </c>
      <c r="BM374" s="11">
        <f t="array" ref="BM374">MMULT(BA373:BJ373,TRANSPOSE(N374:W374))</f>
        <v>-6.6585078066221418E-4</v>
      </c>
      <c r="BN374">
        <f t="shared" si="112"/>
        <v>1.1500240182101427</v>
      </c>
      <c r="BP374" s="5"/>
    </row>
    <row r="375" spans="1:68">
      <c r="A375" s="5">
        <v>37986</v>
      </c>
      <c r="B375" s="4">
        <v>2617.79</v>
      </c>
      <c r="C375" s="4">
        <v>3000.8710000000001</v>
      </c>
      <c r="D375" s="4">
        <v>1240.194</v>
      </c>
      <c r="E375" s="4">
        <v>4591.5389999999998</v>
      </c>
      <c r="F375" s="4">
        <v>3742.4879999999998</v>
      </c>
      <c r="G375" s="4">
        <v>5577.7070000000003</v>
      </c>
      <c r="H375" s="4">
        <v>2357.5120000000002</v>
      </c>
      <c r="I375" s="4">
        <v>1064.6079999999999</v>
      </c>
      <c r="J375" s="4">
        <v>3906.623</v>
      </c>
      <c r="K375" s="4">
        <v>3337.41</v>
      </c>
      <c r="M375" s="5">
        <v>37986</v>
      </c>
      <c r="N375" s="7">
        <f t="shared" si="97"/>
        <v>4.2164468178788939E-2</v>
      </c>
      <c r="O375" s="7">
        <f t="shared" si="97"/>
        <v>4.8542878546889767E-2</v>
      </c>
      <c r="P375" s="7">
        <f t="shared" si="97"/>
        <v>5.8569873887715174E-2</v>
      </c>
      <c r="Q375" s="7">
        <f t="shared" si="97"/>
        <v>7.127293394701284E-2</v>
      </c>
      <c r="R375" s="7">
        <f t="shared" si="97"/>
        <v>3.6286336593526869E-2</v>
      </c>
      <c r="S375" s="7">
        <f t="shared" ref="S375:W425" si="113">G375/G374-1</f>
        <v>3.2717459729679765E-2</v>
      </c>
      <c r="T375" s="7">
        <f t="shared" si="113"/>
        <v>-5.1260540018627232E-3</v>
      </c>
      <c r="U375" s="7">
        <f t="shared" si="113"/>
        <v>4.643457080876412E-2</v>
      </c>
      <c r="V375" s="7">
        <f t="shared" si="113"/>
        <v>3.7614017082575835E-2</v>
      </c>
      <c r="W375" s="7">
        <f t="shared" si="113"/>
        <v>5.1963181714164586E-2</v>
      </c>
      <c r="Y375" s="5">
        <v>37986</v>
      </c>
      <c r="Z375" s="7">
        <f t="shared" si="99"/>
        <v>8.5413486139780614E-2</v>
      </c>
      <c r="AA375" s="7">
        <f t="shared" si="99"/>
        <v>0.21195377377267177</v>
      </c>
      <c r="AB375" s="7">
        <f t="shared" si="99"/>
        <v>0.2951576475738491</v>
      </c>
      <c r="AC375" s="7">
        <f t="shared" si="99"/>
        <v>0.23642868001948947</v>
      </c>
      <c r="AD375" s="7">
        <f t="shared" si="99"/>
        <v>0.13226716980706166</v>
      </c>
      <c r="AE375" s="7">
        <f t="shared" si="98"/>
        <v>0.15000434365647308</v>
      </c>
      <c r="AF375" s="7">
        <f t="shared" si="98"/>
        <v>0.16198601689388314</v>
      </c>
      <c r="AG375" s="7">
        <f t="shared" si="98"/>
        <v>0.1750220598086456</v>
      </c>
      <c r="AH375" s="7">
        <f t="shared" si="98"/>
        <v>3.6616028123224176E-2</v>
      </c>
      <c r="AI375" s="7">
        <f t="shared" si="98"/>
        <v>0.22732732697880675</v>
      </c>
      <c r="AK375" s="5">
        <v>37986</v>
      </c>
      <c r="AL375">
        <f t="shared" si="101"/>
        <v>-1.1291746700812633</v>
      </c>
      <c r="AM375">
        <f t="shared" si="101"/>
        <v>0.53608346721532441</v>
      </c>
      <c r="AN375">
        <f t="shared" si="101"/>
        <v>1.6310385245641474</v>
      </c>
      <c r="AO375">
        <f t="shared" si="101"/>
        <v>0.85817090315766553</v>
      </c>
      <c r="AP375">
        <f t="shared" si="101"/>
        <v>-0.51258465397812603</v>
      </c>
      <c r="AQ375">
        <f t="shared" si="100"/>
        <v>-0.27916513488340899</v>
      </c>
      <c r="AR375">
        <f t="shared" si="100"/>
        <v>-0.12148745585907547</v>
      </c>
      <c r="AS375">
        <f t="shared" si="100"/>
        <v>5.0065627732249714E-2</v>
      </c>
      <c r="AT375">
        <f t="shared" si="100"/>
        <v>-1.7713445715533183</v>
      </c>
      <c r="AU375">
        <f t="shared" si="100"/>
        <v>0.73839796368580635</v>
      </c>
      <c r="AW375" s="1">
        <v>37986</v>
      </c>
      <c r="AX375" s="4">
        <v>0.286367808922669</v>
      </c>
      <c r="AZ375" s="1">
        <v>37986</v>
      </c>
      <c r="BA375" s="11">
        <f t="shared" si="102"/>
        <v>-3.9430921873840452E-2</v>
      </c>
      <c r="BB375" s="11">
        <f t="shared" si="103"/>
        <v>1.8720102277979465E-2</v>
      </c>
      <c r="BC375" s="11">
        <f t="shared" si="104"/>
        <v>5.6956070959937904E-2</v>
      </c>
      <c r="BD375" s="11">
        <f t="shared" si="105"/>
        <v>2.996743615793096E-2</v>
      </c>
      <c r="BE375" s="11">
        <f t="shared" si="106"/>
        <v>-1.789952075641801E-2</v>
      </c>
      <c r="BF375" s="11">
        <f t="shared" si="107"/>
        <v>-9.7484817142556336E-3</v>
      </c>
      <c r="BG375" s="11">
        <f t="shared" si="108"/>
        <v>-4.2423572787778684E-3</v>
      </c>
      <c r="BH375" s="11">
        <f t="shared" si="109"/>
        <v>1.7482980339375183E-3</v>
      </c>
      <c r="BI375" s="11">
        <f t="shared" si="110"/>
        <v>-6.1855575814097653E-2</v>
      </c>
      <c r="BJ375" s="11">
        <f t="shared" si="111"/>
        <v>2.5784950007603821E-2</v>
      </c>
      <c r="BL375" s="1">
        <v>37986</v>
      </c>
      <c r="BM375" s="11">
        <f t="array" ref="BM375">MMULT(BA374:BJ374,TRANSPOSE(N375:W375))</f>
        <v>1.9433954561806864E-3</v>
      </c>
      <c r="BN375">
        <f t="shared" si="112"/>
        <v>1.152258969661631</v>
      </c>
      <c r="BP375" s="5"/>
    </row>
    <row r="376" spans="1:68">
      <c r="A376" s="5">
        <v>38017</v>
      </c>
      <c r="B376" s="4">
        <v>2588.0459999999998</v>
      </c>
      <c r="C376" s="4">
        <v>3122.7220000000002</v>
      </c>
      <c r="D376" s="4">
        <v>1273.626</v>
      </c>
      <c r="E376" s="4">
        <v>4713.973</v>
      </c>
      <c r="F376" s="4">
        <v>3828.5509999999999</v>
      </c>
      <c r="G376" s="4">
        <v>5468.7460000000001</v>
      </c>
      <c r="H376" s="4">
        <v>2442.5140000000001</v>
      </c>
      <c r="I376" s="4">
        <v>1070.521</v>
      </c>
      <c r="J376" s="4">
        <v>3949.82</v>
      </c>
      <c r="K376" s="4">
        <v>3397.8739999999998</v>
      </c>
      <c r="M376" s="5">
        <v>38017</v>
      </c>
      <c r="N376" s="7">
        <f t="shared" ref="N376:R426" si="114">B376/B375-1</f>
        <v>-1.1362255948720201E-2</v>
      </c>
      <c r="O376" s="7">
        <f t="shared" si="114"/>
        <v>4.0605210953753135E-2</v>
      </c>
      <c r="P376" s="7">
        <f t="shared" si="114"/>
        <v>2.6957072845054997E-2</v>
      </c>
      <c r="Q376" s="7">
        <f t="shared" si="114"/>
        <v>2.6665133411694963E-2</v>
      </c>
      <c r="R376" s="7">
        <f t="shared" si="114"/>
        <v>2.2996199319810895E-2</v>
      </c>
      <c r="S376" s="7">
        <f t="shared" si="113"/>
        <v>-1.9535088522936062E-2</v>
      </c>
      <c r="T376" s="7">
        <f t="shared" si="113"/>
        <v>3.6055807987403599E-2</v>
      </c>
      <c r="U376" s="7">
        <f t="shared" si="113"/>
        <v>5.5541570230543957E-3</v>
      </c>
      <c r="V376" s="7">
        <f t="shared" si="113"/>
        <v>1.1057376153265963E-2</v>
      </c>
      <c r="W376" s="7">
        <f t="shared" si="113"/>
        <v>1.8117042856586441E-2</v>
      </c>
      <c r="Y376" s="5">
        <v>38017</v>
      </c>
      <c r="Z376" s="7">
        <f t="shared" si="99"/>
        <v>0.15676992262983447</v>
      </c>
      <c r="AA376" s="7">
        <f t="shared" si="99"/>
        <v>0.27481059688849574</v>
      </c>
      <c r="AB376" s="7">
        <f t="shared" si="99"/>
        <v>0.43657194883360484</v>
      </c>
      <c r="AC376" s="7">
        <f t="shared" si="99"/>
        <v>0.3387156544285701</v>
      </c>
      <c r="AD376" s="7">
        <f t="shared" si="99"/>
        <v>0.24173023261986848</v>
      </c>
      <c r="AE376" s="7">
        <f t="shared" si="98"/>
        <v>0.30456931982011071</v>
      </c>
      <c r="AF376" s="7">
        <f t="shared" si="98"/>
        <v>0.20077032271143014</v>
      </c>
      <c r="AG376" s="7">
        <f t="shared" si="98"/>
        <v>0.26793689661496978</v>
      </c>
      <c r="AH376" s="7">
        <f t="shared" si="98"/>
        <v>0.17388272059375898</v>
      </c>
      <c r="AI376" s="7">
        <f t="shared" si="98"/>
        <v>0.32305386907062617</v>
      </c>
      <c r="AK376" s="5">
        <v>38017</v>
      </c>
      <c r="AL376">
        <f t="shared" si="101"/>
        <v>-1.363759165761059</v>
      </c>
      <c r="AM376">
        <f t="shared" si="101"/>
        <v>3.4706104209526932E-2</v>
      </c>
      <c r="AN376">
        <f t="shared" si="101"/>
        <v>1.9511440959395272</v>
      </c>
      <c r="AO376">
        <f t="shared" si="101"/>
        <v>0.79180956965934779</v>
      </c>
      <c r="AP376">
        <f t="shared" si="101"/>
        <v>-0.35720745302988943</v>
      </c>
      <c r="AQ376">
        <f t="shared" si="100"/>
        <v>0.38726712404364705</v>
      </c>
      <c r="AR376">
        <f t="shared" si="100"/>
        <v>-0.8424724841542951</v>
      </c>
      <c r="AS376">
        <f t="shared" si="100"/>
        <v>-4.6728800911815548E-2</v>
      </c>
      <c r="AT376">
        <f t="shared" si="100"/>
        <v>-1.1610184259705474</v>
      </c>
      <c r="AU376">
        <f t="shared" si="100"/>
        <v>0.6062594359755652</v>
      </c>
      <c r="AW376" s="1">
        <v>38017</v>
      </c>
      <c r="AX376" s="4">
        <v>0.35038118831409898</v>
      </c>
      <c r="AZ376" s="1">
        <v>38017</v>
      </c>
      <c r="BA376" s="11">
        <f t="shared" si="102"/>
        <v>-3.8922157103323654E-2</v>
      </c>
      <c r="BB376" s="11">
        <f t="shared" si="103"/>
        <v>9.9052418814261998E-4</v>
      </c>
      <c r="BC376" s="11">
        <f t="shared" si="104"/>
        <v>5.5686325665133186E-2</v>
      </c>
      <c r="BD376" s="11">
        <f t="shared" si="105"/>
        <v>2.2598518301431489E-2</v>
      </c>
      <c r="BE376" s="11">
        <f t="shared" si="106"/>
        <v>-1.0194823950128027E-2</v>
      </c>
      <c r="BF376" s="11">
        <f t="shared" si="107"/>
        <v>1.1052737331790819E-2</v>
      </c>
      <c r="BG376" s="11">
        <f t="shared" si="108"/>
        <v>-2.4044455360401975E-2</v>
      </c>
      <c r="BH376" s="11">
        <f t="shared" si="109"/>
        <v>-1.3336560999937458E-3</v>
      </c>
      <c r="BI376" s="11">
        <f t="shared" si="110"/>
        <v>-3.3135866441829441E-2</v>
      </c>
      <c r="BJ376" s="11">
        <f t="shared" si="111"/>
        <v>1.7302853469178956E-2</v>
      </c>
      <c r="BL376" s="1">
        <v>38017</v>
      </c>
      <c r="BM376" s="11">
        <f t="array" ref="BM376">MMULT(BA375:BJ375,TRANSPOSE(N376:W376))</f>
        <v>2.9613644496344969E-3</v>
      </c>
      <c r="BN376">
        <f t="shared" si="112"/>
        <v>1.1556712284111594</v>
      </c>
      <c r="BP376" s="5"/>
    </row>
    <row r="377" spans="1:68">
      <c r="A377" s="5">
        <v>38046</v>
      </c>
      <c r="B377" s="4">
        <v>2674.1619999999998</v>
      </c>
      <c r="C377" s="4">
        <v>3218.5039999999999</v>
      </c>
      <c r="D377" s="4">
        <v>1262.8530000000001</v>
      </c>
      <c r="E377" s="4">
        <v>4900.723</v>
      </c>
      <c r="F377" s="4">
        <v>3925.3270000000002</v>
      </c>
      <c r="G377" s="4">
        <v>5609.2659999999996</v>
      </c>
      <c r="H377" s="4">
        <v>2468.895</v>
      </c>
      <c r="I377" s="4">
        <v>1101.78</v>
      </c>
      <c r="J377" s="4">
        <v>4011.3809999999999</v>
      </c>
      <c r="K377" s="4">
        <v>3439.1019999999999</v>
      </c>
      <c r="M377" s="5">
        <v>38046</v>
      </c>
      <c r="N377" s="7">
        <f t="shared" si="114"/>
        <v>3.3274524486813561E-2</v>
      </c>
      <c r="O377" s="7">
        <f t="shared" si="114"/>
        <v>3.067259909783826E-2</v>
      </c>
      <c r="P377" s="7">
        <f t="shared" si="114"/>
        <v>-8.4585270715263894E-3</v>
      </c>
      <c r="Q377" s="7">
        <f t="shared" si="114"/>
        <v>3.9616264242497756E-2</v>
      </c>
      <c r="R377" s="7">
        <f t="shared" si="114"/>
        <v>2.5277448308772765E-2</v>
      </c>
      <c r="S377" s="7">
        <f t="shared" si="113"/>
        <v>2.5695104508419275E-2</v>
      </c>
      <c r="T377" s="7">
        <f t="shared" si="113"/>
        <v>1.0800756925037014E-2</v>
      </c>
      <c r="U377" s="7">
        <f t="shared" si="113"/>
        <v>2.9199800844635471E-2</v>
      </c>
      <c r="V377" s="7">
        <f t="shared" si="113"/>
        <v>1.558577352892021E-2</v>
      </c>
      <c r="W377" s="7">
        <f t="shared" si="113"/>
        <v>1.213346933994619E-2</v>
      </c>
      <c r="Y377" s="5">
        <v>38046</v>
      </c>
      <c r="Z377" s="7">
        <f t="shared" si="99"/>
        <v>0.1994471888803766</v>
      </c>
      <c r="AA377" s="7">
        <f t="shared" si="99"/>
        <v>0.31727295583051696</v>
      </c>
      <c r="AB377" s="7">
        <f t="shared" si="99"/>
        <v>0.59133032549387599</v>
      </c>
      <c r="AC377" s="7">
        <f t="shared" si="99"/>
        <v>0.3608306021782075</v>
      </c>
      <c r="AD377" s="7">
        <f t="shared" si="99"/>
        <v>0.34109489472974408</v>
      </c>
      <c r="AE377" s="7">
        <f t="shared" si="98"/>
        <v>0.24577115198521682</v>
      </c>
      <c r="AF377" s="7">
        <f t="shared" si="98"/>
        <v>0.21140344438338565</v>
      </c>
      <c r="AG377" s="7">
        <f t="shared" si="98"/>
        <v>0.28589257572263227</v>
      </c>
      <c r="AH377" s="7">
        <f t="shared" si="98"/>
        <v>0.28664583182674908</v>
      </c>
      <c r="AI377" s="7">
        <f t="shared" si="98"/>
        <v>0.36784251273694579</v>
      </c>
      <c r="AK377" s="5">
        <v>38046</v>
      </c>
      <c r="AL377">
        <f t="shared" si="101"/>
        <v>-1.0867584644192907</v>
      </c>
      <c r="AM377">
        <f t="shared" si="101"/>
        <v>-3.1178424565008304E-2</v>
      </c>
      <c r="AN377">
        <f t="shared" si="101"/>
        <v>2.4240526906631681</v>
      </c>
      <c r="AO377">
        <f t="shared" si="101"/>
        <v>0.35904676350536019</v>
      </c>
      <c r="AP377">
        <f t="shared" si="101"/>
        <v>0.18223807900244413</v>
      </c>
      <c r="AQ377">
        <f t="shared" si="100"/>
        <v>-0.67175033770700965</v>
      </c>
      <c r="AR377">
        <f t="shared" si="100"/>
        <v>-0.97964450295689731</v>
      </c>
      <c r="AS377">
        <f t="shared" si="100"/>
        <v>-0.31230965538432942</v>
      </c>
      <c r="AT377">
        <f t="shared" si="100"/>
        <v>-0.30556136823979879</v>
      </c>
      <c r="AU377">
        <f t="shared" si="100"/>
        <v>0.42186522010135868</v>
      </c>
      <c r="AW377" s="1">
        <v>38046</v>
      </c>
      <c r="AX377" s="4">
        <v>0.494894659071549</v>
      </c>
      <c r="AZ377" s="1">
        <v>38046</v>
      </c>
      <c r="BA377" s="11">
        <f t="shared" si="102"/>
        <v>-2.1959389629666086E-2</v>
      </c>
      <c r="BB377" s="11">
        <f t="shared" si="103"/>
        <v>-6.3000123346452824E-4</v>
      </c>
      <c r="BC377" s="11">
        <f t="shared" si="104"/>
        <v>4.8981185111409989E-2</v>
      </c>
      <c r="BD377" s="11">
        <f t="shared" si="105"/>
        <v>7.2550139089993951E-3</v>
      </c>
      <c r="BE377" s="11">
        <f t="shared" si="106"/>
        <v>3.6823609966681252E-3</v>
      </c>
      <c r="BF377" s="11">
        <f t="shared" si="107"/>
        <v>-1.357360249082607E-2</v>
      </c>
      <c r="BG377" s="11">
        <f t="shared" si="108"/>
        <v>-1.9795010614880489E-2</v>
      </c>
      <c r="BH377" s="11">
        <f t="shared" si="109"/>
        <v>-6.3106289320284921E-3</v>
      </c>
      <c r="BI377" s="11">
        <f t="shared" si="110"/>
        <v>-6.1742708804546319E-3</v>
      </c>
      <c r="BJ377" s="11">
        <f t="shared" si="111"/>
        <v>8.5243437642427214E-3</v>
      </c>
      <c r="BL377" s="1">
        <v>38046</v>
      </c>
      <c r="BM377" s="11">
        <f t="array" ref="BM377">MMULT(BA376:BJ376,TRANSPOSE(N377:W377))</f>
        <v>-1.4193329117430892E-3</v>
      </c>
      <c r="BN377">
        <f t="shared" si="112"/>
        <v>1.1540309462015208</v>
      </c>
      <c r="BP377" s="5"/>
    </row>
    <row r="378" spans="1:68">
      <c r="A378" s="5">
        <v>38077</v>
      </c>
      <c r="B378" s="4">
        <v>2744.92</v>
      </c>
      <c r="C378" s="4">
        <v>3138.3780000000002</v>
      </c>
      <c r="D378" s="4">
        <v>1216.5160000000001</v>
      </c>
      <c r="E378" s="4">
        <v>4747.5429999999997</v>
      </c>
      <c r="F378" s="4">
        <v>3827.8240000000001</v>
      </c>
      <c r="G378" s="4">
        <v>5531.2110000000002</v>
      </c>
      <c r="H378" s="4">
        <v>2410.75</v>
      </c>
      <c r="I378" s="4">
        <v>1190.3340000000001</v>
      </c>
      <c r="J378" s="4">
        <v>3855.163</v>
      </c>
      <c r="K378" s="4">
        <v>3384.4810000000002</v>
      </c>
      <c r="M378" s="5">
        <v>38077</v>
      </c>
      <c r="N378" s="7">
        <f t="shared" si="114"/>
        <v>2.6459877898197703E-2</v>
      </c>
      <c r="O378" s="7">
        <f t="shared" si="114"/>
        <v>-2.4895417249753193E-2</v>
      </c>
      <c r="P378" s="7">
        <f t="shared" si="114"/>
        <v>-3.6692314940852122E-2</v>
      </c>
      <c r="Q378" s="7">
        <f t="shared" si="114"/>
        <v>-3.1256612544720452E-2</v>
      </c>
      <c r="R378" s="7">
        <f t="shared" si="114"/>
        <v>-2.4839459234861194E-2</v>
      </c>
      <c r="S378" s="7">
        <f t="shared" si="113"/>
        <v>-1.3915367893054031E-2</v>
      </c>
      <c r="T378" s="7">
        <f t="shared" si="113"/>
        <v>-2.3551021813402295E-2</v>
      </c>
      <c r="U378" s="7">
        <f t="shared" si="113"/>
        <v>8.0373577302183863E-2</v>
      </c>
      <c r="V378" s="7">
        <f t="shared" si="113"/>
        <v>-3.8943695450519344E-2</v>
      </c>
      <c r="W378" s="7">
        <f t="shared" si="113"/>
        <v>-1.5882343704839097E-2</v>
      </c>
      <c r="Y378" s="5">
        <v>38077</v>
      </c>
      <c r="Z378" s="7">
        <f t="shared" si="99"/>
        <v>0.18944473998373823</v>
      </c>
      <c r="AA378" s="7">
        <f t="shared" si="99"/>
        <v>0.39270575325014745</v>
      </c>
      <c r="AB378" s="7">
        <f t="shared" si="99"/>
        <v>0.66001051593821902</v>
      </c>
      <c r="AC378" s="7">
        <f t="shared" si="99"/>
        <v>0.44335802780381006</v>
      </c>
      <c r="AD378" s="7">
        <f t="shared" si="99"/>
        <v>0.44564727009033711</v>
      </c>
      <c r="AE378" s="7">
        <f t="shared" si="98"/>
        <v>0.28352762290927513</v>
      </c>
      <c r="AF378" s="7">
        <f t="shared" si="98"/>
        <v>0.34586786275379877</v>
      </c>
      <c r="AG378" s="7">
        <f t="shared" si="98"/>
        <v>0.38041202626564075</v>
      </c>
      <c r="AH378" s="7">
        <f t="shared" si="98"/>
        <v>0.36180795341164829</v>
      </c>
      <c r="AI378" s="7">
        <f t="shared" si="98"/>
        <v>0.37166571276440874</v>
      </c>
      <c r="AK378" s="5">
        <v>38077</v>
      </c>
      <c r="AL378">
        <f t="shared" si="101"/>
        <v>-1.6255943063596092</v>
      </c>
      <c r="AM378">
        <f t="shared" si="101"/>
        <v>4.3193227127199994E-2</v>
      </c>
      <c r="AN378">
        <f t="shared" si="101"/>
        <v>2.2377845481438108</v>
      </c>
      <c r="AO378">
        <f t="shared" si="101"/>
        <v>0.459052043136912</v>
      </c>
      <c r="AP378">
        <f t="shared" si="101"/>
        <v>0.47784688690697652</v>
      </c>
      <c r="AQ378">
        <f t="shared" si="100"/>
        <v>-0.85316707293411587</v>
      </c>
      <c r="AR378">
        <f t="shared" si="100"/>
        <v>-0.34134922151582292</v>
      </c>
      <c r="AS378">
        <f t="shared" si="100"/>
        <v>-5.7739155340783929E-2</v>
      </c>
      <c r="AT378">
        <f t="shared" si="100"/>
        <v>-0.21047993111430341</v>
      </c>
      <c r="AU378">
        <f t="shared" si="100"/>
        <v>-0.12954701805026014</v>
      </c>
      <c r="AW378" s="1">
        <v>38077</v>
      </c>
      <c r="AX378" s="4">
        <v>0.52764681172293704</v>
      </c>
      <c r="AZ378" s="1">
        <v>38077</v>
      </c>
      <c r="BA378" s="11">
        <f t="shared" si="102"/>
        <v>-3.0808379208272282E-2</v>
      </c>
      <c r="BB378" s="11">
        <f t="shared" si="103"/>
        <v>8.1860112043812374E-4</v>
      </c>
      <c r="BC378" s="11">
        <f t="shared" si="104"/>
        <v>4.2410652323222095E-2</v>
      </c>
      <c r="BD378" s="11">
        <f t="shared" si="105"/>
        <v>8.6999870545594517E-3</v>
      </c>
      <c r="BE378" s="11">
        <f t="shared" si="106"/>
        <v>9.0561882738692638E-3</v>
      </c>
      <c r="BF378" s="11">
        <f t="shared" si="107"/>
        <v>-1.6169283201925361E-2</v>
      </c>
      <c r="BG378" s="11">
        <f t="shared" si="108"/>
        <v>-6.4692747863141185E-3</v>
      </c>
      <c r="BH378" s="11">
        <f t="shared" si="109"/>
        <v>-1.0942765891496049E-3</v>
      </c>
      <c r="BI378" s="11">
        <f t="shared" si="110"/>
        <v>-3.9890306628977542E-3</v>
      </c>
      <c r="BJ378" s="11">
        <f t="shared" si="111"/>
        <v>-2.4551843235297369E-3</v>
      </c>
      <c r="BL378" s="1">
        <v>38077</v>
      </c>
      <c r="BM378" s="11">
        <f t="array" ref="BM378">MMULT(BA377:BJ377,TRANSPOSE(N378:W378))</f>
        <v>-2.427897765590679E-3</v>
      </c>
      <c r="BN378">
        <f t="shared" si="112"/>
        <v>1.1512290770458156</v>
      </c>
      <c r="BP378" s="5"/>
    </row>
    <row r="379" spans="1:68">
      <c r="A379" s="5">
        <v>38107</v>
      </c>
      <c r="B379" s="4">
        <v>2730.6959999999999</v>
      </c>
      <c r="C379" s="4">
        <v>3011.0610000000001</v>
      </c>
      <c r="D379" s="4">
        <v>1255.538</v>
      </c>
      <c r="E379" s="4">
        <v>4814.8869999999997</v>
      </c>
      <c r="F379" s="4">
        <v>3879.2640000000001</v>
      </c>
      <c r="G379" s="4">
        <v>5691.9840000000004</v>
      </c>
      <c r="H379" s="4">
        <v>2506.558</v>
      </c>
      <c r="I379" s="4">
        <v>1194.2080000000001</v>
      </c>
      <c r="J379" s="4">
        <v>3948.3159999999998</v>
      </c>
      <c r="K379" s="4">
        <v>3332.5169999999998</v>
      </c>
      <c r="M379" s="5">
        <v>38107</v>
      </c>
      <c r="N379" s="7">
        <f t="shared" si="114"/>
        <v>-5.1819360855690499E-3</v>
      </c>
      <c r="O379" s="7">
        <f t="shared" si="114"/>
        <v>-4.056777099508091E-2</v>
      </c>
      <c r="P379" s="7">
        <f t="shared" si="114"/>
        <v>3.2076848968694227E-2</v>
      </c>
      <c r="Q379" s="7">
        <f t="shared" si="114"/>
        <v>1.4185021599593783E-2</v>
      </c>
      <c r="R379" s="7">
        <f t="shared" si="114"/>
        <v>1.3438444400787564E-2</v>
      </c>
      <c r="S379" s="7">
        <f t="shared" si="113"/>
        <v>2.9066510028274095E-2</v>
      </c>
      <c r="T379" s="7">
        <f t="shared" si="113"/>
        <v>3.9741989007570311E-2</v>
      </c>
      <c r="U379" s="7">
        <f t="shared" si="113"/>
        <v>3.2545487232995551E-3</v>
      </c>
      <c r="V379" s="7">
        <f t="shared" si="113"/>
        <v>2.4163180648911542E-2</v>
      </c>
      <c r="W379" s="7">
        <f t="shared" si="113"/>
        <v>-1.5353609608090735E-2</v>
      </c>
      <c r="Y379" s="5">
        <v>38107</v>
      </c>
      <c r="Z379" s="7">
        <f t="shared" si="99"/>
        <v>0.17090458321193824</v>
      </c>
      <c r="AA379" s="7">
        <f t="shared" si="99"/>
        <v>0.30905327805772931</v>
      </c>
      <c r="AB379" s="7">
        <f t="shared" si="99"/>
        <v>0.32218359035780542</v>
      </c>
      <c r="AC379" s="7">
        <f t="shared" si="99"/>
        <v>0.25305322557657073</v>
      </c>
      <c r="AD379" s="7">
        <f t="shared" si="99"/>
        <v>0.24566502956800629</v>
      </c>
      <c r="AE379" s="7">
        <f t="shared" si="98"/>
        <v>0.15918252980940761</v>
      </c>
      <c r="AF379" s="7">
        <f t="shared" si="98"/>
        <v>0.18233947991285793</v>
      </c>
      <c r="AG379" s="7">
        <f t="shared" si="98"/>
        <v>0.49451015793418729</v>
      </c>
      <c r="AH379" s="7">
        <f t="shared" si="98"/>
        <v>0.18308103010545396</v>
      </c>
      <c r="AI379" s="7">
        <f t="shared" si="98"/>
        <v>0.24579585250165459</v>
      </c>
      <c r="AK379" s="5">
        <v>38107</v>
      </c>
      <c r="AL379">
        <f t="shared" si="101"/>
        <v>-0.84894724754704221</v>
      </c>
      <c r="AM379">
        <f t="shared" si="101"/>
        <v>0.52000122844965657</v>
      </c>
      <c r="AN379">
        <f t="shared" si="101"/>
        <v>0.65011263509460704</v>
      </c>
      <c r="AO379">
        <f t="shared" si="101"/>
        <v>-3.4916692312392514E-2</v>
      </c>
      <c r="AP379">
        <f t="shared" si="101"/>
        <v>-0.10812809454517536</v>
      </c>
      <c r="AQ379">
        <f t="shared" si="100"/>
        <v>-0.96510387978203083</v>
      </c>
      <c r="AR379">
        <f t="shared" si="100"/>
        <v>-0.73563611978447252</v>
      </c>
      <c r="AS379">
        <f t="shared" si="100"/>
        <v>2.357737830690998</v>
      </c>
      <c r="AT379">
        <f t="shared" si="100"/>
        <v>-0.72828792147422028</v>
      </c>
      <c r="AU379">
        <f t="shared" si="100"/>
        <v>-0.10683173878992797</v>
      </c>
      <c r="AW379" s="1">
        <v>38107</v>
      </c>
      <c r="AX379" s="4">
        <v>0.37093222423842298</v>
      </c>
      <c r="AZ379" s="1">
        <v>38107</v>
      </c>
      <c r="BA379" s="11">
        <f t="shared" si="102"/>
        <v>-2.2886856198327137E-2</v>
      </c>
      <c r="BB379" s="11">
        <f t="shared" si="103"/>
        <v>1.4018766622859301E-2</v>
      </c>
      <c r="BC379" s="11">
        <f t="shared" si="104"/>
        <v>1.7526453422303266E-2</v>
      </c>
      <c r="BD379" s="11">
        <f t="shared" si="105"/>
        <v>-9.4132270077320701E-4</v>
      </c>
      <c r="BE379" s="11">
        <f t="shared" si="106"/>
        <v>-2.9150364265918883E-3</v>
      </c>
      <c r="BF379" s="11">
        <f t="shared" si="107"/>
        <v>-2.6018334798588272E-2</v>
      </c>
      <c r="BG379" s="11">
        <f t="shared" si="108"/>
        <v>-1.983208984592371E-2</v>
      </c>
      <c r="BH379" s="11">
        <f t="shared" si="109"/>
        <v>6.3562496775031382E-2</v>
      </c>
      <c r="BI379" s="11">
        <f t="shared" si="110"/>
        <v>-1.9633989011590993E-2</v>
      </c>
      <c r="BJ379" s="11">
        <f t="shared" si="111"/>
        <v>-2.8800878383987492E-3</v>
      </c>
      <c r="BL379" s="1">
        <v>38107</v>
      </c>
      <c r="BM379" s="11">
        <f t="array" ref="BM379">MMULT(BA378:BJ378,TRANSPOSE(N379:W379))</f>
        <v>9.4260932212752134E-4</v>
      </c>
      <c r="BN379">
        <f t="shared" si="112"/>
        <v>1.152314236305743</v>
      </c>
      <c r="BP379" s="5"/>
    </row>
    <row r="380" spans="1:68">
      <c r="A380" s="5">
        <v>38138</v>
      </c>
      <c r="B380" s="4">
        <v>2781.9110000000001</v>
      </c>
      <c r="C380" s="4">
        <v>3068.4580000000001</v>
      </c>
      <c r="D380" s="4">
        <v>1238.0920000000001</v>
      </c>
      <c r="E380" s="4">
        <v>4751.8440000000001</v>
      </c>
      <c r="F380" s="4">
        <v>3930.8580000000002</v>
      </c>
      <c r="G380" s="4">
        <v>5625.5309999999999</v>
      </c>
      <c r="H380" s="4">
        <v>2495.8130000000001</v>
      </c>
      <c r="I380" s="4">
        <v>1154.0909999999999</v>
      </c>
      <c r="J380" s="4">
        <v>3957.348</v>
      </c>
      <c r="K380" s="4">
        <v>3376.846</v>
      </c>
      <c r="M380" s="5">
        <v>38138</v>
      </c>
      <c r="N380" s="7">
        <f t="shared" si="114"/>
        <v>1.8755291691202602E-2</v>
      </c>
      <c r="O380" s="7">
        <f t="shared" si="114"/>
        <v>1.9062051549271208E-2</v>
      </c>
      <c r="P380" s="7">
        <f t="shared" si="114"/>
        <v>-1.3895238535193588E-2</v>
      </c>
      <c r="Q380" s="7">
        <f t="shared" si="114"/>
        <v>-1.3093349854316316E-2</v>
      </c>
      <c r="R380" s="7">
        <f t="shared" si="114"/>
        <v>1.3299945556682902E-2</v>
      </c>
      <c r="S380" s="7">
        <f t="shared" si="113"/>
        <v>-1.1674839563849848E-2</v>
      </c>
      <c r="T380" s="7">
        <f t="shared" si="113"/>
        <v>-4.2867549843250696E-3</v>
      </c>
      <c r="U380" s="7">
        <f t="shared" si="113"/>
        <v>-3.3592975428066274E-2</v>
      </c>
      <c r="V380" s="7">
        <f t="shared" si="113"/>
        <v>2.287557530856299E-3</v>
      </c>
      <c r="W380" s="7">
        <f t="shared" si="113"/>
        <v>1.3301957649428431E-2</v>
      </c>
      <c r="Y380" s="5">
        <v>38138</v>
      </c>
      <c r="Z380" s="7">
        <f t="shared" si="99"/>
        <v>0.1732011204866899</v>
      </c>
      <c r="AA380" s="7">
        <f t="shared" si="99"/>
        <v>0.20825602149536615</v>
      </c>
      <c r="AB380" s="7">
        <f t="shared" si="99"/>
        <v>0.34771207172123009</v>
      </c>
      <c r="AC380" s="7">
        <f t="shared" si="99"/>
        <v>0.27803229900977366</v>
      </c>
      <c r="AD380" s="7">
        <f t="shared" si="99"/>
        <v>0.2391728293670683</v>
      </c>
      <c r="AE380" s="7">
        <f t="shared" si="98"/>
        <v>0.15208588447938398</v>
      </c>
      <c r="AF380" s="7">
        <f t="shared" si="98"/>
        <v>0.16127253808042585</v>
      </c>
      <c r="AG380" s="7">
        <f t="shared" si="98"/>
        <v>0.42576678327105144</v>
      </c>
      <c r="AH380" s="7">
        <f t="shared" si="98"/>
        <v>0.20044852075107755</v>
      </c>
      <c r="AI380" s="7">
        <f t="shared" si="98"/>
        <v>0.16420214568435165</v>
      </c>
      <c r="AK380" s="5">
        <v>38138</v>
      </c>
      <c r="AL380">
        <f t="shared" si="101"/>
        <v>-0.6816229382796174</v>
      </c>
      <c r="AM380">
        <f t="shared" si="101"/>
        <v>-0.29507194796508851</v>
      </c>
      <c r="AN380">
        <f t="shared" si="101"/>
        <v>1.2427122924416434</v>
      </c>
      <c r="AO380">
        <f t="shared" si="101"/>
        <v>0.47435225229095845</v>
      </c>
      <c r="AP380">
        <f t="shared" si="101"/>
        <v>4.5848218867291866E-2</v>
      </c>
      <c r="AQ380">
        <f t="shared" si="100"/>
        <v>-0.91446100526856544</v>
      </c>
      <c r="AR380">
        <f t="shared" si="100"/>
        <v>-0.81315961958556626</v>
      </c>
      <c r="AS380">
        <f t="shared" si="100"/>
        <v>2.1034229257659423</v>
      </c>
      <c r="AT380">
        <f t="shared" si="100"/>
        <v>-0.38116539161335927</v>
      </c>
      <c r="AU380">
        <f t="shared" si="100"/>
        <v>-0.78085478665364016</v>
      </c>
      <c r="AW380" s="1">
        <v>38138</v>
      </c>
      <c r="AX380" s="4">
        <v>0.318553429867035</v>
      </c>
      <c r="AZ380" s="1">
        <v>38138</v>
      </c>
      <c r="BA380" s="11">
        <f t="shared" si="102"/>
        <v>-2.1397444647327405E-2</v>
      </c>
      <c r="BB380" s="11">
        <f t="shared" si="103"/>
        <v>-9.2628714777377302E-3</v>
      </c>
      <c r="BC380" s="11">
        <f t="shared" si="104"/>
        <v>3.9011110097303132E-2</v>
      </c>
      <c r="BD380" s="11">
        <f t="shared" si="105"/>
        <v>1.4890822317906113E-2</v>
      </c>
      <c r="BE380" s="11">
        <f t="shared" si="106"/>
        <v>1.4392630739034587E-3</v>
      </c>
      <c r="BF380" s="11">
        <f t="shared" si="107"/>
        <v>-2.8706675851842615E-2</v>
      </c>
      <c r="BG380" s="11">
        <f t="shared" si="108"/>
        <v>-2.5526632060592819E-2</v>
      </c>
      <c r="BH380" s="11">
        <f t="shared" si="109"/>
        <v>6.6030459211941811E-2</v>
      </c>
      <c r="BI380" s="11">
        <f t="shared" si="110"/>
        <v>-1.1965508950020054E-2</v>
      </c>
      <c r="BJ380" s="11">
        <f t="shared" si="111"/>
        <v>-2.4512521713533922E-2</v>
      </c>
      <c r="BL380" s="1">
        <v>38138</v>
      </c>
      <c r="BM380" s="11">
        <f t="array" ref="BM380">MMULT(BA379:BJ379,TRANSPOSE(N380:W380))</f>
        <v>-2.2617051048720908E-3</v>
      </c>
      <c r="BN380">
        <f t="shared" si="112"/>
        <v>1.1497080413150735</v>
      </c>
      <c r="BP380" s="5"/>
    </row>
    <row r="381" spans="1:68">
      <c r="A381" s="5">
        <v>38168</v>
      </c>
      <c r="B381" s="4">
        <v>2849.3359999999998</v>
      </c>
      <c r="C381" s="4">
        <v>3143.991</v>
      </c>
      <c r="D381" s="4">
        <v>1279.4570000000001</v>
      </c>
      <c r="E381" s="4">
        <v>4830.777</v>
      </c>
      <c r="F381" s="4">
        <v>4022.5309999999999</v>
      </c>
      <c r="G381" s="4">
        <v>5688.4489999999996</v>
      </c>
      <c r="H381" s="4">
        <v>2598.826</v>
      </c>
      <c r="I381" s="4">
        <v>1200.7560000000001</v>
      </c>
      <c r="J381" s="4">
        <v>4045.6849999999999</v>
      </c>
      <c r="K381" s="4">
        <v>3440.6390000000001</v>
      </c>
      <c r="M381" s="5">
        <v>38168</v>
      </c>
      <c r="N381" s="7">
        <f t="shared" si="114"/>
        <v>2.4236936408102094E-2</v>
      </c>
      <c r="O381" s="7">
        <f t="shared" si="114"/>
        <v>2.461594716303761E-2</v>
      </c>
      <c r="P381" s="7">
        <f t="shared" si="114"/>
        <v>3.3410279688423916E-2</v>
      </c>
      <c r="Q381" s="7">
        <f t="shared" si="114"/>
        <v>1.661102510941026E-2</v>
      </c>
      <c r="R381" s="7">
        <f t="shared" si="114"/>
        <v>2.3321371568242766E-2</v>
      </c>
      <c r="S381" s="7">
        <f t="shared" si="113"/>
        <v>1.1184366418032221E-2</v>
      </c>
      <c r="T381" s="7">
        <f t="shared" si="113"/>
        <v>4.1274326241589332E-2</v>
      </c>
      <c r="U381" s="7">
        <f t="shared" si="113"/>
        <v>4.0434419816115286E-2</v>
      </c>
      <c r="V381" s="7">
        <f t="shared" si="113"/>
        <v>2.2322272390499887E-2</v>
      </c>
      <c r="W381" s="7">
        <f t="shared" si="113"/>
        <v>1.8891296789963263E-2</v>
      </c>
      <c r="Y381" s="5">
        <v>38168</v>
      </c>
      <c r="Z381" s="7">
        <f t="shared" si="99"/>
        <v>0.18183861226806419</v>
      </c>
      <c r="AA381" s="7">
        <f t="shared" si="99"/>
        <v>0.21193442944102947</v>
      </c>
      <c r="AB381" s="7">
        <f t="shared" si="99"/>
        <v>0.23369879857826281</v>
      </c>
      <c r="AC381" s="7">
        <f t="shared" si="99"/>
        <v>0.19306193630868784</v>
      </c>
      <c r="AD381" s="7">
        <f t="shared" si="99"/>
        <v>0.20613688414530884</v>
      </c>
      <c r="AE381" s="7">
        <f t="shared" si="98"/>
        <v>0.13709091078145419</v>
      </c>
      <c r="AF381" s="7">
        <f t="shared" si="98"/>
        <v>0.1456824137885131</v>
      </c>
      <c r="AG381" s="7">
        <f t="shared" si="98"/>
        <v>0.27819901119055834</v>
      </c>
      <c r="AH381" s="7">
        <f t="shared" si="98"/>
        <v>0.16585022101185842</v>
      </c>
      <c r="AI381" s="7">
        <f t="shared" si="98"/>
        <v>0.16524572899157985</v>
      </c>
      <c r="AK381" s="5">
        <v>38168</v>
      </c>
      <c r="AL381">
        <f t="shared" si="101"/>
        <v>-0.23486927522230441</v>
      </c>
      <c r="AM381">
        <f t="shared" si="101"/>
        <v>0.46950380539840159</v>
      </c>
      <c r="AN381">
        <f t="shared" si="101"/>
        <v>0.97888474856582086</v>
      </c>
      <c r="AO381">
        <f t="shared" si="101"/>
        <v>2.7805344438790746E-2</v>
      </c>
      <c r="AP381">
        <f t="shared" si="101"/>
        <v>0.33381601807182576</v>
      </c>
      <c r="AQ381">
        <f t="shared" si="100"/>
        <v>-1.2821602049111136</v>
      </c>
      <c r="AR381">
        <f t="shared" si="100"/>
        <v>-1.0810816495270037</v>
      </c>
      <c r="AS381">
        <f t="shared" si="100"/>
        <v>2.0203833616739448</v>
      </c>
      <c r="AT381">
        <f t="shared" si="100"/>
        <v>-0.60906720241529499</v>
      </c>
      <c r="AU381">
        <f t="shared" si="100"/>
        <v>-0.62321494607306582</v>
      </c>
      <c r="AW381" s="1">
        <v>38168</v>
      </c>
      <c r="AX381" s="4">
        <v>0.33682472856458201</v>
      </c>
      <c r="AZ381" s="1">
        <v>38168</v>
      </c>
      <c r="BA381" s="11">
        <f t="shared" si="102"/>
        <v>-6.9730413269603842E-3</v>
      </c>
      <c r="BB381" s="11">
        <f t="shared" si="103"/>
        <v>1.3939113300832959E-2</v>
      </c>
      <c r="BC381" s="11">
        <f t="shared" si="104"/>
        <v>2.9062140203822112E-2</v>
      </c>
      <c r="BD381" s="11">
        <f t="shared" si="105"/>
        <v>8.2551374886536614E-4</v>
      </c>
      <c r="BE381" s="11">
        <f t="shared" si="106"/>
        <v>9.9106742991947709E-3</v>
      </c>
      <c r="BF381" s="11">
        <f t="shared" si="107"/>
        <v>-3.8066094801744201E-2</v>
      </c>
      <c r="BG381" s="11">
        <f t="shared" si="108"/>
        <v>-3.2096267222841972E-2</v>
      </c>
      <c r="BH381" s="11">
        <f t="shared" si="109"/>
        <v>5.9983225408776993E-2</v>
      </c>
      <c r="BI381" s="11">
        <f t="shared" si="110"/>
        <v>-1.8082615400921011E-2</v>
      </c>
      <c r="BJ381" s="11">
        <f t="shared" si="111"/>
        <v>-1.8502648209024593E-2</v>
      </c>
      <c r="BL381" s="1">
        <v>38168</v>
      </c>
      <c r="BM381" s="11">
        <f t="array" ref="BM381">MMULT(BA380:BJ380,TRANSPOSE(N381:W381))</f>
        <v>1.402738766276921E-3</v>
      </c>
      <c r="BN381">
        <f t="shared" si="112"/>
        <v>1.1513207813545265</v>
      </c>
      <c r="BP381" s="5"/>
    </row>
    <row r="382" spans="1:68">
      <c r="A382" s="5">
        <v>38199</v>
      </c>
      <c r="B382" s="4">
        <v>2843.4479999999999</v>
      </c>
      <c r="C382" s="4">
        <v>3119.8319999999999</v>
      </c>
      <c r="D382" s="4">
        <v>1229.5060000000001</v>
      </c>
      <c r="E382" s="4">
        <v>4772.5389999999998</v>
      </c>
      <c r="F382" s="4">
        <v>3938.9760000000001</v>
      </c>
      <c r="G382" s="4">
        <v>5616.5429999999997</v>
      </c>
      <c r="H382" s="4">
        <v>2562.1410000000001</v>
      </c>
      <c r="I382" s="4">
        <v>1153.8009999999999</v>
      </c>
      <c r="J382" s="4">
        <v>3903.7759999999998</v>
      </c>
      <c r="K382" s="4">
        <v>3323.49</v>
      </c>
      <c r="M382" s="5">
        <v>38199</v>
      </c>
      <c r="N382" s="7">
        <f t="shared" si="114"/>
        <v>-2.0664463580286618E-3</v>
      </c>
      <c r="O382" s="7">
        <f t="shared" si="114"/>
        <v>-7.6841823020485922E-3</v>
      </c>
      <c r="P382" s="7">
        <f t="shared" si="114"/>
        <v>-3.9040780581137136E-2</v>
      </c>
      <c r="Q382" s="7">
        <f t="shared" si="114"/>
        <v>-1.2055617553863529E-2</v>
      </c>
      <c r="R382" s="7">
        <f t="shared" si="114"/>
        <v>-2.0771747936808915E-2</v>
      </c>
      <c r="S382" s="7">
        <f t="shared" si="113"/>
        <v>-1.2640703995060898E-2</v>
      </c>
      <c r="T382" s="7">
        <f t="shared" si="113"/>
        <v>-1.4115989296705544E-2</v>
      </c>
      <c r="U382" s="7">
        <f t="shared" si="113"/>
        <v>-3.9104530812255067E-2</v>
      </c>
      <c r="V382" s="7">
        <f t="shared" si="113"/>
        <v>-3.5076631027872951E-2</v>
      </c>
      <c r="W382" s="7">
        <f t="shared" si="113"/>
        <v>-3.4048617131875902E-2</v>
      </c>
      <c r="Y382" s="5">
        <v>38199</v>
      </c>
      <c r="Z382" s="7">
        <f t="shared" si="99"/>
        <v>0.17345044764182393</v>
      </c>
      <c r="AA382" s="7">
        <f t="shared" si="99"/>
        <v>0.19410488783016011</v>
      </c>
      <c r="AB382" s="7">
        <f t="shared" si="99"/>
        <v>0.17974169289171393</v>
      </c>
      <c r="AC382" s="7">
        <f t="shared" si="99"/>
        <v>0.1660842815396788</v>
      </c>
      <c r="AD382" s="7">
        <f t="shared" si="99"/>
        <v>0.18870489346656183</v>
      </c>
      <c r="AE382" s="7">
        <f t="shared" si="98"/>
        <v>0.11311859745603581</v>
      </c>
      <c r="AF382" s="7">
        <f t="shared" si="98"/>
        <v>0.17228829848034399</v>
      </c>
      <c r="AG382" s="7">
        <f t="shared" si="98"/>
        <v>0.27302701676899255</v>
      </c>
      <c r="AH382" s="7">
        <f t="shared" si="98"/>
        <v>0.11806880168292677</v>
      </c>
      <c r="AI382" s="7">
        <f t="shared" si="98"/>
        <v>0.16561340531692026</v>
      </c>
      <c r="AK382" s="5">
        <v>38199</v>
      </c>
      <c r="AL382">
        <f t="shared" si="101"/>
        <v>-2.2037360212273333E-2</v>
      </c>
      <c r="AM382">
        <f t="shared" si="101"/>
        <v>0.44731357357310664</v>
      </c>
      <c r="AN382">
        <f t="shared" si="101"/>
        <v>0.12092472473332551</v>
      </c>
      <c r="AO382">
        <f t="shared" si="101"/>
        <v>-0.18942591719734336</v>
      </c>
      <c r="AP382">
        <f t="shared" si="101"/>
        <v>0.32460424938518206</v>
      </c>
      <c r="AQ382">
        <f t="shared" si="100"/>
        <v>-1.3930166733040013</v>
      </c>
      <c r="AR382">
        <f t="shared" si="100"/>
        <v>-4.8446005964218365E-2</v>
      </c>
      <c r="AS382">
        <f t="shared" si="100"/>
        <v>2.2407378724649907</v>
      </c>
      <c r="AT382">
        <f t="shared" si="100"/>
        <v>-1.2805283678774686</v>
      </c>
      <c r="AU382">
        <f t="shared" si="100"/>
        <v>-0.20012609560130029</v>
      </c>
      <c r="AW382" s="1">
        <v>38199</v>
      </c>
      <c r="AX382" s="4">
        <v>0.43623563101574803</v>
      </c>
      <c r="AZ382" s="1">
        <v>38199</v>
      </c>
      <c r="BA382" s="11">
        <f t="shared" si="102"/>
        <v>-5.051710278906078E-4</v>
      </c>
      <c r="BB382" s="11">
        <f t="shared" si="103"/>
        <v>1.0253944010294719E-2</v>
      </c>
      <c r="BC382" s="11">
        <f t="shared" si="104"/>
        <v>2.7720047638419556E-3</v>
      </c>
      <c r="BD382" s="11">
        <f t="shared" si="105"/>
        <v>-4.3422843924114289E-3</v>
      </c>
      <c r="BE382" s="11">
        <f t="shared" si="106"/>
        <v>7.44103017512258E-3</v>
      </c>
      <c r="BF382" s="11">
        <f t="shared" si="107"/>
        <v>-3.1932666069950481E-2</v>
      </c>
      <c r="BG382" s="11">
        <f t="shared" si="108"/>
        <v>-1.1105467440019699E-3</v>
      </c>
      <c r="BH382" s="11">
        <f t="shared" si="109"/>
        <v>5.1365310697972323E-2</v>
      </c>
      <c r="BI382" s="11">
        <f t="shared" si="110"/>
        <v>-2.9354052645718935E-2</v>
      </c>
      <c r="BJ382" s="11">
        <f t="shared" si="111"/>
        <v>-4.5875687672581652E-3</v>
      </c>
      <c r="BL382" s="1">
        <v>38199</v>
      </c>
      <c r="BM382" s="11">
        <f t="array" ref="BM382">MMULT(BA381:BJ381,TRANSPOSE(N382:W382))</f>
        <v>-1.5902202890275953E-3</v>
      </c>
      <c r="BN382">
        <f t="shared" si="112"/>
        <v>1.1494899276888375</v>
      </c>
      <c r="BP382" s="5"/>
    </row>
    <row r="383" spans="1:68">
      <c r="A383" s="5">
        <v>38230</v>
      </c>
      <c r="B383" s="4">
        <v>2877.4870000000001</v>
      </c>
      <c r="C383" s="4">
        <v>3095.0239999999999</v>
      </c>
      <c r="D383" s="4">
        <v>1195.175</v>
      </c>
      <c r="E383" s="4">
        <v>4735.7809999999999</v>
      </c>
      <c r="F383" s="4">
        <v>3895.5880000000002</v>
      </c>
      <c r="G383" s="4">
        <v>5709.9570000000003</v>
      </c>
      <c r="H383" s="4">
        <v>2513.3629999999998</v>
      </c>
      <c r="I383" s="4">
        <v>1144.3399999999999</v>
      </c>
      <c r="J383" s="4">
        <v>3861.9760000000001</v>
      </c>
      <c r="K383" s="4">
        <v>3340.5070000000001</v>
      </c>
      <c r="M383" s="5">
        <v>38230</v>
      </c>
      <c r="N383" s="7">
        <f t="shared" si="114"/>
        <v>1.1971029538785372E-2</v>
      </c>
      <c r="O383" s="7">
        <f t="shared" si="114"/>
        <v>-7.9517102202939505E-3</v>
      </c>
      <c r="P383" s="7">
        <f t="shared" si="114"/>
        <v>-2.7922596555039259E-2</v>
      </c>
      <c r="Q383" s="7">
        <f t="shared" si="114"/>
        <v>-7.7019800152496876E-3</v>
      </c>
      <c r="R383" s="7">
        <f t="shared" si="114"/>
        <v>-1.1015045534677026E-2</v>
      </c>
      <c r="S383" s="7">
        <f t="shared" si="113"/>
        <v>1.6631938899070331E-2</v>
      </c>
      <c r="T383" s="7">
        <f t="shared" si="113"/>
        <v>-1.903798424832992E-2</v>
      </c>
      <c r="U383" s="7">
        <f t="shared" si="113"/>
        <v>-8.1998542209618108E-3</v>
      </c>
      <c r="V383" s="7">
        <f t="shared" si="113"/>
        <v>-1.0707581582549697E-2</v>
      </c>
      <c r="W383" s="7">
        <f t="shared" si="113"/>
        <v>5.1202200096887029E-3</v>
      </c>
      <c r="Y383" s="5">
        <v>38230</v>
      </c>
      <c r="Z383" s="7">
        <f t="shared" si="99"/>
        <v>0.14083135568229466</v>
      </c>
      <c r="AA383" s="7">
        <f t="shared" si="99"/>
        <v>0.14295511571395125</v>
      </c>
      <c r="AB383" s="7">
        <f t="shared" si="99"/>
        <v>0.12454954213358804</v>
      </c>
      <c r="AC383" s="7">
        <f t="shared" si="99"/>
        <v>0.14074626305573146</v>
      </c>
      <c r="AD383" s="7">
        <f t="shared" si="99"/>
        <v>0.12716527794708732</v>
      </c>
      <c r="AE383" s="7">
        <f t="shared" si="98"/>
        <v>8.8900224040499465E-2</v>
      </c>
      <c r="AF383" s="7">
        <f t="shared" si="98"/>
        <v>0.16508988023698867</v>
      </c>
      <c r="AG383" s="7">
        <f t="shared" si="98"/>
        <v>0.14327486828767522</v>
      </c>
      <c r="AH383" s="7">
        <f t="shared" si="98"/>
        <v>2.9392096430884473E-2</v>
      </c>
      <c r="AI383" s="7">
        <f t="shared" si="98"/>
        <v>0.10518823173008784</v>
      </c>
      <c r="AK383" s="5">
        <v>38230</v>
      </c>
      <c r="AL383">
        <f t="shared" si="101"/>
        <v>0.51835225373776672</v>
      </c>
      <c r="AM383">
        <f t="shared" si="101"/>
        <v>0.57333437048230484</v>
      </c>
      <c r="AN383">
        <f t="shared" si="101"/>
        <v>9.6831667605678809E-2</v>
      </c>
      <c r="AO383">
        <f t="shared" si="101"/>
        <v>0.51614928699102569</v>
      </c>
      <c r="AP383">
        <f t="shared" si="101"/>
        <v>0.16455056697610523</v>
      </c>
      <c r="AQ383">
        <f t="shared" si="100"/>
        <v>-0.82609509438280027</v>
      </c>
      <c r="AR383">
        <f t="shared" si="100"/>
        <v>1.1463822614764656</v>
      </c>
      <c r="AS383">
        <f t="shared" si="100"/>
        <v>0.58161245890839885</v>
      </c>
      <c r="AT383">
        <f t="shared" si="100"/>
        <v>-2.3667036239295962</v>
      </c>
      <c r="AU383">
        <f t="shared" si="100"/>
        <v>-0.40441414786535013</v>
      </c>
      <c r="AW383" s="1">
        <v>38230</v>
      </c>
      <c r="AX383" s="4">
        <v>0.303590530811993</v>
      </c>
      <c r="AZ383" s="1">
        <v>38230</v>
      </c>
      <c r="BA383" s="11">
        <f t="shared" si="102"/>
        <v>1.7074058678686888E-2</v>
      </c>
      <c r="BB383" s="11">
        <f t="shared" si="103"/>
        <v>1.8885120327990678E-2</v>
      </c>
      <c r="BC383" s="11">
        <f t="shared" si="104"/>
        <v>3.1895483481217193E-3</v>
      </c>
      <c r="BD383" s="11">
        <f t="shared" si="105"/>
        <v>1.7001494928399651E-2</v>
      </c>
      <c r="BE383" s="11">
        <f t="shared" si="106"/>
        <v>5.4201482021192498E-3</v>
      </c>
      <c r="BF383" s="11">
        <f t="shared" si="107"/>
        <v>-2.721083204318988E-2</v>
      </c>
      <c r="BG383" s="11">
        <f t="shared" si="108"/>
        <v>3.776080427839152E-2</v>
      </c>
      <c r="BH383" s="11">
        <f t="shared" si="109"/>
        <v>1.9157793141729405E-2</v>
      </c>
      <c r="BI383" s="11">
        <f t="shared" si="110"/>
        <v>-7.7957096276999649E-2</v>
      </c>
      <c r="BJ383" s="11">
        <f t="shared" si="111"/>
        <v>-1.3321039585249614E-2</v>
      </c>
      <c r="BL383" s="1">
        <v>38230</v>
      </c>
      <c r="BM383" s="11">
        <f t="array" ref="BM383">MMULT(BA382:BJ382,TRANSPOSE(N383:W383))</f>
        <v>-8.53830565138119E-4</v>
      </c>
      <c r="BN383">
        <f t="shared" si="112"/>
        <v>1.1485084580542584</v>
      </c>
      <c r="BP383" s="5"/>
    </row>
    <row r="384" spans="1:68">
      <c r="A384" s="5">
        <v>38260</v>
      </c>
      <c r="B384" s="4">
        <v>2992.3040000000001</v>
      </c>
      <c r="C384" s="4">
        <v>3198.8629999999998</v>
      </c>
      <c r="D384" s="4">
        <v>1231.2239999999999</v>
      </c>
      <c r="E384" s="4">
        <v>4816.7659999999996</v>
      </c>
      <c r="F384" s="4">
        <v>3941.4050000000002</v>
      </c>
      <c r="G384" s="4">
        <v>5859.1019999999999</v>
      </c>
      <c r="H384" s="4">
        <v>2599.3589999999999</v>
      </c>
      <c r="I384" s="4">
        <v>1122.521</v>
      </c>
      <c r="J384" s="4">
        <v>3860.4360000000001</v>
      </c>
      <c r="K384" s="4">
        <v>3377.1869999999999</v>
      </c>
      <c r="M384" s="5">
        <v>38260</v>
      </c>
      <c r="N384" s="7">
        <f t="shared" si="114"/>
        <v>3.9901831007403299E-2</v>
      </c>
      <c r="O384" s="7">
        <f t="shared" si="114"/>
        <v>3.3550305264191893E-2</v>
      </c>
      <c r="P384" s="7">
        <f t="shared" si="114"/>
        <v>3.0162110151233046E-2</v>
      </c>
      <c r="Q384" s="7">
        <f t="shared" si="114"/>
        <v>1.7100664072092764E-2</v>
      </c>
      <c r="R384" s="7">
        <f t="shared" si="114"/>
        <v>1.1761254013514799E-2</v>
      </c>
      <c r="S384" s="7">
        <f t="shared" si="113"/>
        <v>2.6120161675473152E-2</v>
      </c>
      <c r="T384" s="7">
        <f t="shared" si="113"/>
        <v>3.4215511249270358E-2</v>
      </c>
      <c r="U384" s="7">
        <f t="shared" si="113"/>
        <v>-1.9066885715783743E-2</v>
      </c>
      <c r="V384" s="7">
        <f t="shared" si="113"/>
        <v>-3.9875959871316091E-4</v>
      </c>
      <c r="W384" s="7">
        <f t="shared" si="113"/>
        <v>1.0980369147557401E-2</v>
      </c>
      <c r="Y384" s="5">
        <v>38260</v>
      </c>
      <c r="Z384" s="7">
        <f t="shared" si="99"/>
        <v>0.16028964831471959</v>
      </c>
      <c r="AA384" s="7">
        <f t="shared" si="99"/>
        <v>0.1455046047447579</v>
      </c>
      <c r="AB384" s="7">
        <f t="shared" si="99"/>
        <v>0.16805623831503969</v>
      </c>
      <c r="AC384" s="7">
        <f t="shared" si="99"/>
        <v>0.20531917492901619</v>
      </c>
      <c r="AD384" s="7">
        <f t="shared" si="99"/>
        <v>0.17739002812011129</v>
      </c>
      <c r="AE384" s="7">
        <f t="shared" si="98"/>
        <v>0.12305136336708689</v>
      </c>
      <c r="AF384" s="7">
        <f t="shared" si="98"/>
        <v>0.1675403760581482</v>
      </c>
      <c r="AG384" s="7">
        <f t="shared" si="98"/>
        <v>0.11759592940923702</v>
      </c>
      <c r="AH384" s="7">
        <f t="shared" si="98"/>
        <v>9.4659744927388489E-2</v>
      </c>
      <c r="AI384" s="7">
        <f t="shared" si="98"/>
        <v>0.1238201259093068</v>
      </c>
      <c r="AK384" s="5">
        <v>38260</v>
      </c>
      <c r="AL384">
        <f t="shared" si="101"/>
        <v>0.35782436409148477</v>
      </c>
      <c r="AM384">
        <f t="shared" si="101"/>
        <v>-8.426488234229268E-2</v>
      </c>
      <c r="AN384">
        <f t="shared" si="101"/>
        <v>0.5900540429797777</v>
      </c>
      <c r="AO384">
        <f t="shared" si="101"/>
        <v>1.7042572909871947</v>
      </c>
      <c r="AP384">
        <f t="shared" si="101"/>
        <v>0.869144739045009</v>
      </c>
      <c r="AQ384">
        <f t="shared" si="100"/>
        <v>-0.75564177167505875</v>
      </c>
      <c r="AR384">
        <f t="shared" si="100"/>
        <v>0.57462918776486838</v>
      </c>
      <c r="AS384">
        <f t="shared" si="100"/>
        <v>-0.91876531446224685</v>
      </c>
      <c r="AT384">
        <f t="shared" si="100"/>
        <v>-1.6045827397316128</v>
      </c>
      <c r="AU384">
        <f t="shared" si="100"/>
        <v>-0.73265491665712679</v>
      </c>
      <c r="AW384" s="1">
        <v>38260</v>
      </c>
      <c r="AX384" s="4">
        <v>0.30035976401901399</v>
      </c>
      <c r="AZ384" s="1">
        <v>38260</v>
      </c>
      <c r="BA384" s="11">
        <f t="shared" si="102"/>
        <v>1.1913192343193912E-2</v>
      </c>
      <c r="BB384" s="11">
        <f t="shared" si="103"/>
        <v>-2.8054650601256419E-3</v>
      </c>
      <c r="BC384" s="11">
        <f t="shared" si="104"/>
        <v>1.9644909660483847E-2</v>
      </c>
      <c r="BD384" s="11">
        <f t="shared" si="105"/>
        <v>5.6740532359697428E-2</v>
      </c>
      <c r="BE384" s="11">
        <f t="shared" si="106"/>
        <v>2.8936789915375901E-2</v>
      </c>
      <c r="BF384" s="11">
        <f t="shared" si="107"/>
        <v>-2.5157889377860329E-2</v>
      </c>
      <c r="BG384" s="11">
        <f t="shared" si="108"/>
        <v>1.9131363671217028E-2</v>
      </c>
      <c r="BH384" s="11">
        <f t="shared" si="109"/>
        <v>-3.0588827949807725E-2</v>
      </c>
      <c r="BI384" s="11">
        <f t="shared" si="110"/>
        <v>-5.3422026914032202E-2</v>
      </c>
      <c r="BJ384" s="11">
        <f t="shared" si="111"/>
        <v>-2.4392578648142323E-2</v>
      </c>
      <c r="BL384" s="1">
        <v>38260</v>
      </c>
      <c r="BM384" s="11">
        <f t="array" ref="BM384">MMULT(BA383:BJ383,TRANSPOSE(N384:W384))</f>
        <v>1.8663665050907877E-3</v>
      </c>
      <c r="BN384">
        <f t="shared" si="112"/>
        <v>1.1506519957711845</v>
      </c>
      <c r="BP384" s="5"/>
    </row>
    <row r="385" spans="1:68">
      <c r="A385" s="5">
        <v>38291</v>
      </c>
      <c r="B385" s="4">
        <v>3076.2449999999999</v>
      </c>
      <c r="C385" s="4">
        <v>3277.9369999999999</v>
      </c>
      <c r="D385" s="4">
        <v>1250.9739999999999</v>
      </c>
      <c r="E385" s="4">
        <v>5106.59</v>
      </c>
      <c r="F385" s="4">
        <v>4008.6579999999999</v>
      </c>
      <c r="G385" s="4">
        <v>5927.3239999999996</v>
      </c>
      <c r="H385" s="4">
        <v>2685.46</v>
      </c>
      <c r="I385" s="4">
        <v>1109.8440000000001</v>
      </c>
      <c r="J385" s="4">
        <v>3933.6959999999999</v>
      </c>
      <c r="K385" s="4">
        <v>3428.8330000000001</v>
      </c>
      <c r="M385" s="5">
        <v>38291</v>
      </c>
      <c r="N385" s="7">
        <f t="shared" si="114"/>
        <v>2.805229682545618E-2</v>
      </c>
      <c r="O385" s="7">
        <f t="shared" si="114"/>
        <v>2.4719408114695751E-2</v>
      </c>
      <c r="P385" s="7">
        <f t="shared" si="114"/>
        <v>1.6040947869762068E-2</v>
      </c>
      <c r="Q385" s="7">
        <f t="shared" si="114"/>
        <v>6.016983179170432E-2</v>
      </c>
      <c r="R385" s="7">
        <f t="shared" si="114"/>
        <v>1.7063204618657402E-2</v>
      </c>
      <c r="S385" s="7">
        <f t="shared" si="113"/>
        <v>1.1643763839578103E-2</v>
      </c>
      <c r="T385" s="7">
        <f t="shared" si="113"/>
        <v>3.3123935554881134E-2</v>
      </c>
      <c r="U385" s="7">
        <f t="shared" si="113"/>
        <v>-1.1293329924339846E-2</v>
      </c>
      <c r="V385" s="7">
        <f t="shared" si="113"/>
        <v>1.8977131080530674E-2</v>
      </c>
      <c r="W385" s="7">
        <f t="shared" si="113"/>
        <v>1.5292608907946148E-2</v>
      </c>
      <c r="Y385" s="5">
        <v>38291</v>
      </c>
      <c r="Z385" s="7">
        <f t="shared" si="99"/>
        <v>0.1660533687997845</v>
      </c>
      <c r="AA385" s="7">
        <f t="shared" si="99"/>
        <v>0.13539822097946574</v>
      </c>
      <c r="AB385" s="7">
        <f t="shared" si="99"/>
        <v>7.3373668334699049E-2</v>
      </c>
      <c r="AC385" s="7">
        <f t="shared" si="99"/>
        <v>0.14466029361475696</v>
      </c>
      <c r="AD385" s="7">
        <f t="shared" si="99"/>
        <v>0.11305355380881621</v>
      </c>
      <c r="AE385" s="7">
        <f t="shared" si="98"/>
        <v>0.10216925480998484</v>
      </c>
      <c r="AF385" s="7">
        <f t="shared" si="98"/>
        <v>0.14916172294747798</v>
      </c>
      <c r="AG385" s="7">
        <f t="shared" si="98"/>
        <v>6.527321730218083E-2</v>
      </c>
      <c r="AH385" s="7">
        <f t="shared" si="98"/>
        <v>2.9287109874921002E-2</v>
      </c>
      <c r="AI385" s="7">
        <f t="shared" si="98"/>
        <v>7.480714533725985E-2</v>
      </c>
      <c r="AK385" s="5">
        <v>38291</v>
      </c>
      <c r="AL385">
        <f t="shared" si="101"/>
        <v>1.378436490096252</v>
      </c>
      <c r="AM385">
        <f t="shared" si="101"/>
        <v>0.68262810066119306</v>
      </c>
      <c r="AN385">
        <f t="shared" si="101"/>
        <v>-0.72520083345928832</v>
      </c>
      <c r="AO385">
        <f t="shared" si="101"/>
        <v>0.89285797399166533</v>
      </c>
      <c r="AP385">
        <f t="shared" si="101"/>
        <v>0.17545041658664837</v>
      </c>
      <c r="AQ385">
        <f t="shared" si="100"/>
        <v>-7.160063666212145E-2</v>
      </c>
      <c r="AR385">
        <f t="shared" si="100"/>
        <v>0.99503110042755605</v>
      </c>
      <c r="AS385">
        <f t="shared" si="100"/>
        <v>-0.90906430133981797</v>
      </c>
      <c r="AT385">
        <f t="shared" si="100"/>
        <v>-1.7258744370391836</v>
      </c>
      <c r="AU385">
        <f t="shared" si="100"/>
        <v>-0.6926638732629028</v>
      </c>
      <c r="AW385" s="1">
        <v>38291</v>
      </c>
      <c r="AX385" s="4">
        <v>0.29729232830505897</v>
      </c>
      <c r="AZ385" s="1">
        <v>38291</v>
      </c>
      <c r="BA385" s="11">
        <f t="shared" si="102"/>
        <v>4.636636599252586E-2</v>
      </c>
      <c r="BB385" s="11">
        <f t="shared" si="103"/>
        <v>2.2961510798244735E-2</v>
      </c>
      <c r="BC385" s="11">
        <f t="shared" si="104"/>
        <v>-2.439352665418066E-2</v>
      </c>
      <c r="BD385" s="11">
        <f t="shared" si="105"/>
        <v>3.0032997456815695E-2</v>
      </c>
      <c r="BE385" s="11">
        <f t="shared" si="106"/>
        <v>5.901612651323258E-3</v>
      </c>
      <c r="BF385" s="11">
        <f t="shared" si="107"/>
        <v>-2.4084253055009974E-3</v>
      </c>
      <c r="BG385" s="11">
        <f t="shared" si="108"/>
        <v>3.3469787333581316E-2</v>
      </c>
      <c r="BH385" s="11">
        <f t="shared" si="109"/>
        <v>-3.057812848796437E-2</v>
      </c>
      <c r="BI385" s="11">
        <f t="shared" si="110"/>
        <v>-5.8053110447849207E-2</v>
      </c>
      <c r="BJ385" s="11">
        <f t="shared" si="111"/>
        <v>-2.329908333699561E-2</v>
      </c>
      <c r="BL385" s="1">
        <v>38291</v>
      </c>
      <c r="BM385" s="11">
        <f t="array" ref="BM385">MMULT(BA384:BJ384,TRANSPOSE(N385:W385))</f>
        <v>3.7871888868179927E-3</v>
      </c>
      <c r="BN385">
        <f t="shared" si="112"/>
        <v>1.155009732222164</v>
      </c>
      <c r="BP385" s="5"/>
    </row>
    <row r="386" spans="1:68">
      <c r="A386" s="5">
        <v>38321</v>
      </c>
      <c r="B386" s="4">
        <v>3216.33</v>
      </c>
      <c r="C386" s="4">
        <v>3326.9319999999998</v>
      </c>
      <c r="D386" s="4">
        <v>1302.9369999999999</v>
      </c>
      <c r="E386" s="4">
        <v>5291.2070000000003</v>
      </c>
      <c r="F386" s="4">
        <v>4066.7579999999998</v>
      </c>
      <c r="G386" s="4">
        <v>6049.2150000000001</v>
      </c>
      <c r="H386" s="4">
        <v>2779.1970000000001</v>
      </c>
      <c r="I386" s="4">
        <v>1126.2260000000001</v>
      </c>
      <c r="J386" s="4">
        <v>4014.5309999999999</v>
      </c>
      <c r="K386" s="4">
        <v>3569.8330000000001</v>
      </c>
      <c r="M386" s="5">
        <v>38321</v>
      </c>
      <c r="N386" s="7">
        <f t="shared" si="114"/>
        <v>4.553766036190221E-2</v>
      </c>
      <c r="O386" s="7">
        <f t="shared" si="114"/>
        <v>1.4946901053924933E-2</v>
      </c>
      <c r="P386" s="7">
        <f t="shared" si="114"/>
        <v>4.153803356424679E-2</v>
      </c>
      <c r="Q386" s="7">
        <f t="shared" si="114"/>
        <v>3.6152696809416796E-2</v>
      </c>
      <c r="R386" s="7">
        <f t="shared" si="114"/>
        <v>1.4493628541022874E-2</v>
      </c>
      <c r="S386" s="7">
        <f t="shared" si="113"/>
        <v>2.0564254628226974E-2</v>
      </c>
      <c r="T386" s="7">
        <f t="shared" si="113"/>
        <v>3.4905379339107645E-2</v>
      </c>
      <c r="U386" s="7">
        <f t="shared" si="113"/>
        <v>1.4760633025902692E-2</v>
      </c>
      <c r="V386" s="7">
        <f t="shared" si="113"/>
        <v>2.0549376464271685E-2</v>
      </c>
      <c r="W386" s="7">
        <f t="shared" si="113"/>
        <v>4.1121862744554871E-2</v>
      </c>
      <c r="Y386" s="5">
        <v>38321</v>
      </c>
      <c r="Z386" s="7">
        <f t="shared" si="99"/>
        <v>0.22467930369229694</v>
      </c>
      <c r="AA386" s="7">
        <f t="shared" si="99"/>
        <v>0.14535329831750721</v>
      </c>
      <c r="AB386" s="7">
        <f t="shared" si="99"/>
        <v>6.7771162750997593E-2</v>
      </c>
      <c r="AC386" s="7">
        <f t="shared" si="99"/>
        <v>0.19144183502840262</v>
      </c>
      <c r="AD386" s="7">
        <f t="shared" si="99"/>
        <v>0.109988198619831</v>
      </c>
      <c r="AE386" s="7">
        <f t="shared" ref="AE386:AI436" si="115">G385/G374-1</f>
        <v>9.7449361229401843E-2</v>
      </c>
      <c r="AF386" s="7">
        <f t="shared" si="115"/>
        <v>0.13326854201385085</v>
      </c>
      <c r="AG386" s="7">
        <f t="shared" si="115"/>
        <v>9.0898368042211075E-2</v>
      </c>
      <c r="AH386" s="7">
        <f t="shared" si="115"/>
        <v>4.4804709474566495E-2</v>
      </c>
      <c r="AI386" s="7">
        <f t="shared" si="115"/>
        <v>8.0780027700080081E-2</v>
      </c>
      <c r="AK386" s="5">
        <v>38321</v>
      </c>
      <c r="AL386">
        <f t="shared" si="101"/>
        <v>1.8930208017799566</v>
      </c>
      <c r="AM386">
        <f t="shared" si="101"/>
        <v>0.47684111796722084</v>
      </c>
      <c r="AN386">
        <f t="shared" si="101"/>
        <v>-0.90820586249013358</v>
      </c>
      <c r="AO386">
        <f t="shared" si="101"/>
        <v>1.2996437920493145</v>
      </c>
      <c r="AP386">
        <f t="shared" si="101"/>
        <v>-0.15451975128660572</v>
      </c>
      <c r="AQ386">
        <f t="shared" si="100"/>
        <v>-0.37837126992869574</v>
      </c>
      <c r="AR386">
        <f t="shared" si="100"/>
        <v>0.26109615160710958</v>
      </c>
      <c r="AS386">
        <f t="shared" si="100"/>
        <v>-0.49532388107635872</v>
      </c>
      <c r="AT386">
        <f t="shared" si="100"/>
        <v>-1.3182179938920342</v>
      </c>
      <c r="AU386">
        <f t="shared" si="100"/>
        <v>-0.67596310472977461</v>
      </c>
      <c r="AW386" s="1">
        <v>38321</v>
      </c>
      <c r="AX386" s="4">
        <v>0.33845068532573902</v>
      </c>
      <c r="AZ386" s="1">
        <v>38321</v>
      </c>
      <c r="BA386" s="11">
        <f t="shared" si="102"/>
        <v>5.5931953571257645E-2</v>
      </c>
      <c r="BB386" s="11">
        <f t="shared" si="103"/>
        <v>1.4088939353403556E-2</v>
      </c>
      <c r="BC386" s="11">
        <f t="shared" si="104"/>
        <v>-2.6834215496300103E-2</v>
      </c>
      <c r="BD386" s="11">
        <f t="shared" si="105"/>
        <v>3.8399797914383985E-2</v>
      </c>
      <c r="BE386" s="11">
        <f t="shared" si="106"/>
        <v>-4.5655026858016107E-3</v>
      </c>
      <c r="BF386" s="11">
        <f t="shared" si="107"/>
        <v>-1.11795096400687E-2</v>
      </c>
      <c r="BG386" s="11">
        <f t="shared" si="108"/>
        <v>7.7144518515546738E-3</v>
      </c>
      <c r="BH386" s="11">
        <f t="shared" si="109"/>
        <v>-1.4635038501979643E-2</v>
      </c>
      <c r="BI386" s="11">
        <f t="shared" si="110"/>
        <v>-3.894859874853928E-2</v>
      </c>
      <c r="BJ386" s="11">
        <f t="shared" si="111"/>
        <v>-1.9972277617910556E-2</v>
      </c>
      <c r="BL386" s="1">
        <v>38321</v>
      </c>
      <c r="BM386" s="11">
        <f t="array" ref="BM386">MMULT(BA385:BJ385,TRANSPOSE(N386:W386))</f>
        <v>1.1290084509572172E-3</v>
      </c>
      <c r="BN386">
        <f t="shared" si="112"/>
        <v>1.1563137479707806</v>
      </c>
      <c r="BP386" s="5"/>
    </row>
    <row r="387" spans="1:68">
      <c r="A387" s="5">
        <v>38352</v>
      </c>
      <c r="B387" s="4">
        <v>3320.0940000000001</v>
      </c>
      <c r="C387" s="4">
        <v>3416.0839999999998</v>
      </c>
      <c r="D387" s="4">
        <v>1342.5830000000001</v>
      </c>
      <c r="E387" s="4">
        <v>5520.3050000000003</v>
      </c>
      <c r="F387" s="4">
        <v>4140.4650000000001</v>
      </c>
      <c r="G387" s="4">
        <v>6218.5820000000003</v>
      </c>
      <c r="H387" s="4">
        <v>2930.4349999999999</v>
      </c>
      <c r="I387" s="4">
        <v>1180.28</v>
      </c>
      <c r="J387" s="4">
        <v>4107.125</v>
      </c>
      <c r="K387" s="4">
        <v>3694.9690000000001</v>
      </c>
      <c r="M387" s="5">
        <v>38352</v>
      </c>
      <c r="N387" s="7">
        <f t="shared" si="114"/>
        <v>3.226161494622759E-2</v>
      </c>
      <c r="O387" s="7">
        <f t="shared" si="114"/>
        <v>2.6797061076090589E-2</v>
      </c>
      <c r="P387" s="7">
        <f t="shared" si="114"/>
        <v>3.0428178799128514E-2</v>
      </c>
      <c r="Q387" s="7">
        <f t="shared" si="114"/>
        <v>4.3297871355250317E-2</v>
      </c>
      <c r="R387" s="7">
        <f t="shared" si="114"/>
        <v>1.812426507798115E-2</v>
      </c>
      <c r="S387" s="7">
        <f t="shared" si="113"/>
        <v>2.7998178276024355E-2</v>
      </c>
      <c r="T387" s="7">
        <f t="shared" si="113"/>
        <v>5.4417876818375843E-2</v>
      </c>
      <c r="U387" s="7">
        <f t="shared" si="113"/>
        <v>4.7995695357770041E-2</v>
      </c>
      <c r="V387" s="7">
        <f t="shared" si="113"/>
        <v>2.3064711668685511E-2</v>
      </c>
      <c r="W387" s="7">
        <f t="shared" si="113"/>
        <v>3.5053740609154449E-2</v>
      </c>
      <c r="Y387" s="5">
        <v>38352</v>
      </c>
      <c r="Z387" s="7">
        <f t="shared" ref="Z387:AD437" si="116">B386/B375-1</f>
        <v>0.22864324487449328</v>
      </c>
      <c r="AA387" s="7">
        <f t="shared" si="116"/>
        <v>0.10865545369994245</v>
      </c>
      <c r="AB387" s="7">
        <f t="shared" si="116"/>
        <v>5.0591278461272982E-2</v>
      </c>
      <c r="AC387" s="7">
        <f t="shared" si="116"/>
        <v>0.1523820226725725</v>
      </c>
      <c r="AD387" s="7">
        <f t="shared" si="116"/>
        <v>8.6645568402624162E-2</v>
      </c>
      <c r="AE387" s="7">
        <f t="shared" si="115"/>
        <v>8.4534379450193375E-2</v>
      </c>
      <c r="AF387" s="7">
        <f t="shared" si="115"/>
        <v>0.17886865475128011</v>
      </c>
      <c r="AG387" s="7">
        <f t="shared" si="115"/>
        <v>5.7878580660675194E-2</v>
      </c>
      <c r="AH387" s="7">
        <f t="shared" si="115"/>
        <v>2.7621810448563933E-2</v>
      </c>
      <c r="AI387" s="7">
        <f t="shared" si="115"/>
        <v>6.9641728166452532E-2</v>
      </c>
      <c r="AK387" s="5">
        <v>38352</v>
      </c>
      <c r="AL387">
        <f t="shared" si="101"/>
        <v>1.9574032296109547</v>
      </c>
      <c r="AM387">
        <f t="shared" si="101"/>
        <v>6.4814838296691657E-2</v>
      </c>
      <c r="AN387">
        <f t="shared" si="101"/>
        <v>-0.8510415411917801</v>
      </c>
      <c r="AO387">
        <f t="shared" si="101"/>
        <v>0.75452164946061406</v>
      </c>
      <c r="AP387">
        <f t="shared" si="101"/>
        <v>-0.28235092748747048</v>
      </c>
      <c r="AQ387">
        <f t="shared" si="100"/>
        <v>-0.31565107964569178</v>
      </c>
      <c r="AR387">
        <f t="shared" si="100"/>
        <v>1.1722999242873458</v>
      </c>
      <c r="AS387">
        <f t="shared" si="100"/>
        <v>-0.73609765055440701</v>
      </c>
      <c r="AT387">
        <f t="shared" si="100"/>
        <v>-1.2133429727789107</v>
      </c>
      <c r="AU387">
        <f t="shared" si="100"/>
        <v>-0.55055546999734539</v>
      </c>
      <c r="AW387" s="1">
        <v>38352</v>
      </c>
      <c r="AX387" s="4">
        <v>0.30506047533062802</v>
      </c>
      <c r="AZ387" s="1">
        <v>38352</v>
      </c>
      <c r="BA387" s="11">
        <f t="shared" si="102"/>
        <v>6.4164432560117751E-2</v>
      </c>
      <c r="BB387" s="11">
        <f t="shared" si="103"/>
        <v>2.1246553892779654E-3</v>
      </c>
      <c r="BC387" s="11">
        <f t="shared" si="104"/>
        <v>-2.7897469846574246E-2</v>
      </c>
      <c r="BD387" s="11">
        <f t="shared" si="105"/>
        <v>2.4733510581561081E-2</v>
      </c>
      <c r="BE387" s="11">
        <f t="shared" si="106"/>
        <v>-9.2555722658418903E-3</v>
      </c>
      <c r="BF387" s="11">
        <f t="shared" si="107"/>
        <v>-1.0347164092745399E-2</v>
      </c>
      <c r="BG387" s="11">
        <f t="shared" si="108"/>
        <v>3.842844350835007E-2</v>
      </c>
      <c r="BH387" s="11">
        <f t="shared" si="109"/>
        <v>-2.4129564793886067E-2</v>
      </c>
      <c r="BI387" s="11">
        <f t="shared" si="110"/>
        <v>-3.9773850462400145E-2</v>
      </c>
      <c r="BJ387" s="11">
        <f t="shared" si="111"/>
        <v>-1.8047420577859099E-2</v>
      </c>
      <c r="BL387" s="1">
        <v>38352</v>
      </c>
      <c r="BM387" s="11">
        <f t="array" ref="BM387">MMULT(BA386:BJ386,TRANSPOSE(N387:W387))</f>
        <v>7.5130223799494908E-4</v>
      </c>
      <c r="BN387">
        <f t="shared" si="112"/>
        <v>1.1571824890774554</v>
      </c>
      <c r="BP387" s="5"/>
    </row>
    <row r="388" spans="1:68">
      <c r="A388" s="5">
        <v>38383</v>
      </c>
      <c r="B388" s="4">
        <v>3382.9430000000002</v>
      </c>
      <c r="C388" s="4">
        <v>3397.3609999999999</v>
      </c>
      <c r="D388" s="4">
        <v>1346.0029999999999</v>
      </c>
      <c r="E388" s="4">
        <v>5616.3829999999998</v>
      </c>
      <c r="F388" s="4">
        <v>4245.8670000000002</v>
      </c>
      <c r="G388" s="4">
        <v>6284.6989999999996</v>
      </c>
      <c r="H388" s="4">
        <v>2984.9839999999999</v>
      </c>
      <c r="I388" s="4">
        <v>1163.9549999999999</v>
      </c>
      <c r="J388" s="4">
        <v>4263.91</v>
      </c>
      <c r="K388" s="4">
        <v>3603.4940000000001</v>
      </c>
      <c r="M388" s="5">
        <v>38383</v>
      </c>
      <c r="N388" s="7">
        <f t="shared" si="114"/>
        <v>1.8929885720103234E-2</v>
      </c>
      <c r="O388" s="7">
        <f t="shared" si="114"/>
        <v>-5.4808371222722085E-3</v>
      </c>
      <c r="P388" s="7">
        <f t="shared" si="114"/>
        <v>2.5473285450507976E-3</v>
      </c>
      <c r="Q388" s="7">
        <f t="shared" si="114"/>
        <v>1.7404473122409003E-2</v>
      </c>
      <c r="R388" s="7">
        <f t="shared" si="114"/>
        <v>2.5456561038434078E-2</v>
      </c>
      <c r="S388" s="7">
        <f t="shared" si="113"/>
        <v>1.0632166625767603E-2</v>
      </c>
      <c r="T388" s="7">
        <f t="shared" si="113"/>
        <v>1.8614642536005643E-2</v>
      </c>
      <c r="U388" s="7">
        <f t="shared" si="113"/>
        <v>-1.3831463720473169E-2</v>
      </c>
      <c r="V388" s="7">
        <f t="shared" si="113"/>
        <v>3.8173905103935146E-2</v>
      </c>
      <c r="W388" s="7">
        <f t="shared" si="113"/>
        <v>-2.475663530600658E-2</v>
      </c>
      <c r="Y388" s="5">
        <v>38383</v>
      </c>
      <c r="Z388" s="7">
        <f t="shared" si="116"/>
        <v>0.28285741443544676</v>
      </c>
      <c r="AA388" s="7">
        <f t="shared" si="116"/>
        <v>9.3944321652711826E-2</v>
      </c>
      <c r="AB388" s="7">
        <f t="shared" si="116"/>
        <v>5.4142267824306423E-2</v>
      </c>
      <c r="AC388" s="7">
        <f t="shared" si="116"/>
        <v>0.17105146762614054</v>
      </c>
      <c r="AD388" s="7">
        <f t="shared" si="116"/>
        <v>8.1470509338911867E-2</v>
      </c>
      <c r="AE388" s="7">
        <f t="shared" si="115"/>
        <v>0.13711296885977164</v>
      </c>
      <c r="AF388" s="7">
        <f t="shared" si="115"/>
        <v>0.19976180279826439</v>
      </c>
      <c r="AG388" s="7">
        <f t="shared" si="115"/>
        <v>0.10252858187742242</v>
      </c>
      <c r="AH388" s="7">
        <f t="shared" si="115"/>
        <v>3.9825865482477685E-2</v>
      </c>
      <c r="AI388" s="7">
        <f t="shared" si="115"/>
        <v>8.7435555291338174E-2</v>
      </c>
      <c r="AK388" s="5">
        <v>38383</v>
      </c>
      <c r="AL388">
        <f t="shared" si="101"/>
        <v>2.1213872898214561</v>
      </c>
      <c r="AM388">
        <f t="shared" si="101"/>
        <v>-0.41755605563154585</v>
      </c>
      <c r="AN388">
        <f t="shared" si="101"/>
        <v>-0.95248541502334594</v>
      </c>
      <c r="AO388">
        <f t="shared" si="101"/>
        <v>0.61874414078343687</v>
      </c>
      <c r="AP388">
        <f t="shared" si="101"/>
        <v>-0.58520088267895165</v>
      </c>
      <c r="AQ388">
        <f t="shared" si="100"/>
        <v>0.1626194522916912</v>
      </c>
      <c r="AR388">
        <f t="shared" si="100"/>
        <v>1.004603656168233</v>
      </c>
      <c r="AS388">
        <f t="shared" si="100"/>
        <v>-0.30218580758721481</v>
      </c>
      <c r="AT388">
        <f t="shared" si="100"/>
        <v>-1.1448941778104629</v>
      </c>
      <c r="AU388">
        <f t="shared" si="100"/>
        <v>-0.50503220033329765</v>
      </c>
      <c r="AW388" s="1">
        <v>38383</v>
      </c>
      <c r="AX388" s="4">
        <v>0.347311869327116</v>
      </c>
      <c r="AZ388" s="1">
        <v>38383</v>
      </c>
      <c r="BA388" s="11">
        <f t="shared" si="102"/>
        <v>6.1080184041260782E-2</v>
      </c>
      <c r="BB388" s="11">
        <f t="shared" si="103"/>
        <v>-1.2022510386429389E-2</v>
      </c>
      <c r="BC388" s="11">
        <f t="shared" si="104"/>
        <v>-2.7424499394987468E-2</v>
      </c>
      <c r="BD388" s="11">
        <f t="shared" si="105"/>
        <v>1.7815231652813804E-2</v>
      </c>
      <c r="BE388" s="11">
        <f t="shared" si="106"/>
        <v>-1.6849435172276814E-2</v>
      </c>
      <c r="BF388" s="11">
        <f t="shared" si="107"/>
        <v>4.6822313503638979E-3</v>
      </c>
      <c r="BG388" s="11">
        <f t="shared" si="108"/>
        <v>2.8925117304932822E-2</v>
      </c>
      <c r="BH388" s="11">
        <f t="shared" si="109"/>
        <v>-8.7007048786634129E-3</v>
      </c>
      <c r="BI388" s="11">
        <f t="shared" si="110"/>
        <v>-3.2964441440731275E-2</v>
      </c>
      <c r="BJ388" s="11">
        <f t="shared" si="111"/>
        <v>-1.4541173076282993E-2</v>
      </c>
      <c r="BL388" s="1">
        <v>38383</v>
      </c>
      <c r="BM388" s="11">
        <f t="array" ref="BM388">MMULT(BA387:BJ387,TRANSPOSE(N388:W388))</f>
        <v>1.1943115267750366E-3</v>
      </c>
      <c r="BN388">
        <f t="shared" si="112"/>
        <v>1.1585645254627428</v>
      </c>
      <c r="BP388" s="5"/>
    </row>
    <row r="389" spans="1:68">
      <c r="A389" s="5">
        <v>38411</v>
      </c>
      <c r="B389" s="4">
        <v>3487.558</v>
      </c>
      <c r="C389" s="4">
        <v>3582.6869999999999</v>
      </c>
      <c r="D389" s="4">
        <v>1375.5129999999999</v>
      </c>
      <c r="E389" s="4">
        <v>5715.5630000000001</v>
      </c>
      <c r="F389" s="4">
        <v>4375.9449999999997</v>
      </c>
      <c r="G389" s="4">
        <v>6454.2110000000002</v>
      </c>
      <c r="H389" s="4">
        <v>3024.2750000000001</v>
      </c>
      <c r="I389" s="4">
        <v>1197.4870000000001</v>
      </c>
      <c r="J389" s="4">
        <v>4485.6289999999999</v>
      </c>
      <c r="K389" s="4">
        <v>3678.6460000000002</v>
      </c>
      <c r="M389" s="5">
        <v>38411</v>
      </c>
      <c r="N389" s="7">
        <f t="shared" si="114"/>
        <v>3.0924257369988162E-2</v>
      </c>
      <c r="O389" s="7">
        <f t="shared" si="114"/>
        <v>5.4549987475573047E-2</v>
      </c>
      <c r="P389" s="7">
        <f t="shared" si="114"/>
        <v>2.1924171045681229E-2</v>
      </c>
      <c r="Q389" s="7">
        <f t="shared" si="114"/>
        <v>1.7659052098120798E-2</v>
      </c>
      <c r="R389" s="7">
        <f t="shared" si="114"/>
        <v>3.0636381214955488E-2</v>
      </c>
      <c r="S389" s="7">
        <f t="shared" si="113"/>
        <v>2.6972174801052518E-2</v>
      </c>
      <c r="T389" s="7">
        <f t="shared" si="113"/>
        <v>1.3162884625177229E-2</v>
      </c>
      <c r="U389" s="7">
        <f t="shared" si="113"/>
        <v>2.88086738748492E-2</v>
      </c>
      <c r="V389" s="7">
        <f t="shared" si="113"/>
        <v>5.1998986845407158E-2</v>
      </c>
      <c r="W389" s="7">
        <f t="shared" si="113"/>
        <v>2.085531431438481E-2</v>
      </c>
      <c r="Y389" s="5">
        <v>38411</v>
      </c>
      <c r="Z389" s="7">
        <f t="shared" si="116"/>
        <v>0.265047891638577</v>
      </c>
      <c r="AA389" s="7">
        <f t="shared" si="116"/>
        <v>5.5571470471995621E-2</v>
      </c>
      <c r="AB389" s="7">
        <f t="shared" si="116"/>
        <v>6.5842976181708979E-2</v>
      </c>
      <c r="AC389" s="7">
        <f t="shared" si="116"/>
        <v>0.14603151412556881</v>
      </c>
      <c r="AD389" s="7">
        <f t="shared" si="116"/>
        <v>8.1659438818727725E-2</v>
      </c>
      <c r="AE389" s="7">
        <f t="shared" si="115"/>
        <v>0.12041379389032358</v>
      </c>
      <c r="AF389" s="7">
        <f t="shared" si="115"/>
        <v>0.20903643127796045</v>
      </c>
      <c r="AG389" s="7">
        <f t="shared" si="115"/>
        <v>5.6431410989489672E-2</v>
      </c>
      <c r="AH389" s="7">
        <f t="shared" si="115"/>
        <v>6.295313259947144E-2</v>
      </c>
      <c r="AI389" s="7">
        <f t="shared" si="115"/>
        <v>4.7800850338256984E-2</v>
      </c>
      <c r="AK389" s="5">
        <v>38411</v>
      </c>
      <c r="AL389">
        <f t="shared" si="101"/>
        <v>2.0675648766681576</v>
      </c>
      <c r="AM389">
        <f t="shared" si="101"/>
        <v>-0.74537856773494426</v>
      </c>
      <c r="AN389">
        <f t="shared" si="101"/>
        <v>-0.60744817686145025</v>
      </c>
      <c r="AO389">
        <f t="shared" si="101"/>
        <v>0.46935951762400097</v>
      </c>
      <c r="AP389">
        <f t="shared" si="101"/>
        <v>-0.39505761452189142</v>
      </c>
      <c r="AQ389">
        <f t="shared" si="100"/>
        <v>0.12535326720701159</v>
      </c>
      <c r="AR389">
        <f t="shared" si="100"/>
        <v>1.3154178361783506</v>
      </c>
      <c r="AS389">
        <f t="shared" si="100"/>
        <v>-0.73383090032784315</v>
      </c>
      <c r="AT389">
        <f t="shared" si="100"/>
        <v>-0.64625429410717639</v>
      </c>
      <c r="AU389">
        <f t="shared" si="100"/>
        <v>-0.84972594412421587</v>
      </c>
      <c r="AW389" s="1">
        <v>38411</v>
      </c>
      <c r="AX389" s="4">
        <v>0.232079086100619</v>
      </c>
      <c r="AZ389" s="1">
        <v>38411</v>
      </c>
      <c r="BA389" s="11">
        <f t="shared" si="102"/>
        <v>8.9088806380931501E-2</v>
      </c>
      <c r="BB389" s="11">
        <f t="shared" si="103"/>
        <v>-3.2117438079352904E-2</v>
      </c>
      <c r="BC389" s="11">
        <f t="shared" si="104"/>
        <v>-2.6174188595265675E-2</v>
      </c>
      <c r="BD389" s="11">
        <f t="shared" si="105"/>
        <v>2.022411952365703E-2</v>
      </c>
      <c r="BE389" s="11">
        <f t="shared" si="106"/>
        <v>-1.7022542666796453E-2</v>
      </c>
      <c r="BF389" s="11">
        <f t="shared" si="107"/>
        <v>5.4013168232084508E-3</v>
      </c>
      <c r="BG389" s="11">
        <f t="shared" si="108"/>
        <v>5.6679723204702936E-2</v>
      </c>
      <c r="BH389" s="11">
        <f t="shared" si="109"/>
        <v>-3.1619863411978762E-2</v>
      </c>
      <c r="BI389" s="11">
        <f t="shared" si="110"/>
        <v>-2.7846296060774288E-2</v>
      </c>
      <c r="BJ389" s="11">
        <f t="shared" si="111"/>
        <v>-3.6613637118331856E-2</v>
      </c>
      <c r="BL389" s="1">
        <v>38411</v>
      </c>
      <c r="BM389" s="11">
        <f t="array" ref="BM389">MMULT(BA388:BJ388,TRANSPOSE(N389:W389))</f>
        <v>-1.3308396072655108E-3</v>
      </c>
      <c r="BN389">
        <f t="shared" si="112"/>
        <v>1.1570226619046842</v>
      </c>
      <c r="BP389" s="5"/>
    </row>
    <row r="390" spans="1:68">
      <c r="A390" s="5">
        <v>38442</v>
      </c>
      <c r="B390" s="4">
        <v>3438.3130000000001</v>
      </c>
      <c r="C390" s="4">
        <v>3576.683</v>
      </c>
      <c r="D390" s="4">
        <v>1373.06</v>
      </c>
      <c r="E390" s="4">
        <v>5640.5550000000003</v>
      </c>
      <c r="F390" s="4">
        <v>4410.34</v>
      </c>
      <c r="G390" s="4">
        <v>6403.8590000000004</v>
      </c>
      <c r="H390" s="4">
        <v>3080.3490000000002</v>
      </c>
      <c r="I390" s="4">
        <v>1203.296</v>
      </c>
      <c r="J390" s="4">
        <v>4407.0309999999999</v>
      </c>
      <c r="K390" s="4">
        <v>3619.893</v>
      </c>
      <c r="M390" s="5">
        <v>38442</v>
      </c>
      <c r="N390" s="7">
        <f t="shared" si="114"/>
        <v>-1.4120195277039116E-2</v>
      </c>
      <c r="O390" s="7">
        <f t="shared" si="114"/>
        <v>-1.6758371579767006E-3</v>
      </c>
      <c r="P390" s="7">
        <f t="shared" si="114"/>
        <v>-1.7833346540526707E-3</v>
      </c>
      <c r="Q390" s="7">
        <f t="shared" si="114"/>
        <v>-1.3123466577133258E-2</v>
      </c>
      <c r="R390" s="7">
        <f t="shared" si="114"/>
        <v>7.8600165221456297E-3</v>
      </c>
      <c r="S390" s="7">
        <f t="shared" si="113"/>
        <v>-7.8014183298314999E-3</v>
      </c>
      <c r="T390" s="7">
        <f t="shared" si="113"/>
        <v>1.8541303287564759E-2</v>
      </c>
      <c r="U390" s="7">
        <f t="shared" si="113"/>
        <v>4.8509921193298222E-3</v>
      </c>
      <c r="V390" s="7">
        <f t="shared" si="113"/>
        <v>-1.7522180278395694E-2</v>
      </c>
      <c r="W390" s="7">
        <f t="shared" si="113"/>
        <v>-1.5971365551346928E-2</v>
      </c>
      <c r="Y390" s="5">
        <v>38442</v>
      </c>
      <c r="Z390" s="7">
        <f t="shared" si="116"/>
        <v>0.27054996138320964</v>
      </c>
      <c r="AA390" s="7">
        <f t="shared" si="116"/>
        <v>0.14157281245280195</v>
      </c>
      <c r="AB390" s="7">
        <f t="shared" si="116"/>
        <v>0.13069865090142652</v>
      </c>
      <c r="AC390" s="7">
        <f t="shared" si="116"/>
        <v>0.20389915373067713</v>
      </c>
      <c r="AD390" s="7">
        <f t="shared" si="116"/>
        <v>0.14319388770225583</v>
      </c>
      <c r="AE390" s="7">
        <f t="shared" si="115"/>
        <v>0.16687123308078466</v>
      </c>
      <c r="AF390" s="7">
        <f t="shared" si="115"/>
        <v>0.25449548895571916</v>
      </c>
      <c r="AG390" s="7">
        <f t="shared" si="115"/>
        <v>6.009237743356044E-3</v>
      </c>
      <c r="AH390" s="7">
        <f t="shared" si="115"/>
        <v>0.16353809164489275</v>
      </c>
      <c r="AI390" s="7">
        <f t="shared" si="115"/>
        <v>8.6915837317449895E-2</v>
      </c>
      <c r="AK390" s="5">
        <v>38442</v>
      </c>
      <c r="AL390">
        <f t="shared" si="101"/>
        <v>1.4747390973799304</v>
      </c>
      <c r="AM390">
        <f t="shared" si="101"/>
        <v>-0.19704086324972464</v>
      </c>
      <c r="AN390">
        <f t="shared" si="101"/>
        <v>-0.33798990361072617</v>
      </c>
      <c r="AO390">
        <f t="shared" si="101"/>
        <v>0.61082261669072346</v>
      </c>
      <c r="AP390">
        <f t="shared" si="101"/>
        <v>-0.17602876041457835</v>
      </c>
      <c r="AQ390">
        <f t="shared" si="100"/>
        <v>0.13087298034331113</v>
      </c>
      <c r="AR390">
        <f t="shared" si="100"/>
        <v>1.2666437447896683</v>
      </c>
      <c r="AS390">
        <f t="shared" si="100"/>
        <v>-1.9541929593381338</v>
      </c>
      <c r="AT390">
        <f t="shared" si="100"/>
        <v>8.7669365558221551E-2</v>
      </c>
      <c r="AU390">
        <f t="shared" si="100"/>
        <v>-0.90549531814869189</v>
      </c>
      <c r="AW390" s="1">
        <v>38442</v>
      </c>
      <c r="AX390" s="4">
        <v>0.28849877096279802</v>
      </c>
      <c r="AZ390" s="1">
        <v>38442</v>
      </c>
      <c r="BA390" s="11">
        <f t="shared" si="102"/>
        <v>5.1117690812280736E-2</v>
      </c>
      <c r="BB390" s="11">
        <f t="shared" si="103"/>
        <v>-6.8298683766362779E-3</v>
      </c>
      <c r="BC390" s="11">
        <f t="shared" si="104"/>
        <v>-1.1715471178014483E-2</v>
      </c>
      <c r="BD390" s="11">
        <f t="shared" si="105"/>
        <v>2.1172451260441913E-2</v>
      </c>
      <c r="BE390" s="11">
        <f t="shared" si="106"/>
        <v>-6.1015428186096954E-3</v>
      </c>
      <c r="BF390" s="11">
        <f t="shared" si="107"/>
        <v>4.5363444671376865E-3</v>
      </c>
      <c r="BG390" s="11">
        <f t="shared" si="108"/>
        <v>4.3904649595647757E-2</v>
      </c>
      <c r="BH390" s="11">
        <f t="shared" si="109"/>
        <v>-6.7736612978158153E-2</v>
      </c>
      <c r="BI390" s="11">
        <f t="shared" si="110"/>
        <v>3.0388124450459633E-3</v>
      </c>
      <c r="BJ390" s="11">
        <f t="shared" si="111"/>
        <v>-3.1386453229135448E-2</v>
      </c>
      <c r="BL390" s="1">
        <v>38442</v>
      </c>
      <c r="BM390" s="11">
        <f t="array" ref="BM390">MMULT(BA389:BJ389,TRANSPOSE(N390:W390))</f>
        <v>3.7142946753007997E-4</v>
      </c>
      <c r="BN390">
        <f t="shared" si="112"/>
        <v>1.1574524142159157</v>
      </c>
      <c r="BP390" s="5"/>
    </row>
    <row r="391" spans="1:68">
      <c r="A391" s="5">
        <v>38472</v>
      </c>
      <c r="B391" s="4">
        <v>3351.7159999999999</v>
      </c>
      <c r="C391" s="4">
        <v>3509.444</v>
      </c>
      <c r="D391" s="4">
        <v>1322.905</v>
      </c>
      <c r="E391" s="4">
        <v>5499.9449999999997</v>
      </c>
      <c r="F391" s="4">
        <v>4248.09</v>
      </c>
      <c r="G391" s="4">
        <v>6269.1639999999998</v>
      </c>
      <c r="H391" s="4">
        <v>2974.7289999999998</v>
      </c>
      <c r="I391" s="4">
        <v>1149.9259999999999</v>
      </c>
      <c r="J391" s="4">
        <v>4229.3950000000004</v>
      </c>
      <c r="K391" s="4">
        <v>3554.49</v>
      </c>
      <c r="M391" s="5">
        <v>38472</v>
      </c>
      <c r="N391" s="7">
        <f t="shared" si="114"/>
        <v>-2.518589785164993E-2</v>
      </c>
      <c r="O391" s="7">
        <f t="shared" si="114"/>
        <v>-1.8799261774107512E-2</v>
      </c>
      <c r="P391" s="7">
        <f t="shared" si="114"/>
        <v>-3.6527901184216227E-2</v>
      </c>
      <c r="Q391" s="7">
        <f t="shared" si="114"/>
        <v>-2.4928398003388086E-2</v>
      </c>
      <c r="R391" s="7">
        <f t="shared" si="114"/>
        <v>-3.6788546914750309E-2</v>
      </c>
      <c r="S391" s="7">
        <f t="shared" si="113"/>
        <v>-2.1033411260304224E-2</v>
      </c>
      <c r="T391" s="7">
        <f t="shared" si="113"/>
        <v>-3.428832252449332E-2</v>
      </c>
      <c r="U391" s="7">
        <f t="shared" si="113"/>
        <v>-4.4353176608249445E-2</v>
      </c>
      <c r="V391" s="7">
        <f t="shared" si="113"/>
        <v>-4.0307408774750919E-2</v>
      </c>
      <c r="W391" s="7">
        <f t="shared" si="113"/>
        <v>-1.8067661115950151E-2</v>
      </c>
      <c r="Y391" s="5">
        <v>38472</v>
      </c>
      <c r="Z391" s="7">
        <f t="shared" si="116"/>
        <v>0.25913430129168535</v>
      </c>
      <c r="AA391" s="7">
        <f t="shared" si="116"/>
        <v>0.18784807082951827</v>
      </c>
      <c r="AB391" s="7">
        <f t="shared" si="116"/>
        <v>9.3602901704289199E-2</v>
      </c>
      <c r="AC391" s="7">
        <f t="shared" si="116"/>
        <v>0.17148232139196629</v>
      </c>
      <c r="AD391" s="7">
        <f t="shared" si="116"/>
        <v>0.13690122662443183</v>
      </c>
      <c r="AE391" s="7">
        <f t="shared" si="115"/>
        <v>0.12506623349608859</v>
      </c>
      <c r="AF391" s="7">
        <f t="shared" si="115"/>
        <v>0.22891590779068349</v>
      </c>
      <c r="AG391" s="7">
        <f t="shared" si="115"/>
        <v>7.6100645783647725E-3</v>
      </c>
      <c r="AH391" s="7">
        <f t="shared" si="115"/>
        <v>0.11617991062518818</v>
      </c>
      <c r="AI391" s="7">
        <f t="shared" si="115"/>
        <v>8.6233918686686506E-2</v>
      </c>
      <c r="AK391" s="5">
        <v>38472</v>
      </c>
      <c r="AL391">
        <f t="shared" si="101"/>
        <v>1.6013604645156401</v>
      </c>
      <c r="AM391">
        <f t="shared" si="101"/>
        <v>0.6326059156499213</v>
      </c>
      <c r="AN391">
        <f t="shared" si="101"/>
        <v>-0.64815245390841103</v>
      </c>
      <c r="AO391">
        <f t="shared" si="101"/>
        <v>0.41020119442343872</v>
      </c>
      <c r="AP391">
        <f t="shared" si="101"/>
        <v>-5.9743599172919111E-2</v>
      </c>
      <c r="AQ391">
        <f t="shared" si="100"/>
        <v>-0.22057695162465005</v>
      </c>
      <c r="AR391">
        <f t="shared" si="100"/>
        <v>1.1907032313625112</v>
      </c>
      <c r="AS391">
        <f t="shared" si="100"/>
        <v>-1.8167645630845324</v>
      </c>
      <c r="AT391">
        <f t="shared" si="100"/>
        <v>-0.3413389227383144</v>
      </c>
      <c r="AU391">
        <f t="shared" si="100"/>
        <v>-0.74829431542268343</v>
      </c>
      <c r="AW391" s="1">
        <v>38472</v>
      </c>
      <c r="AX391" s="4">
        <v>0.245800819577811</v>
      </c>
      <c r="AZ391" s="1">
        <v>38472</v>
      </c>
      <c r="BA391" s="11">
        <f t="shared" si="102"/>
        <v>6.5148703216943979E-2</v>
      </c>
      <c r="BB391" s="11">
        <f t="shared" si="103"/>
        <v>2.5736525888582846E-2</v>
      </c>
      <c r="BC391" s="11">
        <f t="shared" si="104"/>
        <v>-2.6369011096939454E-2</v>
      </c>
      <c r="BD391" s="11">
        <f t="shared" si="105"/>
        <v>1.6688357472851509E-2</v>
      </c>
      <c r="BE391" s="11">
        <f t="shared" si="106"/>
        <v>-2.430569567487004E-3</v>
      </c>
      <c r="BF391" s="11">
        <f t="shared" si="107"/>
        <v>-8.9738086310499048E-3</v>
      </c>
      <c r="BG391" s="11">
        <f t="shared" si="108"/>
        <v>4.8441792562273413E-2</v>
      </c>
      <c r="BH391" s="11">
        <f t="shared" si="109"/>
        <v>-7.3912062872899226E-2</v>
      </c>
      <c r="BI391" s="11">
        <f t="shared" si="110"/>
        <v>-1.388680978869803E-2</v>
      </c>
      <c r="BJ391" s="11">
        <f t="shared" si="111"/>
        <v>-3.0443117183578085E-2</v>
      </c>
      <c r="BL391" s="1">
        <v>38472</v>
      </c>
      <c r="BM391" s="11">
        <f t="array" ref="BM391">MMULT(BA390:BJ390,TRANSPOSE(N391:W391))</f>
        <v>8.1366023928106503E-4</v>
      </c>
      <c r="BN391">
        <f t="shared" si="112"/>
        <v>1.1583941872242229</v>
      </c>
      <c r="BP391" s="5"/>
    </row>
    <row r="392" spans="1:68">
      <c r="A392" s="5">
        <v>38503</v>
      </c>
      <c r="B392" s="4">
        <v>3450.7530000000002</v>
      </c>
      <c r="C392" s="4">
        <v>3585.1889999999999</v>
      </c>
      <c r="D392" s="4">
        <v>1411.9059999999999</v>
      </c>
      <c r="E392" s="4">
        <v>5778.9530000000004</v>
      </c>
      <c r="F392" s="4">
        <v>4549.5590000000002</v>
      </c>
      <c r="G392" s="4">
        <v>6507.4139999999998</v>
      </c>
      <c r="H392" s="4">
        <v>3082.2820000000002</v>
      </c>
      <c r="I392" s="4">
        <v>1170.5260000000001</v>
      </c>
      <c r="J392" s="4">
        <v>4451.9449999999997</v>
      </c>
      <c r="K392" s="4">
        <v>3670.69</v>
      </c>
      <c r="M392" s="5">
        <v>38503</v>
      </c>
      <c r="N392" s="7">
        <f t="shared" si="114"/>
        <v>2.954814787410398E-2</v>
      </c>
      <c r="O392" s="7">
        <f t="shared" si="114"/>
        <v>2.1583190955604348E-2</v>
      </c>
      <c r="P392" s="7">
        <f t="shared" si="114"/>
        <v>6.7276939765138044E-2</v>
      </c>
      <c r="Q392" s="7">
        <f t="shared" si="114"/>
        <v>5.0729234565073167E-2</v>
      </c>
      <c r="R392" s="7">
        <f t="shared" si="114"/>
        <v>7.0965775207210813E-2</v>
      </c>
      <c r="S392" s="7">
        <f t="shared" si="113"/>
        <v>3.8003472233299362E-2</v>
      </c>
      <c r="T392" s="7">
        <f t="shared" si="113"/>
        <v>3.6155562405852937E-2</v>
      </c>
      <c r="U392" s="7">
        <f t="shared" si="113"/>
        <v>1.7914196217843736E-2</v>
      </c>
      <c r="V392" s="7">
        <f t="shared" si="113"/>
        <v>5.261981914670999E-2</v>
      </c>
      <c r="W392" s="7">
        <f t="shared" si="113"/>
        <v>3.2691047098177384E-2</v>
      </c>
      <c r="Y392" s="5">
        <v>38503</v>
      </c>
      <c r="Z392" s="7">
        <f t="shared" si="116"/>
        <v>0.20482502855051798</v>
      </c>
      <c r="AA392" s="7">
        <f t="shared" si="116"/>
        <v>0.14371583381620345</v>
      </c>
      <c r="AB392" s="7">
        <f t="shared" si="116"/>
        <v>6.8502986853965497E-2</v>
      </c>
      <c r="AC392" s="7">
        <f t="shared" si="116"/>
        <v>0.15743382989845611</v>
      </c>
      <c r="AD392" s="7">
        <f t="shared" si="116"/>
        <v>8.0702991560620996E-2</v>
      </c>
      <c r="AE392" s="7">
        <f t="shared" si="115"/>
        <v>0.11441284387198292</v>
      </c>
      <c r="AF392" s="7">
        <f t="shared" si="115"/>
        <v>0.19188777364329757</v>
      </c>
      <c r="AG392" s="7">
        <f t="shared" si="115"/>
        <v>-3.6089008579045512E-3</v>
      </c>
      <c r="AH392" s="7">
        <f t="shared" si="115"/>
        <v>6.8744775541600189E-2</v>
      </c>
      <c r="AI392" s="7">
        <f t="shared" si="115"/>
        <v>5.2606485460100938E-2</v>
      </c>
      <c r="AK392" s="5">
        <v>38503</v>
      </c>
      <c r="AL392">
        <f t="shared" si="101"/>
        <v>1.4619015516334231</v>
      </c>
      <c r="AM392">
        <f t="shared" si="101"/>
        <v>0.5399906033193318</v>
      </c>
      <c r="AN392">
        <f t="shared" si="101"/>
        <v>-0.59469211292047663</v>
      </c>
      <c r="AO392">
        <f t="shared" si="101"/>
        <v>0.74694425132832809</v>
      </c>
      <c r="AP392">
        <f t="shared" si="101"/>
        <v>-0.41063932090694577</v>
      </c>
      <c r="AQ392">
        <f t="shared" si="100"/>
        <v>9.7917239967595576E-2</v>
      </c>
      <c r="AR392">
        <f t="shared" si="100"/>
        <v>1.2667263903184702</v>
      </c>
      <c r="AS392">
        <f t="shared" si="100"/>
        <v>-1.6825928629501374</v>
      </c>
      <c r="AT392">
        <f t="shared" si="100"/>
        <v>-0.59104441899686888</v>
      </c>
      <c r="AU392">
        <f t="shared" si="100"/>
        <v>-0.8345113207927195</v>
      </c>
      <c r="AW392" s="1">
        <v>38503</v>
      </c>
      <c r="AX392" s="4">
        <v>0.243780871660288</v>
      </c>
      <c r="AZ392" s="1">
        <v>38503</v>
      </c>
      <c r="BA392" s="11">
        <f t="shared" si="102"/>
        <v>5.9967853165715269E-2</v>
      </c>
      <c r="BB392" s="11">
        <f t="shared" si="103"/>
        <v>2.2150655202833804E-2</v>
      </c>
      <c r="BC392" s="11">
        <f t="shared" si="104"/>
        <v>-2.439453550519699E-2</v>
      </c>
      <c r="BD392" s="11">
        <f t="shared" si="105"/>
        <v>3.0639986076069381E-2</v>
      </c>
      <c r="BE392" s="11">
        <f t="shared" si="106"/>
        <v>-1.6844607950995322E-2</v>
      </c>
      <c r="BF392" s="11">
        <f t="shared" si="107"/>
        <v>4.0166088217144695E-3</v>
      </c>
      <c r="BG392" s="11">
        <f t="shared" si="108"/>
        <v>5.196168106592345E-2</v>
      </c>
      <c r="BH392" s="11">
        <f t="shared" si="109"/>
        <v>-6.9020709110223122E-2</v>
      </c>
      <c r="BI392" s="11">
        <f t="shared" si="110"/>
        <v>-2.4244905474802691E-2</v>
      </c>
      <c r="BJ392" s="11">
        <f t="shared" si="111"/>
        <v>-3.4232026291038227E-2</v>
      </c>
      <c r="BL392" s="1">
        <v>38503</v>
      </c>
      <c r="BM392" s="11">
        <f t="array" ref="BM392">MMULT(BA391:BJ391,TRANSPOSE(N392:W392))</f>
        <v>-2.590357823340785E-4</v>
      </c>
      <c r="BN392">
        <f t="shared" si="112"/>
        <v>1.1580941216796841</v>
      </c>
      <c r="BP392" s="5"/>
    </row>
    <row r="393" spans="1:68">
      <c r="A393" s="5">
        <v>38533</v>
      </c>
      <c r="B393" s="4">
        <v>3629.1219999999998</v>
      </c>
      <c r="C393" s="4">
        <v>3715.4929999999999</v>
      </c>
      <c r="D393" s="4">
        <v>1453.5060000000001</v>
      </c>
      <c r="E393" s="4">
        <v>5998.0469999999996</v>
      </c>
      <c r="F393" s="4">
        <v>4695.277</v>
      </c>
      <c r="G393" s="4">
        <v>6721.9409999999998</v>
      </c>
      <c r="H393" s="4">
        <v>3177.0720000000001</v>
      </c>
      <c r="I393" s="4">
        <v>1202.3230000000001</v>
      </c>
      <c r="J393" s="4">
        <v>4751.4799999999996</v>
      </c>
      <c r="K393" s="4">
        <v>3679.8890000000001</v>
      </c>
      <c r="M393" s="5">
        <v>38533</v>
      </c>
      <c r="N393" s="7">
        <f t="shared" si="114"/>
        <v>5.1689877542669516E-2</v>
      </c>
      <c r="O393" s="7">
        <f t="shared" si="114"/>
        <v>3.6345085293969293E-2</v>
      </c>
      <c r="P393" s="7">
        <f t="shared" si="114"/>
        <v>2.9463717839572912E-2</v>
      </c>
      <c r="Q393" s="7">
        <f t="shared" si="114"/>
        <v>3.7912403855854038E-2</v>
      </c>
      <c r="R393" s="7">
        <f t="shared" si="114"/>
        <v>3.2029038418888378E-2</v>
      </c>
      <c r="S393" s="7">
        <f t="shared" si="113"/>
        <v>3.2966551690118306E-2</v>
      </c>
      <c r="T393" s="7">
        <f t="shared" si="113"/>
        <v>3.0753188708885215E-2</v>
      </c>
      <c r="U393" s="7">
        <f t="shared" si="113"/>
        <v>2.7164710566019101E-2</v>
      </c>
      <c r="V393" s="7">
        <f t="shared" si="113"/>
        <v>6.7281828504170527E-2</v>
      </c>
      <c r="W393" s="7">
        <f t="shared" si="113"/>
        <v>2.5060683413744567E-3</v>
      </c>
      <c r="Y393" s="5">
        <v>38533</v>
      </c>
      <c r="Z393" s="7">
        <f t="shared" si="116"/>
        <v>0.21107268500450638</v>
      </c>
      <c r="AA393" s="7">
        <f t="shared" si="116"/>
        <v>0.140330554381358</v>
      </c>
      <c r="AB393" s="7">
        <f t="shared" si="116"/>
        <v>0.10351969624614177</v>
      </c>
      <c r="AC393" s="7">
        <f t="shared" si="116"/>
        <v>0.19627815566729745</v>
      </c>
      <c r="AD393" s="7">
        <f t="shared" si="116"/>
        <v>0.13101900271247136</v>
      </c>
      <c r="AE393" s="7">
        <f t="shared" si="115"/>
        <v>0.14396982376039591</v>
      </c>
      <c r="AF393" s="7">
        <f t="shared" si="115"/>
        <v>0.18602861445899044</v>
      </c>
      <c r="AG393" s="7">
        <f t="shared" si="115"/>
        <v>-2.5175805908944082E-2</v>
      </c>
      <c r="AH393" s="7">
        <f t="shared" si="115"/>
        <v>0.10041809977791138</v>
      </c>
      <c r="AI393" s="7">
        <f t="shared" si="115"/>
        <v>6.6862870530735696E-2</v>
      </c>
      <c r="AK393" s="5">
        <v>38533</v>
      </c>
      <c r="AL393">
        <f t="shared" si="101"/>
        <v>1.2270390079722677</v>
      </c>
      <c r="AM393">
        <f t="shared" si="101"/>
        <v>0.21345850636369734</v>
      </c>
      <c r="AN393">
        <f t="shared" si="101"/>
        <v>-0.3139608366031299</v>
      </c>
      <c r="AO393">
        <f t="shared" si="101"/>
        <v>1.0150656572323327</v>
      </c>
      <c r="AP393">
        <f t="shared" si="101"/>
        <v>8.0044271760252722E-2</v>
      </c>
      <c r="AQ393">
        <f t="shared" si="100"/>
        <v>0.26560130232137152</v>
      </c>
      <c r="AR393">
        <f t="shared" si="100"/>
        <v>0.86821207751029195</v>
      </c>
      <c r="AS393">
        <f t="shared" si="100"/>
        <v>-2.15788680377544</v>
      </c>
      <c r="AT393">
        <f t="shared" si="100"/>
        <v>-0.35839995196994401</v>
      </c>
      <c r="AU393">
        <f t="shared" si="100"/>
        <v>-0.83917323081170092</v>
      </c>
      <c r="AW393" s="1">
        <v>38533</v>
      </c>
      <c r="AX393" s="4">
        <v>0.30377653693718898</v>
      </c>
      <c r="AZ393" s="1">
        <v>38533</v>
      </c>
      <c r="BA393" s="11">
        <f t="shared" si="102"/>
        <v>4.0392817047156582E-2</v>
      </c>
      <c r="BB393" s="11">
        <f t="shared" si="103"/>
        <v>7.0268266442129329E-3</v>
      </c>
      <c r="BC393" s="11">
        <f t="shared" si="104"/>
        <v>-1.0335256296244062E-2</v>
      </c>
      <c r="BD393" s="11">
        <f t="shared" si="105"/>
        <v>3.3414880144025577E-2</v>
      </c>
      <c r="BE393" s="11">
        <f t="shared" si="106"/>
        <v>2.6349721597097296E-3</v>
      </c>
      <c r="BF393" s="11">
        <f t="shared" si="107"/>
        <v>8.7433119423666744E-3</v>
      </c>
      <c r="BG393" s="11">
        <f t="shared" si="108"/>
        <v>2.8580616734392814E-2</v>
      </c>
      <c r="BH393" s="11">
        <f t="shared" si="109"/>
        <v>-7.1035334905461128E-2</v>
      </c>
      <c r="BI393" s="11">
        <f t="shared" si="110"/>
        <v>-1.1798144635642133E-2</v>
      </c>
      <c r="BJ393" s="11">
        <f t="shared" si="111"/>
        <v>-2.7624688834517016E-2</v>
      </c>
      <c r="BL393" s="1">
        <v>38533</v>
      </c>
      <c r="BM393" s="11">
        <f t="array" ref="BM393">MMULT(BA392:BJ392,TRANSPOSE(N393:W393))</f>
        <v>1.9466078295305952E-3</v>
      </c>
      <c r="BN393">
        <f t="shared" si="112"/>
        <v>1.1603484767642789</v>
      </c>
      <c r="BP393" s="5"/>
    </row>
    <row r="394" spans="1:68">
      <c r="A394" s="5">
        <v>38564</v>
      </c>
      <c r="B394" s="4">
        <v>3725.4549999999999</v>
      </c>
      <c r="C394" s="4">
        <v>3923.2730000000001</v>
      </c>
      <c r="D394" s="4">
        <v>1549.826</v>
      </c>
      <c r="E394" s="4">
        <v>6258.34</v>
      </c>
      <c r="F394" s="4">
        <v>4949.2030000000004</v>
      </c>
      <c r="G394" s="4">
        <v>6933.4610000000002</v>
      </c>
      <c r="H394" s="4">
        <v>3300.471</v>
      </c>
      <c r="I394" s="4">
        <v>1228.384</v>
      </c>
      <c r="J394" s="4">
        <v>4833.4179999999997</v>
      </c>
      <c r="K394" s="4">
        <v>3818.1570000000002</v>
      </c>
      <c r="M394" s="5">
        <v>38564</v>
      </c>
      <c r="N394" s="7">
        <f t="shared" si="114"/>
        <v>2.654443691890207E-2</v>
      </c>
      <c r="O394" s="7">
        <f t="shared" si="114"/>
        <v>5.592259223742313E-2</v>
      </c>
      <c r="P394" s="7">
        <f t="shared" si="114"/>
        <v>6.6267356309502645E-2</v>
      </c>
      <c r="Q394" s="7">
        <f t="shared" si="114"/>
        <v>4.3396292159764815E-2</v>
      </c>
      <c r="R394" s="7">
        <f t="shared" si="114"/>
        <v>5.4081154317413116E-2</v>
      </c>
      <c r="S394" s="7">
        <f t="shared" si="113"/>
        <v>3.1467101541057918E-2</v>
      </c>
      <c r="T394" s="7">
        <f t="shared" si="113"/>
        <v>3.884047953587455E-2</v>
      </c>
      <c r="U394" s="7">
        <f t="shared" si="113"/>
        <v>2.1675539767599838E-2</v>
      </c>
      <c r="V394" s="7">
        <f t="shared" si="113"/>
        <v>1.7244732167661425E-2</v>
      </c>
      <c r="W394" s="7">
        <f t="shared" si="113"/>
        <v>3.7573959431928428E-2</v>
      </c>
      <c r="Y394" s="5">
        <v>38564</v>
      </c>
      <c r="Z394" s="7">
        <f t="shared" si="116"/>
        <v>0.27631031058067523</v>
      </c>
      <c r="AA394" s="7">
        <f t="shared" si="116"/>
        <v>0.19092726787852676</v>
      </c>
      <c r="AB394" s="7">
        <f t="shared" si="116"/>
        <v>0.18218699217409262</v>
      </c>
      <c r="AC394" s="7">
        <f t="shared" si="116"/>
        <v>0.25678323424910721</v>
      </c>
      <c r="AD394" s="7">
        <f t="shared" si="116"/>
        <v>0.19200447019733047</v>
      </c>
      <c r="AE394" s="7">
        <f t="shared" si="115"/>
        <v>0.19681109892686655</v>
      </c>
      <c r="AF394" s="7">
        <f t="shared" si="115"/>
        <v>0.24000669752367254</v>
      </c>
      <c r="AG394" s="7">
        <f t="shared" si="115"/>
        <v>4.2054045714989163E-2</v>
      </c>
      <c r="AH394" s="7">
        <f t="shared" si="115"/>
        <v>0.21714975449411034</v>
      </c>
      <c r="AI394" s="7">
        <f t="shared" si="115"/>
        <v>0.1072363689976501</v>
      </c>
      <c r="AK394" s="5">
        <v>38564</v>
      </c>
      <c r="AL394">
        <f t="shared" si="101"/>
        <v>1.2323417023732703</v>
      </c>
      <c r="AM394">
        <f t="shared" si="101"/>
        <v>1.1159358210251298E-2</v>
      </c>
      <c r="AN394">
        <f t="shared" si="101"/>
        <v>-0.11384755224391778</v>
      </c>
      <c r="AO394">
        <f t="shared" si="101"/>
        <v>0.95305766546655546</v>
      </c>
      <c r="AP394">
        <f t="shared" si="101"/>
        <v>2.6565935572496646E-2</v>
      </c>
      <c r="AQ394">
        <f t="shared" si="100"/>
        <v>9.5312257484827398E-2</v>
      </c>
      <c r="AR394">
        <f t="shared" si="100"/>
        <v>0.71311294345926901</v>
      </c>
      <c r="AS394">
        <f t="shared" si="100"/>
        <v>-2.1180848648958452</v>
      </c>
      <c r="AT394">
        <f t="shared" si="100"/>
        <v>0.38620382443651718</v>
      </c>
      <c r="AU394">
        <f t="shared" si="100"/>
        <v>-1.1858212698634245</v>
      </c>
      <c r="AW394" s="1">
        <v>38564</v>
      </c>
      <c r="AX394" s="4">
        <v>0.33937300172763402</v>
      </c>
      <c r="AZ394" s="1">
        <v>38564</v>
      </c>
      <c r="BA394" s="11">
        <f t="shared" si="102"/>
        <v>3.6312308171240273E-2</v>
      </c>
      <c r="BB394" s="11">
        <f t="shared" si="103"/>
        <v>3.2882280421373395E-4</v>
      </c>
      <c r="BC394" s="11">
        <f t="shared" si="104"/>
        <v>-3.3546437596496514E-3</v>
      </c>
      <c r="BD394" s="11">
        <f t="shared" si="105"/>
        <v>2.8082895828921536E-2</v>
      </c>
      <c r="BE394" s="11">
        <f t="shared" si="106"/>
        <v>7.8279460762224415E-4</v>
      </c>
      <c r="BF394" s="11">
        <f t="shared" si="107"/>
        <v>2.808480845548252E-3</v>
      </c>
      <c r="BG394" s="11">
        <f t="shared" si="108"/>
        <v>2.1012659811742551E-2</v>
      </c>
      <c r="BH394" s="11">
        <f t="shared" si="109"/>
        <v>-6.2411707888175731E-2</v>
      </c>
      <c r="BI394" s="11">
        <f t="shared" si="110"/>
        <v>1.1379921869756379E-2</v>
      </c>
      <c r="BJ394" s="11">
        <f t="shared" si="111"/>
        <v>-3.4941532291219587E-2</v>
      </c>
      <c r="BL394" s="1">
        <v>38564</v>
      </c>
      <c r="BM394" s="11">
        <f t="array" ref="BM394">MMULT(BA393:BJ393,TRANSPOSE(N394:W394))</f>
        <v>9.7691460644174161E-4</v>
      </c>
      <c r="BN394">
        <f t="shared" si="112"/>
        <v>1.1614820381397923</v>
      </c>
      <c r="BP394" s="5"/>
    </row>
    <row r="395" spans="1:68">
      <c r="A395" s="5">
        <v>38595</v>
      </c>
      <c r="B395" s="4">
        <v>3807.7669999999998</v>
      </c>
      <c r="C395" s="4">
        <v>4027.9589999999998</v>
      </c>
      <c r="D395" s="4">
        <v>1535.501</v>
      </c>
      <c r="E395" s="4">
        <v>6182.1949999999997</v>
      </c>
      <c r="F395" s="4">
        <v>4901.5550000000003</v>
      </c>
      <c r="G395" s="4">
        <v>6990.4340000000002</v>
      </c>
      <c r="H395" s="4">
        <v>3277.643</v>
      </c>
      <c r="I395" s="4">
        <v>1302.6099999999999</v>
      </c>
      <c r="J395" s="4">
        <v>4764.375</v>
      </c>
      <c r="K395" s="4">
        <v>3782.703</v>
      </c>
      <c r="M395" s="5">
        <v>38595</v>
      </c>
      <c r="N395" s="7">
        <f t="shared" si="114"/>
        <v>2.2094482418925976E-2</v>
      </c>
      <c r="O395" s="7">
        <f t="shared" si="114"/>
        <v>2.6683333023218125E-2</v>
      </c>
      <c r="P395" s="7">
        <f t="shared" si="114"/>
        <v>-9.2429730821396161E-3</v>
      </c>
      <c r="Q395" s="7">
        <f t="shared" si="114"/>
        <v>-1.2166964402701153E-2</v>
      </c>
      <c r="R395" s="7">
        <f t="shared" si="114"/>
        <v>-9.6274086959051708E-3</v>
      </c>
      <c r="S395" s="7">
        <f t="shared" si="113"/>
        <v>8.217108309976684E-3</v>
      </c>
      <c r="T395" s="7">
        <f t="shared" si="113"/>
        <v>-6.916588571752369E-3</v>
      </c>
      <c r="U395" s="7">
        <f t="shared" si="113"/>
        <v>6.0425730064865624E-2</v>
      </c>
      <c r="V395" s="7">
        <f t="shared" si="113"/>
        <v>-1.4284508395507989E-2</v>
      </c>
      <c r="W395" s="7">
        <f t="shared" si="113"/>
        <v>-9.2856317851780501E-3</v>
      </c>
      <c r="Y395" s="5">
        <v>38595</v>
      </c>
      <c r="Z395" s="7">
        <f t="shared" si="116"/>
        <v>0.29469047123410119</v>
      </c>
      <c r="AA395" s="7">
        <f t="shared" si="116"/>
        <v>0.26760664860757144</v>
      </c>
      <c r="AB395" s="7">
        <f t="shared" si="116"/>
        <v>0.29673562449013757</v>
      </c>
      <c r="AC395" s="7">
        <f t="shared" si="116"/>
        <v>0.32150114205027647</v>
      </c>
      <c r="AD395" s="7">
        <f t="shared" si="116"/>
        <v>0.27046366299516289</v>
      </c>
      <c r="AE395" s="7">
        <f t="shared" si="115"/>
        <v>0.2142755190625778</v>
      </c>
      <c r="AF395" s="7">
        <f t="shared" si="115"/>
        <v>0.31316924773699628</v>
      </c>
      <c r="AG395" s="7">
        <f t="shared" si="115"/>
        <v>7.3443207438348868E-2</v>
      </c>
      <c r="AH395" s="7">
        <f t="shared" si="115"/>
        <v>0.25154014421632853</v>
      </c>
      <c r="AI395" s="7">
        <f t="shared" si="115"/>
        <v>0.14298727708099412</v>
      </c>
      <c r="AK395" s="5">
        <v>38595</v>
      </c>
      <c r="AL395">
        <f t="shared" si="101"/>
        <v>0.62546022682267033</v>
      </c>
      <c r="AM395">
        <f t="shared" si="101"/>
        <v>0.28699604128272072</v>
      </c>
      <c r="AN395">
        <f t="shared" si="101"/>
        <v>0.65101832992554176</v>
      </c>
      <c r="AO395">
        <f t="shared" si="101"/>
        <v>0.96051085784724555</v>
      </c>
      <c r="AP395">
        <f t="shared" si="101"/>
        <v>0.32269990262852805</v>
      </c>
      <c r="AQ395">
        <f t="shared" si="100"/>
        <v>-0.37947846544700559</v>
      </c>
      <c r="AR395">
        <f t="shared" si="100"/>
        <v>0.85638789626844092</v>
      </c>
      <c r="AS395">
        <f t="shared" si="100"/>
        <v>-2.1394476658401391</v>
      </c>
      <c r="AT395">
        <f t="shared" si="100"/>
        <v>8.621432748101511E-2</v>
      </c>
      <c r="AU395">
        <f t="shared" si="100"/>
        <v>-1.270361450969022</v>
      </c>
      <c r="AW395" s="1">
        <v>38595</v>
      </c>
      <c r="AX395" s="4">
        <v>0.43435199824549198</v>
      </c>
      <c r="AZ395" s="1">
        <v>38595</v>
      </c>
      <c r="BA395" s="11">
        <f t="shared" si="102"/>
        <v>1.4399846883383409E-2</v>
      </c>
      <c r="BB395" s="11">
        <f t="shared" si="103"/>
        <v>6.6074529976149219E-3</v>
      </c>
      <c r="BC395" s="11">
        <f t="shared" si="104"/>
        <v>1.4988266027444219E-2</v>
      </c>
      <c r="BD395" s="11">
        <f t="shared" si="105"/>
        <v>2.2113651179851906E-2</v>
      </c>
      <c r="BE395" s="11">
        <f t="shared" si="106"/>
        <v>7.4294559235834542E-3</v>
      </c>
      <c r="BF395" s="11">
        <f t="shared" si="107"/>
        <v>-8.7366575261506613E-3</v>
      </c>
      <c r="BG395" s="11">
        <f t="shared" si="108"/>
        <v>1.971644886469287E-2</v>
      </c>
      <c r="BH395" s="11">
        <f t="shared" si="109"/>
        <v>-4.9256079734458641E-2</v>
      </c>
      <c r="BI395" s="11">
        <f t="shared" si="110"/>
        <v>1.9848953804579373E-3</v>
      </c>
      <c r="BJ395" s="11">
        <f t="shared" si="111"/>
        <v>-2.9247279996419514E-2</v>
      </c>
      <c r="BL395" s="1">
        <v>38595</v>
      </c>
      <c r="BM395" s="11">
        <f t="array" ref="BM395">MMULT(BA394:BJ394,TRANSPOSE(N395:W395))</f>
        <v>-3.2387709844290107E-3</v>
      </c>
      <c r="BN395">
        <f t="shared" si="112"/>
        <v>1.1577202638157296</v>
      </c>
      <c r="BP395" s="5"/>
    </row>
    <row r="396" spans="1:68">
      <c r="A396" s="5">
        <v>38625</v>
      </c>
      <c r="B396" s="4">
        <v>4023.1509999999998</v>
      </c>
      <c r="C396" s="4">
        <v>4172.1760000000004</v>
      </c>
      <c r="D396" s="4">
        <v>1601.6590000000001</v>
      </c>
      <c r="E396" s="4">
        <v>6694.5739999999996</v>
      </c>
      <c r="F396" s="4">
        <v>5126.027</v>
      </c>
      <c r="G396" s="4">
        <v>7232.3909999999996</v>
      </c>
      <c r="H396" s="4">
        <v>3407.1469999999999</v>
      </c>
      <c r="I396" s="4">
        <v>1466.181</v>
      </c>
      <c r="J396" s="4">
        <v>4921.3829999999998</v>
      </c>
      <c r="K396" s="4">
        <v>3815.116</v>
      </c>
      <c r="M396" s="5">
        <v>38625</v>
      </c>
      <c r="N396" s="7">
        <f t="shared" si="114"/>
        <v>5.6564385373369719E-2</v>
      </c>
      <c r="O396" s="7">
        <f t="shared" si="114"/>
        <v>3.580398906741622E-2</v>
      </c>
      <c r="P396" s="7">
        <f t="shared" si="114"/>
        <v>4.3085611797061718E-2</v>
      </c>
      <c r="Q396" s="7">
        <f t="shared" si="114"/>
        <v>8.2879786224795637E-2</v>
      </c>
      <c r="R396" s="7">
        <f t="shared" si="114"/>
        <v>4.579607899941962E-2</v>
      </c>
      <c r="S396" s="7">
        <f t="shared" si="113"/>
        <v>3.4612586285772684E-2</v>
      </c>
      <c r="T396" s="7">
        <f t="shared" si="113"/>
        <v>3.9511319567140157E-2</v>
      </c>
      <c r="U396" s="7">
        <f t="shared" si="113"/>
        <v>0.12557173674392197</v>
      </c>
      <c r="V396" s="7">
        <f t="shared" si="113"/>
        <v>3.2954584809130161E-2</v>
      </c>
      <c r="W396" s="7">
        <f t="shared" si="113"/>
        <v>8.5687403954262109E-3</v>
      </c>
      <c r="Y396" s="5">
        <v>38625</v>
      </c>
      <c r="Z396" s="7">
        <f t="shared" si="116"/>
        <v>0.27252010490912681</v>
      </c>
      <c r="AA396" s="7">
        <f t="shared" si="116"/>
        <v>0.25918459152517626</v>
      </c>
      <c r="AB396" s="7">
        <f t="shared" si="116"/>
        <v>0.24713374658063847</v>
      </c>
      <c r="AC396" s="7">
        <f t="shared" si="116"/>
        <v>0.2834742231613494</v>
      </c>
      <c r="AD396" s="7">
        <f t="shared" si="116"/>
        <v>0.2436060237402653</v>
      </c>
      <c r="AE396" s="7">
        <f t="shared" si="115"/>
        <v>0.19308965776666809</v>
      </c>
      <c r="AF396" s="7">
        <f t="shared" si="115"/>
        <v>0.26094279397343745</v>
      </c>
      <c r="AG396" s="7">
        <f t="shared" si="115"/>
        <v>0.16043263333158131</v>
      </c>
      <c r="AH396" s="7">
        <f t="shared" si="115"/>
        <v>0.23415463952776316</v>
      </c>
      <c r="AI396" s="7">
        <f t="shared" si="115"/>
        <v>0.1200750802368955</v>
      </c>
      <c r="AK396" s="5">
        <v>38625</v>
      </c>
      <c r="AL396">
        <f t="shared" si="101"/>
        <v>0.85163805971560247</v>
      </c>
      <c r="AM396">
        <f t="shared" si="101"/>
        <v>0.59958869363190037</v>
      </c>
      <c r="AN396">
        <f t="shared" si="101"/>
        <v>0.37182034744289744</v>
      </c>
      <c r="AO396">
        <f t="shared" si="101"/>
        <v>1.058677600075667</v>
      </c>
      <c r="AP396">
        <f t="shared" si="101"/>
        <v>0.30514422631919408</v>
      </c>
      <c r="AQ396">
        <f t="shared" si="100"/>
        <v>-0.64964601338926131</v>
      </c>
      <c r="AR396">
        <f t="shared" si="100"/>
        <v>0.63281979616031059</v>
      </c>
      <c r="AS396">
        <f t="shared" si="100"/>
        <v>-1.2668837657018128</v>
      </c>
      <c r="AT396">
        <f t="shared" si="100"/>
        <v>0.12650727918510812</v>
      </c>
      <c r="AU396">
        <f t="shared" si="100"/>
        <v>-2.0296662234395955</v>
      </c>
      <c r="AW396" s="1">
        <v>38625</v>
      </c>
      <c r="AX396" s="4">
        <v>0.248437461982838</v>
      </c>
      <c r="AZ396" s="1">
        <v>38625</v>
      </c>
      <c r="BA396" s="11">
        <f t="shared" si="102"/>
        <v>3.4279776202770638E-2</v>
      </c>
      <c r="BB396" s="11">
        <f t="shared" si="103"/>
        <v>2.4134391361368836E-2</v>
      </c>
      <c r="BC396" s="11">
        <f t="shared" si="104"/>
        <v>1.4966355897991855E-2</v>
      </c>
      <c r="BD396" s="11">
        <f t="shared" si="105"/>
        <v>4.2613444511391776E-2</v>
      </c>
      <c r="BE396" s="11">
        <f t="shared" si="106"/>
        <v>1.2282536775402792E-2</v>
      </c>
      <c r="BF396" s="11">
        <f t="shared" si="107"/>
        <v>-2.6149277496408281E-2</v>
      </c>
      <c r="BG396" s="11">
        <f t="shared" si="108"/>
        <v>2.5471995692985531E-2</v>
      </c>
      <c r="BH396" s="11">
        <f t="shared" si="109"/>
        <v>-5.0994071328474971E-2</v>
      </c>
      <c r="BI396" s="11">
        <f t="shared" si="110"/>
        <v>5.0921176772385163E-3</v>
      </c>
      <c r="BJ396" s="11">
        <f t="shared" si="111"/>
        <v>-8.1697269294266281E-2</v>
      </c>
      <c r="BL396" s="1">
        <v>38625</v>
      </c>
      <c r="BM396" s="11">
        <f t="array" ref="BM396">MMULT(BA395:BJ395,TRANSPOSE(N396:W396))</f>
        <v>-2.0238629167894599E-3</v>
      </c>
      <c r="BN396">
        <f t="shared" si="112"/>
        <v>1.1553771967057771</v>
      </c>
      <c r="BP396" s="5"/>
    </row>
    <row r="397" spans="1:68">
      <c r="A397" s="5">
        <v>38656</v>
      </c>
      <c r="B397" s="4">
        <v>3856.4589999999998</v>
      </c>
      <c r="C397" s="4">
        <v>3934.8359999999998</v>
      </c>
      <c r="D397" s="4">
        <v>1562.424</v>
      </c>
      <c r="E397" s="4">
        <v>6497.6210000000001</v>
      </c>
      <c r="F397" s="4">
        <v>4938.3590000000004</v>
      </c>
      <c r="G397" s="4">
        <v>7007.59</v>
      </c>
      <c r="H397" s="4">
        <v>3200.3470000000002</v>
      </c>
      <c r="I397" s="4">
        <v>1487.788</v>
      </c>
      <c r="J397" s="4">
        <v>4849.8320000000003</v>
      </c>
      <c r="K397" s="4">
        <v>3752.529</v>
      </c>
      <c r="M397" s="5">
        <v>38656</v>
      </c>
      <c r="N397" s="7">
        <f t="shared" si="114"/>
        <v>-4.1433195025491254E-2</v>
      </c>
      <c r="O397" s="7">
        <f t="shared" si="114"/>
        <v>-5.6886382549537817E-2</v>
      </c>
      <c r="P397" s="7">
        <f t="shared" si="114"/>
        <v>-2.4496475217259173E-2</v>
      </c>
      <c r="Q397" s="7">
        <f t="shared" si="114"/>
        <v>-2.9419795792831605E-2</v>
      </c>
      <c r="R397" s="7">
        <f t="shared" si="114"/>
        <v>-3.6610809892339558E-2</v>
      </c>
      <c r="S397" s="7">
        <f t="shared" si="113"/>
        <v>-3.1082528585636426E-2</v>
      </c>
      <c r="T397" s="7">
        <f t="shared" si="113"/>
        <v>-6.0695942969293593E-2</v>
      </c>
      <c r="U397" s="7">
        <f t="shared" si="113"/>
        <v>1.4736925386429123E-2</v>
      </c>
      <c r="V397" s="7">
        <f t="shared" si="113"/>
        <v>-1.4538799357822652E-2</v>
      </c>
      <c r="W397" s="7">
        <f t="shared" si="113"/>
        <v>-1.6405005771777281E-2</v>
      </c>
      <c r="Y397" s="5">
        <v>38656</v>
      </c>
      <c r="Z397" s="7">
        <f t="shared" si="116"/>
        <v>0.30781228413211559</v>
      </c>
      <c r="AA397" s="7">
        <f t="shared" si="116"/>
        <v>0.27280542609574265</v>
      </c>
      <c r="AB397" s="7">
        <f t="shared" si="116"/>
        <v>0.28032956720123692</v>
      </c>
      <c r="AC397" s="7">
        <f t="shared" si="116"/>
        <v>0.31096759285550624</v>
      </c>
      <c r="AD397" s="7">
        <f t="shared" si="116"/>
        <v>0.2787389196085075</v>
      </c>
      <c r="AE397" s="7">
        <f t="shared" si="115"/>
        <v>0.22017811072922622</v>
      </c>
      <c r="AF397" s="7">
        <f t="shared" si="115"/>
        <v>0.26873868908864762</v>
      </c>
      <c r="AG397" s="7">
        <f t="shared" si="115"/>
        <v>0.32106944759804068</v>
      </c>
      <c r="AH397" s="7">
        <f t="shared" si="115"/>
        <v>0.25108371363725102</v>
      </c>
      <c r="AI397" s="7">
        <f t="shared" si="115"/>
        <v>0.11265728018833232</v>
      </c>
      <c r="AK397" s="5">
        <v>38656</v>
      </c>
      <c r="AL397">
        <f t="shared" si="101"/>
        <v>0.75008396754426232</v>
      </c>
      <c r="AM397">
        <f t="shared" si="101"/>
        <v>0.17138298875666214</v>
      </c>
      <c r="AN397">
        <f t="shared" si="101"/>
        <v>0.29576512604420174</v>
      </c>
      <c r="AO397">
        <f t="shared" si="101"/>
        <v>0.80224461117317603</v>
      </c>
      <c r="AP397">
        <f t="shared" si="101"/>
        <v>0.26947001215931021</v>
      </c>
      <c r="AQ397">
        <f t="shared" ref="AQ397:AU447" si="117">(AE397-AVERAGE($Z397:$AI397))/STDEV($Z397:$AI397)</f>
        <v>-0.69860308317023945</v>
      </c>
      <c r="AR397">
        <f t="shared" si="117"/>
        <v>0.10415545625339123</v>
      </c>
      <c r="AS397">
        <f t="shared" si="117"/>
        <v>0.96923912467680906</v>
      </c>
      <c r="AT397">
        <f t="shared" si="117"/>
        <v>-0.1877002585205145</v>
      </c>
      <c r="AU397">
        <f t="shared" si="117"/>
        <v>-2.4760379449170569</v>
      </c>
      <c r="AW397" s="1">
        <v>38656</v>
      </c>
      <c r="AX397" s="4">
        <v>0.20732831913507799</v>
      </c>
      <c r="AZ397" s="1">
        <v>38656</v>
      </c>
      <c r="BA397" s="11">
        <f t="shared" si="102"/>
        <v>3.6178558272860435E-2</v>
      </c>
      <c r="BB397" s="11">
        <f t="shared" si="103"/>
        <v>8.26626046415797E-3</v>
      </c>
      <c r="BC397" s="11">
        <f t="shared" si="104"/>
        <v>1.4265544006629681E-2</v>
      </c>
      <c r="BD397" s="11">
        <f t="shared" si="105"/>
        <v>3.8694405786915187E-2</v>
      </c>
      <c r="BE397" s="11">
        <f t="shared" si="106"/>
        <v>1.2997260252891255E-2</v>
      </c>
      <c r="BF397" s="11">
        <f t="shared" si="107"/>
        <v>-3.369549736787706E-2</v>
      </c>
      <c r="BG397" s="11">
        <f t="shared" si="108"/>
        <v>5.0236965547158161E-3</v>
      </c>
      <c r="BH397" s="11">
        <f t="shared" si="109"/>
        <v>4.6748998338491957E-2</v>
      </c>
      <c r="BI397" s="11">
        <f t="shared" si="110"/>
        <v>-9.053286078021236E-3</v>
      </c>
      <c r="BJ397" s="11">
        <f t="shared" si="111"/>
        <v>-0.11942594023076392</v>
      </c>
      <c r="BL397" s="1">
        <v>38656</v>
      </c>
      <c r="BM397" s="11">
        <f t="array" ref="BM397">MMULT(BA396:BJ396,TRANSPOSE(N397:W397))</f>
        <v>-5.0817603530473477E-3</v>
      </c>
      <c r="BN397">
        <f t="shared" si="112"/>
        <v>1.1495058466747428</v>
      </c>
      <c r="BP397" s="5"/>
    </row>
    <row r="398" spans="1:68">
      <c r="A398" s="5">
        <v>38686</v>
      </c>
      <c r="B398" s="4">
        <v>4038.5039999999999</v>
      </c>
      <c r="C398" s="4">
        <v>4109.7190000000001</v>
      </c>
      <c r="D398" s="4">
        <v>1643.16</v>
      </c>
      <c r="E398" s="4">
        <v>6568.9219999999996</v>
      </c>
      <c r="F398" s="4">
        <v>5103.3829999999998</v>
      </c>
      <c r="G398" s="4">
        <v>7201.3280000000004</v>
      </c>
      <c r="H398" s="4">
        <v>3330.5169999999998</v>
      </c>
      <c r="I398" s="4">
        <v>1594.616</v>
      </c>
      <c r="J398" s="4">
        <v>5183.6639999999998</v>
      </c>
      <c r="K398" s="4">
        <v>3904.1579999999999</v>
      </c>
      <c r="M398" s="5">
        <v>38686</v>
      </c>
      <c r="N398" s="7">
        <f t="shared" si="114"/>
        <v>4.7205221162729849E-2</v>
      </c>
      <c r="O398" s="7">
        <f t="shared" si="114"/>
        <v>4.4444800240721616E-2</v>
      </c>
      <c r="P398" s="7">
        <f t="shared" si="114"/>
        <v>5.1673553401637484E-2</v>
      </c>
      <c r="Q398" s="7">
        <f t="shared" si="114"/>
        <v>1.0973400880106565E-2</v>
      </c>
      <c r="R398" s="7">
        <f t="shared" si="114"/>
        <v>3.3416768606737479E-2</v>
      </c>
      <c r="S398" s="7">
        <f t="shared" si="113"/>
        <v>2.7646880025800735E-2</v>
      </c>
      <c r="T398" s="7">
        <f t="shared" si="113"/>
        <v>4.0673714444089848E-2</v>
      </c>
      <c r="U398" s="7">
        <f t="shared" si="113"/>
        <v>7.1803240784305222E-2</v>
      </c>
      <c r="V398" s="7">
        <f t="shared" si="113"/>
        <v>6.8833724549633768E-2</v>
      </c>
      <c r="W398" s="7">
        <f t="shared" si="113"/>
        <v>4.0407149418432153E-2</v>
      </c>
      <c r="Y398" s="5">
        <v>38686</v>
      </c>
      <c r="Z398" s="7">
        <f t="shared" si="116"/>
        <v>0.19902466475765856</v>
      </c>
      <c r="AA398" s="7">
        <f t="shared" si="116"/>
        <v>0.18272209951991814</v>
      </c>
      <c r="AB398" s="7">
        <f t="shared" si="116"/>
        <v>0.1991554465027856</v>
      </c>
      <c r="AC398" s="7">
        <f t="shared" si="116"/>
        <v>0.22800355382051762</v>
      </c>
      <c r="AD398" s="7">
        <f t="shared" si="116"/>
        <v>0.21432330126356192</v>
      </c>
      <c r="AE398" s="7">
        <f t="shared" si="115"/>
        <v>0.15842964748318589</v>
      </c>
      <c r="AF398" s="7">
        <f t="shared" si="115"/>
        <v>0.15153657693211398</v>
      </c>
      <c r="AG398" s="7">
        <f t="shared" si="115"/>
        <v>0.32103858373008598</v>
      </c>
      <c r="AH398" s="7">
        <f t="shared" si="115"/>
        <v>0.20806938593823299</v>
      </c>
      <c r="AI398" s="7">
        <f t="shared" si="115"/>
        <v>5.1177744168984907E-2</v>
      </c>
      <c r="AK398" s="5">
        <v>38686</v>
      </c>
      <c r="AL398">
        <f t="shared" ref="AL398:AP448" si="118">(Z398-AVERAGE($Z398:$AI398))/STDEV($Z398:$AI398)</f>
        <v>0.1130737847409443</v>
      </c>
      <c r="AM398">
        <f t="shared" si="118"/>
        <v>-0.12705873670258871</v>
      </c>
      <c r="AN398">
        <f t="shared" si="118"/>
        <v>0.11500016563610792</v>
      </c>
      <c r="AO398">
        <f t="shared" si="118"/>
        <v>0.53992524019086396</v>
      </c>
      <c r="AP398">
        <f t="shared" si="118"/>
        <v>0.33841869857732876</v>
      </c>
      <c r="AQ398">
        <f t="shared" si="117"/>
        <v>-0.4848802006598234</v>
      </c>
      <c r="AR398">
        <f t="shared" si="117"/>
        <v>-0.58641332675246782</v>
      </c>
      <c r="AS398">
        <f t="shared" si="117"/>
        <v>1.9103068941799164</v>
      </c>
      <c r="AT398">
        <f t="shared" si="117"/>
        <v>0.24630016176638592</v>
      </c>
      <c r="AU398">
        <f t="shared" si="117"/>
        <v>-2.0646726809766665</v>
      </c>
      <c r="AW398" s="1">
        <v>38686</v>
      </c>
      <c r="AX398" s="4">
        <v>0.28583775481331503</v>
      </c>
      <c r="AZ398" s="1">
        <v>38686</v>
      </c>
      <c r="BA398" s="11">
        <f t="shared" si="102"/>
        <v>3.9558729676838706E-3</v>
      </c>
      <c r="BB398" s="11">
        <f t="shared" si="103"/>
        <v>-4.4451348558056198E-3</v>
      </c>
      <c r="BC398" s="11">
        <f t="shared" si="104"/>
        <v>4.0232671751573293E-3</v>
      </c>
      <c r="BD398" s="11">
        <f t="shared" si="105"/>
        <v>1.8889220584016177E-2</v>
      </c>
      <c r="BE398" s="11">
        <f t="shared" si="106"/>
        <v>1.183953809035322E-2</v>
      </c>
      <c r="BF398" s="11">
        <f t="shared" si="107"/>
        <v>-1.6963476395079651E-2</v>
      </c>
      <c r="BG398" s="11">
        <f t="shared" si="108"/>
        <v>-2.0515600786728237E-2</v>
      </c>
      <c r="BH398" s="11">
        <f t="shared" si="109"/>
        <v>6.6831860452709155E-2</v>
      </c>
      <c r="BI398" s="11">
        <f t="shared" si="110"/>
        <v>8.6167819897426876E-3</v>
      </c>
      <c r="BJ398" s="11">
        <f t="shared" si="111"/>
        <v>-7.2232329222048905E-2</v>
      </c>
      <c r="BL398" s="1">
        <v>38686</v>
      </c>
      <c r="BM398" s="11">
        <f t="array" ref="BM398">MMULT(BA397:BJ397,TRANSPOSE(N398:W398))</f>
        <v>8.5194955322603644E-4</v>
      </c>
      <c r="BN398">
        <f t="shared" si="112"/>
        <v>1.1504851676672481</v>
      </c>
      <c r="BP398" s="5"/>
    </row>
    <row r="399" spans="1:68">
      <c r="A399" s="5">
        <v>38717</v>
      </c>
      <c r="B399" s="4">
        <v>4170.2809999999999</v>
      </c>
      <c r="C399" s="4">
        <v>4291.7969999999996</v>
      </c>
      <c r="D399" s="4">
        <v>1709.865</v>
      </c>
      <c r="E399" s="4">
        <v>6674.1880000000001</v>
      </c>
      <c r="F399" s="4">
        <v>5276.6450000000004</v>
      </c>
      <c r="G399" s="4">
        <v>7467.6679999999997</v>
      </c>
      <c r="H399" s="4">
        <v>3481.1</v>
      </c>
      <c r="I399" s="4">
        <v>1707.9010000000001</v>
      </c>
      <c r="J399" s="4">
        <v>5440.3010000000004</v>
      </c>
      <c r="K399" s="4">
        <v>3906.35</v>
      </c>
      <c r="M399" s="5">
        <v>38717</v>
      </c>
      <c r="N399" s="7">
        <f t="shared" si="114"/>
        <v>3.2630152155352699E-2</v>
      </c>
      <c r="O399" s="7">
        <f t="shared" si="114"/>
        <v>4.4304245618739246E-2</v>
      </c>
      <c r="P399" s="7">
        <f t="shared" si="114"/>
        <v>4.0595559775067569E-2</v>
      </c>
      <c r="Q399" s="7">
        <f t="shared" si="114"/>
        <v>1.6024851566208254E-2</v>
      </c>
      <c r="R399" s="7">
        <f t="shared" si="114"/>
        <v>3.39504207307193E-2</v>
      </c>
      <c r="S399" s="7">
        <f t="shared" si="113"/>
        <v>3.6984845017474344E-2</v>
      </c>
      <c r="T399" s="7">
        <f t="shared" si="113"/>
        <v>4.5213100548653573E-2</v>
      </c>
      <c r="U399" s="7">
        <f t="shared" si="113"/>
        <v>7.1042181942235771E-2</v>
      </c>
      <c r="V399" s="7">
        <f t="shared" si="113"/>
        <v>4.9508803039703286E-2</v>
      </c>
      <c r="W399" s="7">
        <f t="shared" si="113"/>
        <v>5.6145268710938723E-4</v>
      </c>
      <c r="Y399" s="5">
        <v>38717</v>
      </c>
      <c r="Z399" s="7">
        <f t="shared" si="116"/>
        <v>0.21638242772644389</v>
      </c>
      <c r="AA399" s="7">
        <f t="shared" si="116"/>
        <v>0.20304974936213527</v>
      </c>
      <c r="AB399" s="7">
        <f t="shared" si="116"/>
        <v>0.22387964096074509</v>
      </c>
      <c r="AC399" s="7">
        <f t="shared" si="116"/>
        <v>0.18995635204938854</v>
      </c>
      <c r="AD399" s="7">
        <f t="shared" si="116"/>
        <v>0.23256276770845785</v>
      </c>
      <c r="AE399" s="7">
        <f t="shared" si="115"/>
        <v>0.15803377683208164</v>
      </c>
      <c r="AF399" s="7">
        <f t="shared" si="115"/>
        <v>0.13652648838824266</v>
      </c>
      <c r="AG399" s="7">
        <f t="shared" si="115"/>
        <v>0.35104890364998131</v>
      </c>
      <c r="AH399" s="7">
        <f t="shared" si="115"/>
        <v>0.26211498310862225</v>
      </c>
      <c r="AI399" s="7">
        <f t="shared" si="115"/>
        <v>5.661454805168864E-2</v>
      </c>
      <c r="AK399" s="5">
        <v>38717</v>
      </c>
      <c r="AL399">
        <f t="shared" si="118"/>
        <v>0.17106244598921547</v>
      </c>
      <c r="AM399">
        <f t="shared" si="118"/>
        <v>4.1961739980771987E-4</v>
      </c>
      <c r="AN399">
        <f t="shared" si="118"/>
        <v>0.26701808504999758</v>
      </c>
      <c r="AO399">
        <f t="shared" si="118"/>
        <v>-0.16716069109043702</v>
      </c>
      <c r="AP399">
        <f t="shared" si="118"/>
        <v>0.37815204243972766</v>
      </c>
      <c r="AQ399">
        <f t="shared" si="117"/>
        <v>-0.57573265105925109</v>
      </c>
      <c r="AR399">
        <f t="shared" si="117"/>
        <v>-0.85100101312892129</v>
      </c>
      <c r="AS399">
        <f t="shared" si="117"/>
        <v>1.8946372401788476</v>
      </c>
      <c r="AT399">
        <f t="shared" si="117"/>
        <v>0.75638614433385298</v>
      </c>
      <c r="AU399">
        <f t="shared" si="117"/>
        <v>-1.8737812201128381</v>
      </c>
      <c r="AW399" s="1">
        <v>38717</v>
      </c>
      <c r="AX399" s="4">
        <v>0.30751777106940498</v>
      </c>
      <c r="AZ399" s="1">
        <v>38717</v>
      </c>
      <c r="BA399" s="11">
        <f t="shared" si="102"/>
        <v>5.5626848944156683E-3</v>
      </c>
      <c r="BB399" s="11">
        <f t="shared" si="103"/>
        <v>1.3645305711877533E-5</v>
      </c>
      <c r="BC399" s="11">
        <f t="shared" si="104"/>
        <v>8.6830131514491621E-3</v>
      </c>
      <c r="BD399" s="11">
        <f t="shared" si="105"/>
        <v>-5.4358058888476345E-3</v>
      </c>
      <c r="BE399" s="11">
        <f t="shared" si="106"/>
        <v>1.2296916731826238E-2</v>
      </c>
      <c r="BF399" s="11">
        <f t="shared" si="107"/>
        <v>-1.8721931062946982E-2</v>
      </c>
      <c r="BG399" s="11">
        <f t="shared" si="108"/>
        <v>-2.7673230401271846E-2</v>
      </c>
      <c r="BH399" s="11">
        <f t="shared" si="109"/>
        <v>6.1610658583735607E-2</v>
      </c>
      <c r="BI399" s="11">
        <f t="shared" si="110"/>
        <v>2.4596501909580407E-2</v>
      </c>
      <c r="BJ399" s="11">
        <f t="shared" si="111"/>
        <v>-6.0932453223652455E-2</v>
      </c>
      <c r="BL399" s="1">
        <v>38717</v>
      </c>
      <c r="BM399" s="11">
        <f t="array" ref="BM399">MMULT(BA398:BJ398,TRANSPOSE(N399:W399))</f>
        <v>4.3790906791998339E-3</v>
      </c>
      <c r="BN399">
        <f t="shared" si="112"/>
        <v>1.1555232465415373</v>
      </c>
      <c r="BP399" s="5"/>
    </row>
    <row r="400" spans="1:68">
      <c r="A400" s="5">
        <v>38748</v>
      </c>
      <c r="B400" s="4">
        <v>4331.9570000000003</v>
      </c>
      <c r="C400" s="4">
        <v>4569.6949999999997</v>
      </c>
      <c r="D400" s="4">
        <v>1802.0889999999999</v>
      </c>
      <c r="E400" s="4">
        <v>6913.2150000000001</v>
      </c>
      <c r="F400" s="4">
        <v>5541.3950000000004</v>
      </c>
      <c r="G400" s="4">
        <v>7642.9690000000001</v>
      </c>
      <c r="H400" s="4">
        <v>3557.694</v>
      </c>
      <c r="I400" s="4">
        <v>1779.3510000000001</v>
      </c>
      <c r="J400" s="4">
        <v>5545.8440000000001</v>
      </c>
      <c r="K400" s="4">
        <v>4012.973</v>
      </c>
      <c r="M400" s="5">
        <v>38748</v>
      </c>
      <c r="N400" s="7">
        <f t="shared" si="114"/>
        <v>3.8768610556459082E-2</v>
      </c>
      <c r="O400" s="7">
        <f t="shared" si="114"/>
        <v>6.4750965621160672E-2</v>
      </c>
      <c r="P400" s="7">
        <f t="shared" si="114"/>
        <v>5.3936421881259689E-2</v>
      </c>
      <c r="Q400" s="7">
        <f t="shared" si="114"/>
        <v>3.5813645045659426E-2</v>
      </c>
      <c r="R400" s="7">
        <f t="shared" si="114"/>
        <v>5.0173926803868785E-2</v>
      </c>
      <c r="S400" s="7">
        <f t="shared" si="113"/>
        <v>2.3474664379830479E-2</v>
      </c>
      <c r="T400" s="7">
        <f t="shared" si="113"/>
        <v>2.2002815202091242E-2</v>
      </c>
      <c r="U400" s="7">
        <f t="shared" si="113"/>
        <v>4.1834977554319641E-2</v>
      </c>
      <c r="V400" s="7">
        <f t="shared" si="113"/>
        <v>1.9400213333784277E-2</v>
      </c>
      <c r="W400" s="7">
        <f t="shared" si="113"/>
        <v>2.7294789253395235E-2</v>
      </c>
      <c r="Y400" s="5">
        <v>38748</v>
      </c>
      <c r="Z400" s="7">
        <f t="shared" si="116"/>
        <v>0.23273758972586878</v>
      </c>
      <c r="AA400" s="7">
        <f t="shared" si="116"/>
        <v>0.26327375866150216</v>
      </c>
      <c r="AB400" s="7">
        <f t="shared" si="116"/>
        <v>0.27032777787270912</v>
      </c>
      <c r="AC400" s="7">
        <f t="shared" si="116"/>
        <v>0.18834274656838756</v>
      </c>
      <c r="AD400" s="7">
        <f t="shared" si="116"/>
        <v>0.24277208871592082</v>
      </c>
      <c r="AE400" s="7">
        <f t="shared" si="115"/>
        <v>0.1882300170620741</v>
      </c>
      <c r="AF400" s="7">
        <f t="shared" si="115"/>
        <v>0.16620390595058465</v>
      </c>
      <c r="AG400" s="7">
        <f t="shared" si="115"/>
        <v>0.46732562684983536</v>
      </c>
      <c r="AH400" s="7">
        <f t="shared" si="115"/>
        <v>0.27589489459205296</v>
      </c>
      <c r="AI400" s="7">
        <f t="shared" si="115"/>
        <v>8.4045096231601724E-2</v>
      </c>
      <c r="AK400" s="5">
        <v>38748</v>
      </c>
      <c r="AL400">
        <f t="shared" si="118"/>
        <v>-5.1904582232053194E-2</v>
      </c>
      <c r="AM400">
        <f t="shared" si="118"/>
        <v>0.25420596352091374</v>
      </c>
      <c r="AN400">
        <f t="shared" si="118"/>
        <v>0.32491914548706169</v>
      </c>
      <c r="AO400">
        <f t="shared" si="118"/>
        <v>-0.49694173460697882</v>
      </c>
      <c r="AP400">
        <f t="shared" si="118"/>
        <v>4.8686489577810507E-2</v>
      </c>
      <c r="AQ400">
        <f t="shared" si="117"/>
        <v>-0.49807179420197312</v>
      </c>
      <c r="AR400">
        <f t="shared" si="117"/>
        <v>-0.71887306456977051</v>
      </c>
      <c r="AS400">
        <f t="shared" si="117"/>
        <v>2.2997287291535815</v>
      </c>
      <c r="AT400">
        <f t="shared" si="117"/>
        <v>0.38072683835190546</v>
      </c>
      <c r="AU400">
        <f t="shared" si="117"/>
        <v>-1.5424759904805017</v>
      </c>
      <c r="AW400" s="1">
        <v>38748</v>
      </c>
      <c r="AX400" s="4">
        <v>0.33321198946787201</v>
      </c>
      <c r="AZ400" s="1">
        <v>38748</v>
      </c>
      <c r="BA400" s="11">
        <f t="shared" si="102"/>
        <v>-1.5577045206249336E-3</v>
      </c>
      <c r="BB400" s="11">
        <f t="shared" si="103"/>
        <v>7.6289560866903937E-3</v>
      </c>
      <c r="BC400" s="11">
        <f t="shared" si="104"/>
        <v>9.7511240818779158E-3</v>
      </c>
      <c r="BD400" s="11">
        <f t="shared" si="105"/>
        <v>-1.4913681089344282E-2</v>
      </c>
      <c r="BE400" s="11">
        <f t="shared" si="106"/>
        <v>1.461126583577054E-3</v>
      </c>
      <c r="BF400" s="11">
        <f t="shared" si="107"/>
        <v>-1.4947595223010328E-2</v>
      </c>
      <c r="BG400" s="11">
        <f t="shared" si="108"/>
        <v>-2.1574045571342914E-2</v>
      </c>
      <c r="BH400" s="11">
        <f t="shared" si="109"/>
        <v>6.901698623828538E-2</v>
      </c>
      <c r="BI400" s="11">
        <f t="shared" si="110"/>
        <v>1.1425964562677143E-2</v>
      </c>
      <c r="BJ400" s="11">
        <f t="shared" si="111"/>
        <v>-4.6291131148785566E-2</v>
      </c>
      <c r="BL400" s="1">
        <v>38748</v>
      </c>
      <c r="BM400" s="11">
        <f t="array" ref="BM400">MMULT(BA399:BJ399,TRANSPOSE(N400:W400))</f>
        <v>1.4503197599807364E-3</v>
      </c>
      <c r="BN400">
        <f t="shared" si="112"/>
        <v>1.1571991247391136</v>
      </c>
      <c r="BP400" s="5"/>
    </row>
    <row r="401" spans="1:68">
      <c r="A401" s="5">
        <v>38776</v>
      </c>
      <c r="B401" s="4">
        <v>4352.5820000000003</v>
      </c>
      <c r="C401" s="4">
        <v>4466.2969999999996</v>
      </c>
      <c r="D401" s="4">
        <v>1844.78</v>
      </c>
      <c r="E401" s="4">
        <v>7307.5230000000001</v>
      </c>
      <c r="F401" s="4">
        <v>5581.9409999999998</v>
      </c>
      <c r="G401" s="4">
        <v>7706.7460000000001</v>
      </c>
      <c r="H401" s="4">
        <v>3656.1080000000002</v>
      </c>
      <c r="I401" s="4">
        <v>1745.5989999999999</v>
      </c>
      <c r="J401" s="4">
        <v>5761.8130000000001</v>
      </c>
      <c r="K401" s="4">
        <v>4017.0450000000001</v>
      </c>
      <c r="M401" s="5">
        <v>38776</v>
      </c>
      <c r="N401" s="7">
        <f t="shared" si="114"/>
        <v>4.761127591986769E-3</v>
      </c>
      <c r="O401" s="7">
        <f t="shared" si="114"/>
        <v>-2.2626893042095864E-2</v>
      </c>
      <c r="P401" s="7">
        <f t="shared" si="114"/>
        <v>2.3689728975649915E-2</v>
      </c>
      <c r="Q401" s="7">
        <f t="shared" si="114"/>
        <v>5.7036848991388167E-2</v>
      </c>
      <c r="R401" s="7">
        <f t="shared" si="114"/>
        <v>7.3169301231907902E-3</v>
      </c>
      <c r="S401" s="7">
        <f t="shared" si="113"/>
        <v>8.3445320790913602E-3</v>
      </c>
      <c r="T401" s="7">
        <f t="shared" si="113"/>
        <v>2.7662300355230096E-2</v>
      </c>
      <c r="U401" s="7">
        <f t="shared" si="113"/>
        <v>-1.8968713873766418E-2</v>
      </c>
      <c r="V401" s="7">
        <f t="shared" si="113"/>
        <v>3.8942494595953336E-2</v>
      </c>
      <c r="W401" s="7">
        <f t="shared" si="113"/>
        <v>1.0147090448902052E-3</v>
      </c>
      <c r="Y401" s="5">
        <v>38776</v>
      </c>
      <c r="Z401" s="7">
        <f t="shared" si="116"/>
        <v>0.24211755044647298</v>
      </c>
      <c r="AA401" s="7">
        <f t="shared" si="116"/>
        <v>0.27549378441376549</v>
      </c>
      <c r="AB401" s="7">
        <f t="shared" si="116"/>
        <v>0.31012138743872297</v>
      </c>
      <c r="AC401" s="7">
        <f t="shared" si="116"/>
        <v>0.20954226206587179</v>
      </c>
      <c r="AD401" s="7">
        <f t="shared" si="116"/>
        <v>0.26633104392308415</v>
      </c>
      <c r="AE401" s="7">
        <f t="shared" si="115"/>
        <v>0.18418331845674074</v>
      </c>
      <c r="AF401" s="7">
        <f t="shared" si="115"/>
        <v>0.17637913218870627</v>
      </c>
      <c r="AG401" s="7">
        <f t="shared" si="115"/>
        <v>0.48590423111065095</v>
      </c>
      <c r="AH401" s="7">
        <f t="shared" si="115"/>
        <v>0.23635815623628265</v>
      </c>
      <c r="AI401" s="7">
        <f t="shared" si="115"/>
        <v>9.0883167339287363E-2</v>
      </c>
      <c r="AK401" s="5">
        <v>38776</v>
      </c>
      <c r="AL401">
        <f t="shared" si="118"/>
        <v>-5.4051127108613407E-2</v>
      </c>
      <c r="AM401">
        <f t="shared" si="118"/>
        <v>0.26730090895856656</v>
      </c>
      <c r="AN401">
        <f t="shared" si="118"/>
        <v>0.60070133835095474</v>
      </c>
      <c r="AO401">
        <f t="shared" si="118"/>
        <v>-0.3676915233510456</v>
      </c>
      <c r="AP401">
        <f t="shared" si="118"/>
        <v>0.17908049093533762</v>
      </c>
      <c r="AQ401">
        <f t="shared" si="117"/>
        <v>-0.61185172936149401</v>
      </c>
      <c r="AR401">
        <f t="shared" si="117"/>
        <v>-0.68699175712909799</v>
      </c>
      <c r="AS401">
        <f t="shared" si="117"/>
        <v>2.293168342717272</v>
      </c>
      <c r="AT401">
        <f t="shared" si="117"/>
        <v>-0.10950355046386383</v>
      </c>
      <c r="AU401">
        <f t="shared" si="117"/>
        <v>-1.5101613935480132</v>
      </c>
      <c r="AW401" s="1">
        <v>38776</v>
      </c>
      <c r="AX401" s="4">
        <v>0.32181491735373602</v>
      </c>
      <c r="AZ401" s="1">
        <v>38776</v>
      </c>
      <c r="BA401" s="11">
        <f t="shared" si="102"/>
        <v>-1.679571834428076E-3</v>
      </c>
      <c r="BB401" s="11">
        <f t="shared" si="103"/>
        <v>8.3060447028548354E-3</v>
      </c>
      <c r="BC401" s="11">
        <f t="shared" si="104"/>
        <v>1.8666050141195576E-2</v>
      </c>
      <c r="BD401" s="11">
        <f t="shared" si="105"/>
        <v>-1.1425558714759093E-2</v>
      </c>
      <c r="BE401" s="11">
        <f t="shared" si="106"/>
        <v>5.5647044707531059E-3</v>
      </c>
      <c r="BF401" s="11">
        <f t="shared" si="107"/>
        <v>-1.9012534732470221E-2</v>
      </c>
      <c r="BG401" s="11">
        <f t="shared" si="108"/>
        <v>-2.1347418036994317E-2</v>
      </c>
      <c r="BH401" s="11">
        <f t="shared" si="109"/>
        <v>7.1257366239385431E-2</v>
      </c>
      <c r="BI401" s="11">
        <f t="shared" si="110"/>
        <v>-3.4026872142629274E-3</v>
      </c>
      <c r="BJ401" s="11">
        <f t="shared" si="111"/>
        <v>-4.6926395021274214E-2</v>
      </c>
      <c r="BL401" s="1">
        <v>38776</v>
      </c>
      <c r="BM401" s="11">
        <f t="array" ref="BM401">MMULT(BA400:BJ400,TRANSPOSE(N401:W401))</f>
        <v>-2.4216712786861243E-3</v>
      </c>
      <c r="BN401">
        <f t="shared" si="112"/>
        <v>1.1543967688550121</v>
      </c>
      <c r="BP401" s="5"/>
    </row>
    <row r="402" spans="1:68">
      <c r="A402" s="5">
        <v>38807</v>
      </c>
      <c r="B402" s="4">
        <v>4557.4690000000001</v>
      </c>
      <c r="C402" s="4">
        <v>4650.2030000000004</v>
      </c>
      <c r="D402" s="4">
        <v>1897.62</v>
      </c>
      <c r="E402" s="4">
        <v>7343.3630000000003</v>
      </c>
      <c r="F402" s="4">
        <v>5823.9530000000004</v>
      </c>
      <c r="G402" s="4">
        <v>8004.0820000000003</v>
      </c>
      <c r="H402" s="4">
        <v>3689.192</v>
      </c>
      <c r="I402" s="4">
        <v>1823.74</v>
      </c>
      <c r="J402" s="4">
        <v>5922.84</v>
      </c>
      <c r="K402" s="4">
        <v>4068.5659999999998</v>
      </c>
      <c r="M402" s="5">
        <v>38807</v>
      </c>
      <c r="N402" s="7">
        <f t="shared" si="114"/>
        <v>4.7072519254088618E-2</v>
      </c>
      <c r="O402" s="7">
        <f t="shared" si="114"/>
        <v>4.1176392882067869E-2</v>
      </c>
      <c r="P402" s="7">
        <f t="shared" si="114"/>
        <v>2.8642981818970181E-2</v>
      </c>
      <c r="Q402" s="7">
        <f t="shared" si="114"/>
        <v>4.904534682956152E-3</v>
      </c>
      <c r="R402" s="7">
        <f t="shared" si="114"/>
        <v>4.3356244718459225E-2</v>
      </c>
      <c r="S402" s="7">
        <f t="shared" si="113"/>
        <v>3.8581263739586147E-2</v>
      </c>
      <c r="T402" s="7">
        <f t="shared" si="113"/>
        <v>9.0489668248312505E-3</v>
      </c>
      <c r="U402" s="7">
        <f t="shared" si="113"/>
        <v>4.4764576514995769E-2</v>
      </c>
      <c r="V402" s="7">
        <f t="shared" si="113"/>
        <v>2.7947279788497204E-2</v>
      </c>
      <c r="W402" s="7">
        <f t="shared" si="113"/>
        <v>1.2825596925102767E-2</v>
      </c>
      <c r="Y402" s="5">
        <v>38807</v>
      </c>
      <c r="Z402" s="7">
        <f t="shared" si="116"/>
        <v>0.26590627438514192</v>
      </c>
      <c r="AA402" s="7">
        <f t="shared" si="116"/>
        <v>0.24872598438273652</v>
      </c>
      <c r="AB402" s="7">
        <f t="shared" si="116"/>
        <v>0.34355381410863339</v>
      </c>
      <c r="AC402" s="7">
        <f t="shared" si="116"/>
        <v>0.29553262046022066</v>
      </c>
      <c r="AD402" s="7">
        <f t="shared" si="116"/>
        <v>0.26564868014710874</v>
      </c>
      <c r="AE402" s="7">
        <f t="shared" si="115"/>
        <v>0.20345341769704794</v>
      </c>
      <c r="AF402" s="7">
        <f t="shared" si="115"/>
        <v>0.18691356076860122</v>
      </c>
      <c r="AG402" s="7">
        <f t="shared" si="115"/>
        <v>0.45068129537536894</v>
      </c>
      <c r="AH402" s="7">
        <f t="shared" si="115"/>
        <v>0.30741376677404819</v>
      </c>
      <c r="AI402" s="7">
        <f t="shared" si="115"/>
        <v>0.10971374015751301</v>
      </c>
      <c r="AK402" s="5">
        <v>38807</v>
      </c>
      <c r="AL402">
        <f t="shared" si="118"/>
        <v>-1.9906227227126573E-2</v>
      </c>
      <c r="AM402">
        <f t="shared" si="118"/>
        <v>-0.20496421518352512</v>
      </c>
      <c r="AN402">
        <f t="shared" si="118"/>
        <v>0.81647648045604004</v>
      </c>
      <c r="AO402">
        <f t="shared" si="118"/>
        <v>0.2992148117300974</v>
      </c>
      <c r="AP402">
        <f t="shared" si="118"/>
        <v>-2.2680910971865864E-2</v>
      </c>
      <c r="AQ402">
        <f t="shared" si="117"/>
        <v>-0.69261896951551849</v>
      </c>
      <c r="AR402">
        <f t="shared" si="117"/>
        <v>-0.87077851419354813</v>
      </c>
      <c r="AS402">
        <f t="shared" si="117"/>
        <v>1.9704032264704092</v>
      </c>
      <c r="AT402">
        <f t="shared" si="117"/>
        <v>0.42719292101373962</v>
      </c>
      <c r="AU402">
        <f t="shared" si="117"/>
        <v>-1.7023386025787068</v>
      </c>
      <c r="AW402" s="1">
        <v>38807</v>
      </c>
      <c r="AX402" s="4">
        <v>0.287184000257245</v>
      </c>
      <c r="AZ402" s="1">
        <v>38807</v>
      </c>
      <c r="BA402" s="11">
        <f t="shared" si="102"/>
        <v>-6.9315237650062597E-4</v>
      </c>
      <c r="BB402" s="11">
        <f t="shared" si="103"/>
        <v>-7.1370346189177838E-3</v>
      </c>
      <c r="BC402" s="11">
        <f t="shared" si="104"/>
        <v>2.8430430655074151E-2</v>
      </c>
      <c r="BD402" s="11">
        <f t="shared" si="105"/>
        <v>1.0418923458900071E-2</v>
      </c>
      <c r="BE402" s="11">
        <f t="shared" si="106"/>
        <v>-7.8976930997372568E-4</v>
      </c>
      <c r="BF402" s="11">
        <f t="shared" si="107"/>
        <v>-2.411760296169373E-2</v>
      </c>
      <c r="BG402" s="11">
        <f t="shared" si="108"/>
        <v>-3.0321275329180893E-2</v>
      </c>
      <c r="BH402" s="11">
        <f t="shared" si="109"/>
        <v>6.8611176970354237E-2</v>
      </c>
      <c r="BI402" s="11">
        <f t="shared" si="110"/>
        <v>1.4875234018297736E-2</v>
      </c>
      <c r="BJ402" s="11">
        <f t="shared" si="111"/>
        <v>-5.9276930506359599E-2</v>
      </c>
      <c r="BL402" s="1">
        <v>38807</v>
      </c>
      <c r="BM402" s="11">
        <f t="array" ref="BM402">MMULT(BA401:BJ401,TRANSPOSE(N402:W402))</f>
        <v>2.5489815066187106E-3</v>
      </c>
      <c r="BN402">
        <f t="shared" si="112"/>
        <v>1.1573393048701237</v>
      </c>
      <c r="BP402" s="5"/>
    </row>
    <row r="403" spans="1:68">
      <c r="A403" s="5">
        <v>38837</v>
      </c>
      <c r="B403" s="4">
        <v>4676.2340000000004</v>
      </c>
      <c r="C403" s="4">
        <v>4684.7380000000003</v>
      </c>
      <c r="D403" s="4">
        <v>1914.521</v>
      </c>
      <c r="E403" s="4">
        <v>7377.777</v>
      </c>
      <c r="F403" s="4">
        <v>5785.8239999999996</v>
      </c>
      <c r="G403" s="4">
        <v>8091.3090000000002</v>
      </c>
      <c r="H403" s="4">
        <v>3707.8240000000001</v>
      </c>
      <c r="I403" s="4">
        <v>1816.54</v>
      </c>
      <c r="J403" s="4">
        <v>5913.0429999999997</v>
      </c>
      <c r="K403" s="4">
        <v>4122.1989999999996</v>
      </c>
      <c r="M403" s="5">
        <v>38837</v>
      </c>
      <c r="N403" s="7">
        <f t="shared" si="114"/>
        <v>2.6059420261553168E-2</v>
      </c>
      <c r="O403" s="7">
        <f t="shared" si="114"/>
        <v>7.4265575072742784E-3</v>
      </c>
      <c r="P403" s="7">
        <f t="shared" si="114"/>
        <v>8.9064196203665347E-3</v>
      </c>
      <c r="Q403" s="7">
        <f t="shared" si="114"/>
        <v>4.6864086658933157E-3</v>
      </c>
      <c r="R403" s="7">
        <f t="shared" si="114"/>
        <v>-6.5469278340675174E-3</v>
      </c>
      <c r="S403" s="7">
        <f t="shared" si="113"/>
        <v>1.0897814390207428E-2</v>
      </c>
      <c r="T403" s="7">
        <f t="shared" si="113"/>
        <v>5.0504283864867272E-3</v>
      </c>
      <c r="U403" s="7">
        <f t="shared" si="113"/>
        <v>-3.9479311743998435E-3</v>
      </c>
      <c r="V403" s="7">
        <f t="shared" si="113"/>
        <v>-1.6541051252439987E-3</v>
      </c>
      <c r="W403" s="7">
        <f t="shared" si="113"/>
        <v>1.3182285847151087E-2</v>
      </c>
      <c r="Y403" s="5">
        <v>38837</v>
      </c>
      <c r="Z403" s="7">
        <f t="shared" si="116"/>
        <v>0.35974199484681879</v>
      </c>
      <c r="AA403" s="7">
        <f t="shared" si="116"/>
        <v>0.32505405414646882</v>
      </c>
      <c r="AB403" s="7">
        <f t="shared" si="116"/>
        <v>0.43443406745004354</v>
      </c>
      <c r="AC403" s="7">
        <f t="shared" si="116"/>
        <v>0.33517026079351719</v>
      </c>
      <c r="AD403" s="7">
        <f t="shared" si="116"/>
        <v>0.37095800701020942</v>
      </c>
      <c r="AE403" s="7">
        <f t="shared" si="115"/>
        <v>0.27673833385121216</v>
      </c>
      <c r="AF403" s="7">
        <f t="shared" si="115"/>
        <v>0.24017750860666642</v>
      </c>
      <c r="AG403" s="7">
        <f t="shared" si="115"/>
        <v>0.58596292283155615</v>
      </c>
      <c r="AH403" s="7">
        <f t="shared" si="115"/>
        <v>0.40039887501640292</v>
      </c>
      <c r="AI403" s="7">
        <f t="shared" si="115"/>
        <v>0.14462721796938527</v>
      </c>
      <c r="AK403" s="5">
        <v>38837</v>
      </c>
      <c r="AL403">
        <f t="shared" si="118"/>
        <v>0.10482398310439349</v>
      </c>
      <c r="AM403">
        <f t="shared" si="118"/>
        <v>-0.18804204311604192</v>
      </c>
      <c r="AN403">
        <f t="shared" si="118"/>
        <v>0.73543998543323696</v>
      </c>
      <c r="AO403">
        <f t="shared" si="118"/>
        <v>-0.10263215191670874</v>
      </c>
      <c r="AP403">
        <f t="shared" si="118"/>
        <v>0.19951939730345958</v>
      </c>
      <c r="AQ403">
        <f t="shared" si="117"/>
        <v>-0.59596573997323521</v>
      </c>
      <c r="AR403">
        <f t="shared" si="117"/>
        <v>-0.90464430054866485</v>
      </c>
      <c r="AS403">
        <f t="shared" si="117"/>
        <v>2.0147795148872558</v>
      </c>
      <c r="AT403">
        <f t="shared" si="117"/>
        <v>0.44808503271943723</v>
      </c>
      <c r="AU403">
        <f t="shared" si="117"/>
        <v>-1.7113636778931343</v>
      </c>
      <c r="AW403" s="1">
        <v>38837</v>
      </c>
      <c r="AX403" s="4">
        <v>0.289086303941261</v>
      </c>
      <c r="AZ403" s="1">
        <v>38837</v>
      </c>
      <c r="BA403" s="11">
        <f t="shared" si="102"/>
        <v>3.6260445989752775E-3</v>
      </c>
      <c r="BB403" s="11">
        <f t="shared" si="103"/>
        <v>-6.5047025940824198E-3</v>
      </c>
      <c r="BC403" s="11">
        <f t="shared" si="104"/>
        <v>2.5440153179400363E-2</v>
      </c>
      <c r="BD403" s="11">
        <f t="shared" si="105"/>
        <v>-3.5502253312409576E-3</v>
      </c>
      <c r="BE403" s="11">
        <f t="shared" si="106"/>
        <v>6.9017243149644206E-3</v>
      </c>
      <c r="BF403" s="11">
        <f t="shared" si="107"/>
        <v>-2.0615495505948583E-2</v>
      </c>
      <c r="BG403" s="11">
        <f t="shared" si="108"/>
        <v>-3.1293225871139099E-2</v>
      </c>
      <c r="BH403" s="11">
        <f t="shared" si="109"/>
        <v>6.9694741238818289E-2</v>
      </c>
      <c r="BI403" s="11">
        <f t="shared" si="110"/>
        <v>1.5500043641309377E-2</v>
      </c>
      <c r="BJ403" s="11">
        <f t="shared" si="111"/>
        <v>-5.919905767105673E-2</v>
      </c>
      <c r="BL403" s="1">
        <v>38837</v>
      </c>
      <c r="BM403" s="11">
        <f t="array" ref="BM403">MMULT(BA402:BJ402,TRANSPOSE(N403:W403))</f>
        <v>-1.2567029434756433E-3</v>
      </c>
      <c r="BN403">
        <f t="shared" si="112"/>
        <v>1.1558848731590934</v>
      </c>
      <c r="BP403" s="5"/>
    </row>
    <row r="404" spans="1:68">
      <c r="A404" s="5">
        <v>38868</v>
      </c>
      <c r="B404" s="4">
        <v>4447.0940000000001</v>
      </c>
      <c r="C404" s="4">
        <v>4481.6130000000003</v>
      </c>
      <c r="D404" s="4">
        <v>1808.3889999999999</v>
      </c>
      <c r="E404" s="4">
        <v>7061.8239999999996</v>
      </c>
      <c r="F404" s="4">
        <v>5593.66</v>
      </c>
      <c r="G404" s="4">
        <v>7708.2420000000002</v>
      </c>
      <c r="H404" s="4">
        <v>3636.4070000000002</v>
      </c>
      <c r="I404" s="4">
        <v>1672.4159999999999</v>
      </c>
      <c r="J404" s="4">
        <v>5564.8010000000004</v>
      </c>
      <c r="K404" s="4">
        <v>4000.2220000000002</v>
      </c>
      <c r="M404" s="5">
        <v>38868</v>
      </c>
      <c r="N404" s="7">
        <f t="shared" si="114"/>
        <v>-4.9000969583643639E-2</v>
      </c>
      <c r="O404" s="7">
        <f t="shared" si="114"/>
        <v>-4.3358881542575056E-2</v>
      </c>
      <c r="P404" s="7">
        <f t="shared" si="114"/>
        <v>-5.5435275977646636E-2</v>
      </c>
      <c r="Q404" s="7">
        <f t="shared" si="114"/>
        <v>-4.282495933395658E-2</v>
      </c>
      <c r="R404" s="7">
        <f t="shared" si="114"/>
        <v>-3.3212901049184951E-2</v>
      </c>
      <c r="S404" s="7">
        <f t="shared" si="113"/>
        <v>-4.7343019528731434E-2</v>
      </c>
      <c r="T404" s="7">
        <f t="shared" si="113"/>
        <v>-1.926116234211761E-2</v>
      </c>
      <c r="U404" s="7">
        <f t="shared" si="113"/>
        <v>-7.933984387902282E-2</v>
      </c>
      <c r="V404" s="7">
        <f t="shared" si="113"/>
        <v>-5.8893872410533676E-2</v>
      </c>
      <c r="W404" s="7">
        <f t="shared" si="113"/>
        <v>-2.9590274511249848E-2</v>
      </c>
      <c r="Y404" s="5">
        <v>38868</v>
      </c>
      <c r="Z404" s="7">
        <f t="shared" si="116"/>
        <v>0.35513437212109933</v>
      </c>
      <c r="AA404" s="7">
        <f t="shared" si="116"/>
        <v>0.3066920600280767</v>
      </c>
      <c r="AB404" s="7">
        <f t="shared" si="116"/>
        <v>0.35598333033502239</v>
      </c>
      <c r="AC404" s="7">
        <f t="shared" si="116"/>
        <v>0.27666326408953301</v>
      </c>
      <c r="AD404" s="7">
        <f t="shared" si="116"/>
        <v>0.27173293059832826</v>
      </c>
      <c r="AE404" s="7">
        <f t="shared" si="115"/>
        <v>0.24339852973854148</v>
      </c>
      <c r="AF404" s="7">
        <f t="shared" si="115"/>
        <v>0.20294768616239534</v>
      </c>
      <c r="AG404" s="7">
        <f t="shared" si="115"/>
        <v>0.55190059853433393</v>
      </c>
      <c r="AH404" s="7">
        <f t="shared" si="115"/>
        <v>0.32819318297957412</v>
      </c>
      <c r="AI404" s="7">
        <f t="shared" si="115"/>
        <v>0.12300384941250808</v>
      </c>
      <c r="AK404" s="5">
        <v>38868</v>
      </c>
      <c r="AL404">
        <f t="shared" si="118"/>
        <v>0.47239098580062988</v>
      </c>
      <c r="AM404">
        <f t="shared" si="118"/>
        <v>4.5212128082772564E-2</v>
      </c>
      <c r="AN404">
        <f t="shared" si="118"/>
        <v>0.47987735431618384</v>
      </c>
      <c r="AO404">
        <f t="shared" si="118"/>
        <v>-0.21959081367271294</v>
      </c>
      <c r="AP404">
        <f t="shared" si="118"/>
        <v>-0.26306797522719411</v>
      </c>
      <c r="AQ404">
        <f t="shared" si="117"/>
        <v>-0.51292923226547993</v>
      </c>
      <c r="AR404">
        <f t="shared" si="117"/>
        <v>-0.86963692035848317</v>
      </c>
      <c r="AS404">
        <f t="shared" si="117"/>
        <v>2.2075346691832727</v>
      </c>
      <c r="AT404">
        <f t="shared" si="117"/>
        <v>0.2348154881460674</v>
      </c>
      <c r="AU404">
        <f t="shared" si="117"/>
        <v>-1.5746056840050582</v>
      </c>
      <c r="AW404" s="1">
        <v>38868</v>
      </c>
      <c r="AX404" s="4">
        <v>0.31872323718696999</v>
      </c>
      <c r="AZ404" s="1">
        <v>38868</v>
      </c>
      <c r="BA404" s="11">
        <f t="shared" si="102"/>
        <v>1.4821353785494937E-2</v>
      </c>
      <c r="BB404" s="11">
        <f t="shared" si="103"/>
        <v>1.4185388075815175E-3</v>
      </c>
      <c r="BC404" s="11">
        <f t="shared" si="104"/>
        <v>1.5056239970186965E-2</v>
      </c>
      <c r="BD404" s="11">
        <f t="shared" si="105"/>
        <v>-6.8897020377556017E-3</v>
      </c>
      <c r="BE404" s="11">
        <f t="shared" si="106"/>
        <v>-8.2538059524311595E-3</v>
      </c>
      <c r="BF404" s="11">
        <f t="shared" si="107"/>
        <v>-1.6093248700426083E-2</v>
      </c>
      <c r="BG404" s="11">
        <f t="shared" si="108"/>
        <v>-2.7285017811498169E-2</v>
      </c>
      <c r="BH404" s="11">
        <f t="shared" si="109"/>
        <v>6.9261804964922735E-2</v>
      </c>
      <c r="BI404" s="11">
        <f t="shared" si="110"/>
        <v>7.3673789905792002E-3</v>
      </c>
      <c r="BJ404" s="11">
        <f t="shared" si="111"/>
        <v>-4.9403542016654409E-2</v>
      </c>
      <c r="BL404" s="1">
        <v>38868</v>
      </c>
      <c r="BM404" s="11">
        <f t="array" ref="BM404">MMULT(BA403:BJ403,TRANSPOSE(N404:W404))</f>
        <v>-4.4950804198820478E-3</v>
      </c>
      <c r="BN404">
        <f t="shared" si="112"/>
        <v>1.1506890776981182</v>
      </c>
      <c r="BP404" s="5"/>
    </row>
    <row r="405" spans="1:68">
      <c r="A405" s="5">
        <v>38898</v>
      </c>
      <c r="B405" s="4">
        <v>4548.1369999999997</v>
      </c>
      <c r="C405" s="4">
        <v>4456.5389999999998</v>
      </c>
      <c r="D405" s="4">
        <v>1799.347</v>
      </c>
      <c r="E405" s="4">
        <v>7189.4409999999998</v>
      </c>
      <c r="F405" s="4">
        <v>5683.8630000000003</v>
      </c>
      <c r="G405" s="4">
        <v>7876.8360000000002</v>
      </c>
      <c r="H405" s="4">
        <v>3674.05</v>
      </c>
      <c r="I405" s="4">
        <v>1686.4459999999999</v>
      </c>
      <c r="J405" s="4">
        <v>5583.1450000000004</v>
      </c>
      <c r="K405" s="4">
        <v>4004.7089999999998</v>
      </c>
      <c r="M405" s="5">
        <v>38898</v>
      </c>
      <c r="N405" s="7">
        <f t="shared" si="114"/>
        <v>2.272112979847063E-2</v>
      </c>
      <c r="O405" s="7">
        <f t="shared" si="114"/>
        <v>-5.594860600413365E-3</v>
      </c>
      <c r="P405" s="7">
        <f t="shared" si="114"/>
        <v>-5.0000304138102525E-3</v>
      </c>
      <c r="Q405" s="7">
        <f t="shared" si="114"/>
        <v>1.8071393453022999E-2</v>
      </c>
      <c r="R405" s="7">
        <f t="shared" si="114"/>
        <v>1.6125935434045058E-2</v>
      </c>
      <c r="S405" s="7">
        <f t="shared" si="113"/>
        <v>2.1871913206668925E-2</v>
      </c>
      <c r="T405" s="7">
        <f t="shared" si="113"/>
        <v>1.0351701555958881E-2</v>
      </c>
      <c r="U405" s="7">
        <f t="shared" si="113"/>
        <v>8.3890610948471611E-3</v>
      </c>
      <c r="V405" s="7">
        <f t="shared" si="113"/>
        <v>3.296434140232618E-3</v>
      </c>
      <c r="W405" s="7">
        <f t="shared" si="113"/>
        <v>1.1216877463300357E-3</v>
      </c>
      <c r="Y405" s="5">
        <v>38898</v>
      </c>
      <c r="Z405" s="7">
        <f t="shared" si="116"/>
        <v>0.22539115521605502</v>
      </c>
      <c r="AA405" s="7">
        <f t="shared" si="116"/>
        <v>0.20619605527449525</v>
      </c>
      <c r="AB405" s="7">
        <f t="shared" si="116"/>
        <v>0.24415654286944788</v>
      </c>
      <c r="AC405" s="7">
        <f t="shared" si="116"/>
        <v>0.17735389535960633</v>
      </c>
      <c r="AD405" s="7">
        <f t="shared" si="116"/>
        <v>0.19133759307491327</v>
      </c>
      <c r="AE405" s="7">
        <f t="shared" si="115"/>
        <v>0.14672860115850472</v>
      </c>
      <c r="AF405" s="7">
        <f t="shared" si="115"/>
        <v>0.14457808951134887</v>
      </c>
      <c r="AG405" s="7">
        <f t="shared" si="115"/>
        <v>0.39098728045624997</v>
      </c>
      <c r="AH405" s="7">
        <f t="shared" si="115"/>
        <v>0.17117214004899539</v>
      </c>
      <c r="AI405" s="7">
        <f t="shared" si="115"/>
        <v>8.7049636551537413E-2</v>
      </c>
      <c r="AK405" s="5">
        <v>38898</v>
      </c>
      <c r="AL405">
        <f t="shared" si="118"/>
        <v>0.33170327112110154</v>
      </c>
      <c r="AM405">
        <f t="shared" si="118"/>
        <v>9.4974236290505012E-2</v>
      </c>
      <c r="AN405">
        <f t="shared" si="118"/>
        <v>0.56313275681976827</v>
      </c>
      <c r="AO405">
        <f t="shared" si="118"/>
        <v>-0.26072991215721381</v>
      </c>
      <c r="AP405">
        <f t="shared" si="118"/>
        <v>-8.8271978956245223E-2</v>
      </c>
      <c r="AQ405">
        <f t="shared" si="117"/>
        <v>-0.63842507184392761</v>
      </c>
      <c r="AR405">
        <f t="shared" si="117"/>
        <v>-0.66494686897825361</v>
      </c>
      <c r="AS405">
        <f t="shared" si="117"/>
        <v>2.3739646304861561</v>
      </c>
      <c r="AT405">
        <f t="shared" si="117"/>
        <v>-0.33696816945700503</v>
      </c>
      <c r="AU405">
        <f t="shared" si="117"/>
        <v>-1.3744328933248873</v>
      </c>
      <c r="AW405" s="1">
        <v>38898</v>
      </c>
      <c r="AX405" s="4">
        <v>0.310984096103051</v>
      </c>
      <c r="AZ405" s="1">
        <v>38898</v>
      </c>
      <c r="BA405" s="11">
        <f t="shared" si="102"/>
        <v>1.0666245485787956E-2</v>
      </c>
      <c r="BB405" s="11">
        <f t="shared" si="103"/>
        <v>3.0539901390659332E-3</v>
      </c>
      <c r="BC405" s="11">
        <f t="shared" si="104"/>
        <v>1.8108088608915957E-2</v>
      </c>
      <c r="BD405" s="11">
        <f t="shared" si="105"/>
        <v>-8.3840272034623794E-3</v>
      </c>
      <c r="BE405" s="11">
        <f t="shared" si="106"/>
        <v>-2.8384724512405448E-3</v>
      </c>
      <c r="BF405" s="11">
        <f t="shared" si="107"/>
        <v>-2.0529187178510003E-2</v>
      </c>
      <c r="BG405" s="11">
        <f t="shared" si="108"/>
        <v>-2.1382021695344505E-2</v>
      </c>
      <c r="BH405" s="11">
        <f t="shared" si="109"/>
        <v>7.633717158640467E-2</v>
      </c>
      <c r="BI405" s="11">
        <f t="shared" si="110"/>
        <v>-1.0835543478896866E-2</v>
      </c>
      <c r="BJ405" s="11">
        <f t="shared" si="111"/>
        <v>-4.4196243812720269E-2</v>
      </c>
      <c r="BL405" s="1">
        <v>38898</v>
      </c>
      <c r="BM405" s="11">
        <f t="array" ref="BM405">MMULT(BA404:BJ404,TRANSPOSE(N405:W405))</f>
        <v>-8.8591394485775893E-5</v>
      </c>
      <c r="BN405">
        <f t="shared" si="112"/>
        <v>1.1505871365481053</v>
      </c>
      <c r="BP405" s="5"/>
    </row>
    <row r="406" spans="1:68">
      <c r="A406" s="5">
        <v>38929</v>
      </c>
      <c r="B406" s="4">
        <v>4463.34</v>
      </c>
      <c r="C406" s="4">
        <v>4543.2849999999999</v>
      </c>
      <c r="D406" s="4">
        <v>1796.66</v>
      </c>
      <c r="E406" s="4">
        <v>7438.1329999999998</v>
      </c>
      <c r="F406" s="4">
        <v>5732.2190000000001</v>
      </c>
      <c r="G406" s="4">
        <v>7981.7380000000003</v>
      </c>
      <c r="H406" s="4">
        <v>3698.05</v>
      </c>
      <c r="I406" s="4">
        <v>1678.877</v>
      </c>
      <c r="J406" s="4">
        <v>5733.6369999999997</v>
      </c>
      <c r="K406" s="4">
        <v>4018.0810000000001</v>
      </c>
      <c r="M406" s="5">
        <v>38929</v>
      </c>
      <c r="N406" s="7">
        <f t="shared" si="114"/>
        <v>-1.864433723082648E-2</v>
      </c>
      <c r="O406" s="7">
        <f t="shared" si="114"/>
        <v>1.9464880706754784E-2</v>
      </c>
      <c r="P406" s="7">
        <f t="shared" si="114"/>
        <v>-1.4933195209150263E-3</v>
      </c>
      <c r="Q406" s="7">
        <f t="shared" si="114"/>
        <v>3.4591284635342223E-2</v>
      </c>
      <c r="R406" s="7">
        <f t="shared" si="114"/>
        <v>8.5075942189316578E-3</v>
      </c>
      <c r="S406" s="7">
        <f t="shared" si="113"/>
        <v>1.3317783942689676E-2</v>
      </c>
      <c r="T406" s="7">
        <f t="shared" si="113"/>
        <v>6.5323008668907168E-3</v>
      </c>
      <c r="U406" s="7">
        <f t="shared" si="113"/>
        <v>-4.4881365902020853E-3</v>
      </c>
      <c r="V406" s="7">
        <f t="shared" si="113"/>
        <v>2.6954700263023712E-2</v>
      </c>
      <c r="W406" s="7">
        <f t="shared" si="113"/>
        <v>3.3390690809245172E-3</v>
      </c>
      <c r="Y406" s="5">
        <v>38929</v>
      </c>
      <c r="Z406" s="7">
        <f t="shared" si="116"/>
        <v>0.22082725465748476</v>
      </c>
      <c r="AA406" s="7">
        <f t="shared" si="116"/>
        <v>0.13592375549700453</v>
      </c>
      <c r="AB406" s="7">
        <f t="shared" si="116"/>
        <v>0.16099936379954904</v>
      </c>
      <c r="AC406" s="7">
        <f t="shared" si="116"/>
        <v>0.14877763112902143</v>
      </c>
      <c r="AD406" s="7">
        <f t="shared" si="116"/>
        <v>0.14844006196553261</v>
      </c>
      <c r="AE406" s="7">
        <f t="shared" si="115"/>
        <v>0.136061196565467</v>
      </c>
      <c r="AF406" s="7">
        <f t="shared" si="115"/>
        <v>0.11318960233251563</v>
      </c>
      <c r="AG406" s="7">
        <f t="shared" si="115"/>
        <v>0.37289805142365906</v>
      </c>
      <c r="AH406" s="7">
        <f t="shared" si="115"/>
        <v>0.15511321387887422</v>
      </c>
      <c r="AI406" s="7">
        <f t="shared" si="115"/>
        <v>4.8859174727492682E-2</v>
      </c>
      <c r="AK406" s="5">
        <v>38929</v>
      </c>
      <c r="AL406">
        <f t="shared" si="118"/>
        <v>0.66823913174276361</v>
      </c>
      <c r="AM406">
        <f t="shared" si="118"/>
        <v>-0.33206970144981512</v>
      </c>
      <c r="AN406">
        <f t="shared" si="118"/>
        <v>-3.6636029919962385E-2</v>
      </c>
      <c r="AO406">
        <f t="shared" si="118"/>
        <v>-0.18062900156579617</v>
      </c>
      <c r="AP406">
        <f t="shared" si="118"/>
        <v>-0.1846061452570478</v>
      </c>
      <c r="AQ406">
        <f t="shared" si="117"/>
        <v>-0.33045040994609781</v>
      </c>
      <c r="AR406">
        <f t="shared" si="117"/>
        <v>-0.5999170157590531</v>
      </c>
      <c r="AS406">
        <f t="shared" si="117"/>
        <v>2.4598939254787959</v>
      </c>
      <c r="AT406">
        <f t="shared" si="117"/>
        <v>-0.10598497098089188</v>
      </c>
      <c r="AU406">
        <f t="shared" si="117"/>
        <v>-1.357839782342896</v>
      </c>
      <c r="AW406" s="1">
        <v>38929</v>
      </c>
      <c r="AX406" s="4">
        <v>0.33508943191572599</v>
      </c>
      <c r="AZ406" s="1">
        <v>38929</v>
      </c>
      <c r="BA406" s="11">
        <f t="shared" si="102"/>
        <v>1.9942113003158627E-2</v>
      </c>
      <c r="BB406" s="11">
        <f t="shared" si="103"/>
        <v>-9.9098828498217061E-3</v>
      </c>
      <c r="BC406" s="11">
        <f t="shared" si="104"/>
        <v>-1.093320959437964E-3</v>
      </c>
      <c r="BD406" s="11">
        <f t="shared" si="105"/>
        <v>-5.3904714491629759E-3</v>
      </c>
      <c r="BE406" s="11">
        <f t="shared" si="106"/>
        <v>-5.5091604710313788E-3</v>
      </c>
      <c r="BF406" s="11">
        <f t="shared" si="107"/>
        <v>-9.8615586906723191E-3</v>
      </c>
      <c r="BG406" s="11">
        <f t="shared" si="108"/>
        <v>-1.7903191166886174E-2</v>
      </c>
      <c r="BH406" s="11">
        <f t="shared" si="109"/>
        <v>7.341007179532455E-2</v>
      </c>
      <c r="BI406" s="11">
        <f t="shared" si="110"/>
        <v>-3.1628861099847159E-3</v>
      </c>
      <c r="BJ406" s="11">
        <f t="shared" si="111"/>
        <v>-4.0521713101485959E-2</v>
      </c>
      <c r="BL406" s="1">
        <v>38929</v>
      </c>
      <c r="BM406" s="11">
        <f t="array" ref="BM406">MMULT(BA405:BJ405,TRANSPOSE(N406:W406))</f>
        <v>-1.6759553985725968E-3</v>
      </c>
      <c r="BN406">
        <f t="shared" si="112"/>
        <v>1.1486588038250793</v>
      </c>
      <c r="BP406" s="5"/>
    </row>
    <row r="407" spans="1:68">
      <c r="A407" s="5">
        <v>38960</v>
      </c>
      <c r="B407" s="4">
        <v>4616.7299999999996</v>
      </c>
      <c r="C407" s="4">
        <v>4641.7849999999999</v>
      </c>
      <c r="D407" s="4">
        <v>1856.451</v>
      </c>
      <c r="E407" s="4">
        <v>7664.5780000000004</v>
      </c>
      <c r="F407" s="4">
        <v>5902.9489999999996</v>
      </c>
      <c r="G407" s="4">
        <v>8025.1019999999999</v>
      </c>
      <c r="H407" s="4">
        <v>3839.2249999999999</v>
      </c>
      <c r="I407" s="4">
        <v>1746.528</v>
      </c>
      <c r="J407" s="4">
        <v>6004.5119999999997</v>
      </c>
      <c r="K407" s="4">
        <v>4115.1450000000004</v>
      </c>
      <c r="M407" s="5">
        <v>38960</v>
      </c>
      <c r="N407" s="7">
        <f t="shared" si="114"/>
        <v>3.4366640229066103E-2</v>
      </c>
      <c r="O407" s="7">
        <f t="shared" si="114"/>
        <v>2.1680348030114871E-2</v>
      </c>
      <c r="P407" s="7">
        <f t="shared" si="114"/>
        <v>3.3278973205837392E-2</v>
      </c>
      <c r="Q407" s="7">
        <f t="shared" si="114"/>
        <v>3.0443795506211124E-2</v>
      </c>
      <c r="R407" s="7">
        <f t="shared" si="114"/>
        <v>2.9784277258074088E-2</v>
      </c>
      <c r="S407" s="7">
        <f t="shared" si="113"/>
        <v>5.4329019569421266E-3</v>
      </c>
      <c r="T407" s="7">
        <f t="shared" si="113"/>
        <v>3.8175524938818928E-2</v>
      </c>
      <c r="U407" s="7">
        <f t="shared" si="113"/>
        <v>4.0295387928954929E-2</v>
      </c>
      <c r="V407" s="7">
        <f t="shared" si="113"/>
        <v>4.7243137296623328E-2</v>
      </c>
      <c r="W407" s="7">
        <f t="shared" si="113"/>
        <v>2.4156805201289044E-2</v>
      </c>
      <c r="Y407" s="5">
        <v>38960</v>
      </c>
      <c r="Z407" s="7">
        <f t="shared" si="116"/>
        <v>0.17216730960691673</v>
      </c>
      <c r="AA407" s="7">
        <f t="shared" si="116"/>
        <v>0.12793725060260042</v>
      </c>
      <c r="AB407" s="7">
        <f t="shared" si="116"/>
        <v>0.17008064468860651</v>
      </c>
      <c r="AC407" s="7">
        <f t="shared" si="116"/>
        <v>0.20315405774162731</v>
      </c>
      <c r="AD407" s="7">
        <f t="shared" si="116"/>
        <v>0.16946948468394218</v>
      </c>
      <c r="AE407" s="7">
        <f t="shared" si="115"/>
        <v>0.14180864879061872</v>
      </c>
      <c r="AF407" s="7">
        <f t="shared" si="115"/>
        <v>0.12826503679625878</v>
      </c>
      <c r="AG407" s="7">
        <f t="shared" si="115"/>
        <v>0.28885621943636242</v>
      </c>
      <c r="AH407" s="7">
        <f t="shared" si="115"/>
        <v>0.20343948576675852</v>
      </c>
      <c r="AI407" s="7">
        <f t="shared" si="115"/>
        <v>6.2224816487046475E-2</v>
      </c>
      <c r="AK407" s="5">
        <v>38960</v>
      </c>
      <c r="AL407">
        <f t="shared" si="118"/>
        <v>9.0781118710098932E-2</v>
      </c>
      <c r="AM407">
        <f t="shared" si="118"/>
        <v>-0.64908322075570468</v>
      </c>
      <c r="AN407">
        <f t="shared" si="118"/>
        <v>5.5876146927868291E-2</v>
      </c>
      <c r="AO407">
        <f t="shared" si="118"/>
        <v>0.60911617086645198</v>
      </c>
      <c r="AP407">
        <f t="shared" si="118"/>
        <v>4.5652884663742427E-2</v>
      </c>
      <c r="AQ407">
        <f t="shared" si="117"/>
        <v>-0.41704751723462713</v>
      </c>
      <c r="AR407">
        <f t="shared" si="117"/>
        <v>-0.64360013253207404</v>
      </c>
      <c r="AS407">
        <f t="shared" si="117"/>
        <v>2.042710759715606</v>
      </c>
      <c r="AT407">
        <f t="shared" si="117"/>
        <v>0.61389070705366622</v>
      </c>
      <c r="AU407">
        <f t="shared" si="117"/>
        <v>-1.7482969174150265</v>
      </c>
      <c r="AW407" s="1">
        <v>38960</v>
      </c>
      <c r="AX407" s="4">
        <v>0.271035389294698</v>
      </c>
      <c r="AZ407" s="1">
        <v>38960</v>
      </c>
      <c r="BA407" s="11">
        <f t="shared" si="102"/>
        <v>3.3494193856504918E-3</v>
      </c>
      <c r="BB407" s="11">
        <f t="shared" si="103"/>
        <v>-2.3948283006318172E-2</v>
      </c>
      <c r="BC407" s="11">
        <f t="shared" si="104"/>
        <v>2.061581222779506E-3</v>
      </c>
      <c r="BD407" s="11">
        <f t="shared" si="105"/>
        <v>2.2473676683016371E-2</v>
      </c>
      <c r="BE407" s="11">
        <f t="shared" si="106"/>
        <v>1.6843883296031072E-3</v>
      </c>
      <c r="BF407" s="11">
        <f t="shared" si="107"/>
        <v>-1.5387197897657913E-2</v>
      </c>
      <c r="BG407" s="11">
        <f t="shared" si="108"/>
        <v>-2.3745981445702825E-2</v>
      </c>
      <c r="BH407" s="11">
        <f t="shared" si="109"/>
        <v>7.5366938798333727E-2</v>
      </c>
      <c r="BI407" s="11">
        <f t="shared" si="110"/>
        <v>2.2649835825910545E-2</v>
      </c>
      <c r="BJ407" s="11">
        <f t="shared" si="111"/>
        <v>-6.4504377895614778E-2</v>
      </c>
      <c r="BL407" s="1">
        <v>38960</v>
      </c>
      <c r="BM407" s="11">
        <f t="array" ref="BM407">MMULT(BA406:BJ406,TRANSPOSE(N407:W407))</f>
        <v>1.1986632674791751E-3</v>
      </c>
      <c r="BN407">
        <f t="shared" si="112"/>
        <v>1.1500356589400911</v>
      </c>
      <c r="BP407" s="5"/>
    </row>
    <row r="408" spans="1:68">
      <c r="A408" s="5">
        <v>38990</v>
      </c>
      <c r="B408" s="4">
        <v>4662.9960000000001</v>
      </c>
      <c r="C408" s="4">
        <v>4527.6170000000002</v>
      </c>
      <c r="D408" s="4">
        <v>1904.2</v>
      </c>
      <c r="E408" s="4">
        <v>8158.4920000000002</v>
      </c>
      <c r="F408" s="4">
        <v>6018.2849999999999</v>
      </c>
      <c r="G408" s="4">
        <v>8131.0349999999999</v>
      </c>
      <c r="H408" s="4">
        <v>3873.884</v>
      </c>
      <c r="I408" s="4">
        <v>1729.8589999999999</v>
      </c>
      <c r="J408" s="4">
        <v>6257.625</v>
      </c>
      <c r="K408" s="4">
        <v>4219.9059999999999</v>
      </c>
      <c r="M408" s="5">
        <v>38990</v>
      </c>
      <c r="N408" s="7">
        <f t="shared" si="114"/>
        <v>1.0021378768089173E-2</v>
      </c>
      <c r="O408" s="7">
        <f t="shared" si="114"/>
        <v>-2.4595710486375322E-2</v>
      </c>
      <c r="P408" s="7">
        <f t="shared" si="114"/>
        <v>2.5720581906013118E-2</v>
      </c>
      <c r="Q408" s="7">
        <f t="shared" si="114"/>
        <v>6.4441121220242037E-2</v>
      </c>
      <c r="R408" s="7">
        <f t="shared" si="114"/>
        <v>1.9538708533649807E-2</v>
      </c>
      <c r="S408" s="7">
        <f t="shared" si="113"/>
        <v>1.3200206053455732E-2</v>
      </c>
      <c r="T408" s="7">
        <f t="shared" si="113"/>
        <v>9.027603227213854E-3</v>
      </c>
      <c r="U408" s="7">
        <f t="shared" si="113"/>
        <v>-9.5440783085070091E-3</v>
      </c>
      <c r="V408" s="7">
        <f t="shared" si="113"/>
        <v>4.2153800342142667E-2</v>
      </c>
      <c r="W408" s="7">
        <f t="shared" si="113"/>
        <v>2.5457426166028085E-2</v>
      </c>
      <c r="Y408" s="5">
        <v>38990</v>
      </c>
      <c r="Z408" s="7">
        <f t="shared" si="116"/>
        <v>0.14754082061548268</v>
      </c>
      <c r="AA408" s="7">
        <f t="shared" si="116"/>
        <v>0.11255733219308084</v>
      </c>
      <c r="AB408" s="7">
        <f t="shared" si="116"/>
        <v>0.15908005386914437</v>
      </c>
      <c r="AC408" s="7">
        <f t="shared" si="116"/>
        <v>0.1448940589797052</v>
      </c>
      <c r="AD408" s="7">
        <f t="shared" si="116"/>
        <v>0.15156416460545352</v>
      </c>
      <c r="AE408" s="7">
        <f t="shared" si="115"/>
        <v>0.10960566153019102</v>
      </c>
      <c r="AF408" s="7">
        <f t="shared" si="115"/>
        <v>0.12681519171318412</v>
      </c>
      <c r="AG408" s="7">
        <f t="shared" si="115"/>
        <v>0.1912089980704974</v>
      </c>
      <c r="AH408" s="7">
        <f t="shared" si="115"/>
        <v>0.22008630500816539</v>
      </c>
      <c r="AI408" s="7">
        <f t="shared" si="115"/>
        <v>7.8642169726949485E-2</v>
      </c>
      <c r="AK408" s="5">
        <v>38990</v>
      </c>
      <c r="AL408">
        <f t="shared" si="118"/>
        <v>8.169910074135546E-2</v>
      </c>
      <c r="AM408">
        <f t="shared" si="118"/>
        <v>-0.77368086102183986</v>
      </c>
      <c r="AN408">
        <f t="shared" si="118"/>
        <v>0.36384445972085472</v>
      </c>
      <c r="AO408">
        <f t="shared" si="118"/>
        <v>1.6983231372596871E-2</v>
      </c>
      <c r="AP408">
        <f t="shared" si="118"/>
        <v>0.18007373356092488</v>
      </c>
      <c r="AQ408">
        <f t="shared" si="117"/>
        <v>-0.84585204956298798</v>
      </c>
      <c r="AR408">
        <f t="shared" si="117"/>
        <v>-0.42506247328777791</v>
      </c>
      <c r="AS408">
        <f t="shared" si="117"/>
        <v>1.1494280679251949</v>
      </c>
      <c r="AT408">
        <f t="shared" si="117"/>
        <v>1.8555060154962852</v>
      </c>
      <c r="AU408">
        <f t="shared" si="117"/>
        <v>-1.6029392249446064</v>
      </c>
      <c r="AW408" s="1">
        <v>38990</v>
      </c>
      <c r="AX408" s="4">
        <v>0.21667671424252</v>
      </c>
      <c r="AZ408" s="1">
        <v>38990</v>
      </c>
      <c r="BA408" s="11">
        <f t="shared" si="102"/>
        <v>3.7705528730656319E-3</v>
      </c>
      <c r="BB408" s="11">
        <f t="shared" si="103"/>
        <v>-3.5706691590120812E-2</v>
      </c>
      <c r="BC408" s="11">
        <f t="shared" si="104"/>
        <v>1.6792042513327672E-2</v>
      </c>
      <c r="BD408" s="11">
        <f t="shared" si="105"/>
        <v>7.8380510023739938E-4</v>
      </c>
      <c r="BE408" s="11">
        <f t="shared" si="106"/>
        <v>8.3107099990160256E-3</v>
      </c>
      <c r="BF408" s="11">
        <f t="shared" si="107"/>
        <v>-3.9037515061090051E-2</v>
      </c>
      <c r="BG408" s="11">
        <f t="shared" si="108"/>
        <v>-1.96173582737653E-2</v>
      </c>
      <c r="BH408" s="11">
        <f t="shared" si="109"/>
        <v>5.3048066191306247E-2</v>
      </c>
      <c r="BI408" s="11">
        <f t="shared" si="110"/>
        <v>8.5634767999087855E-2</v>
      </c>
      <c r="BJ408" s="11">
        <f t="shared" si="111"/>
        <v>-7.3978379751064666E-2</v>
      </c>
      <c r="BL408" s="1">
        <v>38990</v>
      </c>
      <c r="BM408" s="11">
        <f t="array" ref="BM408">MMULT(BA407:BJ407,TRANSPOSE(N408:W408))</f>
        <v>3.3262537270057962E-4</v>
      </c>
      <c r="BN408">
        <f t="shared" si="112"/>
        <v>1.150418189979765</v>
      </c>
      <c r="BP408" s="5"/>
    </row>
    <row r="409" spans="1:68">
      <c r="A409" s="5">
        <v>39021</v>
      </c>
      <c r="B409" s="4">
        <v>4867.8980000000001</v>
      </c>
      <c r="C409" s="4">
        <v>4765.6090000000004</v>
      </c>
      <c r="D409" s="4">
        <v>1984.5450000000001</v>
      </c>
      <c r="E409" s="4">
        <v>8697.6720000000005</v>
      </c>
      <c r="F409" s="4">
        <v>6134.3130000000001</v>
      </c>
      <c r="G409" s="4">
        <v>8361.09</v>
      </c>
      <c r="H409" s="4">
        <v>4002.5450000000001</v>
      </c>
      <c r="I409" s="4">
        <v>1746.41</v>
      </c>
      <c r="J409" s="4">
        <v>6237.9690000000001</v>
      </c>
      <c r="K409" s="4">
        <v>4364.1170000000002</v>
      </c>
      <c r="M409" s="5">
        <v>39021</v>
      </c>
      <c r="N409" s="7">
        <f t="shared" si="114"/>
        <v>4.3942135056517229E-2</v>
      </c>
      <c r="O409" s="7">
        <f t="shared" si="114"/>
        <v>5.2564516830818642E-2</v>
      </c>
      <c r="P409" s="7">
        <f t="shared" si="114"/>
        <v>4.2193572103770727E-2</v>
      </c>
      <c r="Q409" s="7">
        <f t="shared" si="114"/>
        <v>6.6088193749531232E-2</v>
      </c>
      <c r="R409" s="7">
        <f t="shared" si="114"/>
        <v>1.9279246496302527E-2</v>
      </c>
      <c r="S409" s="7">
        <f t="shared" si="113"/>
        <v>2.8293446037312542E-2</v>
      </c>
      <c r="T409" s="7">
        <f t="shared" si="113"/>
        <v>3.3212403881995423E-2</v>
      </c>
      <c r="U409" s="7">
        <f t="shared" si="113"/>
        <v>9.5678318290681741E-3</v>
      </c>
      <c r="V409" s="7">
        <f t="shared" si="113"/>
        <v>-3.1411278240546237E-3</v>
      </c>
      <c r="W409" s="7">
        <f t="shared" si="113"/>
        <v>3.4173983970259059E-2</v>
      </c>
      <c r="Y409" s="5">
        <v>39021</v>
      </c>
      <c r="Z409" s="7">
        <f t="shared" si="116"/>
        <v>0.20913926480224476</v>
      </c>
      <c r="AA409" s="7">
        <f t="shared" si="116"/>
        <v>0.15064948068991968</v>
      </c>
      <c r="AB409" s="7">
        <f t="shared" si="116"/>
        <v>0.21874727986769282</v>
      </c>
      <c r="AC409" s="7">
        <f t="shared" si="116"/>
        <v>0.25561216943862997</v>
      </c>
      <c r="AD409" s="7">
        <f t="shared" si="116"/>
        <v>0.21868114489043822</v>
      </c>
      <c r="AE409" s="7">
        <f t="shared" si="115"/>
        <v>0.16031831200170088</v>
      </c>
      <c r="AF409" s="7">
        <f t="shared" si="115"/>
        <v>0.2104574910158179</v>
      </c>
      <c r="AG409" s="7">
        <f t="shared" si="115"/>
        <v>0.16270530478804779</v>
      </c>
      <c r="AH409" s="7">
        <f t="shared" si="115"/>
        <v>0.29027665288199667</v>
      </c>
      <c r="AI409" s="7">
        <f t="shared" si="115"/>
        <v>0.12454987023418074</v>
      </c>
      <c r="AK409" s="5">
        <v>39021</v>
      </c>
      <c r="AL409">
        <f t="shared" si="118"/>
        <v>0.17765429348771708</v>
      </c>
      <c r="AM409">
        <f t="shared" si="118"/>
        <v>-0.97362633180934643</v>
      </c>
      <c r="AN409">
        <f t="shared" si="118"/>
        <v>0.36677315860730547</v>
      </c>
      <c r="AO409">
        <f t="shared" si="118"/>
        <v>1.0924012962531799</v>
      </c>
      <c r="AP409">
        <f t="shared" si="118"/>
        <v>0.36547139422018665</v>
      </c>
      <c r="AQ409">
        <f t="shared" si="117"/>
        <v>-0.78331039326626617</v>
      </c>
      <c r="AR409">
        <f t="shared" si="117"/>
        <v>0.20360153064166067</v>
      </c>
      <c r="AS409">
        <f t="shared" si="117"/>
        <v>-0.73632614483123116</v>
      </c>
      <c r="AT409">
        <f t="shared" si="117"/>
        <v>1.7747178542633386</v>
      </c>
      <c r="AU409">
        <f t="shared" si="117"/>
        <v>-1.4873566575665436</v>
      </c>
      <c r="AW409" s="1">
        <v>39021</v>
      </c>
      <c r="AX409" s="4">
        <v>0.22642150979932299</v>
      </c>
      <c r="AZ409" s="1">
        <v>39021</v>
      </c>
      <c r="BA409" s="11">
        <f t="shared" si="102"/>
        <v>7.8461756414031428E-3</v>
      </c>
      <c r="BB409" s="11">
        <f t="shared" si="103"/>
        <v>-4.3000611234872074E-2</v>
      </c>
      <c r="BC409" s="11">
        <f t="shared" si="104"/>
        <v>1.6198688849499147E-2</v>
      </c>
      <c r="BD409" s="11">
        <f t="shared" si="105"/>
        <v>4.8246356859883738E-2</v>
      </c>
      <c r="BE409" s="11">
        <f t="shared" si="106"/>
        <v>1.6141195884794839E-2</v>
      </c>
      <c r="BF409" s="11">
        <f t="shared" si="107"/>
        <v>-3.4595228781952425E-2</v>
      </c>
      <c r="BG409" s="11">
        <f t="shared" si="108"/>
        <v>8.9921461446888316E-3</v>
      </c>
      <c r="BH409" s="11">
        <f t="shared" si="109"/>
        <v>-3.2520149939987412E-2</v>
      </c>
      <c r="BI409" s="11">
        <f t="shared" si="110"/>
        <v>7.8381150970871463E-2</v>
      </c>
      <c r="BJ409" s="11">
        <f t="shared" si="111"/>
        <v>-6.5689724394329213E-2</v>
      </c>
      <c r="BL409" s="1">
        <v>39021</v>
      </c>
      <c r="BM409" s="11">
        <f t="array" ref="BM409">MMULT(BA408:BJ408,TRANSPOSE(N409:W409))</f>
        <v>-4.8362942929125637E-3</v>
      </c>
      <c r="BN409">
        <f t="shared" si="112"/>
        <v>1.1448544290531031</v>
      </c>
      <c r="BP409" s="5"/>
    </row>
    <row r="410" spans="1:68">
      <c r="A410" s="5">
        <v>39051</v>
      </c>
      <c r="B410" s="4">
        <v>4968.1480000000001</v>
      </c>
      <c r="C410" s="4">
        <v>4997.9340000000002</v>
      </c>
      <c r="D410" s="4">
        <v>1998.71</v>
      </c>
      <c r="E410" s="4">
        <v>8773.9339999999993</v>
      </c>
      <c r="F410" s="4">
        <v>6141.2030000000004</v>
      </c>
      <c r="G410" s="4">
        <v>8305.125</v>
      </c>
      <c r="H410" s="4">
        <v>4070.268</v>
      </c>
      <c r="I410" s="4">
        <v>1736.297</v>
      </c>
      <c r="J410" s="4">
        <v>6173.93</v>
      </c>
      <c r="K410" s="4">
        <v>4450.7190000000001</v>
      </c>
      <c r="M410" s="5">
        <v>39051</v>
      </c>
      <c r="N410" s="7">
        <f t="shared" si="114"/>
        <v>2.0594104477949182E-2</v>
      </c>
      <c r="O410" s="7">
        <f t="shared" si="114"/>
        <v>4.8750327607657296E-2</v>
      </c>
      <c r="P410" s="7">
        <f t="shared" si="114"/>
        <v>7.1376562385836451E-3</v>
      </c>
      <c r="Q410" s="7">
        <f t="shared" si="114"/>
        <v>8.7680933472771283E-3</v>
      </c>
      <c r="R410" s="7">
        <f t="shared" si="114"/>
        <v>1.1231901600066152E-3</v>
      </c>
      <c r="S410" s="7">
        <f t="shared" si="113"/>
        <v>-6.6935052726379007E-3</v>
      </c>
      <c r="T410" s="7">
        <f t="shared" si="113"/>
        <v>1.6919984659760301E-2</v>
      </c>
      <c r="U410" s="7">
        <f t="shared" si="113"/>
        <v>-5.7907364250090465E-3</v>
      </c>
      <c r="V410" s="7">
        <f t="shared" si="113"/>
        <v>-1.0266001642521783E-2</v>
      </c>
      <c r="W410" s="7">
        <f t="shared" si="113"/>
        <v>1.984410592108321E-2</v>
      </c>
      <c r="Y410" s="5">
        <v>39051</v>
      </c>
      <c r="Z410" s="7">
        <f t="shared" si="116"/>
        <v>0.20537159304534547</v>
      </c>
      <c r="AA410" s="7">
        <f t="shared" si="116"/>
        <v>0.15959485307876298</v>
      </c>
      <c r="AB410" s="7">
        <f t="shared" si="116"/>
        <v>0.20776126487986568</v>
      </c>
      <c r="AC410" s="7">
        <f t="shared" si="116"/>
        <v>0.32406382660655741</v>
      </c>
      <c r="AD410" s="7">
        <f t="shared" si="116"/>
        <v>0.20200913786012142</v>
      </c>
      <c r="AE410" s="7">
        <f t="shared" si="115"/>
        <v>0.1610483510819114</v>
      </c>
      <c r="AF410" s="7">
        <f t="shared" si="115"/>
        <v>0.20177888297822832</v>
      </c>
      <c r="AG410" s="7">
        <f t="shared" si="115"/>
        <v>9.5191569631811079E-2</v>
      </c>
      <c r="AH410" s="7">
        <f t="shared" si="115"/>
        <v>0.20338991879103285</v>
      </c>
      <c r="AI410" s="7">
        <f t="shared" si="115"/>
        <v>0.11781259877289818</v>
      </c>
      <c r="AK410" s="5">
        <v>39051</v>
      </c>
      <c r="AL410">
        <f t="shared" si="118"/>
        <v>0.28213582605556065</v>
      </c>
      <c r="AM410">
        <f t="shared" si="118"/>
        <v>-0.45296401892124277</v>
      </c>
      <c r="AN410">
        <f t="shared" si="118"/>
        <v>0.32051006145073324</v>
      </c>
      <c r="AO410">
        <f t="shared" si="118"/>
        <v>2.1881396733039962</v>
      </c>
      <c r="AP410">
        <f t="shared" si="118"/>
        <v>0.22814027531944359</v>
      </c>
      <c r="AQ410">
        <f t="shared" si="117"/>
        <v>-0.42962320964630335</v>
      </c>
      <c r="AR410">
        <f t="shared" si="117"/>
        <v>0.22444275714518452</v>
      </c>
      <c r="AS410">
        <f t="shared" si="117"/>
        <v>-1.4871757979254325</v>
      </c>
      <c r="AT410">
        <f t="shared" si="117"/>
        <v>0.25031336691576273</v>
      </c>
      <c r="AU410">
        <f t="shared" si="117"/>
        <v>-1.1239189336977042</v>
      </c>
      <c r="AW410" s="1">
        <v>39051</v>
      </c>
      <c r="AX410" s="4">
        <v>0.25664191827460697</v>
      </c>
      <c r="AZ410" s="1">
        <v>39051</v>
      </c>
      <c r="BA410" s="11">
        <f t="shared" si="102"/>
        <v>1.0993364916859575E-2</v>
      </c>
      <c r="BB410" s="11">
        <f t="shared" si="103"/>
        <v>-1.7649650609163972E-2</v>
      </c>
      <c r="BC410" s="11">
        <f t="shared" si="104"/>
        <v>1.2488609172091183E-2</v>
      </c>
      <c r="BD410" s="11">
        <f t="shared" si="105"/>
        <v>8.5260416069781936E-2</v>
      </c>
      <c r="BE410" s="11">
        <f t="shared" si="106"/>
        <v>8.8894392955453753E-3</v>
      </c>
      <c r="BF410" s="11">
        <f t="shared" si="107"/>
        <v>-1.6740180736437852E-2</v>
      </c>
      <c r="BG410" s="11">
        <f t="shared" si="108"/>
        <v>8.7453662540439188E-3</v>
      </c>
      <c r="BH410" s="11">
        <f t="shared" si="109"/>
        <v>-5.7947501636663803E-2</v>
      </c>
      <c r="BI410" s="11">
        <f t="shared" si="110"/>
        <v>9.753409287095777E-3</v>
      </c>
      <c r="BJ410" s="11">
        <f t="shared" si="111"/>
        <v>-4.379327201315221E-2</v>
      </c>
      <c r="BL410" s="1">
        <v>39051</v>
      </c>
      <c r="BM410" s="11">
        <f t="array" ref="BM410">MMULT(BA409:BJ409,TRANSPOSE(N410:W410))</f>
        <v>-2.9141189941193132E-3</v>
      </c>
      <c r="BN410">
        <f t="shared" si="112"/>
        <v>1.1415181870158979</v>
      </c>
      <c r="BP410" s="5"/>
    </row>
    <row r="411" spans="1:68">
      <c r="A411" s="5">
        <v>39082</v>
      </c>
      <c r="B411" s="4">
        <v>5142.7809999999999</v>
      </c>
      <c r="C411" s="4">
        <v>5060.0159999999996</v>
      </c>
      <c r="D411" s="4">
        <v>2092.2089999999998</v>
      </c>
      <c r="E411" s="4">
        <v>8965.16</v>
      </c>
      <c r="F411" s="4">
        <v>6392.0230000000001</v>
      </c>
      <c r="G411" s="4">
        <v>8559.1129999999994</v>
      </c>
      <c r="H411" s="4">
        <v>4174.8549999999996</v>
      </c>
      <c r="I411" s="4">
        <v>1833.354</v>
      </c>
      <c r="J411" s="4">
        <v>6445.5349999999999</v>
      </c>
      <c r="K411" s="4">
        <v>4504.7730000000001</v>
      </c>
      <c r="M411" s="5">
        <v>39082</v>
      </c>
      <c r="N411" s="7">
        <f t="shared" si="114"/>
        <v>3.5150522891024938E-2</v>
      </c>
      <c r="O411" s="7">
        <f t="shared" si="114"/>
        <v>1.2421532577260752E-2</v>
      </c>
      <c r="P411" s="7">
        <f t="shared" si="114"/>
        <v>4.6779672889013302E-2</v>
      </c>
      <c r="Q411" s="7">
        <f t="shared" si="114"/>
        <v>2.1794784414836066E-2</v>
      </c>
      <c r="R411" s="7">
        <f t="shared" si="114"/>
        <v>4.0842160729746224E-2</v>
      </c>
      <c r="S411" s="7">
        <f t="shared" si="113"/>
        <v>3.0582080341957418E-2</v>
      </c>
      <c r="T411" s="7">
        <f t="shared" si="113"/>
        <v>2.5695359617597502E-2</v>
      </c>
      <c r="U411" s="7">
        <f t="shared" si="113"/>
        <v>5.5898846798675628E-2</v>
      </c>
      <c r="V411" s="7">
        <f t="shared" si="113"/>
        <v>4.3992238331176381E-2</v>
      </c>
      <c r="W411" s="7">
        <f t="shared" si="113"/>
        <v>1.2145003986996361E-2</v>
      </c>
      <c r="Y411" s="5">
        <v>39082</v>
      </c>
      <c r="Z411" s="7">
        <f t="shared" si="116"/>
        <v>0.19132211954062583</v>
      </c>
      <c r="AA411" s="7">
        <f t="shared" si="116"/>
        <v>0.16453178004458291</v>
      </c>
      <c r="AB411" s="7">
        <f t="shared" si="116"/>
        <v>0.16892854114213707</v>
      </c>
      <c r="AC411" s="7">
        <f t="shared" si="116"/>
        <v>0.3146069604272459</v>
      </c>
      <c r="AD411" s="7">
        <f t="shared" si="116"/>
        <v>0.1638461560328579</v>
      </c>
      <c r="AE411" s="7">
        <f t="shared" si="115"/>
        <v>0.11214438028043028</v>
      </c>
      <c r="AF411" s="7">
        <f t="shared" si="115"/>
        <v>0.16924765160437794</v>
      </c>
      <c r="AG411" s="7">
        <f t="shared" si="115"/>
        <v>1.6626256439922438E-2</v>
      </c>
      <c r="AH411" s="7">
        <f t="shared" si="115"/>
        <v>0.13485081064448456</v>
      </c>
      <c r="AI411" s="7">
        <f t="shared" si="115"/>
        <v>0.13935489651464916</v>
      </c>
      <c r="AK411" s="5">
        <v>39082</v>
      </c>
      <c r="AL411">
        <f t="shared" si="118"/>
        <v>0.45808454651356628</v>
      </c>
      <c r="AM411">
        <f t="shared" si="118"/>
        <v>9.4744280294531996E-2</v>
      </c>
      <c r="AN411">
        <f t="shared" si="118"/>
        <v>0.1543747432799967</v>
      </c>
      <c r="AO411">
        <f t="shared" si="118"/>
        <v>2.1301181135063318</v>
      </c>
      <c r="AP411">
        <f t="shared" si="118"/>
        <v>8.544559966440704E-2</v>
      </c>
      <c r="AQ411">
        <f t="shared" si="117"/>
        <v>-0.61575256800564282</v>
      </c>
      <c r="AR411">
        <f t="shared" si="117"/>
        <v>0.15870263469477336</v>
      </c>
      <c r="AS411">
        <f t="shared" si="117"/>
        <v>-1.9112038835844918</v>
      </c>
      <c r="AT411">
        <f t="shared" si="117"/>
        <v>-0.3077997533510155</v>
      </c>
      <c r="AU411">
        <f t="shared" si="117"/>
        <v>-0.24671371301245548</v>
      </c>
      <c r="AW411" s="1">
        <v>39082</v>
      </c>
      <c r="AX411" s="4">
        <v>0.27854919227868102</v>
      </c>
      <c r="AZ411" s="1">
        <v>39082</v>
      </c>
      <c r="BA411" s="11">
        <f t="shared" si="102"/>
        <v>1.6445373356360874E-2</v>
      </c>
      <c r="BB411" s="11">
        <f t="shared" si="103"/>
        <v>3.4013482329448971E-3</v>
      </c>
      <c r="BC411" s="11">
        <f t="shared" si="104"/>
        <v>5.542099835836139E-3</v>
      </c>
      <c r="BD411" s="11">
        <f t="shared" si="105"/>
        <v>7.6471882617243636E-2</v>
      </c>
      <c r="BE411" s="11">
        <f t="shared" si="106"/>
        <v>3.0675227942833527E-3</v>
      </c>
      <c r="BF411" s="11">
        <f t="shared" si="107"/>
        <v>-2.2105702873106842E-2</v>
      </c>
      <c r="BG411" s="11">
        <f t="shared" si="108"/>
        <v>5.6974724427129421E-3</v>
      </c>
      <c r="BH411" s="11">
        <f t="shared" si="109"/>
        <v>-6.861279574892408E-2</v>
      </c>
      <c r="BI411" s="11">
        <f t="shared" si="110"/>
        <v>-1.1050103963075581E-2</v>
      </c>
      <c r="BJ411" s="11">
        <f t="shared" si="111"/>
        <v>-8.8570966942752797E-3</v>
      </c>
      <c r="BL411" s="1">
        <v>39082</v>
      </c>
      <c r="BM411" s="11">
        <f t="array" ref="BM411">MMULT(BA410:BJ410,TRANSPOSE(N411:W411))</f>
        <v>-6.5653173207744057E-4</v>
      </c>
      <c r="BN411">
        <f t="shared" si="112"/>
        <v>1.1407687441033785</v>
      </c>
      <c r="BP411" s="5"/>
    </row>
    <row r="412" spans="1:68">
      <c r="A412" s="5">
        <v>39113</v>
      </c>
      <c r="B412" s="4">
        <v>5244.8549999999996</v>
      </c>
      <c r="C412" s="4">
        <v>5119.1450000000004</v>
      </c>
      <c r="D412" s="4">
        <v>2153.9940000000001</v>
      </c>
      <c r="E412" s="4">
        <v>9282.7340000000004</v>
      </c>
      <c r="F412" s="4">
        <v>6466.7969999999996</v>
      </c>
      <c r="G412" s="4">
        <v>8544.6640000000007</v>
      </c>
      <c r="H412" s="4">
        <v>4233.9409999999998</v>
      </c>
      <c r="I412" s="4">
        <v>1876.877</v>
      </c>
      <c r="J412" s="4">
        <v>6558.1450000000004</v>
      </c>
      <c r="K412" s="4">
        <v>4586.41</v>
      </c>
      <c r="M412" s="5">
        <v>39113</v>
      </c>
      <c r="N412" s="7">
        <f t="shared" si="114"/>
        <v>1.9848016083126918E-2</v>
      </c>
      <c r="O412" s="7">
        <f t="shared" si="114"/>
        <v>1.1685536172217903E-2</v>
      </c>
      <c r="P412" s="7">
        <f t="shared" si="114"/>
        <v>2.9530988538908121E-2</v>
      </c>
      <c r="Q412" s="7">
        <f t="shared" si="114"/>
        <v>3.542312685997806E-2</v>
      </c>
      <c r="R412" s="7">
        <f t="shared" si="114"/>
        <v>1.1698017982726183E-2</v>
      </c>
      <c r="S412" s="7">
        <f t="shared" si="113"/>
        <v>-1.6881422175404337E-3</v>
      </c>
      <c r="T412" s="7">
        <f t="shared" si="113"/>
        <v>1.4152826864645585E-2</v>
      </c>
      <c r="U412" s="7">
        <f t="shared" si="113"/>
        <v>2.3739550572339008E-2</v>
      </c>
      <c r="V412" s="7">
        <f t="shared" si="113"/>
        <v>1.747100900080456E-2</v>
      </c>
      <c r="W412" s="7">
        <f t="shared" si="113"/>
        <v>1.8122333800171475E-2</v>
      </c>
      <c r="Y412" s="5">
        <v>39113</v>
      </c>
      <c r="Z412" s="7">
        <f t="shared" si="116"/>
        <v>0.18717267969188045</v>
      </c>
      <c r="AA412" s="7">
        <f t="shared" si="116"/>
        <v>0.10729840831827953</v>
      </c>
      <c r="AB412" s="7">
        <f t="shared" si="116"/>
        <v>0.16099093884930205</v>
      </c>
      <c r="AC412" s="7">
        <f t="shared" si="116"/>
        <v>0.29681486833549942</v>
      </c>
      <c r="AD412" s="7">
        <f t="shared" si="116"/>
        <v>0.15350430712843965</v>
      </c>
      <c r="AE412" s="7">
        <f t="shared" si="115"/>
        <v>0.11986755408794658</v>
      </c>
      <c r="AF412" s="7">
        <f t="shared" si="115"/>
        <v>0.17347219856457574</v>
      </c>
      <c r="AG412" s="7">
        <f t="shared" si="115"/>
        <v>3.0349829797493566E-2</v>
      </c>
      <c r="AH412" s="7">
        <f t="shared" si="115"/>
        <v>0.16222796746536683</v>
      </c>
      <c r="AI412" s="7">
        <f t="shared" si="115"/>
        <v>0.12255253150220558</v>
      </c>
      <c r="AK412" s="5">
        <v>39113</v>
      </c>
      <c r="AL412">
        <f t="shared" si="118"/>
        <v>0.52611303921938379</v>
      </c>
      <c r="AM412">
        <f t="shared" si="118"/>
        <v>-0.64943309243680103</v>
      </c>
      <c r="AN412">
        <f t="shared" si="118"/>
        <v>0.14078440162144379</v>
      </c>
      <c r="AO412">
        <f t="shared" si="118"/>
        <v>2.1397672048199845</v>
      </c>
      <c r="AP412">
        <f t="shared" si="118"/>
        <v>3.060022332165863E-2</v>
      </c>
      <c r="AQ412">
        <f t="shared" si="117"/>
        <v>-0.4644472336157055</v>
      </c>
      <c r="AR412">
        <f t="shared" si="117"/>
        <v>0.32447680124107248</v>
      </c>
      <c r="AS412">
        <f t="shared" si="117"/>
        <v>-1.7819204661676209</v>
      </c>
      <c r="AT412">
        <f t="shared" si="117"/>
        <v>0.15899031673472491</v>
      </c>
      <c r="AU412">
        <f t="shared" si="117"/>
        <v>-0.42493119473814062</v>
      </c>
      <c r="AW412" s="1">
        <v>39113</v>
      </c>
      <c r="AX412" s="4">
        <v>0.27779778789969001</v>
      </c>
      <c r="AZ412" s="1">
        <v>39113</v>
      </c>
      <c r="BA412" s="11">
        <f t="shared" si="102"/>
        <v>1.8938705135022816E-2</v>
      </c>
      <c r="BB412" s="11">
        <f t="shared" si="103"/>
        <v>-2.3377907266536796E-2</v>
      </c>
      <c r="BC412" s="11">
        <f t="shared" si="104"/>
        <v>5.0678733868204746E-3</v>
      </c>
      <c r="BD412" s="11">
        <f t="shared" si="105"/>
        <v>7.7026070689685727E-2</v>
      </c>
      <c r="BE412" s="11">
        <f t="shared" si="106"/>
        <v>1.1015286893755994E-3</v>
      </c>
      <c r="BF412" s="11">
        <f t="shared" si="107"/>
        <v>-1.6718896040432574E-2</v>
      </c>
      <c r="BG412" s="11">
        <f t="shared" si="108"/>
        <v>1.1680323435773283E-2</v>
      </c>
      <c r="BH412" s="11">
        <f t="shared" si="109"/>
        <v>-6.4144516039524924E-2</v>
      </c>
      <c r="BI412" s="11">
        <f t="shared" si="110"/>
        <v>5.7232391206849609E-3</v>
      </c>
      <c r="BJ412" s="11">
        <f t="shared" si="111"/>
        <v>-1.5296421110868565E-2</v>
      </c>
      <c r="BL412" s="1">
        <v>39113</v>
      </c>
      <c r="BM412" s="11">
        <f t="array" ref="BM412">MMULT(BA411:BJ411,TRANSPOSE(N412:W412))</f>
        <v>1.4101236835283282E-3</v>
      </c>
      <c r="BN412">
        <f t="shared" si="112"/>
        <v>1.1423773691268675</v>
      </c>
      <c r="BP412" s="5"/>
    </row>
    <row r="413" spans="1:68">
      <c r="A413" s="5">
        <v>39141</v>
      </c>
      <c r="B413" s="4">
        <v>5341.1019999999999</v>
      </c>
      <c r="C413" s="4">
        <v>5122.7340000000004</v>
      </c>
      <c r="D413" s="4">
        <v>2138.192</v>
      </c>
      <c r="E413" s="4">
        <v>9083.5509999999995</v>
      </c>
      <c r="F413" s="4">
        <v>6365.0429999999997</v>
      </c>
      <c r="G413" s="4">
        <v>8522.8130000000001</v>
      </c>
      <c r="H413" s="4">
        <v>4120.0820000000003</v>
      </c>
      <c r="I413" s="4">
        <v>1912.454</v>
      </c>
      <c r="J413" s="4">
        <v>6459.6880000000001</v>
      </c>
      <c r="K413" s="4">
        <v>4502.527</v>
      </c>
      <c r="M413" s="5">
        <v>39141</v>
      </c>
      <c r="N413" s="7">
        <f t="shared" si="114"/>
        <v>1.8350745635484778E-2</v>
      </c>
      <c r="O413" s="7">
        <f t="shared" si="114"/>
        <v>7.0109363966053273E-4</v>
      </c>
      <c r="P413" s="7">
        <f t="shared" si="114"/>
        <v>-7.3361392835821215E-3</v>
      </c>
      <c r="Q413" s="7">
        <f t="shared" si="114"/>
        <v>-2.1457363746499758E-2</v>
      </c>
      <c r="R413" s="7">
        <f t="shared" si="114"/>
        <v>-1.5734837509202793E-2</v>
      </c>
      <c r="S413" s="7">
        <f t="shared" si="113"/>
        <v>-2.5572684894339393E-3</v>
      </c>
      <c r="T413" s="7">
        <f t="shared" si="113"/>
        <v>-2.6891966609832174E-2</v>
      </c>
      <c r="U413" s="7">
        <f t="shared" si="113"/>
        <v>1.8955424356524198E-2</v>
      </c>
      <c r="V413" s="7">
        <f t="shared" si="113"/>
        <v>-1.5012934297732095E-2</v>
      </c>
      <c r="W413" s="7">
        <f t="shared" si="113"/>
        <v>-1.8289468233324113E-2</v>
      </c>
      <c r="Y413" s="5">
        <v>39141</v>
      </c>
      <c r="Z413" s="7">
        <f t="shared" si="116"/>
        <v>0.20499855028578429</v>
      </c>
      <c r="AA413" s="7">
        <f t="shared" si="116"/>
        <v>0.14617209737731307</v>
      </c>
      <c r="AB413" s="7">
        <f t="shared" si="116"/>
        <v>0.16761565064668971</v>
      </c>
      <c r="AC413" s="7">
        <f t="shared" si="116"/>
        <v>0.27029829396363181</v>
      </c>
      <c r="AD413" s="7">
        <f t="shared" si="116"/>
        <v>0.15852120257093372</v>
      </c>
      <c r="AE413" s="7">
        <f t="shared" si="115"/>
        <v>0.10872526485237755</v>
      </c>
      <c r="AF413" s="7">
        <f t="shared" si="115"/>
        <v>0.15804593299760272</v>
      </c>
      <c r="AG413" s="7">
        <f t="shared" si="115"/>
        <v>7.5205130158759292E-2</v>
      </c>
      <c r="AH413" s="7">
        <f t="shared" si="115"/>
        <v>0.1382085812226117</v>
      </c>
      <c r="AI413" s="7">
        <f t="shared" si="115"/>
        <v>0.14173727204947917</v>
      </c>
      <c r="AK413" s="5">
        <v>39141</v>
      </c>
      <c r="AL413">
        <f t="shared" si="118"/>
        <v>0.91195788681372547</v>
      </c>
      <c r="AM413">
        <f t="shared" si="118"/>
        <v>-0.20462879771556858</v>
      </c>
      <c r="AN413">
        <f t="shared" si="118"/>
        <v>0.20239193642311346</v>
      </c>
      <c r="AO413">
        <f t="shared" si="118"/>
        <v>2.1514142995147671</v>
      </c>
      <c r="AP413">
        <f t="shared" si="118"/>
        <v>2.976994202321177E-2</v>
      </c>
      <c r="AQ413">
        <f t="shared" si="117"/>
        <v>-0.91540826014887677</v>
      </c>
      <c r="AR413">
        <f t="shared" si="117"/>
        <v>2.0748835855736437E-2</v>
      </c>
      <c r="AS413">
        <f t="shared" si="117"/>
        <v>-1.5516549521049166</v>
      </c>
      <c r="AT413">
        <f t="shared" si="117"/>
        <v>-0.35578453906561347</v>
      </c>
      <c r="AU413">
        <f t="shared" si="117"/>
        <v>-0.28880635159557672</v>
      </c>
      <c r="AW413" s="1">
        <v>39141</v>
      </c>
      <c r="AX413" s="4">
        <v>0.24437696661474101</v>
      </c>
      <c r="AZ413" s="1">
        <v>39141</v>
      </c>
      <c r="BA413" s="11">
        <f t="shared" si="102"/>
        <v>3.7317669477885868E-2</v>
      </c>
      <c r="BB413" s="11">
        <f t="shared" si="103"/>
        <v>-8.3734895538729228E-3</v>
      </c>
      <c r="BC413" s="11">
        <f t="shared" si="104"/>
        <v>8.2819563245575128E-3</v>
      </c>
      <c r="BD413" s="11">
        <f t="shared" si="105"/>
        <v>8.8036705313003588E-2</v>
      </c>
      <c r="BE413" s="11">
        <f t="shared" si="106"/>
        <v>1.2181975427391209E-3</v>
      </c>
      <c r="BF413" s="11">
        <f t="shared" si="107"/>
        <v>-3.7458860089380396E-2</v>
      </c>
      <c r="BG413" s="11">
        <f t="shared" si="108"/>
        <v>8.490503889610376E-4</v>
      </c>
      <c r="BH413" s="11">
        <f t="shared" si="109"/>
        <v>-6.3494320827342632E-2</v>
      </c>
      <c r="BI413" s="11">
        <f t="shared" si="110"/>
        <v>-1.455884095764663E-2</v>
      </c>
      <c r="BJ413" s="11">
        <f t="shared" si="111"/>
        <v>-1.181806761890446E-2</v>
      </c>
      <c r="BL413" s="1">
        <v>39141</v>
      </c>
      <c r="BM413" s="11">
        <f t="array" ref="BM413">MMULT(BA412:BJ412,TRANSPOSE(N413:W413))</f>
        <v>-2.6695360465992814E-3</v>
      </c>
      <c r="BN413">
        <f t="shared" si="112"/>
        <v>1.1393277515611642</v>
      </c>
      <c r="BP413" s="5"/>
    </row>
    <row r="414" spans="1:68">
      <c r="A414" s="5">
        <v>39172</v>
      </c>
      <c r="B414" s="4">
        <v>5498.1989999999996</v>
      </c>
      <c r="C414" s="4">
        <v>5180.8519999999999</v>
      </c>
      <c r="D414" s="4">
        <v>2214.828</v>
      </c>
      <c r="E414" s="4">
        <v>9286.4060000000009</v>
      </c>
      <c r="F414" s="4">
        <v>6511.0469999999996</v>
      </c>
      <c r="G414" s="4">
        <v>8798.4060000000009</v>
      </c>
      <c r="H414" s="4">
        <v>4172.4610000000002</v>
      </c>
      <c r="I414" s="4">
        <v>1881.3789999999999</v>
      </c>
      <c r="J414" s="4">
        <v>6873.3519999999999</v>
      </c>
      <c r="K414" s="4">
        <v>4551.223</v>
      </c>
      <c r="M414" s="5">
        <v>39172</v>
      </c>
      <c r="N414" s="7">
        <f t="shared" si="114"/>
        <v>2.9412844016085016E-2</v>
      </c>
      <c r="O414" s="7">
        <f t="shared" si="114"/>
        <v>1.1345113761518588E-2</v>
      </c>
      <c r="P414" s="7">
        <f t="shared" si="114"/>
        <v>3.5841495992876116E-2</v>
      </c>
      <c r="Q414" s="7">
        <f t="shared" si="114"/>
        <v>2.2332125398976777E-2</v>
      </c>
      <c r="R414" s="7">
        <f t="shared" si="114"/>
        <v>2.2938415341420271E-2</v>
      </c>
      <c r="S414" s="7">
        <f t="shared" si="113"/>
        <v>3.2335920077092073E-2</v>
      </c>
      <c r="T414" s="7">
        <f t="shared" si="113"/>
        <v>1.2713096486914655E-2</v>
      </c>
      <c r="U414" s="7">
        <f t="shared" si="113"/>
        <v>-1.6248756832844102E-2</v>
      </c>
      <c r="V414" s="7">
        <f t="shared" si="113"/>
        <v>6.4037767768350351E-2</v>
      </c>
      <c r="W414" s="7">
        <f t="shared" si="113"/>
        <v>1.0815259964015667E-2</v>
      </c>
      <c r="Y414" s="5">
        <v>39172</v>
      </c>
      <c r="Z414" s="7">
        <f t="shared" si="116"/>
        <v>0.17194477899904537</v>
      </c>
      <c r="AA414" s="7">
        <f t="shared" si="116"/>
        <v>0.10161513379093345</v>
      </c>
      <c r="AB414" s="7">
        <f t="shared" si="116"/>
        <v>0.12677564528198482</v>
      </c>
      <c r="AC414" s="7">
        <f t="shared" si="116"/>
        <v>0.23697425825197516</v>
      </c>
      <c r="AD414" s="7">
        <f t="shared" si="116"/>
        <v>9.2907686583322269E-2</v>
      </c>
      <c r="AE414" s="7">
        <f t="shared" si="115"/>
        <v>6.4808306561576989E-2</v>
      </c>
      <c r="AF414" s="7">
        <f t="shared" si="115"/>
        <v>0.11679793298912067</v>
      </c>
      <c r="AG414" s="7">
        <f t="shared" si="115"/>
        <v>4.8643995306348442E-2</v>
      </c>
      <c r="AH414" s="7">
        <f t="shared" si="115"/>
        <v>9.0640300936712714E-2</v>
      </c>
      <c r="AI414" s="7">
        <f t="shared" si="115"/>
        <v>0.10666190495619343</v>
      </c>
      <c r="AK414" s="5">
        <v>39172</v>
      </c>
      <c r="AL414">
        <f t="shared" si="118"/>
        <v>1.0349368726291235</v>
      </c>
      <c r="AM414">
        <f t="shared" si="118"/>
        <v>-0.26094373829344436</v>
      </c>
      <c r="AN414">
        <f t="shared" si="118"/>
        <v>0.20265904124094211</v>
      </c>
      <c r="AO414">
        <f t="shared" si="118"/>
        <v>2.2331576378967299</v>
      </c>
      <c r="AP414">
        <f t="shared" si="118"/>
        <v>-0.42138549757696342</v>
      </c>
      <c r="AQ414">
        <f t="shared" si="117"/>
        <v>-0.93913930738751961</v>
      </c>
      <c r="AR414">
        <f t="shared" si="117"/>
        <v>1.881162009406202E-2</v>
      </c>
      <c r="AS414">
        <f t="shared" si="117"/>
        <v>-1.236979819487132</v>
      </c>
      <c r="AT414">
        <f t="shared" si="117"/>
        <v>-0.46316391247200323</v>
      </c>
      <c r="AU414">
        <f t="shared" si="117"/>
        <v>-0.16795289664379578</v>
      </c>
      <c r="AW414" s="1">
        <v>39172</v>
      </c>
      <c r="AX414" s="4">
        <v>0.21260894585396101</v>
      </c>
      <c r="AZ414" s="1">
        <v>39172</v>
      </c>
      <c r="BA414" s="11">
        <f t="shared" si="102"/>
        <v>4.8677955128944177E-2</v>
      </c>
      <c r="BB414" s="11">
        <f t="shared" si="103"/>
        <v>-1.2273412919919374E-2</v>
      </c>
      <c r="BC414" s="11">
        <f t="shared" si="104"/>
        <v>9.5320091272239615E-3</v>
      </c>
      <c r="BD414" s="11">
        <f t="shared" si="105"/>
        <v>0.10503592071006571</v>
      </c>
      <c r="BE414" s="11">
        <f t="shared" si="106"/>
        <v>-1.9819744455457155E-2</v>
      </c>
      <c r="BF414" s="11">
        <f t="shared" si="107"/>
        <v>-4.4172144479405172E-2</v>
      </c>
      <c r="BG414" s="11">
        <f t="shared" si="108"/>
        <v>8.8479908587588488E-4</v>
      </c>
      <c r="BH414" s="11">
        <f t="shared" si="109"/>
        <v>-5.818098643585775E-2</v>
      </c>
      <c r="BI414" s="11">
        <f t="shared" si="110"/>
        <v>-2.178478006236605E-2</v>
      </c>
      <c r="BJ414" s="11">
        <f t="shared" si="111"/>
        <v>-7.8996156991042593E-3</v>
      </c>
      <c r="BL414" s="1">
        <v>39172</v>
      </c>
      <c r="BM414" s="11">
        <f t="array" ref="BM414">MMULT(BA413:BJ413,TRANSPOSE(N414:W414))</f>
        <v>2.0645485512982339E-3</v>
      </c>
      <c r="BN414">
        <f t="shared" si="112"/>
        <v>1.1416799490201037</v>
      </c>
      <c r="BP414" s="5"/>
    </row>
    <row r="415" spans="1:68">
      <c r="A415" s="5">
        <v>39202</v>
      </c>
      <c r="B415" s="4">
        <v>5656.0389999999998</v>
      </c>
      <c r="C415" s="4">
        <v>5264.6289999999999</v>
      </c>
      <c r="D415" s="4">
        <v>2369.2260000000001</v>
      </c>
      <c r="E415" s="4">
        <v>9175.7810000000009</v>
      </c>
      <c r="F415" s="4">
        <v>6870.6450000000004</v>
      </c>
      <c r="G415" s="4">
        <v>9011.43</v>
      </c>
      <c r="H415" s="4">
        <v>4387.4380000000001</v>
      </c>
      <c r="I415" s="4">
        <v>1867.1510000000001</v>
      </c>
      <c r="J415" s="4">
        <v>7335.2809999999999</v>
      </c>
      <c r="K415" s="4">
        <v>4746.3159999999998</v>
      </c>
      <c r="M415" s="5">
        <v>39202</v>
      </c>
      <c r="N415" s="7">
        <f t="shared" si="114"/>
        <v>2.8707582246477514E-2</v>
      </c>
      <c r="O415" s="7">
        <f t="shared" si="114"/>
        <v>1.6170506318265776E-2</v>
      </c>
      <c r="P415" s="7">
        <f t="shared" si="114"/>
        <v>6.9711056569629948E-2</v>
      </c>
      <c r="Q415" s="7">
        <f t="shared" si="114"/>
        <v>-1.1912574143323029E-2</v>
      </c>
      <c r="R415" s="7">
        <f t="shared" si="114"/>
        <v>5.5228905581544918E-2</v>
      </c>
      <c r="S415" s="7">
        <f t="shared" si="113"/>
        <v>2.4211658339021724E-2</v>
      </c>
      <c r="T415" s="7">
        <f t="shared" si="113"/>
        <v>5.1522830291283794E-2</v>
      </c>
      <c r="U415" s="7">
        <f t="shared" si="113"/>
        <v>-7.5625379043775531E-3</v>
      </c>
      <c r="V415" s="7">
        <f t="shared" si="113"/>
        <v>6.7205782564315086E-2</v>
      </c>
      <c r="W415" s="7">
        <f t="shared" si="113"/>
        <v>4.2866060397392047E-2</v>
      </c>
      <c r="Y415" s="5">
        <v>39202</v>
      </c>
      <c r="Z415" s="7">
        <f t="shared" si="116"/>
        <v>0.17577499329588697</v>
      </c>
      <c r="AA415" s="7">
        <f t="shared" si="116"/>
        <v>0.10590005246824896</v>
      </c>
      <c r="AB415" s="7">
        <f t="shared" si="116"/>
        <v>0.15685751161778838</v>
      </c>
      <c r="AC415" s="7">
        <f t="shared" si="116"/>
        <v>0.25869974112798477</v>
      </c>
      <c r="AD415" s="7">
        <f t="shared" si="116"/>
        <v>0.12534480827622829</v>
      </c>
      <c r="AE415" s="7">
        <f t="shared" si="115"/>
        <v>8.7389691828602789E-2</v>
      </c>
      <c r="AF415" s="7">
        <f t="shared" si="115"/>
        <v>0.12531258225848907</v>
      </c>
      <c r="AG415" s="7">
        <f t="shared" si="115"/>
        <v>3.5693681394298959E-2</v>
      </c>
      <c r="AH415" s="7">
        <f t="shared" si="115"/>
        <v>0.16240521166512756</v>
      </c>
      <c r="AI415" s="7">
        <f t="shared" si="115"/>
        <v>0.10407648927186686</v>
      </c>
      <c r="AK415" s="5">
        <v>39202</v>
      </c>
      <c r="AL415">
        <f t="shared" si="118"/>
        <v>0.70161988961838961</v>
      </c>
      <c r="AM415">
        <f t="shared" si="118"/>
        <v>-0.46483768112250762</v>
      </c>
      <c r="AN415">
        <f t="shared" si="118"/>
        <v>0.38582084261522914</v>
      </c>
      <c r="AO415">
        <f t="shared" si="118"/>
        <v>2.085924459537551</v>
      </c>
      <c r="AP415">
        <f t="shared" si="118"/>
        <v>-0.14023658157561261</v>
      </c>
      <c r="AQ415">
        <f t="shared" si="117"/>
        <v>-0.77384045163675996</v>
      </c>
      <c r="AR415">
        <f t="shared" si="117"/>
        <v>-0.14077454671621248</v>
      </c>
      <c r="AS415">
        <f t="shared" si="117"/>
        <v>-1.636827983847204</v>
      </c>
      <c r="AT415">
        <f t="shared" si="117"/>
        <v>0.47843139288933895</v>
      </c>
      <c r="AU415">
        <f t="shared" si="117"/>
        <v>-0.49527933976221022</v>
      </c>
      <c r="AW415" s="1">
        <v>39202</v>
      </c>
      <c r="AX415" s="4">
        <v>0.23819773389347801</v>
      </c>
      <c r="AZ415" s="1">
        <v>39202</v>
      </c>
      <c r="BA415" s="11">
        <f t="shared" si="102"/>
        <v>2.9455355353302983E-2</v>
      </c>
      <c r="BB415" s="11">
        <f t="shared" si="103"/>
        <v>-1.9514781837949097E-2</v>
      </c>
      <c r="BC415" s="11">
        <f t="shared" si="104"/>
        <v>1.6197502650792145E-2</v>
      </c>
      <c r="BD415" s="11">
        <f t="shared" si="105"/>
        <v>8.7571129474740356E-2</v>
      </c>
      <c r="BE415" s="11">
        <f t="shared" si="106"/>
        <v>-5.8874020035105121E-3</v>
      </c>
      <c r="BF415" s="11">
        <f t="shared" si="107"/>
        <v>-3.2487313753489414E-2</v>
      </c>
      <c r="BG415" s="11">
        <f t="shared" si="108"/>
        <v>-5.9099868170520396E-3</v>
      </c>
      <c r="BH415" s="11">
        <f t="shared" si="109"/>
        <v>-6.8717193782338551E-2</v>
      </c>
      <c r="BI415" s="11">
        <f t="shared" si="110"/>
        <v>2.0085472060086575E-2</v>
      </c>
      <c r="BJ415" s="11">
        <f t="shared" si="111"/>
        <v>-2.0792781344582359E-2</v>
      </c>
      <c r="BL415" s="1">
        <v>39202</v>
      </c>
      <c r="BM415" s="11">
        <f t="array" ref="BM415">MMULT(BA414:BJ414,TRANSPOSE(N415:W415))</f>
        <v>-2.8690116591905787E-3</v>
      </c>
      <c r="BN415">
        <f t="shared" si="112"/>
        <v>1.1384044559353008</v>
      </c>
      <c r="BP415" s="5"/>
    </row>
    <row r="416" spans="1:68">
      <c r="A416" s="5">
        <v>39233</v>
      </c>
      <c r="B416" s="4">
        <v>5777.8159999999998</v>
      </c>
      <c r="C416" s="4">
        <v>5530.3010000000004</v>
      </c>
      <c r="D416" s="4">
        <v>2510.2399999999998</v>
      </c>
      <c r="E416" s="4">
        <v>9843.9609999999993</v>
      </c>
      <c r="F416" s="4">
        <v>7146.4219999999996</v>
      </c>
      <c r="G416" s="4">
        <v>9266.0820000000003</v>
      </c>
      <c r="H416" s="4">
        <v>4415.43</v>
      </c>
      <c r="I416" s="4">
        <v>1934.3320000000001</v>
      </c>
      <c r="J416" s="4">
        <v>7403.723</v>
      </c>
      <c r="K416" s="4">
        <v>4912.5309999999999</v>
      </c>
      <c r="M416" s="5">
        <v>39233</v>
      </c>
      <c r="N416" s="7">
        <f t="shared" si="114"/>
        <v>2.1530438527739948E-2</v>
      </c>
      <c r="O416" s="7">
        <f t="shared" si="114"/>
        <v>5.0463574926172372E-2</v>
      </c>
      <c r="P416" s="7">
        <f t="shared" si="114"/>
        <v>5.951901591490194E-2</v>
      </c>
      <c r="Q416" s="7">
        <f t="shared" si="114"/>
        <v>7.2819959412719015E-2</v>
      </c>
      <c r="R416" s="7">
        <f t="shared" si="114"/>
        <v>4.0138444061656342E-2</v>
      </c>
      <c r="S416" s="7">
        <f t="shared" si="113"/>
        <v>2.8258778018583008E-2</v>
      </c>
      <c r="T416" s="7">
        <f t="shared" si="113"/>
        <v>6.3800331765373475E-3</v>
      </c>
      <c r="U416" s="7">
        <f t="shared" si="113"/>
        <v>3.5980485777529436E-2</v>
      </c>
      <c r="V416" s="7">
        <f t="shared" si="113"/>
        <v>9.3305218982067117E-3</v>
      </c>
      <c r="W416" s="7">
        <f t="shared" si="113"/>
        <v>3.5019792192513055E-2</v>
      </c>
      <c r="Y416" s="5">
        <v>39233</v>
      </c>
      <c r="Z416" s="7">
        <f t="shared" si="116"/>
        <v>0.27185056128788809</v>
      </c>
      <c r="AA416" s="7">
        <f t="shared" si="116"/>
        <v>0.17471745106058911</v>
      </c>
      <c r="AB416" s="7">
        <f t="shared" si="116"/>
        <v>0.31013072961624966</v>
      </c>
      <c r="AC416" s="7">
        <f t="shared" si="116"/>
        <v>0.29934999796086692</v>
      </c>
      <c r="AD416" s="7">
        <f t="shared" si="116"/>
        <v>0.22829149429890272</v>
      </c>
      <c r="AE416" s="7">
        <f t="shared" si="115"/>
        <v>0.16906423020968986</v>
      </c>
      <c r="AF416" s="7">
        <f t="shared" si="115"/>
        <v>0.20653106211708416</v>
      </c>
      <c r="AG416" s="7">
        <f t="shared" si="115"/>
        <v>0.11643933088418201</v>
      </c>
      <c r="AH416" s="7">
        <f t="shared" si="115"/>
        <v>0.31815692960089659</v>
      </c>
      <c r="AI416" s="7">
        <f t="shared" si="115"/>
        <v>0.18651314852025691</v>
      </c>
      <c r="AK416" s="5">
        <v>39233</v>
      </c>
      <c r="AL416">
        <f t="shared" si="118"/>
        <v>0.63415854235012104</v>
      </c>
      <c r="AM416">
        <f t="shared" si="118"/>
        <v>-0.77391753828692289</v>
      </c>
      <c r="AN416">
        <f t="shared" si="118"/>
        <v>1.1890814647170898</v>
      </c>
      <c r="AO416">
        <f t="shared" si="118"/>
        <v>1.032800147870667</v>
      </c>
      <c r="AP416">
        <f t="shared" si="118"/>
        <v>2.710829221924635E-3</v>
      </c>
      <c r="AQ416">
        <f t="shared" si="117"/>
        <v>-0.85586863652811407</v>
      </c>
      <c r="AR416">
        <f t="shared" si="117"/>
        <v>-0.31273612792628669</v>
      </c>
      <c r="AS416">
        <f t="shared" si="117"/>
        <v>-1.6187378766129905</v>
      </c>
      <c r="AT416">
        <f t="shared" si="117"/>
        <v>1.3054321116833443</v>
      </c>
      <c r="AU416">
        <f t="shared" si="117"/>
        <v>-0.6029229164888309</v>
      </c>
      <c r="AW416" s="1">
        <v>39233</v>
      </c>
      <c r="AX416" s="4">
        <v>0.23471420951774499</v>
      </c>
      <c r="AZ416" s="1">
        <v>39233</v>
      </c>
      <c r="BA416" s="11">
        <f t="shared" si="102"/>
        <v>2.7018327678289843E-2</v>
      </c>
      <c r="BB416" s="11">
        <f t="shared" si="103"/>
        <v>-3.2972760357246833E-2</v>
      </c>
      <c r="BC416" s="11">
        <f t="shared" si="104"/>
        <v>5.0660821394675391E-2</v>
      </c>
      <c r="BD416" s="11">
        <f t="shared" si="105"/>
        <v>4.4002455155685183E-2</v>
      </c>
      <c r="BE416" s="11">
        <f t="shared" si="106"/>
        <v>1.1549489174491966E-4</v>
      </c>
      <c r="BF416" s="11">
        <f t="shared" si="107"/>
        <v>-3.6464287283101547E-2</v>
      </c>
      <c r="BG416" s="11">
        <f t="shared" si="108"/>
        <v>-1.3324124200611853E-2</v>
      </c>
      <c r="BH416" s="11">
        <f t="shared" si="109"/>
        <v>-6.8966334843507199E-2</v>
      </c>
      <c r="BI416" s="11">
        <f t="shared" si="110"/>
        <v>5.5617941255689092E-2</v>
      </c>
      <c r="BJ416" s="11">
        <f t="shared" si="111"/>
        <v>-2.5687533691616929E-2</v>
      </c>
      <c r="BL416" s="1">
        <v>39233</v>
      </c>
      <c r="BM416" s="11">
        <f t="array" ref="BM416">MMULT(BA415:BJ415,TRANSPOSE(N416:W416))</f>
        <v>2.7850887602421498E-3</v>
      </c>
      <c r="BN416">
        <f t="shared" si="112"/>
        <v>1.1415750133901357</v>
      </c>
      <c r="BP416" s="5"/>
    </row>
    <row r="417" spans="1:68">
      <c r="A417" s="5">
        <v>39263</v>
      </c>
      <c r="B417" s="4">
        <v>5788.6639999999998</v>
      </c>
      <c r="C417" s="4">
        <v>5496.1760000000004</v>
      </c>
      <c r="D417" s="4">
        <v>2548.2539999999999</v>
      </c>
      <c r="E417" s="4">
        <v>9568.7810000000009</v>
      </c>
      <c r="F417" s="4">
        <v>7091.5389999999998</v>
      </c>
      <c r="G417" s="4">
        <v>9254.1910000000007</v>
      </c>
      <c r="H417" s="4">
        <v>4325.7110000000002</v>
      </c>
      <c r="I417" s="4">
        <v>1955.1310000000001</v>
      </c>
      <c r="J417" s="4">
        <v>7358.27</v>
      </c>
      <c r="K417" s="4">
        <v>4830.3909999999996</v>
      </c>
      <c r="M417" s="5">
        <v>39263</v>
      </c>
      <c r="N417" s="7">
        <f t="shared" si="114"/>
        <v>1.8775260409815697E-3</v>
      </c>
      <c r="O417" s="7">
        <f t="shared" si="114"/>
        <v>-6.1705502105581234E-3</v>
      </c>
      <c r="P417" s="7">
        <f t="shared" si="114"/>
        <v>1.514357192937732E-2</v>
      </c>
      <c r="Q417" s="7">
        <f t="shared" si="114"/>
        <v>-2.795419445485392E-2</v>
      </c>
      <c r="R417" s="7">
        <f t="shared" si="114"/>
        <v>-7.6797871718182753E-3</v>
      </c>
      <c r="S417" s="7">
        <f t="shared" si="113"/>
        <v>-1.2832824056596692E-3</v>
      </c>
      <c r="T417" s="7">
        <f t="shared" si="113"/>
        <v>-2.0319425288137238E-2</v>
      </c>
      <c r="U417" s="7">
        <f t="shared" si="113"/>
        <v>1.0752549200447437E-2</v>
      </c>
      <c r="V417" s="7">
        <f t="shared" si="113"/>
        <v>-6.1392086116673905E-3</v>
      </c>
      <c r="W417" s="7">
        <f t="shared" si="113"/>
        <v>-1.6720505173402511E-2</v>
      </c>
      <c r="Y417" s="5">
        <v>39263</v>
      </c>
      <c r="Z417" s="7">
        <f t="shared" si="116"/>
        <v>0.27036982395209286</v>
      </c>
      <c r="AA417" s="7">
        <f t="shared" si="116"/>
        <v>0.24094078386837881</v>
      </c>
      <c r="AB417" s="7">
        <f t="shared" si="116"/>
        <v>0.39508388320874177</v>
      </c>
      <c r="AC417" s="7">
        <f t="shared" si="116"/>
        <v>0.36922481177604771</v>
      </c>
      <c r="AD417" s="7">
        <f t="shared" si="116"/>
        <v>0.2573177784193601</v>
      </c>
      <c r="AE417" s="7">
        <f t="shared" si="115"/>
        <v>0.17637107082082193</v>
      </c>
      <c r="AF417" s="7">
        <f t="shared" si="115"/>
        <v>0.20178821736231134</v>
      </c>
      <c r="AG417" s="7">
        <f t="shared" si="115"/>
        <v>0.14698721453281061</v>
      </c>
      <c r="AH417" s="7">
        <f t="shared" si="115"/>
        <v>0.32608467091576521</v>
      </c>
      <c r="AI417" s="7">
        <f t="shared" si="115"/>
        <v>0.22668863080937962</v>
      </c>
      <c r="AK417" s="5">
        <v>39263</v>
      </c>
      <c r="AL417">
        <f t="shared" si="118"/>
        <v>0.11440020284200222</v>
      </c>
      <c r="AM417">
        <f t="shared" si="118"/>
        <v>-0.24822787346464886</v>
      </c>
      <c r="AN417">
        <f t="shared" si="118"/>
        <v>1.6511414376218472</v>
      </c>
      <c r="AO417">
        <f t="shared" si="118"/>
        <v>1.3325029328646549</v>
      </c>
      <c r="AP417">
        <f t="shared" si="118"/>
        <v>-4.6428629832732188E-2</v>
      </c>
      <c r="AQ417">
        <f t="shared" si="117"/>
        <v>-1.0438634349203451</v>
      </c>
      <c r="AR417">
        <f t="shared" si="117"/>
        <v>-0.73067038039577015</v>
      </c>
      <c r="AS417">
        <f t="shared" si="117"/>
        <v>-1.4059347512080045</v>
      </c>
      <c r="AT417">
        <f t="shared" si="117"/>
        <v>0.80092506803244623</v>
      </c>
      <c r="AU417">
        <f t="shared" si="117"/>
        <v>-0.42384457153944988</v>
      </c>
      <c r="AW417" s="1">
        <v>39263</v>
      </c>
      <c r="AX417" s="4">
        <v>0.213493025291314</v>
      </c>
      <c r="AZ417" s="1">
        <v>39263</v>
      </c>
      <c r="BA417" s="11">
        <f t="shared" si="102"/>
        <v>5.3584983718274479E-3</v>
      </c>
      <c r="BB417" s="11">
        <f t="shared" si="103"/>
        <v>-1.1626978123802345E-2</v>
      </c>
      <c r="BC417" s="11">
        <f t="shared" si="104"/>
        <v>7.7339362040930532E-2</v>
      </c>
      <c r="BD417" s="11">
        <f t="shared" si="105"/>
        <v>6.2414354335296782E-2</v>
      </c>
      <c r="BE417" s="11">
        <f t="shared" si="106"/>
        <v>-2.1747141279851987E-3</v>
      </c>
      <c r="BF417" s="11">
        <f t="shared" si="107"/>
        <v>-4.8894498239274088E-2</v>
      </c>
      <c r="BG417" s="11">
        <f t="shared" si="108"/>
        <v>-3.4224555083181805E-2</v>
      </c>
      <c r="BH417" s="11">
        <f t="shared" si="109"/>
        <v>-6.5853896130310979E-2</v>
      </c>
      <c r="BI417" s="11">
        <f t="shared" si="110"/>
        <v>3.7515280273890617E-2</v>
      </c>
      <c r="BJ417" s="11">
        <f t="shared" si="111"/>
        <v>-1.9852853317390978E-2</v>
      </c>
      <c r="BL417" s="1">
        <v>39263</v>
      </c>
      <c r="BM417" s="11">
        <f t="array" ref="BM417">MMULT(BA416:BJ416,TRANSPOSE(N417:W417))</f>
        <v>-5.4553967213191875E-4</v>
      </c>
      <c r="BN417">
        <f t="shared" si="112"/>
        <v>1.1409522389316169</v>
      </c>
      <c r="BP417" s="5"/>
    </row>
    <row r="418" spans="1:68">
      <c r="A418" s="5">
        <v>39294</v>
      </c>
      <c r="B418" s="4">
        <v>5653.59</v>
      </c>
      <c r="C418" s="4">
        <v>5504.0780000000004</v>
      </c>
      <c r="D418" s="4">
        <v>2422.61</v>
      </c>
      <c r="E418" s="4">
        <v>9626.5509999999995</v>
      </c>
      <c r="F418" s="4">
        <v>6751.098</v>
      </c>
      <c r="G418" s="4">
        <v>8908.3320000000003</v>
      </c>
      <c r="H418" s="4">
        <v>4145.5159999999996</v>
      </c>
      <c r="I418" s="4">
        <v>1881.992</v>
      </c>
      <c r="J418" s="4">
        <v>7259.1130000000003</v>
      </c>
      <c r="K418" s="4">
        <v>4680.875</v>
      </c>
      <c r="M418" s="5">
        <v>39294</v>
      </c>
      <c r="N418" s="7">
        <f t="shared" si="114"/>
        <v>-2.3334227034078947E-2</v>
      </c>
      <c r="O418" s="7">
        <f t="shared" si="114"/>
        <v>1.4377268850196412E-3</v>
      </c>
      <c r="P418" s="7">
        <f t="shared" si="114"/>
        <v>-4.9305916914090919E-2</v>
      </c>
      <c r="Q418" s="7">
        <f t="shared" si="114"/>
        <v>6.0373416425769655E-3</v>
      </c>
      <c r="R418" s="7">
        <f t="shared" si="114"/>
        <v>-4.8006645666053616E-2</v>
      </c>
      <c r="S418" s="7">
        <f t="shared" si="113"/>
        <v>-3.7373229059136648E-2</v>
      </c>
      <c r="T418" s="7">
        <f t="shared" si="113"/>
        <v>-4.165673573662243E-2</v>
      </c>
      <c r="U418" s="7">
        <f t="shared" si="113"/>
        <v>-3.7408746523890257E-2</v>
      </c>
      <c r="V418" s="7">
        <f t="shared" si="113"/>
        <v>-1.3475585973333426E-2</v>
      </c>
      <c r="W418" s="7">
        <f t="shared" si="113"/>
        <v>-3.0953187847526098E-2</v>
      </c>
      <c r="Y418" s="5">
        <v>39294</v>
      </c>
      <c r="Z418" s="7">
        <f t="shared" si="116"/>
        <v>0.29693547881183147</v>
      </c>
      <c r="AA418" s="7">
        <f t="shared" si="116"/>
        <v>0.2097361270534428</v>
      </c>
      <c r="AB418" s="7">
        <f t="shared" si="116"/>
        <v>0.41832845390891982</v>
      </c>
      <c r="AC418" s="7">
        <f t="shared" si="116"/>
        <v>0.28644930118888712</v>
      </c>
      <c r="AD418" s="7">
        <f t="shared" si="116"/>
        <v>0.2371367876907704</v>
      </c>
      <c r="AE418" s="7">
        <f t="shared" si="115"/>
        <v>0.15942054224280477</v>
      </c>
      <c r="AF418" s="7">
        <f t="shared" si="115"/>
        <v>0.16972755911899506</v>
      </c>
      <c r="AG418" s="7">
        <f t="shared" si="115"/>
        <v>0.16454689652666632</v>
      </c>
      <c r="AH418" s="7">
        <f t="shared" si="115"/>
        <v>0.28335121320027779</v>
      </c>
      <c r="AI418" s="7">
        <f t="shared" si="115"/>
        <v>0.20216366967216426</v>
      </c>
      <c r="AK418" s="5">
        <v>39294</v>
      </c>
      <c r="AL418">
        <f t="shared" si="118"/>
        <v>0.67182196102608538</v>
      </c>
      <c r="AM418">
        <f t="shared" si="118"/>
        <v>-0.4099154969510595</v>
      </c>
      <c r="AN418">
        <f t="shared" si="118"/>
        <v>2.1777428841730231</v>
      </c>
      <c r="AO418">
        <f t="shared" si="118"/>
        <v>0.54173738015476713</v>
      </c>
      <c r="AP418">
        <f t="shared" si="118"/>
        <v>-7.0001032141225134E-2</v>
      </c>
      <c r="AQ418">
        <f t="shared" si="117"/>
        <v>-1.0340973482164499</v>
      </c>
      <c r="AR418">
        <f t="shared" si="117"/>
        <v>-0.90623531701843685</v>
      </c>
      <c r="AS418">
        <f t="shared" si="117"/>
        <v>-0.97050318908692224</v>
      </c>
      <c r="AT418">
        <f t="shared" si="117"/>
        <v>0.50330455057739143</v>
      </c>
      <c r="AU418">
        <f t="shared" si="117"/>
        <v>-0.50385439251717812</v>
      </c>
      <c r="AW418" s="1">
        <v>39294</v>
      </c>
      <c r="AX418" s="4">
        <v>0.16284943625950901</v>
      </c>
      <c r="AZ418" s="1">
        <v>39294</v>
      </c>
      <c r="BA418" s="11">
        <f t="shared" si="102"/>
        <v>4.1254177874801005E-2</v>
      </c>
      <c r="BB418" s="11">
        <f t="shared" si="103"/>
        <v>-2.5171440955916967E-2</v>
      </c>
      <c r="BC418" s="11">
        <f t="shared" si="104"/>
        <v>0.13372738243334639</v>
      </c>
      <c r="BD418" s="11">
        <f t="shared" si="105"/>
        <v>3.3266150169011362E-2</v>
      </c>
      <c r="BE418" s="11">
        <f t="shared" si="106"/>
        <v>-4.2985124019511408E-3</v>
      </c>
      <c r="BF418" s="11">
        <f t="shared" si="107"/>
        <v>-6.3500210499259094E-2</v>
      </c>
      <c r="BG418" s="11">
        <f t="shared" si="108"/>
        <v>-5.5648661600173052E-2</v>
      </c>
      <c r="BH418" s="11">
        <f t="shared" si="109"/>
        <v>-5.9595121197740908E-2</v>
      </c>
      <c r="BI418" s="11">
        <f t="shared" si="110"/>
        <v>3.0906127901809223E-2</v>
      </c>
      <c r="BJ418" s="11">
        <f t="shared" si="111"/>
        <v>-3.0939891723927127E-2</v>
      </c>
      <c r="BL418" s="1">
        <v>39294</v>
      </c>
      <c r="BM418" s="11">
        <f t="array" ref="BM418">MMULT(BA417:BJ417,TRANSPOSE(N418:W418))</f>
        <v>2.3516854660801789E-3</v>
      </c>
      <c r="BN418">
        <f t="shared" si="112"/>
        <v>1.143635399729404</v>
      </c>
      <c r="BP418" s="5"/>
    </row>
    <row r="419" spans="1:68">
      <c r="A419" s="5">
        <v>39325</v>
      </c>
      <c r="B419" s="4">
        <v>5855.2110000000002</v>
      </c>
      <c r="C419" s="4">
        <v>5456.0590000000002</v>
      </c>
      <c r="D419" s="4">
        <v>2436.5920000000001</v>
      </c>
      <c r="E419" s="4">
        <v>9474.6910000000007</v>
      </c>
      <c r="F419" s="4">
        <v>6653.6760000000004</v>
      </c>
      <c r="G419" s="4">
        <v>8899.6450000000004</v>
      </c>
      <c r="H419" s="4">
        <v>4144.2969999999996</v>
      </c>
      <c r="I419" s="4">
        <v>1778.4</v>
      </c>
      <c r="J419" s="4">
        <v>7113.6679999999997</v>
      </c>
      <c r="K419" s="4">
        <v>4751.9530000000004</v>
      </c>
      <c r="M419" s="5">
        <v>39325</v>
      </c>
      <c r="N419" s="7">
        <f t="shared" si="114"/>
        <v>3.5662472871219819E-2</v>
      </c>
      <c r="O419" s="7">
        <f t="shared" si="114"/>
        <v>-8.7242586315092741E-3</v>
      </c>
      <c r="P419" s="7">
        <f t="shared" si="114"/>
        <v>5.7714613577917184E-3</v>
      </c>
      <c r="Q419" s="7">
        <f t="shared" si="114"/>
        <v>-1.5775120289706956E-2</v>
      </c>
      <c r="R419" s="7">
        <f t="shared" si="114"/>
        <v>-1.4430541520801476E-2</v>
      </c>
      <c r="S419" s="7">
        <f t="shared" si="113"/>
        <v>-9.7515449581353497E-4</v>
      </c>
      <c r="T419" s="7">
        <f t="shared" si="113"/>
        <v>-2.9405265834214767E-4</v>
      </c>
      <c r="U419" s="7">
        <f t="shared" si="113"/>
        <v>-5.5043804649541506E-2</v>
      </c>
      <c r="V419" s="7">
        <f t="shared" si="113"/>
        <v>-2.0036194504755689E-2</v>
      </c>
      <c r="W419" s="7">
        <f t="shared" si="113"/>
        <v>1.5184767805164645E-2</v>
      </c>
      <c r="Y419" s="5">
        <v>39325</v>
      </c>
      <c r="Z419" s="7">
        <f t="shared" si="116"/>
        <v>0.22458753273420817</v>
      </c>
      <c r="AA419" s="7">
        <f t="shared" si="116"/>
        <v>0.18576754416673769</v>
      </c>
      <c r="AB419" s="7">
        <f t="shared" si="116"/>
        <v>0.3049684586342436</v>
      </c>
      <c r="AC419" s="7">
        <f t="shared" si="116"/>
        <v>0.25597925939301547</v>
      </c>
      <c r="AD419" s="7">
        <f t="shared" si="116"/>
        <v>0.1436822510240221</v>
      </c>
      <c r="AE419" s="7">
        <f t="shared" si="115"/>
        <v>0.11005841421081008</v>
      </c>
      <c r="AF419" s="7">
        <f t="shared" si="115"/>
        <v>7.9779382557677581E-2</v>
      </c>
      <c r="AG419" s="7">
        <f t="shared" si="115"/>
        <v>7.7561882775426305E-2</v>
      </c>
      <c r="AH419" s="7">
        <f t="shared" si="115"/>
        <v>0.20894304149945908</v>
      </c>
      <c r="AI419" s="7">
        <f t="shared" si="115"/>
        <v>0.13747510719549361</v>
      </c>
      <c r="AK419" s="5">
        <v>39325</v>
      </c>
      <c r="AL419">
        <f t="shared" si="118"/>
        <v>0.6783065830835594</v>
      </c>
      <c r="AM419">
        <f t="shared" si="118"/>
        <v>0.16905776040735501</v>
      </c>
      <c r="AN419">
        <f t="shared" si="118"/>
        <v>1.7327605742039263</v>
      </c>
      <c r="AO419">
        <f t="shared" si="118"/>
        <v>1.0901098945396219</v>
      </c>
      <c r="AP419">
        <f t="shared" si="118"/>
        <v>-0.38302601848561119</v>
      </c>
      <c r="AQ419">
        <f t="shared" si="117"/>
        <v>-0.8241106231661316</v>
      </c>
      <c r="AR419">
        <f t="shared" si="117"/>
        <v>-1.2213173661391112</v>
      </c>
      <c r="AS419">
        <f t="shared" si="117"/>
        <v>-1.2504069974107306</v>
      </c>
      <c r="AT419">
        <f t="shared" si="117"/>
        <v>0.47307883736134321</v>
      </c>
      <c r="AU419">
        <f t="shared" si="117"/>
        <v>-0.4644526443942229</v>
      </c>
      <c r="AW419" s="1">
        <v>39325</v>
      </c>
      <c r="AX419" s="4">
        <v>0.16756425183971099</v>
      </c>
      <c r="AZ419" s="1">
        <v>39325</v>
      </c>
      <c r="BA419" s="11">
        <f t="shared" si="102"/>
        <v>4.0480387411774177E-2</v>
      </c>
      <c r="BB419" s="11">
        <f t="shared" si="103"/>
        <v>1.0089130500762936E-2</v>
      </c>
      <c r="BC419" s="11">
        <f t="shared" si="104"/>
        <v>0.10340872561896165</v>
      </c>
      <c r="BD419" s="11">
        <f t="shared" si="105"/>
        <v>6.5056232613529164E-2</v>
      </c>
      <c r="BE419" s="11">
        <f t="shared" si="106"/>
        <v>-2.2858456638591811E-2</v>
      </c>
      <c r="BF419" s="11">
        <f t="shared" si="107"/>
        <v>-4.9181768433189513E-2</v>
      </c>
      <c r="BG419" s="11">
        <f t="shared" si="108"/>
        <v>-7.2886510859571763E-2</v>
      </c>
      <c r="BH419" s="11">
        <f t="shared" si="109"/>
        <v>-7.4622539335349874E-2</v>
      </c>
      <c r="BI419" s="11">
        <f t="shared" si="110"/>
        <v>2.8232682816731226E-2</v>
      </c>
      <c r="BJ419" s="11">
        <f t="shared" si="111"/>
        <v>-2.7717883695056279E-2</v>
      </c>
      <c r="BL419" s="1">
        <v>39325</v>
      </c>
      <c r="BM419" s="11">
        <f t="array" ref="BM419">MMULT(BA418:BJ418,TRANSPOSE(N419:W419))</f>
        <v>4.2694550218369699E-3</v>
      </c>
      <c r="BN419">
        <f t="shared" si="112"/>
        <v>1.1485180996299291</v>
      </c>
      <c r="BP419" s="5"/>
    </row>
    <row r="420" spans="1:68">
      <c r="A420" s="5">
        <v>39355</v>
      </c>
      <c r="B420" s="4">
        <v>6188.9650000000001</v>
      </c>
      <c r="C420" s="4">
        <v>5629.2460000000001</v>
      </c>
      <c r="D420" s="4">
        <v>2509.2890000000002</v>
      </c>
      <c r="E420" s="4">
        <v>9561.6090000000004</v>
      </c>
      <c r="F420" s="4">
        <v>6706.777</v>
      </c>
      <c r="G420" s="4">
        <v>9129.2150000000001</v>
      </c>
      <c r="H420" s="4">
        <v>4121.402</v>
      </c>
      <c r="I420" s="4">
        <v>1805.9649999999999</v>
      </c>
      <c r="J420" s="4">
        <v>7367.9409999999998</v>
      </c>
      <c r="K420" s="4">
        <v>4932.3280000000004</v>
      </c>
      <c r="M420" s="5">
        <v>39355</v>
      </c>
      <c r="N420" s="7">
        <f t="shared" si="114"/>
        <v>5.700119090499034E-2</v>
      </c>
      <c r="O420" s="7">
        <f t="shared" si="114"/>
        <v>3.1742142084607128E-2</v>
      </c>
      <c r="P420" s="7">
        <f t="shared" si="114"/>
        <v>2.9835524371745414E-2</v>
      </c>
      <c r="Q420" s="7">
        <f t="shared" si="114"/>
        <v>9.1737028679879096E-3</v>
      </c>
      <c r="R420" s="7">
        <f t="shared" si="114"/>
        <v>7.9807011943473505E-3</v>
      </c>
      <c r="S420" s="7">
        <f t="shared" si="113"/>
        <v>2.5795410940548713E-2</v>
      </c>
      <c r="T420" s="7">
        <f t="shared" si="113"/>
        <v>-5.5244592749987831E-3</v>
      </c>
      <c r="U420" s="7">
        <f t="shared" si="113"/>
        <v>1.5499887539361046E-2</v>
      </c>
      <c r="V420" s="7">
        <f t="shared" si="113"/>
        <v>3.5744288319331297E-2</v>
      </c>
      <c r="W420" s="7">
        <f t="shared" si="113"/>
        <v>3.795807744731472E-2</v>
      </c>
      <c r="Y420" s="5">
        <v>39355</v>
      </c>
      <c r="Z420" s="7">
        <f t="shared" si="116"/>
        <v>0.25567575009714782</v>
      </c>
      <c r="AA420" s="7">
        <f t="shared" si="116"/>
        <v>0.20506195643315239</v>
      </c>
      <c r="AB420" s="7">
        <f t="shared" si="116"/>
        <v>0.27958827854216994</v>
      </c>
      <c r="AC420" s="7">
        <f t="shared" si="116"/>
        <v>0.16132871123732184</v>
      </c>
      <c r="AD420" s="7">
        <f t="shared" si="116"/>
        <v>0.10557675483962625</v>
      </c>
      <c r="AE420" s="7">
        <f t="shared" si="115"/>
        <v>9.4527941399834114E-2</v>
      </c>
      <c r="AF420" s="7">
        <f t="shared" si="115"/>
        <v>6.9804103581831534E-2</v>
      </c>
      <c r="AG420" s="7">
        <f t="shared" si="115"/>
        <v>2.8060668528475441E-2</v>
      </c>
      <c r="AH420" s="7">
        <f t="shared" si="115"/>
        <v>0.13679998401949622</v>
      </c>
      <c r="AI420" s="7">
        <f t="shared" si="115"/>
        <v>0.12608029657532671</v>
      </c>
      <c r="AK420" s="5">
        <v>39355</v>
      </c>
      <c r="AL420">
        <f t="shared" si="118"/>
        <v>1.3621805787205699</v>
      </c>
      <c r="AM420">
        <f t="shared" si="118"/>
        <v>0.73211492448958349</v>
      </c>
      <c r="AN420">
        <f t="shared" si="118"/>
        <v>1.6598556152738484</v>
      </c>
      <c r="AO420">
        <f t="shared" si="118"/>
        <v>0.18770175663102634</v>
      </c>
      <c r="AP420">
        <f t="shared" si="118"/>
        <v>-0.50632630053394523</v>
      </c>
      <c r="AQ420">
        <f t="shared" si="117"/>
        <v>-0.64386742054232071</v>
      </c>
      <c r="AR420">
        <f t="shared" si="117"/>
        <v>-0.95164203932142821</v>
      </c>
      <c r="AS420">
        <f t="shared" si="117"/>
        <v>-1.471285061761989</v>
      </c>
      <c r="AT420">
        <f t="shared" si="117"/>
        <v>-0.11764402844389375</v>
      </c>
      <c r="AU420">
        <f t="shared" si="117"/>
        <v>-0.2510880245114509</v>
      </c>
      <c r="AW420" s="1">
        <v>39355</v>
      </c>
      <c r="AX420" s="4">
        <v>0.17102482481300499</v>
      </c>
      <c r="AZ420" s="1">
        <v>39355</v>
      </c>
      <c r="BA420" s="11">
        <f t="shared" si="102"/>
        <v>7.9648120102444195E-2</v>
      </c>
      <c r="BB420" s="11">
        <f t="shared" si="103"/>
        <v>4.2807523720025026E-2</v>
      </c>
      <c r="BC420" s="11">
        <f t="shared" si="104"/>
        <v>9.7053490163705791E-2</v>
      </c>
      <c r="BD420" s="11">
        <f t="shared" si="105"/>
        <v>1.0975117608584342E-2</v>
      </c>
      <c r="BE420" s="11">
        <f t="shared" si="106"/>
        <v>-2.9605427228915567E-2</v>
      </c>
      <c r="BF420" s="11">
        <f t="shared" si="107"/>
        <v>-3.7647600063108508E-2</v>
      </c>
      <c r="BG420" s="11">
        <f t="shared" si="108"/>
        <v>-5.5643503237727855E-2</v>
      </c>
      <c r="BH420" s="11">
        <f t="shared" si="109"/>
        <v>-8.6027573094763402E-2</v>
      </c>
      <c r="BI420" s="11">
        <f t="shared" si="110"/>
        <v>-6.8787691244544943E-3</v>
      </c>
      <c r="BJ420" s="11">
        <f t="shared" si="111"/>
        <v>-1.4681378845789515E-2</v>
      </c>
      <c r="BL420" s="1">
        <v>39355</v>
      </c>
      <c r="BM420" s="11">
        <f t="array" ref="BM420">MMULT(BA419:BJ419,TRANSPOSE(N420:W420))</f>
        <v>4.0617077380790323E-3</v>
      </c>
      <c r="BN420">
        <f t="shared" si="112"/>
        <v>1.15318304448252</v>
      </c>
      <c r="BP420" s="5"/>
    </row>
    <row r="421" spans="1:68">
      <c r="A421" s="5">
        <v>39386</v>
      </c>
      <c r="B421" s="4">
        <v>6355.8519999999999</v>
      </c>
      <c r="C421" s="4">
        <v>5885.9690000000001</v>
      </c>
      <c r="D421" s="4">
        <v>2581.424</v>
      </c>
      <c r="E421" s="4">
        <v>10491.27</v>
      </c>
      <c r="F421" s="4">
        <v>6845.2659999999996</v>
      </c>
      <c r="G421" s="4">
        <v>9492.7340000000004</v>
      </c>
      <c r="H421" s="4">
        <v>4205.0550000000003</v>
      </c>
      <c r="I421" s="4">
        <v>1803.3309999999999</v>
      </c>
      <c r="J421" s="4">
        <v>7381.473</v>
      </c>
      <c r="K421" s="4">
        <v>5015.4489999999996</v>
      </c>
      <c r="M421" s="5">
        <v>39386</v>
      </c>
      <c r="N421" s="7">
        <f t="shared" si="114"/>
        <v>2.6965251863599216E-2</v>
      </c>
      <c r="O421" s="7">
        <f t="shared" si="114"/>
        <v>4.5605219597793401E-2</v>
      </c>
      <c r="P421" s="7">
        <f t="shared" si="114"/>
        <v>2.8747186952160497E-2</v>
      </c>
      <c r="Q421" s="7">
        <f t="shared" si="114"/>
        <v>9.7228510389830936E-2</v>
      </c>
      <c r="R421" s="7">
        <f t="shared" si="114"/>
        <v>2.0649113575715861E-2</v>
      </c>
      <c r="S421" s="7">
        <f t="shared" si="113"/>
        <v>3.9819305383869352E-2</v>
      </c>
      <c r="T421" s="7">
        <f t="shared" si="113"/>
        <v>2.029721924723682E-2</v>
      </c>
      <c r="U421" s="7">
        <f t="shared" si="113"/>
        <v>-1.4585000263017678E-3</v>
      </c>
      <c r="V421" s="7">
        <f t="shared" si="113"/>
        <v>1.8366053691254436E-3</v>
      </c>
      <c r="W421" s="7">
        <f t="shared" si="113"/>
        <v>1.6852285573870862E-2</v>
      </c>
      <c r="Y421" s="5">
        <v>39386</v>
      </c>
      <c r="Z421" s="7">
        <f t="shared" si="116"/>
        <v>0.27138345955482213</v>
      </c>
      <c r="AA421" s="7">
        <f t="shared" si="116"/>
        <v>0.18122279859719925</v>
      </c>
      <c r="AB421" s="7">
        <f t="shared" si="116"/>
        <v>0.26441526899112899</v>
      </c>
      <c r="AC421" s="7">
        <f t="shared" si="116"/>
        <v>9.9329682701302158E-2</v>
      </c>
      <c r="AD421" s="7">
        <f t="shared" si="116"/>
        <v>9.3321615639762712E-2</v>
      </c>
      <c r="AE421" s="7">
        <f t="shared" si="115"/>
        <v>9.1869002725721183E-2</v>
      </c>
      <c r="AF421" s="7">
        <f t="shared" si="115"/>
        <v>2.9695356329535239E-2</v>
      </c>
      <c r="AG421" s="7">
        <f t="shared" si="115"/>
        <v>3.4101385127203621E-2</v>
      </c>
      <c r="AH421" s="7">
        <f t="shared" si="115"/>
        <v>0.18114421536881631</v>
      </c>
      <c r="AI421" s="7">
        <f t="shared" si="115"/>
        <v>0.13020067977095939</v>
      </c>
      <c r="AK421" s="5">
        <v>39386</v>
      </c>
      <c r="AL421">
        <f t="shared" si="118"/>
        <v>1.564948316983916</v>
      </c>
      <c r="AM421">
        <f t="shared" si="118"/>
        <v>0.50974392475102404</v>
      </c>
      <c r="AN421">
        <f t="shared" si="118"/>
        <v>1.4833953956695884</v>
      </c>
      <c r="AO421">
        <f t="shared" si="118"/>
        <v>-0.44870041970208485</v>
      </c>
      <c r="AP421">
        <f t="shared" si="118"/>
        <v>-0.51901643873777026</v>
      </c>
      <c r="AQ421">
        <f t="shared" si="117"/>
        <v>-0.53601724053791766</v>
      </c>
      <c r="AR421">
        <f t="shared" si="117"/>
        <v>-1.2636727841150224</v>
      </c>
      <c r="AS421">
        <f t="shared" si="117"/>
        <v>-1.2121063815374113</v>
      </c>
      <c r="AT421">
        <f t="shared" si="117"/>
        <v>0.50882421800902833</v>
      </c>
      <c r="AU421">
        <f t="shared" si="117"/>
        <v>-8.7398590783350744E-2</v>
      </c>
      <c r="AW421" s="1">
        <v>39386</v>
      </c>
      <c r="AX421" s="4">
        <v>0.167712478361805</v>
      </c>
      <c r="AZ421" s="1">
        <v>39386</v>
      </c>
      <c r="BA421" s="11">
        <f t="shared" si="102"/>
        <v>9.3311382210205226E-2</v>
      </c>
      <c r="BB421" s="11">
        <f t="shared" si="103"/>
        <v>3.0393917598150143E-2</v>
      </c>
      <c r="BC421" s="11">
        <f t="shared" si="104"/>
        <v>8.8448719508483417E-2</v>
      </c>
      <c r="BD421" s="11">
        <f t="shared" si="105"/>
        <v>-2.675414638701519E-2</v>
      </c>
      <c r="BE421" s="11">
        <f t="shared" si="106"/>
        <v>-3.094679917722637E-2</v>
      </c>
      <c r="BF421" s="11">
        <f t="shared" si="107"/>
        <v>-3.1960486528710835E-2</v>
      </c>
      <c r="BG421" s="11">
        <f t="shared" si="108"/>
        <v>-7.5347570822303964E-2</v>
      </c>
      <c r="BH421" s="11">
        <f t="shared" si="109"/>
        <v>-7.2272879953663466E-2</v>
      </c>
      <c r="BI421" s="11">
        <f t="shared" si="110"/>
        <v>3.0339079296851441E-2</v>
      </c>
      <c r="BJ421" s="11">
        <f t="shared" si="111"/>
        <v>-5.211215744770425E-3</v>
      </c>
      <c r="BL421" s="1">
        <v>39386</v>
      </c>
      <c r="BM421" s="11">
        <f t="array" ref="BM421">MMULT(BA420:BJ420,TRANSPOSE(N421:W421))</f>
        <v>4.5826746475420314E-3</v>
      </c>
      <c r="BN421">
        <f t="shared" si="112"/>
        <v>1.1584677071844454</v>
      </c>
      <c r="BP421" s="5"/>
    </row>
    <row r="422" spans="1:68">
      <c r="A422" s="5">
        <v>39416</v>
      </c>
      <c r="B422" s="4">
        <v>6166.0079999999998</v>
      </c>
      <c r="C422" s="4">
        <v>5507.9610000000002</v>
      </c>
      <c r="D422" s="4">
        <v>2512.7080000000001</v>
      </c>
      <c r="E422" s="4">
        <v>10382.98</v>
      </c>
      <c r="F422" s="4">
        <v>6640.8280000000004</v>
      </c>
      <c r="G422" s="4">
        <v>9074.9060000000009</v>
      </c>
      <c r="H422" s="4">
        <v>4082.5059999999999</v>
      </c>
      <c r="I422" s="4">
        <v>1703.348</v>
      </c>
      <c r="J422" s="4">
        <v>7003.5469999999996</v>
      </c>
      <c r="K422" s="4">
        <v>4803.7420000000002</v>
      </c>
      <c r="M422" s="5">
        <v>39416</v>
      </c>
      <c r="N422" s="7">
        <f t="shared" si="114"/>
        <v>-2.9869166242385781E-2</v>
      </c>
      <c r="O422" s="7">
        <f t="shared" si="114"/>
        <v>-6.4221880883164606E-2</v>
      </c>
      <c r="P422" s="7">
        <f t="shared" si="114"/>
        <v>-2.6619416260172613E-2</v>
      </c>
      <c r="Q422" s="7">
        <f t="shared" si="114"/>
        <v>-1.0321915268599602E-2</v>
      </c>
      <c r="R422" s="7">
        <f t="shared" si="114"/>
        <v>-2.9865603469609425E-2</v>
      </c>
      <c r="S422" s="7">
        <f t="shared" si="113"/>
        <v>-4.4015559690179784E-2</v>
      </c>
      <c r="T422" s="7">
        <f t="shared" si="113"/>
        <v>-2.9143257341461726E-2</v>
      </c>
      <c r="U422" s="7">
        <f t="shared" si="113"/>
        <v>-5.5443509816001546E-2</v>
      </c>
      <c r="V422" s="7">
        <f t="shared" si="113"/>
        <v>-5.1199266054349879E-2</v>
      </c>
      <c r="W422" s="7">
        <f t="shared" si="113"/>
        <v>-4.2210976524733712E-2</v>
      </c>
      <c r="Y422" s="5">
        <v>39416</v>
      </c>
      <c r="Z422" s="7">
        <f t="shared" si="116"/>
        <v>0.27932018128284408</v>
      </c>
      <c r="AA422" s="7">
        <f t="shared" si="116"/>
        <v>0.17768041754853092</v>
      </c>
      <c r="AB422" s="7">
        <f t="shared" si="116"/>
        <v>0.291545046555028</v>
      </c>
      <c r="AC422" s="7">
        <f t="shared" si="116"/>
        <v>0.19573158403060709</v>
      </c>
      <c r="AD422" s="7">
        <f t="shared" si="116"/>
        <v>0.11464577868538117</v>
      </c>
      <c r="AE422" s="7">
        <f t="shared" si="115"/>
        <v>0.14299712526903563</v>
      </c>
      <c r="AF422" s="7">
        <f t="shared" si="115"/>
        <v>3.3115018470528224E-2</v>
      </c>
      <c r="AG422" s="7">
        <f t="shared" si="115"/>
        <v>3.8607450223089534E-2</v>
      </c>
      <c r="AH422" s="7">
        <f t="shared" si="115"/>
        <v>0.19558741352752618</v>
      </c>
      <c r="AI422" s="7">
        <f t="shared" si="115"/>
        <v>0.12688511676427994</v>
      </c>
      <c r="AK422" s="5">
        <v>39416</v>
      </c>
      <c r="AL422">
        <f t="shared" si="118"/>
        <v>1.3704070067821508</v>
      </c>
      <c r="AM422">
        <f t="shared" si="118"/>
        <v>0.20685012605307193</v>
      </c>
      <c r="AN422">
        <f t="shared" si="118"/>
        <v>1.5103554440947169</v>
      </c>
      <c r="AO422">
        <f t="shared" si="118"/>
        <v>0.41349719206071484</v>
      </c>
      <c r="AP422">
        <f t="shared" si="118"/>
        <v>-0.51476103358335812</v>
      </c>
      <c r="AQ422">
        <f t="shared" si="117"/>
        <v>-0.19019903950417222</v>
      </c>
      <c r="AR422">
        <f t="shared" si="117"/>
        <v>-1.4481130363196506</v>
      </c>
      <c r="AS422">
        <f t="shared" si="117"/>
        <v>-1.3852364954578178</v>
      </c>
      <c r="AT422">
        <f t="shared" si="117"/>
        <v>0.41184674960891549</v>
      </c>
      <c r="AU422">
        <f t="shared" si="117"/>
        <v>-0.37464691373456988</v>
      </c>
      <c r="AW422" s="1">
        <v>39416</v>
      </c>
      <c r="AX422" s="4">
        <v>0.16658128321674301</v>
      </c>
      <c r="AZ422" s="1">
        <v>39416</v>
      </c>
      <c r="BA422" s="11">
        <f t="shared" si="102"/>
        <v>8.2266565626048185E-2</v>
      </c>
      <c r="BB422" s="11">
        <f t="shared" si="103"/>
        <v>1.2417368990004366E-2</v>
      </c>
      <c r="BC422" s="11">
        <f t="shared" si="104"/>
        <v>9.0667775810656728E-2</v>
      </c>
      <c r="BD422" s="11">
        <f t="shared" si="105"/>
        <v>2.482254813241554E-2</v>
      </c>
      <c r="BE422" s="11">
        <f t="shared" si="106"/>
        <v>-3.0901492871416407E-2</v>
      </c>
      <c r="BF422" s="11">
        <f t="shared" si="107"/>
        <v>-1.1417791712932094E-2</v>
      </c>
      <c r="BG422" s="11">
        <f t="shared" si="108"/>
        <v>-8.6931317153769019E-2</v>
      </c>
      <c r="BH422" s="11">
        <f t="shared" si="109"/>
        <v>-8.3156791009674991E-2</v>
      </c>
      <c r="BI422" s="11">
        <f t="shared" si="110"/>
        <v>2.4723470827935187E-2</v>
      </c>
      <c r="BJ422" s="11">
        <f t="shared" si="111"/>
        <v>-2.2490336639267423E-2</v>
      </c>
      <c r="BL422" s="1">
        <v>39416</v>
      </c>
      <c r="BM422" s="11">
        <f t="array" ref="BM422">MMULT(BA421:BJ421,TRANSPOSE(N422:W422))</f>
        <v>3.8318423049708069E-4</v>
      </c>
      <c r="BN422">
        <f t="shared" si="112"/>
        <v>1.1589116137413786</v>
      </c>
      <c r="BP422" s="5"/>
    </row>
    <row r="423" spans="1:68">
      <c r="A423" s="5">
        <v>39447</v>
      </c>
      <c r="B423" s="4">
        <v>5991.7340000000004</v>
      </c>
      <c r="C423" s="4">
        <v>5589.1409999999996</v>
      </c>
      <c r="D423" s="4">
        <v>2565.0349999999999</v>
      </c>
      <c r="E423" s="4">
        <v>10082.07</v>
      </c>
      <c r="F423" s="4">
        <v>6573.82</v>
      </c>
      <c r="G423" s="4">
        <v>9121.1880000000001</v>
      </c>
      <c r="H423" s="4">
        <v>4038.855</v>
      </c>
      <c r="I423" s="4">
        <v>1647.6479999999999</v>
      </c>
      <c r="J423" s="4">
        <v>7042.2030000000004</v>
      </c>
      <c r="K423" s="4">
        <v>4776.3130000000001</v>
      </c>
      <c r="M423" s="5">
        <v>39447</v>
      </c>
      <c r="N423" s="7">
        <f t="shared" si="114"/>
        <v>-2.8263667513892199E-2</v>
      </c>
      <c r="O423" s="7">
        <f t="shared" si="114"/>
        <v>1.4738666450252458E-2</v>
      </c>
      <c r="P423" s="7">
        <f t="shared" si="114"/>
        <v>2.0824942651513689E-2</v>
      </c>
      <c r="Q423" s="7">
        <f t="shared" si="114"/>
        <v>-2.8981082502325894E-2</v>
      </c>
      <c r="R423" s="7">
        <f t="shared" si="114"/>
        <v>-1.0090308015807792E-2</v>
      </c>
      <c r="S423" s="7">
        <f t="shared" si="113"/>
        <v>5.0999977300039134E-3</v>
      </c>
      <c r="T423" s="7">
        <f t="shared" si="113"/>
        <v>-1.0692207188427894E-2</v>
      </c>
      <c r="U423" s="7">
        <f t="shared" si="113"/>
        <v>-3.2700305515960371E-2</v>
      </c>
      <c r="V423" s="7">
        <f t="shared" si="113"/>
        <v>5.5194889104051015E-3</v>
      </c>
      <c r="W423" s="7">
        <f t="shared" si="113"/>
        <v>-5.7099236386967123E-3</v>
      </c>
      <c r="Y423" s="5">
        <v>39447</v>
      </c>
      <c r="Z423" s="7">
        <f t="shared" si="116"/>
        <v>0.19896375132442934</v>
      </c>
      <c r="AA423" s="7">
        <f t="shared" si="116"/>
        <v>8.8526399916522225E-2</v>
      </c>
      <c r="AB423" s="7">
        <f t="shared" si="116"/>
        <v>0.20098326696807067</v>
      </c>
      <c r="AC423" s="7">
        <f t="shared" si="116"/>
        <v>0.15814776311856105</v>
      </c>
      <c r="AD423" s="7">
        <f t="shared" si="116"/>
        <v>3.8924296736729591E-2</v>
      </c>
      <c r="AE423" s="7">
        <f t="shared" si="115"/>
        <v>6.0262436072523018E-2</v>
      </c>
      <c r="AF423" s="7">
        <f t="shared" si="115"/>
        <v>-2.212028920764908E-2</v>
      </c>
      <c r="AG423" s="7">
        <f t="shared" si="115"/>
        <v>-7.0911564269639182E-2</v>
      </c>
      <c r="AH423" s="7">
        <f t="shared" si="115"/>
        <v>8.6573418653377754E-2</v>
      </c>
      <c r="AI423" s="7">
        <f t="shared" si="115"/>
        <v>6.6367162118934786E-2</v>
      </c>
      <c r="AK423" s="5">
        <v>39447</v>
      </c>
      <c r="AL423">
        <f t="shared" si="118"/>
        <v>1.3379128697882925</v>
      </c>
      <c r="AM423">
        <f t="shared" si="118"/>
        <v>8.9894042923824288E-2</v>
      </c>
      <c r="AN423">
        <f t="shared" si="118"/>
        <v>1.3607348001613098</v>
      </c>
      <c r="AO423">
        <f t="shared" si="118"/>
        <v>0.876663835212527</v>
      </c>
      <c r="AP423">
        <f t="shared" si="118"/>
        <v>-0.47064419736598107</v>
      </c>
      <c r="AQ423">
        <f t="shared" si="117"/>
        <v>-0.22950839247904145</v>
      </c>
      <c r="AR423">
        <f t="shared" si="117"/>
        <v>-1.1604904456279252</v>
      </c>
      <c r="AS423">
        <f t="shared" si="117"/>
        <v>-1.7118657646463662</v>
      </c>
      <c r="AT423">
        <f t="shared" si="117"/>
        <v>6.782399729301844E-2</v>
      </c>
      <c r="AU423">
        <f t="shared" si="117"/>
        <v>-0.16052074525965798</v>
      </c>
      <c r="AW423" s="1">
        <v>39447</v>
      </c>
      <c r="AX423" s="4">
        <v>0.19665072020664701</v>
      </c>
      <c r="AZ423" s="1">
        <v>39447</v>
      </c>
      <c r="BA423" s="11">
        <f t="shared" si="102"/>
        <v>6.8034984483269112E-2</v>
      </c>
      <c r="BB423" s="11">
        <f t="shared" si="103"/>
        <v>4.5712541926803364E-3</v>
      </c>
      <c r="BC423" s="11">
        <f t="shared" si="104"/>
        <v>6.9195515721041101E-2</v>
      </c>
      <c r="BD423" s="11">
        <f t="shared" si="105"/>
        <v>4.457974190439272E-2</v>
      </c>
      <c r="BE423" s="11">
        <f t="shared" si="106"/>
        <v>-2.3933001459207105E-2</v>
      </c>
      <c r="BF423" s="11">
        <f t="shared" si="107"/>
        <v>-1.1670864578470221E-2</v>
      </c>
      <c r="BG423" s="11">
        <f t="shared" si="108"/>
        <v>-5.9012773734489453E-2</v>
      </c>
      <c r="BH423" s="11">
        <f t="shared" si="109"/>
        <v>-8.705108035442137E-2</v>
      </c>
      <c r="BI423" s="11">
        <f t="shared" si="110"/>
        <v>3.4489574826752105E-3</v>
      </c>
      <c r="BJ423" s="11">
        <f t="shared" si="111"/>
        <v>-8.1627336574703387E-3</v>
      </c>
      <c r="BL423" s="1">
        <v>39447</v>
      </c>
      <c r="BM423" s="11">
        <f t="array" ref="BM423">MMULT(BA422:BJ422,TRANSPOSE(N423:W423))</f>
        <v>3.193821540820554E-3</v>
      </c>
      <c r="BN423">
        <f t="shared" si="112"/>
        <v>1.1626129706172528</v>
      </c>
      <c r="BP423" s="5"/>
    </row>
    <row r="424" spans="1:68">
      <c r="A424" s="5">
        <v>39478</v>
      </c>
      <c r="B424" s="4">
        <v>5352.2579999999998</v>
      </c>
      <c r="C424" s="4">
        <v>5346.8159999999998</v>
      </c>
      <c r="D424" s="4">
        <v>2183.7130000000002</v>
      </c>
      <c r="E424" s="4">
        <v>8769.1049999999996</v>
      </c>
      <c r="F424" s="4">
        <v>5708.7340000000004</v>
      </c>
      <c r="G424" s="4">
        <v>8317.4770000000008</v>
      </c>
      <c r="H424" s="4">
        <v>3600.723</v>
      </c>
      <c r="I424" s="4">
        <v>1496.4880000000001</v>
      </c>
      <c r="J424" s="4">
        <v>6130.9960000000001</v>
      </c>
      <c r="K424" s="4">
        <v>4486.4380000000001</v>
      </c>
      <c r="M424" s="5">
        <v>39478</v>
      </c>
      <c r="N424" s="7">
        <f t="shared" si="114"/>
        <v>-0.1067263666911783</v>
      </c>
      <c r="O424" s="7">
        <f t="shared" si="114"/>
        <v>-4.3356394122102127E-2</v>
      </c>
      <c r="P424" s="7">
        <f t="shared" si="114"/>
        <v>-0.14866151923852877</v>
      </c>
      <c r="Q424" s="7">
        <f t="shared" si="114"/>
        <v>-0.13022772109298986</v>
      </c>
      <c r="R424" s="7">
        <f t="shared" si="114"/>
        <v>-0.13159563237204541</v>
      </c>
      <c r="S424" s="7">
        <f t="shared" si="113"/>
        <v>-8.811472803761955E-2</v>
      </c>
      <c r="T424" s="7">
        <f t="shared" si="113"/>
        <v>-0.10847925959213689</v>
      </c>
      <c r="U424" s="7">
        <f t="shared" si="113"/>
        <v>-9.1742896541008645E-2</v>
      </c>
      <c r="V424" s="7">
        <f t="shared" si="113"/>
        <v>-0.12939232226051989</v>
      </c>
      <c r="W424" s="7">
        <f t="shared" si="113"/>
        <v>-6.0690118088994605E-2</v>
      </c>
      <c r="Y424" s="5">
        <v>39478</v>
      </c>
      <c r="Z424" s="7">
        <f t="shared" si="116"/>
        <v>0.14240222084309306</v>
      </c>
      <c r="AA424" s="7">
        <f t="shared" si="116"/>
        <v>9.1811425540788472E-2</v>
      </c>
      <c r="AB424" s="7">
        <f t="shared" si="116"/>
        <v>0.19082736535013556</v>
      </c>
      <c r="AC424" s="7">
        <f t="shared" si="116"/>
        <v>8.6109975789460336E-2</v>
      </c>
      <c r="AD424" s="7">
        <f t="shared" si="116"/>
        <v>1.6549614902091392E-2</v>
      </c>
      <c r="AE424" s="7">
        <f t="shared" si="115"/>
        <v>6.7471816328880774E-2</v>
      </c>
      <c r="AF424" s="7">
        <f t="shared" si="115"/>
        <v>-4.6076693085708942E-2</v>
      </c>
      <c r="AG424" s="7">
        <f t="shared" si="115"/>
        <v>-0.12213320318806187</v>
      </c>
      <c r="AH424" s="7">
        <f t="shared" si="115"/>
        <v>7.3810200902846734E-2</v>
      </c>
      <c r="AI424" s="7">
        <f t="shared" si="115"/>
        <v>4.1405587376619257E-2</v>
      </c>
      <c r="AK424" s="5">
        <v>39478</v>
      </c>
      <c r="AL424">
        <f t="shared" si="118"/>
        <v>0.98476754978789627</v>
      </c>
      <c r="AM424">
        <f t="shared" si="118"/>
        <v>0.41981298511651255</v>
      </c>
      <c r="AN424">
        <f t="shared" si="118"/>
        <v>1.5255379858059044</v>
      </c>
      <c r="AO424">
        <f t="shared" si="118"/>
        <v>0.35614408955932758</v>
      </c>
      <c r="AP424">
        <f t="shared" si="118"/>
        <v>-0.42064629629407851</v>
      </c>
      <c r="AQ424">
        <f t="shared" si="117"/>
        <v>0.14800912743020103</v>
      </c>
      <c r="AR424">
        <f t="shared" si="117"/>
        <v>-1.1200031329440057</v>
      </c>
      <c r="AS424">
        <f t="shared" si="117"/>
        <v>-1.9693369356356214</v>
      </c>
      <c r="AT424">
        <f t="shared" si="117"/>
        <v>0.21879076421426696</v>
      </c>
      <c r="AU424">
        <f t="shared" si="117"/>
        <v>-0.14307613704040298</v>
      </c>
      <c r="AW424" s="1">
        <v>39478</v>
      </c>
      <c r="AX424" s="4">
        <v>0.21527593182516599</v>
      </c>
      <c r="AZ424" s="1">
        <v>39478</v>
      </c>
      <c r="BA424" s="11">
        <f t="shared" ref="BA424:BA487" si="119">AL424*(0.01/$AX424)</f>
        <v>4.5744433269375634E-2</v>
      </c>
      <c r="BB424" s="11">
        <f t="shared" ref="BB424:BB487" si="120">AM424*(0.01/$AX424)</f>
        <v>1.9501157493883668E-2</v>
      </c>
      <c r="BC424" s="11">
        <f t="shared" ref="BC424:BC487" si="121">AN424*(0.01/$AX424)</f>
        <v>7.0864307629375567E-2</v>
      </c>
      <c r="BD424" s="11">
        <f t="shared" ref="BD424:BD487" si="122">AO424*(0.01/$AX424)</f>
        <v>1.654360924325559E-2</v>
      </c>
      <c r="BE424" s="11">
        <f t="shared" ref="BE424:BE487" si="123">AP424*(0.01/$AX424)</f>
        <v>-1.9539866474051631E-2</v>
      </c>
      <c r="BF424" s="11">
        <f t="shared" ref="BF424:BF487" si="124">AQ424*(0.01/$AX424)</f>
        <v>6.8753216476798275E-3</v>
      </c>
      <c r="BG424" s="11">
        <f t="shared" ref="BG424:BG487" si="125">AR424*(0.01/$AX424)</f>
        <v>-5.2026398095148141E-2</v>
      </c>
      <c r="BH424" s="11">
        <f t="shared" ref="BH424:BH487" si="126">AS424*(0.01/$AX424)</f>
        <v>-9.1479661425179534E-2</v>
      </c>
      <c r="BI424" s="11">
        <f t="shared" ref="BI424:BI487" si="127">AT424*(0.01/$AX424)</f>
        <v>1.0163271033566144E-2</v>
      </c>
      <c r="BJ424" s="11">
        <f t="shared" ref="BJ424:BJ487" si="128">AU424*(0.01/$AX424)</f>
        <v>-6.6461743227571174E-3</v>
      </c>
      <c r="BL424" s="1">
        <v>39478</v>
      </c>
      <c r="BM424" s="11">
        <f t="array" ref="BM424">MMULT(BA423:BJ423,TRANSPOSE(N424:W424))</f>
        <v>-4.9365860555509533E-3</v>
      </c>
      <c r="BN424">
        <f t="shared" ref="BN424:BN487" si="129">BN423*(1+BM424)</f>
        <v>1.1568736316385011</v>
      </c>
      <c r="BP424" s="5"/>
    </row>
    <row r="425" spans="1:68">
      <c r="A425" s="5">
        <v>39507</v>
      </c>
      <c r="B425" s="4">
        <v>5270.2380000000003</v>
      </c>
      <c r="C425" s="4">
        <v>5516.3590000000004</v>
      </c>
      <c r="D425" s="4">
        <v>2157.8040000000001</v>
      </c>
      <c r="E425" s="4">
        <v>8719.3870000000006</v>
      </c>
      <c r="F425" s="4">
        <v>5659.8869999999997</v>
      </c>
      <c r="G425" s="4">
        <v>8347.1090000000004</v>
      </c>
      <c r="H425" s="4">
        <v>3504.5079999999998</v>
      </c>
      <c r="I425" s="4">
        <v>1475.366</v>
      </c>
      <c r="J425" s="4">
        <v>6120.0079999999998</v>
      </c>
      <c r="K425" s="4">
        <v>4346.9570000000003</v>
      </c>
      <c r="M425" s="5">
        <v>39507</v>
      </c>
      <c r="N425" s="7">
        <f t="shared" si="114"/>
        <v>-1.5324373376619627E-2</v>
      </c>
      <c r="O425" s="7">
        <f t="shared" si="114"/>
        <v>3.1709151764339749E-2</v>
      </c>
      <c r="P425" s="7">
        <f t="shared" si="114"/>
        <v>-1.1864654375368988E-2</v>
      </c>
      <c r="Q425" s="7">
        <f t="shared" si="114"/>
        <v>-5.6696778063438646E-3</v>
      </c>
      <c r="R425" s="7">
        <f t="shared" si="114"/>
        <v>-8.5565381045956679E-3</v>
      </c>
      <c r="S425" s="7">
        <f t="shared" si="113"/>
        <v>3.562618808564233E-3</v>
      </c>
      <c r="T425" s="7">
        <f t="shared" si="113"/>
        <v>-2.6721022416886897E-2</v>
      </c>
      <c r="U425" s="7">
        <f t="shared" si="113"/>
        <v>-1.4114379801241306E-2</v>
      </c>
      <c r="V425" s="7">
        <f t="shared" si="113"/>
        <v>-1.7922047249745443E-3</v>
      </c>
      <c r="W425" s="7">
        <f t="shared" si="113"/>
        <v>-3.1089474545285101E-2</v>
      </c>
      <c r="Y425" s="5">
        <v>39507</v>
      </c>
      <c r="Z425" s="7">
        <f t="shared" si="116"/>
        <v>2.0887075363849039E-3</v>
      </c>
      <c r="AA425" s="7">
        <f t="shared" si="116"/>
        <v>4.3742657729251455E-2</v>
      </c>
      <c r="AB425" s="7">
        <f t="shared" si="116"/>
        <v>2.1289481954847922E-2</v>
      </c>
      <c r="AC425" s="7">
        <f t="shared" si="116"/>
        <v>-3.4617078717342986E-2</v>
      </c>
      <c r="AD425" s="7">
        <f t="shared" si="116"/>
        <v>-0.10311147937256659</v>
      </c>
      <c r="AE425" s="7">
        <f t="shared" si="115"/>
        <v>-2.4092514994755732E-2</v>
      </c>
      <c r="AF425" s="7">
        <f t="shared" si="115"/>
        <v>-0.12605550083711936</v>
      </c>
      <c r="AG425" s="7">
        <f t="shared" si="115"/>
        <v>-0.21750379355529592</v>
      </c>
      <c r="AH425" s="7">
        <f t="shared" si="115"/>
        <v>-5.0883572085834494E-2</v>
      </c>
      <c r="AI425" s="7">
        <f t="shared" si="115"/>
        <v>-3.573326711866498E-3</v>
      </c>
      <c r="AK425" s="5">
        <v>39507</v>
      </c>
      <c r="AL425">
        <f t="shared" si="118"/>
        <v>0.64934742360939235</v>
      </c>
      <c r="AM425">
        <f t="shared" si="118"/>
        <v>1.1759771201525204</v>
      </c>
      <c r="AN425">
        <f t="shared" si="118"/>
        <v>0.89210226339214882</v>
      </c>
      <c r="AO425">
        <f t="shared" si="118"/>
        <v>0.1852772217035944</v>
      </c>
      <c r="AP425">
        <f t="shared" si="118"/>
        <v>-0.68069551953575158</v>
      </c>
      <c r="AQ425">
        <f t="shared" si="117"/>
        <v>0.31833897872331945</v>
      </c>
      <c r="AR425">
        <f t="shared" si="117"/>
        <v>-0.97077612426614535</v>
      </c>
      <c r="AS425">
        <f t="shared" si="117"/>
        <v>-2.1269542639281069</v>
      </c>
      <c r="AT425">
        <f t="shared" si="117"/>
        <v>-2.0379586997745235E-2</v>
      </c>
      <c r="AU425">
        <f t="shared" si="117"/>
        <v>0.57776248714677381</v>
      </c>
      <c r="AW425" s="1">
        <v>39507</v>
      </c>
      <c r="AX425" s="4">
        <v>0.240961551104004</v>
      </c>
      <c r="AZ425" s="1">
        <v>39507</v>
      </c>
      <c r="BA425" s="11">
        <f t="shared" si="119"/>
        <v>2.6948175782995378E-2</v>
      </c>
      <c r="BB425" s="11">
        <f t="shared" si="120"/>
        <v>4.8803517190381313E-2</v>
      </c>
      <c r="BC425" s="11">
        <f t="shared" si="121"/>
        <v>3.7022597974856949E-2</v>
      </c>
      <c r="BD425" s="11">
        <f t="shared" si="122"/>
        <v>7.6890782307267314E-3</v>
      </c>
      <c r="BE425" s="11">
        <f t="shared" si="123"/>
        <v>-2.8249134204898493E-2</v>
      </c>
      <c r="BF425" s="11">
        <f t="shared" si="124"/>
        <v>1.3211193954587292E-2</v>
      </c>
      <c r="BG425" s="11">
        <f t="shared" si="125"/>
        <v>-4.0287594424022376E-2</v>
      </c>
      <c r="BH425" s="11">
        <f t="shared" si="126"/>
        <v>-8.8269446066524926E-2</v>
      </c>
      <c r="BI425" s="11">
        <f t="shared" si="127"/>
        <v>-8.4576094834934825E-4</v>
      </c>
      <c r="BJ425" s="11">
        <f t="shared" si="128"/>
        <v>2.3977372510247476E-2</v>
      </c>
      <c r="BL425" s="1">
        <v>39507</v>
      </c>
      <c r="BM425" s="11">
        <f t="array" ref="BM425">MMULT(BA424:BJ424,TRANSPOSE(N425:W425))</f>
        <v>2.0442593380348996E-3</v>
      </c>
      <c r="BN425">
        <f t="shared" si="129"/>
        <v>1.1592385813629045</v>
      </c>
      <c r="BP425" s="5"/>
    </row>
    <row r="426" spans="1:68">
      <c r="A426" s="5">
        <v>39538</v>
      </c>
      <c r="B426" s="4">
        <v>5107.3549999999996</v>
      </c>
      <c r="C426" s="4">
        <v>5463.223</v>
      </c>
      <c r="D426" s="4">
        <v>2090.0189999999998</v>
      </c>
      <c r="E426" s="4">
        <v>8789.598</v>
      </c>
      <c r="F426" s="4">
        <v>5559.8280000000004</v>
      </c>
      <c r="G426" s="4">
        <v>8174.4570000000003</v>
      </c>
      <c r="H426" s="4">
        <v>3289.9</v>
      </c>
      <c r="I426" s="4">
        <v>1354.2529999999999</v>
      </c>
      <c r="J426" s="4">
        <v>6073.9880000000003</v>
      </c>
      <c r="K426" s="4">
        <v>4330.9449999999997</v>
      </c>
      <c r="M426" s="5">
        <v>39538</v>
      </c>
      <c r="N426" s="7">
        <f t="shared" si="114"/>
        <v>-3.0906194369210827E-2</v>
      </c>
      <c r="O426" s="7">
        <f t="shared" si="114"/>
        <v>-9.6324405282542935E-3</v>
      </c>
      <c r="P426" s="7">
        <f t="shared" si="114"/>
        <v>-3.1413881891033779E-2</v>
      </c>
      <c r="Q426" s="7">
        <f t="shared" si="114"/>
        <v>8.0522862444343257E-3</v>
      </c>
      <c r="R426" s="7">
        <f t="shared" si="114"/>
        <v>-1.7678621498980363E-2</v>
      </c>
      <c r="S426" s="7">
        <f t="shared" ref="S426:W476" si="130">G426/G425-1</f>
        <v>-2.0684047614569323E-2</v>
      </c>
      <c r="T426" s="7">
        <f t="shared" si="130"/>
        <v>-6.1237697274481806E-2</v>
      </c>
      <c r="U426" s="7">
        <f t="shared" si="130"/>
        <v>-8.2090138989240669E-2</v>
      </c>
      <c r="V426" s="7">
        <f t="shared" si="130"/>
        <v>-7.5195980135972507E-3</v>
      </c>
      <c r="W426" s="7">
        <f t="shared" si="130"/>
        <v>-3.6834962940743843E-3</v>
      </c>
      <c r="Y426" s="5">
        <v>39538</v>
      </c>
      <c r="Z426" s="7">
        <f t="shared" si="116"/>
        <v>-4.1461031148563254E-2</v>
      </c>
      <c r="AA426" s="7">
        <f t="shared" si="116"/>
        <v>6.4759039632863669E-2</v>
      </c>
      <c r="AB426" s="7">
        <f t="shared" si="116"/>
        <v>-2.5746468800285971E-2</v>
      </c>
      <c r="AC426" s="7">
        <f t="shared" si="116"/>
        <v>-6.1059036186873583E-2</v>
      </c>
      <c r="AD426" s="7">
        <f t="shared" si="116"/>
        <v>-0.13072551925980569</v>
      </c>
      <c r="AE426" s="7">
        <f t="shared" si="115"/>
        <v>-5.1293041034932929E-2</v>
      </c>
      <c r="AF426" s="7">
        <f t="shared" si="115"/>
        <v>-0.16008609786885974</v>
      </c>
      <c r="AG426" s="7">
        <f t="shared" si="115"/>
        <v>-0.21580606565715887</v>
      </c>
      <c r="AH426" s="7">
        <f t="shared" si="115"/>
        <v>-0.10960358206592646</v>
      </c>
      <c r="AI426" s="7">
        <f t="shared" si="115"/>
        <v>-4.4881562604161429E-2</v>
      </c>
      <c r="AK426" s="5">
        <v>39538</v>
      </c>
      <c r="AL426">
        <f t="shared" si="118"/>
        <v>0.45782438089576538</v>
      </c>
      <c r="AM426">
        <f t="shared" si="118"/>
        <v>1.8038269589144622</v>
      </c>
      <c r="AN426">
        <f t="shared" si="118"/>
        <v>0.65695662847957392</v>
      </c>
      <c r="AO426">
        <f t="shared" si="118"/>
        <v>0.20948181144041159</v>
      </c>
      <c r="AP426">
        <f t="shared" si="118"/>
        <v>-0.67331995217937768</v>
      </c>
      <c r="AQ426">
        <f t="shared" si="117"/>
        <v>0.33323483245354285</v>
      </c>
      <c r="AR426">
        <f t="shared" si="117"/>
        <v>-1.0453721849558739</v>
      </c>
      <c r="AS426">
        <f t="shared" si="117"/>
        <v>-1.7514460911246821</v>
      </c>
      <c r="AT426">
        <f t="shared" si="117"/>
        <v>-0.4056663749735</v>
      </c>
      <c r="AU426">
        <f t="shared" si="117"/>
        <v>0.41447999104967781</v>
      </c>
      <c r="AW426" s="1">
        <v>39538</v>
      </c>
      <c r="AX426" s="4">
        <v>0.246433994699335</v>
      </c>
      <c r="AZ426" s="1">
        <v>39538</v>
      </c>
      <c r="BA426" s="11">
        <f t="shared" si="119"/>
        <v>1.857797181977024E-2</v>
      </c>
      <c r="BB426" s="11">
        <f t="shared" si="120"/>
        <v>7.319716425955132E-2</v>
      </c>
      <c r="BC426" s="11">
        <f t="shared" si="121"/>
        <v>2.6658522874699265E-2</v>
      </c>
      <c r="BD426" s="11">
        <f t="shared" si="122"/>
        <v>8.5005241138095666E-3</v>
      </c>
      <c r="BE426" s="11">
        <f t="shared" si="123"/>
        <v>-2.7322527194386086E-2</v>
      </c>
      <c r="BF426" s="11">
        <f t="shared" si="124"/>
        <v>1.3522275320014609E-2</v>
      </c>
      <c r="BG426" s="11">
        <f t="shared" si="125"/>
        <v>-4.2419966702698382E-2</v>
      </c>
      <c r="BH426" s="11">
        <f t="shared" si="126"/>
        <v>-7.1071610605572363E-2</v>
      </c>
      <c r="BI426" s="11">
        <f t="shared" si="127"/>
        <v>-1.6461461636753424E-2</v>
      </c>
      <c r="BJ426" s="11">
        <f t="shared" si="128"/>
        <v>1.6819107751565265E-2</v>
      </c>
      <c r="BL426" s="1">
        <v>39538</v>
      </c>
      <c r="BM426" s="11">
        <f t="array" ref="BM426">MMULT(BA425:BJ425,TRANSPOSE(N426:W426))</f>
        <v>7.453283216641432E-3</v>
      </c>
      <c r="BN426">
        <f t="shared" si="129"/>
        <v>1.1678787148254599</v>
      </c>
      <c r="BP426" s="5"/>
    </row>
    <row r="427" spans="1:68">
      <c r="A427" s="5">
        <v>39568</v>
      </c>
      <c r="B427" s="4">
        <v>5365.973</v>
      </c>
      <c r="C427" s="4">
        <v>5742.7730000000001</v>
      </c>
      <c r="D427" s="4">
        <v>2225.9209999999998</v>
      </c>
      <c r="E427" s="4">
        <v>9230.7929999999997</v>
      </c>
      <c r="F427" s="4">
        <v>5917.1450000000004</v>
      </c>
      <c r="G427" s="4">
        <v>8734.0429999999997</v>
      </c>
      <c r="H427" s="4">
        <v>3557.79</v>
      </c>
      <c r="I427" s="4">
        <v>1525.2729999999999</v>
      </c>
      <c r="J427" s="4">
        <v>6456.125</v>
      </c>
      <c r="K427" s="4">
        <v>4545.3159999999998</v>
      </c>
      <c r="M427" s="5">
        <v>39568</v>
      </c>
      <c r="N427" s="7">
        <f t="shared" ref="N427:R477" si="131">B427/B426-1</f>
        <v>5.0636386152910884E-2</v>
      </c>
      <c r="O427" s="7">
        <f t="shared" si="131"/>
        <v>5.1169428741971501E-2</v>
      </c>
      <c r="P427" s="7">
        <f t="shared" si="131"/>
        <v>6.5024289252872958E-2</v>
      </c>
      <c r="Q427" s="7">
        <f t="shared" si="131"/>
        <v>5.0195128377884757E-2</v>
      </c>
      <c r="R427" s="7">
        <f t="shared" si="131"/>
        <v>6.4267635617504704E-2</v>
      </c>
      <c r="S427" s="7">
        <f t="shared" si="130"/>
        <v>6.8455433798232601E-2</v>
      </c>
      <c r="T427" s="7">
        <f t="shared" si="130"/>
        <v>8.1428006930301722E-2</v>
      </c>
      <c r="U427" s="7">
        <f t="shared" si="130"/>
        <v>0.12628364123985691</v>
      </c>
      <c r="V427" s="7">
        <f t="shared" si="130"/>
        <v>6.2913690313513904E-2</v>
      </c>
      <c r="W427" s="7">
        <f t="shared" si="130"/>
        <v>4.9497511513076242E-2</v>
      </c>
      <c r="Y427" s="5">
        <v>39568</v>
      </c>
      <c r="Z427" s="7">
        <f t="shared" si="116"/>
        <v>-9.7008524870496826E-2</v>
      </c>
      <c r="AA427" s="7">
        <f t="shared" si="116"/>
        <v>3.772231623538902E-2</v>
      </c>
      <c r="AB427" s="7">
        <f t="shared" si="116"/>
        <v>-0.11784734761479077</v>
      </c>
      <c r="AC427" s="7">
        <f t="shared" si="116"/>
        <v>-4.2087207617531486E-2</v>
      </c>
      <c r="AD427" s="7">
        <f t="shared" si="116"/>
        <v>-0.19078514462615959</v>
      </c>
      <c r="AE427" s="7">
        <f t="shared" si="115"/>
        <v>-9.2879043614609413E-2</v>
      </c>
      <c r="AF427" s="7">
        <f t="shared" si="115"/>
        <v>-0.25015464605995574</v>
      </c>
      <c r="AG427" s="7">
        <f t="shared" si="115"/>
        <v>-0.27469551203946552</v>
      </c>
      <c r="AH427" s="7">
        <f t="shared" si="115"/>
        <v>-0.17194883195340438</v>
      </c>
      <c r="AI427" s="7">
        <f t="shared" si="115"/>
        <v>-8.7514400642519363E-2</v>
      </c>
      <c r="AK427" s="5">
        <v>39568</v>
      </c>
      <c r="AL427">
        <f t="shared" si="118"/>
        <v>0.3340797030192672</v>
      </c>
      <c r="AM427">
        <f t="shared" si="118"/>
        <v>1.7534736108027997</v>
      </c>
      <c r="AN427">
        <f t="shared" si="118"/>
        <v>0.11454200989831509</v>
      </c>
      <c r="AO427">
        <f t="shared" si="118"/>
        <v>0.91267761331539821</v>
      </c>
      <c r="AP427">
        <f t="shared" si="118"/>
        <v>-0.65386011596480442</v>
      </c>
      <c r="AQ427">
        <f t="shared" si="117"/>
        <v>0.37758392587427342</v>
      </c>
      <c r="AR427">
        <f t="shared" si="117"/>
        <v>-1.2793197950671462</v>
      </c>
      <c r="AS427">
        <f t="shared" si="117"/>
        <v>-1.5378586372292962</v>
      </c>
      <c r="AT427">
        <f t="shared" si="117"/>
        <v>-0.45541893328264199</v>
      </c>
      <c r="AU427">
        <f t="shared" si="117"/>
        <v>0.43410061863383276</v>
      </c>
      <c r="AW427" s="1">
        <v>39568</v>
      </c>
      <c r="AX427" s="4">
        <v>0.27486443747454598</v>
      </c>
      <c r="AZ427" s="1">
        <v>39568</v>
      </c>
      <c r="BA427" s="11">
        <f t="shared" si="119"/>
        <v>1.2154344377497177E-2</v>
      </c>
      <c r="BB427" s="11">
        <f t="shared" si="120"/>
        <v>6.3794124365949723E-2</v>
      </c>
      <c r="BC427" s="11">
        <f t="shared" si="121"/>
        <v>4.167218245864285E-3</v>
      </c>
      <c r="BD427" s="11">
        <f t="shared" si="122"/>
        <v>3.3204645231703259E-2</v>
      </c>
      <c r="BE427" s="11">
        <f t="shared" si="123"/>
        <v>-2.3788458120390914E-2</v>
      </c>
      <c r="BF427" s="11">
        <f t="shared" si="124"/>
        <v>1.3737096342601245E-2</v>
      </c>
      <c r="BG427" s="11">
        <f t="shared" si="125"/>
        <v>-4.654366373553212E-2</v>
      </c>
      <c r="BH427" s="11">
        <f t="shared" si="126"/>
        <v>-5.5949712933369589E-2</v>
      </c>
      <c r="BI427" s="11">
        <f t="shared" si="127"/>
        <v>-1.6568856177504462E-2</v>
      </c>
      <c r="BJ427" s="11">
        <f t="shared" si="128"/>
        <v>1.5793262403181314E-2</v>
      </c>
      <c r="BL427" s="1">
        <v>39568</v>
      </c>
      <c r="BM427" s="11">
        <f t="array" ref="BM427">MMULT(BA426:BJ426,TRANSPOSE(N427:W427))</f>
        <v>-6.6164686002325298E-3</v>
      </c>
      <c r="BN427">
        <f t="shared" si="129"/>
        <v>1.1601514819799372</v>
      </c>
      <c r="BP427" s="5"/>
    </row>
    <row r="428" spans="1:68">
      <c r="A428" s="5">
        <v>39599</v>
      </c>
      <c r="B428" s="4">
        <v>5433.6949999999997</v>
      </c>
      <c r="C428" s="4">
        <v>6098.16</v>
      </c>
      <c r="D428" s="4">
        <v>2272.9609999999998</v>
      </c>
      <c r="E428" s="4">
        <v>9178.3050000000003</v>
      </c>
      <c r="F428" s="4">
        <v>6084.902</v>
      </c>
      <c r="G428" s="4">
        <v>8701.4840000000004</v>
      </c>
      <c r="H428" s="4">
        <v>3593.78</v>
      </c>
      <c r="I428" s="4">
        <v>1579.4659999999999</v>
      </c>
      <c r="J428" s="4">
        <v>6502.0349999999999</v>
      </c>
      <c r="K428" s="4">
        <v>4617.8440000000001</v>
      </c>
      <c r="M428" s="5">
        <v>39599</v>
      </c>
      <c r="N428" s="7">
        <f t="shared" si="131"/>
        <v>1.2620637487367192E-2</v>
      </c>
      <c r="O428" s="7">
        <f t="shared" si="131"/>
        <v>6.1884215169222268E-2</v>
      </c>
      <c r="P428" s="7">
        <f t="shared" si="131"/>
        <v>2.1132825468648697E-2</v>
      </c>
      <c r="Q428" s="7">
        <f t="shared" si="131"/>
        <v>-5.6861853580726374E-3</v>
      </c>
      <c r="R428" s="7">
        <f t="shared" si="131"/>
        <v>2.8351003735754166E-2</v>
      </c>
      <c r="S428" s="7">
        <f t="shared" si="130"/>
        <v>-3.7278268494899125E-3</v>
      </c>
      <c r="T428" s="7">
        <f t="shared" si="130"/>
        <v>1.011583033287522E-2</v>
      </c>
      <c r="U428" s="7">
        <f t="shared" si="130"/>
        <v>3.5530032984259163E-2</v>
      </c>
      <c r="V428" s="7">
        <f t="shared" si="130"/>
        <v>7.1110766907394041E-3</v>
      </c>
      <c r="W428" s="7">
        <f t="shared" si="130"/>
        <v>1.5956646358580961E-2</v>
      </c>
      <c r="Y428" s="5">
        <v>39599</v>
      </c>
      <c r="Z428" s="7">
        <f t="shared" si="116"/>
        <v>-7.1280047685838399E-2</v>
      </c>
      <c r="AA428" s="7">
        <f t="shared" si="116"/>
        <v>3.8419608625280821E-2</v>
      </c>
      <c r="AB428" s="7">
        <f t="shared" si="116"/>
        <v>-0.11326367199949006</v>
      </c>
      <c r="AC428" s="7">
        <f t="shared" si="116"/>
        <v>-6.228874738532586E-2</v>
      </c>
      <c r="AD428" s="7">
        <f t="shared" si="116"/>
        <v>-0.17201293178600408</v>
      </c>
      <c r="AE428" s="7">
        <f t="shared" si="115"/>
        <v>-5.7417903273465631E-2</v>
      </c>
      <c r="AF428" s="7">
        <f t="shared" si="115"/>
        <v>-0.19423702787723962</v>
      </c>
      <c r="AG428" s="7">
        <f t="shared" si="115"/>
        <v>-0.21147300463415808</v>
      </c>
      <c r="AH428" s="7">
        <f t="shared" si="115"/>
        <v>-0.12798939128327735</v>
      </c>
      <c r="AI428" s="7">
        <f t="shared" si="115"/>
        <v>-7.4750673329084361E-2</v>
      </c>
      <c r="AK428" s="5">
        <v>39599</v>
      </c>
      <c r="AL428">
        <f t="shared" si="118"/>
        <v>0.44260594916312135</v>
      </c>
      <c r="AM428">
        <f t="shared" si="118"/>
        <v>1.898518811569271</v>
      </c>
      <c r="AN428">
        <f t="shared" si="118"/>
        <v>-0.11459268485372381</v>
      </c>
      <c r="AO428">
        <f t="shared" si="118"/>
        <v>0.56193676748534449</v>
      </c>
      <c r="AP428">
        <f t="shared" si="118"/>
        <v>-0.89430162703530824</v>
      </c>
      <c r="AQ428">
        <f t="shared" si="117"/>
        <v>0.62658167916237195</v>
      </c>
      <c r="AR428">
        <f t="shared" si="117"/>
        <v>-1.1892555807907714</v>
      </c>
      <c r="AS428">
        <f t="shared" si="117"/>
        <v>-1.4180081685414723</v>
      </c>
      <c r="AT428">
        <f t="shared" si="117"/>
        <v>-0.31002961541842877</v>
      </c>
      <c r="AU428">
        <f t="shared" si="117"/>
        <v>0.39654446925959458</v>
      </c>
      <c r="AW428" s="1">
        <v>39599</v>
      </c>
      <c r="AX428" s="4">
        <v>0.26484215697097502</v>
      </c>
      <c r="AZ428" s="1">
        <v>39599</v>
      </c>
      <c r="BA428" s="11">
        <f t="shared" si="119"/>
        <v>1.6712065564834833E-2</v>
      </c>
      <c r="BB428" s="11">
        <f t="shared" si="120"/>
        <v>7.1684917283668576E-2</v>
      </c>
      <c r="BC428" s="11">
        <f t="shared" si="121"/>
        <v>-4.3268294656836842E-3</v>
      </c>
      <c r="BD428" s="11">
        <f t="shared" si="122"/>
        <v>2.1217799081244045E-2</v>
      </c>
      <c r="BE428" s="11">
        <f t="shared" si="123"/>
        <v>-3.3767344189592818E-2</v>
      </c>
      <c r="BF428" s="11">
        <f t="shared" si="124"/>
        <v>2.3658683584541311E-2</v>
      </c>
      <c r="BG428" s="11">
        <f t="shared" si="125"/>
        <v>-4.4904315626802048E-2</v>
      </c>
      <c r="BH428" s="11">
        <f t="shared" si="126"/>
        <v>-5.3541633430242631E-2</v>
      </c>
      <c r="BI428" s="11">
        <f t="shared" si="127"/>
        <v>-1.1706203384093644E-2</v>
      </c>
      <c r="BJ428" s="11">
        <f t="shared" si="128"/>
        <v>1.4972860582126029E-2</v>
      </c>
      <c r="BL428" s="1">
        <v>39599</v>
      </c>
      <c r="BM428" s="11">
        <f t="array" ref="BM428">MMULT(BA427:BJ427,TRANSPOSE(N428:W428))</f>
        <v>9.5032818446194524E-4</v>
      </c>
      <c r="BN428">
        <f t="shared" si="129"/>
        <v>1.161254006631508</v>
      </c>
      <c r="BP428" s="5"/>
    </row>
    <row r="429" spans="1:68">
      <c r="A429" s="5">
        <v>39629</v>
      </c>
      <c r="B429" s="4">
        <v>5066.4650000000001</v>
      </c>
      <c r="C429" s="4">
        <v>6004.1719999999996</v>
      </c>
      <c r="D429" s="4">
        <v>2064.0909999999999</v>
      </c>
      <c r="E429" s="4">
        <v>8107.9449999999997</v>
      </c>
      <c r="F429" s="4">
        <v>5410.8630000000003</v>
      </c>
      <c r="G429" s="4">
        <v>8099.0309999999999</v>
      </c>
      <c r="H429" s="4">
        <v>3168.4340000000002</v>
      </c>
      <c r="I429" s="4">
        <v>1477.9949999999999</v>
      </c>
      <c r="J429" s="4">
        <v>5589.4489999999996</v>
      </c>
      <c r="K429" s="4">
        <v>4241.4610000000002</v>
      </c>
      <c r="M429" s="5">
        <v>39629</v>
      </c>
      <c r="N429" s="7">
        <f t="shared" si="131"/>
        <v>-6.7583844879037125E-2</v>
      </c>
      <c r="O429" s="7">
        <f t="shared" si="131"/>
        <v>-1.5412517874244136E-2</v>
      </c>
      <c r="P429" s="7">
        <f t="shared" si="131"/>
        <v>-9.1893349687918069E-2</v>
      </c>
      <c r="Q429" s="7">
        <f t="shared" si="131"/>
        <v>-0.11661848238863282</v>
      </c>
      <c r="R429" s="7">
        <f t="shared" si="131"/>
        <v>-0.11077236741035434</v>
      </c>
      <c r="S429" s="7">
        <f t="shared" si="130"/>
        <v>-6.9235661411317984E-2</v>
      </c>
      <c r="T429" s="7">
        <f t="shared" si="130"/>
        <v>-0.11835615980944858</v>
      </c>
      <c r="U429" s="7">
        <f t="shared" si="130"/>
        <v>-6.4243864698575348E-2</v>
      </c>
      <c r="V429" s="7">
        <f t="shared" si="130"/>
        <v>-0.14035390458525676</v>
      </c>
      <c r="W429" s="7">
        <f t="shared" si="130"/>
        <v>-8.1506218053273294E-2</v>
      </c>
      <c r="Y429" s="5">
        <v>39629</v>
      </c>
      <c r="Z429" s="7">
        <f t="shared" si="116"/>
        <v>-6.1321403349719361E-2</v>
      </c>
      <c r="AA429" s="7">
        <f t="shared" si="116"/>
        <v>0.10952778804754426</v>
      </c>
      <c r="AB429" s="7">
        <f t="shared" si="116"/>
        <v>-0.10803200936798296</v>
      </c>
      <c r="AC429" s="7">
        <f t="shared" si="116"/>
        <v>-4.0807287783052093E-2</v>
      </c>
      <c r="AD429" s="7">
        <f t="shared" si="116"/>
        <v>-0.14194901840066021</v>
      </c>
      <c r="AE429" s="7">
        <f t="shared" si="115"/>
        <v>-5.9725047818874777E-2</v>
      </c>
      <c r="AF429" s="7">
        <f t="shared" si="115"/>
        <v>-0.16920478506307979</v>
      </c>
      <c r="AG429" s="7">
        <f t="shared" si="115"/>
        <v>-0.192143135165879</v>
      </c>
      <c r="AH429" s="7">
        <f t="shared" si="115"/>
        <v>-0.11636362895082686</v>
      </c>
      <c r="AI429" s="7">
        <f t="shared" si="115"/>
        <v>-4.4002027993178983E-2</v>
      </c>
      <c r="AK429" s="5">
        <v>39629</v>
      </c>
      <c r="AL429">
        <f t="shared" si="118"/>
        <v>0.24629153482517155</v>
      </c>
      <c r="AM429">
        <f t="shared" si="118"/>
        <v>2.2423734920667444</v>
      </c>
      <c r="AN429">
        <f t="shared" si="118"/>
        <v>-0.2994423789401876</v>
      </c>
      <c r="AO429">
        <f t="shared" si="118"/>
        <v>0.48596405312336965</v>
      </c>
      <c r="AP429">
        <f t="shared" si="118"/>
        <v>-0.69570489104248856</v>
      </c>
      <c r="AQ429">
        <f t="shared" si="117"/>
        <v>0.26494223165552661</v>
      </c>
      <c r="AR429">
        <f t="shared" si="117"/>
        <v>-1.014142125779752</v>
      </c>
      <c r="AS429">
        <f t="shared" si="117"/>
        <v>-1.2821376977495542</v>
      </c>
      <c r="AT429">
        <f t="shared" si="117"/>
        <v>-0.39678317047630501</v>
      </c>
      <c r="AU429">
        <f t="shared" si="117"/>
        <v>0.44863895231747514</v>
      </c>
      <c r="AW429" s="1">
        <v>39629</v>
      </c>
      <c r="AX429" s="4">
        <v>0.28997290146873</v>
      </c>
      <c r="AZ429" s="1">
        <v>39629</v>
      </c>
      <c r="BA429" s="11">
        <f t="shared" si="119"/>
        <v>8.4936052154422105E-3</v>
      </c>
      <c r="BB429" s="11">
        <f t="shared" si="120"/>
        <v>7.7330449869935758E-2</v>
      </c>
      <c r="BC429" s="11">
        <f t="shared" si="121"/>
        <v>-1.0326564221121841E-2</v>
      </c>
      <c r="BD429" s="11">
        <f t="shared" si="122"/>
        <v>1.675894715202465E-2</v>
      </c>
      <c r="BE429" s="11">
        <f t="shared" si="123"/>
        <v>-2.3992065724717789E-2</v>
      </c>
      <c r="BF429" s="11">
        <f t="shared" si="124"/>
        <v>9.1367927938637867E-3</v>
      </c>
      <c r="BG429" s="11">
        <f t="shared" si="125"/>
        <v>-3.4973686183883454E-2</v>
      </c>
      <c r="BH429" s="11">
        <f t="shared" si="126"/>
        <v>-4.4215776414121818E-2</v>
      </c>
      <c r="BI429" s="11">
        <f t="shared" si="127"/>
        <v>-1.3683456918442194E-2</v>
      </c>
      <c r="BJ429" s="11">
        <f t="shared" si="128"/>
        <v>1.5471754431020697E-2</v>
      </c>
      <c r="BL429" s="1">
        <v>39629</v>
      </c>
      <c r="BM429" s="11">
        <f t="array" ref="BM429">MMULT(BA428:BJ428,TRANSPOSE(N429:W429))</f>
        <v>6.9684265835343543E-3</v>
      </c>
      <c r="BN429">
        <f t="shared" si="129"/>
        <v>1.1693461199215549</v>
      </c>
      <c r="BP429" s="5"/>
    </row>
    <row r="430" spans="1:68">
      <c r="A430" s="5">
        <v>39660</v>
      </c>
      <c r="B430" s="4">
        <v>4806.7849999999999</v>
      </c>
      <c r="C430" s="4">
        <v>5647.5550000000003</v>
      </c>
      <c r="D430" s="4">
        <v>2062.4859999999999</v>
      </c>
      <c r="E430" s="4">
        <v>8117.3590000000004</v>
      </c>
      <c r="F430" s="4">
        <v>5356.5079999999998</v>
      </c>
      <c r="G430" s="4">
        <v>7803.2420000000002</v>
      </c>
      <c r="H430" s="4">
        <v>3054.7890000000002</v>
      </c>
      <c r="I430" s="4">
        <v>1455.6389999999999</v>
      </c>
      <c r="J430" s="4">
        <v>5419.8010000000004</v>
      </c>
      <c r="K430" s="4">
        <v>4192.9530000000004</v>
      </c>
      <c r="M430" s="5">
        <v>39660</v>
      </c>
      <c r="N430" s="7">
        <f t="shared" si="131"/>
        <v>-5.1254671649759831E-2</v>
      </c>
      <c r="O430" s="7">
        <f t="shared" si="131"/>
        <v>-5.9394867435509702E-2</v>
      </c>
      <c r="P430" s="7">
        <f t="shared" si="131"/>
        <v>-7.7758199614264001E-4</v>
      </c>
      <c r="Q430" s="7">
        <f t="shared" si="131"/>
        <v>1.1610833571269463E-3</v>
      </c>
      <c r="R430" s="7">
        <f t="shared" si="131"/>
        <v>-1.0045532477906072E-2</v>
      </c>
      <c r="S430" s="7">
        <f t="shared" si="130"/>
        <v>-3.6521529550880838E-2</v>
      </c>
      <c r="T430" s="7">
        <f t="shared" si="130"/>
        <v>-3.5867876686085265E-2</v>
      </c>
      <c r="U430" s="7">
        <f t="shared" si="130"/>
        <v>-1.5125896907634995E-2</v>
      </c>
      <c r="V430" s="7">
        <f t="shared" si="130"/>
        <v>-3.0351471137852637E-2</v>
      </c>
      <c r="W430" s="7">
        <f t="shared" si="130"/>
        <v>-1.1436625257193134E-2</v>
      </c>
      <c r="Y430" s="5">
        <v>39660</v>
      </c>
      <c r="Z430" s="7">
        <f t="shared" si="116"/>
        <v>-0.10384994313347806</v>
      </c>
      <c r="AA430" s="7">
        <f t="shared" si="116"/>
        <v>9.0858814137444899E-2</v>
      </c>
      <c r="AB430" s="7">
        <f t="shared" si="116"/>
        <v>-0.14798873941740531</v>
      </c>
      <c r="AC430" s="7">
        <f t="shared" si="116"/>
        <v>-0.15775182617325767</v>
      </c>
      <c r="AD430" s="7">
        <f t="shared" si="116"/>
        <v>-0.19852104057739939</v>
      </c>
      <c r="AE430" s="7">
        <f t="shared" si="115"/>
        <v>-9.0847646899554269E-2</v>
      </c>
      <c r="AF430" s="7">
        <f t="shared" si="115"/>
        <v>-0.2356961111716851</v>
      </c>
      <c r="AG430" s="7">
        <f t="shared" si="115"/>
        <v>-0.2146645681809487</v>
      </c>
      <c r="AH430" s="7">
        <f t="shared" si="115"/>
        <v>-0.23000936891325441</v>
      </c>
      <c r="AI430" s="7">
        <f t="shared" si="115"/>
        <v>-9.3874329051726435E-2</v>
      </c>
      <c r="AK430" s="5">
        <v>39660</v>
      </c>
      <c r="AL430">
        <f t="shared" si="118"/>
        <v>0.35225734209653126</v>
      </c>
      <c r="AM430">
        <f t="shared" si="118"/>
        <v>2.3469794954800367</v>
      </c>
      <c r="AN430">
        <f t="shared" si="118"/>
        <v>-9.9928969424750616E-2</v>
      </c>
      <c r="AO430">
        <f t="shared" si="118"/>
        <v>-0.19994833018830505</v>
      </c>
      <c r="AP430">
        <f t="shared" si="118"/>
        <v>-0.61761447057062002</v>
      </c>
      <c r="AQ430">
        <f t="shared" si="117"/>
        <v>0.48546125498769471</v>
      </c>
      <c r="AR430">
        <f t="shared" si="117"/>
        <v>-0.99845988249442807</v>
      </c>
      <c r="AS430">
        <f t="shared" si="117"/>
        <v>-0.78299918462203488</v>
      </c>
      <c r="AT430">
        <f t="shared" si="117"/>
        <v>-0.94020122519279348</v>
      </c>
      <c r="AU430">
        <f t="shared" si="117"/>
        <v>0.45445396992866832</v>
      </c>
      <c r="AW430" s="1">
        <v>39660</v>
      </c>
      <c r="AX430" s="4">
        <v>0.31052443338215002</v>
      </c>
      <c r="AZ430" s="1">
        <v>39660</v>
      </c>
      <c r="BA430" s="11">
        <f t="shared" si="119"/>
        <v>1.1343949275096889E-2</v>
      </c>
      <c r="BB430" s="11">
        <f t="shared" si="120"/>
        <v>7.558115378932849E-2</v>
      </c>
      <c r="BC430" s="11">
        <f t="shared" si="121"/>
        <v>-3.2180710656598169E-3</v>
      </c>
      <c r="BD430" s="11">
        <f t="shared" si="122"/>
        <v>-6.4390530564864329E-3</v>
      </c>
      <c r="BE430" s="11">
        <f t="shared" si="123"/>
        <v>-1.9889400130087241E-2</v>
      </c>
      <c r="BF430" s="11">
        <f t="shared" si="124"/>
        <v>1.5633592812655004E-2</v>
      </c>
      <c r="BG430" s="11">
        <f t="shared" si="125"/>
        <v>-3.2153987743233831E-2</v>
      </c>
      <c r="BH430" s="11">
        <f t="shared" si="126"/>
        <v>-2.5215380834732227E-2</v>
      </c>
      <c r="BI430" s="11">
        <f t="shared" si="127"/>
        <v>-3.0277850118020359E-2</v>
      </c>
      <c r="BJ430" s="11">
        <f t="shared" si="128"/>
        <v>1.4635047071139488E-2</v>
      </c>
      <c r="BL430" s="1">
        <v>39660</v>
      </c>
      <c r="BM430" s="11">
        <f t="array" ref="BM430">MMULT(BA429:BJ429,TRANSPOSE(N430:W430))</f>
        <v>-2.9319535234637933E-3</v>
      </c>
      <c r="BN430">
        <f t="shared" si="129"/>
        <v>1.1659176514451022</v>
      </c>
      <c r="BP430" s="5"/>
    </row>
    <row r="431" spans="1:68">
      <c r="A431" s="5">
        <v>39691</v>
      </c>
      <c r="B431" s="4">
        <v>5036.0159999999996</v>
      </c>
      <c r="C431" s="4">
        <v>5723.598</v>
      </c>
      <c r="D431" s="4">
        <v>2052.2469999999998</v>
      </c>
      <c r="E431" s="4">
        <v>8003.8050000000003</v>
      </c>
      <c r="F431" s="4">
        <v>5478.6989999999996</v>
      </c>
      <c r="G431" s="4">
        <v>8202.0509999999995</v>
      </c>
      <c r="H431" s="4">
        <v>3097.2809999999999</v>
      </c>
      <c r="I431" s="4">
        <v>1403.44</v>
      </c>
      <c r="J431" s="4">
        <v>5826.9530000000004</v>
      </c>
      <c r="K431" s="4">
        <v>4250.3829999999998</v>
      </c>
      <c r="M431" s="5">
        <v>39691</v>
      </c>
      <c r="N431" s="7">
        <f t="shared" si="131"/>
        <v>4.7689047877115254E-2</v>
      </c>
      <c r="O431" s="7">
        <f t="shared" si="131"/>
        <v>1.3464764840714238E-2</v>
      </c>
      <c r="P431" s="7">
        <f t="shared" si="131"/>
        <v>-4.9643973340910419E-3</v>
      </c>
      <c r="Q431" s="7">
        <f t="shared" si="131"/>
        <v>-1.3989032639803223E-2</v>
      </c>
      <c r="R431" s="7">
        <f t="shared" si="131"/>
        <v>2.2811690004010066E-2</v>
      </c>
      <c r="S431" s="7">
        <f t="shared" si="130"/>
        <v>5.1108116344462884E-2</v>
      </c>
      <c r="T431" s="7">
        <f t="shared" si="130"/>
        <v>1.3909962357465444E-2</v>
      </c>
      <c r="U431" s="7">
        <f t="shared" si="130"/>
        <v>-3.5859852614556154E-2</v>
      </c>
      <c r="V431" s="7">
        <f t="shared" si="130"/>
        <v>7.5123053411001672E-2</v>
      </c>
      <c r="W431" s="7">
        <f t="shared" si="130"/>
        <v>1.3696790782057322E-2</v>
      </c>
      <c r="Y431" s="5">
        <v>39691</v>
      </c>
      <c r="Z431" s="7">
        <f t="shared" si="116"/>
        <v>-0.17905861974914317</v>
      </c>
      <c r="AA431" s="7">
        <f t="shared" si="116"/>
        <v>3.5097860928556601E-2</v>
      </c>
      <c r="AB431" s="7">
        <f t="shared" si="116"/>
        <v>-0.15353657895946482</v>
      </c>
      <c r="AC431" s="7">
        <f t="shared" si="116"/>
        <v>-0.14325870891198456</v>
      </c>
      <c r="AD431" s="7">
        <f t="shared" si="116"/>
        <v>-0.19495508948737517</v>
      </c>
      <c r="AE431" s="7">
        <f t="shared" si="115"/>
        <v>-0.12319626232282299</v>
      </c>
      <c r="AF431" s="7">
        <f t="shared" si="115"/>
        <v>-0.2628933206283236</v>
      </c>
      <c r="AG431" s="7">
        <f t="shared" si="115"/>
        <v>-0.1814895411605939</v>
      </c>
      <c r="AH431" s="7">
        <f t="shared" si="115"/>
        <v>-0.23811442985531506</v>
      </c>
      <c r="AI431" s="7">
        <f t="shared" si="115"/>
        <v>-0.11763584362050716</v>
      </c>
      <c r="AK431" s="5">
        <v>39691</v>
      </c>
      <c r="AL431">
        <f t="shared" si="118"/>
        <v>-0.28334249224500402</v>
      </c>
      <c r="AM431">
        <f t="shared" si="118"/>
        <v>2.3372909495389886</v>
      </c>
      <c r="AN431">
        <f t="shared" si="118"/>
        <v>2.897079094097094E-2</v>
      </c>
      <c r="AO431">
        <f t="shared" si="118"/>
        <v>0.15474111491857037</v>
      </c>
      <c r="AP431">
        <f t="shared" si="118"/>
        <v>-0.47786763605801574</v>
      </c>
      <c r="AQ431">
        <f t="shared" si="117"/>
        <v>0.40024532888951281</v>
      </c>
      <c r="AR431">
        <f t="shared" si="117"/>
        <v>-1.3092279569794627</v>
      </c>
      <c r="AS431">
        <f t="shared" si="117"/>
        <v>-0.31308968422834665</v>
      </c>
      <c r="AT431">
        <f t="shared" si="117"/>
        <v>-1.0060086025869768</v>
      </c>
      <c r="AU431">
        <f t="shared" si="117"/>
        <v>0.468288187809763</v>
      </c>
      <c r="AW431" s="1">
        <v>39691</v>
      </c>
      <c r="AX431" s="4">
        <v>0.29650451123522598</v>
      </c>
      <c r="AZ431" s="1">
        <v>39691</v>
      </c>
      <c r="BA431" s="11">
        <f t="shared" si="119"/>
        <v>-9.5560938032480686E-3</v>
      </c>
      <c r="BB431" s="11">
        <f t="shared" si="120"/>
        <v>7.8828174984654623E-2</v>
      </c>
      <c r="BC431" s="11">
        <f t="shared" si="121"/>
        <v>9.7707757700818041E-4</v>
      </c>
      <c r="BD431" s="11">
        <f t="shared" si="122"/>
        <v>5.2188452133131152E-3</v>
      </c>
      <c r="BE431" s="11">
        <f t="shared" si="123"/>
        <v>-1.6116707097212052E-2</v>
      </c>
      <c r="BF431" s="11">
        <f t="shared" si="124"/>
        <v>1.3498793904420096E-2</v>
      </c>
      <c r="BG431" s="11">
        <f t="shared" si="125"/>
        <v>-4.4155414415965252E-2</v>
      </c>
      <c r="BH431" s="11">
        <f t="shared" si="126"/>
        <v>-1.055935651447688E-2</v>
      </c>
      <c r="BI431" s="11">
        <f t="shared" si="127"/>
        <v>-3.3928947603393454E-2</v>
      </c>
      <c r="BJ431" s="11">
        <f t="shared" si="128"/>
        <v>1.5793627754899682E-2</v>
      </c>
      <c r="BL431" s="1">
        <v>39691</v>
      </c>
      <c r="BM431" s="11">
        <f t="array" ref="BM431">MMULT(BA430:BJ430,TRANSPOSE(N431:W431))</f>
        <v>3.9285686670780694E-4</v>
      </c>
      <c r="BN431">
        <f t="shared" si="129"/>
        <v>1.1663756902004883</v>
      </c>
      <c r="BP431" s="5"/>
    </row>
    <row r="432" spans="1:68">
      <c r="A432" s="5">
        <v>39721</v>
      </c>
      <c r="B432" s="4">
        <v>4547.4139999999998</v>
      </c>
      <c r="C432" s="4">
        <v>4927.2070000000003</v>
      </c>
      <c r="D432" s="4">
        <v>1839.2139999999999</v>
      </c>
      <c r="E432" s="4">
        <v>7549.9769999999999</v>
      </c>
      <c r="F432" s="4">
        <v>4923.07</v>
      </c>
      <c r="G432" s="4">
        <v>7146.8549999999996</v>
      </c>
      <c r="H432" s="4">
        <v>2770.3240000000001</v>
      </c>
      <c r="I432" s="4">
        <v>1219.732</v>
      </c>
      <c r="J432" s="4">
        <v>4955.8590000000004</v>
      </c>
      <c r="K432" s="4">
        <v>3860.5129999999999</v>
      </c>
      <c r="M432" s="5">
        <v>39721</v>
      </c>
      <c r="N432" s="7">
        <f t="shared" si="131"/>
        <v>-9.7021534482813365E-2</v>
      </c>
      <c r="O432" s="7">
        <f t="shared" si="131"/>
        <v>-0.13914167277296552</v>
      </c>
      <c r="P432" s="7">
        <f t="shared" si="131"/>
        <v>-0.10380475644500875</v>
      </c>
      <c r="Q432" s="7">
        <f t="shared" si="131"/>
        <v>-5.6701531334159228E-2</v>
      </c>
      <c r="R432" s="7">
        <f t="shared" si="131"/>
        <v>-0.1014162303860825</v>
      </c>
      <c r="S432" s="7">
        <f t="shared" si="130"/>
        <v>-0.12865026077014152</v>
      </c>
      <c r="T432" s="7">
        <f t="shared" si="130"/>
        <v>-0.10556258860594181</v>
      </c>
      <c r="U432" s="7">
        <f t="shared" si="130"/>
        <v>-0.13089836401983701</v>
      </c>
      <c r="V432" s="7">
        <f t="shared" si="130"/>
        <v>-0.14949391216987673</v>
      </c>
      <c r="W432" s="7">
        <f t="shared" si="130"/>
        <v>-9.1725851529144475E-2</v>
      </c>
      <c r="Y432" s="5">
        <v>39721</v>
      </c>
      <c r="Z432" s="7">
        <f t="shared" si="116"/>
        <v>-0.1862910842119806</v>
      </c>
      <c r="AA432" s="7">
        <f t="shared" si="116"/>
        <v>1.6761036913291782E-2</v>
      </c>
      <c r="AB432" s="7">
        <f t="shared" si="116"/>
        <v>-0.18214004046564602</v>
      </c>
      <c r="AC432" s="7">
        <f t="shared" si="116"/>
        <v>-0.16292278841354002</v>
      </c>
      <c r="AD432" s="7">
        <f t="shared" si="116"/>
        <v>-0.18311000947250822</v>
      </c>
      <c r="AE432" s="7">
        <f t="shared" si="115"/>
        <v>-0.10156010127924475</v>
      </c>
      <c r="AF432" s="7">
        <f t="shared" si="115"/>
        <v>-0.24848849978720833</v>
      </c>
      <c r="AG432" s="7">
        <f t="shared" si="115"/>
        <v>-0.22288637930413924</v>
      </c>
      <c r="AH432" s="7">
        <f t="shared" si="115"/>
        <v>-0.20914771168770208</v>
      </c>
      <c r="AI432" s="7">
        <f t="shared" si="115"/>
        <v>-0.13826026979552064</v>
      </c>
      <c r="AK432" s="5">
        <v>39721</v>
      </c>
      <c r="AL432">
        <f t="shared" si="118"/>
        <v>-0.32520709595800568</v>
      </c>
      <c r="AM432">
        <f t="shared" si="118"/>
        <v>2.37154385216849</v>
      </c>
      <c r="AN432">
        <f t="shared" si="118"/>
        <v>-0.27007676244262219</v>
      </c>
      <c r="AO432">
        <f t="shared" si="118"/>
        <v>-1.485094946069343E-2</v>
      </c>
      <c r="AP432">
        <f t="shared" si="118"/>
        <v>-0.28295899595199364</v>
      </c>
      <c r="AQ432">
        <f t="shared" si="117"/>
        <v>0.80011165123485894</v>
      </c>
      <c r="AR432">
        <f t="shared" si="117"/>
        <v>-1.1512557897317188</v>
      </c>
      <c r="AS432">
        <f t="shared" si="117"/>
        <v>-0.81123204457630749</v>
      </c>
      <c r="AT432">
        <f t="shared" si="117"/>
        <v>-0.62876773582986523</v>
      </c>
      <c r="AU432">
        <f t="shared" si="117"/>
        <v>0.31269387054785402</v>
      </c>
      <c r="AW432" s="1">
        <v>39721</v>
      </c>
      <c r="AX432" s="4">
        <v>0.28727081894162099</v>
      </c>
      <c r="AZ432" s="1">
        <v>39721</v>
      </c>
      <c r="BA432" s="11">
        <f t="shared" si="119"/>
        <v>-1.1320575377483577E-2</v>
      </c>
      <c r="BB432" s="11">
        <f t="shared" si="120"/>
        <v>8.2554290091345267E-2</v>
      </c>
      <c r="BC432" s="11">
        <f t="shared" si="121"/>
        <v>-9.4014687408088965E-3</v>
      </c>
      <c r="BD432" s="11">
        <f t="shared" si="122"/>
        <v>-5.1696686476573287E-4</v>
      </c>
      <c r="BE432" s="11">
        <f t="shared" si="123"/>
        <v>-9.8499038988535906E-3</v>
      </c>
      <c r="BF432" s="11">
        <f t="shared" si="124"/>
        <v>2.7852172879329496E-2</v>
      </c>
      <c r="BG432" s="11">
        <f t="shared" si="125"/>
        <v>-4.0075625988509347E-2</v>
      </c>
      <c r="BH432" s="11">
        <f t="shared" si="126"/>
        <v>-2.8239277750698573E-2</v>
      </c>
      <c r="BI432" s="11">
        <f t="shared" si="127"/>
        <v>-2.1887629872968165E-2</v>
      </c>
      <c r="BJ432" s="11">
        <f t="shared" si="128"/>
        <v>1.0884985523412997E-2</v>
      </c>
      <c r="BL432" s="1">
        <v>39721</v>
      </c>
      <c r="BM432" s="11">
        <f t="array" ref="BM432">MMULT(BA431:BJ431,TRANSPOSE(N432:W432))</f>
        <v>-8.7375723765204536E-4</v>
      </c>
      <c r="BN432">
        <f t="shared" si="129"/>
        <v>1.1653565609993541</v>
      </c>
      <c r="BP432" s="5"/>
    </row>
    <row r="433" spans="1:68">
      <c r="A433" s="5">
        <v>39752</v>
      </c>
      <c r="B433" s="4">
        <v>4049.9659999999999</v>
      </c>
      <c r="C433" s="4">
        <v>4116.5079999999998</v>
      </c>
      <c r="D433" s="4">
        <v>1569.3889999999999</v>
      </c>
      <c r="E433" s="4">
        <v>6250.0159999999996</v>
      </c>
      <c r="F433" s="4">
        <v>4231.0630000000001</v>
      </c>
      <c r="G433" s="4">
        <v>6389.3090000000002</v>
      </c>
      <c r="H433" s="4">
        <v>2344.511</v>
      </c>
      <c r="I433" s="4">
        <v>962.91800000000001</v>
      </c>
      <c r="J433" s="4">
        <v>4111.1840000000002</v>
      </c>
      <c r="K433" s="4">
        <v>3200.3040000000001</v>
      </c>
      <c r="M433" s="5">
        <v>39752</v>
      </c>
      <c r="N433" s="7">
        <f t="shared" si="131"/>
        <v>-0.10939140355375598</v>
      </c>
      <c r="O433" s="7">
        <f t="shared" si="131"/>
        <v>-0.16453520219467144</v>
      </c>
      <c r="P433" s="7">
        <f t="shared" si="131"/>
        <v>-0.14670669101039902</v>
      </c>
      <c r="Q433" s="7">
        <f t="shared" si="131"/>
        <v>-0.17218078942492143</v>
      </c>
      <c r="R433" s="7">
        <f t="shared" si="131"/>
        <v>-0.14056411954329306</v>
      </c>
      <c r="S433" s="7">
        <f t="shared" si="130"/>
        <v>-0.10599711341562124</v>
      </c>
      <c r="T433" s="7">
        <f t="shared" si="130"/>
        <v>-0.15370512618740628</v>
      </c>
      <c r="U433" s="7">
        <f t="shared" si="130"/>
        <v>-0.21054953055261316</v>
      </c>
      <c r="V433" s="7">
        <f t="shared" si="130"/>
        <v>-0.17043967554363437</v>
      </c>
      <c r="W433" s="7">
        <f t="shared" si="130"/>
        <v>-0.17101587276095165</v>
      </c>
      <c r="Y433" s="5">
        <v>39752</v>
      </c>
      <c r="Z433" s="7">
        <f t="shared" si="116"/>
        <v>-0.28453116907064546</v>
      </c>
      <c r="AA433" s="7">
        <f t="shared" si="116"/>
        <v>-0.162889406994838</v>
      </c>
      <c r="AB433" s="7">
        <f t="shared" si="116"/>
        <v>-0.28751960158424195</v>
      </c>
      <c r="AC433" s="7">
        <f t="shared" si="116"/>
        <v>-0.28035623904446272</v>
      </c>
      <c r="AD433" s="7">
        <f t="shared" si="116"/>
        <v>-0.28080661876397495</v>
      </c>
      <c r="AE433" s="7">
        <f t="shared" si="115"/>
        <v>-0.2471236421456664</v>
      </c>
      <c r="AF433" s="7">
        <f t="shared" si="115"/>
        <v>-0.34119197014069969</v>
      </c>
      <c r="AG433" s="7">
        <f t="shared" si="115"/>
        <v>-0.32362278472449035</v>
      </c>
      <c r="AH433" s="7">
        <f t="shared" si="115"/>
        <v>-0.32860839564135769</v>
      </c>
      <c r="AI433" s="7">
        <f t="shared" si="115"/>
        <v>-0.23027569416018379</v>
      </c>
      <c r="AK433" s="5">
        <v>39752</v>
      </c>
      <c r="AL433">
        <f t="shared" si="118"/>
        <v>-0.14799829371633855</v>
      </c>
      <c r="AM433">
        <f t="shared" si="118"/>
        <v>2.1486789889080269</v>
      </c>
      <c r="AN433">
        <f t="shared" si="118"/>
        <v>-0.20442188498555861</v>
      </c>
      <c r="AO433">
        <f t="shared" si="118"/>
        <v>-6.9172841141056887E-2</v>
      </c>
      <c r="AP433">
        <f t="shared" si="118"/>
        <v>-7.7676309462354654E-2</v>
      </c>
      <c r="AQ433">
        <f t="shared" si="117"/>
        <v>0.55828066691083056</v>
      </c>
      <c r="AR433">
        <f t="shared" si="117"/>
        <v>-1.2177918614204428</v>
      </c>
      <c r="AS433">
        <f t="shared" si="117"/>
        <v>-0.88607396839554076</v>
      </c>
      <c r="AT433">
        <f t="shared" si="117"/>
        <v>-0.9802056147756496</v>
      </c>
      <c r="AU433">
        <f t="shared" si="117"/>
        <v>0.87638111807809072</v>
      </c>
      <c r="AW433" s="1">
        <v>39752</v>
      </c>
      <c r="AX433" s="4">
        <v>0.285517365596268</v>
      </c>
      <c r="AZ433" s="1">
        <v>39752</v>
      </c>
      <c r="BA433" s="11">
        <f t="shared" si="119"/>
        <v>-5.1835128629483624E-3</v>
      </c>
      <c r="BB433" s="11">
        <f t="shared" si="120"/>
        <v>7.5255632329780511E-2</v>
      </c>
      <c r="BC433" s="11">
        <f t="shared" si="121"/>
        <v>-7.1597005862900345E-3</v>
      </c>
      <c r="BD433" s="11">
        <f t="shared" si="122"/>
        <v>-2.4227192274836906E-3</v>
      </c>
      <c r="BE433" s="11">
        <f t="shared" si="123"/>
        <v>-2.7205458869423655E-3</v>
      </c>
      <c r="BF433" s="11">
        <f t="shared" si="124"/>
        <v>1.9553299875295846E-2</v>
      </c>
      <c r="BG433" s="11">
        <f t="shared" si="125"/>
        <v>-4.2652111855866766E-2</v>
      </c>
      <c r="BH433" s="11">
        <f t="shared" si="126"/>
        <v>-3.1033978145080035E-2</v>
      </c>
      <c r="BI433" s="11">
        <f t="shared" si="127"/>
        <v>-3.4330858045310497E-2</v>
      </c>
      <c r="BJ433" s="11">
        <f t="shared" si="128"/>
        <v>3.0694494404845611E-2</v>
      </c>
      <c r="BL433" s="1">
        <v>39752</v>
      </c>
      <c r="BM433" s="11">
        <f t="array" ref="BM433">MMULT(BA432:BJ432,TRANSPOSE(N433:W433))</f>
        <v>1.5304611492608826E-3</v>
      </c>
      <c r="BN433">
        <f t="shared" si="129"/>
        <v>1.1671400939409999</v>
      </c>
      <c r="BP433" s="5"/>
    </row>
    <row r="434" spans="1:68">
      <c r="A434" s="5">
        <v>39782</v>
      </c>
      <c r="B434" s="4">
        <v>3801.5309999999999</v>
      </c>
      <c r="C434" s="4">
        <v>3965.05</v>
      </c>
      <c r="D434" s="4">
        <v>1427.9570000000001</v>
      </c>
      <c r="E434" s="4">
        <v>6155.0389999999998</v>
      </c>
      <c r="F434" s="4">
        <v>3996.931</v>
      </c>
      <c r="G434" s="4">
        <v>6295.2150000000001</v>
      </c>
      <c r="H434" s="4">
        <v>2213.4290000000001</v>
      </c>
      <c r="I434" s="4">
        <v>920.88900000000001</v>
      </c>
      <c r="J434" s="4">
        <v>3871.0880000000002</v>
      </c>
      <c r="K434" s="4">
        <v>2964.1689999999999</v>
      </c>
      <c r="M434" s="5">
        <v>39782</v>
      </c>
      <c r="N434" s="7">
        <f t="shared" si="131"/>
        <v>-6.1342490282634499E-2</v>
      </c>
      <c r="O434" s="7">
        <f t="shared" si="131"/>
        <v>-3.6792835092267384E-2</v>
      </c>
      <c r="P434" s="7">
        <f t="shared" si="131"/>
        <v>-9.0119148279999339E-2</v>
      </c>
      <c r="Q434" s="7">
        <f t="shared" si="131"/>
        <v>-1.5196281097520359E-2</v>
      </c>
      <c r="R434" s="7">
        <f t="shared" si="131"/>
        <v>-5.5336448547327222E-2</v>
      </c>
      <c r="S434" s="7">
        <f t="shared" si="130"/>
        <v>-1.4726788139374669E-2</v>
      </c>
      <c r="T434" s="7">
        <f t="shared" si="130"/>
        <v>-5.5910166341723189E-2</v>
      </c>
      <c r="U434" s="7">
        <f t="shared" si="130"/>
        <v>-4.3647538004274455E-2</v>
      </c>
      <c r="V434" s="7">
        <f t="shared" si="130"/>
        <v>-5.8400694301203759E-2</v>
      </c>
      <c r="W434" s="7">
        <f t="shared" si="130"/>
        <v>-7.3785177908098798E-2</v>
      </c>
      <c r="Y434" s="5">
        <v>39782</v>
      </c>
      <c r="Z434" s="7">
        <f t="shared" si="116"/>
        <v>-0.34317860113058563</v>
      </c>
      <c r="AA434" s="7">
        <f t="shared" si="116"/>
        <v>-0.25262579019713471</v>
      </c>
      <c r="AB434" s="7">
        <f t="shared" si="116"/>
        <v>-0.37541926877297327</v>
      </c>
      <c r="AC434" s="7">
        <f t="shared" si="116"/>
        <v>-0.39805181171494119</v>
      </c>
      <c r="AD434" s="7">
        <f t="shared" si="116"/>
        <v>-0.36287116606543646</v>
      </c>
      <c r="AE434" s="7">
        <f t="shared" si="115"/>
        <v>-0.29593661906801028</v>
      </c>
      <c r="AF434" s="7">
        <f t="shared" si="115"/>
        <v>-0.42571768418711442</v>
      </c>
      <c r="AG434" s="7">
        <f t="shared" si="115"/>
        <v>-0.43469097330668771</v>
      </c>
      <c r="AH434" s="7">
        <f t="shared" si="115"/>
        <v>-0.41298544865908648</v>
      </c>
      <c r="AI434" s="7">
        <f t="shared" si="115"/>
        <v>-0.33378936670620529</v>
      </c>
      <c r="AK434" s="5">
        <v>39782</v>
      </c>
      <c r="AL434">
        <f t="shared" si="118"/>
        <v>0.34739282197570764</v>
      </c>
      <c r="AM434">
        <f t="shared" si="118"/>
        <v>1.893357312348082</v>
      </c>
      <c r="AN434">
        <f t="shared" si="118"/>
        <v>-0.2030365551715074</v>
      </c>
      <c r="AO434">
        <f t="shared" si="118"/>
        <v>-0.58943105087440195</v>
      </c>
      <c r="AP434">
        <f t="shared" si="118"/>
        <v>1.1191153581277938E-2</v>
      </c>
      <c r="AQ434">
        <f t="shared" si="117"/>
        <v>1.1539324088828951</v>
      </c>
      <c r="AR434">
        <f t="shared" si="117"/>
        <v>-1.0617571553460041</v>
      </c>
      <c r="AS434">
        <f t="shared" si="117"/>
        <v>-1.2149537949390057</v>
      </c>
      <c r="AT434">
        <f t="shared" si="117"/>
        <v>-0.84438583570961423</v>
      </c>
      <c r="AU434">
        <f t="shared" si="117"/>
        <v>0.50769069525256894</v>
      </c>
      <c r="AW434" s="1">
        <v>39782</v>
      </c>
      <c r="AX434" s="4">
        <v>0.28145362986903499</v>
      </c>
      <c r="AZ434" s="1">
        <v>39782</v>
      </c>
      <c r="BA434" s="11">
        <f t="shared" si="119"/>
        <v>1.2342808374415183E-2</v>
      </c>
      <c r="BB434" s="11">
        <f t="shared" si="120"/>
        <v>6.7270665978942684E-2</v>
      </c>
      <c r="BC434" s="11">
        <f t="shared" si="121"/>
        <v>-7.2138545616193912E-3</v>
      </c>
      <c r="BD434" s="11">
        <f t="shared" si="122"/>
        <v>-2.0942385825639339E-2</v>
      </c>
      <c r="BE434" s="11">
        <f t="shared" si="123"/>
        <v>3.9761979927156618E-4</v>
      </c>
      <c r="BF434" s="11">
        <f t="shared" si="124"/>
        <v>4.0999023868330944E-2</v>
      </c>
      <c r="BG434" s="11">
        <f t="shared" si="125"/>
        <v>-3.7724052656206888E-2</v>
      </c>
      <c r="BH434" s="11">
        <f t="shared" si="126"/>
        <v>-4.3167103423194207E-2</v>
      </c>
      <c r="BI434" s="11">
        <f t="shared" si="127"/>
        <v>-3.0000886330814807E-2</v>
      </c>
      <c r="BJ434" s="11">
        <f t="shared" si="128"/>
        <v>1.8038164776514189E-2</v>
      </c>
      <c r="BL434" s="1">
        <v>39782</v>
      </c>
      <c r="BM434" s="11">
        <f t="array" ref="BM434">MMULT(BA433:BJ433,TRANSPOSE(N434:W434))</f>
        <v>1.5731226258731881E-3</v>
      </c>
      <c r="BN434">
        <f t="shared" si="129"/>
        <v>1.1689761484303425</v>
      </c>
      <c r="BP434" s="5"/>
    </row>
    <row r="435" spans="1:68">
      <c r="A435" s="5">
        <v>39813</v>
      </c>
      <c r="B435" s="4">
        <v>3775.973</v>
      </c>
      <c r="C435" s="4">
        <v>3834.5120000000002</v>
      </c>
      <c r="D435" s="4">
        <v>1470.4259999999999</v>
      </c>
      <c r="E435" s="4">
        <v>6355.8090000000002</v>
      </c>
      <c r="F435" s="4">
        <v>3960.942</v>
      </c>
      <c r="G435" s="4">
        <v>6525.5</v>
      </c>
      <c r="H435" s="4">
        <v>2157.81</v>
      </c>
      <c r="I435" s="4">
        <v>947.75699999999995</v>
      </c>
      <c r="J435" s="4">
        <v>3860.3820000000001</v>
      </c>
      <c r="K435" s="4">
        <v>3002.6030000000001</v>
      </c>
      <c r="M435" s="5">
        <v>39813</v>
      </c>
      <c r="N435" s="7">
        <f t="shared" si="131"/>
        <v>-6.7230807798226433E-3</v>
      </c>
      <c r="O435" s="7">
        <f t="shared" si="131"/>
        <v>-3.2922157349844272E-2</v>
      </c>
      <c r="P435" s="7">
        <f t="shared" si="131"/>
        <v>2.9741091643515682E-2</v>
      </c>
      <c r="Q435" s="7">
        <f t="shared" si="131"/>
        <v>3.2618802252918355E-2</v>
      </c>
      <c r="R435" s="7">
        <f t="shared" si="131"/>
        <v>-9.00415844056357E-3</v>
      </c>
      <c r="S435" s="7">
        <f t="shared" si="130"/>
        <v>3.6580958712291833E-2</v>
      </c>
      <c r="T435" s="7">
        <f t="shared" si="130"/>
        <v>-2.5127980161098518E-2</v>
      </c>
      <c r="U435" s="7">
        <f t="shared" si="130"/>
        <v>2.9176154780869323E-2</v>
      </c>
      <c r="V435" s="7">
        <f t="shared" si="130"/>
        <v>-2.7656307477381681E-3</v>
      </c>
      <c r="W435" s="7">
        <f t="shared" si="130"/>
        <v>1.2966197271478075E-2</v>
      </c>
      <c r="Y435" s="5">
        <v>39813</v>
      </c>
      <c r="Z435" s="7">
        <f t="shared" si="116"/>
        <v>-0.36553742205511797</v>
      </c>
      <c r="AA435" s="7">
        <f t="shared" si="116"/>
        <v>-0.2905797152013162</v>
      </c>
      <c r="AB435" s="7">
        <f t="shared" si="116"/>
        <v>-0.44329921424074126</v>
      </c>
      <c r="AC435" s="7">
        <f t="shared" si="116"/>
        <v>-0.38950642080445785</v>
      </c>
      <c r="AD435" s="7">
        <f t="shared" si="116"/>
        <v>-0.39199263137719009</v>
      </c>
      <c r="AE435" s="7">
        <f t="shared" si="115"/>
        <v>-0.30982510173016931</v>
      </c>
      <c r="AF435" s="7">
        <f t="shared" si="115"/>
        <v>-0.45196621319656183</v>
      </c>
      <c r="AG435" s="7">
        <f t="shared" si="115"/>
        <v>-0.44108875196643937</v>
      </c>
      <c r="AH435" s="7">
        <f t="shared" si="115"/>
        <v>-0.45030156046339476</v>
      </c>
      <c r="AI435" s="7">
        <f t="shared" si="115"/>
        <v>-0.37940227116606473</v>
      </c>
      <c r="AK435" s="5">
        <v>39813</v>
      </c>
      <c r="AL435">
        <f t="shared" si="118"/>
        <v>0.44756277964111857</v>
      </c>
      <c r="AM435">
        <f t="shared" si="118"/>
        <v>1.7472535892488863</v>
      </c>
      <c r="AN435">
        <f t="shared" si="118"/>
        <v>-0.90074803300693096</v>
      </c>
      <c r="AO435">
        <f t="shared" si="118"/>
        <v>3.1964588373383347E-2</v>
      </c>
      <c r="AP435">
        <f t="shared" si="118"/>
        <v>-1.1143787906485042E-2</v>
      </c>
      <c r="AQ435">
        <f t="shared" si="117"/>
        <v>1.4135580554769527</v>
      </c>
      <c r="AR435">
        <f t="shared" si="117"/>
        <v>-1.0510250273622992</v>
      </c>
      <c r="AS435">
        <f t="shared" si="117"/>
        <v>-0.86242085327478935</v>
      </c>
      <c r="AT435">
        <f t="shared" si="117"/>
        <v>-1.0221616329323513</v>
      </c>
      <c r="AU435">
        <f t="shared" si="117"/>
        <v>0.20716032174252841</v>
      </c>
      <c r="AW435" s="1">
        <v>39813</v>
      </c>
      <c r="AX435" s="4">
        <v>0.27936175767830701</v>
      </c>
      <c r="AZ435" s="1">
        <v>39813</v>
      </c>
      <c r="BA435" s="11">
        <f t="shared" si="119"/>
        <v>1.6020903625488348E-2</v>
      </c>
      <c r="BB435" s="11">
        <f t="shared" si="120"/>
        <v>6.2544480095264102E-2</v>
      </c>
      <c r="BC435" s="11">
        <f t="shared" si="121"/>
        <v>-3.2243068646645903E-2</v>
      </c>
      <c r="BD435" s="11">
        <f t="shared" si="122"/>
        <v>1.1442005748758025E-3</v>
      </c>
      <c r="BE435" s="11">
        <f t="shared" si="123"/>
        <v>-3.989016964633159E-4</v>
      </c>
      <c r="BF435" s="11">
        <f t="shared" si="124"/>
        <v>5.0599554757409029E-2</v>
      </c>
      <c r="BG435" s="11">
        <f t="shared" si="125"/>
        <v>-3.7622365927858475E-2</v>
      </c>
      <c r="BH435" s="11">
        <f t="shared" si="126"/>
        <v>-3.0871113513965341E-2</v>
      </c>
      <c r="BI435" s="11">
        <f t="shared" si="127"/>
        <v>-3.6589175319744358E-2</v>
      </c>
      <c r="BJ435" s="11">
        <f t="shared" si="128"/>
        <v>7.4154860516405909E-3</v>
      </c>
      <c r="BL435" s="1">
        <v>39813</v>
      </c>
      <c r="BM435" s="11">
        <f t="array" ref="BM435">MMULT(BA434:BJ434,TRANSPOSE(N435:W435))</f>
        <v>-1.6938002995815589E-3</v>
      </c>
      <c r="BN435">
        <f t="shared" si="129"/>
        <v>1.1669961362799275</v>
      </c>
      <c r="BP435" s="5"/>
    </row>
    <row r="436" spans="1:68">
      <c r="A436" s="5">
        <v>39844</v>
      </c>
      <c r="B436" s="4">
        <v>3594.11</v>
      </c>
      <c r="C436" s="4">
        <v>3716.6860000000001</v>
      </c>
      <c r="D436" s="4">
        <v>1328.25</v>
      </c>
      <c r="E436" s="4">
        <v>5861.9880000000003</v>
      </c>
      <c r="F436" s="4">
        <v>3683.779</v>
      </c>
      <c r="G436" s="4">
        <v>6102.8549999999996</v>
      </c>
      <c r="H436" s="4">
        <v>2014.761</v>
      </c>
      <c r="I436" s="4">
        <v>875.15599999999995</v>
      </c>
      <c r="J436" s="4">
        <v>3839.473</v>
      </c>
      <c r="K436" s="4">
        <v>2757.9920000000002</v>
      </c>
      <c r="M436" s="5">
        <v>39844</v>
      </c>
      <c r="N436" s="7">
        <f t="shared" si="131"/>
        <v>-4.8163215150108241E-2</v>
      </c>
      <c r="O436" s="7">
        <f t="shared" si="131"/>
        <v>-3.0727769270248784E-2</v>
      </c>
      <c r="P436" s="7">
        <f t="shared" si="131"/>
        <v>-9.6690346879067635E-2</v>
      </c>
      <c r="Q436" s="7">
        <f t="shared" si="131"/>
        <v>-7.7696010059459031E-2</v>
      </c>
      <c r="R436" s="7">
        <f t="shared" si="131"/>
        <v>-6.9974011232681543E-2</v>
      </c>
      <c r="S436" s="7">
        <f t="shared" si="130"/>
        <v>-6.4768216994866346E-2</v>
      </c>
      <c r="T436" s="7">
        <f t="shared" si="130"/>
        <v>-6.6293603236614929E-2</v>
      </c>
      <c r="U436" s="7">
        <f t="shared" si="130"/>
        <v>-7.6602968904476598E-2</v>
      </c>
      <c r="V436" s="7">
        <f t="shared" si="130"/>
        <v>-5.4163033606519084E-3</v>
      </c>
      <c r="W436" s="7">
        <f t="shared" si="130"/>
        <v>-8.146631439454366E-2</v>
      </c>
      <c r="Y436" s="5">
        <v>39844</v>
      </c>
      <c r="Z436" s="7">
        <f t="shared" si="116"/>
        <v>-0.29450841121635019</v>
      </c>
      <c r="AA436" s="7">
        <f t="shared" si="116"/>
        <v>-0.28284197548597145</v>
      </c>
      <c r="AB436" s="7">
        <f t="shared" si="116"/>
        <v>-0.32663953550672653</v>
      </c>
      <c r="AC436" s="7">
        <f t="shared" si="116"/>
        <v>-0.27520436806264714</v>
      </c>
      <c r="AD436" s="7">
        <f t="shared" si="116"/>
        <v>-0.30616105076887457</v>
      </c>
      <c r="AE436" s="7">
        <f t="shared" si="115"/>
        <v>-0.21544718428436904</v>
      </c>
      <c r="AF436" s="7">
        <f t="shared" si="115"/>
        <v>-0.40072868698869646</v>
      </c>
      <c r="AG436" s="7">
        <f t="shared" si="115"/>
        <v>-0.3666791848648302</v>
      </c>
      <c r="AH436" s="7">
        <f t="shared" si="115"/>
        <v>-0.37034993987926268</v>
      </c>
      <c r="AI436" s="7">
        <f t="shared" si="115"/>
        <v>-0.33073788158891304</v>
      </c>
      <c r="AK436" s="5">
        <v>39844</v>
      </c>
      <c r="AL436">
        <f t="shared" si="118"/>
        <v>0.41354196655151387</v>
      </c>
      <c r="AM436">
        <f t="shared" si="118"/>
        <v>0.62871847128898273</v>
      </c>
      <c r="AN436">
        <f t="shared" si="118"/>
        <v>-0.17908659437948751</v>
      </c>
      <c r="AO436">
        <f t="shared" si="118"/>
        <v>0.7695870028515801</v>
      </c>
      <c r="AP436">
        <f t="shared" si="118"/>
        <v>0.19861991942201065</v>
      </c>
      <c r="AQ436">
        <f t="shared" si="117"/>
        <v>1.8717524144247191</v>
      </c>
      <c r="AR436">
        <f t="shared" si="117"/>
        <v>-1.545591756992474</v>
      </c>
      <c r="AS436">
        <f t="shared" si="117"/>
        <v>-0.91758050965097648</v>
      </c>
      <c r="AT436">
        <f t="shared" si="117"/>
        <v>-0.98528415556370086</v>
      </c>
      <c r="AU436">
        <f t="shared" si="117"/>
        <v>-0.25467675795215938</v>
      </c>
      <c r="AW436" s="1">
        <v>39844</v>
      </c>
      <c r="AX436" s="4">
        <v>0.21746654580743399</v>
      </c>
      <c r="AZ436" s="1">
        <v>39844</v>
      </c>
      <c r="BA436" s="11">
        <f t="shared" si="119"/>
        <v>1.9016348699339904E-2</v>
      </c>
      <c r="BB436" s="11">
        <f t="shared" si="120"/>
        <v>2.8911043257463204E-2</v>
      </c>
      <c r="BC436" s="11">
        <f t="shared" si="121"/>
        <v>-8.235133073666797E-3</v>
      </c>
      <c r="BD436" s="11">
        <f t="shared" si="122"/>
        <v>3.5388753704353557E-2</v>
      </c>
      <c r="BE436" s="11">
        <f t="shared" si="123"/>
        <v>9.1333551413415124E-3</v>
      </c>
      <c r="BF436" s="11">
        <f t="shared" si="124"/>
        <v>8.6070821030198849E-2</v>
      </c>
      <c r="BG436" s="11">
        <f t="shared" si="125"/>
        <v>-7.1072621825753884E-2</v>
      </c>
      <c r="BH436" s="11">
        <f t="shared" si="126"/>
        <v>-4.2194099613992647E-2</v>
      </c>
      <c r="BI436" s="11">
        <f t="shared" si="127"/>
        <v>-4.5307389782894114E-2</v>
      </c>
      <c r="BJ436" s="11">
        <f t="shared" si="128"/>
        <v>-1.1711077536389204E-2</v>
      </c>
      <c r="BL436" s="1">
        <v>39844</v>
      </c>
      <c r="BM436" s="11">
        <f t="array" ref="BM436">MMULT(BA435:BJ435,TRANSPOSE(N436:W436))</f>
        <v>1.5388998036008274E-3</v>
      </c>
      <c r="BN436">
        <f t="shared" si="129"/>
        <v>1.1687920264048515</v>
      </c>
      <c r="BP436" s="5"/>
    </row>
    <row r="437" spans="1:68">
      <c r="A437" s="5">
        <v>39872</v>
      </c>
      <c r="B437" s="4">
        <v>3445.04</v>
      </c>
      <c r="C437" s="4">
        <v>3478.5189999999998</v>
      </c>
      <c r="D437" s="4">
        <v>1172.204</v>
      </c>
      <c r="E437" s="4">
        <v>5288.902</v>
      </c>
      <c r="F437" s="4">
        <v>3364.19</v>
      </c>
      <c r="G437" s="4">
        <v>5668.4530000000004</v>
      </c>
      <c r="H437" s="4">
        <v>1753.41</v>
      </c>
      <c r="I437" s="4">
        <v>835.42200000000003</v>
      </c>
      <c r="J437" s="4">
        <v>3390.9479999999999</v>
      </c>
      <c r="K437" s="4">
        <v>2475.3249999999998</v>
      </c>
      <c r="M437" s="5">
        <v>39872</v>
      </c>
      <c r="N437" s="7">
        <f t="shared" si="131"/>
        <v>-4.1476192993536665E-2</v>
      </c>
      <c r="O437" s="7">
        <f t="shared" si="131"/>
        <v>-6.4080473841481411E-2</v>
      </c>
      <c r="P437" s="7">
        <f t="shared" si="131"/>
        <v>-0.11748240165631474</v>
      </c>
      <c r="Q437" s="7">
        <f t="shared" si="131"/>
        <v>-9.7763079692418375E-2</v>
      </c>
      <c r="R437" s="7">
        <f t="shared" si="131"/>
        <v>-8.6755747291029084E-2</v>
      </c>
      <c r="S437" s="7">
        <f t="shared" si="130"/>
        <v>-7.1180127989276976E-2</v>
      </c>
      <c r="T437" s="7">
        <f t="shared" si="130"/>
        <v>-0.12971811544892908</v>
      </c>
      <c r="U437" s="7">
        <f t="shared" si="130"/>
        <v>-4.5402191152205895E-2</v>
      </c>
      <c r="V437" s="7">
        <f t="shared" si="130"/>
        <v>-0.11681941766487225</v>
      </c>
      <c r="W437" s="7">
        <f t="shared" si="130"/>
        <v>-0.10249014500404652</v>
      </c>
      <c r="Y437" s="5">
        <v>39872</v>
      </c>
      <c r="Z437" s="7">
        <f t="shared" si="116"/>
        <v>-0.31803649095164199</v>
      </c>
      <c r="AA437" s="7">
        <f t="shared" si="116"/>
        <v>-0.32624290768602993</v>
      </c>
      <c r="AB437" s="7">
        <f t="shared" si="116"/>
        <v>-0.38444362880039151</v>
      </c>
      <c r="AC437" s="7">
        <f t="shared" si="116"/>
        <v>-0.3277064087188698</v>
      </c>
      <c r="AD437" s="7">
        <f t="shared" si="116"/>
        <v>-0.34914265956193113</v>
      </c>
      <c r="AE437" s="7">
        <f t="shared" ref="AE437:AI487" si="132">G436/G425-1</f>
        <v>-0.26886602295477402</v>
      </c>
      <c r="AF437" s="7">
        <f t="shared" si="132"/>
        <v>-0.42509447831193425</v>
      </c>
      <c r="AG437" s="7">
        <f t="shared" si="132"/>
        <v>-0.40682108710652143</v>
      </c>
      <c r="AH437" s="7">
        <f t="shared" si="132"/>
        <v>-0.37263595080267864</v>
      </c>
      <c r="AI437" s="7">
        <f t="shared" si="132"/>
        <v>-0.36553501679450706</v>
      </c>
      <c r="AK437" s="5">
        <v>39872</v>
      </c>
      <c r="AL437">
        <f t="shared" si="118"/>
        <v>0.78686936709409505</v>
      </c>
      <c r="AM437">
        <f t="shared" si="118"/>
        <v>0.60954669261699601</v>
      </c>
      <c r="AN437">
        <f t="shared" si="118"/>
        <v>-0.64804329562335772</v>
      </c>
      <c r="AO437">
        <f t="shared" si="118"/>
        <v>0.57792364377087635</v>
      </c>
      <c r="AP437">
        <f t="shared" si="118"/>
        <v>0.11473325833438688</v>
      </c>
      <c r="AQ437">
        <f t="shared" si="117"/>
        <v>1.8493353827375882</v>
      </c>
      <c r="AR437">
        <f t="shared" si="117"/>
        <v>-1.5264190335928063</v>
      </c>
      <c r="AS437">
        <f t="shared" si="117"/>
        <v>-1.1315711109017614</v>
      </c>
      <c r="AT437">
        <f t="shared" si="117"/>
        <v>-0.3929052603898831</v>
      </c>
      <c r="AU437">
        <f t="shared" si="117"/>
        <v>-0.23946964404614601</v>
      </c>
      <c r="AW437" s="1">
        <v>39872</v>
      </c>
      <c r="AX437" s="4">
        <v>0.22837924448358499</v>
      </c>
      <c r="AZ437" s="1">
        <v>39872</v>
      </c>
      <c r="BA437" s="11">
        <f t="shared" si="119"/>
        <v>3.445450434313229E-2</v>
      </c>
      <c r="BB437" s="11">
        <f t="shared" si="120"/>
        <v>2.6690108989339784E-2</v>
      </c>
      <c r="BC437" s="11">
        <f t="shared" si="121"/>
        <v>-2.8375752669150132E-2</v>
      </c>
      <c r="BD437" s="11">
        <f t="shared" si="122"/>
        <v>2.5305436362121569E-2</v>
      </c>
      <c r="BE437" s="11">
        <f t="shared" si="123"/>
        <v>5.0238040936611238E-3</v>
      </c>
      <c r="BF437" s="11">
        <f t="shared" si="124"/>
        <v>8.0976508479101802E-2</v>
      </c>
      <c r="BG437" s="11">
        <f t="shared" si="125"/>
        <v>-6.6837029654090108E-2</v>
      </c>
      <c r="BH437" s="11">
        <f t="shared" si="126"/>
        <v>-4.9547896239892079E-2</v>
      </c>
      <c r="BI437" s="11">
        <f t="shared" si="127"/>
        <v>-1.7204070417096227E-2</v>
      </c>
      <c r="BJ437" s="11">
        <f t="shared" si="128"/>
        <v>-1.0485613287128558E-2</v>
      </c>
      <c r="BL437" s="1">
        <v>39872</v>
      </c>
      <c r="BM437" s="11">
        <f t="array" ref="BM437">MMULT(BA436:BJ436,TRANSPOSE(N437:W437))</f>
        <v>5.5756715199626345E-3</v>
      </c>
      <c r="BN437">
        <f t="shared" si="129"/>
        <v>1.1753088268192364</v>
      </c>
      <c r="BP437" s="5"/>
    </row>
    <row r="438" spans="1:68">
      <c r="A438" s="5">
        <v>39903</v>
      </c>
      <c r="B438" s="4">
        <v>3731.2849999999999</v>
      </c>
      <c r="C438" s="4">
        <v>3774.7750000000001</v>
      </c>
      <c r="D438" s="4">
        <v>1240.174</v>
      </c>
      <c r="E438" s="4">
        <v>5435.23</v>
      </c>
      <c r="F438" s="4">
        <v>3485.085</v>
      </c>
      <c r="G438" s="4">
        <v>5846.6049999999996</v>
      </c>
      <c r="H438" s="4">
        <v>1794.269</v>
      </c>
      <c r="I438" s="4">
        <v>861.58199999999999</v>
      </c>
      <c r="J438" s="4">
        <v>3380.8389999999999</v>
      </c>
      <c r="K438" s="4">
        <v>2687.433</v>
      </c>
      <c r="M438" s="5">
        <v>39903</v>
      </c>
      <c r="N438" s="7">
        <f t="shared" si="131"/>
        <v>8.3089020737059593E-2</v>
      </c>
      <c r="O438" s="7">
        <f t="shared" si="131"/>
        <v>8.5167279523268524E-2</v>
      </c>
      <c r="P438" s="7">
        <f t="shared" si="131"/>
        <v>5.7984787630821932E-2</v>
      </c>
      <c r="Q438" s="7">
        <f t="shared" si="131"/>
        <v>2.7666990237293021E-2</v>
      </c>
      <c r="R438" s="7">
        <f t="shared" si="131"/>
        <v>3.5935841911425959E-2</v>
      </c>
      <c r="S438" s="7">
        <f t="shared" si="130"/>
        <v>3.1428680805856368E-2</v>
      </c>
      <c r="T438" s="7">
        <f t="shared" si="130"/>
        <v>2.3302593232615187E-2</v>
      </c>
      <c r="U438" s="7">
        <f t="shared" si="130"/>
        <v>3.1313515803988778E-2</v>
      </c>
      <c r="V438" s="7">
        <f t="shared" si="130"/>
        <v>-2.9811722267637508E-3</v>
      </c>
      <c r="W438" s="7">
        <f t="shared" si="130"/>
        <v>8.5688949935867065E-2</v>
      </c>
      <c r="Y438" s="5">
        <v>39903</v>
      </c>
      <c r="Z438" s="7">
        <f t="shared" ref="Z438:AD488" si="133">B437/B426-1</f>
        <v>-0.32547473202861354</v>
      </c>
      <c r="AA438" s="7">
        <f t="shared" si="133"/>
        <v>-0.36328445681239818</v>
      </c>
      <c r="AB438" s="7">
        <f t="shared" si="133"/>
        <v>-0.43914194081489211</v>
      </c>
      <c r="AC438" s="7">
        <f t="shared" si="133"/>
        <v>-0.39827714532564518</v>
      </c>
      <c r="AD438" s="7">
        <f t="shared" si="133"/>
        <v>-0.39491113753878726</v>
      </c>
      <c r="AE438" s="7">
        <f t="shared" si="132"/>
        <v>-0.30656519448325437</v>
      </c>
      <c r="AF438" s="7">
        <f t="shared" si="132"/>
        <v>-0.46703243259673544</v>
      </c>
      <c r="AG438" s="7">
        <f t="shared" si="132"/>
        <v>-0.38311231357803888</v>
      </c>
      <c r="AH438" s="7">
        <f t="shared" si="132"/>
        <v>-0.44172625958431266</v>
      </c>
      <c r="AI438" s="7">
        <f t="shared" si="132"/>
        <v>-0.42845614525236408</v>
      </c>
      <c r="AK438" s="5">
        <v>39903</v>
      </c>
      <c r="AL438">
        <f t="shared" si="118"/>
        <v>1.3354540421343233</v>
      </c>
      <c r="AM438">
        <f t="shared" si="118"/>
        <v>0.60708356533124841</v>
      </c>
      <c r="AN438">
        <f t="shared" si="118"/>
        <v>-0.85424290842489137</v>
      </c>
      <c r="AO438">
        <f t="shared" si="118"/>
        <v>-6.701923131079475E-2</v>
      </c>
      <c r="AP438">
        <f t="shared" si="118"/>
        <v>-2.1761066740341528E-3</v>
      </c>
      <c r="AQ438">
        <f t="shared" si="117"/>
        <v>1.6997293431792484</v>
      </c>
      <c r="AR438">
        <f t="shared" si="117"/>
        <v>-1.3915282474106367</v>
      </c>
      <c r="AS438">
        <f t="shared" si="117"/>
        <v>0.22511766716722628</v>
      </c>
      <c r="AT438">
        <f t="shared" si="117"/>
        <v>-0.90402749440265706</v>
      </c>
      <c r="AU438">
        <f t="shared" si="117"/>
        <v>-0.64839062958903249</v>
      </c>
      <c r="AW438" s="1">
        <v>39903</v>
      </c>
      <c r="AX438" s="4">
        <v>0.25708714815581502</v>
      </c>
      <c r="AZ438" s="1">
        <v>39903</v>
      </c>
      <c r="BA438" s="11">
        <f t="shared" si="119"/>
        <v>5.1945577665552273E-2</v>
      </c>
      <c r="BB438" s="11">
        <f t="shared" si="120"/>
        <v>2.3613921181439537E-2</v>
      </c>
      <c r="BC438" s="11">
        <f t="shared" si="121"/>
        <v>-3.3227756212346839E-2</v>
      </c>
      <c r="BD438" s="11">
        <f t="shared" si="122"/>
        <v>-2.6068682075922299E-3</v>
      </c>
      <c r="BE438" s="11">
        <f t="shared" si="123"/>
        <v>-8.4644708599562556E-5</v>
      </c>
      <c r="BF438" s="11">
        <f t="shared" si="124"/>
        <v>6.6114909102693797E-2</v>
      </c>
      <c r="BG438" s="11">
        <f t="shared" si="125"/>
        <v>-5.4126713738613698E-2</v>
      </c>
      <c r="BH438" s="11">
        <f t="shared" si="126"/>
        <v>8.7564730007735469E-3</v>
      </c>
      <c r="BI438" s="11">
        <f t="shared" si="127"/>
        <v>-3.5164242977044707E-2</v>
      </c>
      <c r="BJ438" s="11">
        <f t="shared" si="128"/>
        <v>-2.5220655106262133E-2</v>
      </c>
      <c r="BL438" s="1">
        <v>39903</v>
      </c>
      <c r="BM438" s="11">
        <f t="array" ref="BM438">MMULT(BA437:BJ437,TRANSPOSE(N438:W438))</f>
        <v>2.9599898925546388E-3</v>
      </c>
      <c r="BN438">
        <f t="shared" si="129"/>
        <v>1.1787877290672517</v>
      </c>
      <c r="BP438" s="5"/>
    </row>
    <row r="439" spans="1:68">
      <c r="A439" s="5">
        <v>39933</v>
      </c>
      <c r="B439" s="4">
        <v>3925.79</v>
      </c>
      <c r="C439" s="4">
        <v>4062.337</v>
      </c>
      <c r="D439" s="4">
        <v>1456.0340000000001</v>
      </c>
      <c r="E439" s="4">
        <v>6341.8789999999999</v>
      </c>
      <c r="F439" s="4">
        <v>3957.2420000000002</v>
      </c>
      <c r="G439" s="4">
        <v>6368.402</v>
      </c>
      <c r="H439" s="4">
        <v>2142.1950000000002</v>
      </c>
      <c r="I439" s="4">
        <v>940.83199999999999</v>
      </c>
      <c r="J439" s="4">
        <v>3820.8330000000001</v>
      </c>
      <c r="K439" s="4">
        <v>2945.4749999999999</v>
      </c>
      <c r="M439" s="5">
        <v>39933</v>
      </c>
      <c r="N439" s="7">
        <f t="shared" si="131"/>
        <v>5.2128154241769309E-2</v>
      </c>
      <c r="O439" s="7">
        <f t="shared" si="131"/>
        <v>7.6179904762535555E-2</v>
      </c>
      <c r="P439" s="7">
        <f t="shared" si="131"/>
        <v>0.17405622114316222</v>
      </c>
      <c r="Q439" s="7">
        <f t="shared" si="131"/>
        <v>0.16680968422679454</v>
      </c>
      <c r="R439" s="7">
        <f t="shared" si="131"/>
        <v>0.13547933551118563</v>
      </c>
      <c r="S439" s="7">
        <f t="shared" si="130"/>
        <v>8.9247862648494491E-2</v>
      </c>
      <c r="T439" s="7">
        <f t="shared" si="130"/>
        <v>0.19390960887135655</v>
      </c>
      <c r="U439" s="7">
        <f t="shared" si="130"/>
        <v>9.1981958768869276E-2</v>
      </c>
      <c r="V439" s="7">
        <f t="shared" si="130"/>
        <v>0.1301434348101167</v>
      </c>
      <c r="W439" s="7">
        <f t="shared" si="130"/>
        <v>9.6018021658586417E-2</v>
      </c>
      <c r="Y439" s="5">
        <v>39933</v>
      </c>
      <c r="Z439" s="7">
        <f t="shared" si="133"/>
        <v>-0.30463962453780524</v>
      </c>
      <c r="AA439" s="7">
        <f t="shared" si="133"/>
        <v>-0.34269123992886363</v>
      </c>
      <c r="AB439" s="7">
        <f t="shared" si="133"/>
        <v>-0.44284904989889573</v>
      </c>
      <c r="AC439" s="7">
        <f t="shared" si="133"/>
        <v>-0.41118493286546454</v>
      </c>
      <c r="AD439" s="7">
        <f t="shared" si="133"/>
        <v>-0.41101916549281792</v>
      </c>
      <c r="AE439" s="7">
        <f t="shared" si="132"/>
        <v>-0.33059580769181007</v>
      </c>
      <c r="AF439" s="7">
        <f t="shared" si="132"/>
        <v>-0.49567877811787653</v>
      </c>
      <c r="AG439" s="7">
        <f t="shared" si="132"/>
        <v>-0.43512931783359432</v>
      </c>
      <c r="AH439" s="7">
        <f t="shared" si="132"/>
        <v>-0.47633619237545743</v>
      </c>
      <c r="AI439" s="7">
        <f t="shared" si="132"/>
        <v>-0.40874671859998291</v>
      </c>
      <c r="AK439" s="5">
        <v>39933</v>
      </c>
      <c r="AL439">
        <f t="shared" si="118"/>
        <v>1.6184226625362057</v>
      </c>
      <c r="AM439">
        <f t="shared" si="118"/>
        <v>1.0101743391510494</v>
      </c>
      <c r="AN439">
        <f t="shared" si="118"/>
        <v>-0.59083048974030639</v>
      </c>
      <c r="AO439">
        <f t="shared" si="118"/>
        <v>-8.4685194747609549E-2</v>
      </c>
      <c r="AP439">
        <f t="shared" si="118"/>
        <v>-8.2035432695511182E-2</v>
      </c>
      <c r="AQ439">
        <f t="shared" si="117"/>
        <v>1.2035176782760264</v>
      </c>
      <c r="AR439">
        <f t="shared" si="117"/>
        <v>-1.4353043257088973</v>
      </c>
      <c r="AS439">
        <f t="shared" si="117"/>
        <v>-0.4674319418088671</v>
      </c>
      <c r="AT439">
        <f t="shared" si="117"/>
        <v>-1.126116523118927</v>
      </c>
      <c r="AU439">
        <f t="shared" si="117"/>
        <v>-4.5710772143162999E-2</v>
      </c>
      <c r="AW439" s="1">
        <v>39933</v>
      </c>
      <c r="AX439" s="4">
        <v>0.34562573367190402</v>
      </c>
      <c r="AZ439" s="1">
        <v>39933</v>
      </c>
      <c r="BA439" s="11">
        <f t="shared" si="119"/>
        <v>4.682587275380784E-2</v>
      </c>
      <c r="BB439" s="11">
        <f t="shared" si="120"/>
        <v>2.9227405275036283E-2</v>
      </c>
      <c r="BC439" s="11">
        <f t="shared" si="121"/>
        <v>-1.7094516761334982E-2</v>
      </c>
      <c r="BD439" s="11">
        <f t="shared" si="122"/>
        <v>-2.4501993485241931E-3</v>
      </c>
      <c r="BE439" s="11">
        <f t="shared" si="123"/>
        <v>-2.3735337014397736E-3</v>
      </c>
      <c r="BF439" s="11">
        <f t="shared" si="124"/>
        <v>3.4821414062255647E-2</v>
      </c>
      <c r="BG439" s="11">
        <f t="shared" si="125"/>
        <v>-4.1527704273067949E-2</v>
      </c>
      <c r="BH439" s="11">
        <f t="shared" si="126"/>
        <v>-1.3524222772503144E-2</v>
      </c>
      <c r="BI439" s="11">
        <f t="shared" si="127"/>
        <v>-3.2581964055602645E-2</v>
      </c>
      <c r="BJ439" s="11">
        <f t="shared" si="128"/>
        <v>-1.3225511786270918E-3</v>
      </c>
      <c r="BL439" s="1">
        <v>39933</v>
      </c>
      <c r="BM439" s="11">
        <f t="array" ref="BM439">MMULT(BA438:BJ438,TRANSPOSE(N439:W439))</f>
        <v>-1.2510753600573075E-2</v>
      </c>
      <c r="BN439">
        <f t="shared" si="129"/>
        <v>1.1640402062415123</v>
      </c>
      <c r="BP439" s="5"/>
    </row>
    <row r="440" spans="1:68">
      <c r="A440" s="5">
        <v>39964</v>
      </c>
      <c r="B440" s="4">
        <v>3961.1239999999998</v>
      </c>
      <c r="C440" s="4">
        <v>4543.43</v>
      </c>
      <c r="D440" s="4">
        <v>1502.933</v>
      </c>
      <c r="E440" s="4">
        <v>6717.6639999999998</v>
      </c>
      <c r="F440" s="4">
        <v>4176.1639999999998</v>
      </c>
      <c r="G440" s="4">
        <v>6663.8360000000002</v>
      </c>
      <c r="H440" s="4">
        <v>2275.3679999999999</v>
      </c>
      <c r="I440" s="4">
        <v>1006.884</v>
      </c>
      <c r="J440" s="4">
        <v>4031.0250000000001</v>
      </c>
      <c r="K440" s="4">
        <v>3107.5320000000002</v>
      </c>
      <c r="M440" s="5">
        <v>39964</v>
      </c>
      <c r="N440" s="7">
        <f t="shared" si="131"/>
        <v>9.0004814317627968E-3</v>
      </c>
      <c r="O440" s="7">
        <f t="shared" si="131"/>
        <v>0.11842764398916206</v>
      </c>
      <c r="P440" s="7">
        <f t="shared" si="131"/>
        <v>3.2210099489434985E-2</v>
      </c>
      <c r="Q440" s="7">
        <f t="shared" si="131"/>
        <v>5.9254520623934992E-2</v>
      </c>
      <c r="R440" s="7">
        <f t="shared" si="131"/>
        <v>5.5321863055127762E-2</v>
      </c>
      <c r="S440" s="7">
        <f t="shared" si="130"/>
        <v>4.6390601598328862E-2</v>
      </c>
      <c r="T440" s="7">
        <f t="shared" si="130"/>
        <v>6.2166609482329882E-2</v>
      </c>
      <c r="U440" s="7">
        <f t="shared" si="130"/>
        <v>7.020594537600755E-2</v>
      </c>
      <c r="V440" s="7">
        <f t="shared" si="130"/>
        <v>5.5012087678262933E-2</v>
      </c>
      <c r="W440" s="7">
        <f t="shared" si="130"/>
        <v>5.5018969775672888E-2</v>
      </c>
      <c r="Y440" s="5">
        <v>39964</v>
      </c>
      <c r="Z440" s="7">
        <f t="shared" si="133"/>
        <v>-0.27751005531226902</v>
      </c>
      <c r="AA440" s="7">
        <f t="shared" si="133"/>
        <v>-0.33384217534469407</v>
      </c>
      <c r="AB440" s="7">
        <f t="shared" si="133"/>
        <v>-0.3594109181811741</v>
      </c>
      <c r="AC440" s="7">
        <f t="shared" si="133"/>
        <v>-0.30903592765766663</v>
      </c>
      <c r="AD440" s="7">
        <f t="shared" si="133"/>
        <v>-0.34966216382778226</v>
      </c>
      <c r="AE440" s="7">
        <f t="shared" si="132"/>
        <v>-0.26812460954935968</v>
      </c>
      <c r="AF440" s="7">
        <f t="shared" si="132"/>
        <v>-0.40391593252786762</v>
      </c>
      <c r="AG440" s="7">
        <f t="shared" si="132"/>
        <v>-0.40433538930246038</v>
      </c>
      <c r="AH440" s="7">
        <f t="shared" si="132"/>
        <v>-0.41236351388449921</v>
      </c>
      <c r="AI440" s="7">
        <f t="shared" si="132"/>
        <v>-0.36215363706526249</v>
      </c>
      <c r="AK440" s="5">
        <v>39964</v>
      </c>
      <c r="AL440">
        <f t="shared" si="118"/>
        <v>1.3701850725477962</v>
      </c>
      <c r="AM440">
        <f t="shared" si="118"/>
        <v>0.27575022784217845</v>
      </c>
      <c r="AN440">
        <f t="shared" si="118"/>
        <v>-0.22100585162817621</v>
      </c>
      <c r="AO440">
        <f t="shared" si="118"/>
        <v>0.75769235640850907</v>
      </c>
      <c r="AP440">
        <f t="shared" si="118"/>
        <v>-3.1604557114739307E-2</v>
      </c>
      <c r="AQ440">
        <f t="shared" si="117"/>
        <v>1.5525279147861177</v>
      </c>
      <c r="AR440">
        <f t="shared" si="117"/>
        <v>-1.0856606602366279</v>
      </c>
      <c r="AS440">
        <f t="shared" si="117"/>
        <v>-1.0938099738022793</v>
      </c>
      <c r="AT440">
        <f t="shared" si="117"/>
        <v>-1.249782432768205</v>
      </c>
      <c r="AU440">
        <f t="shared" si="117"/>
        <v>-0.27429209603457583</v>
      </c>
      <c r="AW440" s="1">
        <v>39964</v>
      </c>
      <c r="AX440" s="4">
        <v>0.277088784246802</v>
      </c>
      <c r="AZ440" s="1">
        <v>39964</v>
      </c>
      <c r="BA440" s="11">
        <f t="shared" si="119"/>
        <v>4.9449315542392257E-2</v>
      </c>
      <c r="BB440" s="11">
        <f t="shared" si="120"/>
        <v>9.9516921477618772E-3</v>
      </c>
      <c r="BC440" s="11">
        <f t="shared" si="121"/>
        <v>-7.9759941287023389E-3</v>
      </c>
      <c r="BD440" s="11">
        <f t="shared" si="122"/>
        <v>2.7344750112066434E-2</v>
      </c>
      <c r="BE440" s="11">
        <f t="shared" si="123"/>
        <v>-1.1405931568341373E-3</v>
      </c>
      <c r="BF440" s="11">
        <f t="shared" si="124"/>
        <v>5.6029980390808115E-2</v>
      </c>
      <c r="BG440" s="11">
        <f t="shared" si="125"/>
        <v>-3.918096732741206E-2</v>
      </c>
      <c r="BH440" s="11">
        <f t="shared" si="126"/>
        <v>-3.9475072106420109E-2</v>
      </c>
      <c r="BI440" s="11">
        <f t="shared" si="127"/>
        <v>-4.5104042596506834E-2</v>
      </c>
      <c r="BJ440" s="11">
        <f t="shared" si="128"/>
        <v>-9.899068877153281E-3</v>
      </c>
      <c r="BL440" s="1">
        <v>39964</v>
      </c>
      <c r="BM440" s="11">
        <f t="array" ref="BM440">MMULT(BA439:BJ439,TRANSPOSE(N440:W440))</f>
        <v>-7.2521997422713683E-4</v>
      </c>
      <c r="BN440">
        <f t="shared" si="129"/>
        <v>1.1631960210331425</v>
      </c>
      <c r="BP440" s="5"/>
    </row>
    <row r="441" spans="1:68">
      <c r="A441" s="5">
        <v>39994</v>
      </c>
      <c r="B441" s="4">
        <v>4118.1019999999999</v>
      </c>
      <c r="C441" s="4">
        <v>4555.4139999999998</v>
      </c>
      <c r="D441" s="4">
        <v>1464.61</v>
      </c>
      <c r="E441" s="4">
        <v>7053.1289999999999</v>
      </c>
      <c r="F441" s="4">
        <v>4040.48</v>
      </c>
      <c r="G441" s="4">
        <v>6441.9840000000004</v>
      </c>
      <c r="H441" s="4">
        <v>2209.5160000000001</v>
      </c>
      <c r="I441" s="4">
        <v>1035.675</v>
      </c>
      <c r="J441" s="4">
        <v>4015.7809999999999</v>
      </c>
      <c r="K441" s="4">
        <v>3114.5650000000001</v>
      </c>
      <c r="M441" s="5">
        <v>39994</v>
      </c>
      <c r="N441" s="7">
        <f t="shared" si="131"/>
        <v>3.9629660672071854E-2</v>
      </c>
      <c r="O441" s="7">
        <f t="shared" si="131"/>
        <v>2.6376548114528386E-3</v>
      </c>
      <c r="P441" s="7">
        <f t="shared" si="131"/>
        <v>-2.5498807997429096E-2</v>
      </c>
      <c r="Q441" s="7">
        <f t="shared" si="131"/>
        <v>4.9937746216542012E-2</v>
      </c>
      <c r="R441" s="7">
        <f t="shared" si="131"/>
        <v>-3.2490103358009836E-2</v>
      </c>
      <c r="S441" s="7">
        <f t="shared" si="130"/>
        <v>-3.3291935755921931E-2</v>
      </c>
      <c r="T441" s="7">
        <f t="shared" si="130"/>
        <v>-2.8941252579802401E-2</v>
      </c>
      <c r="U441" s="7">
        <f t="shared" si="130"/>
        <v>2.8594157817583676E-2</v>
      </c>
      <c r="V441" s="7">
        <f t="shared" si="130"/>
        <v>-3.7816684342072415E-3</v>
      </c>
      <c r="W441" s="7">
        <f t="shared" si="130"/>
        <v>2.2632108052305089E-3</v>
      </c>
      <c r="Y441" s="5">
        <v>39994</v>
      </c>
      <c r="Z441" s="7">
        <f t="shared" si="133"/>
        <v>-0.21816809155890748</v>
      </c>
      <c r="AA441" s="7">
        <f t="shared" si="133"/>
        <v>-0.24328783385952291</v>
      </c>
      <c r="AB441" s="7">
        <f t="shared" si="133"/>
        <v>-0.27186688958965466</v>
      </c>
      <c r="AC441" s="7">
        <f t="shared" si="133"/>
        <v>-0.17147143943378995</v>
      </c>
      <c r="AD441" s="7">
        <f t="shared" si="133"/>
        <v>-0.22818892291303627</v>
      </c>
      <c r="AE441" s="7">
        <f t="shared" si="132"/>
        <v>-0.17720576696150436</v>
      </c>
      <c r="AF441" s="7">
        <f t="shared" si="132"/>
        <v>-0.28186353258423569</v>
      </c>
      <c r="AG441" s="7">
        <f t="shared" si="132"/>
        <v>-0.3187500634305257</v>
      </c>
      <c r="AH441" s="7">
        <f t="shared" si="132"/>
        <v>-0.27881531793205372</v>
      </c>
      <c r="AI441" s="7">
        <f t="shared" si="132"/>
        <v>-0.26734396473290689</v>
      </c>
      <c r="AK441" s="5">
        <v>39994</v>
      </c>
      <c r="AL441">
        <f t="shared" si="118"/>
        <v>0.58155478332227584</v>
      </c>
      <c r="AM441">
        <f t="shared" si="118"/>
        <v>5.0878448797413586E-2</v>
      </c>
      <c r="AN441">
        <f t="shared" si="118"/>
        <v>-0.55287888109671168</v>
      </c>
      <c r="AO441">
        <f t="shared" si="118"/>
        <v>1.5680620447336668</v>
      </c>
      <c r="AP441">
        <f t="shared" si="118"/>
        <v>0.36985603306198384</v>
      </c>
      <c r="AQ441">
        <f t="shared" si="117"/>
        <v>1.4469194041382676</v>
      </c>
      <c r="AR441">
        <f t="shared" si="117"/>
        <v>-0.76406663129062724</v>
      </c>
      <c r="AS441">
        <f t="shared" si="117"/>
        <v>-1.5433265754648107</v>
      </c>
      <c r="AT441">
        <f t="shared" si="117"/>
        <v>-0.69967045400877381</v>
      </c>
      <c r="AU441">
        <f t="shared" si="117"/>
        <v>-0.45732817219268412</v>
      </c>
      <c r="AW441" s="1">
        <v>39994</v>
      </c>
      <c r="AX441" s="4">
        <v>0.25458268731664602</v>
      </c>
      <c r="AZ441" s="1">
        <v>39994</v>
      </c>
      <c r="BA441" s="11">
        <f t="shared" si="119"/>
        <v>2.2843453710540303E-2</v>
      </c>
      <c r="BB441" s="11">
        <f t="shared" si="120"/>
        <v>1.9985038783934179E-3</v>
      </c>
      <c r="BC441" s="11">
        <f t="shared" si="121"/>
        <v>-2.1717065167477376E-2</v>
      </c>
      <c r="BD441" s="11">
        <f t="shared" si="122"/>
        <v>6.1593428102333432E-2</v>
      </c>
      <c r="BE441" s="11">
        <f t="shared" si="123"/>
        <v>1.4527933417638987E-2</v>
      </c>
      <c r="BF441" s="11">
        <f t="shared" si="124"/>
        <v>5.6834948966447654E-2</v>
      </c>
      <c r="BG441" s="11">
        <f t="shared" si="125"/>
        <v>-3.0012513393744368E-2</v>
      </c>
      <c r="BH441" s="11">
        <f t="shared" si="126"/>
        <v>-6.0621819642639137E-2</v>
      </c>
      <c r="BI441" s="11">
        <f t="shared" si="127"/>
        <v>-2.7483033563022084E-2</v>
      </c>
      <c r="BJ441" s="11">
        <f t="shared" si="128"/>
        <v>-1.7963836308470829E-2</v>
      </c>
      <c r="BL441" s="1">
        <v>39994</v>
      </c>
      <c r="BM441" s="11">
        <f t="array" ref="BM441">MMULT(BA440:BJ440,TRANSPOSE(N441:W441))</f>
        <v>1.8798884249630213E-3</v>
      </c>
      <c r="BN441">
        <f t="shared" si="129"/>
        <v>1.1653826997690457</v>
      </c>
      <c r="BP441" s="5"/>
    </row>
    <row r="442" spans="1:68">
      <c r="A442" s="5">
        <v>40025</v>
      </c>
      <c r="B442" s="4">
        <v>4414.6880000000001</v>
      </c>
      <c r="C442" s="4">
        <v>4750.6679999999997</v>
      </c>
      <c r="D442" s="4">
        <v>1619.6890000000001</v>
      </c>
      <c r="E442" s="4">
        <v>7969.07</v>
      </c>
      <c r="F442" s="4">
        <v>4419.59</v>
      </c>
      <c r="G442" s="4">
        <v>6992.27</v>
      </c>
      <c r="H442" s="4">
        <v>2368.306</v>
      </c>
      <c r="I442" s="4">
        <v>1065.5540000000001</v>
      </c>
      <c r="J442" s="4">
        <v>4544.6170000000002</v>
      </c>
      <c r="K442" s="4">
        <v>3349.3310000000001</v>
      </c>
      <c r="M442" s="5">
        <v>40025</v>
      </c>
      <c r="N442" s="7">
        <f t="shared" si="131"/>
        <v>7.2020071382399076E-2</v>
      </c>
      <c r="O442" s="7">
        <f t="shared" si="131"/>
        <v>4.2861966003528984E-2</v>
      </c>
      <c r="P442" s="7">
        <f t="shared" si="131"/>
        <v>0.10588416028840464</v>
      </c>
      <c r="Q442" s="7">
        <f t="shared" si="131"/>
        <v>0.12986307212018944</v>
      </c>
      <c r="R442" s="7">
        <f t="shared" si="131"/>
        <v>9.3827961034332663E-2</v>
      </c>
      <c r="S442" s="7">
        <f t="shared" si="130"/>
        <v>8.5421820358448475E-2</v>
      </c>
      <c r="T442" s="7">
        <f t="shared" si="130"/>
        <v>7.1866417803718052E-2</v>
      </c>
      <c r="U442" s="7">
        <f t="shared" si="130"/>
        <v>2.8849783957322739E-2</v>
      </c>
      <c r="V442" s="7">
        <f t="shared" si="130"/>
        <v>0.13168945218875239</v>
      </c>
      <c r="W442" s="7">
        <f t="shared" si="130"/>
        <v>7.5376818271572388E-2</v>
      </c>
      <c r="Y442" s="5">
        <v>40025</v>
      </c>
      <c r="Z442" s="7">
        <f t="shared" si="133"/>
        <v>-0.14327310249990377</v>
      </c>
      <c r="AA442" s="7">
        <f t="shared" si="133"/>
        <v>-0.19338297723528153</v>
      </c>
      <c r="AB442" s="7">
        <f t="shared" si="133"/>
        <v>-0.2898812404059955</v>
      </c>
      <c r="AC442" s="7">
        <f t="shared" si="133"/>
        <v>-0.13110544944482561</v>
      </c>
      <c r="AD442" s="7">
        <f t="shared" si="133"/>
        <v>-0.24568767562747962</v>
      </c>
      <c r="AE442" s="7">
        <f t="shared" si="132"/>
        <v>-0.17444774876903724</v>
      </c>
      <c r="AF442" s="7">
        <f t="shared" si="132"/>
        <v>-0.2767042175417026</v>
      </c>
      <c r="AG442" s="7">
        <f t="shared" si="132"/>
        <v>-0.28850834581925877</v>
      </c>
      <c r="AH442" s="7">
        <f t="shared" si="132"/>
        <v>-0.25905379182741217</v>
      </c>
      <c r="AI442" s="7">
        <f t="shared" si="132"/>
        <v>-0.25719057666518086</v>
      </c>
      <c r="AK442" s="5">
        <v>40025</v>
      </c>
      <c r="AL442">
        <f t="shared" si="118"/>
        <v>1.3736500196910968</v>
      </c>
      <c r="AM442">
        <f t="shared" si="118"/>
        <v>0.54082377784596691</v>
      </c>
      <c r="AN442">
        <f t="shared" si="118"/>
        <v>-1.0629775943476285</v>
      </c>
      <c r="AO442">
        <f t="shared" si="118"/>
        <v>1.575876443513742</v>
      </c>
      <c r="AP442">
        <f t="shared" si="118"/>
        <v>-0.32848043859549447</v>
      </c>
      <c r="AQ442">
        <f t="shared" si="117"/>
        <v>0.85552732171429047</v>
      </c>
      <c r="AR442">
        <f t="shared" si="117"/>
        <v>-0.8439754418032599</v>
      </c>
      <c r="AS442">
        <f t="shared" si="117"/>
        <v>-1.0401600829257882</v>
      </c>
      <c r="AT442">
        <f t="shared" si="117"/>
        <v>-0.5506253228451482</v>
      </c>
      <c r="AU442">
        <f t="shared" si="117"/>
        <v>-0.51965868224777234</v>
      </c>
      <c r="AW442" s="1">
        <v>40025</v>
      </c>
      <c r="AX442" s="4">
        <v>0.27805778368080902</v>
      </c>
      <c r="AZ442" s="1">
        <v>40025</v>
      </c>
      <c r="BA442" s="11">
        <f t="shared" si="119"/>
        <v>4.9401602843384212E-2</v>
      </c>
      <c r="BB442" s="11">
        <f t="shared" si="120"/>
        <v>1.9450049938785203E-2</v>
      </c>
      <c r="BC442" s="11">
        <f t="shared" si="121"/>
        <v>-3.8228658096759224E-2</v>
      </c>
      <c r="BD442" s="11">
        <f t="shared" si="122"/>
        <v>5.6674422943784171E-2</v>
      </c>
      <c r="BE442" s="11">
        <f t="shared" si="123"/>
        <v>-1.1813387643647736E-2</v>
      </c>
      <c r="BF442" s="11">
        <f t="shared" si="124"/>
        <v>3.0767968815301219E-2</v>
      </c>
      <c r="BG442" s="11">
        <f t="shared" si="125"/>
        <v>-3.035251991981943E-2</v>
      </c>
      <c r="BH442" s="11">
        <f t="shared" si="126"/>
        <v>-3.7408054871063044E-2</v>
      </c>
      <c r="BI442" s="11">
        <f t="shared" si="127"/>
        <v>-1.9802550230970255E-2</v>
      </c>
      <c r="BJ442" s="11">
        <f t="shared" si="128"/>
        <v>-1.8688873778994954E-2</v>
      </c>
      <c r="BL442" s="1">
        <v>40025</v>
      </c>
      <c r="BM442" s="11">
        <f t="array" ref="BM442">MMULT(BA441:BJ441,TRANSPOSE(N442:W442))</f>
        <v>4.7690360440886832E-3</v>
      </c>
      <c r="BN442">
        <f t="shared" si="129"/>
        <v>1.1709404518694015</v>
      </c>
      <c r="BP442" s="5"/>
    </row>
    <row r="443" spans="1:68">
      <c r="A443" s="5">
        <v>40056</v>
      </c>
      <c r="B443" s="4">
        <v>4710.82</v>
      </c>
      <c r="C443" s="4">
        <v>4757.4260000000004</v>
      </c>
      <c r="D443" s="4">
        <v>1666.89</v>
      </c>
      <c r="E443" s="4">
        <v>8362.3709999999992</v>
      </c>
      <c r="F443" s="4">
        <v>4713.3670000000002</v>
      </c>
      <c r="G443" s="4">
        <v>7506.2889999999998</v>
      </c>
      <c r="H443" s="4">
        <v>2558.1819999999998</v>
      </c>
      <c r="I443" s="4">
        <v>1079.232</v>
      </c>
      <c r="J443" s="4">
        <v>4759.3590000000004</v>
      </c>
      <c r="K443" s="4">
        <v>3465.82</v>
      </c>
      <c r="M443" s="5">
        <v>40056</v>
      </c>
      <c r="N443" s="7">
        <f t="shared" si="131"/>
        <v>6.707880602207883E-2</v>
      </c>
      <c r="O443" s="7">
        <f t="shared" si="131"/>
        <v>1.4225367885107865E-3</v>
      </c>
      <c r="P443" s="7">
        <f t="shared" si="131"/>
        <v>2.9142014300276076E-2</v>
      </c>
      <c r="Q443" s="7">
        <f t="shared" si="131"/>
        <v>4.9353437728618221E-2</v>
      </c>
      <c r="R443" s="7">
        <f t="shared" si="131"/>
        <v>6.647155052844278E-2</v>
      </c>
      <c r="S443" s="7">
        <f t="shared" si="130"/>
        <v>7.3512464478631356E-2</v>
      </c>
      <c r="T443" s="7">
        <f t="shared" si="130"/>
        <v>8.0173761329828119E-2</v>
      </c>
      <c r="U443" s="7">
        <f t="shared" si="130"/>
        <v>1.283651508980288E-2</v>
      </c>
      <c r="V443" s="7">
        <f t="shared" si="130"/>
        <v>4.7251946643688703E-2</v>
      </c>
      <c r="W443" s="7">
        <f t="shared" si="130"/>
        <v>3.4779781395150255E-2</v>
      </c>
      <c r="Y443" s="5">
        <v>40056</v>
      </c>
      <c r="Z443" s="7">
        <f t="shared" si="133"/>
        <v>-0.12337689157460974</v>
      </c>
      <c r="AA443" s="7">
        <f t="shared" si="133"/>
        <v>-0.16998573275062301</v>
      </c>
      <c r="AB443" s="7">
        <f t="shared" si="133"/>
        <v>-0.21077287480503071</v>
      </c>
      <c r="AC443" s="7">
        <f t="shared" si="133"/>
        <v>-4.3398108774514998E-3</v>
      </c>
      <c r="AD443" s="7">
        <f t="shared" si="133"/>
        <v>-0.19331396012082425</v>
      </c>
      <c r="AE443" s="7">
        <f t="shared" si="132"/>
        <v>-0.1474973759612076</v>
      </c>
      <c r="AF443" s="7">
        <f t="shared" si="132"/>
        <v>-0.23535965900413947</v>
      </c>
      <c r="AG443" s="7">
        <f t="shared" si="132"/>
        <v>-0.24075557202302911</v>
      </c>
      <c r="AH443" s="7">
        <f t="shared" si="132"/>
        <v>-0.22006973455938295</v>
      </c>
      <c r="AI443" s="7">
        <f t="shared" si="132"/>
        <v>-0.21199313097196171</v>
      </c>
      <c r="AK443" s="5">
        <v>40056</v>
      </c>
      <c r="AL443">
        <f t="shared" si="118"/>
        <v>0.73615086192205359</v>
      </c>
      <c r="AM443">
        <f t="shared" si="118"/>
        <v>8.0977823636218152E-2</v>
      </c>
      <c r="AN443">
        <f t="shared" si="118"/>
        <v>-0.49236051965936189</v>
      </c>
      <c r="AO443">
        <f t="shared" si="118"/>
        <v>2.4094360983971019</v>
      </c>
      <c r="AP443">
        <f t="shared" si="118"/>
        <v>-0.24694334364273335</v>
      </c>
      <c r="AQ443">
        <f t="shared" si="117"/>
        <v>0.39709306426485153</v>
      </c>
      <c r="AR443">
        <f t="shared" si="117"/>
        <v>-0.83797301932602108</v>
      </c>
      <c r="AS443">
        <f t="shared" si="117"/>
        <v>-0.91382250705650347</v>
      </c>
      <c r="AT443">
        <f t="shared" si="117"/>
        <v>-0.62304499277840086</v>
      </c>
      <c r="AU443">
        <f t="shared" si="117"/>
        <v>-0.50951346575720768</v>
      </c>
      <c r="AW443" s="1">
        <v>40056</v>
      </c>
      <c r="AX443" s="4">
        <v>0.27804377928622598</v>
      </c>
      <c r="AZ443" s="1">
        <v>40056</v>
      </c>
      <c r="BA443" s="11">
        <f t="shared" si="119"/>
        <v>2.6476077393705669E-2</v>
      </c>
      <c r="BB443" s="11">
        <f t="shared" si="120"/>
        <v>2.9124127086784177E-3</v>
      </c>
      <c r="BC443" s="11">
        <f t="shared" si="121"/>
        <v>-1.7708021410272671E-2</v>
      </c>
      <c r="BD443" s="11">
        <f t="shared" si="122"/>
        <v>8.6656716599897807E-2</v>
      </c>
      <c r="BE443" s="11">
        <f t="shared" si="123"/>
        <v>-8.8814554411779534E-3</v>
      </c>
      <c r="BF443" s="11">
        <f t="shared" si="124"/>
        <v>1.4281674104856448E-2</v>
      </c>
      <c r="BG443" s="11">
        <f t="shared" si="125"/>
        <v>-3.0138168222184479E-2</v>
      </c>
      <c r="BH443" s="11">
        <f t="shared" si="126"/>
        <v>-3.2866137462323489E-2</v>
      </c>
      <c r="BI443" s="11">
        <f t="shared" si="127"/>
        <v>-2.2408161562824287E-2</v>
      </c>
      <c r="BJ443" s="11">
        <f t="shared" si="128"/>
        <v>-1.8324936708355572E-2</v>
      </c>
      <c r="BL443" s="1">
        <v>40056</v>
      </c>
      <c r="BM443" s="11">
        <f t="array" ref="BM443">MMULT(BA442:BJ442,TRANSPOSE(N443:W443))</f>
        <v>2.0016927293395942E-3</v>
      </c>
      <c r="BN443">
        <f t="shared" si="129"/>
        <v>1.1732843148583982</v>
      </c>
      <c r="BP443" s="5"/>
    </row>
    <row r="444" spans="1:68">
      <c r="A444" s="5">
        <v>40086</v>
      </c>
      <c r="B444" s="4">
        <v>5023.9570000000003</v>
      </c>
      <c r="C444" s="4">
        <v>4987.8630000000003</v>
      </c>
      <c r="D444" s="4">
        <v>1732.0239999999999</v>
      </c>
      <c r="E444" s="4">
        <v>8631.4609999999993</v>
      </c>
      <c r="F444" s="4">
        <v>4910.5940000000001</v>
      </c>
      <c r="G444" s="4">
        <v>7862.3950000000004</v>
      </c>
      <c r="H444" s="4">
        <v>2695.759</v>
      </c>
      <c r="I444" s="4">
        <v>1024.1949999999999</v>
      </c>
      <c r="J444" s="4">
        <v>5059.2380000000003</v>
      </c>
      <c r="K444" s="4">
        <v>3600.2570000000001</v>
      </c>
      <c r="M444" s="5">
        <v>40086</v>
      </c>
      <c r="N444" s="7">
        <f t="shared" si="131"/>
        <v>6.6471866893661913E-2</v>
      </c>
      <c r="O444" s="7">
        <f t="shared" si="131"/>
        <v>4.8437327243765926E-2</v>
      </c>
      <c r="P444" s="7">
        <f t="shared" si="131"/>
        <v>3.9075163928033563E-2</v>
      </c>
      <c r="Q444" s="7">
        <f t="shared" si="131"/>
        <v>3.2178672771155492E-2</v>
      </c>
      <c r="R444" s="7">
        <f t="shared" si="131"/>
        <v>4.184418484705299E-2</v>
      </c>
      <c r="S444" s="7">
        <f t="shared" si="130"/>
        <v>4.7441019124097261E-2</v>
      </c>
      <c r="T444" s="7">
        <f t="shared" si="130"/>
        <v>5.3779207265159501E-2</v>
      </c>
      <c r="U444" s="7">
        <f t="shared" si="130"/>
        <v>-5.0996449326928817E-2</v>
      </c>
      <c r="V444" s="7">
        <f t="shared" si="130"/>
        <v>6.3008274853819657E-2</v>
      </c>
      <c r="W444" s="7">
        <f t="shared" si="130"/>
        <v>3.8789377405635594E-2</v>
      </c>
      <c r="Y444" s="5">
        <v>40086</v>
      </c>
      <c r="Z444" s="7">
        <f t="shared" si="133"/>
        <v>3.5933829644716697E-2</v>
      </c>
      <c r="AA444" s="7">
        <f t="shared" si="133"/>
        <v>-3.4457858174012146E-2</v>
      </c>
      <c r="AB444" s="7">
        <f t="shared" si="133"/>
        <v>-9.3694371617440875E-2</v>
      </c>
      <c r="AC444" s="7">
        <f t="shared" si="133"/>
        <v>0.10760218209936268</v>
      </c>
      <c r="AD444" s="7">
        <f t="shared" si="133"/>
        <v>-4.2595981775599312E-2</v>
      </c>
      <c r="AE444" s="7">
        <f t="shared" si="132"/>
        <v>5.0292611225497108E-2</v>
      </c>
      <c r="AF444" s="7">
        <f t="shared" si="132"/>
        <v>-7.6576602592332232E-2</v>
      </c>
      <c r="AG444" s="7">
        <f t="shared" si="132"/>
        <v>-0.11518923829169025</v>
      </c>
      <c r="AH444" s="7">
        <f t="shared" si="132"/>
        <v>-3.9650038469617455E-2</v>
      </c>
      <c r="AI444" s="7">
        <f t="shared" si="132"/>
        <v>-0.10223848488529885</v>
      </c>
      <c r="AK444" s="5">
        <v>40086</v>
      </c>
      <c r="AL444">
        <f t="shared" si="118"/>
        <v>0.91078313669834721</v>
      </c>
      <c r="AM444">
        <f t="shared" si="118"/>
        <v>-4.6231193127610724E-2</v>
      </c>
      <c r="AN444">
        <f t="shared" si="118"/>
        <v>-0.8515846939596502</v>
      </c>
      <c r="AO444">
        <f t="shared" si="118"/>
        <v>1.8851544356326615</v>
      </c>
      <c r="AP444">
        <f t="shared" si="118"/>
        <v>-0.15687353096542503</v>
      </c>
      <c r="AQ444">
        <f t="shared" si="117"/>
        <v>1.1059987957834774</v>
      </c>
      <c r="AR444">
        <f t="shared" si="117"/>
        <v>-0.61885905888372561</v>
      </c>
      <c r="AS444">
        <f t="shared" si="117"/>
        <v>-1.143819417439059</v>
      </c>
      <c r="AT444">
        <f t="shared" si="117"/>
        <v>-0.11682178556702343</v>
      </c>
      <c r="AU444">
        <f t="shared" si="117"/>
        <v>-0.9677466881719925</v>
      </c>
      <c r="AW444" s="1">
        <v>40086</v>
      </c>
      <c r="AX444" s="4">
        <v>0.26230294277521099</v>
      </c>
      <c r="AZ444" s="1">
        <v>40086</v>
      </c>
      <c r="BA444" s="11">
        <f t="shared" si="119"/>
        <v>3.4722566474554288E-2</v>
      </c>
      <c r="BB444" s="11">
        <f t="shared" si="120"/>
        <v>-1.7625114167030161E-3</v>
      </c>
      <c r="BC444" s="11">
        <f t="shared" si="121"/>
        <v>-3.2465693482114054E-2</v>
      </c>
      <c r="BD444" s="11">
        <f t="shared" si="122"/>
        <v>7.1869358981923662E-2</v>
      </c>
      <c r="BE444" s="11">
        <f t="shared" si="123"/>
        <v>-5.9806241327556471E-3</v>
      </c>
      <c r="BF444" s="11">
        <f t="shared" si="124"/>
        <v>4.2164940434210034E-2</v>
      </c>
      <c r="BG444" s="11">
        <f t="shared" si="125"/>
        <v>-2.3593294544700438E-2</v>
      </c>
      <c r="BH444" s="11">
        <f t="shared" si="126"/>
        <v>-4.3606808423010804E-2</v>
      </c>
      <c r="BI444" s="11">
        <f t="shared" si="127"/>
        <v>-4.4536971004224555E-3</v>
      </c>
      <c r="BJ444" s="11">
        <f t="shared" si="128"/>
        <v>-3.6894236790981583E-2</v>
      </c>
      <c r="BL444" s="1">
        <v>40086</v>
      </c>
      <c r="BM444" s="11">
        <f t="array" ref="BM444">MMULT(BA443:BJ443,TRANSPOSE(N444:W444))</f>
        <v>2.2359750080264292E-3</v>
      </c>
      <c r="BN444">
        <f t="shared" si="129"/>
        <v>1.1759077492637311</v>
      </c>
      <c r="BP444" s="5"/>
    </row>
    <row r="445" spans="1:68">
      <c r="A445" s="5">
        <v>40117</v>
      </c>
      <c r="B445" s="4">
        <v>4910.1840000000002</v>
      </c>
      <c r="C445" s="4">
        <v>4749.5349999999999</v>
      </c>
      <c r="D445" s="4">
        <v>1647.59</v>
      </c>
      <c r="E445" s="4">
        <v>8487.9770000000008</v>
      </c>
      <c r="F445" s="4">
        <v>4670.41</v>
      </c>
      <c r="G445" s="4">
        <v>7726.84</v>
      </c>
      <c r="H445" s="4">
        <v>2539.0659999999998</v>
      </c>
      <c r="I445" s="4">
        <v>1009.492</v>
      </c>
      <c r="J445" s="4">
        <v>4913.6369999999997</v>
      </c>
      <c r="K445" s="4">
        <v>3530.52</v>
      </c>
      <c r="M445" s="5">
        <v>40117</v>
      </c>
      <c r="N445" s="7">
        <f t="shared" si="131"/>
        <v>-2.2646093507567855E-2</v>
      </c>
      <c r="O445" s="7">
        <f t="shared" si="131"/>
        <v>-4.778158501947638E-2</v>
      </c>
      <c r="P445" s="7">
        <f t="shared" si="131"/>
        <v>-4.8748747130524683E-2</v>
      </c>
      <c r="Q445" s="7">
        <f t="shared" si="131"/>
        <v>-1.6623373493780291E-2</v>
      </c>
      <c r="R445" s="7">
        <f t="shared" si="131"/>
        <v>-4.8911394426010446E-2</v>
      </c>
      <c r="S445" s="7">
        <f t="shared" si="130"/>
        <v>-1.7240929767583624E-2</v>
      </c>
      <c r="T445" s="7">
        <f t="shared" si="130"/>
        <v>-5.8125744920076383E-2</v>
      </c>
      <c r="U445" s="7">
        <f t="shared" si="130"/>
        <v>-1.4355664692758729E-2</v>
      </c>
      <c r="V445" s="7">
        <f t="shared" si="130"/>
        <v>-2.8779235133828518E-2</v>
      </c>
      <c r="W445" s="7">
        <f t="shared" si="130"/>
        <v>-1.9370006085676739E-2</v>
      </c>
      <c r="Y445" s="5">
        <v>40117</v>
      </c>
      <c r="Z445" s="7">
        <f t="shared" si="133"/>
        <v>0.24049362389708961</v>
      </c>
      <c r="AA445" s="7">
        <f t="shared" si="133"/>
        <v>0.21167334060810772</v>
      </c>
      <c r="AB445" s="7">
        <f t="shared" si="133"/>
        <v>0.10362950167230678</v>
      </c>
      <c r="AC445" s="7">
        <f t="shared" si="133"/>
        <v>0.38103022456262514</v>
      </c>
      <c r="AD445" s="7">
        <f t="shared" si="133"/>
        <v>0.16060526633614303</v>
      </c>
      <c r="AE445" s="7">
        <f t="shared" si="132"/>
        <v>0.23055482212552247</v>
      </c>
      <c r="AF445" s="7">
        <f t="shared" si="132"/>
        <v>0.14981716869743833</v>
      </c>
      <c r="AG445" s="7">
        <f t="shared" si="132"/>
        <v>6.3636779040375124E-2</v>
      </c>
      <c r="AH445" s="7">
        <f t="shared" si="132"/>
        <v>0.23060364118949672</v>
      </c>
      <c r="AI445" s="7">
        <f t="shared" si="132"/>
        <v>0.12497344002319788</v>
      </c>
      <c r="AK445" s="5">
        <v>40117</v>
      </c>
      <c r="AL445">
        <f t="shared" si="118"/>
        <v>0.56420277152668652</v>
      </c>
      <c r="AM445">
        <f t="shared" si="118"/>
        <v>0.24406310497390135</v>
      </c>
      <c r="AN445">
        <f t="shared" si="118"/>
        <v>-0.95610270266802755</v>
      </c>
      <c r="AO445">
        <f t="shared" si="118"/>
        <v>2.1253026408234894</v>
      </c>
      <c r="AP445">
        <f t="shared" si="118"/>
        <v>-0.32320808056541284</v>
      </c>
      <c r="AQ445">
        <f t="shared" si="117"/>
        <v>0.45380119590094831</v>
      </c>
      <c r="AR445">
        <f t="shared" si="117"/>
        <v>-0.44304375137279078</v>
      </c>
      <c r="AS445">
        <f t="shared" si="117"/>
        <v>-1.4003473604857861</v>
      </c>
      <c r="AT445">
        <f t="shared" si="117"/>
        <v>0.45434348477109654</v>
      </c>
      <c r="AU445">
        <f t="shared" si="117"/>
        <v>-0.71901130290410575</v>
      </c>
      <c r="AW445" s="1">
        <v>40117</v>
      </c>
      <c r="AX445" s="4">
        <v>0.27398371112085601</v>
      </c>
      <c r="AZ445" s="1">
        <v>40117</v>
      </c>
      <c r="BA445" s="11">
        <f t="shared" si="119"/>
        <v>2.0592566222953777E-2</v>
      </c>
      <c r="BB445" s="11">
        <f t="shared" si="120"/>
        <v>8.9079421537670723E-3</v>
      </c>
      <c r="BC445" s="11">
        <f t="shared" si="121"/>
        <v>-3.4896333754902836E-2</v>
      </c>
      <c r="BD445" s="11">
        <f t="shared" si="122"/>
        <v>7.7570401252284829E-2</v>
      </c>
      <c r="BE445" s="11">
        <f t="shared" si="123"/>
        <v>-1.1796616639842637E-2</v>
      </c>
      <c r="BF445" s="11">
        <f t="shared" si="124"/>
        <v>1.6563072090835854E-2</v>
      </c>
      <c r="BG445" s="11">
        <f t="shared" si="125"/>
        <v>-1.6170441285006221E-2</v>
      </c>
      <c r="BH445" s="11">
        <f t="shared" si="126"/>
        <v>-5.1110606347984082E-2</v>
      </c>
      <c r="BI445" s="11">
        <f t="shared" si="127"/>
        <v>1.658286483208787E-2</v>
      </c>
      <c r="BJ445" s="11">
        <f t="shared" si="128"/>
        <v>-2.6242848524193656E-2</v>
      </c>
      <c r="BL445" s="1">
        <v>40117</v>
      </c>
      <c r="BM445" s="11">
        <f t="array" ref="BM445">MMULT(BA444:BJ444,TRANSPOSE(N445:W445))</f>
        <v>2.0915918037586905E-3</v>
      </c>
      <c r="BN445">
        <f t="shared" si="129"/>
        <v>1.1783672682740676</v>
      </c>
      <c r="BP445" s="5"/>
    </row>
    <row r="446" spans="1:68">
      <c r="A446" s="5">
        <v>40147</v>
      </c>
      <c r="B446" s="4">
        <v>4997.84</v>
      </c>
      <c r="C446" s="4">
        <v>4994.6369999999997</v>
      </c>
      <c r="D446" s="4">
        <v>1702.374</v>
      </c>
      <c r="E446" s="4">
        <v>8715.5550000000003</v>
      </c>
      <c r="F446" s="4">
        <v>4772.2420000000002</v>
      </c>
      <c r="G446" s="4">
        <v>7986.6409999999996</v>
      </c>
      <c r="H446" s="4">
        <v>2530.0590000000002</v>
      </c>
      <c r="I446" s="4">
        <v>950.84299999999996</v>
      </c>
      <c r="J446" s="4">
        <v>4928.5389999999998</v>
      </c>
      <c r="K446" s="4">
        <v>3740.5630000000001</v>
      </c>
      <c r="M446" s="5">
        <v>40147</v>
      </c>
      <c r="N446" s="7">
        <f t="shared" si="131"/>
        <v>1.7851876833943514E-2</v>
      </c>
      <c r="O446" s="7">
        <f t="shared" si="131"/>
        <v>5.160547295682627E-2</v>
      </c>
      <c r="P446" s="7">
        <f t="shared" si="131"/>
        <v>3.3250990841168004E-2</v>
      </c>
      <c r="Q446" s="7">
        <f t="shared" si="131"/>
        <v>2.6811806865169263E-2</v>
      </c>
      <c r="R446" s="7">
        <f t="shared" si="131"/>
        <v>2.1803653212459029E-2</v>
      </c>
      <c r="S446" s="7">
        <f t="shared" si="130"/>
        <v>3.3623188780924629E-2</v>
      </c>
      <c r="T446" s="7">
        <f t="shared" si="130"/>
        <v>-3.5473674177826098E-3</v>
      </c>
      <c r="U446" s="7">
        <f t="shared" si="130"/>
        <v>-5.8097538167712126E-2</v>
      </c>
      <c r="V446" s="7">
        <f t="shared" si="130"/>
        <v>3.0327840660593353E-3</v>
      </c>
      <c r="W446" s="7">
        <f t="shared" si="130"/>
        <v>5.9493502373588081E-2</v>
      </c>
      <c r="Y446" s="5">
        <v>40147</v>
      </c>
      <c r="Z446" s="7">
        <f t="shared" si="133"/>
        <v>0.29163329195526755</v>
      </c>
      <c r="AA446" s="7">
        <f t="shared" si="133"/>
        <v>0.19784996406098276</v>
      </c>
      <c r="AB446" s="7">
        <f t="shared" si="133"/>
        <v>0.15380925335986984</v>
      </c>
      <c r="AC446" s="7">
        <f t="shared" si="133"/>
        <v>0.37902895497494016</v>
      </c>
      <c r="AD446" s="7">
        <f t="shared" si="133"/>
        <v>0.1684990308814438</v>
      </c>
      <c r="AE446" s="7">
        <f t="shared" si="132"/>
        <v>0.22741479044004054</v>
      </c>
      <c r="AF446" s="7">
        <f t="shared" si="132"/>
        <v>0.14711879170282827</v>
      </c>
      <c r="AG446" s="7">
        <f t="shared" si="132"/>
        <v>9.621463607448888E-2</v>
      </c>
      <c r="AH446" s="7">
        <f t="shared" si="132"/>
        <v>0.26931679155834209</v>
      </c>
      <c r="AI446" s="7">
        <f t="shared" si="132"/>
        <v>0.19106569159855602</v>
      </c>
      <c r="AK446" s="5">
        <v>40147</v>
      </c>
      <c r="AL446">
        <f t="shared" si="118"/>
        <v>0.96257961722535978</v>
      </c>
      <c r="AM446">
        <f t="shared" si="118"/>
        <v>-0.17382517733393357</v>
      </c>
      <c r="AN446">
        <f t="shared" si="118"/>
        <v>-0.70748159495390872</v>
      </c>
      <c r="AO446">
        <f t="shared" si="118"/>
        <v>2.0215828826159528</v>
      </c>
      <c r="AP446">
        <f t="shared" si="118"/>
        <v>-0.52948051543001506</v>
      </c>
      <c r="AQ446">
        <f t="shared" si="117"/>
        <v>0.18442197812366015</v>
      </c>
      <c r="AR446">
        <f t="shared" si="117"/>
        <v>-0.78855221673273446</v>
      </c>
      <c r="AS446">
        <f t="shared" si="117"/>
        <v>-1.4053753538285401</v>
      </c>
      <c r="AT446">
        <f t="shared" si="117"/>
        <v>0.69216291717567058</v>
      </c>
      <c r="AU446">
        <f t="shared" si="117"/>
        <v>-0.25603253686151295</v>
      </c>
      <c r="AW446" s="1">
        <v>40147</v>
      </c>
      <c r="AX446" s="4">
        <v>0.28612524824365898</v>
      </c>
      <c r="AZ446" s="1">
        <v>40147</v>
      </c>
      <c r="BA446" s="11">
        <f t="shared" si="119"/>
        <v>3.3641897145883636E-2</v>
      </c>
      <c r="BB446" s="11">
        <f t="shared" si="120"/>
        <v>-6.0751429103490812E-3</v>
      </c>
      <c r="BC446" s="11">
        <f t="shared" si="121"/>
        <v>-2.4726290297577322E-2</v>
      </c>
      <c r="BD446" s="11">
        <f t="shared" si="122"/>
        <v>7.0653774702692795E-2</v>
      </c>
      <c r="BE446" s="11">
        <f t="shared" si="123"/>
        <v>-1.8505200735697371E-2</v>
      </c>
      <c r="BF446" s="11">
        <f t="shared" si="124"/>
        <v>6.4454982304326322E-3</v>
      </c>
      <c r="BG446" s="11">
        <f t="shared" si="125"/>
        <v>-2.7559686590860309E-2</v>
      </c>
      <c r="BH446" s="11">
        <f t="shared" si="126"/>
        <v>-4.9117488318673241E-2</v>
      </c>
      <c r="BI446" s="11">
        <f t="shared" si="127"/>
        <v>2.4190906654495498E-2</v>
      </c>
      <c r="BJ446" s="11">
        <f t="shared" si="128"/>
        <v>-8.9482678803472944E-3</v>
      </c>
      <c r="BL446" s="1">
        <v>40147</v>
      </c>
      <c r="BM446" s="11">
        <f t="array" ref="BM446">MMULT(BA445:BJ445,TRANSPOSE(N446:W446))</f>
        <v>3.562249604877366E-3</v>
      </c>
      <c r="BN446">
        <f t="shared" si="129"/>
        <v>1.1825649066098771</v>
      </c>
      <c r="BP446" s="5"/>
    </row>
    <row r="447" spans="1:68">
      <c r="A447" s="5">
        <v>40178</v>
      </c>
      <c r="B447" s="4">
        <v>5174.5230000000001</v>
      </c>
      <c r="C447" s="4">
        <v>5124.2420000000002</v>
      </c>
      <c r="D447" s="4">
        <v>1802.9549999999999</v>
      </c>
      <c r="E447" s="4">
        <v>8933.1020000000008</v>
      </c>
      <c r="F447" s="4">
        <v>5113.9530000000004</v>
      </c>
      <c r="G447" s="4">
        <v>8330.1409999999996</v>
      </c>
      <c r="H447" s="4">
        <v>2675.953</v>
      </c>
      <c r="I447" s="4">
        <v>1035.537</v>
      </c>
      <c r="J447" s="4">
        <v>5349.8360000000002</v>
      </c>
      <c r="K447" s="4">
        <v>3817.6170000000002</v>
      </c>
      <c r="M447" s="5">
        <v>40178</v>
      </c>
      <c r="N447" s="7">
        <f t="shared" si="131"/>
        <v>3.5351872008707819E-2</v>
      </c>
      <c r="O447" s="7">
        <f t="shared" si="131"/>
        <v>2.5948832717973325E-2</v>
      </c>
      <c r="P447" s="7">
        <f t="shared" si="131"/>
        <v>5.9082786743688498E-2</v>
      </c>
      <c r="Q447" s="7">
        <f t="shared" si="131"/>
        <v>2.4960774156092214E-2</v>
      </c>
      <c r="R447" s="7">
        <f t="shared" si="131"/>
        <v>7.1603870885005527E-2</v>
      </c>
      <c r="S447" s="7">
        <f t="shared" si="130"/>
        <v>4.3009320188549749E-2</v>
      </c>
      <c r="T447" s="7">
        <f t="shared" si="130"/>
        <v>5.7664267908376754E-2</v>
      </c>
      <c r="U447" s="7">
        <f t="shared" si="130"/>
        <v>8.9072538789263911E-2</v>
      </c>
      <c r="V447" s="7">
        <f t="shared" si="130"/>
        <v>8.5481113165585265E-2</v>
      </c>
      <c r="W447" s="7">
        <f t="shared" si="130"/>
        <v>2.0599572845050318E-2</v>
      </c>
      <c r="Y447" s="5">
        <v>40178</v>
      </c>
      <c r="Z447" s="7">
        <f t="shared" si="133"/>
        <v>0.32358997270372436</v>
      </c>
      <c r="AA447" s="7">
        <f t="shared" si="133"/>
        <v>0.30254827732968348</v>
      </c>
      <c r="AB447" s="7">
        <f t="shared" si="133"/>
        <v>0.15774204210208476</v>
      </c>
      <c r="AC447" s="7">
        <f t="shared" si="133"/>
        <v>0.37127390077329259</v>
      </c>
      <c r="AD447" s="7">
        <f t="shared" si="133"/>
        <v>0.20482501384771612</v>
      </c>
      <c r="AE447" s="7">
        <f t="shared" si="132"/>
        <v>0.22391249712665684</v>
      </c>
      <c r="AF447" s="7">
        <f t="shared" si="132"/>
        <v>0.17251240841408655</v>
      </c>
      <c r="AG447" s="7">
        <f t="shared" si="132"/>
        <v>3.2561088971119201E-3</v>
      </c>
      <c r="AH447" s="7">
        <f t="shared" si="132"/>
        <v>0.27669722840900191</v>
      </c>
      <c r="AI447" s="7">
        <f t="shared" si="132"/>
        <v>0.24577341726495305</v>
      </c>
      <c r="AK447" s="5">
        <v>40178</v>
      </c>
      <c r="AL447">
        <f t="shared" si="118"/>
        <v>0.91876787367515123</v>
      </c>
      <c r="AM447">
        <f t="shared" si="118"/>
        <v>0.71607270795225642</v>
      </c>
      <c r="AN447">
        <f t="shared" si="118"/>
        <v>-0.67884929454843324</v>
      </c>
      <c r="AO447">
        <f t="shared" si="118"/>
        <v>1.3781083179961824</v>
      </c>
      <c r="AP447">
        <f t="shared" si="118"/>
        <v>-0.22529787718113703</v>
      </c>
      <c r="AQ447">
        <f t="shared" si="117"/>
        <v>-4.1427684324387481E-2</v>
      </c>
      <c r="AR447">
        <f t="shared" si="117"/>
        <v>-0.53656599492930579</v>
      </c>
      <c r="AS447">
        <f t="shared" si="117"/>
        <v>-2.1670160642028176</v>
      </c>
      <c r="AT447">
        <f t="shared" si="117"/>
        <v>0.467048921990948</v>
      </c>
      <c r="AU447">
        <f t="shared" si="117"/>
        <v>0.16915909357154033</v>
      </c>
      <c r="AW447" s="1">
        <v>40178</v>
      </c>
      <c r="AX447" s="4">
        <v>0.32096446213491098</v>
      </c>
      <c r="AZ447" s="1">
        <v>40178</v>
      </c>
      <c r="BA447" s="11">
        <f t="shared" si="119"/>
        <v>2.8625221233650647E-2</v>
      </c>
      <c r="BB447" s="11">
        <f t="shared" si="120"/>
        <v>2.2310030935800911E-2</v>
      </c>
      <c r="BC447" s="11">
        <f t="shared" si="121"/>
        <v>-2.1150294647358577E-2</v>
      </c>
      <c r="BD447" s="11">
        <f t="shared" si="122"/>
        <v>4.2936476793400333E-2</v>
      </c>
      <c r="BE447" s="11">
        <f t="shared" si="123"/>
        <v>-7.0194025744332277E-3</v>
      </c>
      <c r="BF447" s="11">
        <f t="shared" si="124"/>
        <v>-1.2907249621602714E-3</v>
      </c>
      <c r="BG447" s="11">
        <f t="shared" si="125"/>
        <v>-1.6717302325631647E-2</v>
      </c>
      <c r="BH447" s="11">
        <f t="shared" si="126"/>
        <v>-6.7515763265154127E-2</v>
      </c>
      <c r="BI447" s="11">
        <f t="shared" si="127"/>
        <v>1.4551421639777471E-2</v>
      </c>
      <c r="BJ447" s="11">
        <f t="shared" si="128"/>
        <v>5.2703371721084091E-3</v>
      </c>
      <c r="BL447" s="1">
        <v>40178</v>
      </c>
      <c r="BM447" s="11">
        <f t="array" ref="BM447">MMULT(BA446:BJ446,TRANSPOSE(N447:W447))</f>
        <v>-3.7941849563542787E-3</v>
      </c>
      <c r="BN447">
        <f t="shared" si="129"/>
        <v>1.1780780366313053</v>
      </c>
      <c r="BP447" s="5"/>
    </row>
    <row r="448" spans="1:68">
      <c r="A448" s="5">
        <v>40209</v>
      </c>
      <c r="B448" s="4">
        <v>4869.2809999999999</v>
      </c>
      <c r="C448" s="4">
        <v>4824.3090000000002</v>
      </c>
      <c r="D448" s="4">
        <v>1700.4670000000001</v>
      </c>
      <c r="E448" s="4">
        <v>8140.277</v>
      </c>
      <c r="F448" s="4">
        <v>4888.6210000000001</v>
      </c>
      <c r="G448" s="4">
        <v>7990.8950000000004</v>
      </c>
      <c r="H448" s="4">
        <v>2528.4639999999999</v>
      </c>
      <c r="I448" s="4">
        <v>1027.54</v>
      </c>
      <c r="J448" s="4">
        <v>5326.5349999999999</v>
      </c>
      <c r="K448" s="4">
        <v>3683.6950000000002</v>
      </c>
      <c r="M448" s="5">
        <v>40209</v>
      </c>
      <c r="N448" s="7">
        <f t="shared" si="131"/>
        <v>-5.8989398636357437E-2</v>
      </c>
      <c r="O448" s="7">
        <f t="shared" si="131"/>
        <v>-5.8532169245714805E-2</v>
      </c>
      <c r="P448" s="7">
        <f t="shared" si="131"/>
        <v>-5.6844458125688058E-2</v>
      </c>
      <c r="Q448" s="7">
        <f t="shared" si="131"/>
        <v>-8.8751365427149564E-2</v>
      </c>
      <c r="R448" s="7">
        <f t="shared" si="131"/>
        <v>-4.4062196113261121E-2</v>
      </c>
      <c r="S448" s="7">
        <f t="shared" si="130"/>
        <v>-4.0725120979344664E-2</v>
      </c>
      <c r="T448" s="7">
        <f t="shared" si="130"/>
        <v>-5.5116438891116615E-2</v>
      </c>
      <c r="U448" s="7">
        <f t="shared" si="130"/>
        <v>-7.7225632691058088E-3</v>
      </c>
      <c r="V448" s="7">
        <f t="shared" si="130"/>
        <v>-4.3554606159890152E-3</v>
      </c>
      <c r="W448" s="7">
        <f t="shared" si="130"/>
        <v>-3.5079998857926342E-2</v>
      </c>
      <c r="Y448" s="5">
        <v>40209</v>
      </c>
      <c r="Z448" s="7">
        <f t="shared" si="133"/>
        <v>0.43972304687391306</v>
      </c>
      <c r="AA448" s="7">
        <f t="shared" si="133"/>
        <v>0.37871264884900158</v>
      </c>
      <c r="AB448" s="7">
        <f t="shared" si="133"/>
        <v>0.35739130434782607</v>
      </c>
      <c r="AC448" s="7">
        <f t="shared" si="133"/>
        <v>0.52390315367414608</v>
      </c>
      <c r="AD448" s="7">
        <f t="shared" si="133"/>
        <v>0.38823555919071162</v>
      </c>
      <c r="AE448" s="7">
        <f t="shared" si="132"/>
        <v>0.36495804013039801</v>
      </c>
      <c r="AF448" s="7">
        <f t="shared" si="132"/>
        <v>0.32817391243924221</v>
      </c>
      <c r="AG448" s="7">
        <f t="shared" si="132"/>
        <v>0.18325989880661298</v>
      </c>
      <c r="AH448" s="7">
        <f t="shared" si="132"/>
        <v>0.39337768490623581</v>
      </c>
      <c r="AI448" s="7">
        <f t="shared" si="132"/>
        <v>0.38420162204966513</v>
      </c>
      <c r="AK448" s="5">
        <v>40209</v>
      </c>
      <c r="AL448">
        <f t="shared" si="118"/>
        <v>0.76328943557364981</v>
      </c>
      <c r="AM448">
        <f t="shared" si="118"/>
        <v>5.2637104278861133E-2</v>
      </c>
      <c r="AN448">
        <f t="shared" si="118"/>
        <v>-0.19571504005418977</v>
      </c>
      <c r="AO448">
        <f t="shared" si="118"/>
        <v>1.7438237556710754</v>
      </c>
      <c r="AP448">
        <f t="shared" si="118"/>
        <v>0.16356046577347441</v>
      </c>
      <c r="AQ448">
        <f t="shared" ref="AQ448:AU498" si="134">(AE448-AVERAGE($Z448:$AI448))/STDEV($Z448:$AI448)</f>
        <v>-0.1075773029100917</v>
      </c>
      <c r="AR448">
        <f t="shared" si="134"/>
        <v>-0.53604076069136042</v>
      </c>
      <c r="AS448">
        <f t="shared" si="134"/>
        <v>-2.224006828102739</v>
      </c>
      <c r="AT448">
        <f t="shared" si="134"/>
        <v>0.22345621708550584</v>
      </c>
      <c r="AU448">
        <f t="shared" si="134"/>
        <v>0.11657295337582052</v>
      </c>
      <c r="AW448" s="1">
        <v>40209</v>
      </c>
      <c r="AX448" s="4">
        <v>0.35228675790963399</v>
      </c>
      <c r="AZ448" s="1">
        <v>40209</v>
      </c>
      <c r="BA448" s="11">
        <f t="shared" si="119"/>
        <v>2.166670811309471E-2</v>
      </c>
      <c r="BB448" s="11">
        <f t="shared" si="120"/>
        <v>1.4941550625176556E-3</v>
      </c>
      <c r="BC448" s="11">
        <f t="shared" si="121"/>
        <v>-5.5555605102929574E-3</v>
      </c>
      <c r="BD448" s="11">
        <f t="shared" si="122"/>
        <v>4.9500122173720434E-2</v>
      </c>
      <c r="BE448" s="11">
        <f t="shared" si="123"/>
        <v>4.6428218518344009E-3</v>
      </c>
      <c r="BF448" s="11">
        <f t="shared" si="124"/>
        <v>-3.0536856834592302E-3</v>
      </c>
      <c r="BG448" s="11">
        <f t="shared" si="125"/>
        <v>-1.5216034910652579E-2</v>
      </c>
      <c r="BH448" s="11">
        <f t="shared" si="126"/>
        <v>-6.3130582633856056E-2</v>
      </c>
      <c r="BI448" s="11">
        <f t="shared" si="127"/>
        <v>6.3430206236370999E-3</v>
      </c>
      <c r="BJ448" s="11">
        <f t="shared" si="128"/>
        <v>3.3090359134567006E-3</v>
      </c>
      <c r="BL448" s="1">
        <v>40209</v>
      </c>
      <c r="BM448" s="11">
        <f t="array" ref="BM448">MMULT(BA447:BJ447,TRANSPOSE(N448:W448))</f>
        <v>-4.0464464138722216E-3</v>
      </c>
      <c r="BN448">
        <f t="shared" si="129"/>
        <v>1.173311006984717</v>
      </c>
      <c r="BP448" s="5"/>
    </row>
    <row r="449" spans="1:68">
      <c r="A449" s="5">
        <v>40237</v>
      </c>
      <c r="B449" s="4">
        <v>4998.3670000000002</v>
      </c>
      <c r="C449" s="4">
        <v>5062.2659999999996</v>
      </c>
      <c r="D449" s="4">
        <v>1693.3989999999999</v>
      </c>
      <c r="E449" s="4">
        <v>7692.0630000000001</v>
      </c>
      <c r="F449" s="4">
        <v>4865.0159999999996</v>
      </c>
      <c r="G449" s="4">
        <v>8289.2620000000006</v>
      </c>
      <c r="H449" s="4">
        <v>2431.3389999999999</v>
      </c>
      <c r="I449" s="4">
        <v>1018.549</v>
      </c>
      <c r="J449" s="4">
        <v>5178.4219999999996</v>
      </c>
      <c r="K449" s="4">
        <v>3797.3809999999999</v>
      </c>
      <c r="M449" s="5">
        <v>40237</v>
      </c>
      <c r="N449" s="7">
        <f t="shared" si="131"/>
        <v>2.6510279443720863E-2</v>
      </c>
      <c r="O449" s="7">
        <f t="shared" si="131"/>
        <v>4.9324576846134782E-2</v>
      </c>
      <c r="P449" s="7">
        <f t="shared" si="131"/>
        <v>-4.1565052423835347E-3</v>
      </c>
      <c r="Q449" s="7">
        <f t="shared" si="131"/>
        <v>-5.5061271256494071E-2</v>
      </c>
      <c r="R449" s="7">
        <f t="shared" si="131"/>
        <v>-4.8285600376876125E-3</v>
      </c>
      <c r="S449" s="7">
        <f t="shared" si="130"/>
        <v>3.7338370733190684E-2</v>
      </c>
      <c r="T449" s="7">
        <f t="shared" si="130"/>
        <v>-3.8412648944181171E-2</v>
      </c>
      <c r="U449" s="7">
        <f t="shared" si="130"/>
        <v>-8.7500243299530878E-3</v>
      </c>
      <c r="V449" s="7">
        <f t="shared" si="130"/>
        <v>-2.7806632266567322E-2</v>
      </c>
      <c r="W449" s="7">
        <f t="shared" si="130"/>
        <v>3.0861947039589221E-2</v>
      </c>
      <c r="Y449" s="5">
        <v>40237</v>
      </c>
      <c r="Z449" s="7">
        <f t="shared" si="133"/>
        <v>0.41341784130227799</v>
      </c>
      <c r="AA449" s="7">
        <f t="shared" si="133"/>
        <v>0.38688591322916466</v>
      </c>
      <c r="AB449" s="7">
        <f t="shared" si="133"/>
        <v>0.45065790596176103</v>
      </c>
      <c r="AC449" s="7">
        <f t="shared" si="133"/>
        <v>0.53912418872575074</v>
      </c>
      <c r="AD449" s="7">
        <f t="shared" si="133"/>
        <v>0.45313463270504939</v>
      </c>
      <c r="AE449" s="7">
        <f t="shared" si="132"/>
        <v>0.40971354971100582</v>
      </c>
      <c r="AF449" s="7">
        <f t="shared" si="132"/>
        <v>0.44202667944177332</v>
      </c>
      <c r="AG449" s="7">
        <f t="shared" si="132"/>
        <v>0.22996521518466118</v>
      </c>
      <c r="AH449" s="7">
        <f t="shared" si="132"/>
        <v>0.57080999177811043</v>
      </c>
      <c r="AI449" s="7">
        <f t="shared" si="132"/>
        <v>0.48816620039792769</v>
      </c>
      <c r="AK449" s="5">
        <v>40237</v>
      </c>
      <c r="AL449">
        <f t="shared" ref="AL449:AP498" si="135">(Z449-AVERAGE($Z449:$AI449))/STDEV($Z449:$AI449)</f>
        <v>-0.26810755995424901</v>
      </c>
      <c r="AM449">
        <f t="shared" si="135"/>
        <v>-0.55295879122807656</v>
      </c>
      <c r="AN449">
        <f t="shared" si="135"/>
        <v>0.13170802230343123</v>
      </c>
      <c r="AO449">
        <f t="shared" si="135"/>
        <v>1.0814968767771369</v>
      </c>
      <c r="AP449">
        <f t="shared" si="135"/>
        <v>0.15829857616029314</v>
      </c>
      <c r="AQ449">
        <f t="shared" si="134"/>
        <v>-0.30787745597776656</v>
      </c>
      <c r="AR449">
        <f t="shared" si="134"/>
        <v>3.9041726252625107E-2</v>
      </c>
      <c r="AS449">
        <f t="shared" si="134"/>
        <v>-2.2376857333164666</v>
      </c>
      <c r="AT449">
        <f t="shared" si="134"/>
        <v>1.4216809745363599</v>
      </c>
      <c r="AU449">
        <f t="shared" si="134"/>
        <v>0.53440336444671355</v>
      </c>
      <c r="AW449" s="1">
        <v>40237</v>
      </c>
      <c r="AX449" s="4">
        <v>0.38841854395087899</v>
      </c>
      <c r="AZ449" s="1">
        <v>40237</v>
      </c>
      <c r="BA449" s="11">
        <f t="shared" si="119"/>
        <v>-6.9025427372014191E-3</v>
      </c>
      <c r="BB449" s="11">
        <f t="shared" si="120"/>
        <v>-1.4236158387381371E-2</v>
      </c>
      <c r="BC449" s="11">
        <f t="shared" si="121"/>
        <v>3.3908788433151525E-3</v>
      </c>
      <c r="BD449" s="11">
        <f t="shared" si="122"/>
        <v>2.7843595359183144E-2</v>
      </c>
      <c r="BE449" s="11">
        <f t="shared" si="123"/>
        <v>4.0754639196709467E-3</v>
      </c>
      <c r="BF449" s="11">
        <f t="shared" si="124"/>
        <v>-7.9264355621677524E-3</v>
      </c>
      <c r="BG449" s="11">
        <f t="shared" si="125"/>
        <v>1.0051457856647154E-3</v>
      </c>
      <c r="BH449" s="11">
        <f t="shared" si="126"/>
        <v>-5.7610167386844782E-2</v>
      </c>
      <c r="BI449" s="11">
        <f t="shared" si="127"/>
        <v>3.6601779103423847E-2</v>
      </c>
      <c r="BJ449" s="11">
        <f t="shared" si="128"/>
        <v>1.3758441062337548E-2</v>
      </c>
      <c r="BL449" s="1">
        <v>40237</v>
      </c>
      <c r="BM449" s="11">
        <f t="array" ref="BM449">MMULT(BA448:BJ448,TRANSPOSE(N449:W449))</f>
        <v>-1.1281690866259185E-3</v>
      </c>
      <c r="BN449">
        <f t="shared" si="129"/>
        <v>1.1719873137776389</v>
      </c>
      <c r="BP449" s="5"/>
    </row>
    <row r="450" spans="1:68">
      <c r="A450" s="5">
        <v>40268</v>
      </c>
      <c r="B450" s="4">
        <v>5283.8130000000001</v>
      </c>
      <c r="C450" s="4">
        <v>5263.9340000000002</v>
      </c>
      <c r="D450" s="4">
        <v>1862.42</v>
      </c>
      <c r="E450" s="4">
        <v>8030.4769999999999</v>
      </c>
      <c r="F450" s="4">
        <v>5211.7190000000001</v>
      </c>
      <c r="G450" s="4">
        <v>8815.723</v>
      </c>
      <c r="H450" s="4">
        <v>2630.7460000000001</v>
      </c>
      <c r="I450" s="4">
        <v>1125.1220000000001</v>
      </c>
      <c r="J450" s="4">
        <v>5616.6989999999996</v>
      </c>
      <c r="K450" s="4">
        <v>4024.7890000000002</v>
      </c>
      <c r="M450" s="5">
        <v>40268</v>
      </c>
      <c r="N450" s="7">
        <f t="shared" si="131"/>
        <v>5.7107851424275102E-2</v>
      </c>
      <c r="O450" s="7">
        <f t="shared" si="131"/>
        <v>3.9837495698566761E-2</v>
      </c>
      <c r="P450" s="7">
        <f t="shared" si="131"/>
        <v>9.9811680531286529E-2</v>
      </c>
      <c r="Q450" s="7">
        <f t="shared" si="131"/>
        <v>4.3995219487931836E-2</v>
      </c>
      <c r="R450" s="7">
        <f t="shared" si="131"/>
        <v>7.1264513826881704E-2</v>
      </c>
      <c r="S450" s="7">
        <f t="shared" si="130"/>
        <v>6.3511202806715294E-2</v>
      </c>
      <c r="T450" s="7">
        <f t="shared" si="130"/>
        <v>8.2015301033710353E-2</v>
      </c>
      <c r="U450" s="7">
        <f t="shared" si="130"/>
        <v>0.10463217773518996</v>
      </c>
      <c r="V450" s="7">
        <f t="shared" si="130"/>
        <v>8.4635242164504909E-2</v>
      </c>
      <c r="W450" s="7">
        <f t="shared" si="130"/>
        <v>5.9885484232422348E-2</v>
      </c>
      <c r="Y450" s="5">
        <v>40268</v>
      </c>
      <c r="Z450" s="7">
        <f t="shared" si="133"/>
        <v>0.33958328029083829</v>
      </c>
      <c r="AA450" s="7">
        <f t="shared" si="133"/>
        <v>0.34107754766840404</v>
      </c>
      <c r="AB450" s="7">
        <f t="shared" si="133"/>
        <v>0.36545275098494234</v>
      </c>
      <c r="AC450" s="7">
        <f t="shared" si="133"/>
        <v>0.41522309083516262</v>
      </c>
      <c r="AD450" s="7">
        <f t="shared" si="133"/>
        <v>0.39595332681986228</v>
      </c>
      <c r="AE450" s="7">
        <f t="shared" si="132"/>
        <v>0.4177906665492197</v>
      </c>
      <c r="AF450" s="7">
        <f t="shared" si="132"/>
        <v>0.35505824377504158</v>
      </c>
      <c r="AG450" s="7">
        <f t="shared" si="132"/>
        <v>0.18218463245518124</v>
      </c>
      <c r="AH450" s="7">
        <f t="shared" si="132"/>
        <v>0.53169730945484228</v>
      </c>
      <c r="AI450" s="7">
        <f t="shared" si="132"/>
        <v>0.41301420351688756</v>
      </c>
      <c r="AK450" s="5">
        <v>40268</v>
      </c>
      <c r="AL450">
        <f t="shared" si="135"/>
        <v>-0.40970000745515794</v>
      </c>
      <c r="AM450">
        <f t="shared" si="135"/>
        <v>-0.39275101678097357</v>
      </c>
      <c r="AN450">
        <f t="shared" si="135"/>
        <v>-0.1162709838926307</v>
      </c>
      <c r="AO450">
        <f t="shared" si="135"/>
        <v>0.44825785387573169</v>
      </c>
      <c r="AP450">
        <f t="shared" si="135"/>
        <v>0.2296871646587087</v>
      </c>
      <c r="AQ450">
        <f t="shared" si="134"/>
        <v>0.47738103322513897</v>
      </c>
      <c r="AR450">
        <f t="shared" si="134"/>
        <v>-0.23417251102785619</v>
      </c>
      <c r="AS450">
        <f t="shared" si="134"/>
        <v>-2.1950218677514761</v>
      </c>
      <c r="AT450">
        <f t="shared" si="134"/>
        <v>1.7693871743751355</v>
      </c>
      <c r="AU450">
        <f t="shared" si="134"/>
        <v>0.42320316077337833</v>
      </c>
      <c r="AW450" s="1">
        <v>40268</v>
      </c>
      <c r="AX450" s="4">
        <v>0.36101047244141499</v>
      </c>
      <c r="AZ450" s="1">
        <v>40268</v>
      </c>
      <c r="BA450" s="11">
        <f t="shared" si="119"/>
        <v>-1.1348701456898716E-2</v>
      </c>
      <c r="BB450" s="11">
        <f t="shared" si="120"/>
        <v>-1.0879213949803339E-2</v>
      </c>
      <c r="BC450" s="11">
        <f t="shared" si="121"/>
        <v>-3.2207094466352149E-3</v>
      </c>
      <c r="BD450" s="11">
        <f t="shared" si="122"/>
        <v>1.2416754861549766E-2</v>
      </c>
      <c r="BE450" s="11">
        <f t="shared" si="123"/>
        <v>6.3623407682718265E-3</v>
      </c>
      <c r="BF450" s="11">
        <f t="shared" si="124"/>
        <v>1.3223467729252888E-2</v>
      </c>
      <c r="BG450" s="11">
        <f t="shared" si="125"/>
        <v>-6.4865849858651362E-3</v>
      </c>
      <c r="BH450" s="11">
        <f t="shared" si="126"/>
        <v>-6.0802166012169798E-2</v>
      </c>
      <c r="BI450" s="11">
        <f t="shared" si="127"/>
        <v>4.9012073317686727E-2</v>
      </c>
      <c r="BJ450" s="11">
        <f t="shared" si="128"/>
        <v>1.1722739174610954E-2</v>
      </c>
      <c r="BL450" s="1">
        <v>40268</v>
      </c>
      <c r="BM450" s="11">
        <f t="array" ref="BM450">MMULT(BA449:BJ449,TRANSPOSE(N450:W450))</f>
        <v>-1.6345779760953941E-3</v>
      </c>
      <c r="BN450">
        <f t="shared" si="129"/>
        <v>1.1700716091262748</v>
      </c>
      <c r="BP450" s="5"/>
    </row>
    <row r="451" spans="1:68">
      <c r="A451" s="5">
        <v>40298</v>
      </c>
      <c r="B451" s="4">
        <v>5180.8050000000003</v>
      </c>
      <c r="C451" s="4">
        <v>5332.723</v>
      </c>
      <c r="D451" s="4">
        <v>1862.3030000000001</v>
      </c>
      <c r="E451" s="4">
        <v>7781.5159999999996</v>
      </c>
      <c r="F451" s="4">
        <v>5035.4650000000001</v>
      </c>
      <c r="G451" s="4">
        <v>8638.32</v>
      </c>
      <c r="H451" s="4">
        <v>2493.2840000000001</v>
      </c>
      <c r="I451" s="4">
        <v>1130.25</v>
      </c>
      <c r="J451" s="4">
        <v>5694.5659999999998</v>
      </c>
      <c r="K451" s="4">
        <v>4089.279</v>
      </c>
      <c r="M451" s="5">
        <v>40298</v>
      </c>
      <c r="N451" s="7">
        <f t="shared" si="131"/>
        <v>-1.949501240865259E-2</v>
      </c>
      <c r="O451" s="7">
        <f t="shared" si="131"/>
        <v>1.3067982995227378E-2</v>
      </c>
      <c r="P451" s="7">
        <f t="shared" si="131"/>
        <v>-6.2821490318998308E-5</v>
      </c>
      <c r="Q451" s="7">
        <f t="shared" si="131"/>
        <v>-3.100201893362009E-2</v>
      </c>
      <c r="R451" s="7">
        <f t="shared" si="131"/>
        <v>-3.3818784166989801E-2</v>
      </c>
      <c r="S451" s="7">
        <f t="shared" si="130"/>
        <v>-2.0123477110158827E-2</v>
      </c>
      <c r="T451" s="7">
        <f t="shared" si="130"/>
        <v>-5.2252098834323024E-2</v>
      </c>
      <c r="U451" s="7">
        <f t="shared" si="130"/>
        <v>4.5577279619453126E-3</v>
      </c>
      <c r="V451" s="7">
        <f t="shared" si="130"/>
        <v>1.3863481023284274E-2</v>
      </c>
      <c r="W451" s="7">
        <f t="shared" si="130"/>
        <v>1.6023200222421652E-2</v>
      </c>
      <c r="Y451" s="5">
        <v>40298</v>
      </c>
      <c r="Z451" s="7">
        <f t="shared" si="133"/>
        <v>0.34592349565310432</v>
      </c>
      <c r="AA451" s="7">
        <f t="shared" si="133"/>
        <v>0.29578959106543845</v>
      </c>
      <c r="AB451" s="7">
        <f t="shared" si="133"/>
        <v>0.27910474618037751</v>
      </c>
      <c r="AC451" s="7">
        <f t="shared" si="133"/>
        <v>0.26626146604184653</v>
      </c>
      <c r="AD451" s="7">
        <f t="shared" si="133"/>
        <v>0.31700790601130779</v>
      </c>
      <c r="AE451" s="7">
        <f t="shared" si="132"/>
        <v>0.38429122407787708</v>
      </c>
      <c r="AF451" s="7">
        <f t="shared" si="132"/>
        <v>0.22806093749635292</v>
      </c>
      <c r="AG451" s="7">
        <f t="shared" si="132"/>
        <v>0.19587981701302692</v>
      </c>
      <c r="AH451" s="7">
        <f t="shared" si="132"/>
        <v>0.47001949574870183</v>
      </c>
      <c r="AI451" s="7">
        <f t="shared" si="132"/>
        <v>0.36643122077084356</v>
      </c>
      <c r="AK451" s="5">
        <v>40298</v>
      </c>
      <c r="AL451">
        <f t="shared" si="135"/>
        <v>0.38601402942584412</v>
      </c>
      <c r="AM451">
        <f t="shared" si="135"/>
        <v>-0.23732151566377518</v>
      </c>
      <c r="AN451">
        <f t="shared" si="135"/>
        <v>-0.44477108430806389</v>
      </c>
      <c r="AO451">
        <f t="shared" si="135"/>
        <v>-0.60445689158227878</v>
      </c>
      <c r="AP451">
        <f t="shared" si="135"/>
        <v>2.6494558935780843E-2</v>
      </c>
      <c r="AQ451">
        <f t="shared" si="134"/>
        <v>0.86305584590127793</v>
      </c>
      <c r="AR451">
        <f t="shared" si="134"/>
        <v>-1.0794198428915824</v>
      </c>
      <c r="AS451">
        <f t="shared" si="134"/>
        <v>-1.4795410072623278</v>
      </c>
      <c r="AT451">
        <f t="shared" si="134"/>
        <v>1.9289508602838481</v>
      </c>
      <c r="AU451">
        <f t="shared" si="134"/>
        <v>0.64099504716127564</v>
      </c>
      <c r="AW451" s="1">
        <v>40298</v>
      </c>
      <c r="AX451" s="4">
        <v>0.30762212443011999</v>
      </c>
      <c r="AZ451" s="1">
        <v>40298</v>
      </c>
      <c r="BA451" s="11">
        <f t="shared" si="119"/>
        <v>1.2548318172528966E-2</v>
      </c>
      <c r="BB451" s="11">
        <f t="shared" si="120"/>
        <v>-7.7147089502558061E-3</v>
      </c>
      <c r="BC451" s="11">
        <f t="shared" si="121"/>
        <v>-1.4458358127914787E-2</v>
      </c>
      <c r="BD451" s="11">
        <f t="shared" si="122"/>
        <v>-1.96493309023873E-2</v>
      </c>
      <c r="BE451" s="11">
        <f t="shared" si="123"/>
        <v>8.6126961722479743E-4</v>
      </c>
      <c r="BF451" s="11">
        <f t="shared" si="124"/>
        <v>2.8055714376854952E-2</v>
      </c>
      <c r="BG451" s="11">
        <f t="shared" si="125"/>
        <v>-3.5089148574448052E-2</v>
      </c>
      <c r="BH451" s="11">
        <f t="shared" si="126"/>
        <v>-4.8096053234247239E-2</v>
      </c>
      <c r="BI451" s="11">
        <f t="shared" si="127"/>
        <v>6.2705205740883965E-2</v>
      </c>
      <c r="BJ451" s="11">
        <f t="shared" si="128"/>
        <v>2.0837091881760451E-2</v>
      </c>
      <c r="BL451" s="1">
        <v>40298</v>
      </c>
      <c r="BM451" s="11">
        <f t="array" ref="BM451">MMULT(BA450:BJ450,TRANSPOSE(N451:W451))</f>
        <v>1.4219446677646964E-4</v>
      </c>
      <c r="BN451">
        <f t="shared" si="129"/>
        <v>1.1702379868348249</v>
      </c>
      <c r="BP451" s="5"/>
    </row>
    <row r="452" spans="1:68">
      <c r="A452" s="5">
        <v>40329</v>
      </c>
      <c r="B452" s="4">
        <v>4789.6840000000002</v>
      </c>
      <c r="C452" s="4">
        <v>5146.9489999999996</v>
      </c>
      <c r="D452" s="4">
        <v>1807.8389999999999</v>
      </c>
      <c r="E452" s="4">
        <v>7053.6760000000004</v>
      </c>
      <c r="F452" s="4">
        <v>4765.6480000000001</v>
      </c>
      <c r="G452" s="4">
        <v>8110.6019999999999</v>
      </c>
      <c r="H452" s="4">
        <v>2312.1559999999999</v>
      </c>
      <c r="I452" s="4">
        <v>1005.978</v>
      </c>
      <c r="J452" s="4">
        <v>5427.7110000000002</v>
      </c>
      <c r="K452" s="4">
        <v>3759.5720000000001</v>
      </c>
      <c r="M452" s="5">
        <v>40329</v>
      </c>
      <c r="N452" s="7">
        <f t="shared" si="131"/>
        <v>-7.5494252341093748E-2</v>
      </c>
      <c r="O452" s="7">
        <f t="shared" si="131"/>
        <v>-3.4836611614741719E-2</v>
      </c>
      <c r="P452" s="7">
        <f t="shared" si="131"/>
        <v>-2.9245509457913266E-2</v>
      </c>
      <c r="Q452" s="7">
        <f t="shared" si="131"/>
        <v>-9.3534473231180026E-2</v>
      </c>
      <c r="R452" s="7">
        <f t="shared" si="131"/>
        <v>-5.3583333416079792E-2</v>
      </c>
      <c r="S452" s="7">
        <f t="shared" si="130"/>
        <v>-6.1090350901564228E-2</v>
      </c>
      <c r="T452" s="7">
        <f t="shared" si="130"/>
        <v>-7.2646357173912102E-2</v>
      </c>
      <c r="U452" s="7">
        <f t="shared" si="130"/>
        <v>-0.10995089581950901</v>
      </c>
      <c r="V452" s="7">
        <f t="shared" si="130"/>
        <v>-4.6861341145224999E-2</v>
      </c>
      <c r="W452" s="7">
        <f t="shared" si="130"/>
        <v>-8.062717168478839E-2</v>
      </c>
      <c r="Y452" s="5">
        <v>40329</v>
      </c>
      <c r="Z452" s="7">
        <f t="shared" si="133"/>
        <v>0.30791285503811561</v>
      </c>
      <c r="AA452" s="7">
        <f t="shared" si="133"/>
        <v>0.17372183570562316</v>
      </c>
      <c r="AB452" s="7">
        <f t="shared" si="133"/>
        <v>0.23911245544545245</v>
      </c>
      <c r="AC452" s="7">
        <f t="shared" si="133"/>
        <v>0.15836636068728649</v>
      </c>
      <c r="AD452" s="7">
        <f t="shared" si="133"/>
        <v>0.20576323152060128</v>
      </c>
      <c r="AE452" s="7">
        <f t="shared" si="132"/>
        <v>0.29629840830416576</v>
      </c>
      <c r="AF452" s="7">
        <f t="shared" si="132"/>
        <v>9.5771760875603462E-2</v>
      </c>
      <c r="AG452" s="7">
        <f t="shared" si="132"/>
        <v>0.12252255473321649</v>
      </c>
      <c r="AH452" s="7">
        <f t="shared" si="132"/>
        <v>0.41268436687939158</v>
      </c>
      <c r="AI452" s="7">
        <f t="shared" si="132"/>
        <v>0.31592498484327747</v>
      </c>
      <c r="AK452" s="5">
        <v>40329</v>
      </c>
      <c r="AL452">
        <f t="shared" si="135"/>
        <v>0.75238254981375075</v>
      </c>
      <c r="AM452">
        <f t="shared" si="135"/>
        <v>-0.59190899841800149</v>
      </c>
      <c r="AN452">
        <f t="shared" si="135"/>
        <v>6.3157621443378345E-2</v>
      </c>
      <c r="AO452">
        <f t="shared" si="135"/>
        <v>-0.74573624698437091</v>
      </c>
      <c r="AP452">
        <f t="shared" si="135"/>
        <v>-0.27092643340074773</v>
      </c>
      <c r="AQ452">
        <f t="shared" si="134"/>
        <v>0.63603197240923037</v>
      </c>
      <c r="AR452">
        <f t="shared" si="134"/>
        <v>-1.3727930493721869</v>
      </c>
      <c r="AS452">
        <f t="shared" si="134"/>
        <v>-1.1048103909934108</v>
      </c>
      <c r="AT452">
        <f t="shared" si="134"/>
        <v>1.8019569443171168</v>
      </c>
      <c r="AU452">
        <f t="shared" si="134"/>
        <v>0.83264603118524105</v>
      </c>
      <c r="AW452" s="1">
        <v>40329</v>
      </c>
      <c r="AX452" s="4">
        <v>0.28631555532213598</v>
      </c>
      <c r="AZ452" s="1">
        <v>40329</v>
      </c>
      <c r="BA452" s="11">
        <f t="shared" si="119"/>
        <v>2.6278088487621254E-2</v>
      </c>
      <c r="BB452" s="11">
        <f t="shared" si="120"/>
        <v>-2.0673309130970541E-2</v>
      </c>
      <c r="BC452" s="11">
        <f t="shared" si="121"/>
        <v>2.2058746117485368E-3</v>
      </c>
      <c r="BD452" s="11">
        <f t="shared" si="122"/>
        <v>-2.6045956397490768E-2</v>
      </c>
      <c r="BE452" s="11">
        <f t="shared" si="123"/>
        <v>-9.4625118462713688E-3</v>
      </c>
      <c r="BF452" s="11">
        <f t="shared" si="124"/>
        <v>2.2214370144633799E-2</v>
      </c>
      <c r="BG452" s="11">
        <f t="shared" si="125"/>
        <v>-4.794685527398769E-2</v>
      </c>
      <c r="BH452" s="11">
        <f t="shared" si="126"/>
        <v>-3.8587159183523213E-2</v>
      </c>
      <c r="BI452" s="11">
        <f t="shared" si="127"/>
        <v>6.2936047686606489E-2</v>
      </c>
      <c r="BJ452" s="11">
        <f t="shared" si="128"/>
        <v>2.9081410901633485E-2</v>
      </c>
      <c r="BL452" s="1">
        <v>40329</v>
      </c>
      <c r="BM452" s="11">
        <f t="array" ref="BM452">MMULT(BA451:BJ451,TRANSPOSE(N452:W452))</f>
        <v>3.0408942887749516E-3</v>
      </c>
      <c r="BN452">
        <f t="shared" si="129"/>
        <v>1.1737965568454984</v>
      </c>
      <c r="BP452" s="5"/>
    </row>
    <row r="453" spans="1:68">
      <c r="A453" s="5">
        <v>40359</v>
      </c>
      <c r="B453" s="4">
        <v>4653.3320000000003</v>
      </c>
      <c r="C453" s="4">
        <v>4943.3090000000002</v>
      </c>
      <c r="D453" s="4">
        <v>1807.377</v>
      </c>
      <c r="E453" s="4">
        <v>7057.9489999999996</v>
      </c>
      <c r="F453" s="4">
        <v>4704.7340000000004</v>
      </c>
      <c r="G453" s="4">
        <v>7701.0820000000003</v>
      </c>
      <c r="H453" s="4">
        <v>2297.1469999999999</v>
      </c>
      <c r="I453" s="4">
        <v>958.26199999999994</v>
      </c>
      <c r="J453" s="4">
        <v>5399.9960000000001</v>
      </c>
      <c r="K453" s="4">
        <v>3559.6529999999998</v>
      </c>
      <c r="M453" s="5">
        <v>40359</v>
      </c>
      <c r="N453" s="7">
        <f t="shared" si="131"/>
        <v>-2.8467848818418906E-2</v>
      </c>
      <c r="O453" s="7">
        <f t="shared" si="131"/>
        <v>-3.9565187065191298E-2</v>
      </c>
      <c r="P453" s="7">
        <f t="shared" si="131"/>
        <v>-2.5555373017172034E-4</v>
      </c>
      <c r="Q453" s="7">
        <f t="shared" si="131"/>
        <v>6.0578342413220021E-4</v>
      </c>
      <c r="R453" s="7">
        <f t="shared" si="131"/>
        <v>-1.2781892410014262E-2</v>
      </c>
      <c r="S453" s="7">
        <f t="shared" si="130"/>
        <v>-5.0491936356881983E-2</v>
      </c>
      <c r="T453" s="7">
        <f t="shared" si="130"/>
        <v>-6.4913440096602271E-3</v>
      </c>
      <c r="U453" s="7">
        <f t="shared" si="130"/>
        <v>-4.7432448820948436E-2</v>
      </c>
      <c r="V453" s="7">
        <f t="shared" si="130"/>
        <v>-5.106204070187248E-3</v>
      </c>
      <c r="W453" s="7">
        <f t="shared" si="130"/>
        <v>-5.3175999821256315E-2</v>
      </c>
      <c r="Y453" s="5">
        <v>40359</v>
      </c>
      <c r="Z453" s="7">
        <f t="shared" si="133"/>
        <v>0.1630804676523312</v>
      </c>
      <c r="AA453" s="7">
        <f t="shared" si="133"/>
        <v>0.12985318129153578</v>
      </c>
      <c r="AB453" s="7">
        <f t="shared" si="133"/>
        <v>0.2343483930875796</v>
      </c>
      <c r="AC453" s="7">
        <f t="shared" si="133"/>
        <v>7.7554231604270996E-5</v>
      </c>
      <c r="AD453" s="7">
        <f t="shared" si="133"/>
        <v>0.17947570585673001</v>
      </c>
      <c r="AE453" s="7">
        <f t="shared" si="132"/>
        <v>0.2590223757153074</v>
      </c>
      <c r="AF453" s="7">
        <f t="shared" si="132"/>
        <v>4.6453612465354288E-2</v>
      </c>
      <c r="AG453" s="7">
        <f t="shared" si="132"/>
        <v>-2.8674053153740275E-2</v>
      </c>
      <c r="AH453" s="7">
        <f t="shared" si="132"/>
        <v>0.35159536837292671</v>
      </c>
      <c r="AI453" s="7">
        <f t="shared" si="132"/>
        <v>0.20709376750846431</v>
      </c>
      <c r="AK453" s="5">
        <v>40359</v>
      </c>
      <c r="AL453">
        <f t="shared" si="135"/>
        <v>7.3820092113699651E-2</v>
      </c>
      <c r="AM453">
        <f t="shared" si="135"/>
        <v>-0.20340508546610636</v>
      </c>
      <c r="AN453">
        <f t="shared" si="135"/>
        <v>0.66842968707125039</v>
      </c>
      <c r="AO453">
        <f t="shared" si="135"/>
        <v>-1.2861619156979371</v>
      </c>
      <c r="AP453">
        <f t="shared" si="135"/>
        <v>0.21061046293496807</v>
      </c>
      <c r="AQ453">
        <f t="shared" si="134"/>
        <v>0.8742920960955286</v>
      </c>
      <c r="AR453">
        <f t="shared" si="134"/>
        <v>-0.89923260586202547</v>
      </c>
      <c r="AS453">
        <f t="shared" si="134"/>
        <v>-1.5260451663660244</v>
      </c>
      <c r="AT453">
        <f t="shared" si="134"/>
        <v>1.6466562323038592</v>
      </c>
      <c r="AU453">
        <f t="shared" si="134"/>
        <v>0.44103620287278672</v>
      </c>
      <c r="AW453" s="1">
        <v>40359</v>
      </c>
      <c r="AX453" s="4">
        <v>0.31374222509681099</v>
      </c>
      <c r="AZ453" s="1">
        <v>40359</v>
      </c>
      <c r="BA453" s="11">
        <f t="shared" si="119"/>
        <v>2.3528899271024512E-3</v>
      </c>
      <c r="BB453" s="11">
        <f t="shared" si="120"/>
        <v>-6.4831912696272217E-3</v>
      </c>
      <c r="BC453" s="11">
        <f t="shared" si="121"/>
        <v>2.1305059810326581E-2</v>
      </c>
      <c r="BD453" s="11">
        <f t="shared" si="122"/>
        <v>-4.0994224328620987E-2</v>
      </c>
      <c r="BE453" s="11">
        <f t="shared" si="123"/>
        <v>6.7128504258545463E-3</v>
      </c>
      <c r="BF453" s="11">
        <f t="shared" si="124"/>
        <v>2.7866574090425651E-2</v>
      </c>
      <c r="BG453" s="11">
        <f t="shared" si="125"/>
        <v>-2.8661510435343873E-2</v>
      </c>
      <c r="BH453" s="11">
        <f t="shared" si="126"/>
        <v>-4.8640095093834906E-2</v>
      </c>
      <c r="BI453" s="11">
        <f t="shared" si="127"/>
        <v>5.2484367757503876E-2</v>
      </c>
      <c r="BJ453" s="11">
        <f t="shared" si="128"/>
        <v>1.4057279116213853E-2</v>
      </c>
      <c r="BL453" s="1">
        <v>40359</v>
      </c>
      <c r="BM453" s="11">
        <f t="array" ref="BM453">MMULT(BA452:BJ452,TRANSPOSE(N453:W453))</f>
        <v>-6.7345140950228683E-4</v>
      </c>
      <c r="BN453">
        <f t="shared" si="129"/>
        <v>1.1730060618998219</v>
      </c>
      <c r="BP453" s="5"/>
    </row>
    <row r="454" spans="1:68">
      <c r="A454" s="5">
        <v>40390</v>
      </c>
      <c r="B454" s="4">
        <v>4870.9880000000003</v>
      </c>
      <c r="C454" s="4">
        <v>5136.07</v>
      </c>
      <c r="D454" s="4">
        <v>1860.665</v>
      </c>
      <c r="E454" s="4">
        <v>8102.0039999999999</v>
      </c>
      <c r="F454" s="4">
        <v>4973.098</v>
      </c>
      <c r="G454" s="4">
        <v>8249.6990000000005</v>
      </c>
      <c r="H454" s="4">
        <v>2501.6390000000001</v>
      </c>
      <c r="I454" s="4">
        <v>971.87800000000004</v>
      </c>
      <c r="J454" s="4">
        <v>5635.9409999999998</v>
      </c>
      <c r="K454" s="4">
        <v>3808.4360000000001</v>
      </c>
      <c r="M454" s="5">
        <v>40390</v>
      </c>
      <c r="N454" s="7">
        <f t="shared" si="131"/>
        <v>4.6774225436740702E-2</v>
      </c>
      <c r="O454" s="7">
        <f t="shared" si="131"/>
        <v>3.8994325460941059E-2</v>
      </c>
      <c r="P454" s="7">
        <f t="shared" si="131"/>
        <v>2.948361077959949E-2</v>
      </c>
      <c r="Q454" s="7">
        <f t="shared" si="131"/>
        <v>0.14792611848002868</v>
      </c>
      <c r="R454" s="7">
        <f t="shared" si="131"/>
        <v>5.7041269495788693E-2</v>
      </c>
      <c r="S454" s="7">
        <f t="shared" si="130"/>
        <v>7.1238950578633053E-2</v>
      </c>
      <c r="T454" s="7">
        <f t="shared" si="130"/>
        <v>8.9019988707731867E-2</v>
      </c>
      <c r="U454" s="7">
        <f t="shared" si="130"/>
        <v>1.4209057648117307E-2</v>
      </c>
      <c r="V454" s="7">
        <f t="shared" si="130"/>
        <v>4.3693550884111643E-2</v>
      </c>
      <c r="W454" s="7">
        <f t="shared" si="130"/>
        <v>6.9889677448897514E-2</v>
      </c>
      <c r="Y454" s="5">
        <v>40390</v>
      </c>
      <c r="Z454" s="7">
        <f t="shared" si="133"/>
        <v>5.4056821229495844E-2</v>
      </c>
      <c r="AA454" s="7">
        <f t="shared" si="133"/>
        <v>4.0550297347657249E-2</v>
      </c>
      <c r="AB454" s="7">
        <f t="shared" si="133"/>
        <v>0.1158790360371651</v>
      </c>
      <c r="AC454" s="7">
        <f t="shared" si="133"/>
        <v>-0.11433216172025096</v>
      </c>
      <c r="AD454" s="7">
        <f t="shared" si="133"/>
        <v>6.4518201914657292E-2</v>
      </c>
      <c r="AE454" s="7">
        <f t="shared" si="132"/>
        <v>0.10137079946855598</v>
      </c>
      <c r="AF454" s="7">
        <f t="shared" si="132"/>
        <v>-3.0046370697029867E-2</v>
      </c>
      <c r="AG454" s="7">
        <f t="shared" si="132"/>
        <v>-0.10069128359520041</v>
      </c>
      <c r="AH454" s="7">
        <f t="shared" si="132"/>
        <v>0.18821806105993089</v>
      </c>
      <c r="AI454" s="7">
        <f t="shared" si="132"/>
        <v>6.2795226867693676E-2</v>
      </c>
      <c r="AK454" s="5">
        <v>40390</v>
      </c>
      <c r="AL454">
        <f t="shared" si="135"/>
        <v>0.16650273963868922</v>
      </c>
      <c r="AM454">
        <f t="shared" si="135"/>
        <v>2.4393473563847284E-2</v>
      </c>
      <c r="AN454">
        <f t="shared" si="135"/>
        <v>0.81696688943021678</v>
      </c>
      <c r="AO454">
        <f t="shared" si="135"/>
        <v>-1.6052066203287796</v>
      </c>
      <c r="AP454">
        <f t="shared" si="135"/>
        <v>0.27657244701149747</v>
      </c>
      <c r="AQ454">
        <f t="shared" si="134"/>
        <v>0.66431807550574418</v>
      </c>
      <c r="AR454">
        <f t="shared" si="134"/>
        <v>-0.71839132961187935</v>
      </c>
      <c r="AS454">
        <f t="shared" si="134"/>
        <v>-1.4616837423532054</v>
      </c>
      <c r="AT454">
        <f t="shared" si="134"/>
        <v>1.5780839499329438</v>
      </c>
      <c r="AU454">
        <f t="shared" si="134"/>
        <v>0.25844411721092592</v>
      </c>
      <c r="AW454" s="1">
        <v>40390</v>
      </c>
      <c r="AX454" s="4">
        <v>0.33102264108292601</v>
      </c>
      <c r="AZ454" s="1">
        <v>40390</v>
      </c>
      <c r="BA454" s="11">
        <f t="shared" si="119"/>
        <v>5.02995018993211E-3</v>
      </c>
      <c r="BB454" s="11">
        <f t="shared" si="120"/>
        <v>7.3691254121002444E-4</v>
      </c>
      <c r="BC454" s="11">
        <f t="shared" si="121"/>
        <v>2.4680090967721894E-2</v>
      </c>
      <c r="BD454" s="11">
        <f t="shared" si="122"/>
        <v>-4.8492351310998452E-2</v>
      </c>
      <c r="BE454" s="11">
        <f t="shared" si="123"/>
        <v>8.3550915462067155E-3</v>
      </c>
      <c r="BF454" s="11">
        <f t="shared" si="124"/>
        <v>2.0068659754887364E-2</v>
      </c>
      <c r="BG454" s="11">
        <f t="shared" si="125"/>
        <v>-2.1702181073224892E-2</v>
      </c>
      <c r="BH454" s="11">
        <f t="shared" si="126"/>
        <v>-4.4156609275165327E-2</v>
      </c>
      <c r="BI454" s="11">
        <f t="shared" si="127"/>
        <v>4.7672991332868099E-2</v>
      </c>
      <c r="BJ454" s="11">
        <f t="shared" si="128"/>
        <v>7.8074453265624781E-3</v>
      </c>
      <c r="BL454" s="1">
        <v>40390</v>
      </c>
      <c r="BM454" s="11">
        <f t="array" ref="BM454">MMULT(BA453:BJ453,TRANSPOSE(N454:W454))</f>
        <v>-3.1775146098390423E-3</v>
      </c>
      <c r="BN454">
        <f t="shared" si="129"/>
        <v>1.1692788180007054</v>
      </c>
      <c r="BP454" s="5"/>
    </row>
    <row r="455" spans="1:68">
      <c r="A455" s="5">
        <v>40421</v>
      </c>
      <c r="B455" s="4">
        <v>4802.8239999999996</v>
      </c>
      <c r="C455" s="4">
        <v>5216.0349999999999</v>
      </c>
      <c r="D455" s="4">
        <v>1794.222</v>
      </c>
      <c r="E455" s="4">
        <v>7853.2030000000004</v>
      </c>
      <c r="F455" s="4">
        <v>4789.4610000000002</v>
      </c>
      <c r="G455" s="4">
        <v>8240.3979999999992</v>
      </c>
      <c r="H455" s="4">
        <v>2373.3629999999998</v>
      </c>
      <c r="I455" s="4">
        <v>920.21900000000005</v>
      </c>
      <c r="J455" s="4">
        <v>5352.5079999999998</v>
      </c>
      <c r="K455" s="4">
        <v>3639.268</v>
      </c>
      <c r="M455" s="5">
        <v>40421</v>
      </c>
      <c r="N455" s="7">
        <f t="shared" si="131"/>
        <v>-1.3993875575140091E-2</v>
      </c>
      <c r="O455" s="7">
        <f t="shared" si="131"/>
        <v>1.5569297147429939E-2</v>
      </c>
      <c r="P455" s="7">
        <f t="shared" si="131"/>
        <v>-3.5709275984661337E-2</v>
      </c>
      <c r="Q455" s="7">
        <f t="shared" si="131"/>
        <v>-3.0708575310503416E-2</v>
      </c>
      <c r="R455" s="7">
        <f t="shared" si="131"/>
        <v>-3.6926077065040697E-2</v>
      </c>
      <c r="S455" s="7">
        <f t="shared" si="130"/>
        <v>-1.1274350736919514E-3</v>
      </c>
      <c r="T455" s="7">
        <f t="shared" si="130"/>
        <v>-5.1276782941103938E-2</v>
      </c>
      <c r="U455" s="7">
        <f t="shared" si="130"/>
        <v>-5.3153790907912279E-2</v>
      </c>
      <c r="V455" s="7">
        <f t="shared" si="130"/>
        <v>-5.0290270959188588E-2</v>
      </c>
      <c r="W455" s="7">
        <f t="shared" si="130"/>
        <v>-4.4419283926525277E-2</v>
      </c>
      <c r="Y455" s="5">
        <v>40421</v>
      </c>
      <c r="Z455" s="7">
        <f t="shared" si="133"/>
        <v>3.4000025473272188E-2</v>
      </c>
      <c r="AA455" s="7">
        <f t="shared" si="133"/>
        <v>7.9590097670462878E-2</v>
      </c>
      <c r="AB455" s="7">
        <f t="shared" si="133"/>
        <v>0.11624942257737447</v>
      </c>
      <c r="AC455" s="7">
        <f t="shared" si="133"/>
        <v>-3.1135547561809807E-2</v>
      </c>
      <c r="AD455" s="7">
        <f t="shared" si="133"/>
        <v>5.5105193378745865E-2</v>
      </c>
      <c r="AE455" s="7">
        <f t="shared" si="132"/>
        <v>9.9038286428886568E-2</v>
      </c>
      <c r="AF455" s="7">
        <f t="shared" si="132"/>
        <v>-2.2102805820696014E-2</v>
      </c>
      <c r="AG455" s="7">
        <f t="shared" si="132"/>
        <v>-9.9472587914368638E-2</v>
      </c>
      <c r="AH455" s="7">
        <f t="shared" si="132"/>
        <v>0.18418068483591998</v>
      </c>
      <c r="AI455" s="7">
        <f t="shared" si="132"/>
        <v>9.8855682060811079E-2</v>
      </c>
      <c r="AK455" s="5">
        <v>40421</v>
      </c>
      <c r="AL455">
        <f t="shared" si="135"/>
        <v>-0.20926011742504297</v>
      </c>
      <c r="AM455">
        <f t="shared" si="135"/>
        <v>0.33805687963304759</v>
      </c>
      <c r="AN455">
        <f t="shared" si="135"/>
        <v>0.77815865300694664</v>
      </c>
      <c r="AO455">
        <f t="shared" si="135"/>
        <v>-0.99122435913589069</v>
      </c>
      <c r="AP455">
        <f t="shared" si="135"/>
        <v>4.4111210228665848E-2</v>
      </c>
      <c r="AQ455">
        <f t="shared" si="134"/>
        <v>0.57153587531086714</v>
      </c>
      <c r="AR455">
        <f t="shared" si="134"/>
        <v>-0.88278467376833136</v>
      </c>
      <c r="AS455">
        <f t="shared" si="134"/>
        <v>-1.8116227904396429</v>
      </c>
      <c r="AT455">
        <f t="shared" si="134"/>
        <v>1.5936856454823787</v>
      </c>
      <c r="AU455">
        <f t="shared" si="134"/>
        <v>0.56934367710700196</v>
      </c>
      <c r="AW455" s="1">
        <v>40421</v>
      </c>
      <c r="AX455" s="4">
        <v>0.32093265848345398</v>
      </c>
      <c r="AZ455" s="1">
        <v>40421</v>
      </c>
      <c r="BA455" s="11">
        <f t="shared" si="119"/>
        <v>-6.5203746609612057E-3</v>
      </c>
      <c r="BB455" s="11">
        <f t="shared" si="120"/>
        <v>1.0533576770607048E-2</v>
      </c>
      <c r="BC455" s="11">
        <f t="shared" si="121"/>
        <v>2.4246789238717051E-2</v>
      </c>
      <c r="BD455" s="11">
        <f t="shared" si="122"/>
        <v>-3.0885742941209403E-2</v>
      </c>
      <c r="BE455" s="11">
        <f t="shared" si="123"/>
        <v>1.3744693493367253E-3</v>
      </c>
      <c r="BF455" s="11">
        <f t="shared" si="124"/>
        <v>1.7808591933635612E-2</v>
      </c>
      <c r="BG455" s="11">
        <f t="shared" si="125"/>
        <v>-2.7506850749932147E-2</v>
      </c>
      <c r="BH455" s="11">
        <f t="shared" si="126"/>
        <v>-5.6448689235939604E-2</v>
      </c>
      <c r="BI455" s="11">
        <f t="shared" si="127"/>
        <v>4.9657945470966858E-2</v>
      </c>
      <c r="BJ455" s="11">
        <f t="shared" si="128"/>
        <v>1.774028482477906E-2</v>
      </c>
      <c r="BL455" s="1">
        <v>40421</v>
      </c>
      <c r="BM455" s="11">
        <f t="array" ref="BM455">MMULT(BA454:BJ454,TRANSPOSE(N455:W455))</f>
        <v>9.3338111312102844E-4</v>
      </c>
      <c r="BN455">
        <f t="shared" si="129"/>
        <v>1.1703702007654</v>
      </c>
      <c r="BP455" s="5"/>
    </row>
    <row r="456" spans="1:68">
      <c r="A456" s="5">
        <v>40451</v>
      </c>
      <c r="B456" s="4">
        <v>5020.4650000000001</v>
      </c>
      <c r="C456" s="4">
        <v>5410.3630000000003</v>
      </c>
      <c r="D456" s="4">
        <v>1891.7170000000001</v>
      </c>
      <c r="E456" s="4">
        <v>8085.3159999999998</v>
      </c>
      <c r="F456" s="4">
        <v>5104.6369999999997</v>
      </c>
      <c r="G456" s="4">
        <v>8757.9220000000005</v>
      </c>
      <c r="H456" s="4">
        <v>2472.4059999999999</v>
      </c>
      <c r="I456" s="4">
        <v>957.96</v>
      </c>
      <c r="J456" s="4">
        <v>5637.5820000000003</v>
      </c>
      <c r="K456" s="4">
        <v>3970.1379999999999</v>
      </c>
      <c r="M456" s="5">
        <v>40451</v>
      </c>
      <c r="N456" s="7">
        <f t="shared" si="131"/>
        <v>4.5315214548773852E-2</v>
      </c>
      <c r="O456" s="7">
        <f t="shared" si="131"/>
        <v>3.7255884977765774E-2</v>
      </c>
      <c r="P456" s="7">
        <f t="shared" si="131"/>
        <v>5.4338314879652572E-2</v>
      </c>
      <c r="Q456" s="7">
        <f t="shared" si="131"/>
        <v>2.9556475236919066E-2</v>
      </c>
      <c r="R456" s="7">
        <f t="shared" si="131"/>
        <v>6.5806152299809906E-2</v>
      </c>
      <c r="S456" s="7">
        <f t="shared" si="130"/>
        <v>6.2803277220347953E-2</v>
      </c>
      <c r="T456" s="7">
        <f t="shared" si="130"/>
        <v>4.1731079485102018E-2</v>
      </c>
      <c r="U456" s="7">
        <f t="shared" si="130"/>
        <v>4.1013063194739408E-2</v>
      </c>
      <c r="V456" s="7">
        <f t="shared" si="130"/>
        <v>5.3259892371949835E-2</v>
      </c>
      <c r="W456" s="7">
        <f t="shared" si="130"/>
        <v>9.0916634883718261E-2</v>
      </c>
      <c r="Y456" s="5">
        <v>40451</v>
      </c>
      <c r="Z456" s="7">
        <f t="shared" si="133"/>
        <v>-4.4015703159879904E-2</v>
      </c>
      <c r="AA456" s="7">
        <f t="shared" si="133"/>
        <v>4.5745442487093113E-2</v>
      </c>
      <c r="AB456" s="7">
        <f t="shared" si="133"/>
        <v>3.5910587844048436E-2</v>
      </c>
      <c r="AC456" s="7">
        <f t="shared" si="133"/>
        <v>-9.0165268660774678E-2</v>
      </c>
      <c r="AD456" s="7">
        <f t="shared" si="133"/>
        <v>-2.4667687860165155E-2</v>
      </c>
      <c r="AE456" s="7">
        <f t="shared" si="132"/>
        <v>4.807733521401536E-2</v>
      </c>
      <c r="AF456" s="7">
        <f t="shared" si="132"/>
        <v>-0.11959377674339589</v>
      </c>
      <c r="AG456" s="7">
        <f t="shared" si="132"/>
        <v>-0.10151973012951621</v>
      </c>
      <c r="AH456" s="7">
        <f t="shared" si="132"/>
        <v>5.796722747575811E-2</v>
      </c>
      <c r="AI456" s="7">
        <f t="shared" si="132"/>
        <v>1.0835615346348915E-2</v>
      </c>
      <c r="AK456" s="5">
        <v>40451</v>
      </c>
      <c r="AL456">
        <f t="shared" si="135"/>
        <v>-0.3825687474858393</v>
      </c>
      <c r="AM456">
        <f t="shared" si="135"/>
        <v>0.94467071432902538</v>
      </c>
      <c r="AN456">
        <f t="shared" si="135"/>
        <v>0.79924913922124119</v>
      </c>
      <c r="AO456">
        <f t="shared" si="135"/>
        <v>-1.0649522446762296</v>
      </c>
      <c r="AP456">
        <f t="shared" si="135"/>
        <v>-9.6482276234955131E-2</v>
      </c>
      <c r="AQ456">
        <f t="shared" si="134"/>
        <v>0.97915088974994424</v>
      </c>
      <c r="AR456">
        <f t="shared" si="134"/>
        <v>-1.5000923818488185</v>
      </c>
      <c r="AS456">
        <f t="shared" si="134"/>
        <v>-1.2328432538690064</v>
      </c>
      <c r="AT456">
        <f t="shared" si="134"/>
        <v>1.125386270195148</v>
      </c>
      <c r="AU456">
        <f t="shared" si="134"/>
        <v>0.42848189061948999</v>
      </c>
      <c r="AW456" s="1">
        <v>40451</v>
      </c>
      <c r="AX456" s="4">
        <v>0.31497948276641602</v>
      </c>
      <c r="AZ456" s="1">
        <v>40451</v>
      </c>
      <c r="BA456" s="11">
        <f t="shared" si="119"/>
        <v>-1.214583071017189E-2</v>
      </c>
      <c r="BB456" s="11">
        <f t="shared" si="120"/>
        <v>2.9991499955239271E-2</v>
      </c>
      <c r="BC456" s="11">
        <f t="shared" si="121"/>
        <v>2.5374641300492332E-2</v>
      </c>
      <c r="BD456" s="11">
        <f t="shared" si="122"/>
        <v>-3.3810209964246531E-2</v>
      </c>
      <c r="BE456" s="11">
        <f t="shared" si="123"/>
        <v>-3.0631289183525937E-3</v>
      </c>
      <c r="BF456" s="11">
        <f t="shared" si="124"/>
        <v>3.1086179999732479E-2</v>
      </c>
      <c r="BG456" s="11">
        <f t="shared" si="125"/>
        <v>-4.7625082391835161E-2</v>
      </c>
      <c r="BH456" s="11">
        <f t="shared" si="126"/>
        <v>-3.9140430450933981E-2</v>
      </c>
      <c r="BI456" s="11">
        <f t="shared" si="127"/>
        <v>3.5728875427410531E-2</v>
      </c>
      <c r="BJ456" s="11">
        <f t="shared" si="128"/>
        <v>1.3603485752665536E-2</v>
      </c>
      <c r="BL456" s="1">
        <v>40451</v>
      </c>
      <c r="BM456" s="11">
        <f t="array" ref="BM456">MMULT(BA455:BJ455,TRANSPOSE(N456:W456))</f>
        <v>2.5051475907940744E-3</v>
      </c>
      <c r="BN456">
        <f t="shared" si="129"/>
        <v>1.1733021508541845</v>
      </c>
      <c r="BP456" s="5"/>
    </row>
    <row r="457" spans="1:68">
      <c r="A457" s="5">
        <v>40482</v>
      </c>
      <c r="B457" s="4">
        <v>5101.5119999999997</v>
      </c>
      <c r="C457" s="4">
        <v>5536.7849999999999</v>
      </c>
      <c r="D457" s="4">
        <v>2003.18</v>
      </c>
      <c r="E457" s="4">
        <v>8319.8050000000003</v>
      </c>
      <c r="F457" s="4">
        <v>5268.9409999999998</v>
      </c>
      <c r="G457" s="4">
        <v>8972.4410000000007</v>
      </c>
      <c r="H457" s="4">
        <v>2584.348</v>
      </c>
      <c r="I457" s="4">
        <v>942.51499999999999</v>
      </c>
      <c r="J457" s="4">
        <v>5632.3320000000003</v>
      </c>
      <c r="K457" s="4">
        <v>4126.4799999999996</v>
      </c>
      <c r="M457" s="5">
        <v>40482</v>
      </c>
      <c r="N457" s="7">
        <f t="shared" si="131"/>
        <v>1.614332536926355E-2</v>
      </c>
      <c r="O457" s="7">
        <f t="shared" si="131"/>
        <v>2.3366639170051995E-2</v>
      </c>
      <c r="P457" s="7">
        <f t="shared" si="131"/>
        <v>5.8921604024280594E-2</v>
      </c>
      <c r="Q457" s="7">
        <f t="shared" si="131"/>
        <v>2.9001834931374315E-2</v>
      </c>
      <c r="R457" s="7">
        <f t="shared" si="131"/>
        <v>3.2187205476118974E-2</v>
      </c>
      <c r="S457" s="7">
        <f t="shared" si="130"/>
        <v>2.4494280720928963E-2</v>
      </c>
      <c r="T457" s="7">
        <f t="shared" si="130"/>
        <v>4.527654438631834E-2</v>
      </c>
      <c r="U457" s="7">
        <f t="shared" si="130"/>
        <v>-1.6122802622238974E-2</v>
      </c>
      <c r="V457" s="7">
        <f t="shared" si="130"/>
        <v>-9.3125031263407987E-4</v>
      </c>
      <c r="W457" s="7">
        <f t="shared" si="130"/>
        <v>3.9379487564412008E-2</v>
      </c>
      <c r="Y457" s="5">
        <v>40482</v>
      </c>
      <c r="Z457" s="7">
        <f t="shared" si="133"/>
        <v>2.245964713338644E-2</v>
      </c>
      <c r="AA457" s="7">
        <f t="shared" si="133"/>
        <v>0.13913530482457759</v>
      </c>
      <c r="AB457" s="7">
        <f t="shared" si="133"/>
        <v>0.14817217875806499</v>
      </c>
      <c r="AC457" s="7">
        <f t="shared" si="133"/>
        <v>-4.7438983399695989E-2</v>
      </c>
      <c r="AD457" s="7">
        <f t="shared" si="133"/>
        <v>9.2974064375504373E-2</v>
      </c>
      <c r="AE457" s="7">
        <f t="shared" si="132"/>
        <v>0.1334416139068495</v>
      </c>
      <c r="AF457" s="7">
        <f t="shared" si="132"/>
        <v>-2.625374842560213E-2</v>
      </c>
      <c r="AG457" s="7">
        <f t="shared" si="132"/>
        <v>-5.1047457533095808E-2</v>
      </c>
      <c r="AH457" s="7">
        <f t="shared" si="132"/>
        <v>0.1473338384581524</v>
      </c>
      <c r="AI457" s="7">
        <f t="shared" si="132"/>
        <v>0.12451933426237494</v>
      </c>
      <c r="AK457" s="5">
        <v>40482</v>
      </c>
      <c r="AL457">
        <f t="shared" si="135"/>
        <v>-0.54252199263588186</v>
      </c>
      <c r="AM457">
        <f t="shared" si="135"/>
        <v>0.83744757350719079</v>
      </c>
      <c r="AN457">
        <f t="shared" si="135"/>
        <v>0.94433028793157037</v>
      </c>
      <c r="AO457">
        <f t="shared" si="135"/>
        <v>-1.3692409909211183</v>
      </c>
      <c r="AP457">
        <f t="shared" si="135"/>
        <v>0.29148016080373562</v>
      </c>
      <c r="AQ457">
        <f t="shared" si="134"/>
        <v>0.77010601879930429</v>
      </c>
      <c r="AR457">
        <f t="shared" si="134"/>
        <v>-1.1186747623319775</v>
      </c>
      <c r="AS457">
        <f t="shared" si="134"/>
        <v>-1.4119198545576608</v>
      </c>
      <c r="AT457">
        <f t="shared" si="134"/>
        <v>0.9344149026417562</v>
      </c>
      <c r="AU457">
        <f t="shared" si="134"/>
        <v>0.66457865676308159</v>
      </c>
      <c r="AW457" s="1">
        <v>40482</v>
      </c>
      <c r="AX457" s="4">
        <v>0.31743872342693402</v>
      </c>
      <c r="AZ457" s="1">
        <v>40482</v>
      </c>
      <c r="BA457" s="11">
        <f t="shared" si="119"/>
        <v>-1.709060529159909E-2</v>
      </c>
      <c r="BB457" s="11">
        <f t="shared" si="120"/>
        <v>2.6381393059626168E-2</v>
      </c>
      <c r="BC457" s="11">
        <f t="shared" si="121"/>
        <v>2.9748427593740943E-2</v>
      </c>
      <c r="BD457" s="11">
        <f t="shared" si="122"/>
        <v>-4.313402524239552E-2</v>
      </c>
      <c r="BE457" s="11">
        <f t="shared" si="123"/>
        <v>9.1822496530051291E-3</v>
      </c>
      <c r="BF457" s="11">
        <f t="shared" si="124"/>
        <v>2.4259989785920439E-2</v>
      </c>
      <c r="BG457" s="11">
        <f t="shared" si="125"/>
        <v>-3.5240652125085384E-2</v>
      </c>
      <c r="BH457" s="11">
        <f t="shared" si="126"/>
        <v>-4.4478500899801134E-2</v>
      </c>
      <c r="BI457" s="11">
        <f t="shared" si="127"/>
        <v>2.9436071710288166E-2</v>
      </c>
      <c r="BJ457" s="11">
        <f t="shared" si="128"/>
        <v>2.0935651756300296E-2</v>
      </c>
      <c r="BL457" s="1">
        <v>40482</v>
      </c>
      <c r="BM457" s="11">
        <f t="array" ref="BM457">MMULT(BA456:BJ456,TRANSPOSE(N457:W457))</f>
        <v>6.5930300824770262E-4</v>
      </c>
      <c r="BN457">
        <f t="shared" si="129"/>
        <v>1.1740757124918264</v>
      </c>
      <c r="BP457" s="5"/>
    </row>
    <row r="458" spans="1:68">
      <c r="A458" s="5">
        <v>40512</v>
      </c>
      <c r="B458" s="4">
        <v>5033.6049999999996</v>
      </c>
      <c r="C458" s="4">
        <v>5648.07</v>
      </c>
      <c r="D458" s="4">
        <v>2030.174</v>
      </c>
      <c r="E458" s="4">
        <v>7081.3549999999996</v>
      </c>
      <c r="F458" s="4">
        <v>5015.777</v>
      </c>
      <c r="G458" s="4">
        <v>8758.875</v>
      </c>
      <c r="H458" s="4">
        <v>2329.4899999999998</v>
      </c>
      <c r="I458" s="4">
        <v>1000.809</v>
      </c>
      <c r="J458" s="4">
        <v>5433.2150000000001</v>
      </c>
      <c r="K458" s="4">
        <v>4131.0820000000003</v>
      </c>
      <c r="M458" s="5">
        <v>40512</v>
      </c>
      <c r="N458" s="7">
        <f t="shared" si="131"/>
        <v>-1.3311151674248789E-2</v>
      </c>
      <c r="O458" s="7">
        <f t="shared" si="131"/>
        <v>2.0099209198117585E-2</v>
      </c>
      <c r="P458" s="7">
        <f t="shared" si="131"/>
        <v>1.3475573837598231E-2</v>
      </c>
      <c r="Q458" s="7">
        <f t="shared" si="131"/>
        <v>-0.14885565226588848</v>
      </c>
      <c r="R458" s="7">
        <f t="shared" si="131"/>
        <v>-4.8048364937090748E-2</v>
      </c>
      <c r="S458" s="7">
        <f t="shared" si="130"/>
        <v>-2.3802441275456832E-2</v>
      </c>
      <c r="T458" s="7">
        <f t="shared" si="130"/>
        <v>-9.8615975867027306E-2</v>
      </c>
      <c r="U458" s="7">
        <f t="shared" si="130"/>
        <v>6.1849413537184983E-2</v>
      </c>
      <c r="V458" s="7">
        <f t="shared" si="130"/>
        <v>-3.535249697638565E-2</v>
      </c>
      <c r="W458" s="7">
        <f t="shared" si="130"/>
        <v>1.1152362303950003E-3</v>
      </c>
      <c r="Y458" s="5">
        <v>40512</v>
      </c>
      <c r="Z458" s="7">
        <f t="shared" si="133"/>
        <v>2.074336113200892E-2</v>
      </c>
      <c r="AA458" s="7">
        <f t="shared" si="133"/>
        <v>0.10854602646798961</v>
      </c>
      <c r="AB458" s="7">
        <f t="shared" si="133"/>
        <v>0.17669795238884056</v>
      </c>
      <c r="AC458" s="7">
        <f t="shared" si="133"/>
        <v>-4.5407320589451849E-2</v>
      </c>
      <c r="AD458" s="7">
        <f t="shared" si="133"/>
        <v>0.10408084921091598</v>
      </c>
      <c r="AE458" s="7">
        <f t="shared" si="132"/>
        <v>0.12343111453237987</v>
      </c>
      <c r="AF458" s="7">
        <f t="shared" si="132"/>
        <v>2.1457602372118467E-2</v>
      </c>
      <c r="AG458" s="7">
        <f t="shared" si="132"/>
        <v>-8.7585437343493666E-3</v>
      </c>
      <c r="AH458" s="7">
        <f t="shared" si="132"/>
        <v>0.14279951928959078</v>
      </c>
      <c r="AI458" s="7">
        <f t="shared" si="132"/>
        <v>0.10317083283986905</v>
      </c>
      <c r="AK458" s="5">
        <v>40512</v>
      </c>
      <c r="AL458">
        <f t="shared" si="135"/>
        <v>-0.74338092124671606</v>
      </c>
      <c r="AM458">
        <f t="shared" si="135"/>
        <v>0.46684462901052182</v>
      </c>
      <c r="AN458">
        <f t="shared" si="135"/>
        <v>1.4062147692339664</v>
      </c>
      <c r="AO458">
        <f t="shared" si="135"/>
        <v>-1.6551669687420143</v>
      </c>
      <c r="AP458">
        <f t="shared" si="135"/>
        <v>0.40529898478366505</v>
      </c>
      <c r="AQ458">
        <f t="shared" si="134"/>
        <v>0.6720128186596811</v>
      </c>
      <c r="AR458">
        <f t="shared" si="134"/>
        <v>-0.7335361973477279</v>
      </c>
      <c r="AS458">
        <f t="shared" si="134"/>
        <v>-1.1500195911994151</v>
      </c>
      <c r="AT458">
        <f t="shared" si="134"/>
        <v>0.93897667693443587</v>
      </c>
      <c r="AU458">
        <f t="shared" si="134"/>
        <v>0.39275579991360338</v>
      </c>
      <c r="AW458" s="1">
        <v>40512</v>
      </c>
      <c r="AX458" s="4">
        <v>0.31901883779846801</v>
      </c>
      <c r="AZ458" s="1">
        <v>40512</v>
      </c>
      <c r="BA458" s="11">
        <f t="shared" si="119"/>
        <v>-2.3302101104020947E-2</v>
      </c>
      <c r="BB458" s="11">
        <f t="shared" si="120"/>
        <v>1.4633763705999047E-2</v>
      </c>
      <c r="BC458" s="11">
        <f t="shared" si="121"/>
        <v>4.4079364683859409E-2</v>
      </c>
      <c r="BD458" s="11">
        <f t="shared" si="122"/>
        <v>-5.1883048040806408E-2</v>
      </c>
      <c r="BE458" s="11">
        <f t="shared" si="123"/>
        <v>1.2704547091344566E-2</v>
      </c>
      <c r="BF458" s="11">
        <f t="shared" si="124"/>
        <v>2.1064988616258704E-2</v>
      </c>
      <c r="BG458" s="11">
        <f t="shared" si="125"/>
        <v>-2.2993507292855247E-2</v>
      </c>
      <c r="BH458" s="11">
        <f t="shared" si="126"/>
        <v>-3.604864211579601E-2</v>
      </c>
      <c r="BI458" s="11">
        <f t="shared" si="127"/>
        <v>2.9433267433806223E-2</v>
      </c>
      <c r="BJ458" s="11">
        <f t="shared" si="128"/>
        <v>1.2311367022210669E-2</v>
      </c>
      <c r="BL458" s="1">
        <v>40512</v>
      </c>
      <c r="BM458" s="11">
        <f t="array" ref="BM458">MMULT(BA457:BJ457,TRANSPOSE(N458:W458))</f>
        <v>6.2677539727435489E-3</v>
      </c>
      <c r="BN458">
        <f t="shared" si="129"/>
        <v>1.1814345302030989</v>
      </c>
      <c r="BP458" s="5"/>
    </row>
    <row r="459" spans="1:68">
      <c r="A459" s="5">
        <v>40543</v>
      </c>
      <c r="B459" s="4">
        <v>5208.7969999999996</v>
      </c>
      <c r="C459" s="4">
        <v>5887.1289999999999</v>
      </c>
      <c r="D459" s="4">
        <v>2107.8560000000002</v>
      </c>
      <c r="E459" s="4">
        <v>7535.3590000000004</v>
      </c>
      <c r="F459" s="4">
        <v>5292.4139999999998</v>
      </c>
      <c r="G459" s="4">
        <v>9348.34</v>
      </c>
      <c r="H459" s="4">
        <v>2459.1190000000001</v>
      </c>
      <c r="I459" s="4">
        <v>1042.8499999999999</v>
      </c>
      <c r="J459" s="4">
        <v>5845.3670000000002</v>
      </c>
      <c r="K459" s="4">
        <v>4407.3549999999996</v>
      </c>
      <c r="M459" s="5">
        <v>40543</v>
      </c>
      <c r="N459" s="7">
        <f t="shared" si="131"/>
        <v>3.4804479095995822E-2</v>
      </c>
      <c r="O459" s="7">
        <f t="shared" si="131"/>
        <v>4.2325785622345347E-2</v>
      </c>
      <c r="P459" s="7">
        <f t="shared" si="131"/>
        <v>3.8263715326863679E-2</v>
      </c>
      <c r="Q459" s="7">
        <f t="shared" si="131"/>
        <v>6.4112588621810573E-2</v>
      </c>
      <c r="R459" s="7">
        <f t="shared" si="131"/>
        <v>5.5153369059270263E-2</v>
      </c>
      <c r="S459" s="7">
        <f t="shared" si="130"/>
        <v>6.7299167986756281E-2</v>
      </c>
      <c r="T459" s="7">
        <f t="shared" si="130"/>
        <v>5.5646944180915314E-2</v>
      </c>
      <c r="U459" s="7">
        <f t="shared" si="130"/>
        <v>4.2007016323794E-2</v>
      </c>
      <c r="V459" s="7">
        <f t="shared" si="130"/>
        <v>7.585784843780341E-2</v>
      </c>
      <c r="W459" s="7">
        <f t="shared" si="130"/>
        <v>6.6876668146504725E-2</v>
      </c>
      <c r="Y459" s="5">
        <v>40543</v>
      </c>
      <c r="Z459" s="7">
        <f t="shared" si="133"/>
        <v>-2.7233041576972483E-2</v>
      </c>
      <c r="AA459" s="7">
        <f t="shared" si="133"/>
        <v>0.10222546085840589</v>
      </c>
      <c r="AB459" s="7">
        <f t="shared" si="133"/>
        <v>0.12602588528277203</v>
      </c>
      <c r="AC459" s="7">
        <f t="shared" si="133"/>
        <v>-0.20729047983556004</v>
      </c>
      <c r="AD459" s="7">
        <f t="shared" si="133"/>
        <v>-1.9197673502279078E-2</v>
      </c>
      <c r="AE459" s="7">
        <f t="shared" si="132"/>
        <v>5.1467796283400258E-2</v>
      </c>
      <c r="AF459" s="7">
        <f t="shared" si="132"/>
        <v>-0.12947275232412536</v>
      </c>
      <c r="AG459" s="7">
        <f t="shared" si="132"/>
        <v>-3.3536223234901352E-2</v>
      </c>
      <c r="AH459" s="7">
        <f t="shared" si="132"/>
        <v>1.558533756922631E-2</v>
      </c>
      <c r="AI459" s="7">
        <f t="shared" si="132"/>
        <v>8.2110122623615833E-2</v>
      </c>
      <c r="AK459" s="5">
        <v>40543</v>
      </c>
      <c r="AL459">
        <f t="shared" si="135"/>
        <v>-0.22355344422059575</v>
      </c>
      <c r="AM459">
        <f t="shared" si="135"/>
        <v>1.0184658675202884</v>
      </c>
      <c r="AN459">
        <f t="shared" si="135"/>
        <v>1.246806117149299</v>
      </c>
      <c r="AO459">
        <f t="shared" si="135"/>
        <v>-1.9510167728759626</v>
      </c>
      <c r="AP459">
        <f t="shared" si="135"/>
        <v>-0.14646246805472266</v>
      </c>
      <c r="AQ459">
        <f t="shared" si="134"/>
        <v>0.53149901377893805</v>
      </c>
      <c r="AR459">
        <f t="shared" si="134"/>
        <v>-1.2044368376319492</v>
      </c>
      <c r="AS459">
        <f t="shared" si="134"/>
        <v>-0.28402589830654046</v>
      </c>
      <c r="AT459">
        <f t="shared" si="134"/>
        <v>0.18724424613248453</v>
      </c>
      <c r="AU459">
        <f t="shared" si="134"/>
        <v>0.82548017650876082</v>
      </c>
      <c r="AW459" s="1">
        <v>40543</v>
      </c>
      <c r="AX459" s="4">
        <v>0.41280956362622401</v>
      </c>
      <c r="AZ459" s="1">
        <v>40543</v>
      </c>
      <c r="BA459" s="11">
        <f t="shared" si="119"/>
        <v>-5.4154133992644349E-3</v>
      </c>
      <c r="BB459" s="11">
        <f t="shared" si="120"/>
        <v>2.4671566680137588E-2</v>
      </c>
      <c r="BC459" s="11">
        <f t="shared" si="121"/>
        <v>3.0202936826294373E-2</v>
      </c>
      <c r="BD459" s="11">
        <f t="shared" si="122"/>
        <v>-4.7261908269220707E-2</v>
      </c>
      <c r="BE459" s="11">
        <f t="shared" si="123"/>
        <v>-3.5479427067570618E-3</v>
      </c>
      <c r="BF459" s="11">
        <f t="shared" si="124"/>
        <v>1.2875162317222397E-2</v>
      </c>
      <c r="BG459" s="11">
        <f t="shared" si="125"/>
        <v>-2.9176573019575186E-2</v>
      </c>
      <c r="BH459" s="11">
        <f t="shared" si="126"/>
        <v>-6.8803129416766633E-3</v>
      </c>
      <c r="BI459" s="11">
        <f t="shared" si="127"/>
        <v>4.5358504896951405E-3</v>
      </c>
      <c r="BJ459" s="11">
        <f t="shared" si="128"/>
        <v>1.9996634023144558E-2</v>
      </c>
      <c r="BL459" s="1">
        <v>40543</v>
      </c>
      <c r="BM459" s="11">
        <f t="array" ref="BM459">MMULT(BA458:BJ458,TRANSPOSE(N459:W459))</f>
        <v>5.4927981539072885E-4</v>
      </c>
      <c r="BN459">
        <f t="shared" si="129"/>
        <v>1.1820834683437451</v>
      </c>
      <c r="BP459" s="5"/>
    </row>
    <row r="460" spans="1:68">
      <c r="A460" s="5">
        <v>40574</v>
      </c>
      <c r="B460" s="4">
        <v>5233.1639999999998</v>
      </c>
      <c r="C460" s="4">
        <v>5952.7190000000001</v>
      </c>
      <c r="D460" s="4">
        <v>2152.9009999999998</v>
      </c>
      <c r="E460" s="4">
        <v>8387.5310000000009</v>
      </c>
      <c r="F460" s="4">
        <v>5538.2809999999999</v>
      </c>
      <c r="G460" s="4">
        <v>9317.98</v>
      </c>
      <c r="H460" s="4">
        <v>2674.0680000000002</v>
      </c>
      <c r="I460" s="4">
        <v>1054.798</v>
      </c>
      <c r="J460" s="4">
        <v>5969.5159999999996</v>
      </c>
      <c r="K460" s="4">
        <v>4513.027</v>
      </c>
      <c r="M460" s="5">
        <v>40574</v>
      </c>
      <c r="N460" s="7">
        <f t="shared" si="131"/>
        <v>4.6780475414958111E-3</v>
      </c>
      <c r="O460" s="7">
        <f t="shared" si="131"/>
        <v>1.1141254081573626E-2</v>
      </c>
      <c r="P460" s="7">
        <f t="shared" si="131"/>
        <v>2.137005563947425E-2</v>
      </c>
      <c r="Q460" s="7">
        <f t="shared" si="131"/>
        <v>0.11308976785313085</v>
      </c>
      <c r="R460" s="7">
        <f t="shared" si="131"/>
        <v>4.6456494144260008E-2</v>
      </c>
      <c r="S460" s="7">
        <f t="shared" si="130"/>
        <v>-3.247635409067362E-3</v>
      </c>
      <c r="T460" s="7">
        <f t="shared" si="130"/>
        <v>8.7408946049377878E-2</v>
      </c>
      <c r="U460" s="7">
        <f t="shared" si="130"/>
        <v>1.1457064774416326E-2</v>
      </c>
      <c r="V460" s="7">
        <f t="shared" si="130"/>
        <v>2.1238871742355947E-2</v>
      </c>
      <c r="W460" s="7">
        <f t="shared" si="130"/>
        <v>2.3976285096163119E-2</v>
      </c>
      <c r="Y460" s="5">
        <v>40574</v>
      </c>
      <c r="Z460" s="7">
        <f t="shared" si="133"/>
        <v>6.9726105353131063E-2</v>
      </c>
      <c r="AA460" s="7">
        <f t="shared" si="133"/>
        <v>0.22030512556305992</v>
      </c>
      <c r="AB460" s="7">
        <f t="shared" si="133"/>
        <v>0.23957477563516383</v>
      </c>
      <c r="AC460" s="7">
        <f t="shared" si="133"/>
        <v>-7.4311721824699584E-2</v>
      </c>
      <c r="AD460" s="7">
        <f t="shared" si="133"/>
        <v>8.2598548752296441E-2</v>
      </c>
      <c r="AE460" s="7">
        <f t="shared" si="132"/>
        <v>0.16987396280391609</v>
      </c>
      <c r="AF460" s="7">
        <f t="shared" si="132"/>
        <v>-2.7425741477829946E-2</v>
      </c>
      <c r="AG460" s="7">
        <f t="shared" si="132"/>
        <v>1.4899663273449049E-2</v>
      </c>
      <c r="AH460" s="7">
        <f t="shared" si="132"/>
        <v>9.7405161141342456E-2</v>
      </c>
      <c r="AI460" s="7">
        <f t="shared" si="132"/>
        <v>0.19644948889633906</v>
      </c>
      <c r="AK460" s="5">
        <v>40574</v>
      </c>
      <c r="AL460">
        <f t="shared" si="135"/>
        <v>-0.27250913684749595</v>
      </c>
      <c r="AM460">
        <f t="shared" si="135"/>
        <v>1.1335681054096929</v>
      </c>
      <c r="AN460">
        <f t="shared" si="135"/>
        <v>1.3135043036587655</v>
      </c>
      <c r="AO460">
        <f t="shared" si="135"/>
        <v>-1.6175060065081435</v>
      </c>
      <c r="AP460">
        <f t="shared" si="135"/>
        <v>-0.15230879492352351</v>
      </c>
      <c r="AQ460">
        <f t="shared" si="134"/>
        <v>0.66265183727790733</v>
      </c>
      <c r="AR460">
        <f t="shared" si="134"/>
        <v>-1.1796939537086111</v>
      </c>
      <c r="AS460">
        <f t="shared" si="134"/>
        <v>-0.78446765785990469</v>
      </c>
      <c r="AT460">
        <f t="shared" si="134"/>
        <v>-1.4047563802907078E-2</v>
      </c>
      <c r="AU460">
        <f t="shared" si="134"/>
        <v>0.91080886730422006</v>
      </c>
      <c r="AW460" s="1">
        <v>40574</v>
      </c>
      <c r="AX460" s="4">
        <v>0.40899859182978099</v>
      </c>
      <c r="AZ460" s="1">
        <v>40574</v>
      </c>
      <c r="BA460" s="11">
        <f t="shared" si="119"/>
        <v>-6.6628380217238032E-3</v>
      </c>
      <c r="BB460" s="11">
        <f t="shared" si="120"/>
        <v>2.7715697023266688E-2</v>
      </c>
      <c r="BC460" s="11">
        <f t="shared" si="121"/>
        <v>3.2115130220434253E-2</v>
      </c>
      <c r="BD460" s="11">
        <f t="shared" si="122"/>
        <v>-3.9547960282008132E-2</v>
      </c>
      <c r="BE460" s="11">
        <f t="shared" si="123"/>
        <v>-3.7239442376102876E-3</v>
      </c>
      <c r="BF460" s="11">
        <f t="shared" si="124"/>
        <v>1.6201812194837406E-2</v>
      </c>
      <c r="BG460" s="11">
        <f t="shared" si="125"/>
        <v>-2.884347225820234E-2</v>
      </c>
      <c r="BH460" s="11">
        <f t="shared" si="126"/>
        <v>-1.9180204370639695E-2</v>
      </c>
      <c r="BI460" s="11">
        <f t="shared" si="127"/>
        <v>-3.4346240020194152E-4</v>
      </c>
      <c r="BJ460" s="11">
        <f t="shared" si="128"/>
        <v>2.226924213184785E-2</v>
      </c>
      <c r="BL460" s="1">
        <v>40574</v>
      </c>
      <c r="BM460" s="11">
        <f t="array" ref="BM460">MMULT(BA459:BJ459,TRANSPOSE(N460:W460))</f>
        <v>-6.709840317912082E-3</v>
      </c>
      <c r="BN460">
        <f t="shared" si="129"/>
        <v>1.1741518770287149</v>
      </c>
      <c r="BP460" s="5"/>
    </row>
    <row r="461" spans="1:68">
      <c r="A461" s="5">
        <v>40602</v>
      </c>
      <c r="B461" s="4">
        <v>5359.9840000000004</v>
      </c>
      <c r="C461" s="4">
        <v>6223.1559999999999</v>
      </c>
      <c r="D461" s="4">
        <v>2211.6610000000001</v>
      </c>
      <c r="E461" s="4">
        <v>8397.1409999999996</v>
      </c>
      <c r="F461" s="4">
        <v>5689.4260000000004</v>
      </c>
      <c r="G461" s="4">
        <v>9572.4179999999997</v>
      </c>
      <c r="H461" s="4">
        <v>2728.6950000000002</v>
      </c>
      <c r="I461" s="4">
        <v>1102.924</v>
      </c>
      <c r="J461" s="4">
        <v>6157.2110000000002</v>
      </c>
      <c r="K461" s="4">
        <v>4664.3360000000002</v>
      </c>
      <c r="M461" s="5">
        <v>40602</v>
      </c>
      <c r="N461" s="7">
        <f t="shared" si="131"/>
        <v>2.4233905148013823E-2</v>
      </c>
      <c r="O461" s="7">
        <f t="shared" si="131"/>
        <v>4.5430835891967947E-2</v>
      </c>
      <c r="P461" s="7">
        <f t="shared" si="131"/>
        <v>2.7293405502621937E-2</v>
      </c>
      <c r="Q461" s="7">
        <f t="shared" si="131"/>
        <v>1.1457483733887663E-3</v>
      </c>
      <c r="R461" s="7">
        <f t="shared" si="131"/>
        <v>2.7290959053901442E-2</v>
      </c>
      <c r="S461" s="7">
        <f t="shared" si="130"/>
        <v>2.730613287429251E-2</v>
      </c>
      <c r="T461" s="7">
        <f t="shared" si="130"/>
        <v>2.0428425903903591E-2</v>
      </c>
      <c r="U461" s="7">
        <f t="shared" si="130"/>
        <v>4.5625797546070324E-2</v>
      </c>
      <c r="V461" s="7">
        <f t="shared" si="130"/>
        <v>3.1442247579200888E-2</v>
      </c>
      <c r="W461" s="7">
        <f t="shared" si="130"/>
        <v>3.3527164805351228E-2</v>
      </c>
      <c r="Y461" s="5">
        <v>40602</v>
      </c>
      <c r="Z461" s="7">
        <f t="shared" si="133"/>
        <v>4.6974741950720933E-2</v>
      </c>
      <c r="AA461" s="7">
        <f t="shared" si="133"/>
        <v>0.17590008110992206</v>
      </c>
      <c r="AB461" s="7">
        <f t="shared" si="133"/>
        <v>0.27134892603574223</v>
      </c>
      <c r="AC461" s="7">
        <f t="shared" si="133"/>
        <v>9.0413716060308014E-2</v>
      </c>
      <c r="AD461" s="7">
        <f t="shared" si="133"/>
        <v>0.13838906182425714</v>
      </c>
      <c r="AE461" s="7">
        <f t="shared" si="132"/>
        <v>0.12410248342976726</v>
      </c>
      <c r="AF461" s="7">
        <f t="shared" si="132"/>
        <v>9.9833466250490055E-2</v>
      </c>
      <c r="AG461" s="7">
        <f t="shared" si="132"/>
        <v>3.5588862195142346E-2</v>
      </c>
      <c r="AH461" s="7">
        <f t="shared" si="132"/>
        <v>0.15276738743964868</v>
      </c>
      <c r="AI461" s="7">
        <f t="shared" si="132"/>
        <v>0.18845778182384132</v>
      </c>
      <c r="AK461" s="5">
        <v>40602</v>
      </c>
      <c r="AL461">
        <f t="shared" si="135"/>
        <v>-1.2165379860361181</v>
      </c>
      <c r="AM461">
        <f t="shared" si="135"/>
        <v>0.61996353997804388</v>
      </c>
      <c r="AN461">
        <f t="shared" si="135"/>
        <v>1.9796027738613209</v>
      </c>
      <c r="AO461">
        <f t="shared" si="135"/>
        <v>-0.5977632536133729</v>
      </c>
      <c r="AP461">
        <f t="shared" si="135"/>
        <v>8.5630688036472599E-2</v>
      </c>
      <c r="AQ461">
        <f t="shared" si="134"/>
        <v>-0.11787719640355153</v>
      </c>
      <c r="AR461">
        <f t="shared" si="134"/>
        <v>-0.46358182960657102</v>
      </c>
      <c r="AS461">
        <f t="shared" si="134"/>
        <v>-1.3787263167591677</v>
      </c>
      <c r="AT461">
        <f t="shared" si="134"/>
        <v>0.29044548322261005</v>
      </c>
      <c r="AU461">
        <f t="shared" si="134"/>
        <v>0.79884409732033546</v>
      </c>
      <c r="AW461" s="1">
        <v>40602</v>
      </c>
      <c r="AX461" s="4">
        <v>0.280952524564131</v>
      </c>
      <c r="AZ461" s="1">
        <v>40602</v>
      </c>
      <c r="BA461" s="11">
        <f t="shared" si="119"/>
        <v>-4.3300482454231438E-2</v>
      </c>
      <c r="BB461" s="11">
        <f t="shared" si="120"/>
        <v>2.2066487601058352E-2</v>
      </c>
      <c r="BC461" s="11">
        <f t="shared" si="121"/>
        <v>7.0460401697136243E-2</v>
      </c>
      <c r="BD461" s="11">
        <f t="shared" si="122"/>
        <v>-2.1276308320800508E-2</v>
      </c>
      <c r="BE461" s="11">
        <f t="shared" si="123"/>
        <v>3.04787038911004E-3</v>
      </c>
      <c r="BF461" s="11">
        <f t="shared" si="124"/>
        <v>-4.1956268798945982E-3</v>
      </c>
      <c r="BG461" s="11">
        <f t="shared" si="125"/>
        <v>-1.6500361772002963E-2</v>
      </c>
      <c r="BH461" s="11">
        <f t="shared" si="126"/>
        <v>-4.9073284495240614E-2</v>
      </c>
      <c r="BI461" s="11">
        <f t="shared" si="127"/>
        <v>1.0337884796486752E-2</v>
      </c>
      <c r="BJ461" s="11">
        <f t="shared" si="128"/>
        <v>2.8433419438378783E-2</v>
      </c>
      <c r="BL461" s="1">
        <v>40602</v>
      </c>
      <c r="BM461" s="11">
        <f t="array" ref="BM461">MMULT(BA460:BJ460,TRANSPOSE(N461:W461))</f>
        <v>1.5411652499396861E-3</v>
      </c>
      <c r="BN461">
        <f t="shared" si="129"/>
        <v>1.175961439099743</v>
      </c>
      <c r="BP461" s="5"/>
    </row>
    <row r="462" spans="1:68">
      <c r="A462" s="5">
        <v>40633</v>
      </c>
      <c r="B462" s="4">
        <v>5394.6409999999996</v>
      </c>
      <c r="C462" s="4">
        <v>6212.8630000000003</v>
      </c>
      <c r="D462" s="4">
        <v>2143.5839999999998</v>
      </c>
      <c r="E462" s="4">
        <v>8106.5630000000001</v>
      </c>
      <c r="F462" s="4">
        <v>5532.3130000000001</v>
      </c>
      <c r="G462" s="4">
        <v>9476.5470000000005</v>
      </c>
      <c r="H462" s="4">
        <v>2644.78</v>
      </c>
      <c r="I462" s="4">
        <v>1013.951</v>
      </c>
      <c r="J462" s="4">
        <v>6108.098</v>
      </c>
      <c r="K462" s="4">
        <v>4669.8869999999997</v>
      </c>
      <c r="M462" s="5">
        <v>40633</v>
      </c>
      <c r="N462" s="7">
        <f t="shared" si="131"/>
        <v>6.4658775100818744E-3</v>
      </c>
      <c r="O462" s="7">
        <f t="shared" si="131"/>
        <v>-1.6539839271263457E-3</v>
      </c>
      <c r="P462" s="7">
        <f t="shared" si="131"/>
        <v>-3.0780937946638387E-2</v>
      </c>
      <c r="Q462" s="7">
        <f t="shared" si="131"/>
        <v>-3.4604396901278589E-2</v>
      </c>
      <c r="R462" s="7">
        <f t="shared" si="131"/>
        <v>-2.7614912295194638E-2</v>
      </c>
      <c r="S462" s="7">
        <f t="shared" si="130"/>
        <v>-1.0015337817466774E-2</v>
      </c>
      <c r="T462" s="7">
        <f t="shared" si="130"/>
        <v>-3.0752795750349504E-2</v>
      </c>
      <c r="U462" s="7">
        <f t="shared" si="130"/>
        <v>-8.0670109635840648E-2</v>
      </c>
      <c r="V462" s="7">
        <f t="shared" si="130"/>
        <v>-7.9765010489327715E-3</v>
      </c>
      <c r="W462" s="7">
        <f t="shared" si="130"/>
        <v>1.1900943671294684E-3</v>
      </c>
      <c r="Y462" s="5">
        <v>40633</v>
      </c>
      <c r="Z462" s="7">
        <f t="shared" si="133"/>
        <v>1.441591517337959E-2</v>
      </c>
      <c r="AA462" s="7">
        <f t="shared" si="133"/>
        <v>0.18222530905592649</v>
      </c>
      <c r="AB462" s="7">
        <f t="shared" si="133"/>
        <v>0.18752000085909737</v>
      </c>
      <c r="AC462" s="7">
        <f t="shared" si="133"/>
        <v>4.5659056118335206E-2</v>
      </c>
      <c r="AD462" s="7">
        <f t="shared" si="133"/>
        <v>9.1660160495989906E-2</v>
      </c>
      <c r="AE462" s="7">
        <f t="shared" si="132"/>
        <v>8.5834706920804971E-2</v>
      </c>
      <c r="AF462" s="7">
        <f t="shared" si="132"/>
        <v>3.7232404800767505E-2</v>
      </c>
      <c r="AG462" s="7">
        <f t="shared" si="132"/>
        <v>-1.9729416009997225E-2</v>
      </c>
      <c r="AH462" s="7">
        <f t="shared" si="132"/>
        <v>9.6233036521985671E-2</v>
      </c>
      <c r="AI462" s="7">
        <f t="shared" si="132"/>
        <v>0.15890199461387922</v>
      </c>
      <c r="AK462" s="5">
        <v>40633</v>
      </c>
      <c r="AL462">
        <f t="shared" si="135"/>
        <v>-1.0372794399116922</v>
      </c>
      <c r="AM462">
        <f t="shared" si="135"/>
        <v>1.3283994066159373</v>
      </c>
      <c r="AN462">
        <f t="shared" si="135"/>
        <v>1.4030408799437741</v>
      </c>
      <c r="AO462">
        <f t="shared" si="135"/>
        <v>-0.59683188258188813</v>
      </c>
      <c r="AP462">
        <f t="shared" si="135"/>
        <v>5.1664825649447327E-2</v>
      </c>
      <c r="AQ462">
        <f t="shared" si="134"/>
        <v>-3.0459017214137858E-2</v>
      </c>
      <c r="AR462">
        <f t="shared" si="134"/>
        <v>-0.71562589230810647</v>
      </c>
      <c r="AS462">
        <f t="shared" si="134"/>
        <v>-1.5186403805556474</v>
      </c>
      <c r="AT462">
        <f t="shared" si="134"/>
        <v>0.11613056163835872</v>
      </c>
      <c r="AU462">
        <f t="shared" si="134"/>
        <v>0.99960093872395506</v>
      </c>
      <c r="AW462" s="1">
        <v>40633</v>
      </c>
      <c r="AX462" s="4">
        <v>0.29843774307406401</v>
      </c>
      <c r="AZ462" s="1">
        <v>40633</v>
      </c>
      <c r="BA462" s="11">
        <f t="shared" si="119"/>
        <v>-3.475697910147605E-2</v>
      </c>
      <c r="BB462" s="11">
        <f t="shared" si="120"/>
        <v>4.4511776323354152E-2</v>
      </c>
      <c r="BC462" s="11">
        <f t="shared" si="121"/>
        <v>4.7012849832320909E-2</v>
      </c>
      <c r="BD462" s="11">
        <f t="shared" si="122"/>
        <v>-1.9998538939284594E-2</v>
      </c>
      <c r="BE462" s="11">
        <f t="shared" si="123"/>
        <v>1.7311759939367165E-3</v>
      </c>
      <c r="BF462" s="11">
        <f t="shared" si="124"/>
        <v>-1.0206154523350209E-3</v>
      </c>
      <c r="BG462" s="11">
        <f t="shared" si="125"/>
        <v>-2.3979067960264926E-2</v>
      </c>
      <c r="BH462" s="11">
        <f t="shared" si="126"/>
        <v>-5.0886337797386529E-2</v>
      </c>
      <c r="BI462" s="11">
        <f t="shared" si="127"/>
        <v>3.8912826655956283E-3</v>
      </c>
      <c r="BJ462" s="11">
        <f t="shared" si="128"/>
        <v>3.3494454435539729E-2</v>
      </c>
      <c r="BL462" s="1">
        <v>40633</v>
      </c>
      <c r="BM462" s="11">
        <f t="array" ref="BM462">MMULT(BA461:BJ461,TRANSPOSE(N462:W462))</f>
        <v>2.6263550801632553E-3</v>
      </c>
      <c r="BN462">
        <f t="shared" si="129"/>
        <v>1.1790499313993987</v>
      </c>
      <c r="BP462" s="5"/>
    </row>
    <row r="463" spans="1:68">
      <c r="A463" s="5">
        <v>40663</v>
      </c>
      <c r="B463" s="4">
        <v>5392.1049999999996</v>
      </c>
      <c r="C463" s="4">
        <v>6134.1369999999997</v>
      </c>
      <c r="D463" s="4">
        <v>2283.241</v>
      </c>
      <c r="E463" s="4">
        <v>8375.7579999999998</v>
      </c>
      <c r="F463" s="4">
        <v>5714.5940000000001</v>
      </c>
      <c r="G463" s="4">
        <v>9751.9920000000002</v>
      </c>
      <c r="H463" s="4">
        <v>2743.97</v>
      </c>
      <c r="I463" s="4">
        <v>996.29</v>
      </c>
      <c r="J463" s="4">
        <v>6051.4840000000004</v>
      </c>
      <c r="K463" s="4">
        <v>4812.7849999999999</v>
      </c>
      <c r="M463" s="5">
        <v>40663</v>
      </c>
      <c r="N463" s="7">
        <f t="shared" si="131"/>
        <v>-4.7009615653759163E-4</v>
      </c>
      <c r="O463" s="7">
        <f t="shared" si="131"/>
        <v>-1.2671452758575286E-2</v>
      </c>
      <c r="P463" s="7">
        <f t="shared" si="131"/>
        <v>6.5151167390687714E-2</v>
      </c>
      <c r="Q463" s="7">
        <f t="shared" si="131"/>
        <v>3.320704471179714E-2</v>
      </c>
      <c r="R463" s="7">
        <f t="shared" si="131"/>
        <v>3.2948425007768067E-2</v>
      </c>
      <c r="S463" s="7">
        <f t="shared" si="130"/>
        <v>2.9065966749281191E-2</v>
      </c>
      <c r="T463" s="7">
        <f t="shared" si="130"/>
        <v>3.7504064610288879E-2</v>
      </c>
      <c r="U463" s="7">
        <f t="shared" si="130"/>
        <v>-1.7418001461609101E-2</v>
      </c>
      <c r="V463" s="7">
        <f t="shared" si="130"/>
        <v>-9.2686790552475307E-3</v>
      </c>
      <c r="W463" s="7">
        <f t="shared" si="130"/>
        <v>3.0599883894406821E-2</v>
      </c>
      <c r="Y463" s="5">
        <v>40663</v>
      </c>
      <c r="Z463" s="7">
        <f t="shared" si="133"/>
        <v>4.1274666774757884E-2</v>
      </c>
      <c r="AA463" s="7">
        <f t="shared" si="133"/>
        <v>0.16504513735290582</v>
      </c>
      <c r="AB463" s="7">
        <f t="shared" si="133"/>
        <v>0.15103933140847636</v>
      </c>
      <c r="AC463" s="7">
        <f t="shared" si="133"/>
        <v>4.1771680479742113E-2</v>
      </c>
      <c r="AD463" s="7">
        <f t="shared" si="133"/>
        <v>9.8669735565632966E-2</v>
      </c>
      <c r="AE463" s="7">
        <f t="shared" si="132"/>
        <v>9.7035881977051153E-2</v>
      </c>
      <c r="AF463" s="7">
        <f t="shared" si="132"/>
        <v>6.0761630042947434E-2</v>
      </c>
      <c r="AG463" s="7">
        <f t="shared" si="132"/>
        <v>-0.10289670426896702</v>
      </c>
      <c r="AH463" s="7">
        <f t="shared" si="132"/>
        <v>7.2618703514894856E-2</v>
      </c>
      <c r="AI463" s="7">
        <f t="shared" si="132"/>
        <v>0.14198297548296401</v>
      </c>
      <c r="AK463" s="5">
        <v>40663</v>
      </c>
      <c r="AL463">
        <f t="shared" si="135"/>
        <v>-0.45990775367792697</v>
      </c>
      <c r="AM463">
        <f t="shared" si="135"/>
        <v>1.1455633030593932</v>
      </c>
      <c r="AN463">
        <f t="shared" si="135"/>
        <v>0.96388898312648541</v>
      </c>
      <c r="AO463">
        <f t="shared" si="135"/>
        <v>-0.45346081108793218</v>
      </c>
      <c r="AP463">
        <f t="shared" si="135"/>
        <v>0.28458421854105959</v>
      </c>
      <c r="AQ463">
        <f t="shared" si="134"/>
        <v>0.26339091907987433</v>
      </c>
      <c r="AR463">
        <f t="shared" si="134"/>
        <v>-0.20713538103813822</v>
      </c>
      <c r="AS463">
        <f t="shared" si="134"/>
        <v>-2.3300061894327864</v>
      </c>
      <c r="AT463">
        <f t="shared" si="134"/>
        <v>-5.3333038783972365E-2</v>
      </c>
      <c r="AU463">
        <f t="shared" si="134"/>
        <v>0.84641575021394422</v>
      </c>
      <c r="AW463" s="1">
        <v>40663</v>
      </c>
      <c r="AX463" s="4">
        <v>0.32958185662689699</v>
      </c>
      <c r="AZ463" s="1">
        <v>40663</v>
      </c>
      <c r="BA463" s="11">
        <f t="shared" si="119"/>
        <v>-1.3954280080367573E-2</v>
      </c>
      <c r="BB463" s="11">
        <f t="shared" si="120"/>
        <v>3.4758081491003547E-2</v>
      </c>
      <c r="BC463" s="11">
        <f t="shared" si="121"/>
        <v>2.9245814469018409E-2</v>
      </c>
      <c r="BD463" s="11">
        <f t="shared" si="122"/>
        <v>-1.3758670326360602E-2</v>
      </c>
      <c r="BE463" s="11">
        <f t="shared" si="123"/>
        <v>8.6347052429898482E-3</v>
      </c>
      <c r="BF463" s="11">
        <f t="shared" si="124"/>
        <v>7.9916692555696694E-3</v>
      </c>
      <c r="BG463" s="11">
        <f t="shared" si="125"/>
        <v>-6.2847931969940247E-3</v>
      </c>
      <c r="BH463" s="11">
        <f t="shared" si="126"/>
        <v>-7.069582692685869E-2</v>
      </c>
      <c r="BI463" s="11">
        <f t="shared" si="127"/>
        <v>-1.6182031174230569E-3</v>
      </c>
      <c r="BJ463" s="11">
        <f t="shared" si="128"/>
        <v>2.5681503189422496E-2</v>
      </c>
      <c r="BL463" s="1">
        <v>40663</v>
      </c>
      <c r="BM463" s="11">
        <f t="array" ref="BM463">MMULT(BA462:BJ462,TRANSPOSE(N463:W463))</f>
        <v>2.8544194299761644E-3</v>
      </c>
      <c r="BN463">
        <f t="shared" si="129"/>
        <v>1.1824154344324973</v>
      </c>
      <c r="BP463" s="5"/>
    </row>
    <row r="464" spans="1:68">
      <c r="A464" s="5">
        <v>40694</v>
      </c>
      <c r="B464" s="4">
        <v>5260.0739999999996</v>
      </c>
      <c r="C464" s="4">
        <v>6074.3869999999997</v>
      </c>
      <c r="D464" s="4">
        <v>2219.6289999999999</v>
      </c>
      <c r="E464" s="4">
        <v>8191.0309999999999</v>
      </c>
      <c r="F464" s="4">
        <v>5708.7969999999996</v>
      </c>
      <c r="G464" s="4">
        <v>9667.7270000000008</v>
      </c>
      <c r="H464" s="4">
        <v>2638.3270000000002</v>
      </c>
      <c r="I464" s="4">
        <v>981.29399999999998</v>
      </c>
      <c r="J464" s="4">
        <v>5945.93</v>
      </c>
      <c r="K464" s="4">
        <v>4760.6130000000003</v>
      </c>
      <c r="M464" s="5">
        <v>40694</v>
      </c>
      <c r="N464" s="7">
        <f t="shared" si="131"/>
        <v>-2.4485984601560928E-2</v>
      </c>
      <c r="O464" s="7">
        <f t="shared" si="131"/>
        <v>-9.7405714935939747E-3</v>
      </c>
      <c r="P464" s="7">
        <f t="shared" si="131"/>
        <v>-2.7860396690493894E-2</v>
      </c>
      <c r="Q464" s="7">
        <f t="shared" si="131"/>
        <v>-2.2054959085494152E-2</v>
      </c>
      <c r="R464" s="7">
        <f t="shared" si="131"/>
        <v>-1.0144202720263618E-3</v>
      </c>
      <c r="S464" s="7">
        <f t="shared" si="130"/>
        <v>-8.6407987209177195E-3</v>
      </c>
      <c r="T464" s="7">
        <f t="shared" si="130"/>
        <v>-3.850005648749788E-2</v>
      </c>
      <c r="U464" s="7">
        <f t="shared" si="130"/>
        <v>-1.505184233506307E-2</v>
      </c>
      <c r="V464" s="7">
        <f t="shared" si="130"/>
        <v>-1.7442663650767298E-2</v>
      </c>
      <c r="W464" s="7">
        <f t="shared" si="130"/>
        <v>-1.0840293094330988E-2</v>
      </c>
      <c r="Y464" s="5">
        <v>40694</v>
      </c>
      <c r="Z464" s="7">
        <f t="shared" si="133"/>
        <v>0.12577468576215045</v>
      </c>
      <c r="AA464" s="7">
        <f t="shared" si="133"/>
        <v>0.1918006181914762</v>
      </c>
      <c r="AB464" s="7">
        <f t="shared" si="133"/>
        <v>0.26296700093315839</v>
      </c>
      <c r="AC464" s="7">
        <f t="shared" si="133"/>
        <v>0.18743163139333308</v>
      </c>
      <c r="AD464" s="7">
        <f t="shared" si="133"/>
        <v>0.19912213407284796</v>
      </c>
      <c r="AE464" s="7">
        <f t="shared" si="132"/>
        <v>0.20237585323506191</v>
      </c>
      <c r="AF464" s="7">
        <f t="shared" si="132"/>
        <v>0.18675815991654532</v>
      </c>
      <c r="AG464" s="7">
        <f t="shared" si="132"/>
        <v>-9.6304292936824076E-3</v>
      </c>
      <c r="AH464" s="7">
        <f t="shared" si="132"/>
        <v>0.11492376804881466</v>
      </c>
      <c r="AI464" s="7">
        <f t="shared" si="132"/>
        <v>0.28014172889892786</v>
      </c>
      <c r="AK464" s="5">
        <v>40694</v>
      </c>
      <c r="AL464">
        <f t="shared" si="135"/>
        <v>-0.58870100325493591</v>
      </c>
      <c r="AM464">
        <f t="shared" si="135"/>
        <v>0.21452411100713509</v>
      </c>
      <c r="AN464">
        <f t="shared" si="135"/>
        <v>1.0802843328789413</v>
      </c>
      <c r="AO464">
        <f t="shared" si="135"/>
        <v>0.16137408659961414</v>
      </c>
      <c r="AP464">
        <f t="shared" si="135"/>
        <v>0.30359253024803318</v>
      </c>
      <c r="AQ464">
        <f t="shared" si="134"/>
        <v>0.34317499201248386</v>
      </c>
      <c r="AR464">
        <f t="shared" si="134"/>
        <v>0.15318110569057322</v>
      </c>
      <c r="AS464">
        <f t="shared" si="134"/>
        <v>-2.2359445181997328</v>
      </c>
      <c r="AT464">
        <f t="shared" si="134"/>
        <v>-0.72070564596818798</v>
      </c>
      <c r="AU464">
        <f t="shared" si="134"/>
        <v>1.2892200089860759</v>
      </c>
      <c r="AW464" s="1">
        <v>40694</v>
      </c>
      <c r="AX464" s="4">
        <v>0.350759800842319</v>
      </c>
      <c r="AZ464" s="1">
        <v>40694</v>
      </c>
      <c r="BA464" s="11">
        <f t="shared" si="119"/>
        <v>-1.6783593839465694E-2</v>
      </c>
      <c r="BB464" s="11">
        <f t="shared" si="120"/>
        <v>6.1159833735785624E-3</v>
      </c>
      <c r="BC464" s="11">
        <f t="shared" si="121"/>
        <v>3.0798407636357782E-2</v>
      </c>
      <c r="BD464" s="11">
        <f t="shared" si="122"/>
        <v>4.6007007134822283E-3</v>
      </c>
      <c r="BE464" s="11">
        <f t="shared" si="123"/>
        <v>8.6552828892872621E-3</v>
      </c>
      <c r="BF464" s="11">
        <f t="shared" si="124"/>
        <v>9.7837606016532991E-3</v>
      </c>
      <c r="BG464" s="11">
        <f t="shared" si="125"/>
        <v>4.3671226099091798E-3</v>
      </c>
      <c r="BH464" s="11">
        <f t="shared" si="126"/>
        <v>-6.3745746029912995E-2</v>
      </c>
      <c r="BI464" s="11">
        <f t="shared" si="127"/>
        <v>-2.0546985265628398E-2</v>
      </c>
      <c r="BJ464" s="11">
        <f t="shared" si="128"/>
        <v>3.6755067310738763E-2</v>
      </c>
      <c r="BL464" s="1">
        <v>40694</v>
      </c>
      <c r="BM464" s="11">
        <f t="array" ref="BM464">MMULT(BA463:BJ463,TRANSPOSE(N464:W464))</f>
        <v>4.6985208714871824E-4</v>
      </c>
      <c r="BN464">
        <f t="shared" si="129"/>
        <v>1.1829709947922422</v>
      </c>
      <c r="BP464" s="5"/>
    </row>
    <row r="465" spans="1:68">
      <c r="A465" s="5">
        <v>40724</v>
      </c>
      <c r="B465" s="4">
        <v>5181.5550000000003</v>
      </c>
      <c r="C465" s="4">
        <v>5882.0820000000003</v>
      </c>
      <c r="D465" s="4">
        <v>2244.6880000000001</v>
      </c>
      <c r="E465" s="4">
        <v>8100.0510000000004</v>
      </c>
      <c r="F465" s="4">
        <v>5699.1989999999996</v>
      </c>
      <c r="G465" s="4">
        <v>9626.2420000000002</v>
      </c>
      <c r="H465" s="4">
        <v>2541.529</v>
      </c>
      <c r="I465" s="4">
        <v>989.82100000000003</v>
      </c>
      <c r="J465" s="4">
        <v>5726.2579999999998</v>
      </c>
      <c r="K465" s="4">
        <v>4679.8950000000004</v>
      </c>
      <c r="M465" s="5">
        <v>40724</v>
      </c>
      <c r="N465" s="7">
        <f t="shared" si="131"/>
        <v>-1.4927356535288205E-2</v>
      </c>
      <c r="O465" s="7">
        <f t="shared" si="131"/>
        <v>-3.1658338528644858E-2</v>
      </c>
      <c r="P465" s="7">
        <f t="shared" si="131"/>
        <v>1.1289724544056856E-2</v>
      </c>
      <c r="Q465" s="7">
        <f t="shared" si="131"/>
        <v>-1.1107270867366958E-2</v>
      </c>
      <c r="R465" s="7">
        <f t="shared" si="131"/>
        <v>-1.6812648969651844E-3</v>
      </c>
      <c r="S465" s="7">
        <f t="shared" si="130"/>
        <v>-4.2910810369387598E-3</v>
      </c>
      <c r="T465" s="7">
        <f t="shared" si="130"/>
        <v>-3.6689159455973508E-2</v>
      </c>
      <c r="U465" s="7">
        <f t="shared" si="130"/>
        <v>8.6895466598186921E-3</v>
      </c>
      <c r="V465" s="7">
        <f t="shared" si="130"/>
        <v>-3.6944935443236071E-2</v>
      </c>
      <c r="W465" s="7">
        <f t="shared" si="130"/>
        <v>-1.6955379485793065E-2</v>
      </c>
      <c r="Y465" s="5">
        <v>40724</v>
      </c>
      <c r="Z465" s="7">
        <f t="shared" si="133"/>
        <v>0.13038871930908846</v>
      </c>
      <c r="AA465" s="7">
        <f t="shared" si="133"/>
        <v>0.22880989232111526</v>
      </c>
      <c r="AB465" s="7">
        <f t="shared" si="133"/>
        <v>0.22809408330414738</v>
      </c>
      <c r="AC465" s="7">
        <f t="shared" si="133"/>
        <v>0.16053983954828799</v>
      </c>
      <c r="AD465" s="7">
        <f t="shared" si="133"/>
        <v>0.21341546620914142</v>
      </c>
      <c r="AE465" s="7">
        <f t="shared" si="132"/>
        <v>0.2553725567394296</v>
      </c>
      <c r="AF465" s="7">
        <f t="shared" si="132"/>
        <v>0.14852336398149535</v>
      </c>
      <c r="AG465" s="7">
        <f t="shared" si="132"/>
        <v>2.4035180357772745E-2</v>
      </c>
      <c r="AH465" s="7">
        <f t="shared" si="132"/>
        <v>0.10109896377701033</v>
      </c>
      <c r="AI465" s="7">
        <f t="shared" si="132"/>
        <v>0.33738119979672199</v>
      </c>
      <c r="AK465" s="5">
        <v>40724</v>
      </c>
      <c r="AL465">
        <f t="shared" si="135"/>
        <v>-0.59151278407343433</v>
      </c>
      <c r="AM465">
        <f t="shared" si="135"/>
        <v>0.51998943500555261</v>
      </c>
      <c r="AN465">
        <f t="shared" si="135"/>
        <v>0.51190557168176021</v>
      </c>
      <c r="AO465">
        <f t="shared" si="135"/>
        <v>-0.25100640695992005</v>
      </c>
      <c r="AP465">
        <f t="shared" si="135"/>
        <v>0.34613518940724514</v>
      </c>
      <c r="AQ465">
        <f t="shared" si="134"/>
        <v>0.81997021700658634</v>
      </c>
      <c r="AR465">
        <f t="shared" si="134"/>
        <v>-0.38671236177887286</v>
      </c>
      <c r="AS465">
        <f t="shared" si="134"/>
        <v>-1.7925977837090887</v>
      </c>
      <c r="AT465">
        <f t="shared" si="134"/>
        <v>-0.92229149025901969</v>
      </c>
      <c r="AU465">
        <f t="shared" si="134"/>
        <v>1.7461204136791906</v>
      </c>
      <c r="AW465" s="1">
        <v>40724</v>
      </c>
      <c r="AX465" s="4">
        <v>0.30278583436418199</v>
      </c>
      <c r="AZ465" s="1">
        <v>40724</v>
      </c>
      <c r="BA465" s="11">
        <f t="shared" si="119"/>
        <v>-1.9535682219597499E-2</v>
      </c>
      <c r="BB465" s="11">
        <f t="shared" si="120"/>
        <v>1.7173506022746244E-2</v>
      </c>
      <c r="BC465" s="11">
        <f t="shared" si="121"/>
        <v>1.6906523145533123E-2</v>
      </c>
      <c r="BD465" s="11">
        <f t="shared" si="122"/>
        <v>-8.2898992777190768E-3</v>
      </c>
      <c r="BE465" s="11">
        <f t="shared" si="123"/>
        <v>1.1431683722393822E-2</v>
      </c>
      <c r="BF465" s="11">
        <f t="shared" si="124"/>
        <v>2.7080864556574664E-2</v>
      </c>
      <c r="BG465" s="11">
        <f t="shared" si="125"/>
        <v>-1.2771811554227021E-2</v>
      </c>
      <c r="BH465" s="11">
        <f t="shared" si="126"/>
        <v>-5.9203489075813374E-2</v>
      </c>
      <c r="BI465" s="11">
        <f t="shared" si="127"/>
        <v>-3.0460192835498185E-2</v>
      </c>
      <c r="BJ465" s="11">
        <f t="shared" si="128"/>
        <v>5.7668497515607271E-2</v>
      </c>
      <c r="BL465" s="1">
        <v>40724</v>
      </c>
      <c r="BM465" s="11">
        <f t="array" ref="BM465">MMULT(BA464:BJ464,TRANSPOSE(N465:W465))</f>
        <v>-2.8125436854649214E-4</v>
      </c>
      <c r="BN465">
        <f t="shared" si="129"/>
        <v>1.1826382790320931</v>
      </c>
      <c r="BP465" s="5"/>
    </row>
    <row r="466" spans="1:68">
      <c r="A466" s="5">
        <v>40755</v>
      </c>
      <c r="B466" s="4">
        <v>4939.1880000000001</v>
      </c>
      <c r="C466" s="4">
        <v>5692.848</v>
      </c>
      <c r="D466" s="4">
        <v>2176.6509999999998</v>
      </c>
      <c r="E466" s="4">
        <v>7582.9570000000003</v>
      </c>
      <c r="F466" s="4">
        <v>5288.0780000000004</v>
      </c>
      <c r="G466" s="4">
        <v>9421.1949999999997</v>
      </c>
      <c r="H466" s="4">
        <v>2326.9369999999999</v>
      </c>
      <c r="I466" s="4">
        <v>979.60299999999995</v>
      </c>
      <c r="J466" s="4">
        <v>5528.5230000000001</v>
      </c>
      <c r="K466" s="4">
        <v>4588.7420000000002</v>
      </c>
      <c r="M466" s="5">
        <v>40755</v>
      </c>
      <c r="N466" s="7">
        <f t="shared" si="131"/>
        <v>-4.6774954622695319E-2</v>
      </c>
      <c r="O466" s="7">
        <f t="shared" si="131"/>
        <v>-3.2171261808318974E-2</v>
      </c>
      <c r="P466" s="7">
        <f t="shared" si="131"/>
        <v>-3.0310225741840391E-2</v>
      </c>
      <c r="Q466" s="7">
        <f t="shared" si="131"/>
        <v>-6.3838363486847238E-2</v>
      </c>
      <c r="R466" s="7">
        <f t="shared" si="131"/>
        <v>-7.2136628322681751E-2</v>
      </c>
      <c r="S466" s="7">
        <f t="shared" si="130"/>
        <v>-2.1300835777866456E-2</v>
      </c>
      <c r="T466" s="7">
        <f t="shared" si="130"/>
        <v>-8.443421263341877E-2</v>
      </c>
      <c r="U466" s="7">
        <f t="shared" si="130"/>
        <v>-1.0323078617245018E-2</v>
      </c>
      <c r="V466" s="7">
        <f t="shared" si="130"/>
        <v>-3.4531276795422006E-2</v>
      </c>
      <c r="W466" s="7">
        <f t="shared" si="130"/>
        <v>-1.9477573748983734E-2</v>
      </c>
      <c r="Y466" s="5">
        <v>40755</v>
      </c>
      <c r="Z466" s="7">
        <f t="shared" si="133"/>
        <v>6.3758522911573579E-2</v>
      </c>
      <c r="AA466" s="7">
        <f t="shared" si="133"/>
        <v>0.14524957798472382</v>
      </c>
      <c r="AB466" s="7">
        <f t="shared" si="133"/>
        <v>0.20639018845412793</v>
      </c>
      <c r="AC466" s="7">
        <f t="shared" si="133"/>
        <v>-2.4105147319097853E-4</v>
      </c>
      <c r="AD466" s="7">
        <f t="shared" si="133"/>
        <v>0.14600576944190524</v>
      </c>
      <c r="AE466" s="7">
        <f t="shared" si="132"/>
        <v>0.16685978482366437</v>
      </c>
      <c r="AF466" s="7">
        <f t="shared" si="132"/>
        <v>1.5945546099976893E-2</v>
      </c>
      <c r="AG466" s="7">
        <f t="shared" si="132"/>
        <v>1.8462193814450023E-2</v>
      </c>
      <c r="AH466" s="7">
        <f t="shared" si="132"/>
        <v>1.6025185501409522E-2</v>
      </c>
      <c r="AI466" s="7">
        <f t="shared" si="132"/>
        <v>0.22882332800131078</v>
      </c>
      <c r="AK466" s="5">
        <v>40755</v>
      </c>
      <c r="AL466">
        <f t="shared" si="135"/>
        <v>-0.42323228414843467</v>
      </c>
      <c r="AM466">
        <f t="shared" si="135"/>
        <v>0.50969231026331807</v>
      </c>
      <c r="AN466">
        <f t="shared" si="135"/>
        <v>1.2096412699749619</v>
      </c>
      <c r="AO466">
        <f t="shared" si="135"/>
        <v>-1.1559111888679237</v>
      </c>
      <c r="AP466">
        <f t="shared" si="135"/>
        <v>0.51834932921902244</v>
      </c>
      <c r="AQ466">
        <f t="shared" si="134"/>
        <v>0.757089934852612</v>
      </c>
      <c r="AR466">
        <f t="shared" si="134"/>
        <v>-0.97060404120246957</v>
      </c>
      <c r="AS466">
        <f t="shared" si="134"/>
        <v>-0.94179299505520131</v>
      </c>
      <c r="AT466">
        <f t="shared" si="134"/>
        <v>-0.96969231467967465</v>
      </c>
      <c r="AU466">
        <f t="shared" si="134"/>
        <v>1.4664599796437894</v>
      </c>
      <c r="AW466" s="1">
        <v>40755</v>
      </c>
      <c r="AX466" s="4">
        <v>0.33305638904277202</v>
      </c>
      <c r="AZ466" s="1">
        <v>40755</v>
      </c>
      <c r="BA466" s="11">
        <f t="shared" si="119"/>
        <v>-1.270752635506662E-2</v>
      </c>
      <c r="BB466" s="11">
        <f t="shared" si="120"/>
        <v>1.530348394541268E-2</v>
      </c>
      <c r="BC466" s="11">
        <f t="shared" si="121"/>
        <v>3.6319413461833233E-2</v>
      </c>
      <c r="BD466" s="11">
        <f t="shared" si="122"/>
        <v>-3.4706170693500148E-2</v>
      </c>
      <c r="BE466" s="11">
        <f t="shared" si="123"/>
        <v>1.5563410469584314E-2</v>
      </c>
      <c r="BF466" s="11">
        <f t="shared" si="124"/>
        <v>2.2731584192951317E-2</v>
      </c>
      <c r="BG466" s="11">
        <f t="shared" si="125"/>
        <v>-2.9142333644823788E-2</v>
      </c>
      <c r="BH466" s="11">
        <f t="shared" si="126"/>
        <v>-2.8277283548349939E-2</v>
      </c>
      <c r="BI466" s="11">
        <f t="shared" si="127"/>
        <v>-2.91149591054728E-2</v>
      </c>
      <c r="BJ466" s="11">
        <f t="shared" si="128"/>
        <v>4.4030381277431752E-2</v>
      </c>
      <c r="BL466" s="1">
        <v>40755</v>
      </c>
      <c r="BM466" s="11">
        <f t="array" ref="BM466">MMULT(BA465:BJ465,TRANSPOSE(N466:W466))</f>
        <v>5.9469925412274473E-4</v>
      </c>
      <c r="BN466">
        <f t="shared" si="129"/>
        <v>1.1833415931345306</v>
      </c>
      <c r="BP466" s="5"/>
    </row>
    <row r="467" spans="1:68">
      <c r="A467" s="5">
        <v>40786</v>
      </c>
      <c r="B467" s="4">
        <v>4843.6170000000002</v>
      </c>
      <c r="C467" s="4">
        <v>5628.7070000000003</v>
      </c>
      <c r="D467" s="4">
        <v>1768.8009999999999</v>
      </c>
      <c r="E467" s="4">
        <v>6919.27</v>
      </c>
      <c r="F467" s="4">
        <v>4711.09</v>
      </c>
      <c r="G467" s="4">
        <v>8804.4410000000007</v>
      </c>
      <c r="H467" s="4">
        <v>1980.991</v>
      </c>
      <c r="I467" s="4">
        <v>891.60699999999997</v>
      </c>
      <c r="J467" s="4">
        <v>4991.3710000000001</v>
      </c>
      <c r="K467" s="4">
        <v>4334.93</v>
      </c>
      <c r="M467" s="5">
        <v>40786</v>
      </c>
      <c r="N467" s="7">
        <f t="shared" si="131"/>
        <v>-1.9349536806454792E-2</v>
      </c>
      <c r="O467" s="7">
        <f t="shared" si="131"/>
        <v>-1.1266944067363061E-2</v>
      </c>
      <c r="P467" s="7">
        <f t="shared" si="131"/>
        <v>-0.18737500867157841</v>
      </c>
      <c r="Q467" s="7">
        <f t="shared" si="131"/>
        <v>-8.7523508309489295E-2</v>
      </c>
      <c r="R467" s="7">
        <f t="shared" si="131"/>
        <v>-0.1091110985881828</v>
      </c>
      <c r="S467" s="7">
        <f t="shared" si="130"/>
        <v>-6.5464519097630292E-2</v>
      </c>
      <c r="T467" s="7">
        <f t="shared" si="130"/>
        <v>-0.14867011870110791</v>
      </c>
      <c r="U467" s="7">
        <f t="shared" si="130"/>
        <v>-8.9828226332504091E-2</v>
      </c>
      <c r="V467" s="7">
        <f t="shared" si="130"/>
        <v>-9.7160127578378552E-2</v>
      </c>
      <c r="W467" s="7">
        <f t="shared" si="130"/>
        <v>-5.5311891581614314E-2</v>
      </c>
      <c r="Y467" s="5">
        <v>40786</v>
      </c>
      <c r="Z467" s="7">
        <f t="shared" si="133"/>
        <v>2.8392462434601029E-2</v>
      </c>
      <c r="AA467" s="7">
        <f t="shared" si="133"/>
        <v>9.141292188415151E-2</v>
      </c>
      <c r="AB467" s="7">
        <f t="shared" si="133"/>
        <v>0.21314475020370938</v>
      </c>
      <c r="AC467" s="7">
        <f t="shared" si="133"/>
        <v>-3.4412200983471308E-2</v>
      </c>
      <c r="AD467" s="7">
        <f t="shared" si="133"/>
        <v>0.10410712186611404</v>
      </c>
      <c r="AE467" s="7">
        <f t="shared" si="132"/>
        <v>0.1432936855719833</v>
      </c>
      <c r="AF467" s="7">
        <f t="shared" si="132"/>
        <v>-1.956127233802829E-2</v>
      </c>
      <c r="AG467" s="7">
        <f t="shared" si="132"/>
        <v>6.4532464554633018E-2</v>
      </c>
      <c r="AH467" s="7">
        <f t="shared" si="132"/>
        <v>3.2884584198659805E-2</v>
      </c>
      <c r="AI467" s="7">
        <f t="shared" si="132"/>
        <v>0.2608969715887921</v>
      </c>
      <c r="AK467" s="5">
        <v>40786</v>
      </c>
      <c r="AL467">
        <f t="shared" si="135"/>
        <v>-0.62718974242765968</v>
      </c>
      <c r="AM467">
        <f t="shared" si="135"/>
        <v>3.0732457623131482E-2</v>
      </c>
      <c r="AN467">
        <f t="shared" si="135"/>
        <v>1.3015907313290365</v>
      </c>
      <c r="AO467">
        <f t="shared" si="135"/>
        <v>-1.2828590709343139</v>
      </c>
      <c r="AP467">
        <f t="shared" si="135"/>
        <v>0.16325760981919457</v>
      </c>
      <c r="AQ467">
        <f t="shared" si="134"/>
        <v>0.57235824842109051</v>
      </c>
      <c r="AR467">
        <f t="shared" si="134"/>
        <v>-1.1278180615137314</v>
      </c>
      <c r="AS467">
        <f t="shared" si="134"/>
        <v>-0.24989465584254744</v>
      </c>
      <c r="AT467">
        <f t="shared" si="134"/>
        <v>-0.58029280356494761</v>
      </c>
      <c r="AU467">
        <f t="shared" si="134"/>
        <v>1.8001152870907473</v>
      </c>
      <c r="AW467" s="1">
        <v>40786</v>
      </c>
      <c r="AX467" s="4">
        <v>0.34360571082279501</v>
      </c>
      <c r="AZ467" s="1">
        <v>40786</v>
      </c>
      <c r="BA467" s="11">
        <f t="shared" si="119"/>
        <v>-1.8253181558763883E-2</v>
      </c>
      <c r="BB467" s="11">
        <f t="shared" si="120"/>
        <v>8.9441055998574137E-4</v>
      </c>
      <c r="BC467" s="11">
        <f t="shared" si="121"/>
        <v>3.7880357931544838E-2</v>
      </c>
      <c r="BD467" s="11">
        <f t="shared" si="122"/>
        <v>-3.7335208075046006E-2</v>
      </c>
      <c r="BE467" s="11">
        <f t="shared" si="123"/>
        <v>4.7513066482003288E-3</v>
      </c>
      <c r="BF467" s="11">
        <f t="shared" si="124"/>
        <v>1.6657413727220273E-2</v>
      </c>
      <c r="BG467" s="11">
        <f t="shared" si="125"/>
        <v>-3.2823030176450468E-2</v>
      </c>
      <c r="BH467" s="11">
        <f t="shared" si="126"/>
        <v>-7.272715440152378E-3</v>
      </c>
      <c r="BI467" s="11">
        <f t="shared" si="127"/>
        <v>-1.6888334078481521E-2</v>
      </c>
      <c r="BJ467" s="11">
        <f t="shared" si="128"/>
        <v>5.2388980461943083E-2</v>
      </c>
      <c r="BL467" s="1">
        <v>40786</v>
      </c>
      <c r="BM467" s="11">
        <f t="array" ref="BM467">MMULT(BA466:BJ466,TRANSPOSE(N467:W467))</f>
        <v>3.8556551083443122E-4</v>
      </c>
      <c r="BN467">
        <f t="shared" si="129"/>
        <v>1.1837978488403791</v>
      </c>
      <c r="BP467" s="5"/>
    </row>
    <row r="468" spans="1:68">
      <c r="A468" s="5">
        <v>40816</v>
      </c>
      <c r="B468" s="4">
        <v>4558.0429999999997</v>
      </c>
      <c r="C468" s="4">
        <v>5154.6170000000002</v>
      </c>
      <c r="D468" s="4">
        <v>1673.778</v>
      </c>
      <c r="E468" s="4">
        <v>6820.3980000000001</v>
      </c>
      <c r="F468" s="4">
        <v>4324.098</v>
      </c>
      <c r="G468" s="4">
        <v>8394.2729999999992</v>
      </c>
      <c r="H468" s="4">
        <v>1894.165</v>
      </c>
      <c r="I468" s="4">
        <v>884.51300000000003</v>
      </c>
      <c r="J468" s="4">
        <v>4840.1949999999997</v>
      </c>
      <c r="K468" s="4">
        <v>4023.1460000000002</v>
      </c>
      <c r="M468" s="5">
        <v>40816</v>
      </c>
      <c r="N468" s="7">
        <f t="shared" si="131"/>
        <v>-5.895883179863326E-2</v>
      </c>
      <c r="O468" s="7">
        <f t="shared" si="131"/>
        <v>-8.4227159097107096E-2</v>
      </c>
      <c r="P468" s="7">
        <f t="shared" si="131"/>
        <v>-5.3721701876016548E-2</v>
      </c>
      <c r="Q468" s="7">
        <f t="shared" si="131"/>
        <v>-1.4289368676175473E-2</v>
      </c>
      <c r="R468" s="7">
        <f t="shared" si="131"/>
        <v>-8.2144896404016898E-2</v>
      </c>
      <c r="S468" s="7">
        <f t="shared" si="130"/>
        <v>-4.6586489704457223E-2</v>
      </c>
      <c r="T468" s="7">
        <f t="shared" si="130"/>
        <v>-4.3829578226251442E-2</v>
      </c>
      <c r="U468" s="7">
        <f t="shared" si="130"/>
        <v>-7.9564202613930934E-3</v>
      </c>
      <c r="V468" s="7">
        <f t="shared" si="130"/>
        <v>-3.0287470115926141E-2</v>
      </c>
      <c r="W468" s="7">
        <f t="shared" si="130"/>
        <v>-7.1923652746411104E-2</v>
      </c>
      <c r="Y468" s="5">
        <v>40816</v>
      </c>
      <c r="Z468" s="7">
        <f t="shared" si="133"/>
        <v>-3.522542234633641E-2</v>
      </c>
      <c r="AA468" s="7">
        <f t="shared" si="133"/>
        <v>4.0356626718022426E-2</v>
      </c>
      <c r="AB468" s="7">
        <f t="shared" si="133"/>
        <v>-6.4975892271412761E-2</v>
      </c>
      <c r="AC468" s="7">
        <f t="shared" si="133"/>
        <v>-0.14421773991270093</v>
      </c>
      <c r="AD468" s="7">
        <f t="shared" si="133"/>
        <v>-7.7095981555593385E-2</v>
      </c>
      <c r="AE468" s="7">
        <f t="shared" si="132"/>
        <v>5.3116481284030126E-3</v>
      </c>
      <c r="AF468" s="7">
        <f t="shared" si="132"/>
        <v>-0.1987598315163448</v>
      </c>
      <c r="AG468" s="7">
        <f t="shared" si="132"/>
        <v>-6.9264896237838824E-2</v>
      </c>
      <c r="AH468" s="7">
        <f t="shared" si="132"/>
        <v>-0.11462556110048605</v>
      </c>
      <c r="AI468" s="7">
        <f t="shared" si="132"/>
        <v>9.1883959701148932E-2</v>
      </c>
      <c r="AK468" s="5">
        <v>40816</v>
      </c>
      <c r="AL468">
        <f t="shared" si="135"/>
        <v>0.24726062287936881</v>
      </c>
      <c r="AM468">
        <f t="shared" si="135"/>
        <v>1.1190913429155425</v>
      </c>
      <c r="AN468">
        <f t="shared" si="135"/>
        <v>-9.5907813770290215E-2</v>
      </c>
      <c r="AO468">
        <f t="shared" si="135"/>
        <v>-1.0099539125638555</v>
      </c>
      <c r="AP468">
        <f t="shared" si="135"/>
        <v>-0.23571172618515857</v>
      </c>
      <c r="AQ468">
        <f t="shared" si="134"/>
        <v>0.71485132434415177</v>
      </c>
      <c r="AR468">
        <f t="shared" si="134"/>
        <v>-1.639091010376502</v>
      </c>
      <c r="AS468">
        <f t="shared" si="134"/>
        <v>-0.14538100829963146</v>
      </c>
      <c r="AT468">
        <f t="shared" si="134"/>
        <v>-0.66861134669449029</v>
      </c>
      <c r="AU468">
        <f t="shared" si="134"/>
        <v>1.7134535277508649</v>
      </c>
      <c r="AW468" s="1">
        <v>40816</v>
      </c>
      <c r="AX468" s="4">
        <v>0.47548592407297802</v>
      </c>
      <c r="AZ468" s="1">
        <v>40816</v>
      </c>
      <c r="BA468" s="11">
        <f t="shared" si="119"/>
        <v>5.2001670367305981E-3</v>
      </c>
      <c r="BB468" s="11">
        <f t="shared" si="120"/>
        <v>2.3535740728757793E-2</v>
      </c>
      <c r="BC468" s="11">
        <f t="shared" si="121"/>
        <v>-2.0170484322385575E-3</v>
      </c>
      <c r="BD468" s="11">
        <f t="shared" si="122"/>
        <v>-2.1240458685141787E-2</v>
      </c>
      <c r="BE468" s="11">
        <f t="shared" si="123"/>
        <v>-4.9572808415876742E-3</v>
      </c>
      <c r="BF468" s="11">
        <f t="shared" si="124"/>
        <v>1.503412168799419E-2</v>
      </c>
      <c r="BG468" s="11">
        <f t="shared" si="125"/>
        <v>-3.4471914464600066E-2</v>
      </c>
      <c r="BH468" s="11">
        <f t="shared" si="126"/>
        <v>-3.0575249642367593E-3</v>
      </c>
      <c r="BI468" s="11">
        <f t="shared" si="127"/>
        <v>-1.406164331779191E-2</v>
      </c>
      <c r="BJ468" s="11">
        <f t="shared" si="128"/>
        <v>3.6035841252114176E-2</v>
      </c>
      <c r="BL468" s="1">
        <v>40816</v>
      </c>
      <c r="BM468" s="11">
        <f t="array" ref="BM468">MMULT(BA467:BJ467,TRANSPOSE(N468:W468))</f>
        <v>-3.4269717432451382E-3</v>
      </c>
      <c r="BN468">
        <f t="shared" si="129"/>
        <v>1.1797410070626888</v>
      </c>
      <c r="BP468" s="5"/>
    </row>
    <row r="469" spans="1:68">
      <c r="A469" s="5">
        <v>40847</v>
      </c>
      <c r="B469" s="4">
        <v>4885.8549999999996</v>
      </c>
      <c r="C469" s="4">
        <v>5428.0659999999998</v>
      </c>
      <c r="D469" s="4">
        <v>1869.345</v>
      </c>
      <c r="E469" s="4">
        <v>7141.8159999999998</v>
      </c>
      <c r="F469" s="4">
        <v>4694.5590000000002</v>
      </c>
      <c r="G469" s="4">
        <v>9078.1560000000009</v>
      </c>
      <c r="H469" s="4">
        <v>2069.3270000000002</v>
      </c>
      <c r="I469" s="4">
        <v>892.58199999999999</v>
      </c>
      <c r="J469" s="4">
        <v>5263.1989999999996</v>
      </c>
      <c r="K469" s="4">
        <v>4465.152</v>
      </c>
      <c r="M469" s="5">
        <v>40847</v>
      </c>
      <c r="N469" s="7">
        <f t="shared" si="131"/>
        <v>7.1919461926971628E-2</v>
      </c>
      <c r="O469" s="7">
        <f t="shared" si="131"/>
        <v>5.3049334218235655E-2</v>
      </c>
      <c r="P469" s="7">
        <f t="shared" si="131"/>
        <v>0.11684166000509033</v>
      </c>
      <c r="Q469" s="7">
        <f t="shared" si="131"/>
        <v>4.7125988835255539E-2</v>
      </c>
      <c r="R469" s="7">
        <f t="shared" si="131"/>
        <v>8.567359019152665E-2</v>
      </c>
      <c r="S469" s="7">
        <f t="shared" si="130"/>
        <v>8.1470188067507721E-2</v>
      </c>
      <c r="T469" s="7">
        <f t="shared" si="130"/>
        <v>9.2474520435125829E-2</v>
      </c>
      <c r="U469" s="7">
        <f t="shared" si="130"/>
        <v>9.1225340950329414E-3</v>
      </c>
      <c r="V469" s="7">
        <f t="shared" si="130"/>
        <v>8.7393999621915963E-2</v>
      </c>
      <c r="W469" s="7">
        <f t="shared" si="130"/>
        <v>0.10986576176952068</v>
      </c>
      <c r="Y469" s="5">
        <v>40847</v>
      </c>
      <c r="Z469" s="7">
        <f t="shared" si="133"/>
        <v>-0.10653096572153509</v>
      </c>
      <c r="AA469" s="7">
        <f t="shared" si="133"/>
        <v>-6.9023449528923364E-2</v>
      </c>
      <c r="AB469" s="7">
        <f t="shared" si="133"/>
        <v>-0.16443954112960391</v>
      </c>
      <c r="AC469" s="7">
        <f t="shared" si="133"/>
        <v>-0.18022141143933057</v>
      </c>
      <c r="AD469" s="7">
        <f t="shared" si="133"/>
        <v>-0.1793231315362992</v>
      </c>
      <c r="AE469" s="7">
        <f t="shared" si="132"/>
        <v>-6.4438205834956297E-2</v>
      </c>
      <c r="AF469" s="7">
        <f t="shared" si="132"/>
        <v>-0.26706271755970945</v>
      </c>
      <c r="AG469" s="7">
        <f t="shared" si="132"/>
        <v>-6.1539604144231097E-2</v>
      </c>
      <c r="AH469" s="7">
        <f t="shared" si="132"/>
        <v>-0.14064103465491751</v>
      </c>
      <c r="AI469" s="7">
        <f t="shared" si="132"/>
        <v>-2.5041682014695144E-2</v>
      </c>
      <c r="AK469" s="5">
        <v>40847</v>
      </c>
      <c r="AL469">
        <f t="shared" si="135"/>
        <v>0.26113682600925359</v>
      </c>
      <c r="AM469">
        <f t="shared" si="135"/>
        <v>0.76875474895417628</v>
      </c>
      <c r="AN469">
        <f t="shared" si="135"/>
        <v>-0.52258424521256375</v>
      </c>
      <c r="AO469">
        <f t="shared" si="135"/>
        <v>-0.73617237474025665</v>
      </c>
      <c r="AP469">
        <f t="shared" si="135"/>
        <v>-0.72401526531561899</v>
      </c>
      <c r="AQ469">
        <f t="shared" si="134"/>
        <v>0.83081036117267737</v>
      </c>
      <c r="AR469">
        <f t="shared" si="134"/>
        <v>-1.9114622343053722</v>
      </c>
      <c r="AS469">
        <f t="shared" si="134"/>
        <v>0.87003935629287155</v>
      </c>
      <c r="AT469">
        <f t="shared" si="134"/>
        <v>-0.20050084294634693</v>
      </c>
      <c r="AU469">
        <f t="shared" si="134"/>
        <v>1.3639936700911828</v>
      </c>
      <c r="AW469" s="1">
        <v>40847</v>
      </c>
      <c r="AX469" s="4">
        <v>0.50201993358875197</v>
      </c>
      <c r="AZ469" s="1">
        <v>40847</v>
      </c>
      <c r="BA469" s="11">
        <f t="shared" si="119"/>
        <v>5.2017222531879261E-3</v>
      </c>
      <c r="BB469" s="11">
        <f t="shared" si="120"/>
        <v>1.5313231557532732E-2</v>
      </c>
      <c r="BC469" s="11">
        <f t="shared" si="121"/>
        <v>-1.0409631376124953E-2</v>
      </c>
      <c r="BD469" s="11">
        <f t="shared" si="122"/>
        <v>-1.4664206050099183E-2</v>
      </c>
      <c r="BE469" s="11">
        <f t="shared" si="123"/>
        <v>-1.4422042171511114E-2</v>
      </c>
      <c r="BF469" s="11">
        <f t="shared" si="124"/>
        <v>1.654935004738808E-2</v>
      </c>
      <c r="BG469" s="11">
        <f t="shared" si="125"/>
        <v>-3.8075425026274284E-2</v>
      </c>
      <c r="BH469" s="11">
        <f t="shared" si="126"/>
        <v>1.7330773104432068E-2</v>
      </c>
      <c r="BI469" s="11">
        <f t="shared" si="127"/>
        <v>-3.9938821056973118E-3</v>
      </c>
      <c r="BJ469" s="11">
        <f t="shared" si="128"/>
        <v>2.7170109767166103E-2</v>
      </c>
      <c r="BL469" s="1">
        <v>40847</v>
      </c>
      <c r="BM469" s="11">
        <f t="array" ref="BM469">MMULT(BA468:BJ468,TRANSPOSE(N469:W469))</f>
        <v>7.0055612432791577E-4</v>
      </c>
      <c r="BN469">
        <f t="shared" si="129"/>
        <v>1.1805674818503074</v>
      </c>
      <c r="BP469" s="5"/>
    </row>
    <row r="470" spans="1:68">
      <c r="A470" s="5">
        <v>40877</v>
      </c>
      <c r="B470" s="4">
        <v>4708.3710000000001</v>
      </c>
      <c r="C470" s="4">
        <v>5408.4489999999996</v>
      </c>
      <c r="D470" s="4">
        <v>1855.5630000000001</v>
      </c>
      <c r="E470" s="4">
        <v>6803.3869999999997</v>
      </c>
      <c r="F470" s="4">
        <v>4575.4799999999996</v>
      </c>
      <c r="G470" s="4">
        <v>9065.0310000000009</v>
      </c>
      <c r="H470" s="4">
        <v>1996.114</v>
      </c>
      <c r="I470" s="4">
        <v>849.44</v>
      </c>
      <c r="J470" s="4">
        <v>5141.1409999999996</v>
      </c>
      <c r="K470" s="4">
        <v>4452.91</v>
      </c>
      <c r="M470" s="5">
        <v>40877</v>
      </c>
      <c r="N470" s="7">
        <f t="shared" si="131"/>
        <v>-3.6326088269095114E-2</v>
      </c>
      <c r="O470" s="7">
        <f t="shared" si="131"/>
        <v>-3.6139943766343441E-3</v>
      </c>
      <c r="P470" s="7">
        <f t="shared" si="131"/>
        <v>-7.3726358697832062E-3</v>
      </c>
      <c r="Q470" s="7">
        <f t="shared" si="131"/>
        <v>-4.7386967124328105E-2</v>
      </c>
      <c r="R470" s="7">
        <f t="shared" si="131"/>
        <v>-2.5365321854513012E-2</v>
      </c>
      <c r="S470" s="7">
        <f t="shared" si="130"/>
        <v>-1.445778195483749E-3</v>
      </c>
      <c r="T470" s="7">
        <f t="shared" si="130"/>
        <v>-3.5380101839873612E-2</v>
      </c>
      <c r="U470" s="7">
        <f t="shared" si="130"/>
        <v>-4.8333934585281679E-2</v>
      </c>
      <c r="V470" s="7">
        <f t="shared" si="130"/>
        <v>-2.3190838879548314E-2</v>
      </c>
      <c r="W470" s="7">
        <f t="shared" si="130"/>
        <v>-2.7416759832588067E-3</v>
      </c>
      <c r="Y470" s="5">
        <v>40877</v>
      </c>
      <c r="Z470" s="7">
        <f t="shared" si="133"/>
        <v>-2.935272036641734E-2</v>
      </c>
      <c r="AA470" s="7">
        <f t="shared" si="133"/>
        <v>-3.895206681220309E-2</v>
      </c>
      <c r="AB470" s="7">
        <f t="shared" si="133"/>
        <v>-7.921931814711447E-2</v>
      </c>
      <c r="AC470" s="7">
        <f t="shared" si="133"/>
        <v>8.5380552168334845E-3</v>
      </c>
      <c r="AD470" s="7">
        <f t="shared" si="133"/>
        <v>-6.4041523377135756E-2</v>
      </c>
      <c r="AE470" s="7">
        <f t="shared" si="132"/>
        <v>3.6452284111829547E-2</v>
      </c>
      <c r="AF470" s="7">
        <f t="shared" si="132"/>
        <v>-0.11168238541483311</v>
      </c>
      <c r="AG470" s="7">
        <f t="shared" si="132"/>
        <v>-0.10813951513225795</v>
      </c>
      <c r="AH470" s="7">
        <f t="shared" si="132"/>
        <v>-3.1291969855785307E-2</v>
      </c>
      <c r="AI470" s="7">
        <f t="shared" si="132"/>
        <v>8.0867433761905305E-2</v>
      </c>
      <c r="AK470" s="5">
        <v>40877</v>
      </c>
      <c r="AL470">
        <f t="shared" si="135"/>
        <v>6.9928500478179861E-2</v>
      </c>
      <c r="AM470">
        <f t="shared" si="135"/>
        <v>-8.5118342880459621E-2</v>
      </c>
      <c r="AN470">
        <f t="shared" si="135"/>
        <v>-0.73550743399904017</v>
      </c>
      <c r="AO470">
        <f t="shared" si="135"/>
        <v>0.68193320098284727</v>
      </c>
      <c r="AP470">
        <f t="shared" si="135"/>
        <v>-0.49035853959033954</v>
      </c>
      <c r="AQ470">
        <f t="shared" si="134"/>
        <v>1.1327985905594182</v>
      </c>
      <c r="AR470">
        <f t="shared" si="134"/>
        <v>-1.2598448078010489</v>
      </c>
      <c r="AS470">
        <f t="shared" si="134"/>
        <v>-1.2026210314903643</v>
      </c>
      <c r="AT470">
        <f t="shared" si="134"/>
        <v>3.8606106447557374E-2</v>
      </c>
      <c r="AU470">
        <f t="shared" si="134"/>
        <v>1.85018375729325</v>
      </c>
      <c r="AW470" s="1">
        <v>40877</v>
      </c>
      <c r="AX470" s="4">
        <v>0.30205736738845901</v>
      </c>
      <c r="AZ470" s="1">
        <v>40877</v>
      </c>
      <c r="BA470" s="11">
        <f t="shared" si="119"/>
        <v>2.3150734935807322E-3</v>
      </c>
      <c r="BB470" s="11">
        <f t="shared" si="120"/>
        <v>-2.8179528814800832E-3</v>
      </c>
      <c r="BC470" s="11">
        <f t="shared" si="121"/>
        <v>-2.4349925325712892E-2</v>
      </c>
      <c r="BD470" s="11">
        <f t="shared" si="122"/>
        <v>2.2576281018362027E-2</v>
      </c>
      <c r="BE470" s="11">
        <f t="shared" si="123"/>
        <v>-1.6233953961457822E-2</v>
      </c>
      <c r="BF470" s="11">
        <f t="shared" si="124"/>
        <v>3.7502763145736799E-2</v>
      </c>
      <c r="BG470" s="11">
        <f t="shared" si="125"/>
        <v>-4.1708792561276388E-2</v>
      </c>
      <c r="BH470" s="11">
        <f t="shared" si="126"/>
        <v>-3.9814325400768687E-2</v>
      </c>
      <c r="BI470" s="11">
        <f t="shared" si="127"/>
        <v>1.2781051090175273E-3</v>
      </c>
      <c r="BJ470" s="11">
        <f t="shared" si="128"/>
        <v>6.1252727363998789E-2</v>
      </c>
      <c r="BL470" s="1">
        <v>40877</v>
      </c>
      <c r="BM470" s="11">
        <f t="array" ref="BM470">MMULT(BA469:BJ469,TRANSPOSE(N470:W470))</f>
        <v>1.3968093697394872E-3</v>
      </c>
      <c r="BN470">
        <f t="shared" si="129"/>
        <v>1.1822165095705655</v>
      </c>
      <c r="BP470" s="5"/>
    </row>
    <row r="471" spans="1:68">
      <c r="A471" s="5">
        <v>40908</v>
      </c>
      <c r="B471" s="4">
        <v>4645.9340000000002</v>
      </c>
      <c r="C471" s="4">
        <v>5299.4260000000004</v>
      </c>
      <c r="D471" s="4">
        <v>1798.15</v>
      </c>
      <c r="E471" s="4">
        <v>6918.1559999999999</v>
      </c>
      <c r="F471" s="4">
        <v>4594.4219999999996</v>
      </c>
      <c r="G471" s="4">
        <v>9180.848</v>
      </c>
      <c r="H471" s="4">
        <v>1975.9280000000001</v>
      </c>
      <c r="I471" s="4">
        <v>848.93399999999997</v>
      </c>
      <c r="J471" s="4">
        <v>5333.0079999999998</v>
      </c>
      <c r="K471" s="4">
        <v>4495.0659999999998</v>
      </c>
      <c r="M471" s="5">
        <v>40908</v>
      </c>
      <c r="N471" s="7">
        <f t="shared" si="131"/>
        <v>-1.3260849665415075E-2</v>
      </c>
      <c r="O471" s="7">
        <f t="shared" si="131"/>
        <v>-2.0157904789339653E-2</v>
      </c>
      <c r="P471" s="7">
        <f t="shared" si="131"/>
        <v>-3.0941013589945499E-2</v>
      </c>
      <c r="Q471" s="7">
        <f t="shared" si="131"/>
        <v>1.6869391672118539E-2</v>
      </c>
      <c r="R471" s="7">
        <f t="shared" si="131"/>
        <v>4.1398935193683872E-3</v>
      </c>
      <c r="S471" s="7">
        <f t="shared" si="130"/>
        <v>1.2776238713358978E-2</v>
      </c>
      <c r="T471" s="7">
        <f t="shared" si="130"/>
        <v>-1.0112648876767549E-2</v>
      </c>
      <c r="U471" s="7">
        <f t="shared" si="130"/>
        <v>-5.9568656997566194E-4</v>
      </c>
      <c r="V471" s="7">
        <f t="shared" si="130"/>
        <v>3.7319925674086818E-2</v>
      </c>
      <c r="W471" s="7">
        <f t="shared" si="130"/>
        <v>9.4670676029831036E-3</v>
      </c>
      <c r="Y471" s="5">
        <v>40908</v>
      </c>
      <c r="Z471" s="7">
        <f t="shared" si="133"/>
        <v>-9.607323917595556E-2</v>
      </c>
      <c r="AA471" s="7">
        <f t="shared" si="133"/>
        <v>-8.1309582310834405E-2</v>
      </c>
      <c r="AB471" s="7">
        <f t="shared" si="133"/>
        <v>-0.11969176262515091</v>
      </c>
      <c r="AC471" s="7">
        <f t="shared" si="133"/>
        <v>-9.7138304890317828E-2</v>
      </c>
      <c r="AD471" s="7">
        <f t="shared" si="133"/>
        <v>-0.13546445912961458</v>
      </c>
      <c r="AE471" s="7">
        <f t="shared" si="132"/>
        <v>-3.0305808303934145E-2</v>
      </c>
      <c r="AF471" s="7">
        <f t="shared" si="132"/>
        <v>-0.18828084366799658</v>
      </c>
      <c r="AG471" s="7">
        <f t="shared" si="132"/>
        <v>-0.18546291412954874</v>
      </c>
      <c r="AH471" s="7">
        <f t="shared" si="132"/>
        <v>-0.1204759256347806</v>
      </c>
      <c r="AI471" s="7">
        <f t="shared" si="132"/>
        <v>1.0336131307779883E-2</v>
      </c>
      <c r="AK471" s="5">
        <v>40908</v>
      </c>
      <c r="AL471">
        <f t="shared" si="135"/>
        <v>0.13451985008683778</v>
      </c>
      <c r="AM471">
        <f t="shared" si="135"/>
        <v>0.37341095843483502</v>
      </c>
      <c r="AN471">
        <f t="shared" si="135"/>
        <v>-0.24765208034126332</v>
      </c>
      <c r="AO471">
        <f t="shared" si="135"/>
        <v>0.11728599459345047</v>
      </c>
      <c r="AP471">
        <f t="shared" si="135"/>
        <v>-0.50287048483355612</v>
      </c>
      <c r="AQ471">
        <f t="shared" si="134"/>
        <v>1.1987043267211472</v>
      </c>
      <c r="AR471">
        <f t="shared" si="134"/>
        <v>-1.3574937503685587</v>
      </c>
      <c r="AS471">
        <f t="shared" si="134"/>
        <v>-1.311896760622967</v>
      </c>
      <c r="AT471">
        <f t="shared" si="134"/>
        <v>-0.2603406420036859</v>
      </c>
      <c r="AU471">
        <f t="shared" si="134"/>
        <v>1.8563325883337596</v>
      </c>
      <c r="AW471" s="1">
        <v>40908</v>
      </c>
      <c r="AX471" s="4">
        <v>0.34182709623674401</v>
      </c>
      <c r="AZ471" s="1">
        <v>40908</v>
      </c>
      <c r="BA471" s="11">
        <f t="shared" si="119"/>
        <v>3.9353185153488089E-3</v>
      </c>
      <c r="BB471" s="11">
        <f t="shared" si="120"/>
        <v>1.0923971871914347E-2</v>
      </c>
      <c r="BC471" s="11">
        <f t="shared" si="121"/>
        <v>-7.2449517041722001E-3</v>
      </c>
      <c r="BD471" s="11">
        <f t="shared" si="122"/>
        <v>3.4311497211508375E-3</v>
      </c>
      <c r="BE471" s="11">
        <f t="shared" si="123"/>
        <v>-1.4711252863502547E-2</v>
      </c>
      <c r="BF471" s="11">
        <f t="shared" si="124"/>
        <v>3.5067563101871355E-2</v>
      </c>
      <c r="BG471" s="11">
        <f t="shared" si="125"/>
        <v>-3.9712877221072612E-2</v>
      </c>
      <c r="BH471" s="11">
        <f t="shared" si="126"/>
        <v>-3.8378957521681314E-2</v>
      </c>
      <c r="BI471" s="11">
        <f t="shared" si="127"/>
        <v>-7.6161499445139974E-3</v>
      </c>
      <c r="BJ471" s="11">
        <f t="shared" si="128"/>
        <v>5.4306186044657298E-2</v>
      </c>
      <c r="BL471" s="1">
        <v>40908</v>
      </c>
      <c r="BM471" s="11">
        <f t="array" ref="BM471">MMULT(BA470:BJ470,TRANSPOSE(N471:W471))</f>
        <v>2.6453868269745709E-3</v>
      </c>
      <c r="BN471">
        <f t="shared" si="129"/>
        <v>1.185343929551615</v>
      </c>
      <c r="BP471" s="5"/>
    </row>
    <row r="472" spans="1:68">
      <c r="A472" s="5">
        <v>40939</v>
      </c>
      <c r="B472" s="4">
        <v>4877.1409999999996</v>
      </c>
      <c r="C472" s="4">
        <v>5531.4610000000002</v>
      </c>
      <c r="D472" s="4">
        <v>1973.7170000000001</v>
      </c>
      <c r="E472" s="4">
        <v>6952.8130000000001</v>
      </c>
      <c r="F472" s="4">
        <v>4807.0739999999996</v>
      </c>
      <c r="G472" s="4">
        <v>9360.7340000000004</v>
      </c>
      <c r="H472" s="4">
        <v>2084.1610000000001</v>
      </c>
      <c r="I472" s="4">
        <v>879.35699999999997</v>
      </c>
      <c r="J472" s="4">
        <v>5456.0550000000003</v>
      </c>
      <c r="K472" s="4">
        <v>4706.7579999999998</v>
      </c>
      <c r="M472" s="5">
        <v>40939</v>
      </c>
      <c r="N472" s="7">
        <f t="shared" si="131"/>
        <v>4.9765450822159663E-2</v>
      </c>
      <c r="O472" s="7">
        <f t="shared" si="131"/>
        <v>4.3784930669849897E-2</v>
      </c>
      <c r="P472" s="7">
        <f t="shared" si="131"/>
        <v>9.763757194894751E-2</v>
      </c>
      <c r="Q472" s="7">
        <f t="shared" si="131"/>
        <v>5.0095719148282036E-3</v>
      </c>
      <c r="R472" s="7">
        <f t="shared" si="131"/>
        <v>4.6284821028629963E-2</v>
      </c>
      <c r="S472" s="7">
        <f t="shared" si="130"/>
        <v>1.9593614881762589E-2</v>
      </c>
      <c r="T472" s="7">
        <f t="shared" si="130"/>
        <v>5.4775781303772142E-2</v>
      </c>
      <c r="U472" s="7">
        <f t="shared" si="130"/>
        <v>3.5836708153990759E-2</v>
      </c>
      <c r="V472" s="7">
        <f t="shared" si="130"/>
        <v>2.3072719935916197E-2</v>
      </c>
      <c r="W472" s="7">
        <f t="shared" si="130"/>
        <v>4.7094302953504918E-2</v>
      </c>
      <c r="Y472" s="5">
        <v>40939</v>
      </c>
      <c r="Z472" s="7">
        <f t="shared" si="133"/>
        <v>-0.11221318498713195</v>
      </c>
      <c r="AA472" s="7">
        <f t="shared" si="133"/>
        <v>-0.10974699124887288</v>
      </c>
      <c r="AB472" s="7">
        <f t="shared" si="133"/>
        <v>-0.16477812960280092</v>
      </c>
      <c r="AC472" s="7">
        <f t="shared" si="133"/>
        <v>-0.17518564163876127</v>
      </c>
      <c r="AD472" s="7">
        <f t="shared" si="133"/>
        <v>-0.17042454147776187</v>
      </c>
      <c r="AE472" s="7">
        <f t="shared" si="132"/>
        <v>-1.4716923625077483E-2</v>
      </c>
      <c r="AF472" s="7">
        <f t="shared" si="132"/>
        <v>-0.26107787834864338</v>
      </c>
      <c r="AG472" s="7">
        <f t="shared" si="132"/>
        <v>-0.19516912242912865</v>
      </c>
      <c r="AH472" s="7">
        <f t="shared" si="132"/>
        <v>-0.10662639986223332</v>
      </c>
      <c r="AI472" s="7">
        <f t="shared" si="132"/>
        <v>-3.979812219160328E-3</v>
      </c>
      <c r="AK472" s="5">
        <v>40939</v>
      </c>
      <c r="AL472">
        <f t="shared" si="135"/>
        <v>0.24154639472589873</v>
      </c>
      <c r="AM472">
        <f t="shared" si="135"/>
        <v>0.27260694123162321</v>
      </c>
      <c r="AN472">
        <f t="shared" si="135"/>
        <v>-0.42048428091695084</v>
      </c>
      <c r="AO472">
        <f t="shared" si="135"/>
        <v>-0.55156198441887883</v>
      </c>
      <c r="AP472">
        <f t="shared" si="135"/>
        <v>-0.49159817432765424</v>
      </c>
      <c r="AQ472">
        <f t="shared" si="134"/>
        <v>1.4694658047833107</v>
      </c>
      <c r="AR472">
        <f t="shared" si="134"/>
        <v>-1.6333341791253975</v>
      </c>
      <c r="AS472">
        <f t="shared" si="134"/>
        <v>-0.80324449613980275</v>
      </c>
      <c r="AT472">
        <f t="shared" si="134"/>
        <v>0.31190931735334021</v>
      </c>
      <c r="AU472">
        <f t="shared" si="134"/>
        <v>1.604694656834512</v>
      </c>
      <c r="AW472" s="1">
        <v>40939</v>
      </c>
      <c r="AX472" s="4">
        <v>0.37688122560329401</v>
      </c>
      <c r="AZ472" s="1">
        <v>40939</v>
      </c>
      <c r="BA472" s="11">
        <f t="shared" si="119"/>
        <v>6.409085364739049E-3</v>
      </c>
      <c r="BB472" s="11">
        <f t="shared" si="120"/>
        <v>7.2332321886092003E-3</v>
      </c>
      <c r="BC472" s="11">
        <f t="shared" si="121"/>
        <v>-1.1156944213494824E-2</v>
      </c>
      <c r="BD472" s="11">
        <f t="shared" si="122"/>
        <v>-1.4634902111028853E-2</v>
      </c>
      <c r="BE472" s="11">
        <f t="shared" si="123"/>
        <v>-1.304384885558379E-2</v>
      </c>
      <c r="BF472" s="11">
        <f t="shared" si="124"/>
        <v>3.8990156711336786E-2</v>
      </c>
      <c r="BG472" s="11">
        <f t="shared" si="125"/>
        <v>-4.3338167787764746E-2</v>
      </c>
      <c r="BH472" s="11">
        <f t="shared" si="126"/>
        <v>-2.1312934727751594E-2</v>
      </c>
      <c r="BI472" s="11">
        <f t="shared" si="127"/>
        <v>8.2760640797123874E-3</v>
      </c>
      <c r="BJ472" s="11">
        <f t="shared" si="128"/>
        <v>4.2578259351226402E-2</v>
      </c>
      <c r="BL472" s="1">
        <v>40939</v>
      </c>
      <c r="BM472" s="11">
        <f t="array" ref="BM472">MMULT(BA471:BJ471,TRANSPOSE(N472:W472))</f>
        <v>-1.1787427249291427E-3</v>
      </c>
      <c r="BN472">
        <f t="shared" si="129"/>
        <v>1.1839467140181172</v>
      </c>
      <c r="BP472" s="5"/>
    </row>
    <row r="473" spans="1:68">
      <c r="A473" s="5">
        <v>40968</v>
      </c>
      <c r="B473" s="4">
        <v>4943.9530000000004</v>
      </c>
      <c r="C473" s="4">
        <v>5627.3360000000002</v>
      </c>
      <c r="D473" s="4">
        <v>2093.6889999999999</v>
      </c>
      <c r="E473" s="4">
        <v>6925.7619999999997</v>
      </c>
      <c r="F473" s="4">
        <v>5039.0200000000004</v>
      </c>
      <c r="G473" s="4">
        <v>9729.9339999999993</v>
      </c>
      <c r="H473" s="4">
        <v>2141.924</v>
      </c>
      <c r="I473" s="4">
        <v>980.58100000000002</v>
      </c>
      <c r="J473" s="4">
        <v>5575.4409999999998</v>
      </c>
      <c r="K473" s="4">
        <v>4914.1329999999998</v>
      </c>
      <c r="M473" s="5">
        <v>40968</v>
      </c>
      <c r="N473" s="7">
        <f t="shared" si="131"/>
        <v>1.3699009317138966E-2</v>
      </c>
      <c r="O473" s="7">
        <f t="shared" si="131"/>
        <v>1.7332672145749628E-2</v>
      </c>
      <c r="P473" s="7">
        <f t="shared" si="131"/>
        <v>6.0784803495131046E-2</v>
      </c>
      <c r="Q473" s="7">
        <f t="shared" si="131"/>
        <v>-3.8906554800194337E-3</v>
      </c>
      <c r="R473" s="7">
        <f t="shared" si="131"/>
        <v>4.8250973461195112E-2</v>
      </c>
      <c r="S473" s="7">
        <f t="shared" si="130"/>
        <v>3.9441351500854482E-2</v>
      </c>
      <c r="T473" s="7">
        <f t="shared" si="130"/>
        <v>2.7715229293706178E-2</v>
      </c>
      <c r="U473" s="7">
        <f t="shared" si="130"/>
        <v>0.11511138252154707</v>
      </c>
      <c r="V473" s="7">
        <f t="shared" si="130"/>
        <v>2.1881377662065216E-2</v>
      </c>
      <c r="W473" s="7">
        <f t="shared" si="130"/>
        <v>4.4058989223580314E-2</v>
      </c>
      <c r="Y473" s="5">
        <v>40968</v>
      </c>
      <c r="Z473" s="7">
        <f t="shared" si="133"/>
        <v>-9.0082918157964764E-2</v>
      </c>
      <c r="AA473" s="7">
        <f t="shared" si="133"/>
        <v>-0.1111485876298135</v>
      </c>
      <c r="AB473" s="7">
        <f t="shared" si="133"/>
        <v>-0.10758610835928284</v>
      </c>
      <c r="AC473" s="7">
        <f t="shared" si="133"/>
        <v>-0.17200235175281675</v>
      </c>
      <c r="AD473" s="7">
        <f t="shared" si="133"/>
        <v>-0.15508629517283479</v>
      </c>
      <c r="AE473" s="7">
        <f t="shared" si="132"/>
        <v>-2.2113952817354954E-2</v>
      </c>
      <c r="AF473" s="7">
        <f t="shared" si="132"/>
        <v>-0.23620595192940219</v>
      </c>
      <c r="AG473" s="7">
        <f t="shared" si="132"/>
        <v>-0.20270390344212297</v>
      </c>
      <c r="AH473" s="7">
        <f t="shared" si="132"/>
        <v>-0.1138755842539747</v>
      </c>
      <c r="AI473" s="7">
        <f t="shared" si="132"/>
        <v>9.0949708597320988E-3</v>
      </c>
      <c r="AK473" s="5">
        <v>40968</v>
      </c>
      <c r="AL473">
        <f t="shared" si="135"/>
        <v>0.3970173827088786</v>
      </c>
      <c r="AM473">
        <f t="shared" si="135"/>
        <v>0.11905290404171193</v>
      </c>
      <c r="AN473">
        <f t="shared" si="135"/>
        <v>0.16606032027972714</v>
      </c>
      <c r="AO473">
        <f t="shared" si="135"/>
        <v>-0.68392109315263616</v>
      </c>
      <c r="AP473">
        <f t="shared" si="135"/>
        <v>-0.46071134163523875</v>
      </c>
      <c r="AQ473">
        <f t="shared" si="134"/>
        <v>1.2938774631206156</v>
      </c>
      <c r="AR473">
        <f t="shared" si="134"/>
        <v>-1.5310966493574294</v>
      </c>
      <c r="AS473">
        <f t="shared" si="134"/>
        <v>-1.0890323962135462</v>
      </c>
      <c r="AT473">
        <f t="shared" si="134"/>
        <v>8.3069799114756593E-2</v>
      </c>
      <c r="AU473">
        <f t="shared" si="134"/>
        <v>1.7056836110931621</v>
      </c>
      <c r="AW473" s="1">
        <v>40968</v>
      </c>
      <c r="AX473" s="4">
        <v>0.36784345972051202</v>
      </c>
      <c r="AZ473" s="1">
        <v>40968</v>
      </c>
      <c r="BA473" s="11">
        <f t="shared" si="119"/>
        <v>1.0793107019234022E-2</v>
      </c>
      <c r="BB473" s="11">
        <f t="shared" si="120"/>
        <v>3.2365100124973948E-3</v>
      </c>
      <c r="BC473" s="11">
        <f t="shared" si="121"/>
        <v>4.5144290564769042E-3</v>
      </c>
      <c r="BD473" s="11">
        <f t="shared" si="122"/>
        <v>-1.8592721307924852E-2</v>
      </c>
      <c r="BE473" s="11">
        <f t="shared" si="123"/>
        <v>-1.2524657689585886E-2</v>
      </c>
      <c r="BF473" s="11">
        <f t="shared" si="124"/>
        <v>3.5174676317575565E-2</v>
      </c>
      <c r="BG473" s="11">
        <f t="shared" si="125"/>
        <v>-4.162359310454395E-2</v>
      </c>
      <c r="BH473" s="11">
        <f t="shared" si="126"/>
        <v>-2.9605865414624864E-2</v>
      </c>
      <c r="BI473" s="11">
        <f t="shared" si="127"/>
        <v>2.2582921326879954E-3</v>
      </c>
      <c r="BJ473" s="11">
        <f t="shared" si="128"/>
        <v>4.6369822978207707E-2</v>
      </c>
      <c r="BL473" s="1">
        <v>40968</v>
      </c>
      <c r="BM473" s="11">
        <f t="array" ref="BM473">MMULT(BA472:BJ472,TRANSPOSE(N473:W473))</f>
        <v>-1.0970597522696921E-3</v>
      </c>
      <c r="BN473">
        <f t="shared" si="129"/>
        <v>1.1826478537293359</v>
      </c>
      <c r="BP473" s="5"/>
    </row>
    <row r="474" spans="1:68">
      <c r="A474" s="5">
        <v>40999</v>
      </c>
      <c r="B474" s="4">
        <v>5011.8549999999996</v>
      </c>
      <c r="C474" s="4">
        <v>5543.0780000000004</v>
      </c>
      <c r="D474" s="4">
        <v>2121.893</v>
      </c>
      <c r="E474" s="4">
        <v>6538.0469999999996</v>
      </c>
      <c r="F474" s="4">
        <v>5029.0119999999997</v>
      </c>
      <c r="G474" s="4">
        <v>9612.0509999999995</v>
      </c>
      <c r="H474" s="4">
        <v>2097.5210000000002</v>
      </c>
      <c r="I474" s="4">
        <v>1011.064</v>
      </c>
      <c r="J474" s="4">
        <v>5652.9059999999999</v>
      </c>
      <c r="K474" s="4">
        <v>5071.4960000000001</v>
      </c>
      <c r="M474" s="5">
        <v>40999</v>
      </c>
      <c r="N474" s="7">
        <f t="shared" si="131"/>
        <v>1.3734353866228011E-2</v>
      </c>
      <c r="O474" s="7">
        <f t="shared" si="131"/>
        <v>-1.4972981886988812E-2</v>
      </c>
      <c r="P474" s="7">
        <f t="shared" si="131"/>
        <v>1.3470959631540325E-2</v>
      </c>
      <c r="Q474" s="7">
        <f t="shared" si="131"/>
        <v>-5.598156563855361E-2</v>
      </c>
      <c r="R474" s="7">
        <f t="shared" si="131"/>
        <v>-1.9861004719172737E-3</v>
      </c>
      <c r="S474" s="7">
        <f t="shared" si="130"/>
        <v>-1.2115498419619231E-2</v>
      </c>
      <c r="T474" s="7">
        <f t="shared" si="130"/>
        <v>-2.0730427410122765E-2</v>
      </c>
      <c r="U474" s="7">
        <f t="shared" si="130"/>
        <v>3.1086672085222977E-2</v>
      </c>
      <c r="V474" s="7">
        <f t="shared" si="130"/>
        <v>1.3893968208075425E-2</v>
      </c>
      <c r="W474" s="7">
        <f t="shared" si="130"/>
        <v>3.2022535816592645E-2</v>
      </c>
      <c r="Y474" s="5">
        <v>40999</v>
      </c>
      <c r="Z474" s="7">
        <f t="shared" si="133"/>
        <v>-8.3543650077919751E-2</v>
      </c>
      <c r="AA474" s="7">
        <f t="shared" si="133"/>
        <v>-9.4244312163329513E-2</v>
      </c>
      <c r="AB474" s="7">
        <f t="shared" si="133"/>
        <v>-2.3276437965575436E-2</v>
      </c>
      <c r="AC474" s="7">
        <f t="shared" si="133"/>
        <v>-0.14565988076574499</v>
      </c>
      <c r="AD474" s="7">
        <f t="shared" si="133"/>
        <v>-8.9165779304243964E-2</v>
      </c>
      <c r="AE474" s="7">
        <f t="shared" si="132"/>
        <v>2.6738325679174002E-2</v>
      </c>
      <c r="AF474" s="7">
        <f t="shared" si="132"/>
        <v>-0.19013150432172055</v>
      </c>
      <c r="AG474" s="7">
        <f t="shared" si="132"/>
        <v>-3.2910860583992729E-2</v>
      </c>
      <c r="AH474" s="7">
        <f t="shared" si="132"/>
        <v>-8.7205051392430177E-2</v>
      </c>
      <c r="AI474" s="7">
        <f t="shared" si="132"/>
        <v>5.2302336223553292E-2</v>
      </c>
      <c r="AK474" s="5">
        <v>40999</v>
      </c>
      <c r="AL474">
        <f t="shared" si="135"/>
        <v>-0.22731742050408707</v>
      </c>
      <c r="AM474">
        <f t="shared" si="135"/>
        <v>-0.3718137635349032</v>
      </c>
      <c r="AN474">
        <f t="shared" si="135"/>
        <v>0.58650061107080564</v>
      </c>
      <c r="AO474">
        <f t="shared" si="135"/>
        <v>-1.0661036662156858</v>
      </c>
      <c r="AP474">
        <f t="shared" si="135"/>
        <v>-0.30323581758702906</v>
      </c>
      <c r="AQ474">
        <f t="shared" si="134"/>
        <v>1.2618747502159688</v>
      </c>
      <c r="AR474">
        <f t="shared" si="134"/>
        <v>-1.6666260377466335</v>
      </c>
      <c r="AS474">
        <f t="shared" si="134"/>
        <v>0.45640222795553614</v>
      </c>
      <c r="AT474">
        <f t="shared" si="134"/>
        <v>-0.27675913692239601</v>
      </c>
      <c r="AU474">
        <f t="shared" si="134"/>
        <v>1.6070782532684231</v>
      </c>
      <c r="AW474" s="1">
        <v>40999</v>
      </c>
      <c r="AX474" s="4">
        <v>0.38619852792804199</v>
      </c>
      <c r="AZ474" s="1">
        <v>40999</v>
      </c>
      <c r="BA474" s="11">
        <f t="shared" si="119"/>
        <v>-5.8860250380457623E-3</v>
      </c>
      <c r="BB474" s="11">
        <f t="shared" si="120"/>
        <v>-9.6275292795569897E-3</v>
      </c>
      <c r="BC474" s="11">
        <f t="shared" si="121"/>
        <v>1.5186505609365884E-2</v>
      </c>
      <c r="BD474" s="11">
        <f t="shared" si="122"/>
        <v>-2.7605068096332213E-2</v>
      </c>
      <c r="BE474" s="11">
        <f t="shared" si="123"/>
        <v>-7.8518118443871732E-3</v>
      </c>
      <c r="BF474" s="11">
        <f t="shared" si="124"/>
        <v>3.2674250649942567E-2</v>
      </c>
      <c r="BG474" s="11">
        <f t="shared" si="125"/>
        <v>-4.3154645013488133E-2</v>
      </c>
      <c r="BH474" s="11">
        <f t="shared" si="126"/>
        <v>1.1817813765478018E-2</v>
      </c>
      <c r="BI474" s="11">
        <f t="shared" si="127"/>
        <v>-7.1662400788322748E-3</v>
      </c>
      <c r="BJ474" s="11">
        <f t="shared" si="128"/>
        <v>4.1612749325856055E-2</v>
      </c>
      <c r="BL474" s="1">
        <v>40999</v>
      </c>
      <c r="BM474" s="11">
        <f t="array" ref="BM474">MMULT(BA473:BJ473,TRANSPOSE(N474:W474))</f>
        <v>2.2589389800972931E-3</v>
      </c>
      <c r="BN474">
        <f t="shared" si="129"/>
        <v>1.1853193830658535</v>
      </c>
      <c r="BP474" s="5"/>
    </row>
    <row r="475" spans="1:68">
      <c r="A475" s="5">
        <v>41029</v>
      </c>
      <c r="B475" s="4">
        <v>5084.09</v>
      </c>
      <c r="C475" s="4">
        <v>5509.2420000000002</v>
      </c>
      <c r="D475" s="4">
        <v>2074.9160000000002</v>
      </c>
      <c r="E475" s="4">
        <v>5773.0780000000004</v>
      </c>
      <c r="F475" s="4">
        <v>4761.5429999999997</v>
      </c>
      <c r="G475" s="4">
        <v>9578.9650000000001</v>
      </c>
      <c r="H475" s="4">
        <v>1932.527</v>
      </c>
      <c r="I475" s="4">
        <v>949.63900000000001</v>
      </c>
      <c r="J475" s="4">
        <v>5461.5780000000004</v>
      </c>
      <c r="K475" s="4">
        <v>5040.9260000000004</v>
      </c>
      <c r="M475" s="5">
        <v>41029</v>
      </c>
      <c r="N475" s="7">
        <f t="shared" si="131"/>
        <v>1.4412827186740307E-2</v>
      </c>
      <c r="O475" s="7">
        <f t="shared" si="131"/>
        <v>-6.1041897660469857E-3</v>
      </c>
      <c r="P475" s="7">
        <f t="shared" si="131"/>
        <v>-2.2139193635117294E-2</v>
      </c>
      <c r="Q475" s="7">
        <f t="shared" si="131"/>
        <v>-0.11700267679323795</v>
      </c>
      <c r="R475" s="7">
        <f t="shared" si="131"/>
        <v>-5.3185198205929929E-2</v>
      </c>
      <c r="S475" s="7">
        <f t="shared" si="130"/>
        <v>-3.4421373752593354E-3</v>
      </c>
      <c r="T475" s="7">
        <f t="shared" si="130"/>
        <v>-7.8661429373055203E-2</v>
      </c>
      <c r="U475" s="7">
        <f t="shared" si="130"/>
        <v>-6.075283068134163E-2</v>
      </c>
      <c r="V475" s="7">
        <f t="shared" si="130"/>
        <v>-3.3845954629353359E-2</v>
      </c>
      <c r="W475" s="7">
        <f t="shared" si="130"/>
        <v>-6.0278071795777377E-3</v>
      </c>
      <c r="Y475" s="5">
        <v>41029</v>
      </c>
      <c r="Z475" s="7">
        <f t="shared" si="133"/>
        <v>-7.0519769181052627E-2</v>
      </c>
      <c r="AA475" s="7">
        <f t="shared" si="133"/>
        <v>-9.6355689480035922E-2</v>
      </c>
      <c r="AB475" s="7">
        <f t="shared" si="133"/>
        <v>-7.0666215261551479E-2</v>
      </c>
      <c r="AC475" s="7">
        <f t="shared" si="133"/>
        <v>-0.21940832101405039</v>
      </c>
      <c r="AD475" s="7">
        <f t="shared" si="133"/>
        <v>-0.11997037759812867</v>
      </c>
      <c r="AE475" s="7">
        <f t="shared" si="132"/>
        <v>-1.4349991263323481E-2</v>
      </c>
      <c r="AF475" s="7">
        <f t="shared" si="132"/>
        <v>-0.23558894594328639</v>
      </c>
      <c r="AG475" s="7">
        <f t="shared" si="132"/>
        <v>1.4829015648054389E-2</v>
      </c>
      <c r="AH475" s="7">
        <f t="shared" si="132"/>
        <v>-6.5864505301509557E-2</v>
      </c>
      <c r="AI475" s="7">
        <f t="shared" si="132"/>
        <v>5.3754946460313535E-2</v>
      </c>
      <c r="AK475" s="5">
        <v>41029</v>
      </c>
      <c r="AL475">
        <f t="shared" si="135"/>
        <v>0.12857537241746858</v>
      </c>
      <c r="AM475">
        <f t="shared" si="135"/>
        <v>-0.15070852849681321</v>
      </c>
      <c r="AN475">
        <f t="shared" si="135"/>
        <v>0.12699230387715668</v>
      </c>
      <c r="AO475">
        <f t="shared" si="135"/>
        <v>-1.4808960563604803</v>
      </c>
      <c r="AP475">
        <f t="shared" si="135"/>
        <v>-0.40598111566122791</v>
      </c>
      <c r="AQ475">
        <f t="shared" si="134"/>
        <v>0.73576545927377512</v>
      </c>
      <c r="AR475">
        <f t="shared" si="134"/>
        <v>-1.6558071103183971</v>
      </c>
      <c r="AS475">
        <f t="shared" si="134"/>
        <v>1.0511878162368089</v>
      </c>
      <c r="AT475">
        <f t="shared" si="134"/>
        <v>0.17889834295687321</v>
      </c>
      <c r="AU475">
        <f t="shared" si="134"/>
        <v>1.471973516074836</v>
      </c>
      <c r="AW475" s="1">
        <v>41029</v>
      </c>
      <c r="AX475" s="4">
        <v>0.46272240966450201</v>
      </c>
      <c r="AZ475" s="1">
        <v>41029</v>
      </c>
      <c r="BA475" s="11">
        <f t="shared" si="119"/>
        <v>2.7786718285525108E-3</v>
      </c>
      <c r="BB475" s="11">
        <f t="shared" si="120"/>
        <v>-3.2569965350518638E-3</v>
      </c>
      <c r="BC475" s="11">
        <f t="shared" si="121"/>
        <v>2.7444597716638095E-3</v>
      </c>
      <c r="BD475" s="11">
        <f t="shared" si="122"/>
        <v>-3.2003983931407333E-2</v>
      </c>
      <c r="BE475" s="11">
        <f t="shared" si="123"/>
        <v>-8.7737508964734496E-3</v>
      </c>
      <c r="BF475" s="11">
        <f t="shared" si="124"/>
        <v>1.5900795896339744E-2</v>
      </c>
      <c r="BG475" s="11">
        <f t="shared" si="125"/>
        <v>-3.5784026788738071E-2</v>
      </c>
      <c r="BH475" s="11">
        <f t="shared" si="126"/>
        <v>2.2717460712546322E-2</v>
      </c>
      <c r="BI475" s="11">
        <f t="shared" si="127"/>
        <v>3.8662130733323223E-3</v>
      </c>
      <c r="BJ475" s="11">
        <f t="shared" si="128"/>
        <v>3.1811156869236003E-2</v>
      </c>
      <c r="BL475" s="1">
        <v>41029</v>
      </c>
      <c r="BM475" s="11">
        <f t="array" ref="BM475">MMULT(BA474:BJ474,TRANSPOSE(N475:W475))</f>
        <v>5.8410698154158849E-3</v>
      </c>
      <c r="BN475">
        <f t="shared" si="129"/>
        <v>1.1922429163359067</v>
      </c>
      <c r="BP475" s="5"/>
    </row>
    <row r="476" spans="1:68">
      <c r="A476" s="5">
        <v>41060</v>
      </c>
      <c r="B476" s="4">
        <v>4751.4840000000004</v>
      </c>
      <c r="C476" s="4">
        <v>5158.0860000000002</v>
      </c>
      <c r="D476" s="4">
        <v>1923.99</v>
      </c>
      <c r="E476" s="4">
        <v>5128.5659999999998</v>
      </c>
      <c r="F476" s="4">
        <v>4549.3440000000001</v>
      </c>
      <c r="G476" s="4">
        <v>8947.6409999999996</v>
      </c>
      <c r="H476" s="4">
        <v>1740.778</v>
      </c>
      <c r="I476" s="4">
        <v>849.399</v>
      </c>
      <c r="J476" s="4">
        <v>5242.1329999999998</v>
      </c>
      <c r="K476" s="4">
        <v>4731.2190000000001</v>
      </c>
      <c r="M476" s="5">
        <v>41060</v>
      </c>
      <c r="N476" s="7">
        <f t="shared" si="131"/>
        <v>-6.5420950455243654E-2</v>
      </c>
      <c r="O476" s="7">
        <f t="shared" si="131"/>
        <v>-6.3739440017338111E-2</v>
      </c>
      <c r="P476" s="7">
        <f t="shared" si="131"/>
        <v>-7.2738366276032473E-2</v>
      </c>
      <c r="Q476" s="7">
        <f t="shared" si="131"/>
        <v>-0.11164096518356426</v>
      </c>
      <c r="R476" s="7">
        <f t="shared" si="131"/>
        <v>-4.4565175616391506E-2</v>
      </c>
      <c r="S476" s="7">
        <f t="shared" si="130"/>
        <v>-6.5907329236509438E-2</v>
      </c>
      <c r="T476" s="7">
        <f t="shared" si="130"/>
        <v>-9.9221899616409037E-2</v>
      </c>
      <c r="U476" s="7">
        <f t="shared" si="130"/>
        <v>-0.10555590071595633</v>
      </c>
      <c r="V476" s="7">
        <f t="shared" si="130"/>
        <v>-4.0179779543567884E-2</v>
      </c>
      <c r="W476" s="7">
        <f t="shared" si="130"/>
        <v>-6.1438513479467938E-2</v>
      </c>
      <c r="Y476" s="5">
        <v>41060</v>
      </c>
      <c r="Z476" s="7">
        <f t="shared" si="133"/>
        <v>-3.3456563538839856E-2</v>
      </c>
      <c r="AA476" s="7">
        <f t="shared" si="133"/>
        <v>-9.3037371507610489E-2</v>
      </c>
      <c r="AB476" s="7">
        <f t="shared" si="133"/>
        <v>-6.5196931559282967E-2</v>
      </c>
      <c r="AC476" s="7">
        <f t="shared" si="133"/>
        <v>-0.29519519581845066</v>
      </c>
      <c r="AD476" s="7">
        <f t="shared" si="133"/>
        <v>-0.16592882878827186</v>
      </c>
      <c r="AE476" s="7">
        <f t="shared" si="132"/>
        <v>-9.1812687718634267E-3</v>
      </c>
      <c r="AF476" s="7">
        <f t="shared" si="132"/>
        <v>-0.26751801425676203</v>
      </c>
      <c r="AG476" s="7">
        <f t="shared" si="132"/>
        <v>-3.2258426118981665E-2</v>
      </c>
      <c r="AH476" s="7">
        <f t="shared" si="132"/>
        <v>-8.1459418459349453E-2</v>
      </c>
      <c r="AI476" s="7">
        <f t="shared" si="132"/>
        <v>5.8881702839529204E-2</v>
      </c>
      <c r="AK476" s="5">
        <v>41060</v>
      </c>
      <c r="AL476">
        <f t="shared" si="135"/>
        <v>0.57584190113551137</v>
      </c>
      <c r="AM476">
        <f t="shared" si="135"/>
        <v>4.7834289434111013E-2</v>
      </c>
      <c r="AN476">
        <f t="shared" si="135"/>
        <v>0.29455743245589888</v>
      </c>
      <c r="AO476">
        <f t="shared" si="135"/>
        <v>-1.743696803213481</v>
      </c>
      <c r="AP476">
        <f t="shared" si="135"/>
        <v>-0.59813285307879027</v>
      </c>
      <c r="AQ476">
        <f t="shared" si="134"/>
        <v>0.79097057847699792</v>
      </c>
      <c r="AR476">
        <f t="shared" si="134"/>
        <v>-1.4984204628410398</v>
      </c>
      <c r="AS476">
        <f t="shared" si="134"/>
        <v>0.58645984505263637</v>
      </c>
      <c r="AT476">
        <f t="shared" si="134"/>
        <v>0.15043859350141278</v>
      </c>
      <c r="AU476">
        <f t="shared" si="134"/>
        <v>1.3941474790767427</v>
      </c>
      <c r="AW476" s="1">
        <v>41060</v>
      </c>
      <c r="AX476" s="4">
        <v>0.47529657905489398</v>
      </c>
      <c r="AZ476" s="1">
        <v>41060</v>
      </c>
      <c r="BA476" s="11">
        <f t="shared" si="119"/>
        <v>1.2115422801496854E-2</v>
      </c>
      <c r="BB476" s="11">
        <f t="shared" si="120"/>
        <v>1.006409293524211E-3</v>
      </c>
      <c r="BC476" s="11">
        <f t="shared" si="121"/>
        <v>6.1973396282719558E-3</v>
      </c>
      <c r="BD476" s="11">
        <f t="shared" si="122"/>
        <v>-3.6686500178072907E-2</v>
      </c>
      <c r="BE476" s="11">
        <f t="shared" si="123"/>
        <v>-1.2584413173521063E-2</v>
      </c>
      <c r="BF476" s="11">
        <f t="shared" si="124"/>
        <v>1.6641621533439347E-2</v>
      </c>
      <c r="BG476" s="11">
        <f t="shared" si="125"/>
        <v>-3.1526009840436513E-2</v>
      </c>
      <c r="BH476" s="11">
        <f t="shared" si="126"/>
        <v>1.2338818979484044E-2</v>
      </c>
      <c r="BI476" s="11">
        <f t="shared" si="127"/>
        <v>3.165152036241313E-3</v>
      </c>
      <c r="BJ476" s="11">
        <f t="shared" si="128"/>
        <v>2.9332158919572762E-2</v>
      </c>
      <c r="BL476" s="1">
        <v>41060</v>
      </c>
      <c r="BM476" s="11">
        <f t="array" ref="BM476">MMULT(BA475:BJ475,TRANSPOSE(N476:W476))</f>
        <v>1.7849919855770931E-3</v>
      </c>
      <c r="BN476">
        <f t="shared" si="129"/>
        <v>1.1943710603864273</v>
      </c>
      <c r="BP476" s="5"/>
    </row>
    <row r="477" spans="1:68">
      <c r="A477" s="5">
        <v>41090</v>
      </c>
      <c r="B477" s="4">
        <v>4810.8180000000002</v>
      </c>
      <c r="C477" s="4">
        <v>5225.951</v>
      </c>
      <c r="D477" s="4">
        <v>1965.3030000000001</v>
      </c>
      <c r="E477" s="4">
        <v>6047.7839999999997</v>
      </c>
      <c r="F477" s="4">
        <v>4846.04</v>
      </c>
      <c r="G477" s="4">
        <v>9403.7340000000004</v>
      </c>
      <c r="H477" s="4">
        <v>1948.8</v>
      </c>
      <c r="I477" s="4">
        <v>908.79300000000001</v>
      </c>
      <c r="J477" s="4">
        <v>5529.41</v>
      </c>
      <c r="K477" s="4">
        <v>4918.3019999999997</v>
      </c>
      <c r="M477" s="5">
        <v>41090</v>
      </c>
      <c r="N477" s="7">
        <f t="shared" si="131"/>
        <v>1.2487467073444725E-2</v>
      </c>
      <c r="O477" s="7">
        <f t="shared" si="131"/>
        <v>1.3157012116509881E-2</v>
      </c>
      <c r="P477" s="7">
        <f t="shared" si="131"/>
        <v>2.1472564826220619E-2</v>
      </c>
      <c r="Q477" s="7">
        <f t="shared" si="131"/>
        <v>0.17923489724028108</v>
      </c>
      <c r="R477" s="7">
        <f t="shared" si="131"/>
        <v>6.5217314848030838E-2</v>
      </c>
      <c r="S477" s="7">
        <f t="shared" ref="S477:W498" si="136">G477/G476-1</f>
        <v>5.0973547105879646E-2</v>
      </c>
      <c r="T477" s="7">
        <f t="shared" si="136"/>
        <v>0.11949944220342856</v>
      </c>
      <c r="U477" s="7">
        <f t="shared" si="136"/>
        <v>6.9924735018524808E-2</v>
      </c>
      <c r="V477" s="7">
        <f t="shared" si="136"/>
        <v>5.4801547385386895E-2</v>
      </c>
      <c r="W477" s="7">
        <f t="shared" si="136"/>
        <v>3.9542240593808842E-2</v>
      </c>
      <c r="Y477" s="5">
        <v>41090</v>
      </c>
      <c r="Z477" s="7">
        <f t="shared" si="133"/>
        <v>-8.3000373440019426E-2</v>
      </c>
      <c r="AA477" s="7">
        <f t="shared" si="133"/>
        <v>-0.12308498929460687</v>
      </c>
      <c r="AB477" s="7">
        <f t="shared" si="133"/>
        <v>-0.14286974403569674</v>
      </c>
      <c r="AC477" s="7">
        <f t="shared" si="133"/>
        <v>-0.36684769021824681</v>
      </c>
      <c r="AD477" s="7">
        <f t="shared" si="133"/>
        <v>-0.20175729957841437</v>
      </c>
      <c r="AE477" s="7">
        <f t="shared" si="132"/>
        <v>-7.0494903410905363E-2</v>
      </c>
      <c r="AF477" s="7">
        <f t="shared" si="132"/>
        <v>-0.31506663901926757</v>
      </c>
      <c r="AG477" s="7">
        <f t="shared" si="132"/>
        <v>-0.14186605456946255</v>
      </c>
      <c r="AH477" s="7">
        <f t="shared" si="132"/>
        <v>-8.4544741085714303E-2</v>
      </c>
      <c r="AI477" s="7">
        <f t="shared" si="132"/>
        <v>1.0966912719195587E-2</v>
      </c>
      <c r="AK477" s="5">
        <v>41090</v>
      </c>
      <c r="AL477">
        <f t="shared" si="135"/>
        <v>0.59941593511239333</v>
      </c>
      <c r="AM477">
        <f t="shared" si="135"/>
        <v>0.25046602341040225</v>
      </c>
      <c r="AN477">
        <f t="shared" si="135"/>
        <v>7.8233153698149496E-2</v>
      </c>
      <c r="AO477">
        <f t="shared" si="135"/>
        <v>-1.8715693547534702</v>
      </c>
      <c r="AP477">
        <f t="shared" si="135"/>
        <v>-0.43440260116404222</v>
      </c>
      <c r="AQ477">
        <f t="shared" si="134"/>
        <v>0.70828021058110391</v>
      </c>
      <c r="AR477">
        <f t="shared" si="134"/>
        <v>-1.4207980835688367</v>
      </c>
      <c r="AS477">
        <f t="shared" si="134"/>
        <v>8.6970604292391812E-2</v>
      </c>
      <c r="AT477">
        <f t="shared" si="134"/>
        <v>0.58597170115601471</v>
      </c>
      <c r="AU477">
        <f t="shared" si="134"/>
        <v>1.4174324112358936</v>
      </c>
      <c r="AW477" s="1">
        <v>41090</v>
      </c>
      <c r="AX477" s="4">
        <v>0.52688571043420596</v>
      </c>
      <c r="AZ477" s="1">
        <v>41090</v>
      </c>
      <c r="BA477" s="11">
        <f t="shared" si="119"/>
        <v>1.1376583635536733E-2</v>
      </c>
      <c r="BB477" s="11">
        <f t="shared" si="120"/>
        <v>4.7537068941192855E-3</v>
      </c>
      <c r="BC477" s="11">
        <f t="shared" si="121"/>
        <v>1.4848220809343573E-3</v>
      </c>
      <c r="BD477" s="11">
        <f t="shared" si="122"/>
        <v>-3.5521353448950285E-2</v>
      </c>
      <c r="BE477" s="11">
        <f t="shared" si="123"/>
        <v>-8.2447216267461775E-3</v>
      </c>
      <c r="BF477" s="11">
        <f t="shared" si="124"/>
        <v>1.344276750260338E-2</v>
      </c>
      <c r="BG477" s="11">
        <f t="shared" si="125"/>
        <v>-2.6965963498952333E-2</v>
      </c>
      <c r="BH477" s="11">
        <f t="shared" si="126"/>
        <v>1.6506540710834504E-3</v>
      </c>
      <c r="BI477" s="11">
        <f t="shared" si="127"/>
        <v>1.1121419494810669E-2</v>
      </c>
      <c r="BJ477" s="11">
        <f t="shared" si="128"/>
        <v>2.6902084895560917E-2</v>
      </c>
      <c r="BL477" s="1">
        <v>41090</v>
      </c>
      <c r="BM477" s="11">
        <f t="array" ref="BM477">MMULT(BA476:BJ476,TRANSPOSE(N477:W477))</f>
        <v>-7.8215726158032753E-3</v>
      </c>
      <c r="BN477">
        <f t="shared" si="129"/>
        <v>1.1850292004074008</v>
      </c>
      <c r="BP477" s="5"/>
    </row>
    <row r="478" spans="1:68">
      <c r="A478" s="5">
        <v>41121</v>
      </c>
      <c r="B478" s="4">
        <v>5034.9920000000002</v>
      </c>
      <c r="C478" s="4">
        <v>5252.7269999999999</v>
      </c>
      <c r="D478" s="4">
        <v>2076.2109999999998</v>
      </c>
      <c r="E478" s="4">
        <v>5807.9489999999996</v>
      </c>
      <c r="F478" s="4">
        <v>4996.2299999999996</v>
      </c>
      <c r="G478" s="4">
        <v>9523.8179999999993</v>
      </c>
      <c r="H478" s="4">
        <v>1898.799</v>
      </c>
      <c r="I478" s="4">
        <v>868.30399999999997</v>
      </c>
      <c r="J478" s="4">
        <v>5898.0559999999996</v>
      </c>
      <c r="K478" s="4">
        <v>4984.9780000000001</v>
      </c>
      <c r="M478" s="5">
        <v>41121</v>
      </c>
      <c r="N478" s="7">
        <f t="shared" ref="N478:R499" si="137">B478/B477-1</f>
        <v>4.6597896657075699E-2</v>
      </c>
      <c r="O478" s="7">
        <f t="shared" si="137"/>
        <v>5.1236607461493389E-3</v>
      </c>
      <c r="P478" s="7">
        <f t="shared" si="137"/>
        <v>5.6433028393077178E-2</v>
      </c>
      <c r="Q478" s="7">
        <f t="shared" si="137"/>
        <v>-3.9656674246302481E-2</v>
      </c>
      <c r="R478" s="7">
        <f t="shared" si="137"/>
        <v>3.0992315375027779E-2</v>
      </c>
      <c r="S478" s="7">
        <f t="shared" si="136"/>
        <v>1.2769821009398941E-2</v>
      </c>
      <c r="T478" s="7">
        <f t="shared" si="136"/>
        <v>-2.5657327586206868E-2</v>
      </c>
      <c r="U478" s="7">
        <f t="shared" si="136"/>
        <v>-4.4552499854202288E-2</v>
      </c>
      <c r="V478" s="7">
        <f t="shared" si="136"/>
        <v>6.6670042554268782E-2</v>
      </c>
      <c r="W478" s="7">
        <f t="shared" si="136"/>
        <v>1.3556711238960295E-2</v>
      </c>
      <c r="Y478" s="5">
        <v>41121</v>
      </c>
      <c r="Z478" s="7">
        <f t="shared" si="133"/>
        <v>-2.5990102016768768E-2</v>
      </c>
      <c r="AA478" s="7">
        <f t="shared" si="133"/>
        <v>-8.2014661202969075E-2</v>
      </c>
      <c r="AB478" s="7">
        <f t="shared" si="133"/>
        <v>-9.7097789218390851E-2</v>
      </c>
      <c r="AC478" s="7">
        <f t="shared" si="133"/>
        <v>-0.20245044248569533</v>
      </c>
      <c r="AD478" s="7">
        <f t="shared" si="133"/>
        <v>-8.3591429627172698E-2</v>
      </c>
      <c r="AE478" s="7">
        <f t="shared" si="132"/>
        <v>-1.853374226942428E-3</v>
      </c>
      <c r="AF478" s="7">
        <f t="shared" si="132"/>
        <v>-0.16250418468570482</v>
      </c>
      <c r="AG478" s="7">
        <f t="shared" si="132"/>
        <v>-7.2284384592533835E-2</v>
      </c>
      <c r="AH478" s="7">
        <f t="shared" si="132"/>
        <v>1.6044068189646765E-4</v>
      </c>
      <c r="AI478" s="7">
        <f t="shared" si="132"/>
        <v>7.1819248064066254E-2</v>
      </c>
      <c r="AK478" s="5">
        <v>41121</v>
      </c>
      <c r="AL478">
        <f t="shared" si="135"/>
        <v>0.49068554621941163</v>
      </c>
      <c r="AM478">
        <f t="shared" si="135"/>
        <v>-0.20368294261509126</v>
      </c>
      <c r="AN478">
        <f t="shared" si="135"/>
        <v>-0.39062325877460674</v>
      </c>
      <c r="AO478">
        <f t="shared" si="135"/>
        <v>-1.6963642357057092</v>
      </c>
      <c r="AP478">
        <f t="shared" si="135"/>
        <v>-0.22322541334328416</v>
      </c>
      <c r="AQ478">
        <f t="shared" si="134"/>
        <v>0.78983619451152087</v>
      </c>
      <c r="AR478">
        <f t="shared" si="134"/>
        <v>-1.2012702436050982</v>
      </c>
      <c r="AS478">
        <f t="shared" si="134"/>
        <v>-8.308587654136429E-2</v>
      </c>
      <c r="AT478">
        <f t="shared" si="134"/>
        <v>0.8147954201681733</v>
      </c>
      <c r="AU478">
        <f t="shared" si="134"/>
        <v>1.7029348096860477</v>
      </c>
      <c r="AW478" s="1">
        <v>41121</v>
      </c>
      <c r="AX478" s="4">
        <v>0.45346190492025901</v>
      </c>
      <c r="AZ478" s="1">
        <v>41121</v>
      </c>
      <c r="BA478" s="11">
        <f t="shared" si="119"/>
        <v>1.0820876922521164E-2</v>
      </c>
      <c r="BB478" s="11">
        <f t="shared" si="120"/>
        <v>-4.4917321698921715E-3</v>
      </c>
      <c r="BC478" s="11">
        <f t="shared" si="121"/>
        <v>-8.6142464126793099E-3</v>
      </c>
      <c r="BD478" s="11">
        <f t="shared" si="122"/>
        <v>-3.7409189554831822E-2</v>
      </c>
      <c r="BE478" s="11">
        <f t="shared" si="123"/>
        <v>-4.922693856334817E-3</v>
      </c>
      <c r="BF478" s="11">
        <f t="shared" si="124"/>
        <v>1.7417917270259188E-2</v>
      </c>
      <c r="BG478" s="11">
        <f t="shared" si="125"/>
        <v>-2.6491095074818706E-2</v>
      </c>
      <c r="BH478" s="11">
        <f t="shared" si="126"/>
        <v>-1.8322570350418938E-3</v>
      </c>
      <c r="BI478" s="11">
        <f t="shared" si="127"/>
        <v>1.7968332319149381E-2</v>
      </c>
      <c r="BJ478" s="11">
        <f t="shared" si="128"/>
        <v>3.7554087591668978E-2</v>
      </c>
      <c r="BL478" s="1">
        <v>41121</v>
      </c>
      <c r="BM478" s="11">
        <f t="array" ref="BM478">MMULT(BA477:BJ477,TRANSPOSE(N478:W478))</f>
        <v>3.6875748227270786E-3</v>
      </c>
      <c r="BN478">
        <f t="shared" si="129"/>
        <v>1.1893990842510194</v>
      </c>
      <c r="BP478" s="5"/>
    </row>
    <row r="479" spans="1:68">
      <c r="A479" s="5">
        <v>41152</v>
      </c>
      <c r="B479" s="4">
        <v>5138.0460000000003</v>
      </c>
      <c r="C479" s="4">
        <v>5394.1850000000004</v>
      </c>
      <c r="D479" s="4">
        <v>2134.0340000000001</v>
      </c>
      <c r="E479" s="4">
        <v>6422.8909999999996</v>
      </c>
      <c r="F479" s="4">
        <v>5167.6310000000003</v>
      </c>
      <c r="G479" s="4">
        <v>9712.4580000000005</v>
      </c>
      <c r="H479" s="4">
        <v>2058.1570000000002</v>
      </c>
      <c r="I479" s="4">
        <v>864.23099999999999</v>
      </c>
      <c r="J479" s="4">
        <v>6008.2879999999996</v>
      </c>
      <c r="K479" s="4">
        <v>5101.9840000000004</v>
      </c>
      <c r="M479" s="5">
        <v>41152</v>
      </c>
      <c r="N479" s="7">
        <f t="shared" si="137"/>
        <v>2.0467559829290716E-2</v>
      </c>
      <c r="O479" s="7">
        <f t="shared" si="137"/>
        <v>2.6930392537057424E-2</v>
      </c>
      <c r="P479" s="7">
        <f t="shared" si="137"/>
        <v>2.7850252214250082E-2</v>
      </c>
      <c r="Q479" s="7">
        <f t="shared" si="137"/>
        <v>0.1058793732520722</v>
      </c>
      <c r="R479" s="7">
        <f t="shared" si="137"/>
        <v>3.4306066774347999E-2</v>
      </c>
      <c r="S479" s="7">
        <f t="shared" si="136"/>
        <v>1.9807182371607723E-2</v>
      </c>
      <c r="T479" s="7">
        <f t="shared" si="136"/>
        <v>8.3925681443902223E-2</v>
      </c>
      <c r="U479" s="7">
        <f t="shared" si="136"/>
        <v>-4.690753468831188E-3</v>
      </c>
      <c r="V479" s="7">
        <f t="shared" si="136"/>
        <v>1.868954787814836E-2</v>
      </c>
      <c r="W479" s="7">
        <f t="shared" si="136"/>
        <v>2.3471718430853716E-2</v>
      </c>
      <c r="Y479" s="5">
        <v>41152</v>
      </c>
      <c r="Z479" s="7">
        <f t="shared" si="133"/>
        <v>3.9510762308415437E-2</v>
      </c>
      <c r="AA479" s="7">
        <f t="shared" si="133"/>
        <v>-6.6796868268325316E-2</v>
      </c>
      <c r="AB479" s="7">
        <f t="shared" si="133"/>
        <v>0.1737956955022073</v>
      </c>
      <c r="AC479" s="7">
        <f t="shared" si="133"/>
        <v>-0.16061246345351476</v>
      </c>
      <c r="AD479" s="7">
        <f t="shared" si="133"/>
        <v>6.0525271221734123E-2</v>
      </c>
      <c r="AE479" s="7">
        <f t="shared" si="132"/>
        <v>8.1706152610937943E-2</v>
      </c>
      <c r="AF479" s="7">
        <f t="shared" si="132"/>
        <v>-4.1490344983899474E-2</v>
      </c>
      <c r="AG479" s="7">
        <f t="shared" si="132"/>
        <v>-2.6135954518078042E-2</v>
      </c>
      <c r="AH479" s="7">
        <f t="shared" si="132"/>
        <v>0.18165049241981812</v>
      </c>
      <c r="AI479" s="7">
        <f t="shared" si="132"/>
        <v>0.14995582396947582</v>
      </c>
      <c r="AK479" s="5">
        <v>41152</v>
      </c>
      <c r="AL479">
        <f t="shared" si="135"/>
        <v>2.65454370401228E-3</v>
      </c>
      <c r="AM479">
        <f t="shared" si="135"/>
        <v>-0.93830229579340674</v>
      </c>
      <c r="AN479">
        <f t="shared" si="135"/>
        <v>1.1912458578424554</v>
      </c>
      <c r="AO479">
        <f t="shared" si="135"/>
        <v>-1.7686888396577312</v>
      </c>
      <c r="AP479">
        <f t="shared" si="135"/>
        <v>0.1886594972843908</v>
      </c>
      <c r="AQ479">
        <f t="shared" si="134"/>
        <v>0.37613705747107712</v>
      </c>
      <c r="AR479">
        <f t="shared" si="134"/>
        <v>-0.71430759250452425</v>
      </c>
      <c r="AS479">
        <f t="shared" si="134"/>
        <v>-0.5784018381692404</v>
      </c>
      <c r="AT479">
        <f t="shared" si="134"/>
        <v>1.2607707343013823</v>
      </c>
      <c r="AU479">
        <f t="shared" si="134"/>
        <v>0.98023287552158422</v>
      </c>
      <c r="AW479" s="1">
        <v>41152</v>
      </c>
      <c r="AX479" s="4">
        <v>0.42127913299810599</v>
      </c>
      <c r="AZ479" s="1">
        <v>41152</v>
      </c>
      <c r="BA479" s="11">
        <f t="shared" si="119"/>
        <v>6.3011516500253873E-5</v>
      </c>
      <c r="BB479" s="11">
        <f t="shared" si="120"/>
        <v>-2.2272698130472682E-2</v>
      </c>
      <c r="BC479" s="11">
        <f t="shared" si="121"/>
        <v>2.8276877835480427E-2</v>
      </c>
      <c r="BD479" s="11">
        <f t="shared" si="122"/>
        <v>-4.1983775153318192E-2</v>
      </c>
      <c r="BE479" s="11">
        <f t="shared" si="123"/>
        <v>4.4782540246359409E-3</v>
      </c>
      <c r="BF479" s="11">
        <f t="shared" si="124"/>
        <v>8.9284521356240102E-3</v>
      </c>
      <c r="BG479" s="11">
        <f t="shared" si="125"/>
        <v>-1.695568416648198E-2</v>
      </c>
      <c r="BH479" s="11">
        <f t="shared" si="126"/>
        <v>-1.3729657912390378E-2</v>
      </c>
      <c r="BI479" s="11">
        <f t="shared" si="127"/>
        <v>2.9927205872479105E-2</v>
      </c>
      <c r="BJ479" s="11">
        <f t="shared" si="128"/>
        <v>2.3268013977943484E-2</v>
      </c>
      <c r="BL479" s="1">
        <v>41152</v>
      </c>
      <c r="BM479" s="11">
        <f t="array" ref="BM479">MMULT(BA478:BJ478,TRANSPOSE(N479:W479))</f>
        <v>-4.921545607349258E-3</v>
      </c>
      <c r="BN479">
        <f t="shared" si="129"/>
        <v>1.1835454024125385</v>
      </c>
      <c r="BP479" s="5"/>
    </row>
    <row r="480" spans="1:68">
      <c r="A480" s="5">
        <v>41182</v>
      </c>
      <c r="B480" s="4">
        <v>5240.7889999999998</v>
      </c>
      <c r="C480" s="4">
        <v>5580.2550000000001</v>
      </c>
      <c r="D480" s="4">
        <v>2208.8150000000001</v>
      </c>
      <c r="E480" s="4">
        <v>6652.5370000000003</v>
      </c>
      <c r="F480" s="4">
        <v>5132.4170000000004</v>
      </c>
      <c r="G480" s="4">
        <v>9778.643</v>
      </c>
      <c r="H480" s="4">
        <v>2069.154</v>
      </c>
      <c r="I480" s="4">
        <v>879.32</v>
      </c>
      <c r="J480" s="4">
        <v>5957.8490000000002</v>
      </c>
      <c r="K480" s="4">
        <v>5232.0810000000001</v>
      </c>
      <c r="M480" s="5">
        <v>41182</v>
      </c>
      <c r="N480" s="7">
        <f t="shared" si="137"/>
        <v>1.9996512292805413E-2</v>
      </c>
      <c r="O480" s="7">
        <f t="shared" si="137"/>
        <v>3.4494552930609546E-2</v>
      </c>
      <c r="P480" s="7">
        <f t="shared" si="137"/>
        <v>3.504208461533409E-2</v>
      </c>
      <c r="Q480" s="7">
        <f t="shared" si="137"/>
        <v>3.575430440902716E-2</v>
      </c>
      <c r="R480" s="7">
        <f t="shared" si="137"/>
        <v>-6.81434103944345E-3</v>
      </c>
      <c r="S480" s="7">
        <f t="shared" si="136"/>
        <v>6.8144438822796971E-3</v>
      </c>
      <c r="T480" s="7">
        <f t="shared" si="136"/>
        <v>5.3431298001074268E-3</v>
      </c>
      <c r="U480" s="7">
        <f t="shared" si="136"/>
        <v>1.7459452391779484E-2</v>
      </c>
      <c r="V480" s="7">
        <f t="shared" si="136"/>
        <v>-8.3949038394962594E-3</v>
      </c>
      <c r="W480" s="7">
        <f t="shared" si="136"/>
        <v>2.5499295960159651E-2</v>
      </c>
      <c r="Y480" s="5">
        <v>41182</v>
      </c>
      <c r="Z480" s="7">
        <f t="shared" si="133"/>
        <v>0.12724825105862325</v>
      </c>
      <c r="AA480" s="7">
        <f t="shared" si="133"/>
        <v>4.6476391941438155E-2</v>
      </c>
      <c r="AB480" s="7">
        <f t="shared" si="133"/>
        <v>0.27498031399624079</v>
      </c>
      <c r="AC480" s="7">
        <f t="shared" si="133"/>
        <v>-5.8282082658519418E-2</v>
      </c>
      <c r="AD480" s="7">
        <f t="shared" si="133"/>
        <v>0.19507721610379791</v>
      </c>
      <c r="AE480" s="7">
        <f t="shared" si="132"/>
        <v>0.15703384914929508</v>
      </c>
      <c r="AF480" s="7">
        <f t="shared" si="132"/>
        <v>8.657746289262036E-2</v>
      </c>
      <c r="AG480" s="7">
        <f t="shared" si="132"/>
        <v>-2.2930132174428186E-2</v>
      </c>
      <c r="AH480" s="7">
        <f t="shared" si="132"/>
        <v>0.24133180584666536</v>
      </c>
      <c r="AI480" s="7">
        <f t="shared" si="132"/>
        <v>0.26815780486216512</v>
      </c>
      <c r="AK480" s="5">
        <v>41182</v>
      </c>
      <c r="AL480">
        <f t="shared" si="135"/>
        <v>-3.662457836374005E-2</v>
      </c>
      <c r="AM480">
        <f t="shared" si="135"/>
        <v>-0.7215856579911708</v>
      </c>
      <c r="AN480">
        <f t="shared" si="135"/>
        <v>1.2161720568917262</v>
      </c>
      <c r="AO480">
        <f t="shared" si="135"/>
        <v>-1.609957903552657</v>
      </c>
      <c r="AP480">
        <f t="shared" si="135"/>
        <v>0.53857824146920319</v>
      </c>
      <c r="AQ480">
        <f t="shared" si="134"/>
        <v>0.2159630882880304</v>
      </c>
      <c r="AR480">
        <f t="shared" si="134"/>
        <v>-0.38152077458806094</v>
      </c>
      <c r="AS480">
        <f t="shared" si="134"/>
        <v>-1.3101664856605972</v>
      </c>
      <c r="AT480">
        <f t="shared" si="134"/>
        <v>0.93082616140419894</v>
      </c>
      <c r="AU480">
        <f t="shared" si="134"/>
        <v>1.1583158521030685</v>
      </c>
      <c r="AW480" s="1">
        <v>41182</v>
      </c>
      <c r="AX480" s="4">
        <v>0.39681116294907398</v>
      </c>
      <c r="AZ480" s="1">
        <v>41182</v>
      </c>
      <c r="BA480" s="11">
        <f t="shared" si="119"/>
        <v>-9.2297248120613937E-4</v>
      </c>
      <c r="BB480" s="11">
        <f t="shared" si="120"/>
        <v>-1.8184610851882152E-2</v>
      </c>
      <c r="BC480" s="11">
        <f t="shared" si="121"/>
        <v>3.0648635180855727E-2</v>
      </c>
      <c r="BD480" s="11">
        <f t="shared" si="122"/>
        <v>-4.0572394475688583E-2</v>
      </c>
      <c r="BE480" s="11">
        <f t="shared" si="123"/>
        <v>1.3572658527711917E-2</v>
      </c>
      <c r="BF480" s="11">
        <f t="shared" si="124"/>
        <v>5.4424650426416234E-3</v>
      </c>
      <c r="BG480" s="11">
        <f t="shared" si="125"/>
        <v>-9.6146683917010829E-3</v>
      </c>
      <c r="BH480" s="11">
        <f t="shared" si="126"/>
        <v>-3.3017379751202759E-2</v>
      </c>
      <c r="BI480" s="11">
        <f t="shared" si="127"/>
        <v>2.3457660678856948E-2</v>
      </c>
      <c r="BJ480" s="11">
        <f t="shared" si="128"/>
        <v>2.919060652161453E-2</v>
      </c>
      <c r="BL480" s="1">
        <v>41182</v>
      </c>
      <c r="BM480" s="11">
        <f t="array" ref="BM480">MMULT(BA479:BJ479,TRANSPOSE(N480:W480))</f>
        <v>-1.2351473701431065E-3</v>
      </c>
      <c r="BN480">
        <f t="shared" si="129"/>
        <v>1.1820835494213038</v>
      </c>
      <c r="BP480" s="5"/>
    </row>
    <row r="481" spans="1:68">
      <c r="A481" s="5">
        <v>41213</v>
      </c>
      <c r="B481" s="4">
        <v>5394.7950000000001</v>
      </c>
      <c r="C481" s="4">
        <v>5650.4979999999996</v>
      </c>
      <c r="D481" s="4">
        <v>2229.4189999999999</v>
      </c>
      <c r="E481" s="4">
        <v>6809.2610000000004</v>
      </c>
      <c r="F481" s="4">
        <v>5232.8069999999998</v>
      </c>
      <c r="G481" s="4">
        <v>9863.8050000000003</v>
      </c>
      <c r="H481" s="4">
        <v>2123.527</v>
      </c>
      <c r="I481" s="4">
        <v>886.47199999999998</v>
      </c>
      <c r="J481" s="4">
        <v>6109.8329999999996</v>
      </c>
      <c r="K481" s="4">
        <v>5137.66</v>
      </c>
      <c r="M481" s="5">
        <v>41213</v>
      </c>
      <c r="N481" s="7">
        <f t="shared" si="137"/>
        <v>2.9386033286209479E-2</v>
      </c>
      <c r="O481" s="7">
        <f t="shared" si="137"/>
        <v>1.2587776006651952E-2</v>
      </c>
      <c r="P481" s="7">
        <f t="shared" si="137"/>
        <v>9.3280786303968632E-3</v>
      </c>
      <c r="Q481" s="7">
        <f t="shared" si="137"/>
        <v>2.3558531128800908E-2</v>
      </c>
      <c r="R481" s="7">
        <f t="shared" si="137"/>
        <v>1.9559985090845E-2</v>
      </c>
      <c r="S481" s="7">
        <f t="shared" si="136"/>
        <v>8.7089793542929339E-3</v>
      </c>
      <c r="T481" s="7">
        <f t="shared" si="136"/>
        <v>2.6277889417607447E-2</v>
      </c>
      <c r="U481" s="7">
        <f t="shared" si="136"/>
        <v>8.1335577491696842E-3</v>
      </c>
      <c r="V481" s="7">
        <f t="shared" si="136"/>
        <v>2.5509877809927639E-2</v>
      </c>
      <c r="W481" s="7">
        <f t="shared" si="136"/>
        <v>-1.8046547826763404E-2</v>
      </c>
      <c r="Y481" s="5">
        <v>41213</v>
      </c>
      <c r="Z481" s="7">
        <f t="shared" si="133"/>
        <v>7.2645217674286222E-2</v>
      </c>
      <c r="AA481" s="7">
        <f t="shared" si="133"/>
        <v>2.8037426221420247E-2</v>
      </c>
      <c r="AB481" s="7">
        <f t="shared" si="133"/>
        <v>0.18159836734257184</v>
      </c>
      <c r="AC481" s="7">
        <f t="shared" si="133"/>
        <v>-6.8509045878527242E-2</v>
      </c>
      <c r="AD481" s="7">
        <f t="shared" si="133"/>
        <v>9.3269250636747847E-2</v>
      </c>
      <c r="AE481" s="7">
        <f t="shared" si="132"/>
        <v>7.7161815681510593E-2</v>
      </c>
      <c r="AF481" s="7">
        <f t="shared" si="132"/>
        <v>-8.3602059993581612E-5</v>
      </c>
      <c r="AG481" s="7">
        <f t="shared" si="132"/>
        <v>-1.4858018647026183E-2</v>
      </c>
      <c r="AH481" s="7">
        <f t="shared" si="132"/>
        <v>0.13198246921691559</v>
      </c>
      <c r="AI481" s="7">
        <f t="shared" si="132"/>
        <v>0.17175876655486766</v>
      </c>
      <c r="AK481" s="5">
        <v>41213</v>
      </c>
      <c r="AL481">
        <f t="shared" si="135"/>
        <v>6.5333708047625241E-2</v>
      </c>
      <c r="AM481">
        <f t="shared" si="135"/>
        <v>-0.47992691883272948</v>
      </c>
      <c r="AN481">
        <f t="shared" si="135"/>
        <v>1.3971159091792547</v>
      </c>
      <c r="AO481">
        <f t="shared" si="135"/>
        <v>-1.6600568509753759</v>
      </c>
      <c r="AP481">
        <f t="shared" si="135"/>
        <v>0.31743032112014763</v>
      </c>
      <c r="AQ481">
        <f t="shared" si="134"/>
        <v>0.12054206920103301</v>
      </c>
      <c r="AR481">
        <f t="shared" si="134"/>
        <v>-0.8236625984044369</v>
      </c>
      <c r="AS481">
        <f t="shared" si="134"/>
        <v>-1.0042567813410443</v>
      </c>
      <c r="AT481">
        <f t="shared" si="134"/>
        <v>0.79063899485336053</v>
      </c>
      <c r="AU481">
        <f t="shared" si="134"/>
        <v>1.2768421471521656</v>
      </c>
      <c r="AW481" s="1">
        <v>41213</v>
      </c>
      <c r="AX481" s="4">
        <v>0.44087611891947698</v>
      </c>
      <c r="AZ481" s="1">
        <v>41213</v>
      </c>
      <c r="BA481" s="11">
        <f t="shared" si="119"/>
        <v>1.4819062599205561E-3</v>
      </c>
      <c r="BB481" s="11">
        <f t="shared" si="120"/>
        <v>-1.0885754483798313E-2</v>
      </c>
      <c r="BC481" s="11">
        <f t="shared" si="121"/>
        <v>3.168953475192491E-2</v>
      </c>
      <c r="BD481" s="11">
        <f t="shared" si="122"/>
        <v>-3.7653589744074435E-2</v>
      </c>
      <c r="BE481" s="11">
        <f t="shared" si="123"/>
        <v>7.1999890104758454E-3</v>
      </c>
      <c r="BF481" s="11">
        <f t="shared" si="124"/>
        <v>2.7341483021685099E-3</v>
      </c>
      <c r="BG481" s="11">
        <f t="shared" si="125"/>
        <v>-1.8682404490928509E-2</v>
      </c>
      <c r="BH481" s="11">
        <f t="shared" si="126"/>
        <v>-2.2778661357352063E-2</v>
      </c>
      <c r="BI481" s="11">
        <f t="shared" si="127"/>
        <v>1.7933359529454698E-2</v>
      </c>
      <c r="BJ481" s="11">
        <f t="shared" si="128"/>
        <v>2.8961472222208798E-2</v>
      </c>
      <c r="BL481" s="1">
        <v>41213</v>
      </c>
      <c r="BM481" s="11">
        <f t="array" ref="BM481">MMULT(BA480:BJ480,TRANSPOSE(N481:W481))</f>
        <v>-1.0626697102096546E-3</v>
      </c>
      <c r="BN481">
        <f t="shared" si="129"/>
        <v>1.1808273850383966</v>
      </c>
      <c r="BP481" s="5"/>
    </row>
    <row r="482" spans="1:68">
      <c r="A482" s="5">
        <v>41243</v>
      </c>
      <c r="B482" s="4">
        <v>5423.3429999999998</v>
      </c>
      <c r="C482" s="4">
        <v>5591.4960000000001</v>
      </c>
      <c r="D482" s="4">
        <v>2279.154</v>
      </c>
      <c r="E482" s="4">
        <v>6910.6120000000001</v>
      </c>
      <c r="F482" s="4">
        <v>5434.4129999999996</v>
      </c>
      <c r="G482" s="4">
        <v>10057.136</v>
      </c>
      <c r="H482" s="4">
        <v>2160.0239999999999</v>
      </c>
      <c r="I482" s="4">
        <v>936.36500000000001</v>
      </c>
      <c r="J482" s="4">
        <v>6279.4350000000004</v>
      </c>
      <c r="K482" s="4">
        <v>5171.1239999999998</v>
      </c>
      <c r="M482" s="5">
        <v>41243</v>
      </c>
      <c r="N482" s="7">
        <f t="shared" si="137"/>
        <v>5.2917673424106582E-3</v>
      </c>
      <c r="O482" s="7">
        <f t="shared" si="137"/>
        <v>-1.0441911491694933E-2</v>
      </c>
      <c r="P482" s="7">
        <f t="shared" si="137"/>
        <v>2.2308502798262797E-2</v>
      </c>
      <c r="Q482" s="7">
        <f t="shared" si="137"/>
        <v>1.4884287736951052E-2</v>
      </c>
      <c r="R482" s="7">
        <f t="shared" si="137"/>
        <v>3.8527314307598148E-2</v>
      </c>
      <c r="S482" s="7">
        <f t="shared" si="136"/>
        <v>1.9600042782678795E-2</v>
      </c>
      <c r="T482" s="7">
        <f t="shared" si="136"/>
        <v>1.7186972428417269E-2</v>
      </c>
      <c r="U482" s="7">
        <f t="shared" si="136"/>
        <v>5.6282657545867254E-2</v>
      </c>
      <c r="V482" s="7">
        <f t="shared" si="136"/>
        <v>2.7758860184885714E-2</v>
      </c>
      <c r="W482" s="7">
        <f t="shared" si="136"/>
        <v>6.5134711133083556E-3</v>
      </c>
      <c r="Y482" s="5">
        <v>41243</v>
      </c>
      <c r="Z482" s="7">
        <f t="shared" si="133"/>
        <v>0.14578800183757812</v>
      </c>
      <c r="AA482" s="7">
        <f t="shared" si="133"/>
        <v>4.4753865664629577E-2</v>
      </c>
      <c r="AB482" s="7">
        <f t="shared" si="133"/>
        <v>0.20147847311031741</v>
      </c>
      <c r="AC482" s="7">
        <f t="shared" si="133"/>
        <v>8.6339348327535426E-4</v>
      </c>
      <c r="AD482" s="7">
        <f t="shared" si="133"/>
        <v>0.14366295995174294</v>
      </c>
      <c r="AE482" s="7">
        <f t="shared" si="132"/>
        <v>8.8115970039153613E-2</v>
      </c>
      <c r="AF482" s="7">
        <f t="shared" si="132"/>
        <v>6.3830522705617065E-2</v>
      </c>
      <c r="AG482" s="7">
        <f t="shared" si="132"/>
        <v>4.3595780749670299E-2</v>
      </c>
      <c r="AH482" s="7">
        <f t="shared" si="132"/>
        <v>0.18841965236899738</v>
      </c>
      <c r="AI482" s="7">
        <f t="shared" si="132"/>
        <v>0.15377584545836309</v>
      </c>
      <c r="AK482" s="5">
        <v>41243</v>
      </c>
      <c r="AL482">
        <f t="shared" si="135"/>
        <v>0.56172682200523361</v>
      </c>
      <c r="AM482">
        <f t="shared" si="135"/>
        <v>-0.91778939713931218</v>
      </c>
      <c r="AN482">
        <f t="shared" si="135"/>
        <v>1.3772428309586717</v>
      </c>
      <c r="AO482">
        <f t="shared" si="135"/>
        <v>-1.5605094511522308</v>
      </c>
      <c r="AP482">
        <f t="shared" si="135"/>
        <v>0.53060829063012738</v>
      </c>
      <c r="AQ482">
        <f t="shared" si="134"/>
        <v>-0.28280661658158446</v>
      </c>
      <c r="AR482">
        <f t="shared" si="134"/>
        <v>-0.6384360560973773</v>
      </c>
      <c r="AS482">
        <f t="shared" si="134"/>
        <v>-0.93474807546062644</v>
      </c>
      <c r="AT482">
        <f t="shared" si="134"/>
        <v>1.1860130365393748</v>
      </c>
      <c r="AU482">
        <f t="shared" si="134"/>
        <v>0.67869861629772466</v>
      </c>
      <c r="AW482" s="1">
        <v>41243</v>
      </c>
      <c r="AX482" s="4">
        <v>0.40476163980390401</v>
      </c>
      <c r="AZ482" s="1">
        <v>41243</v>
      </c>
      <c r="BA482" s="11">
        <f t="shared" si="119"/>
        <v>1.3877965863498699E-2</v>
      </c>
      <c r="BB482" s="11">
        <f t="shared" si="120"/>
        <v>-2.2674811713480462E-2</v>
      </c>
      <c r="BC482" s="11">
        <f t="shared" si="121"/>
        <v>3.4026021626602475E-2</v>
      </c>
      <c r="BD482" s="11">
        <f t="shared" si="122"/>
        <v>-3.8553788148211261E-2</v>
      </c>
      <c r="BE482" s="11">
        <f t="shared" si="123"/>
        <v>1.3109154585083523E-2</v>
      </c>
      <c r="BF482" s="11">
        <f t="shared" si="124"/>
        <v>-6.9869915715974609E-3</v>
      </c>
      <c r="BG482" s="11">
        <f t="shared" si="125"/>
        <v>-1.5773136416946089E-2</v>
      </c>
      <c r="BH482" s="11">
        <f t="shared" si="126"/>
        <v>-2.3093791099213019E-2</v>
      </c>
      <c r="BI482" s="11">
        <f t="shared" si="127"/>
        <v>2.9301517730631933E-2</v>
      </c>
      <c r="BJ482" s="11">
        <f t="shared" si="128"/>
        <v>1.6767859143631686E-2</v>
      </c>
      <c r="BL482" s="1">
        <v>41243</v>
      </c>
      <c r="BM482" s="11">
        <f t="array" ref="BM482">MMULT(BA481:BJ481,TRANSPOSE(N482:W482))</f>
        <v>-3.1769337295509126E-4</v>
      </c>
      <c r="BN482">
        <f t="shared" si="129"/>
        <v>1.1804522440035661</v>
      </c>
      <c r="BP482" s="5"/>
    </row>
    <row r="483" spans="1:68">
      <c r="A483" s="5">
        <v>41274</v>
      </c>
      <c r="B483" s="4">
        <v>5611.0069999999996</v>
      </c>
      <c r="C483" s="4">
        <v>5694.9660000000003</v>
      </c>
      <c r="D483" s="4">
        <v>2338.8449999999998</v>
      </c>
      <c r="E483" s="4">
        <v>7134.2150000000001</v>
      </c>
      <c r="F483" s="4">
        <v>5556.0749999999998</v>
      </c>
      <c r="G483" s="4">
        <v>10120.616</v>
      </c>
      <c r="H483" s="4">
        <v>2207.4929999999999</v>
      </c>
      <c r="I483" s="4">
        <v>1033.8240000000001</v>
      </c>
      <c r="J483" s="4">
        <v>6364.8509999999997</v>
      </c>
      <c r="K483" s="4">
        <v>5220.28</v>
      </c>
      <c r="M483" s="5">
        <v>41274</v>
      </c>
      <c r="N483" s="7">
        <f t="shared" si="137"/>
        <v>3.4603011463593569E-2</v>
      </c>
      <c r="O483" s="7">
        <f t="shared" si="137"/>
        <v>1.8504886706527168E-2</v>
      </c>
      <c r="P483" s="7">
        <f t="shared" si="137"/>
        <v>2.6189981019272945E-2</v>
      </c>
      <c r="Q483" s="7">
        <f t="shared" si="137"/>
        <v>3.235646857326091E-2</v>
      </c>
      <c r="R483" s="7">
        <f t="shared" si="137"/>
        <v>2.2387330517573911E-2</v>
      </c>
      <c r="S483" s="7">
        <f t="shared" si="136"/>
        <v>6.3119361217744974E-3</v>
      </c>
      <c r="T483" s="7">
        <f t="shared" si="136"/>
        <v>2.1976144709503265E-2</v>
      </c>
      <c r="U483" s="7">
        <f t="shared" si="136"/>
        <v>0.10408227560833661</v>
      </c>
      <c r="V483" s="7">
        <f t="shared" si="136"/>
        <v>1.3602497676940661E-2</v>
      </c>
      <c r="W483" s="7">
        <f t="shared" si="136"/>
        <v>9.5058637155094328E-3</v>
      </c>
      <c r="Y483" s="5">
        <v>41274</v>
      </c>
      <c r="Z483" s="7">
        <f t="shared" si="133"/>
        <v>0.16733104688960276</v>
      </c>
      <c r="AA483" s="7">
        <f t="shared" si="133"/>
        <v>5.5113516067589075E-2</v>
      </c>
      <c r="AB483" s="7">
        <f t="shared" si="133"/>
        <v>0.26749937435697801</v>
      </c>
      <c r="AC483" s="7">
        <f t="shared" si="133"/>
        <v>-1.0904639906934577E-3</v>
      </c>
      <c r="AD483" s="7">
        <f t="shared" si="133"/>
        <v>0.18282843848475383</v>
      </c>
      <c r="AE483" s="7">
        <f t="shared" si="132"/>
        <v>9.5447392223463545E-2</v>
      </c>
      <c r="AF483" s="7">
        <f t="shared" si="132"/>
        <v>9.316938673878794E-2</v>
      </c>
      <c r="AG483" s="7">
        <f t="shared" si="132"/>
        <v>0.10298916052366858</v>
      </c>
      <c r="AH483" s="7">
        <f t="shared" si="132"/>
        <v>0.17746588791916329</v>
      </c>
      <c r="AI483" s="7">
        <f t="shared" si="132"/>
        <v>0.15040001637350819</v>
      </c>
      <c r="AK483" s="5">
        <v>41274</v>
      </c>
      <c r="AL483">
        <f t="shared" si="135"/>
        <v>0.50361082158914094</v>
      </c>
      <c r="AM483">
        <f t="shared" si="135"/>
        <v>-0.97520561485674206</v>
      </c>
      <c r="AN483">
        <f t="shared" si="135"/>
        <v>1.8236413728315801</v>
      </c>
      <c r="AO483">
        <f t="shared" si="135"/>
        <v>-1.7158685834235048</v>
      </c>
      <c r="AP483">
        <f t="shared" si="135"/>
        <v>0.70783735593783559</v>
      </c>
      <c r="AQ483">
        <f t="shared" si="134"/>
        <v>-0.44368082930889402</v>
      </c>
      <c r="AR483">
        <f t="shared" si="134"/>
        <v>-0.47370066603471966</v>
      </c>
      <c r="AS483">
        <f t="shared" si="134"/>
        <v>-0.3442944781700587</v>
      </c>
      <c r="AT483">
        <f t="shared" si="134"/>
        <v>0.63716900439260815</v>
      </c>
      <c r="AU483">
        <f t="shared" si="134"/>
        <v>0.28049161704275294</v>
      </c>
      <c r="AW483" s="1">
        <v>41274</v>
      </c>
      <c r="AX483" s="4">
        <v>0.42445815305054302</v>
      </c>
      <c r="AZ483" s="1">
        <v>41274</v>
      </c>
      <c r="BA483" s="11">
        <f t="shared" si="119"/>
        <v>1.1864793218594925E-2</v>
      </c>
      <c r="BB483" s="11">
        <f t="shared" si="120"/>
        <v>-2.2975306466562748E-2</v>
      </c>
      <c r="BC483" s="11">
        <f t="shared" si="121"/>
        <v>4.2963985017727468E-2</v>
      </c>
      <c r="BD483" s="11">
        <f t="shared" si="122"/>
        <v>-4.0424917535255477E-2</v>
      </c>
      <c r="BE483" s="11">
        <f t="shared" si="123"/>
        <v>1.6676257738263985E-2</v>
      </c>
      <c r="BF483" s="11">
        <f t="shared" si="124"/>
        <v>-1.0452875651467627E-2</v>
      </c>
      <c r="BG483" s="11">
        <f t="shared" si="125"/>
        <v>-1.1160126448986198E-2</v>
      </c>
      <c r="BH483" s="11">
        <f t="shared" si="126"/>
        <v>-8.1113880295535599E-3</v>
      </c>
      <c r="BI483" s="11">
        <f t="shared" si="127"/>
        <v>1.5011350348988026E-2</v>
      </c>
      <c r="BJ483" s="11">
        <f t="shared" si="128"/>
        <v>6.6082278082511704E-3</v>
      </c>
      <c r="BL483" s="1">
        <v>41274</v>
      </c>
      <c r="BM483" s="11">
        <f t="array" ref="BM483">MMULT(BA482:BJ482,TRANSPOSE(N483:W483))</f>
        <v>-2.2386416997697235E-3</v>
      </c>
      <c r="BN483">
        <f t="shared" si="129"/>
        <v>1.1778096343855529</v>
      </c>
      <c r="BP483" s="5"/>
    </row>
    <row r="484" spans="1:68">
      <c r="A484" s="5">
        <v>41305</v>
      </c>
      <c r="B484" s="4">
        <v>5892.549</v>
      </c>
      <c r="C484" s="4">
        <v>5819.585</v>
      </c>
      <c r="D484" s="4">
        <v>2395.5970000000002</v>
      </c>
      <c r="E484" s="4">
        <v>7407.5060000000003</v>
      </c>
      <c r="F484" s="4">
        <v>5698.1490000000003</v>
      </c>
      <c r="G484" s="4">
        <v>10778.025</v>
      </c>
      <c r="H484" s="4">
        <v>2335.288</v>
      </c>
      <c r="I484" s="4">
        <v>1131.221</v>
      </c>
      <c r="J484" s="4">
        <v>6678.12</v>
      </c>
      <c r="K484" s="4">
        <v>5496.5209999999997</v>
      </c>
      <c r="M484" s="5">
        <v>41305</v>
      </c>
      <c r="N484" s="7">
        <f t="shared" si="137"/>
        <v>5.0176732982154526E-2</v>
      </c>
      <c r="O484" s="7">
        <f t="shared" si="137"/>
        <v>2.1882307989196104E-2</v>
      </c>
      <c r="P484" s="7">
        <f t="shared" si="137"/>
        <v>2.4264968392518682E-2</v>
      </c>
      <c r="Q484" s="7">
        <f t="shared" si="137"/>
        <v>3.8307087745463209E-2</v>
      </c>
      <c r="R484" s="7">
        <f t="shared" si="137"/>
        <v>2.5570929118127639E-2</v>
      </c>
      <c r="S484" s="7">
        <f t="shared" si="136"/>
        <v>6.4957409707077085E-2</v>
      </c>
      <c r="T484" s="7">
        <f t="shared" si="136"/>
        <v>5.7891463302488511E-2</v>
      </c>
      <c r="U484" s="7">
        <f t="shared" si="136"/>
        <v>9.4210426532949532E-2</v>
      </c>
      <c r="V484" s="7">
        <f t="shared" si="136"/>
        <v>4.9218591291453784E-2</v>
      </c>
      <c r="W484" s="7">
        <f t="shared" si="136"/>
        <v>5.2916893346717009E-2</v>
      </c>
      <c r="Y484" s="5">
        <v>41305</v>
      </c>
      <c r="Z484" s="7">
        <f t="shared" si="133"/>
        <v>0.15047053181361791</v>
      </c>
      <c r="AA484" s="7">
        <f t="shared" si="133"/>
        <v>2.9559098400946837E-2</v>
      </c>
      <c r="AB484" s="7">
        <f t="shared" si="133"/>
        <v>0.18499511328118445</v>
      </c>
      <c r="AC484" s="7">
        <f t="shared" si="133"/>
        <v>2.6090447132692818E-2</v>
      </c>
      <c r="AD484" s="7">
        <f t="shared" si="133"/>
        <v>0.1558122467014238</v>
      </c>
      <c r="AE484" s="7">
        <f t="shared" si="132"/>
        <v>8.1177608508050669E-2</v>
      </c>
      <c r="AF484" s="7">
        <f t="shared" si="132"/>
        <v>5.9175850618066406E-2</v>
      </c>
      <c r="AG484" s="7">
        <f t="shared" si="132"/>
        <v>0.1756590326795604</v>
      </c>
      <c r="AH484" s="7">
        <f t="shared" si="132"/>
        <v>0.16656650272037199</v>
      </c>
      <c r="AI484" s="7">
        <f t="shared" si="132"/>
        <v>0.10910312363626939</v>
      </c>
      <c r="AK484" s="5">
        <v>41305</v>
      </c>
      <c r="AL484">
        <f t="shared" si="135"/>
        <v>0.59872947810040666</v>
      </c>
      <c r="AM484">
        <f t="shared" si="135"/>
        <v>-1.3787104928161256</v>
      </c>
      <c r="AN484">
        <f t="shared" si="135"/>
        <v>1.1633600134123447</v>
      </c>
      <c r="AO484">
        <f t="shared" si="135"/>
        <v>-1.4354383759403448</v>
      </c>
      <c r="AP484">
        <f t="shared" si="135"/>
        <v>0.68609028620807322</v>
      </c>
      <c r="AQ484">
        <f t="shared" si="134"/>
        <v>-0.53451815927085722</v>
      </c>
      <c r="AR484">
        <f t="shared" si="134"/>
        <v>-0.89434480472623801</v>
      </c>
      <c r="AS484">
        <f t="shared" si="134"/>
        <v>1.0106735516586363</v>
      </c>
      <c r="AT484">
        <f t="shared" si="134"/>
        <v>0.86197022666628698</v>
      </c>
      <c r="AU484">
        <f t="shared" si="134"/>
        <v>-7.7811723292181195E-2</v>
      </c>
      <c r="AW484" s="1">
        <v>41305</v>
      </c>
      <c r="AX484" s="4">
        <v>0.40320209688237302</v>
      </c>
      <c r="AZ484" s="1">
        <v>41305</v>
      </c>
      <c r="BA484" s="11">
        <f t="shared" si="119"/>
        <v>1.4849364195520919E-2</v>
      </c>
      <c r="BB484" s="11">
        <f t="shared" si="120"/>
        <v>-3.4194030821678482E-2</v>
      </c>
      <c r="BC484" s="11">
        <f t="shared" si="121"/>
        <v>2.8853024882748417E-2</v>
      </c>
      <c r="BD484" s="11">
        <f t="shared" si="122"/>
        <v>-3.5600965050514313E-2</v>
      </c>
      <c r="BE484" s="11">
        <f t="shared" si="123"/>
        <v>1.7016039636525693E-2</v>
      </c>
      <c r="BF484" s="11">
        <f t="shared" si="124"/>
        <v>-1.3256829847955709E-2</v>
      </c>
      <c r="BG484" s="11">
        <f t="shared" si="125"/>
        <v>-2.2181055397317219E-2</v>
      </c>
      <c r="BH484" s="11">
        <f t="shared" si="126"/>
        <v>2.5066177965673678E-2</v>
      </c>
      <c r="BI484" s="11">
        <f t="shared" si="127"/>
        <v>2.1378118648965046E-2</v>
      </c>
      <c r="BJ484" s="11">
        <f t="shared" si="128"/>
        <v>-1.9298442119680089E-3</v>
      </c>
      <c r="BL484" s="1">
        <v>41305</v>
      </c>
      <c r="BM484" s="11">
        <f t="array" ref="BM484">MMULT(BA483:BJ483,TRANSPOSE(N484:W484))</f>
        <v>-9.8775059052407703E-4</v>
      </c>
      <c r="BN484">
        <f t="shared" si="129"/>
        <v>1.1766462522236636</v>
      </c>
      <c r="BP484" s="5"/>
    </row>
    <row r="485" spans="1:68">
      <c r="A485" s="5">
        <v>41333</v>
      </c>
      <c r="B485" s="4">
        <v>6239.6750000000002</v>
      </c>
      <c r="C485" s="4">
        <v>5906.4859999999999</v>
      </c>
      <c r="D485" s="4">
        <v>2389.83</v>
      </c>
      <c r="E485" s="4">
        <v>7239.95</v>
      </c>
      <c r="F485" s="4">
        <v>5716.4279999999999</v>
      </c>
      <c r="G485" s="4">
        <v>10976.937</v>
      </c>
      <c r="H485" s="4">
        <v>2119.395</v>
      </c>
      <c r="I485" s="4">
        <v>1174.136</v>
      </c>
      <c r="J485" s="4">
        <v>6478.223</v>
      </c>
      <c r="K485" s="4">
        <v>5567.152</v>
      </c>
      <c r="M485" s="5">
        <v>41333</v>
      </c>
      <c r="N485" s="7">
        <f t="shared" si="137"/>
        <v>5.8909310724442054E-2</v>
      </c>
      <c r="O485" s="7">
        <f t="shared" si="137"/>
        <v>1.4932508074029238E-2</v>
      </c>
      <c r="P485" s="7">
        <f t="shared" si="137"/>
        <v>-2.4073331198862791E-3</v>
      </c>
      <c r="Q485" s="7">
        <f t="shared" si="137"/>
        <v>-2.2619758931008649E-2</v>
      </c>
      <c r="R485" s="7">
        <f t="shared" si="137"/>
        <v>3.2078838233255969E-3</v>
      </c>
      <c r="S485" s="7">
        <f t="shared" si="136"/>
        <v>1.8455329246313656E-2</v>
      </c>
      <c r="T485" s="7">
        <f t="shared" si="136"/>
        <v>-9.2448126312472012E-2</v>
      </c>
      <c r="U485" s="7">
        <f t="shared" si="136"/>
        <v>3.7936884127858228E-2</v>
      </c>
      <c r="V485" s="7">
        <f t="shared" si="136"/>
        <v>-2.9933124891436513E-2</v>
      </c>
      <c r="W485" s="7">
        <f t="shared" si="136"/>
        <v>1.2850128290240459E-2</v>
      </c>
      <c r="Y485" s="5">
        <v>41333</v>
      </c>
      <c r="Z485" s="7">
        <f t="shared" si="133"/>
        <v>0.19186994698371929</v>
      </c>
      <c r="AA485" s="7">
        <f t="shared" si="133"/>
        <v>3.4163412314459185E-2</v>
      </c>
      <c r="AB485" s="7">
        <f t="shared" si="133"/>
        <v>0.14419906681460359</v>
      </c>
      <c r="AC485" s="7">
        <f t="shared" si="133"/>
        <v>6.9558266657156365E-2</v>
      </c>
      <c r="AD485" s="7">
        <f t="shared" si="133"/>
        <v>0.13080499779719079</v>
      </c>
      <c r="AE485" s="7">
        <f t="shared" si="132"/>
        <v>0.1077182024050729</v>
      </c>
      <c r="AF485" s="7">
        <f t="shared" si="132"/>
        <v>9.0275845454834025E-2</v>
      </c>
      <c r="AG485" s="7">
        <f t="shared" si="132"/>
        <v>0.15362320909746363</v>
      </c>
      <c r="AH485" s="7">
        <f t="shared" si="132"/>
        <v>0.19777431058816686</v>
      </c>
      <c r="AI485" s="7">
        <f t="shared" si="132"/>
        <v>0.11851286890281565</v>
      </c>
      <c r="AK485" s="5">
        <v>41333</v>
      </c>
      <c r="AL485">
        <f t="shared" si="135"/>
        <v>1.3214014613195098</v>
      </c>
      <c r="AM485">
        <f t="shared" si="135"/>
        <v>-1.7423128390663849</v>
      </c>
      <c r="AN485">
        <f t="shared" si="135"/>
        <v>0.39531455190642811</v>
      </c>
      <c r="AO485">
        <f t="shared" si="135"/>
        <v>-1.0547083486296673</v>
      </c>
      <c r="AP485">
        <f t="shared" si="135"/>
        <v>0.13511226621761671</v>
      </c>
      <c r="AQ485">
        <f t="shared" si="134"/>
        <v>-0.31338750800703113</v>
      </c>
      <c r="AR485">
        <f t="shared" si="134"/>
        <v>-0.65223458579586469</v>
      </c>
      <c r="AS485">
        <f t="shared" si="134"/>
        <v>0.57839434337747564</v>
      </c>
      <c r="AT485">
        <f t="shared" si="134"/>
        <v>1.436103640576448</v>
      </c>
      <c r="AU485">
        <f t="shared" si="134"/>
        <v>-0.10368298189853077</v>
      </c>
      <c r="AW485" s="1">
        <v>41333</v>
      </c>
      <c r="AX485" s="4">
        <v>0.30674011195872403</v>
      </c>
      <c r="AZ485" s="1">
        <v>41333</v>
      </c>
      <c r="BA485" s="11">
        <f t="shared" si="119"/>
        <v>4.3078860892419635E-2</v>
      </c>
      <c r="BB485" s="11">
        <f t="shared" si="120"/>
        <v>-5.6800945528142611E-2</v>
      </c>
      <c r="BC485" s="11">
        <f t="shared" si="121"/>
        <v>1.2887605386269891E-2</v>
      </c>
      <c r="BD485" s="11">
        <f t="shared" si="122"/>
        <v>-3.4384428625741405E-2</v>
      </c>
      <c r="BE485" s="11">
        <f t="shared" si="123"/>
        <v>4.4047798429374596E-3</v>
      </c>
      <c r="BF485" s="11">
        <f t="shared" si="124"/>
        <v>-1.0216711013302415E-2</v>
      </c>
      <c r="BG485" s="11">
        <f t="shared" si="125"/>
        <v>-2.1263426606678411E-2</v>
      </c>
      <c r="BH485" s="11">
        <f t="shared" si="126"/>
        <v>1.8856169142146832E-2</v>
      </c>
      <c r="BI485" s="11">
        <f t="shared" si="127"/>
        <v>4.6818253778615523E-2</v>
      </c>
      <c r="BJ485" s="11">
        <f t="shared" si="128"/>
        <v>-3.3801572685245255E-3</v>
      </c>
      <c r="BL485" s="1">
        <v>41333</v>
      </c>
      <c r="BM485" s="11">
        <f t="array" ref="BM485">MMULT(BA484:BJ484,TRANSPOSE(N485:W485))</f>
        <v>3.2467329505112504E-3</v>
      </c>
      <c r="BN485">
        <f t="shared" si="129"/>
        <v>1.1804665083818537</v>
      </c>
      <c r="BP485" s="5"/>
    </row>
    <row r="486" spans="1:68">
      <c r="A486" s="5">
        <v>41364</v>
      </c>
      <c r="B486" s="4">
        <v>6095.7569999999996</v>
      </c>
      <c r="C486" s="4">
        <v>5872.5209999999997</v>
      </c>
      <c r="D486" s="4">
        <v>2407.7089999999998</v>
      </c>
      <c r="E486" s="4">
        <v>6933.1559999999999</v>
      </c>
      <c r="F486" s="4">
        <v>5739.39</v>
      </c>
      <c r="G486" s="4">
        <v>11103.829</v>
      </c>
      <c r="H486" s="4">
        <v>2044.953</v>
      </c>
      <c r="I486" s="4">
        <v>1255.7090000000001</v>
      </c>
      <c r="J486" s="4">
        <v>6693.86</v>
      </c>
      <c r="K486" s="4">
        <v>5776.5609999999997</v>
      </c>
      <c r="M486" s="5">
        <v>41364</v>
      </c>
      <c r="N486" s="7">
        <f t="shared" si="137"/>
        <v>-2.3064983352498403E-2</v>
      </c>
      <c r="O486" s="7">
        <f t="shared" si="137"/>
        <v>-5.7504580557712348E-3</v>
      </c>
      <c r="P486" s="7">
        <f t="shared" si="137"/>
        <v>7.4812852797061513E-3</v>
      </c>
      <c r="Q486" s="7">
        <f t="shared" si="137"/>
        <v>-4.2375154524547765E-2</v>
      </c>
      <c r="R486" s="7">
        <f t="shared" si="137"/>
        <v>4.0168440851524601E-3</v>
      </c>
      <c r="S486" s="7">
        <f t="shared" si="136"/>
        <v>1.1559873214176175E-2</v>
      </c>
      <c r="T486" s="7">
        <f t="shared" si="136"/>
        <v>-3.5124174587559231E-2</v>
      </c>
      <c r="U486" s="7">
        <f t="shared" si="136"/>
        <v>6.9474916023356759E-2</v>
      </c>
      <c r="V486" s="7">
        <f t="shared" si="136"/>
        <v>3.3286442902629165E-2</v>
      </c>
      <c r="W486" s="7">
        <f t="shared" si="136"/>
        <v>3.7615103737063338E-2</v>
      </c>
      <c r="Y486" s="5">
        <v>41364</v>
      </c>
      <c r="Z486" s="7">
        <f t="shared" si="133"/>
        <v>0.24498314496329221</v>
      </c>
      <c r="AA486" s="7">
        <f t="shared" si="133"/>
        <v>6.5560686679855484E-2</v>
      </c>
      <c r="AB486" s="7">
        <f t="shared" si="133"/>
        <v>0.12627262543398743</v>
      </c>
      <c r="AC486" s="7">
        <f t="shared" si="133"/>
        <v>0.10735667700155727</v>
      </c>
      <c r="AD486" s="7">
        <f t="shared" si="133"/>
        <v>0.13669006954049823</v>
      </c>
      <c r="AE486" s="7">
        <f t="shared" si="132"/>
        <v>0.14199737392154921</v>
      </c>
      <c r="AF486" s="7">
        <f t="shared" si="132"/>
        <v>1.0428501073409979E-2</v>
      </c>
      <c r="AG486" s="7">
        <f t="shared" si="132"/>
        <v>0.1612875149347619</v>
      </c>
      <c r="AH486" s="7">
        <f t="shared" si="132"/>
        <v>0.14599871287440469</v>
      </c>
      <c r="AI486" s="7">
        <f t="shared" si="132"/>
        <v>9.7733686470422132E-2</v>
      </c>
      <c r="AK486" s="5">
        <v>41364</v>
      </c>
      <c r="AL486">
        <f t="shared" si="135"/>
        <v>1.9630083969551562</v>
      </c>
      <c r="AM486">
        <f t="shared" si="135"/>
        <v>-0.94414194312760935</v>
      </c>
      <c r="AN486">
        <f t="shared" si="135"/>
        <v>3.9562856621264055E-2</v>
      </c>
      <c r="AO486">
        <f t="shared" si="135"/>
        <v>-0.26692890836980737</v>
      </c>
      <c r="AP486">
        <f t="shared" si="135"/>
        <v>0.208354859956734</v>
      </c>
      <c r="AQ486">
        <f t="shared" si="134"/>
        <v>0.29434817363612553</v>
      </c>
      <c r="AR486">
        <f t="shared" si="134"/>
        <v>-1.8374389900451753</v>
      </c>
      <c r="AS486">
        <f t="shared" si="134"/>
        <v>0.60690291479465031</v>
      </c>
      <c r="AT486">
        <f t="shared" si="134"/>
        <v>0.35918116059255312</v>
      </c>
      <c r="AU486">
        <f t="shared" si="134"/>
        <v>-0.42284852101389114</v>
      </c>
      <c r="AW486" s="1">
        <v>41364</v>
      </c>
      <c r="AX486" s="4">
        <v>0.339538405609214</v>
      </c>
      <c r="AZ486" s="1">
        <v>41364</v>
      </c>
      <c r="BA486" s="11">
        <f t="shared" si="119"/>
        <v>5.7814031182512167E-2</v>
      </c>
      <c r="BB486" s="11">
        <f t="shared" si="120"/>
        <v>-2.7806631813375882E-2</v>
      </c>
      <c r="BC486" s="11">
        <f t="shared" si="121"/>
        <v>1.1651953348334402E-3</v>
      </c>
      <c r="BD486" s="11">
        <f t="shared" si="122"/>
        <v>-7.8615232904469933E-3</v>
      </c>
      <c r="BE486" s="11">
        <f t="shared" si="123"/>
        <v>6.1364151010515292E-3</v>
      </c>
      <c r="BF486" s="11">
        <f t="shared" si="124"/>
        <v>8.6690686170830585E-3</v>
      </c>
      <c r="BG486" s="11">
        <f t="shared" si="125"/>
        <v>-5.4115792490347758E-2</v>
      </c>
      <c r="BH486" s="11">
        <f t="shared" si="126"/>
        <v>1.7874352496464126E-2</v>
      </c>
      <c r="BI486" s="11">
        <f t="shared" si="127"/>
        <v>1.0578513495346579E-2</v>
      </c>
      <c r="BJ486" s="11">
        <f t="shared" si="128"/>
        <v>-1.2453628633120269E-2</v>
      </c>
      <c r="BL486" s="1">
        <v>41364</v>
      </c>
      <c r="BM486" s="11">
        <f t="array" ref="BM486">MMULT(BA485:BJ485,TRANSPOSE(N486:W486))</f>
        <v>4.2742282450945E-3</v>
      </c>
      <c r="BN486">
        <f t="shared" si="129"/>
        <v>1.1855120916743676</v>
      </c>
      <c r="BP486" s="5"/>
    </row>
    <row r="487" spans="1:68">
      <c r="A487" s="5">
        <v>41394</v>
      </c>
      <c r="B487" s="4">
        <v>6408.1139999999996</v>
      </c>
      <c r="C487" s="4">
        <v>5732.6679999999997</v>
      </c>
      <c r="D487" s="4">
        <v>2444.6559999999999</v>
      </c>
      <c r="E487" s="4">
        <v>7464.3149999999996</v>
      </c>
      <c r="F487" s="4">
        <v>5928.6030000000001</v>
      </c>
      <c r="G487" s="4">
        <v>11166.849</v>
      </c>
      <c r="H487" s="4">
        <v>2229.9349999999999</v>
      </c>
      <c r="I487" s="4">
        <v>1415.1220000000001</v>
      </c>
      <c r="J487" s="4">
        <v>6762.0730000000003</v>
      </c>
      <c r="K487" s="4">
        <v>5890.8059999999996</v>
      </c>
      <c r="M487" s="5">
        <v>41394</v>
      </c>
      <c r="N487" s="7">
        <f t="shared" si="137"/>
        <v>5.1241707961783955E-2</v>
      </c>
      <c r="O487" s="7">
        <f t="shared" si="137"/>
        <v>-2.3814814795894312E-2</v>
      </c>
      <c r="P487" s="7">
        <f t="shared" si="137"/>
        <v>1.5345292973528046E-2</v>
      </c>
      <c r="Q487" s="7">
        <f t="shared" si="137"/>
        <v>7.6611430638514388E-2</v>
      </c>
      <c r="R487" s="7">
        <f t="shared" si="137"/>
        <v>3.2967440790746094E-2</v>
      </c>
      <c r="S487" s="7">
        <f t="shared" si="136"/>
        <v>5.6755196788422779E-3</v>
      </c>
      <c r="T487" s="7">
        <f t="shared" si="136"/>
        <v>9.0457824703061629E-2</v>
      </c>
      <c r="U487" s="7">
        <f t="shared" si="136"/>
        <v>0.12695059125959918</v>
      </c>
      <c r="V487" s="7">
        <f t="shared" si="136"/>
        <v>1.0190383426005312E-2</v>
      </c>
      <c r="W487" s="7">
        <f t="shared" si="136"/>
        <v>1.9777338108261988E-2</v>
      </c>
      <c r="Y487" s="5">
        <v>41394</v>
      </c>
      <c r="Z487" s="7">
        <f t="shared" si="133"/>
        <v>0.19898683933604633</v>
      </c>
      <c r="AA487" s="7">
        <f t="shared" si="133"/>
        <v>6.5939924221880108E-2</v>
      </c>
      <c r="AB487" s="7">
        <f t="shared" si="133"/>
        <v>0.16038866151689968</v>
      </c>
      <c r="AC487" s="7">
        <f t="shared" si="133"/>
        <v>0.20094618503335648</v>
      </c>
      <c r="AD487" s="7">
        <f t="shared" si="133"/>
        <v>0.20536347146292711</v>
      </c>
      <c r="AE487" s="7">
        <f t="shared" si="132"/>
        <v>0.1591888058887363</v>
      </c>
      <c r="AF487" s="7">
        <f t="shared" si="132"/>
        <v>5.8175642565407859E-2</v>
      </c>
      <c r="AG487" s="7">
        <f t="shared" si="132"/>
        <v>0.32230142190874633</v>
      </c>
      <c r="AH487" s="7">
        <f t="shared" si="132"/>
        <v>0.22562746517581522</v>
      </c>
      <c r="AI487" s="7">
        <f t="shared" si="132"/>
        <v>0.14593251319301248</v>
      </c>
      <c r="AK487" s="5">
        <v>41394</v>
      </c>
      <c r="AL487">
        <f t="shared" si="135"/>
        <v>0.32105564500330275</v>
      </c>
      <c r="AM487">
        <f t="shared" si="135"/>
        <v>-1.4081930736474793</v>
      </c>
      <c r="AN487">
        <f t="shared" si="135"/>
        <v>-0.1806158855146385</v>
      </c>
      <c r="AO487">
        <f t="shared" si="135"/>
        <v>0.34652182010071209</v>
      </c>
      <c r="AP487">
        <f t="shared" si="135"/>
        <v>0.40393455223128338</v>
      </c>
      <c r="AQ487">
        <f t="shared" si="134"/>
        <v>-0.19621075147441708</v>
      </c>
      <c r="AR487">
        <f t="shared" si="134"/>
        <v>-1.5091076577562306</v>
      </c>
      <c r="AS487">
        <f t="shared" si="134"/>
        <v>1.9238104606397051</v>
      </c>
      <c r="AT487">
        <f t="shared" si="134"/>
        <v>0.66731146053983403</v>
      </c>
      <c r="AU487">
        <f t="shared" si="134"/>
        <v>-0.36850657012207055</v>
      </c>
      <c r="AW487" s="1">
        <v>41394</v>
      </c>
      <c r="AX487" s="4">
        <v>0.35014192409950401</v>
      </c>
      <c r="AZ487" s="1">
        <v>41394</v>
      </c>
      <c r="BA487" s="11">
        <f t="shared" si="119"/>
        <v>9.1693003009849384E-3</v>
      </c>
      <c r="BB487" s="11">
        <f t="shared" si="120"/>
        <v>-4.0217779612340743E-2</v>
      </c>
      <c r="BC487" s="11">
        <f t="shared" si="121"/>
        <v>-5.1583621692588497E-3</v>
      </c>
      <c r="BD487" s="11">
        <f t="shared" si="122"/>
        <v>9.8966103814017107E-3</v>
      </c>
      <c r="BE487" s="11">
        <f t="shared" si="123"/>
        <v>1.1536309262883142E-2</v>
      </c>
      <c r="BF487" s="11">
        <f t="shared" si="124"/>
        <v>-5.6037491648288744E-3</v>
      </c>
      <c r="BG487" s="11">
        <f t="shared" si="125"/>
        <v>-4.3099884757798086E-2</v>
      </c>
      <c r="BH487" s="11">
        <f t="shared" si="126"/>
        <v>5.4943733618513874E-2</v>
      </c>
      <c r="BI487" s="11">
        <f t="shared" si="127"/>
        <v>1.9058313632565639E-2</v>
      </c>
      <c r="BJ487" s="11">
        <f t="shared" si="128"/>
        <v>-1.0524491492122709E-2</v>
      </c>
      <c r="BL487" s="1">
        <v>41394</v>
      </c>
      <c r="BM487" s="11">
        <f t="array" ref="BM487">MMULT(BA486:BJ486,TRANSPOSE(N487:W487))</f>
        <v>5.2726280872331436E-4</v>
      </c>
      <c r="BN487">
        <f t="shared" si="129"/>
        <v>1.1861371681095993</v>
      </c>
      <c r="BP487" s="5"/>
    </row>
    <row r="488" spans="1:68">
      <c r="A488" s="5">
        <v>41425</v>
      </c>
      <c r="B488" s="4">
        <v>6098.8379999999997</v>
      </c>
      <c r="C488" s="4">
        <v>5862.4189999999999</v>
      </c>
      <c r="D488" s="4">
        <v>2572.1350000000002</v>
      </c>
      <c r="E488" s="4">
        <v>7376.5240000000003</v>
      </c>
      <c r="F488" s="4">
        <v>6174.6480000000001</v>
      </c>
      <c r="G488" s="4">
        <v>11478.768</v>
      </c>
      <c r="H488" s="4">
        <v>2306.8249999999998</v>
      </c>
      <c r="I488" s="4">
        <v>1383.8789999999999</v>
      </c>
      <c r="J488" s="4">
        <v>7092.8689999999997</v>
      </c>
      <c r="K488" s="4">
        <v>6014.9380000000001</v>
      </c>
      <c r="M488" s="5">
        <v>41425</v>
      </c>
      <c r="N488" s="7">
        <f t="shared" si="137"/>
        <v>-4.8263186329082108E-2</v>
      </c>
      <c r="O488" s="7">
        <f t="shared" si="137"/>
        <v>2.2633614924150613E-2</v>
      </c>
      <c r="P488" s="7">
        <f t="shared" si="137"/>
        <v>5.2145987001852356E-2</v>
      </c>
      <c r="Q488" s="7">
        <f t="shared" si="137"/>
        <v>-1.176142753889664E-2</v>
      </c>
      <c r="R488" s="7">
        <f t="shared" si="137"/>
        <v>4.1501345257896283E-2</v>
      </c>
      <c r="S488" s="7">
        <f t="shared" si="136"/>
        <v>2.7932588682805681E-2</v>
      </c>
      <c r="T488" s="7">
        <f t="shared" si="136"/>
        <v>3.4480825674291005E-2</v>
      </c>
      <c r="U488" s="7">
        <f t="shared" si="136"/>
        <v>-2.2077955116237447E-2</v>
      </c>
      <c r="V488" s="7">
        <f t="shared" si="136"/>
        <v>4.8919318084853503E-2</v>
      </c>
      <c r="W488" s="7">
        <f t="shared" si="136"/>
        <v>2.107215888623748E-2</v>
      </c>
      <c r="Y488" s="5">
        <v>41425</v>
      </c>
      <c r="Z488" s="7">
        <f t="shared" si="133"/>
        <v>0.34865528327570905</v>
      </c>
      <c r="AA488" s="7">
        <f t="shared" si="133"/>
        <v>0.11139442033343361</v>
      </c>
      <c r="AB488" s="7">
        <f t="shared" si="133"/>
        <v>0.27061783065400546</v>
      </c>
      <c r="AC488" s="7">
        <f t="shared" si="133"/>
        <v>0.45543900575716489</v>
      </c>
      <c r="AD488" s="7">
        <f t="shared" si="133"/>
        <v>0.3031775570280022</v>
      </c>
      <c r="AE488" s="7">
        <f t="shared" ref="AE488:AI498" si="138">G487/G476-1</f>
        <v>0.24802157350747533</v>
      </c>
      <c r="AF488" s="7">
        <f t="shared" si="138"/>
        <v>0.28099907053053275</v>
      </c>
      <c r="AG488" s="7">
        <f t="shared" si="138"/>
        <v>0.6660273911318475</v>
      </c>
      <c r="AH488" s="7">
        <f t="shared" si="138"/>
        <v>0.28994685941772191</v>
      </c>
      <c r="AI488" s="7">
        <f t="shared" si="138"/>
        <v>0.24509264948420251</v>
      </c>
      <c r="AK488" s="5">
        <v>41425</v>
      </c>
      <c r="AL488">
        <f t="shared" si="135"/>
        <v>0.17998975697770109</v>
      </c>
      <c r="AM488">
        <f t="shared" si="135"/>
        <v>-1.4183459941151459</v>
      </c>
      <c r="AN488">
        <f t="shared" si="135"/>
        <v>-0.3457187349442446</v>
      </c>
      <c r="AO488">
        <f t="shared" si="135"/>
        <v>0.89935088194508639</v>
      </c>
      <c r="AP488">
        <f t="shared" si="135"/>
        <v>-0.12637630288868429</v>
      </c>
      <c r="AQ488">
        <f t="shared" si="134"/>
        <v>-0.49794108291308475</v>
      </c>
      <c r="AR488">
        <f t="shared" si="134"/>
        <v>-0.27578428966929341</v>
      </c>
      <c r="AS488">
        <f t="shared" si="134"/>
        <v>2.3180043460487063</v>
      </c>
      <c r="AT488">
        <f t="shared" si="134"/>
        <v>-0.21550645583580003</v>
      </c>
      <c r="AU488">
        <f t="shared" si="134"/>
        <v>-0.5176721246052437</v>
      </c>
      <c r="AW488" s="1">
        <v>41425</v>
      </c>
      <c r="AX488" s="4">
        <v>0.44049571608846899</v>
      </c>
      <c r="AZ488" s="1">
        <v>41425</v>
      </c>
      <c r="BA488" s="11">
        <f t="shared" ref="BA488:BA546" si="139">AL488*(0.01/$AX488)</f>
        <v>4.0860728130566433E-3</v>
      </c>
      <c r="BB488" s="11">
        <f t="shared" ref="BB488:BB546" si="140">AM488*(0.01/$AX488)</f>
        <v>-3.219886010946553E-2</v>
      </c>
      <c r="BC488" s="11">
        <f t="shared" ref="BC488:BC546" si="141">AN488*(0.01/$AX488)</f>
        <v>-7.8484017509675517E-3</v>
      </c>
      <c r="BD488" s="11">
        <f t="shared" ref="BD488:BD546" si="142">AO488*(0.01/$AX488)</f>
        <v>2.0416790654201527E-2</v>
      </c>
      <c r="BE488" s="11">
        <f t="shared" ref="BE488:BE546" si="143">AP488*(0.01/$AX488)</f>
        <v>-2.8689564568501482E-3</v>
      </c>
      <c r="BF488" s="11">
        <f t="shared" ref="BF488:BF546" si="144">AQ488*(0.01/$AX488)</f>
        <v>-1.130410727565574E-2</v>
      </c>
      <c r="BG488" s="11">
        <f t="shared" ref="BG488:BG546" si="145">AR488*(0.01/$AX488)</f>
        <v>-6.260771208360741E-3</v>
      </c>
      <c r="BH488" s="11">
        <f t="shared" ref="BH488:BH546" si="146">AS488*(0.01/$AX488)</f>
        <v>5.2622630853989036E-2</v>
      </c>
      <c r="BI488" s="11">
        <f t="shared" ref="BI488:BI546" si="147">AT488*(0.01/$AX488)</f>
        <v>-4.8923621266845144E-3</v>
      </c>
      <c r="BJ488" s="11">
        <f t="shared" ref="BJ488:BJ546" si="148">AU488*(0.01/$AX488)</f>
        <v>-1.1752035393263045E-2</v>
      </c>
      <c r="BL488" s="1">
        <v>41425</v>
      </c>
      <c r="BM488" s="11">
        <f t="array" ref="BM488">MMULT(BA487:BJ487,TRANSPOSE(N488:W488))</f>
        <v>-3.4045733529065978E-3</v>
      </c>
      <c r="BN488">
        <f t="shared" ref="BN488:BN546" si="149">BN487*(1+BM488)</f>
        <v>1.1820988771141614</v>
      </c>
      <c r="BP488" s="5"/>
    </row>
    <row r="489" spans="1:68">
      <c r="A489" s="5">
        <v>41455</v>
      </c>
      <c r="B489" s="4">
        <v>5978.74</v>
      </c>
      <c r="C489" s="4">
        <v>5654.33</v>
      </c>
      <c r="D489" s="4">
        <v>2459.6350000000002</v>
      </c>
      <c r="E489" s="4">
        <v>6822.0510000000004</v>
      </c>
      <c r="F489" s="4">
        <v>5865.8850000000002</v>
      </c>
      <c r="G489" s="4">
        <v>10877.84</v>
      </c>
      <c r="H489" s="4">
        <v>2048.116</v>
      </c>
      <c r="I489" s="4">
        <v>1385.2950000000001</v>
      </c>
      <c r="J489" s="4">
        <v>6817.57</v>
      </c>
      <c r="K489" s="4">
        <v>5934.7430000000004</v>
      </c>
      <c r="M489" s="5">
        <v>41455</v>
      </c>
      <c r="N489" s="7">
        <f t="shared" si="137"/>
        <v>-1.9691947875972393E-2</v>
      </c>
      <c r="O489" s="7">
        <f t="shared" si="137"/>
        <v>-3.5495415800201213E-2</v>
      </c>
      <c r="P489" s="7">
        <f t="shared" si="137"/>
        <v>-4.3737984203784053E-2</v>
      </c>
      <c r="Q489" s="7">
        <f t="shared" si="137"/>
        <v>-7.5167246795374121E-2</v>
      </c>
      <c r="R489" s="7">
        <f t="shared" si="137"/>
        <v>-5.0004955748084723E-2</v>
      </c>
      <c r="S489" s="7">
        <f t="shared" si="136"/>
        <v>-5.2351262783601804E-2</v>
      </c>
      <c r="T489" s="7">
        <f t="shared" si="136"/>
        <v>-0.11214938280970588</v>
      </c>
      <c r="U489" s="7">
        <f t="shared" si="136"/>
        <v>1.0232108443009036E-3</v>
      </c>
      <c r="V489" s="7">
        <f t="shared" si="136"/>
        <v>-3.8813489999603878E-2</v>
      </c>
      <c r="W489" s="7">
        <f t="shared" si="136"/>
        <v>-1.3332639505178601E-2</v>
      </c>
      <c r="Y489" s="5">
        <v>41455</v>
      </c>
      <c r="Z489" s="7">
        <f t="shared" ref="Z489:AD498" si="150">B488/B477-1</f>
        <v>0.26773409428500505</v>
      </c>
      <c r="AA489" s="7">
        <f t="shared" si="150"/>
        <v>0.12178989049074507</v>
      </c>
      <c r="AB489" s="7">
        <f t="shared" si="150"/>
        <v>0.30877274394838872</v>
      </c>
      <c r="AC489" s="7">
        <f t="shared" si="150"/>
        <v>0.21970692074981524</v>
      </c>
      <c r="AD489" s="7">
        <f t="shared" si="150"/>
        <v>0.27416364701900942</v>
      </c>
      <c r="AE489" s="7">
        <f t="shared" si="138"/>
        <v>0.22066064395271057</v>
      </c>
      <c r="AF489" s="7">
        <f t="shared" si="138"/>
        <v>0.18371561986863694</v>
      </c>
      <c r="AG489" s="7">
        <f t="shared" si="138"/>
        <v>0.52276591038883424</v>
      </c>
      <c r="AH489" s="7">
        <f t="shared" si="138"/>
        <v>0.28275331364467449</v>
      </c>
      <c r="AI489" s="7">
        <f t="shared" si="138"/>
        <v>0.22297044793101373</v>
      </c>
      <c r="AK489" s="5">
        <v>41455</v>
      </c>
      <c r="AL489">
        <f t="shared" si="135"/>
        <v>4.9230238949821689E-2</v>
      </c>
      <c r="AM489">
        <f t="shared" si="135"/>
        <v>-1.3243469923363118</v>
      </c>
      <c r="AN489">
        <f t="shared" si="135"/>
        <v>0.4354720581851888</v>
      </c>
      <c r="AO489">
        <f t="shared" si="135"/>
        <v>-0.40278519116593919</v>
      </c>
      <c r="AP489">
        <f t="shared" si="135"/>
        <v>0.10974300350765093</v>
      </c>
      <c r="AQ489">
        <f t="shared" si="134"/>
        <v>-0.39380907260563613</v>
      </c>
      <c r="AR489">
        <f t="shared" si="134"/>
        <v>-0.74152307954722085</v>
      </c>
      <c r="AS489">
        <f t="shared" si="134"/>
        <v>2.4495029921425706</v>
      </c>
      <c r="AT489">
        <f t="shared" si="134"/>
        <v>0.19058602566689048</v>
      </c>
      <c r="AU489">
        <f t="shared" si="134"/>
        <v>-0.37206998279701348</v>
      </c>
      <c r="AW489" s="1">
        <v>41455</v>
      </c>
      <c r="AX489" s="4">
        <v>0.436253431444869</v>
      </c>
      <c r="AZ489" s="1">
        <v>41455</v>
      </c>
      <c r="BA489" s="11">
        <f t="shared" si="139"/>
        <v>1.1284779763627625E-3</v>
      </c>
      <c r="BB489" s="11">
        <f t="shared" si="140"/>
        <v>-3.0357285396015839E-2</v>
      </c>
      <c r="BC489" s="11">
        <f t="shared" si="141"/>
        <v>9.9820890059914881E-3</v>
      </c>
      <c r="BD489" s="11">
        <f t="shared" si="142"/>
        <v>-9.2328257414942706E-3</v>
      </c>
      <c r="BE489" s="11">
        <f t="shared" si="143"/>
        <v>2.5155791472902048E-3</v>
      </c>
      <c r="BF489" s="11">
        <f t="shared" si="144"/>
        <v>-9.0270710605379681E-3</v>
      </c>
      <c r="BG489" s="11">
        <f t="shared" si="145"/>
        <v>-1.6997530015782351E-2</v>
      </c>
      <c r="BH489" s="11">
        <f t="shared" si="146"/>
        <v>5.614862406995471E-2</v>
      </c>
      <c r="BI489" s="11">
        <f t="shared" si="147"/>
        <v>4.3686997494935594E-3</v>
      </c>
      <c r="BJ489" s="11">
        <f t="shared" si="148"/>
        <v>-8.5287577352622709E-3</v>
      </c>
      <c r="BL489" s="1">
        <v>41455</v>
      </c>
      <c r="BM489" s="11">
        <f t="array" ref="BM489">MMULT(BA488:BJ488,TRANSPOSE(N489:W489))</f>
        <v>1.7088558294554852E-3</v>
      </c>
      <c r="BN489">
        <f t="shared" si="149"/>
        <v>1.1841189136713108</v>
      </c>
      <c r="BP489" s="5"/>
    </row>
    <row r="490" spans="1:68">
      <c r="A490" s="5">
        <v>41486</v>
      </c>
      <c r="B490" s="4">
        <v>6270.3310000000001</v>
      </c>
      <c r="C490" s="4">
        <v>5830.02</v>
      </c>
      <c r="D490" s="4">
        <v>2564.3130000000001</v>
      </c>
      <c r="E490" s="4">
        <v>7537.7420000000002</v>
      </c>
      <c r="F490" s="4">
        <v>6265.7</v>
      </c>
      <c r="G490" s="4">
        <v>11599.569</v>
      </c>
      <c r="H490" s="4">
        <v>2211.7719999999999</v>
      </c>
      <c r="I490" s="4">
        <v>1379.902</v>
      </c>
      <c r="J490" s="4">
        <v>7331.94</v>
      </c>
      <c r="K490" s="4">
        <v>6246.9960000000001</v>
      </c>
      <c r="M490" s="5">
        <v>41486</v>
      </c>
      <c r="N490" s="7">
        <f t="shared" si="137"/>
        <v>4.8771313019131179E-2</v>
      </c>
      <c r="O490" s="7">
        <f t="shared" si="137"/>
        <v>3.1071762702212347E-2</v>
      </c>
      <c r="P490" s="7">
        <f t="shared" si="137"/>
        <v>4.2558347071821601E-2</v>
      </c>
      <c r="Q490" s="7">
        <f t="shared" si="137"/>
        <v>0.10490847986917706</v>
      </c>
      <c r="R490" s="7">
        <f t="shared" si="137"/>
        <v>6.8159365551830664E-2</v>
      </c>
      <c r="S490" s="7">
        <f t="shared" si="136"/>
        <v>6.6348558169636584E-2</v>
      </c>
      <c r="T490" s="7">
        <f t="shared" si="136"/>
        <v>7.9905630345156187E-2</v>
      </c>
      <c r="U490" s="7">
        <f t="shared" si="136"/>
        <v>-3.8930336137790178E-3</v>
      </c>
      <c r="V490" s="7">
        <f t="shared" si="136"/>
        <v>7.5447703507261377E-2</v>
      </c>
      <c r="W490" s="7">
        <f t="shared" si="136"/>
        <v>5.2614409756243763E-2</v>
      </c>
      <c r="Y490" s="5">
        <v>41486</v>
      </c>
      <c r="Z490" s="7">
        <f t="shared" si="150"/>
        <v>0.18743783505514999</v>
      </c>
      <c r="AA490" s="7">
        <f t="shared" si="150"/>
        <v>7.6456096043064914E-2</v>
      </c>
      <c r="AB490" s="7">
        <f t="shared" si="150"/>
        <v>0.18467487167730079</v>
      </c>
      <c r="AC490" s="7">
        <f t="shared" si="150"/>
        <v>0.17460587205569489</v>
      </c>
      <c r="AD490" s="7">
        <f t="shared" si="150"/>
        <v>0.17406224293117023</v>
      </c>
      <c r="AE490" s="7">
        <f t="shared" si="138"/>
        <v>0.14217218346675686</v>
      </c>
      <c r="AF490" s="7">
        <f t="shared" si="138"/>
        <v>7.8637601978935212E-2</v>
      </c>
      <c r="AG490" s="7">
        <f t="shared" si="138"/>
        <v>0.59540322283439906</v>
      </c>
      <c r="AH490" s="7">
        <f t="shared" si="138"/>
        <v>0.1559011986322274</v>
      </c>
      <c r="AI490" s="7">
        <f t="shared" si="138"/>
        <v>0.19052541455549066</v>
      </c>
      <c r="AK490" s="5">
        <v>41486</v>
      </c>
      <c r="AL490">
        <f t="shared" si="135"/>
        <v>-5.8344951054642852E-2</v>
      </c>
      <c r="AM490">
        <f t="shared" si="135"/>
        <v>-0.81569715122273356</v>
      </c>
      <c r="AN490">
        <f t="shared" si="135"/>
        <v>-7.7199732136871993E-2</v>
      </c>
      <c r="AO490">
        <f t="shared" si="135"/>
        <v>-0.14591174804864745</v>
      </c>
      <c r="AP490">
        <f t="shared" si="135"/>
        <v>-0.14962153595789413</v>
      </c>
      <c r="AQ490">
        <f t="shared" si="134"/>
        <v>-0.36724298353887619</v>
      </c>
      <c r="AR490">
        <f t="shared" si="134"/>
        <v>-0.80081030285544297</v>
      </c>
      <c r="AS490">
        <f t="shared" si="134"/>
        <v>2.7256579558866307</v>
      </c>
      <c r="AT490">
        <f t="shared" si="134"/>
        <v>-0.27355459899682139</v>
      </c>
      <c r="AU490">
        <f t="shared" si="134"/>
        <v>-3.7274952074700184E-2</v>
      </c>
      <c r="AW490" s="1">
        <v>41486</v>
      </c>
      <c r="AX490" s="4">
        <v>0.46606510724933398</v>
      </c>
      <c r="AZ490" s="1">
        <v>41486</v>
      </c>
      <c r="BA490" s="11">
        <f t="shared" si="139"/>
        <v>-1.2518626721272584E-3</v>
      </c>
      <c r="BB490" s="11">
        <f t="shared" si="140"/>
        <v>-1.7501785448751788E-2</v>
      </c>
      <c r="BC490" s="11">
        <f t="shared" si="141"/>
        <v>-1.6564151861205936E-3</v>
      </c>
      <c r="BD490" s="11">
        <f t="shared" si="142"/>
        <v>-3.130715983219659E-3</v>
      </c>
      <c r="BE490" s="11">
        <f t="shared" si="143"/>
        <v>-3.2103140447682149E-3</v>
      </c>
      <c r="BF490" s="11">
        <f t="shared" si="144"/>
        <v>-7.8796498134414035E-3</v>
      </c>
      <c r="BG490" s="11">
        <f t="shared" si="145"/>
        <v>-1.7182369810555848E-2</v>
      </c>
      <c r="BH490" s="11">
        <f t="shared" si="146"/>
        <v>5.8482343206792936E-2</v>
      </c>
      <c r="BI490" s="11">
        <f t="shared" si="147"/>
        <v>-5.8694503137407374E-3</v>
      </c>
      <c r="BJ490" s="11">
        <f t="shared" si="148"/>
        <v>-7.9977993406742955E-4</v>
      </c>
      <c r="BL490" s="1">
        <v>41486</v>
      </c>
      <c r="BM490" s="11">
        <f t="array" ref="BM490">MMULT(BA489:BJ489,TRANSPOSE(N490:W490))</f>
        <v>-3.5553844130695208E-3</v>
      </c>
      <c r="BN490">
        <f t="shared" si="149"/>
        <v>1.179908915742423</v>
      </c>
      <c r="BP490" s="5"/>
    </row>
    <row r="491" spans="1:68">
      <c r="A491" s="5">
        <v>41517</v>
      </c>
      <c r="B491" s="4">
        <v>6417.2780000000002</v>
      </c>
      <c r="C491" s="4">
        <v>5928.28</v>
      </c>
      <c r="D491" s="4">
        <v>2515.34</v>
      </c>
      <c r="E491" s="4">
        <v>7400.4340000000002</v>
      </c>
      <c r="F491" s="4">
        <v>6168.7569999999996</v>
      </c>
      <c r="G491" s="4">
        <v>11320.552</v>
      </c>
      <c r="H491" s="4">
        <v>2246.567</v>
      </c>
      <c r="I491" s="4">
        <v>1346.9449999999999</v>
      </c>
      <c r="J491" s="4">
        <v>7299.5879999999997</v>
      </c>
      <c r="K491" s="4">
        <v>6074.6589999999997</v>
      </c>
      <c r="M491" s="5">
        <v>41517</v>
      </c>
      <c r="N491" s="7">
        <f t="shared" si="137"/>
        <v>2.3435285952208895E-2</v>
      </c>
      <c r="O491" s="7">
        <f t="shared" si="137"/>
        <v>1.6854144582694186E-2</v>
      </c>
      <c r="P491" s="7">
        <f t="shared" si="137"/>
        <v>-1.909790263513067E-2</v>
      </c>
      <c r="Q491" s="7">
        <f t="shared" si="137"/>
        <v>-1.8216065235451162E-2</v>
      </c>
      <c r="R491" s="7">
        <f t="shared" si="137"/>
        <v>-1.5472014300078274E-2</v>
      </c>
      <c r="S491" s="7">
        <f t="shared" si="136"/>
        <v>-2.4054083388788006E-2</v>
      </c>
      <c r="T491" s="7">
        <f t="shared" si="136"/>
        <v>1.5731730033656355E-2</v>
      </c>
      <c r="U491" s="7">
        <f t="shared" si="136"/>
        <v>-2.388358013829972E-2</v>
      </c>
      <c r="V491" s="7">
        <f t="shared" si="136"/>
        <v>-4.4124747338357695E-3</v>
      </c>
      <c r="W491" s="7">
        <f t="shared" si="136"/>
        <v>-2.7587179501955883E-2</v>
      </c>
      <c r="Y491" s="5">
        <v>41517</v>
      </c>
      <c r="Z491" s="7">
        <f t="shared" si="150"/>
        <v>0.22037268642592922</v>
      </c>
      <c r="AA491" s="7">
        <f t="shared" si="150"/>
        <v>8.079719179078948E-2</v>
      </c>
      <c r="AB491" s="7">
        <f t="shared" si="150"/>
        <v>0.20162705936269054</v>
      </c>
      <c r="AC491" s="7">
        <f t="shared" si="150"/>
        <v>0.17357464107673648</v>
      </c>
      <c r="AD491" s="7">
        <f t="shared" si="150"/>
        <v>0.21248982367355551</v>
      </c>
      <c r="AE491" s="7">
        <f t="shared" si="138"/>
        <v>0.19429798306463697</v>
      </c>
      <c r="AF491" s="7">
        <f t="shared" si="138"/>
        <v>7.4637163248479022E-2</v>
      </c>
      <c r="AG491" s="7">
        <f t="shared" si="138"/>
        <v>0.59668190564791135</v>
      </c>
      <c r="AH491" s="7">
        <f t="shared" si="138"/>
        <v>0.2203043529204991</v>
      </c>
      <c r="AI491" s="7">
        <f t="shared" si="138"/>
        <v>0.22442485119514277</v>
      </c>
      <c r="AK491" s="5">
        <v>41517</v>
      </c>
      <c r="AL491">
        <f t="shared" si="135"/>
        <v>3.1467569971696308E-3</v>
      </c>
      <c r="AM491">
        <f t="shared" si="135"/>
        <v>-0.96872790122981112</v>
      </c>
      <c r="AN491">
        <f t="shared" si="135"/>
        <v>-0.12738045297589709</v>
      </c>
      <c r="AO491">
        <f t="shared" si="135"/>
        <v>-0.32271154963702992</v>
      </c>
      <c r="AP491">
        <f t="shared" si="135"/>
        <v>-5.1742208743845282E-2</v>
      </c>
      <c r="AQ491">
        <f t="shared" si="134"/>
        <v>-0.17841336201849201</v>
      </c>
      <c r="AR491">
        <f t="shared" si="134"/>
        <v>-1.0116206428953611</v>
      </c>
      <c r="AS491">
        <f t="shared" si="134"/>
        <v>2.6234161300347365</v>
      </c>
      <c r="AT491">
        <f t="shared" si="134"/>
        <v>2.6709456636045785E-3</v>
      </c>
      <c r="AU491">
        <f t="shared" si="134"/>
        <v>3.1362284804923826E-2</v>
      </c>
      <c r="AW491" s="1">
        <v>41517</v>
      </c>
      <c r="AX491" s="4">
        <v>0.46312968753976402</v>
      </c>
      <c r="AZ491" s="1">
        <v>41517</v>
      </c>
      <c r="BA491" s="11">
        <f t="shared" si="139"/>
        <v>6.7945482266227049E-5</v>
      </c>
      <c r="BB491" s="11">
        <f t="shared" si="140"/>
        <v>-2.0916989933767456E-2</v>
      </c>
      <c r="BC491" s="11">
        <f t="shared" si="141"/>
        <v>-2.7504272864166215E-3</v>
      </c>
      <c r="BD491" s="11">
        <f t="shared" si="142"/>
        <v>-6.9680600989182346E-3</v>
      </c>
      <c r="BE491" s="11">
        <f t="shared" si="143"/>
        <v>-1.1172293665454719E-3</v>
      </c>
      <c r="BF491" s="11">
        <f t="shared" si="144"/>
        <v>-3.8523412948597373E-3</v>
      </c>
      <c r="BG491" s="11">
        <f t="shared" si="145"/>
        <v>-2.1843139624006594E-2</v>
      </c>
      <c r="BH491" s="11">
        <f t="shared" si="146"/>
        <v>5.6645388983177454E-2</v>
      </c>
      <c r="BI491" s="11">
        <f t="shared" si="147"/>
        <v>5.7671657323311908E-5</v>
      </c>
      <c r="BJ491" s="11">
        <f t="shared" si="148"/>
        <v>6.7718148174707724E-4</v>
      </c>
      <c r="BL491" s="1">
        <v>41517</v>
      </c>
      <c r="BM491" s="11">
        <f t="array" ref="BM491">MMULT(BA490:BJ490,TRANSPOSE(N491:W491))</f>
        <v>-1.6155578811145425E-3</v>
      </c>
      <c r="BN491">
        <f t="shared" si="149"/>
        <v>1.178002704594598</v>
      </c>
      <c r="BP491" s="5"/>
    </row>
    <row r="492" spans="1:68">
      <c r="A492" s="5">
        <v>41547</v>
      </c>
      <c r="B492" s="4">
        <v>6554.4210000000003</v>
      </c>
      <c r="C492" s="4">
        <v>6006.8469999999998</v>
      </c>
      <c r="D492" s="4">
        <v>2662.5659999999998</v>
      </c>
      <c r="E492" s="4">
        <v>8241.1139999999996</v>
      </c>
      <c r="F492" s="4">
        <v>6507.2359999999999</v>
      </c>
      <c r="G492" s="4">
        <v>11416.221</v>
      </c>
      <c r="H492" s="4">
        <v>2356.11</v>
      </c>
      <c r="I492" s="4">
        <v>1460.298</v>
      </c>
      <c r="J492" s="4">
        <v>7520.1019999999999</v>
      </c>
      <c r="K492" s="4">
        <v>6275.866</v>
      </c>
      <c r="M492" s="5">
        <v>41547</v>
      </c>
      <c r="N492" s="7">
        <f t="shared" si="137"/>
        <v>2.1370899001103005E-2</v>
      </c>
      <c r="O492" s="7">
        <f t="shared" si="137"/>
        <v>1.3252916528908809E-2</v>
      </c>
      <c r="P492" s="7">
        <f t="shared" si="137"/>
        <v>5.8531252236277975E-2</v>
      </c>
      <c r="Q492" s="7">
        <f t="shared" si="137"/>
        <v>0.11359874299264061</v>
      </c>
      <c r="R492" s="7">
        <f t="shared" si="137"/>
        <v>5.4869887077737101E-2</v>
      </c>
      <c r="S492" s="7">
        <f t="shared" si="136"/>
        <v>8.4509129943486361E-3</v>
      </c>
      <c r="T492" s="7">
        <f t="shared" si="136"/>
        <v>4.8760174969186387E-2</v>
      </c>
      <c r="U492" s="7">
        <f t="shared" si="136"/>
        <v>8.4155626250515203E-2</v>
      </c>
      <c r="V492" s="7">
        <f t="shared" si="136"/>
        <v>3.0209102212344074E-2</v>
      </c>
      <c r="W492" s="7">
        <f t="shared" si="136"/>
        <v>3.3122353040722086E-2</v>
      </c>
      <c r="Y492" s="5">
        <v>41547</v>
      </c>
      <c r="Z492" s="7">
        <f t="shared" si="150"/>
        <v>0.22448699995363297</v>
      </c>
      <c r="AA492" s="7">
        <f t="shared" si="150"/>
        <v>6.2367221569623599E-2</v>
      </c>
      <c r="AB492" s="7">
        <f t="shared" si="150"/>
        <v>0.13877350525055299</v>
      </c>
      <c r="AC492" s="7">
        <f t="shared" si="150"/>
        <v>0.11242282455550412</v>
      </c>
      <c r="AD492" s="7">
        <f t="shared" si="150"/>
        <v>0.20192045969764316</v>
      </c>
      <c r="AE492" s="7">
        <f t="shared" si="138"/>
        <v>0.15768128563441786</v>
      </c>
      <c r="AF492" s="7">
        <f t="shared" si="138"/>
        <v>8.5741805588177566E-2</v>
      </c>
      <c r="AG492" s="7">
        <f t="shared" si="138"/>
        <v>0.53180298412409566</v>
      </c>
      <c r="AH492" s="7">
        <f t="shared" si="138"/>
        <v>0.2252052712312782</v>
      </c>
      <c r="AI492" s="7">
        <f t="shared" si="138"/>
        <v>0.16104070254264014</v>
      </c>
      <c r="AK492" s="5">
        <v>41547</v>
      </c>
      <c r="AL492">
        <f t="shared" si="135"/>
        <v>0.25994877922871223</v>
      </c>
      <c r="AM492">
        <f t="shared" si="135"/>
        <v>-0.96717797310932729</v>
      </c>
      <c r="AN492">
        <f t="shared" si="135"/>
        <v>-0.38883894695108634</v>
      </c>
      <c r="AO492">
        <f t="shared" si="135"/>
        <v>-0.58829410008249106</v>
      </c>
      <c r="AP492">
        <f t="shared" si="135"/>
        <v>8.9136768924546916E-2</v>
      </c>
      <c r="AQ492">
        <f t="shared" si="134"/>
        <v>-0.24572104136516595</v>
      </c>
      <c r="AR492">
        <f t="shared" si="134"/>
        <v>-0.79024966948187825</v>
      </c>
      <c r="AS492">
        <f t="shared" si="134"/>
        <v>2.5861033629304186</v>
      </c>
      <c r="AT492">
        <f t="shared" si="134"/>
        <v>0.26538556127356988</v>
      </c>
      <c r="AU492">
        <f t="shared" si="134"/>
        <v>-0.22029274136729896</v>
      </c>
      <c r="AW492" s="1">
        <v>41547</v>
      </c>
      <c r="AX492" s="4">
        <v>0.45951862110995101</v>
      </c>
      <c r="AZ492" s="1">
        <v>41547</v>
      </c>
      <c r="BA492" s="11">
        <f t="shared" si="139"/>
        <v>5.6569803112834719E-3</v>
      </c>
      <c r="BB492" s="11">
        <f t="shared" si="140"/>
        <v>-2.1047633951658873E-2</v>
      </c>
      <c r="BC492" s="11">
        <f t="shared" si="141"/>
        <v>-8.4618757344775194E-3</v>
      </c>
      <c r="BD492" s="11">
        <f t="shared" si="142"/>
        <v>-1.2802399577659933E-2</v>
      </c>
      <c r="BE492" s="11">
        <f t="shared" si="143"/>
        <v>1.9397857851601358E-3</v>
      </c>
      <c r="BF492" s="11">
        <f t="shared" si="144"/>
        <v>-5.3473576494383508E-3</v>
      </c>
      <c r="BG492" s="11">
        <f t="shared" si="145"/>
        <v>-1.7197337238979742E-2</v>
      </c>
      <c r="BH492" s="11">
        <f t="shared" si="146"/>
        <v>5.6278532449539856E-2</v>
      </c>
      <c r="BI492" s="11">
        <f t="shared" si="147"/>
        <v>5.7752950388069244E-3</v>
      </c>
      <c r="BJ492" s="11">
        <f t="shared" si="148"/>
        <v>-4.7939894325759779E-3</v>
      </c>
      <c r="BL492" s="1">
        <v>41547</v>
      </c>
      <c r="BM492" s="11">
        <f t="array" ref="BM492">MMULT(BA491:BJ491,TRANSPOSE(N492:W492))</f>
        <v>2.4039589897703949E-3</v>
      </c>
      <c r="BN492">
        <f t="shared" si="149"/>
        <v>1.1808345747862821</v>
      </c>
      <c r="BP492" s="5"/>
    </row>
    <row r="493" spans="1:68">
      <c r="A493" s="5">
        <v>41578</v>
      </c>
      <c r="B493" s="4">
        <v>6832.31</v>
      </c>
      <c r="C493" s="4">
        <v>6298.0389999999998</v>
      </c>
      <c r="D493" s="4">
        <v>2802.55</v>
      </c>
      <c r="E493" s="4">
        <v>8962.7510000000002</v>
      </c>
      <c r="F493" s="4">
        <v>6741.7920000000004</v>
      </c>
      <c r="G493" s="4">
        <v>11910.181</v>
      </c>
      <c r="H493" s="4">
        <v>2626.645</v>
      </c>
      <c r="I493" s="4">
        <v>1460.085</v>
      </c>
      <c r="J493" s="4">
        <v>7845.0709999999999</v>
      </c>
      <c r="K493" s="4">
        <v>6554.5</v>
      </c>
      <c r="M493" s="5">
        <v>41578</v>
      </c>
      <c r="N493" s="7">
        <f t="shared" si="137"/>
        <v>4.2397185045025321E-2</v>
      </c>
      <c r="O493" s="7">
        <f t="shared" si="137"/>
        <v>4.8476680028640695E-2</v>
      </c>
      <c r="P493" s="7">
        <f t="shared" si="137"/>
        <v>5.2574846970929734E-2</v>
      </c>
      <c r="Q493" s="7">
        <f t="shared" si="137"/>
        <v>8.7565467484129078E-2</v>
      </c>
      <c r="R493" s="7">
        <f t="shared" si="137"/>
        <v>3.6045411600255539E-2</v>
      </c>
      <c r="S493" s="7">
        <f t="shared" si="136"/>
        <v>4.3268258384276281E-2</v>
      </c>
      <c r="T493" s="7">
        <f t="shared" si="136"/>
        <v>0.11482273747830107</v>
      </c>
      <c r="U493" s="7">
        <f t="shared" si="136"/>
        <v>-1.4586063940369431E-4</v>
      </c>
      <c r="V493" s="7">
        <f t="shared" si="136"/>
        <v>4.3213376627072364E-2</v>
      </c>
      <c r="W493" s="7">
        <f t="shared" si="136"/>
        <v>4.4397697465178521E-2</v>
      </c>
      <c r="Y493" s="5">
        <v>41578</v>
      </c>
      <c r="Z493" s="7">
        <f t="shared" si="150"/>
        <v>0.21495274611917603</v>
      </c>
      <c r="AA493" s="7">
        <f t="shared" si="150"/>
        <v>6.3065060814108787E-2</v>
      </c>
      <c r="AB493" s="7">
        <f t="shared" si="150"/>
        <v>0.19428694202390839</v>
      </c>
      <c r="AC493" s="7">
        <f t="shared" si="150"/>
        <v>0.21028023452177846</v>
      </c>
      <c r="AD493" s="7">
        <f t="shared" si="150"/>
        <v>0.24354595917640376</v>
      </c>
      <c r="AE493" s="7">
        <f t="shared" si="138"/>
        <v>0.15738510645739634</v>
      </c>
      <c r="AF493" s="7">
        <f t="shared" si="138"/>
        <v>0.10952674489187086</v>
      </c>
      <c r="AG493" s="7">
        <f t="shared" si="138"/>
        <v>0.64731429757510672</v>
      </c>
      <c r="AH493" s="7">
        <f t="shared" si="138"/>
        <v>0.23081956577209239</v>
      </c>
      <c r="AI493" s="7">
        <f t="shared" si="138"/>
        <v>0.22154171354274133</v>
      </c>
      <c r="AK493" s="5">
        <v>41578</v>
      </c>
      <c r="AL493">
        <f t="shared" si="135"/>
        <v>-9.0774677987361677E-2</v>
      </c>
      <c r="AM493">
        <f t="shared" si="135"/>
        <v>-1.053653938439562</v>
      </c>
      <c r="AN493">
        <f t="shared" si="135"/>
        <v>-0.22178381229561556</v>
      </c>
      <c r="AO493">
        <f t="shared" si="135"/>
        <v>-0.12039567393788987</v>
      </c>
      <c r="AP493">
        <f t="shared" si="135"/>
        <v>9.0489601517575388E-2</v>
      </c>
      <c r="AQ493">
        <f t="shared" si="134"/>
        <v>-0.45571990835399967</v>
      </c>
      <c r="AR493">
        <f t="shared" si="134"/>
        <v>-0.75911398337799907</v>
      </c>
      <c r="AS493">
        <f t="shared" si="134"/>
        <v>2.6501451673423477</v>
      </c>
      <c r="AT493">
        <f t="shared" si="134"/>
        <v>9.8116963618354799E-3</v>
      </c>
      <c r="AU493">
        <f t="shared" si="134"/>
        <v>-4.9004470829332576E-2</v>
      </c>
      <c r="AW493" s="1">
        <v>41578</v>
      </c>
      <c r="AX493" s="4">
        <v>0.45981592472176802</v>
      </c>
      <c r="AZ493" s="1">
        <v>41578</v>
      </c>
      <c r="BA493" s="11">
        <f t="shared" si="139"/>
        <v>-1.9741525490290252E-3</v>
      </c>
      <c r="BB493" s="11">
        <f t="shared" si="140"/>
        <v>-2.2914690026821536E-2</v>
      </c>
      <c r="BC493" s="11">
        <f t="shared" si="141"/>
        <v>-4.8233173400815919E-3</v>
      </c>
      <c r="BD493" s="11">
        <f t="shared" si="142"/>
        <v>-2.6183450260175442E-3</v>
      </c>
      <c r="BE493" s="11">
        <f t="shared" si="143"/>
        <v>1.9679527535356703E-3</v>
      </c>
      <c r="BF493" s="11">
        <f t="shared" si="144"/>
        <v>-9.9109205195481911E-3</v>
      </c>
      <c r="BG493" s="11">
        <f t="shared" si="145"/>
        <v>-1.6509084234899749E-2</v>
      </c>
      <c r="BH493" s="11">
        <f t="shared" si="146"/>
        <v>5.7634914861766376E-2</v>
      </c>
      <c r="BI493" s="11">
        <f t="shared" si="147"/>
        <v>2.1338313517028541E-4</v>
      </c>
      <c r="BJ493" s="11">
        <f t="shared" si="148"/>
        <v>-1.0657410540747343E-3</v>
      </c>
      <c r="BL493" s="1">
        <v>41578</v>
      </c>
      <c r="BM493" s="11">
        <f t="array" ref="BM493">MMULT(BA492:BJ492,TRANSPOSE(N493:W493))</f>
        <v>-4.4539860312304896E-3</v>
      </c>
      <c r="BN493">
        <f t="shared" si="149"/>
        <v>1.1755751540849899</v>
      </c>
      <c r="BP493" s="5"/>
    </row>
    <row r="494" spans="1:68">
      <c r="A494" s="5">
        <v>41608</v>
      </c>
      <c r="B494" s="4">
        <v>6768.3090000000002</v>
      </c>
      <c r="C494" s="4">
        <v>6338.701</v>
      </c>
      <c r="D494" s="4">
        <v>2917.3359999999998</v>
      </c>
      <c r="E494" s="4">
        <v>8932.6170000000002</v>
      </c>
      <c r="F494" s="4">
        <v>6752.2340000000004</v>
      </c>
      <c r="G494" s="4">
        <v>11800.491</v>
      </c>
      <c r="H494" s="4">
        <v>2574.884</v>
      </c>
      <c r="I494" s="4">
        <v>1546.127</v>
      </c>
      <c r="J494" s="4">
        <v>7945.5950000000003</v>
      </c>
      <c r="K494" s="4">
        <v>6741.4459999999999</v>
      </c>
      <c r="M494" s="5">
        <v>41608</v>
      </c>
      <c r="N494" s="7">
        <f t="shared" si="137"/>
        <v>-9.3674028256914843E-3</v>
      </c>
      <c r="O494" s="7">
        <f t="shared" si="137"/>
        <v>6.4562953643190202E-3</v>
      </c>
      <c r="P494" s="7">
        <f t="shared" si="137"/>
        <v>4.0957699238193701E-2</v>
      </c>
      <c r="Q494" s="7">
        <f t="shared" si="137"/>
        <v>-3.3621373616203876E-3</v>
      </c>
      <c r="R494" s="7">
        <f t="shared" si="137"/>
        <v>1.5488463601369684E-3</v>
      </c>
      <c r="S494" s="7">
        <f t="shared" si="136"/>
        <v>-9.2097676769143932E-3</v>
      </c>
      <c r="T494" s="7">
        <f t="shared" si="136"/>
        <v>-1.970612701754515E-2</v>
      </c>
      <c r="U494" s="7">
        <f t="shared" si="136"/>
        <v>5.8929445888424192E-2</v>
      </c>
      <c r="V494" s="7">
        <f t="shared" si="136"/>
        <v>1.2813650762370399E-2</v>
      </c>
      <c r="W494" s="7">
        <f t="shared" si="136"/>
        <v>2.852177893050567E-2</v>
      </c>
      <c r="Y494" s="5">
        <v>41608</v>
      </c>
      <c r="Z494" s="7">
        <f t="shared" si="150"/>
        <v>0.25979677110593968</v>
      </c>
      <c r="AA494" s="7">
        <f t="shared" si="150"/>
        <v>0.12636027996800858</v>
      </c>
      <c r="AB494" s="7">
        <f t="shared" si="150"/>
        <v>0.22964485945223534</v>
      </c>
      <c r="AC494" s="7">
        <f t="shared" si="150"/>
        <v>0.29695474149033396</v>
      </c>
      <c r="AD494" s="7">
        <f t="shared" si="150"/>
        <v>0.24057409696318643</v>
      </c>
      <c r="AE494" s="7">
        <f t="shared" si="138"/>
        <v>0.18425175914892677</v>
      </c>
      <c r="AF494" s="7">
        <f t="shared" si="138"/>
        <v>0.21602584045362461</v>
      </c>
      <c r="AG494" s="7">
        <f t="shared" si="138"/>
        <v>0.55931180682746584</v>
      </c>
      <c r="AH494" s="7">
        <f t="shared" si="138"/>
        <v>0.24932752707847117</v>
      </c>
      <c r="AI494" s="7">
        <f t="shared" si="138"/>
        <v>0.26751940197140889</v>
      </c>
      <c r="AK494" s="5">
        <v>41608</v>
      </c>
      <c r="AL494">
        <f t="shared" si="135"/>
        <v>-2.7787368138105038E-2</v>
      </c>
      <c r="AM494">
        <f t="shared" si="135"/>
        <v>-1.1938005645751359</v>
      </c>
      <c r="AN494">
        <f t="shared" si="135"/>
        <v>-0.29126497149984965</v>
      </c>
      <c r="AO494">
        <f t="shared" si="135"/>
        <v>0.29691154631576816</v>
      </c>
      <c r="AP494">
        <f t="shared" si="135"/>
        <v>-0.19576159715234304</v>
      </c>
      <c r="AQ494">
        <f t="shared" si="134"/>
        <v>-0.68792523684012896</v>
      </c>
      <c r="AR494">
        <f t="shared" si="134"/>
        <v>-0.41027256634504011</v>
      </c>
      <c r="AS494">
        <f t="shared" si="134"/>
        <v>2.5894763294032681</v>
      </c>
      <c r="AT494">
        <f t="shared" si="134"/>
        <v>-0.1192711638273172</v>
      </c>
      <c r="AU494">
        <f t="shared" si="134"/>
        <v>3.9695592658885809E-2</v>
      </c>
      <c r="AW494" s="1">
        <v>41608</v>
      </c>
      <c r="AX494" s="4">
        <v>0.44997046287506298</v>
      </c>
      <c r="AZ494" s="1">
        <v>41608</v>
      </c>
      <c r="BA494" s="11">
        <f t="shared" si="139"/>
        <v>-6.1753760370312051E-4</v>
      </c>
      <c r="BB494" s="11">
        <f t="shared" si="140"/>
        <v>-2.6530642854808936E-2</v>
      </c>
      <c r="BC494" s="11">
        <f t="shared" si="141"/>
        <v>-6.4729797960254368E-3</v>
      </c>
      <c r="BD494" s="11">
        <f t="shared" si="142"/>
        <v>6.5984674731462863E-3</v>
      </c>
      <c r="BE494" s="11">
        <f t="shared" si="143"/>
        <v>-4.3505432756971302E-3</v>
      </c>
      <c r="BF494" s="11">
        <f t="shared" si="144"/>
        <v>-1.5288230975088147E-2</v>
      </c>
      <c r="BG494" s="11">
        <f t="shared" si="145"/>
        <v>-9.1177666134711326E-3</v>
      </c>
      <c r="BH494" s="11">
        <f t="shared" si="146"/>
        <v>5.7547695750026412E-2</v>
      </c>
      <c r="BI494" s="11">
        <f t="shared" si="147"/>
        <v>-2.6506442904105365E-3</v>
      </c>
      <c r="BJ494" s="11">
        <f t="shared" si="148"/>
        <v>8.8218218603178689E-4</v>
      </c>
      <c r="BL494" s="1">
        <v>41608</v>
      </c>
      <c r="BM494" s="11">
        <f t="array" ref="BM494">MMULT(BA493:BJ493,TRANSPOSE(N494:W494))</f>
        <v>3.4701863555097949E-3</v>
      </c>
      <c r="BN494">
        <f t="shared" si="149"/>
        <v>1.179654618944572</v>
      </c>
      <c r="BP494" s="5"/>
    </row>
    <row r="495" spans="1:68">
      <c r="A495" s="5">
        <v>41639</v>
      </c>
      <c r="B495" s="4">
        <v>6793.9080000000004</v>
      </c>
      <c r="C495" s="4">
        <v>6468.1719999999996</v>
      </c>
      <c r="D495" s="4">
        <v>2962.902</v>
      </c>
      <c r="E495" s="4">
        <v>9030.4599999999991</v>
      </c>
      <c r="F495" s="4">
        <v>6786.174</v>
      </c>
      <c r="G495" s="4">
        <v>11990.043</v>
      </c>
      <c r="H495" s="4">
        <v>2562.5369999999998</v>
      </c>
      <c r="I495" s="4">
        <v>1600.3620000000001</v>
      </c>
      <c r="J495" s="4">
        <v>8027.0529999999999</v>
      </c>
      <c r="K495" s="4">
        <v>6922.4970000000003</v>
      </c>
      <c r="M495" s="5">
        <v>41639</v>
      </c>
      <c r="N495" s="7">
        <f t="shared" si="137"/>
        <v>3.7821854764610308E-3</v>
      </c>
      <c r="O495" s="7">
        <f t="shared" si="137"/>
        <v>2.0425478343275572E-2</v>
      </c>
      <c r="P495" s="7">
        <f t="shared" si="137"/>
        <v>1.5619044223908585E-2</v>
      </c>
      <c r="Q495" s="7">
        <f t="shared" si="137"/>
        <v>1.095345294665595E-2</v>
      </c>
      <c r="R495" s="7">
        <f t="shared" si="137"/>
        <v>5.026484567922207E-3</v>
      </c>
      <c r="S495" s="7">
        <f t="shared" si="136"/>
        <v>1.6063060426892317E-2</v>
      </c>
      <c r="T495" s="7">
        <f t="shared" si="136"/>
        <v>-4.7951674716221193E-3</v>
      </c>
      <c r="U495" s="7">
        <f t="shared" si="136"/>
        <v>3.5077972249369038E-2</v>
      </c>
      <c r="V495" s="7">
        <f t="shared" si="136"/>
        <v>1.0251969802135497E-2</v>
      </c>
      <c r="W495" s="7">
        <f t="shared" si="136"/>
        <v>2.6856404397513689E-2</v>
      </c>
      <c r="Y495" s="5">
        <v>41639</v>
      </c>
      <c r="Z495" s="7">
        <f t="shared" si="150"/>
        <v>0.20625566854577104</v>
      </c>
      <c r="AA495" s="7">
        <f t="shared" si="150"/>
        <v>0.11303579336557923</v>
      </c>
      <c r="AB495" s="7">
        <f t="shared" si="150"/>
        <v>0.24734046078299343</v>
      </c>
      <c r="AC495" s="7">
        <f t="shared" si="150"/>
        <v>0.25208127313236295</v>
      </c>
      <c r="AD495" s="7">
        <f t="shared" si="150"/>
        <v>0.21528849052613586</v>
      </c>
      <c r="AE495" s="7">
        <f t="shared" si="138"/>
        <v>0.16598544989751618</v>
      </c>
      <c r="AF495" s="7">
        <f t="shared" si="138"/>
        <v>0.16642906681923808</v>
      </c>
      <c r="AG495" s="7">
        <f t="shared" si="138"/>
        <v>0.49554179434797407</v>
      </c>
      <c r="AH495" s="7">
        <f t="shared" si="138"/>
        <v>0.24835522465490567</v>
      </c>
      <c r="AI495" s="7">
        <f t="shared" si="138"/>
        <v>0.29139548070218457</v>
      </c>
      <c r="AK495" s="5">
        <v>41639</v>
      </c>
      <c r="AL495">
        <f t="shared" si="135"/>
        <v>-0.32673169149679959</v>
      </c>
      <c r="AM495">
        <f t="shared" si="135"/>
        <v>-1.2247917337073269</v>
      </c>
      <c r="AN495">
        <f t="shared" si="135"/>
        <v>6.9070278624383308E-2</v>
      </c>
      <c r="AO495">
        <f t="shared" si="135"/>
        <v>0.114742235708184</v>
      </c>
      <c r="AP495">
        <f t="shared" si="135"/>
        <v>-0.23971144529623059</v>
      </c>
      <c r="AQ495">
        <f t="shared" si="134"/>
        <v>-0.71468623648168284</v>
      </c>
      <c r="AR495">
        <f t="shared" si="134"/>
        <v>-0.71041252735391591</v>
      </c>
      <c r="AS495">
        <f t="shared" si="134"/>
        <v>2.4601880490270558</v>
      </c>
      <c r="AT495">
        <f t="shared" si="134"/>
        <v>7.8846293491187908E-2</v>
      </c>
      <c r="AU495">
        <f t="shared" si="134"/>
        <v>0.49348677748514702</v>
      </c>
      <c r="AW495" s="1">
        <v>41639</v>
      </c>
      <c r="AX495" s="4">
        <v>0.42892322278560702</v>
      </c>
      <c r="AZ495" s="1">
        <v>41639</v>
      </c>
      <c r="BA495" s="11">
        <f t="shared" si="139"/>
        <v>-7.6174866302380923E-3</v>
      </c>
      <c r="BB495" s="11">
        <f t="shared" si="140"/>
        <v>-2.8555034296185142E-2</v>
      </c>
      <c r="BC495" s="11">
        <f t="shared" si="141"/>
        <v>1.610317999939756E-3</v>
      </c>
      <c r="BD495" s="11">
        <f t="shared" si="142"/>
        <v>2.6751229500468609E-3</v>
      </c>
      <c r="BE495" s="11">
        <f t="shared" si="143"/>
        <v>-5.5886795715896212E-3</v>
      </c>
      <c r="BF495" s="11">
        <f t="shared" si="144"/>
        <v>-1.6662334854247601E-2</v>
      </c>
      <c r="BG495" s="11">
        <f t="shared" si="145"/>
        <v>-1.656269676284253E-2</v>
      </c>
      <c r="BH495" s="11">
        <f t="shared" si="146"/>
        <v>5.7357305884478918E-2</v>
      </c>
      <c r="BI495" s="11">
        <f t="shared" si="147"/>
        <v>1.8382379247065957E-3</v>
      </c>
      <c r="BJ495" s="11">
        <f t="shared" si="148"/>
        <v>1.1505247355930911E-2</v>
      </c>
      <c r="BL495" s="1">
        <v>41639</v>
      </c>
      <c r="BM495" s="11">
        <f t="array" ref="BM495">MMULT(BA494:BJ494,TRANSPOSE(N495:W495))</f>
        <v>1.2183894245942676E-3</v>
      </c>
      <c r="BN495">
        <f t="shared" si="149"/>
        <v>1.181091897656968</v>
      </c>
      <c r="BP495" s="5"/>
    </row>
    <row r="496" spans="1:68">
      <c r="A496" s="5">
        <v>41670</v>
      </c>
      <c r="B496" s="4">
        <v>6588.62</v>
      </c>
      <c r="C496" s="4">
        <v>6511.2560000000003</v>
      </c>
      <c r="D496" s="4">
        <v>2880.0479999999998</v>
      </c>
      <c r="E496" s="4">
        <v>9045.1550000000007</v>
      </c>
      <c r="F496" s="4">
        <v>6591.799</v>
      </c>
      <c r="G496" s="4">
        <v>11564.388999999999</v>
      </c>
      <c r="H496" s="4">
        <v>2632.1320000000001</v>
      </c>
      <c r="I496" s="4">
        <v>1492.9549999999999</v>
      </c>
      <c r="J496" s="4">
        <v>7728.6570000000002</v>
      </c>
      <c r="K496" s="4">
        <v>6687.4849999999997</v>
      </c>
      <c r="M496" s="5">
        <v>41670</v>
      </c>
      <c r="N496" s="7">
        <f t="shared" si="137"/>
        <v>-3.0216482177857107E-2</v>
      </c>
      <c r="O496" s="7">
        <f t="shared" si="137"/>
        <v>6.6609236736439037E-3</v>
      </c>
      <c r="P496" s="7">
        <f t="shared" si="137"/>
        <v>-2.7963800355192414E-2</v>
      </c>
      <c r="Q496" s="7">
        <f t="shared" si="137"/>
        <v>1.6272703716091463E-3</v>
      </c>
      <c r="R496" s="7">
        <f t="shared" si="137"/>
        <v>-2.8642796368027135E-2</v>
      </c>
      <c r="S496" s="7">
        <f t="shared" si="136"/>
        <v>-3.5500623308857282E-2</v>
      </c>
      <c r="T496" s="7">
        <f t="shared" si="136"/>
        <v>2.7158632246090608E-2</v>
      </c>
      <c r="U496" s="7">
        <f t="shared" si="136"/>
        <v>-6.7114190414418795E-2</v>
      </c>
      <c r="V496" s="7">
        <f t="shared" si="136"/>
        <v>-3.7173792175036025E-2</v>
      </c>
      <c r="W496" s="7">
        <f t="shared" si="136"/>
        <v>-3.3949021574151694E-2</v>
      </c>
      <c r="Y496" s="5">
        <v>41670</v>
      </c>
      <c r="Z496" s="7">
        <f t="shared" si="150"/>
        <v>0.15296588963451985</v>
      </c>
      <c r="AA496" s="7">
        <f t="shared" si="150"/>
        <v>0.11144901225774673</v>
      </c>
      <c r="AB496" s="7">
        <f t="shared" si="150"/>
        <v>0.23681153382643227</v>
      </c>
      <c r="AC496" s="7">
        <f t="shared" si="150"/>
        <v>0.21909587383391904</v>
      </c>
      <c r="AD496" s="7">
        <f t="shared" si="150"/>
        <v>0.19094358536429978</v>
      </c>
      <c r="AE496" s="7">
        <f t="shared" si="138"/>
        <v>0.112452698894278</v>
      </c>
      <c r="AF496" s="7">
        <f t="shared" si="138"/>
        <v>9.7310909832106329E-2</v>
      </c>
      <c r="AG496" s="7">
        <f t="shared" si="138"/>
        <v>0.41472090776249737</v>
      </c>
      <c r="AH496" s="7">
        <f t="shared" si="138"/>
        <v>0.20199292615286946</v>
      </c>
      <c r="AI496" s="7">
        <f t="shared" si="138"/>
        <v>0.25943246646378704</v>
      </c>
      <c r="AK496" s="5">
        <v>41670</v>
      </c>
      <c r="AL496">
        <f t="shared" si="135"/>
        <v>-0.49679248525162817</v>
      </c>
      <c r="AM496">
        <f t="shared" si="135"/>
        <v>-0.93795883353121889</v>
      </c>
      <c r="AN496">
        <f t="shared" si="135"/>
        <v>0.39416750510617515</v>
      </c>
      <c r="AO496">
        <f t="shared" si="135"/>
        <v>0.20591748438972393</v>
      </c>
      <c r="AP496">
        <f t="shared" si="135"/>
        <v>-9.3234163918101728E-2</v>
      </c>
      <c r="AQ496">
        <f t="shared" si="134"/>
        <v>-0.92729346570412763</v>
      </c>
      <c r="AR496">
        <f t="shared" si="134"/>
        <v>-1.0881930373736319</v>
      </c>
      <c r="AS496">
        <f t="shared" si="134"/>
        <v>2.284666834133084</v>
      </c>
      <c r="AT496">
        <f t="shared" si="134"/>
        <v>2.4178262896953982E-2</v>
      </c>
      <c r="AU496">
        <f t="shared" si="134"/>
        <v>0.63454189925277249</v>
      </c>
      <c r="AW496" s="1">
        <v>41670</v>
      </c>
      <c r="AX496" s="4">
        <v>0.42542783255873501</v>
      </c>
      <c r="AZ496" s="1">
        <v>41670</v>
      </c>
      <c r="BA496" s="11">
        <f t="shared" si="139"/>
        <v>-1.1677479638877188E-2</v>
      </c>
      <c r="BB496" s="11">
        <f t="shared" si="140"/>
        <v>-2.2047425244602993E-2</v>
      </c>
      <c r="BC496" s="11">
        <f t="shared" si="141"/>
        <v>9.2652025782012266E-3</v>
      </c>
      <c r="BD496" s="11">
        <f t="shared" si="142"/>
        <v>4.8402447755059551E-3</v>
      </c>
      <c r="BE496" s="11">
        <f t="shared" si="143"/>
        <v>-2.191538888213895E-3</v>
      </c>
      <c r="BF496" s="11">
        <f t="shared" si="144"/>
        <v>-2.1796727781699721E-2</v>
      </c>
      <c r="BG496" s="11">
        <f t="shared" si="145"/>
        <v>-2.5578792784400041E-2</v>
      </c>
      <c r="BH496" s="11">
        <f t="shared" si="146"/>
        <v>5.3702805958697135E-2</v>
      </c>
      <c r="BI496" s="11">
        <f t="shared" si="147"/>
        <v>5.6832818745153227E-4</v>
      </c>
      <c r="BJ496" s="11">
        <f t="shared" si="148"/>
        <v>1.4915382837938019E-2</v>
      </c>
      <c r="BL496" s="1">
        <v>41670</v>
      </c>
      <c r="BM496" s="11">
        <f t="array" ref="BM496">MMULT(BA495:BJ495,TRANSPOSE(N496:W496))</f>
        <v>-4.0073435381006023E-3</v>
      </c>
      <c r="BN496">
        <f t="shared" si="149"/>
        <v>1.1763588566729892</v>
      </c>
      <c r="BP496" s="5"/>
    </row>
    <row r="497" spans="1:68">
      <c r="A497" s="5">
        <v>41698</v>
      </c>
      <c r="B497" s="4">
        <v>6922.6130000000003</v>
      </c>
      <c r="C497" s="4">
        <v>6753.3530000000001</v>
      </c>
      <c r="D497" s="4">
        <v>3000.5520000000001</v>
      </c>
      <c r="E497" s="4">
        <v>9225.0720000000001</v>
      </c>
      <c r="F497" s="4">
        <v>6980.8490000000002</v>
      </c>
      <c r="G497" s="4">
        <v>12137.861999999999</v>
      </c>
      <c r="H497" s="4">
        <v>2753.2089999999998</v>
      </c>
      <c r="I497" s="4">
        <v>1486.1859999999999</v>
      </c>
      <c r="J497" s="4">
        <v>8004.3969999999999</v>
      </c>
      <c r="K497" s="4">
        <v>7001.9309999999996</v>
      </c>
      <c r="M497" s="5">
        <v>41698</v>
      </c>
      <c r="N497" s="7">
        <f t="shared" si="137"/>
        <v>5.0692405997007084E-2</v>
      </c>
      <c r="O497" s="7">
        <f t="shared" si="137"/>
        <v>3.718130572657552E-2</v>
      </c>
      <c r="P497" s="7">
        <f t="shared" si="137"/>
        <v>4.1840969317178178E-2</v>
      </c>
      <c r="Q497" s="7">
        <f t="shared" si="137"/>
        <v>1.9890980309347883E-2</v>
      </c>
      <c r="R497" s="7">
        <f t="shared" si="137"/>
        <v>5.9020306899527863E-2</v>
      </c>
      <c r="S497" s="7">
        <f t="shared" si="136"/>
        <v>4.9589563270485026E-2</v>
      </c>
      <c r="T497" s="7">
        <f t="shared" si="136"/>
        <v>4.5999592725592731E-2</v>
      </c>
      <c r="U497" s="7">
        <f t="shared" si="136"/>
        <v>-4.5339611709662719E-3</v>
      </c>
      <c r="V497" s="7">
        <f t="shared" si="136"/>
        <v>3.5677608671208949E-2</v>
      </c>
      <c r="W497" s="7">
        <f t="shared" si="136"/>
        <v>4.7020068082395783E-2</v>
      </c>
      <c r="Y497" s="5">
        <v>41698</v>
      </c>
      <c r="Z497" s="7">
        <f t="shared" si="150"/>
        <v>5.5923585763681505E-2</v>
      </c>
      <c r="AA497" s="7">
        <f t="shared" si="150"/>
        <v>0.10239082933575072</v>
      </c>
      <c r="AB497" s="7">
        <f t="shared" si="150"/>
        <v>0.20512672449504765</v>
      </c>
      <c r="AC497" s="7">
        <f t="shared" si="150"/>
        <v>0.24933942913970419</v>
      </c>
      <c r="AD497" s="7">
        <f t="shared" si="150"/>
        <v>0.15313251561989416</v>
      </c>
      <c r="AE497" s="7">
        <f t="shared" si="138"/>
        <v>5.3516932820148133E-2</v>
      </c>
      <c r="AF497" s="7">
        <f t="shared" si="138"/>
        <v>0.24192611570754874</v>
      </c>
      <c r="AG497" s="7">
        <f t="shared" si="138"/>
        <v>0.27153498402229381</v>
      </c>
      <c r="AH497" s="7">
        <f t="shared" si="138"/>
        <v>0.19302114175445961</v>
      </c>
      <c r="AI497" s="7">
        <f t="shared" si="138"/>
        <v>0.20123987992424119</v>
      </c>
      <c r="AK497" s="5">
        <v>41698</v>
      </c>
      <c r="AL497">
        <f t="shared" si="135"/>
        <v>-1.4821827544266371</v>
      </c>
      <c r="AM497">
        <f t="shared" si="135"/>
        <v>-0.89247484306436642</v>
      </c>
      <c r="AN497">
        <f t="shared" si="135"/>
        <v>0.41132898731257633</v>
      </c>
      <c r="AO497">
        <f t="shared" si="135"/>
        <v>0.97242492732114671</v>
      </c>
      <c r="AP497">
        <f t="shared" si="135"/>
        <v>-0.24852070381759703</v>
      </c>
      <c r="AQ497">
        <f t="shared" si="134"/>
        <v>-1.5127251789735927</v>
      </c>
      <c r="AR497">
        <f t="shared" si="134"/>
        <v>0.87834382320809756</v>
      </c>
      <c r="AS497">
        <f t="shared" si="134"/>
        <v>1.2541049518966978</v>
      </c>
      <c r="AT497">
        <f t="shared" si="134"/>
        <v>0.25769908880776532</v>
      </c>
      <c r="AU497">
        <f t="shared" si="134"/>
        <v>0.36200170173590812</v>
      </c>
      <c r="AW497" s="1">
        <v>41698</v>
      </c>
      <c r="AX497" s="4">
        <v>0.43848041308573699</v>
      </c>
      <c r="AZ497" s="1">
        <v>41698</v>
      </c>
      <c r="BA497" s="11">
        <f t="shared" si="139"/>
        <v>-3.3802712964896404E-2</v>
      </c>
      <c r="BB497" s="11">
        <f t="shared" si="140"/>
        <v>-2.0353813224716587E-2</v>
      </c>
      <c r="BC497" s="11">
        <f t="shared" si="141"/>
        <v>9.3807836116991707E-3</v>
      </c>
      <c r="BD497" s="11">
        <f t="shared" si="142"/>
        <v>2.2177157708775614E-2</v>
      </c>
      <c r="BE497" s="11">
        <f t="shared" si="143"/>
        <v>-5.6677720691939611E-3</v>
      </c>
      <c r="BF497" s="11">
        <f t="shared" si="144"/>
        <v>-3.4499264592642284E-2</v>
      </c>
      <c r="BG497" s="11">
        <f t="shared" si="145"/>
        <v>2.0031540679933478E-2</v>
      </c>
      <c r="BH497" s="11">
        <f t="shared" si="146"/>
        <v>2.8601162434397729E-2</v>
      </c>
      <c r="BI497" s="11">
        <f t="shared" si="147"/>
        <v>5.8770946458987419E-3</v>
      </c>
      <c r="BJ497" s="11">
        <f t="shared" si="148"/>
        <v>8.2558237707444689E-3</v>
      </c>
      <c r="BL497" s="1">
        <v>41698</v>
      </c>
      <c r="BM497" s="11">
        <f t="array" ref="BM497">MMULT(BA496:BJ496,TRANSPOSE(N497:W497))</f>
        <v>-2.8365064165497946E-3</v>
      </c>
      <c r="BN497">
        <f t="shared" si="149"/>
        <v>1.1730221072278713</v>
      </c>
      <c r="BP497" s="5"/>
    </row>
    <row r="498" spans="1:68">
      <c r="A498" s="5">
        <v>41729</v>
      </c>
      <c r="B498" s="4">
        <v>6948.9319999999998</v>
      </c>
      <c r="C498" s="4">
        <v>6837.1589999999997</v>
      </c>
      <c r="D498" s="4">
        <v>2954.4520000000002</v>
      </c>
      <c r="E498" s="4">
        <v>9461.9449999999997</v>
      </c>
      <c r="F498" s="4">
        <v>6985.3990000000003</v>
      </c>
      <c r="G498" s="4">
        <v>11814.172</v>
      </c>
      <c r="H498" s="4">
        <v>2935.779</v>
      </c>
      <c r="I498" s="4">
        <v>1482.299</v>
      </c>
      <c r="J498" s="4">
        <v>8112.3209999999999</v>
      </c>
      <c r="K498" s="4">
        <v>7050.0190000000002</v>
      </c>
      <c r="M498" s="5">
        <v>41729</v>
      </c>
      <c r="N498" s="7">
        <f>B498/B497-1</f>
        <v>3.801888102079376E-3</v>
      </c>
      <c r="O498" s="7">
        <f t="shared" si="137"/>
        <v>1.2409539379919732E-2</v>
      </c>
      <c r="P498" s="7">
        <f t="shared" si="137"/>
        <v>-1.536383972015809E-2</v>
      </c>
      <c r="Q498" s="7">
        <f t="shared" si="137"/>
        <v>2.5677089566346956E-2</v>
      </c>
      <c r="R498" s="7">
        <f t="shared" si="137"/>
        <v>6.5178318568426263E-4</v>
      </c>
      <c r="S498" s="7">
        <f t="shared" si="136"/>
        <v>-2.666779371853123E-2</v>
      </c>
      <c r="T498" s="7">
        <f t="shared" si="136"/>
        <v>6.6311711170492282E-2</v>
      </c>
      <c r="U498" s="7">
        <f t="shared" si="136"/>
        <v>-2.6154196042755817E-3</v>
      </c>
      <c r="V498" s="7">
        <f t="shared" si="136"/>
        <v>1.3483089357012146E-2</v>
      </c>
      <c r="W498" s="7">
        <f t="shared" si="136"/>
        <v>6.8678197485809722E-3</v>
      </c>
      <c r="Y498" s="5">
        <v>41729</v>
      </c>
      <c r="Z498" s="7">
        <f>B497/B486-1</f>
        <v>0.1356445147009635</v>
      </c>
      <c r="AA498" s="7">
        <f>C497/C486-1</f>
        <v>0.14999214136484151</v>
      </c>
      <c r="AB498" s="7">
        <f t="shared" si="150"/>
        <v>0.24622701497564714</v>
      </c>
      <c r="AC498" s="7">
        <f t="shared" si="150"/>
        <v>0.33057326273922016</v>
      </c>
      <c r="AD498" s="7">
        <f t="shared" si="150"/>
        <v>0.21630504287040964</v>
      </c>
      <c r="AE498" s="7">
        <f t="shared" si="138"/>
        <v>9.312400254002462E-2</v>
      </c>
      <c r="AF498" s="7">
        <f t="shared" si="138"/>
        <v>0.34634341229358312</v>
      </c>
      <c r="AG498" s="7">
        <f t="shared" si="138"/>
        <v>0.18354332094458181</v>
      </c>
      <c r="AH498" s="7">
        <f t="shared" si="138"/>
        <v>0.19578195540390753</v>
      </c>
      <c r="AI498" s="7">
        <f t="shared" si="138"/>
        <v>0.21212794255959566</v>
      </c>
      <c r="AK498" s="5">
        <v>41729</v>
      </c>
      <c r="AL498">
        <f>(Z498-AVERAGE($Z498:$AI498))/STDEV($Z498:$AI498)</f>
        <v>-0.93692518808831227</v>
      </c>
      <c r="AM498">
        <f t="shared" si="135"/>
        <v>-0.75845544376910878</v>
      </c>
      <c r="AN498">
        <f t="shared" si="135"/>
        <v>0.43860757510296955</v>
      </c>
      <c r="AO498">
        <f t="shared" si="135"/>
        <v>1.4877882950437495</v>
      </c>
      <c r="AP498">
        <f t="shared" si="135"/>
        <v>6.6408964402244475E-2</v>
      </c>
      <c r="AQ498">
        <f t="shared" si="134"/>
        <v>-1.4658367015715617</v>
      </c>
      <c r="AR498">
        <f t="shared" si="134"/>
        <v>1.6839527635497922</v>
      </c>
      <c r="AS498">
        <f t="shared" si="134"/>
        <v>-0.34111321836264757</v>
      </c>
      <c r="AT498">
        <f t="shared" si="134"/>
        <v>-0.18887717166712534</v>
      </c>
      <c r="AU498">
        <f t="shared" si="134"/>
        <v>1.4450125360001211E-2</v>
      </c>
      <c r="AW498" s="1">
        <v>41729</v>
      </c>
      <c r="AX498" s="4">
        <v>0.51476235568236905</v>
      </c>
      <c r="AZ498" s="1">
        <v>41729</v>
      </c>
      <c r="BA498" s="11">
        <f t="shared" si="139"/>
        <v>-1.8201120920086012E-2</v>
      </c>
      <c r="BB498" s="11">
        <f t="shared" si="140"/>
        <v>-1.4734089146120644E-2</v>
      </c>
      <c r="BC498" s="11">
        <f t="shared" si="141"/>
        <v>8.5205837268646292E-3</v>
      </c>
      <c r="BD498" s="11">
        <f t="shared" si="142"/>
        <v>2.8902429997460427E-2</v>
      </c>
      <c r="BE498" s="11">
        <f t="shared" si="143"/>
        <v>1.2900897602392224E-3</v>
      </c>
      <c r="BF498" s="11">
        <f t="shared" si="144"/>
        <v>-2.8475988684690208E-2</v>
      </c>
      <c r="BG498" s="11">
        <f t="shared" si="145"/>
        <v>3.271320726857628E-2</v>
      </c>
      <c r="BH498" s="11">
        <f t="shared" si="146"/>
        <v>-6.6266154585151796E-3</v>
      </c>
      <c r="BI498" s="11">
        <f t="shared" si="147"/>
        <v>-3.6692110365519979E-3</v>
      </c>
      <c r="BJ498" s="11">
        <f t="shared" si="148"/>
        <v>2.8071449282351122E-4</v>
      </c>
      <c r="BL498" s="1">
        <v>41729</v>
      </c>
      <c r="BM498" s="11">
        <f t="array" ref="BM498">MMULT(BA497:BJ497,TRANSPOSE(N498:W498))</f>
        <v>2.3500121437708423E-3</v>
      </c>
      <c r="BN498">
        <f t="shared" si="149"/>
        <v>1.1757787234247685</v>
      </c>
      <c r="BP498" s="5"/>
    </row>
    <row r="499" spans="1:68">
      <c r="A499" s="5">
        <v>41759</v>
      </c>
      <c r="B499" s="4">
        <v>7081.1540000000005</v>
      </c>
      <c r="C499" s="4">
        <v>6999.5690000000004</v>
      </c>
      <c r="D499" s="4">
        <v>2966.6419999999998</v>
      </c>
      <c r="E499" s="4">
        <v>9684.9419999999991</v>
      </c>
      <c r="F499" s="4">
        <v>7148.3519999999999</v>
      </c>
      <c r="G499" s="4">
        <v>12193.273999999999</v>
      </c>
      <c r="H499" s="4">
        <v>2965.3969999999999</v>
      </c>
      <c r="I499" s="4">
        <v>1432.345</v>
      </c>
      <c r="J499" s="4">
        <v>7942.6980000000003</v>
      </c>
      <c r="K499" s="4">
        <v>7092.3829999999998</v>
      </c>
      <c r="M499" s="5">
        <v>41759</v>
      </c>
      <c r="N499" s="7">
        <f t="shared" ref="N499:Q546" si="151">B499/B498-1</f>
        <v>1.9027672166024967E-2</v>
      </c>
      <c r="O499" s="7">
        <f t="shared" si="137"/>
        <v>2.375401829912116E-2</v>
      </c>
      <c r="P499" s="7">
        <f t="shared" si="137"/>
        <v>4.1259766616617011E-3</v>
      </c>
      <c r="Q499" s="7">
        <f t="shared" si="137"/>
        <v>2.3567775969951077E-2</v>
      </c>
      <c r="R499" s="7">
        <f>F499/F498-1</f>
        <v>2.3327658162404008E-2</v>
      </c>
      <c r="S499" s="7">
        <f>G499/G498-1</f>
        <v>3.2088749004161921E-2</v>
      </c>
      <c r="T499" s="7">
        <f>H499/H498-1</f>
        <v>1.0088634055901435E-2</v>
      </c>
      <c r="U499" s="7">
        <f t="shared" ref="U499:U546" si="152">I499/I498-1</f>
        <v>-3.3700353302538844E-2</v>
      </c>
      <c r="V499" s="7">
        <f t="shared" ref="V499:V546" si="153">J499/J498-1</f>
        <v>-2.0909305733833761E-2</v>
      </c>
      <c r="W499" s="7">
        <f t="shared" ref="W499:W546" si="154">K499/K498-1</f>
        <v>6.0090618195496326E-3</v>
      </c>
      <c r="Y499" s="5">
        <v>41759</v>
      </c>
      <c r="Z499" s="7">
        <f t="shared" ref="Z499:AA499" si="155">B498/B487-1</f>
        <v>8.4395814431516003E-2</v>
      </c>
      <c r="AA499" s="7">
        <f t="shared" si="155"/>
        <v>0.19266613730291038</v>
      </c>
      <c r="AB499" s="7">
        <f t="shared" ref="AB499:AB546" si="156">D498/D487-1</f>
        <v>0.20853486134654542</v>
      </c>
      <c r="AC499" s="7">
        <f t="shared" ref="AC499:AC546" si="157">E498/E487-1</f>
        <v>0.26762402176221123</v>
      </c>
      <c r="AD499" s="7">
        <f t="shared" ref="AD499:AD546" si="158">F498/F487-1</f>
        <v>0.17825379773278804</v>
      </c>
      <c r="AE499" s="7">
        <f t="shared" ref="AE499:AE546" si="159">G498/G487-1</f>
        <v>5.7968277353799724E-2</v>
      </c>
      <c r="AF499" s="7">
        <f t="shared" ref="AF499:AF546" si="160">H498/H487-1</f>
        <v>0.31653119933989116</v>
      </c>
      <c r="AG499" s="7">
        <f t="shared" ref="AG499:AG546" si="161">I498/I487-1</f>
        <v>4.7470818770395606E-2</v>
      </c>
      <c r="AH499" s="7">
        <f t="shared" ref="AH499:AH546" si="162">J498/J487-1</f>
        <v>0.19967959529570289</v>
      </c>
      <c r="AI499" s="7">
        <f t="shared" ref="AI499:AI546" si="163">K498/K487-1</f>
        <v>0.19678342827789619</v>
      </c>
      <c r="AK499" s="5">
        <v>41759</v>
      </c>
      <c r="AL499">
        <f t="shared" ref="AL499:AL546" si="164">(Z499-AVERAGE($Z499:$AI499))/STDEV($Z499:$AI499)</f>
        <v>-1.0323482348925777</v>
      </c>
      <c r="AM499">
        <f t="shared" ref="AM499:AM546" si="165">(AA499-AVERAGE($Z499:$AI499))/STDEV($Z499:$AI499)</f>
        <v>0.20141411934683401</v>
      </c>
      <c r="AN499">
        <f t="shared" ref="AN499:AN546" si="166">(AB499-AVERAGE($Z499:$AI499))/STDEV($Z499:$AI499)</f>
        <v>0.38224145795287234</v>
      </c>
      <c r="AO499">
        <f t="shared" ref="AO499:AO546" si="167">(AC499-AVERAGE($Z499:$AI499))/STDEV($Z499:$AI499)</f>
        <v>1.0555744612270614</v>
      </c>
      <c r="AP499">
        <f t="shared" ref="AP499:AU541" si="168">(AD499-AVERAGE($Z499:$AI499))/STDEV($Z499:$AI499)</f>
        <v>3.7182578084570823E-2</v>
      </c>
      <c r="AQ499">
        <f t="shared" si="168"/>
        <v>-1.3334953959708891</v>
      </c>
      <c r="AR499">
        <f t="shared" si="168"/>
        <v>1.6128816987709655</v>
      </c>
      <c r="AS499">
        <f t="shared" si="168"/>
        <v>-1.4531160719965373</v>
      </c>
      <c r="AT499">
        <f t="shared" si="168"/>
        <v>0.2813338999022596</v>
      </c>
      <c r="AU499">
        <f t="shared" si="168"/>
        <v>0.24833148757543913</v>
      </c>
      <c r="AW499" s="5">
        <v>41759</v>
      </c>
      <c r="AX499" s="4">
        <v>0.46810345382609497</v>
      </c>
      <c r="AZ499" s="5">
        <v>41759</v>
      </c>
      <c r="BA499" s="11">
        <f t="shared" si="139"/>
        <v>-2.2053847850396446E-2</v>
      </c>
      <c r="BB499" s="11">
        <f t="shared" si="140"/>
        <v>4.3027693493938911E-3</v>
      </c>
      <c r="BC499" s="11">
        <f t="shared" si="141"/>
        <v>8.165747439558068E-3</v>
      </c>
      <c r="BD499" s="11">
        <f t="shared" si="142"/>
        <v>2.2550025055342097E-2</v>
      </c>
      <c r="BE499" s="11">
        <f t="shared" si="143"/>
        <v>7.9432394229640778E-4</v>
      </c>
      <c r="BF499" s="11">
        <f t="shared" si="144"/>
        <v>-2.8487194124961437E-2</v>
      </c>
      <c r="BG499" s="11">
        <f t="shared" si="145"/>
        <v>3.4455667557842178E-2</v>
      </c>
      <c r="BH499" s="11">
        <f t="shared" si="146"/>
        <v>-3.104262658434441E-2</v>
      </c>
      <c r="BI499" s="11">
        <f t="shared" si="147"/>
        <v>6.0100795583272471E-3</v>
      </c>
      <c r="BJ499" s="11">
        <f t="shared" si="148"/>
        <v>5.3050556569423802E-3</v>
      </c>
      <c r="BL499" s="5">
        <v>41759</v>
      </c>
      <c r="BM499" s="11">
        <f t="array" ref="BM499">MMULT(BA498:BJ498,TRANSPOSE(N499:W499))</f>
        <v>-2.3190279578819844E-4</v>
      </c>
      <c r="BN499">
        <f t="shared" si="149"/>
        <v>1.1755060570515781</v>
      </c>
      <c r="BP499" s="5"/>
    </row>
    <row r="500" spans="1:68">
      <c r="A500" s="5">
        <v>41789</v>
      </c>
      <c r="B500" s="4">
        <v>7127.1710000000003</v>
      </c>
      <c r="C500" s="4">
        <v>6982.3270000000002</v>
      </c>
      <c r="D500" s="4">
        <v>3071.0340000000001</v>
      </c>
      <c r="E500" s="4">
        <v>10087.931</v>
      </c>
      <c r="F500" s="4">
        <v>7323.97</v>
      </c>
      <c r="G500" s="4">
        <v>12375.23</v>
      </c>
      <c r="H500" s="4">
        <v>2988.672</v>
      </c>
      <c r="I500" s="4">
        <v>1484.585</v>
      </c>
      <c r="J500" s="4">
        <v>8169.7550000000001</v>
      </c>
      <c r="K500" s="4">
        <v>7261.6459999999997</v>
      </c>
      <c r="M500" s="5">
        <v>41789</v>
      </c>
      <c r="N500" s="7">
        <f t="shared" si="151"/>
        <v>6.4985170496221212E-3</v>
      </c>
      <c r="O500" s="7">
        <f t="shared" si="151"/>
        <v>-2.463294525705817E-3</v>
      </c>
      <c r="P500" s="7">
        <f t="shared" si="151"/>
        <v>3.5188607186172227E-2</v>
      </c>
      <c r="Q500" s="7">
        <f t="shared" si="151"/>
        <v>4.1609851664573982E-2</v>
      </c>
      <c r="R500" s="7">
        <f t="shared" ref="R500:R546" si="169">F500/F499-1</f>
        <v>2.4567620620808972E-2</v>
      </c>
      <c r="S500" s="7">
        <f t="shared" ref="S500:S546" si="170">G500/G499-1</f>
        <v>1.4922653259493712E-2</v>
      </c>
      <c r="T500" s="7">
        <f t="shared" ref="T500:T546" si="171">H500/H499-1</f>
        <v>7.8488647557140023E-3</v>
      </c>
      <c r="U500" s="7">
        <f>I500/I499-1</f>
        <v>3.6471660109819837E-2</v>
      </c>
      <c r="V500" s="7">
        <f t="shared" si="153"/>
        <v>2.8586885715659704E-2</v>
      </c>
      <c r="W500" s="7">
        <f t="shared" si="154"/>
        <v>2.3865462426380546E-2</v>
      </c>
      <c r="Y500" s="5">
        <v>41789</v>
      </c>
      <c r="Z500" s="7">
        <f t="shared" ref="Z500:AA500" si="172">B499/B488-1</f>
        <v>0.16106609160630292</v>
      </c>
      <c r="AA500" s="7">
        <f t="shared" si="172"/>
        <v>0.19397282930476312</v>
      </c>
      <c r="AB500" s="7">
        <f t="shared" si="156"/>
        <v>0.15337725274917502</v>
      </c>
      <c r="AC500" s="7">
        <f t="shared" si="157"/>
        <v>0.31294116307355591</v>
      </c>
      <c r="AD500" s="7">
        <f t="shared" si="158"/>
        <v>0.15769384748733861</v>
      </c>
      <c r="AE500" s="7">
        <f t="shared" si="159"/>
        <v>6.2245878651785658E-2</v>
      </c>
      <c r="AF500" s="7">
        <f t="shared" si="160"/>
        <v>0.285488496093115</v>
      </c>
      <c r="AG500" s="7">
        <f t="shared" si="161"/>
        <v>3.5021848008388146E-2</v>
      </c>
      <c r="AH500" s="7">
        <f t="shared" si="162"/>
        <v>0.1198145630491696</v>
      </c>
      <c r="AI500" s="7">
        <f t="shared" si="163"/>
        <v>0.1791281971651244</v>
      </c>
      <c r="AK500" s="5">
        <v>41789</v>
      </c>
      <c r="AL500">
        <f t="shared" si="164"/>
        <v>-5.7997286541162693E-2</v>
      </c>
      <c r="AM500">
        <f t="shared" si="165"/>
        <v>0.32302288296455883</v>
      </c>
      <c r="AN500">
        <f t="shared" si="166"/>
        <v>-0.14702472862583144</v>
      </c>
      <c r="AO500">
        <f t="shared" si="167"/>
        <v>1.7005321065701482</v>
      </c>
      <c r="AP500">
        <f t="shared" si="168"/>
        <v>-9.704378934543724E-2</v>
      </c>
      <c r="AQ500">
        <f t="shared" si="168"/>
        <v>-1.2022156723182351</v>
      </c>
      <c r="AR500">
        <f t="shared" si="168"/>
        <v>1.3826634706050225</v>
      </c>
      <c r="AS500">
        <f t="shared" si="168"/>
        <v>-1.5174369763997291</v>
      </c>
      <c r="AT500">
        <f t="shared" si="168"/>
        <v>-0.53564002789210874</v>
      </c>
      <c r="AU500">
        <f t="shared" si="168"/>
        <v>0.15114002098277418</v>
      </c>
      <c r="AW500" s="5">
        <v>41789</v>
      </c>
      <c r="AX500" s="4">
        <v>0.48052058538116998</v>
      </c>
      <c r="AZ500" s="5">
        <v>41789</v>
      </c>
      <c r="BA500" s="11">
        <f t="shared" si="139"/>
        <v>-1.2069677825593404E-3</v>
      </c>
      <c r="BB500" s="11">
        <f t="shared" si="140"/>
        <v>6.7223526481872357E-3</v>
      </c>
      <c r="BC500" s="11">
        <f t="shared" si="141"/>
        <v>-3.0596967767614991E-3</v>
      </c>
      <c r="BD500" s="11">
        <f t="shared" si="142"/>
        <v>3.5389370576521959E-2</v>
      </c>
      <c r="BE500" s="11">
        <f t="shared" si="143"/>
        <v>-2.0195552968549279E-3</v>
      </c>
      <c r="BF500" s="11">
        <f t="shared" si="144"/>
        <v>-2.5019025383992342E-2</v>
      </c>
      <c r="BG500" s="11">
        <f t="shared" si="145"/>
        <v>2.8774281740879704E-2</v>
      </c>
      <c r="BH500" s="11">
        <f t="shared" si="146"/>
        <v>-3.1579021223326606E-2</v>
      </c>
      <c r="BI500" s="11">
        <f t="shared" si="147"/>
        <v>-1.1147077652609109E-2</v>
      </c>
      <c r="BJ500" s="11">
        <f t="shared" si="148"/>
        <v>3.1453391505149213E-3</v>
      </c>
      <c r="BL500" s="5">
        <v>41789</v>
      </c>
      <c r="BM500" s="11">
        <f t="array" ref="BM500">MMULT(BA499:BJ499,TRANSPOSE(N500:W500))</f>
        <v>1.0281712412529772E-4</v>
      </c>
      <c r="BN500">
        <f t="shared" si="149"/>
        <v>1.1756269192037561</v>
      </c>
      <c r="BP500" s="5"/>
    </row>
    <row r="501" spans="1:68">
      <c r="A501" s="5">
        <v>41820</v>
      </c>
      <c r="B501" s="4">
        <v>7018.1229999999996</v>
      </c>
      <c r="C501" s="4">
        <v>7262.43</v>
      </c>
      <c r="D501" s="4">
        <v>3041.06</v>
      </c>
      <c r="E501" s="4">
        <v>10226.223</v>
      </c>
      <c r="F501" s="4">
        <v>7200.2650000000003</v>
      </c>
      <c r="G501" s="4">
        <v>12217.41</v>
      </c>
      <c r="H501" s="4">
        <v>2963.1849999999999</v>
      </c>
      <c r="I501" s="4">
        <v>1555.671</v>
      </c>
      <c r="J501" s="4">
        <v>8220.3709999999992</v>
      </c>
      <c r="K501" s="4">
        <v>7417.2250000000004</v>
      </c>
      <c r="M501" s="5">
        <v>41820</v>
      </c>
      <c r="N501" s="7">
        <f t="shared" si="151"/>
        <v>-1.5300320421665292E-2</v>
      </c>
      <c r="O501" s="7">
        <f t="shared" si="151"/>
        <v>4.0115995713176922E-2</v>
      </c>
      <c r="P501" s="7">
        <f t="shared" si="151"/>
        <v>-9.760230593344188E-3</v>
      </c>
      <c r="Q501" s="7">
        <f t="shared" si="151"/>
        <v>1.3708658395859219E-2</v>
      </c>
      <c r="R501" s="7">
        <f t="shared" si="169"/>
        <v>-1.6890429644031868E-2</v>
      </c>
      <c r="S501" s="7">
        <f t="shared" si="170"/>
        <v>-1.2752894289641437E-2</v>
      </c>
      <c r="T501" s="7">
        <f t="shared" si="171"/>
        <v>-8.5278678958413678E-3</v>
      </c>
      <c r="U501" s="7">
        <f t="shared" si="152"/>
        <v>4.7882741641603443E-2</v>
      </c>
      <c r="V501" s="7">
        <f t="shared" si="153"/>
        <v>6.1955346274151779E-3</v>
      </c>
      <c r="W501" s="7">
        <f t="shared" si="154"/>
        <v>2.1424756866418537E-2</v>
      </c>
      <c r="Y501" s="5">
        <v>41820</v>
      </c>
      <c r="Z501" s="7">
        <f t="shared" ref="Z501:AA501" si="173">B500/B489-1</f>
        <v>0.19208579065154208</v>
      </c>
      <c r="AA501" s="7">
        <f t="shared" si="173"/>
        <v>0.23486372390716492</v>
      </c>
      <c r="AB501" s="7">
        <f t="shared" si="156"/>
        <v>0.24857306063704576</v>
      </c>
      <c r="AC501" s="7">
        <f t="shared" si="157"/>
        <v>0.47872406699979231</v>
      </c>
      <c r="AD501" s="7">
        <f t="shared" si="158"/>
        <v>0.24857033508157755</v>
      </c>
      <c r="AE501" s="7">
        <f t="shared" si="159"/>
        <v>0.13765508593617848</v>
      </c>
      <c r="AF501" s="7">
        <f t="shared" si="160"/>
        <v>0.45922984830937308</v>
      </c>
      <c r="AG501" s="7">
        <f t="shared" si="161"/>
        <v>7.1674264326370807E-2</v>
      </c>
      <c r="AH501" s="7">
        <f t="shared" si="162"/>
        <v>0.1983382642202427</v>
      </c>
      <c r="AI501" s="7">
        <f t="shared" si="163"/>
        <v>0.22358221746080642</v>
      </c>
      <c r="AK501" s="5">
        <v>41820</v>
      </c>
      <c r="AL501">
        <f t="shared" si="164"/>
        <v>-0.44720737290045032</v>
      </c>
      <c r="AM501">
        <f t="shared" si="165"/>
        <v>-0.11301254217929399</v>
      </c>
      <c r="AN501">
        <f t="shared" si="166"/>
        <v>-5.9108399917615472E-3</v>
      </c>
      <c r="AO501">
        <f t="shared" si="167"/>
        <v>1.7921020783062935</v>
      </c>
      <c r="AP501">
        <f t="shared" si="168"/>
        <v>-5.9321328986178933E-3</v>
      </c>
      <c r="AQ501">
        <f t="shared" si="168"/>
        <v>-0.87243736331830624</v>
      </c>
      <c r="AR501">
        <f t="shared" si="168"/>
        <v>1.6398070369269973</v>
      </c>
      <c r="AS501">
        <f t="shared" si="168"/>
        <v>-1.387900543294027</v>
      </c>
      <c r="AT501">
        <f t="shared" si="168"/>
        <v>-0.39836105923227533</v>
      </c>
      <c r="AU501">
        <f t="shared" si="168"/>
        <v>-0.20114726141856079</v>
      </c>
      <c r="AW501" s="5">
        <v>41820</v>
      </c>
      <c r="AX501" s="4">
        <v>0.53284471003894496</v>
      </c>
      <c r="AZ501" s="5">
        <v>41820</v>
      </c>
      <c r="BA501" s="11">
        <f t="shared" si="139"/>
        <v>-8.3928274875388082E-3</v>
      </c>
      <c r="BB501" s="11">
        <f t="shared" si="140"/>
        <v>-2.1209282939307788E-3</v>
      </c>
      <c r="BC501" s="11">
        <f t="shared" si="141"/>
        <v>-1.1092988032722576E-4</v>
      </c>
      <c r="BD501" s="11">
        <f t="shared" si="142"/>
        <v>3.3632727219442812E-2</v>
      </c>
      <c r="BE501" s="11">
        <f t="shared" si="143"/>
        <v>-1.1132948843921753E-4</v>
      </c>
      <c r="BF501" s="11">
        <f t="shared" si="144"/>
        <v>-1.6373201176277812E-2</v>
      </c>
      <c r="BG501" s="11">
        <f t="shared" si="145"/>
        <v>3.0774576645551117E-2</v>
      </c>
      <c r="BH501" s="11">
        <f t="shared" si="146"/>
        <v>-2.604699863103806E-2</v>
      </c>
      <c r="BI501" s="11">
        <f t="shared" si="147"/>
        <v>-7.4761192468845127E-3</v>
      </c>
      <c r="BJ501" s="11">
        <f t="shared" si="148"/>
        <v>-3.7749696605575609E-3</v>
      </c>
      <c r="BL501" s="5">
        <v>41820</v>
      </c>
      <c r="BM501" s="11">
        <f t="array" ref="BM501">MMULT(BA500:BJ500,TRANSPOSE(N501:W501))</f>
        <v>-6.0282622244470555E-4</v>
      </c>
      <c r="BN501">
        <f t="shared" si="149"/>
        <v>1.1749182204690483</v>
      </c>
      <c r="BP501" s="5"/>
    </row>
    <row r="502" spans="1:68">
      <c r="A502" s="5">
        <v>41851</v>
      </c>
      <c r="B502" s="4">
        <v>7328.8230000000003</v>
      </c>
      <c r="C502" s="4">
        <v>7420.7969999999996</v>
      </c>
      <c r="D502" s="4">
        <v>2911.4760000000001</v>
      </c>
      <c r="E502" s="4">
        <v>10136.723</v>
      </c>
      <c r="F502" s="4">
        <v>6924.6019999999999</v>
      </c>
      <c r="G502" s="4">
        <v>12217.011</v>
      </c>
      <c r="H502" s="4">
        <v>2869.3719999999998</v>
      </c>
      <c r="I502" s="4">
        <v>1588.3219999999999</v>
      </c>
      <c r="J502" s="4">
        <v>7965.4489999999996</v>
      </c>
      <c r="K502" s="4">
        <v>7312.88</v>
      </c>
      <c r="M502" s="5">
        <v>41851</v>
      </c>
      <c r="N502" s="7">
        <f t="shared" si="151"/>
        <v>4.4271096417090483E-2</v>
      </c>
      <c r="O502" s="7">
        <f t="shared" si="151"/>
        <v>2.1806337548175847E-2</v>
      </c>
      <c r="P502" s="7">
        <f t="shared" si="151"/>
        <v>-4.2611457846934875E-2</v>
      </c>
      <c r="Q502" s="7">
        <f t="shared" si="151"/>
        <v>-8.7520094173576535E-3</v>
      </c>
      <c r="R502" s="7">
        <f t="shared" si="169"/>
        <v>-3.8285118672715557E-2</v>
      </c>
      <c r="S502" s="7">
        <f t="shared" si="170"/>
        <v>-3.2658313013911311E-5</v>
      </c>
      <c r="T502" s="7">
        <f t="shared" si="171"/>
        <v>-3.1659515015093564E-2</v>
      </c>
      <c r="U502" s="7">
        <f t="shared" si="152"/>
        <v>2.0988370934471368E-2</v>
      </c>
      <c r="V502" s="7">
        <f t="shared" si="153"/>
        <v>-3.1011009113822152E-2</v>
      </c>
      <c r="W502" s="7">
        <f t="shared" si="154"/>
        <v>-1.4067929717650474E-2</v>
      </c>
      <c r="Y502" s="5">
        <v>41851</v>
      </c>
      <c r="Z502" s="7">
        <f t="shared" ref="Z502:AA502" si="174">B501/B490-1</f>
        <v>0.11925877597211376</v>
      </c>
      <c r="AA502" s="7">
        <f t="shared" si="174"/>
        <v>0.24569555507528262</v>
      </c>
      <c r="AB502" s="7">
        <f t="shared" si="156"/>
        <v>0.18591607186798176</v>
      </c>
      <c r="AC502" s="7">
        <f t="shared" si="157"/>
        <v>0.3566692784125538</v>
      </c>
      <c r="AD502" s="7">
        <f t="shared" si="158"/>
        <v>0.14915572082927686</v>
      </c>
      <c r="AE502" s="7">
        <f t="shared" si="159"/>
        <v>5.32641342105038E-2</v>
      </c>
      <c r="AF502" s="7">
        <f t="shared" si="160"/>
        <v>0.3397334806661807</v>
      </c>
      <c r="AG502" s="7">
        <f t="shared" si="161"/>
        <v>0.12737788625569069</v>
      </c>
      <c r="AH502" s="7">
        <f t="shared" si="162"/>
        <v>0.12117270463206187</v>
      </c>
      <c r="AI502" s="7">
        <f t="shared" si="163"/>
        <v>0.18732667669388614</v>
      </c>
      <c r="AK502" s="5">
        <v>41851</v>
      </c>
      <c r="AL502">
        <f t="shared" si="164"/>
        <v>-0.70348919288304557</v>
      </c>
      <c r="AM502">
        <f t="shared" si="165"/>
        <v>0.58004833492943519</v>
      </c>
      <c r="AN502">
        <f t="shared" si="166"/>
        <v>-2.6809975081750575E-2</v>
      </c>
      <c r="AO502">
        <f t="shared" si="167"/>
        <v>1.7066108708845869</v>
      </c>
      <c r="AP502">
        <f t="shared" si="168"/>
        <v>-0.39998691321964797</v>
      </c>
      <c r="AQ502">
        <f t="shared" si="168"/>
        <v>-1.3734414009067011</v>
      </c>
      <c r="AR502">
        <f t="shared" si="168"/>
        <v>1.5346851691615579</v>
      </c>
      <c r="AS502">
        <f t="shared" si="168"/>
        <v>-0.62106710956727385</v>
      </c>
      <c r="AT502">
        <f t="shared" si="168"/>
        <v>-0.68405972561866102</v>
      </c>
      <c r="AU502">
        <f t="shared" si="168"/>
        <v>-1.2490057698500119E-2</v>
      </c>
      <c r="AW502" s="5">
        <v>41851</v>
      </c>
      <c r="AX502" s="4">
        <v>0.46846593120574698</v>
      </c>
      <c r="AZ502" s="5">
        <v>41851</v>
      </c>
      <c r="BA502" s="11">
        <f t="shared" si="139"/>
        <v>-1.5016869872957273E-2</v>
      </c>
      <c r="BB502" s="11">
        <f t="shared" si="140"/>
        <v>1.238186805679754E-2</v>
      </c>
      <c r="BC502" s="11">
        <f t="shared" si="141"/>
        <v>-5.7229295229103483E-4</v>
      </c>
      <c r="BD502" s="11">
        <f t="shared" si="142"/>
        <v>3.6429775512001009E-2</v>
      </c>
      <c r="BE502" s="11">
        <f t="shared" si="143"/>
        <v>-8.5382284297633691E-3</v>
      </c>
      <c r="BF502" s="11">
        <f t="shared" si="144"/>
        <v>-2.9317850230254957E-2</v>
      </c>
      <c r="BG502" s="11">
        <f t="shared" si="145"/>
        <v>3.2759803156049247E-2</v>
      </c>
      <c r="BH502" s="11">
        <f t="shared" si="146"/>
        <v>-1.3257465873105414E-2</v>
      </c>
      <c r="BI502" s="11">
        <f t="shared" si="147"/>
        <v>-1.4602123229281892E-2</v>
      </c>
      <c r="BJ502" s="11">
        <f t="shared" si="148"/>
        <v>-2.6661613719386083E-4</v>
      </c>
      <c r="BL502" s="5">
        <v>41851</v>
      </c>
      <c r="BM502" s="11">
        <f t="array" ref="BM502">MMULT(BA501:BJ501,TRANSPOSE(N502:W502))</f>
        <v>-1.9386836612552264E-3</v>
      </c>
      <c r="BN502">
        <f t="shared" si="149"/>
        <v>1.1726404257117138</v>
      </c>
      <c r="BP502" s="5"/>
    </row>
    <row r="503" spans="1:68">
      <c r="A503" s="5">
        <v>41880</v>
      </c>
      <c r="B503" s="4">
        <v>7361.1970000000001</v>
      </c>
      <c r="C503" s="4">
        <v>7562.7489999999998</v>
      </c>
      <c r="D503" s="4">
        <v>2930.9769999999999</v>
      </c>
      <c r="E503" s="4">
        <v>10158.723</v>
      </c>
      <c r="F503" s="4">
        <v>7112.2489999999998</v>
      </c>
      <c r="G503" s="4">
        <v>12467.089</v>
      </c>
      <c r="H503" s="4">
        <v>2849.0709999999999</v>
      </c>
      <c r="I503" s="4">
        <v>1569.7660000000001</v>
      </c>
      <c r="J503" s="4">
        <v>8262.3709999999992</v>
      </c>
      <c r="K503" s="4">
        <v>7606.3919999999998</v>
      </c>
      <c r="M503" s="5">
        <v>41880</v>
      </c>
      <c r="N503" s="7">
        <f t="shared" si="151"/>
        <v>4.4173532366655888E-3</v>
      </c>
      <c r="O503" s="7">
        <f t="shared" si="151"/>
        <v>1.9128942618966693E-2</v>
      </c>
      <c r="P503" s="7">
        <f t="shared" si="151"/>
        <v>6.6979772459054843E-3</v>
      </c>
      <c r="Q503" s="7">
        <f t="shared" si="151"/>
        <v>2.1703266430384005E-3</v>
      </c>
      <c r="R503" s="7">
        <f t="shared" si="169"/>
        <v>2.7098597146810732E-2</v>
      </c>
      <c r="S503" s="7">
        <f t="shared" si="170"/>
        <v>2.0469654975345364E-2</v>
      </c>
      <c r="T503" s="7">
        <f t="shared" si="171"/>
        <v>-7.0750672969555062E-3</v>
      </c>
      <c r="U503" s="7">
        <f t="shared" si="152"/>
        <v>-1.1682769614725363E-2</v>
      </c>
      <c r="V503" s="7">
        <f t="shared" si="153"/>
        <v>3.7276241427193879E-2</v>
      </c>
      <c r="W503" s="7">
        <f t="shared" si="154"/>
        <v>4.0136307446587249E-2</v>
      </c>
      <c r="Y503" s="5">
        <v>41880</v>
      </c>
      <c r="Z503" s="7">
        <f t="shared" ref="Z503:AA503" si="175">B502/B491-1</f>
        <v>0.1420454279836405</v>
      </c>
      <c r="AA503" s="7">
        <f t="shared" si="175"/>
        <v>0.25176223120365426</v>
      </c>
      <c r="AB503" s="7">
        <f t="shared" si="156"/>
        <v>0.15748805330492099</v>
      </c>
      <c r="AC503" s="7">
        <f t="shared" si="157"/>
        <v>0.36974709861610822</v>
      </c>
      <c r="AD503" s="7">
        <f t="shared" si="158"/>
        <v>0.12252792580417737</v>
      </c>
      <c r="AE503" s="7">
        <f t="shared" si="159"/>
        <v>7.9188629671061994E-2</v>
      </c>
      <c r="AF503" s="7">
        <f t="shared" si="160"/>
        <v>0.27722520628140623</v>
      </c>
      <c r="AG503" s="7">
        <f t="shared" si="161"/>
        <v>0.17920330822713626</v>
      </c>
      <c r="AH503" s="7">
        <f t="shared" si="162"/>
        <v>9.1218983865938741E-2</v>
      </c>
      <c r="AI503" s="7">
        <f t="shared" si="163"/>
        <v>0.20383382836797925</v>
      </c>
      <c r="AK503" s="5">
        <v>41880</v>
      </c>
      <c r="AL503">
        <f t="shared" si="164"/>
        <v>-0.50071831891518048</v>
      </c>
      <c r="AM503">
        <f t="shared" si="165"/>
        <v>0.70992200948525841</v>
      </c>
      <c r="AN503">
        <f t="shared" si="166"/>
        <v>-0.33032085524837862</v>
      </c>
      <c r="AO503">
        <f t="shared" si="167"/>
        <v>2.0117940513097521</v>
      </c>
      <c r="AP503">
        <f t="shared" si="168"/>
        <v>-0.7160789068528296</v>
      </c>
      <c r="AQ503">
        <f t="shared" si="168"/>
        <v>-1.194294623710936</v>
      </c>
      <c r="AR503">
        <f t="shared" si="168"/>
        <v>0.99088630670749722</v>
      </c>
      <c r="AS503">
        <f t="shared" si="168"/>
        <v>-9.0709760331475153E-2</v>
      </c>
      <c r="AT503">
        <f t="shared" si="168"/>
        <v>-1.0615489409548198</v>
      </c>
      <c r="AU503">
        <f t="shared" si="168"/>
        <v>0.1810690385111115</v>
      </c>
      <c r="AW503" s="5">
        <v>41880</v>
      </c>
      <c r="AX503" s="4">
        <v>0.43815613508017698</v>
      </c>
      <c r="AZ503" s="5">
        <v>41880</v>
      </c>
      <c r="BA503" s="11">
        <f t="shared" si="139"/>
        <v>-1.1427851371373711E-2</v>
      </c>
      <c r="BB503" s="11">
        <f t="shared" si="140"/>
        <v>1.6202489310239872E-2</v>
      </c>
      <c r="BC503" s="11">
        <f t="shared" si="141"/>
        <v>-7.5388846304282409E-3</v>
      </c>
      <c r="BD503" s="11">
        <f t="shared" si="142"/>
        <v>4.5915003585231547E-2</v>
      </c>
      <c r="BE503" s="11">
        <f t="shared" si="143"/>
        <v>-1.6343007652324583E-2</v>
      </c>
      <c r="BF503" s="11">
        <f t="shared" si="144"/>
        <v>-2.7257284061363091E-2</v>
      </c>
      <c r="BG503" s="11">
        <f t="shared" si="145"/>
        <v>2.2614913437790339E-2</v>
      </c>
      <c r="BH503" s="11">
        <f t="shared" si="146"/>
        <v>-2.0702611025833618E-3</v>
      </c>
      <c r="BI503" s="11">
        <f t="shared" si="147"/>
        <v>-2.4227640696177173E-2</v>
      </c>
      <c r="BJ503" s="11">
        <f t="shared" si="148"/>
        <v>4.1325231809883978E-3</v>
      </c>
      <c r="BL503" s="5">
        <v>41880</v>
      </c>
      <c r="BM503" s="11">
        <f t="array" ref="BM503">MMULT(BA502:BJ502,TRANSPOSE(N503:W503))</f>
        <v>-1.2176589099308747E-3</v>
      </c>
      <c r="BN503">
        <f t="shared" si="149"/>
        <v>1.1712125496492007</v>
      </c>
      <c r="BP503" s="5"/>
    </row>
    <row r="504" spans="1:68">
      <c r="A504" s="5">
        <v>41912</v>
      </c>
      <c r="B504" s="4">
        <v>6970.54</v>
      </c>
      <c r="C504" s="4">
        <v>7290.7259999999997</v>
      </c>
      <c r="D504" s="4">
        <v>2927.9830000000002</v>
      </c>
      <c r="E504" s="4">
        <v>10262.236999999999</v>
      </c>
      <c r="F504" s="4">
        <v>7153.9210000000003</v>
      </c>
      <c r="G504" s="4">
        <v>12106.222</v>
      </c>
      <c r="H504" s="4">
        <v>2936.0320000000002</v>
      </c>
      <c r="I504" s="4">
        <v>1647.61</v>
      </c>
      <c r="J504" s="4">
        <v>8496.3420000000006</v>
      </c>
      <c r="K504" s="4">
        <v>7487.5630000000001</v>
      </c>
      <c r="M504" s="5">
        <v>41912</v>
      </c>
      <c r="N504" s="7">
        <f t="shared" si="151"/>
        <v>-5.306976569163957E-2</v>
      </c>
      <c r="O504" s="7">
        <f t="shared" si="151"/>
        <v>-3.5968799176066768E-2</v>
      </c>
      <c r="P504" s="7">
        <f t="shared" si="151"/>
        <v>-1.0215023864055262E-3</v>
      </c>
      <c r="Q504" s="7">
        <f t="shared" si="151"/>
        <v>1.0189666555530552E-2</v>
      </c>
      <c r="R504" s="7">
        <f t="shared" si="169"/>
        <v>5.859187438460145E-3</v>
      </c>
      <c r="S504" s="7">
        <f t="shared" si="170"/>
        <v>-2.8945570212902116E-2</v>
      </c>
      <c r="T504" s="7">
        <f t="shared" si="171"/>
        <v>3.0522580869343008E-2</v>
      </c>
      <c r="U504" s="7">
        <f t="shared" si="152"/>
        <v>4.958955666003706E-2</v>
      </c>
      <c r="V504" s="7">
        <f t="shared" si="153"/>
        <v>2.8317658454213746E-2</v>
      </c>
      <c r="W504" s="7">
        <f t="shared" si="154"/>
        <v>-1.5622255597660506E-2</v>
      </c>
      <c r="Y504" s="5">
        <v>41912</v>
      </c>
      <c r="Z504" s="7">
        <f t="shared" ref="Z504:AA504" si="176">B503/B492-1</f>
        <v>0.12308882813600164</v>
      </c>
      <c r="AA504" s="7">
        <f t="shared" si="176"/>
        <v>0.25902141339707829</v>
      </c>
      <c r="AB504" s="7">
        <f t="shared" si="156"/>
        <v>0.10080914426158838</v>
      </c>
      <c r="AC504" s="7">
        <f t="shared" si="157"/>
        <v>0.23268808076189695</v>
      </c>
      <c r="AD504" s="7">
        <f t="shared" si="158"/>
        <v>9.2975419978620799E-2</v>
      </c>
      <c r="AE504" s="7">
        <f t="shared" si="159"/>
        <v>9.2050425442885109E-2</v>
      </c>
      <c r="AF504" s="7">
        <f t="shared" si="160"/>
        <v>0.20922664901044508</v>
      </c>
      <c r="AG504" s="7">
        <f t="shared" si="161"/>
        <v>7.4962781569241299E-2</v>
      </c>
      <c r="AH504" s="7">
        <f t="shared" si="162"/>
        <v>9.8704645229545918E-2</v>
      </c>
      <c r="AI504" s="7">
        <f t="shared" si="163"/>
        <v>0.21200675731444862</v>
      </c>
      <c r="AK504" s="5">
        <v>41912</v>
      </c>
      <c r="AL504">
        <f t="shared" si="164"/>
        <v>-0.37811125693855657</v>
      </c>
      <c r="AM504">
        <f t="shared" si="165"/>
        <v>1.5640177431251463</v>
      </c>
      <c r="AN504">
        <f t="shared" si="166"/>
        <v>-0.69643095991223125</v>
      </c>
      <c r="AO504">
        <f t="shared" si="167"/>
        <v>1.1877817664394741</v>
      </c>
      <c r="AP504">
        <f t="shared" si="168"/>
        <v>-0.80835484541204616</v>
      </c>
      <c r="AQ504">
        <f t="shared" si="168"/>
        <v>-0.82157065168323873</v>
      </c>
      <c r="AR504">
        <f t="shared" si="168"/>
        <v>0.85257790858599358</v>
      </c>
      <c r="AS504">
        <f t="shared" si="168"/>
        <v>-1.0657093815251348</v>
      </c>
      <c r="AT504">
        <f t="shared" si="168"/>
        <v>-0.72649886888994719</v>
      </c>
      <c r="AU504">
        <f t="shared" si="168"/>
        <v>0.89229854621054161</v>
      </c>
      <c r="AW504" s="5">
        <v>41912</v>
      </c>
      <c r="AX504" s="4">
        <v>0.33312092188501502</v>
      </c>
      <c r="AZ504" s="5">
        <v>41912</v>
      </c>
      <c r="BA504" s="11">
        <f t="shared" si="139"/>
        <v>-1.135057068162987E-2</v>
      </c>
      <c r="BB504" s="11">
        <f t="shared" si="140"/>
        <v>4.695045073347287E-2</v>
      </c>
      <c r="BC504" s="11">
        <f t="shared" si="141"/>
        <v>-2.0906250978514694E-2</v>
      </c>
      <c r="BD504" s="11">
        <f t="shared" si="142"/>
        <v>3.5656174332078322E-2</v>
      </c>
      <c r="BE504" s="11">
        <f t="shared" si="143"/>
        <v>-2.426610856015432E-2</v>
      </c>
      <c r="BF504" s="11">
        <f t="shared" si="144"/>
        <v>-2.4662835556357648E-2</v>
      </c>
      <c r="BG504" s="11">
        <f t="shared" si="145"/>
        <v>2.5593646408083672E-2</v>
      </c>
      <c r="BH504" s="11">
        <f t="shared" si="146"/>
        <v>-3.1991667635123532E-2</v>
      </c>
      <c r="BI504" s="11">
        <f t="shared" si="147"/>
        <v>-2.1808863423496298E-2</v>
      </c>
      <c r="BJ504" s="11">
        <f t="shared" si="148"/>
        <v>2.678602536164152E-2</v>
      </c>
      <c r="BL504" s="5">
        <v>41912</v>
      </c>
      <c r="BM504" s="11">
        <f t="array" ref="BM504">MMULT(BA503:BJ503,TRANSPOSE(N504:W504))</f>
        <v>1.0294425662517673E-3</v>
      </c>
      <c r="BN504">
        <f t="shared" si="149"/>
        <v>1.1724182457019379</v>
      </c>
      <c r="BP504" s="5"/>
    </row>
    <row r="505" spans="1:68">
      <c r="A505" s="5">
        <v>41943</v>
      </c>
      <c r="B505" s="4">
        <v>7305.6480000000001</v>
      </c>
      <c r="C505" s="4">
        <v>7148.8329999999996</v>
      </c>
      <c r="D505" s="4">
        <v>2892.4209999999998</v>
      </c>
      <c r="E505" s="4">
        <v>9940.4989999999998</v>
      </c>
      <c r="F505" s="4">
        <v>6896.8850000000002</v>
      </c>
      <c r="G505" s="4">
        <v>11979.759</v>
      </c>
      <c r="H505" s="4">
        <v>2787.674</v>
      </c>
      <c r="I505" s="4">
        <v>1661.884</v>
      </c>
      <c r="J505" s="4">
        <v>8381.5239999999994</v>
      </c>
      <c r="K505" s="4">
        <v>7668.259</v>
      </c>
      <c r="M505" s="5">
        <v>41943</v>
      </c>
      <c r="N505" s="7">
        <f t="shared" si="151"/>
        <v>4.8074898071024608E-2</v>
      </c>
      <c r="O505" s="7">
        <f t="shared" si="151"/>
        <v>-1.9462122153541372E-2</v>
      </c>
      <c r="P505" s="7">
        <f t="shared" si="151"/>
        <v>-1.2145562320546421E-2</v>
      </c>
      <c r="Q505" s="7">
        <f t="shared" si="151"/>
        <v>-3.1351643895965342E-2</v>
      </c>
      <c r="R505" s="7">
        <f t="shared" si="169"/>
        <v>-3.592938753447239E-2</v>
      </c>
      <c r="S505" s="7">
        <f t="shared" si="170"/>
        <v>-1.0446116055033539E-2</v>
      </c>
      <c r="T505" s="7">
        <f t="shared" si="171"/>
        <v>-5.0530103214133981E-2</v>
      </c>
      <c r="U505" s="7">
        <f t="shared" si="152"/>
        <v>8.6634579785265231E-3</v>
      </c>
      <c r="V505" s="7">
        <f t="shared" si="153"/>
        <v>-1.3513815710337607E-2</v>
      </c>
      <c r="W505" s="7">
        <f t="shared" si="154"/>
        <v>2.4132818648737953E-2</v>
      </c>
      <c r="Y505" s="5">
        <v>41943</v>
      </c>
      <c r="Z505" s="7">
        <f t="shared" ref="Z505:AA505" si="177">B504/B493-1</f>
        <v>2.023181032476562E-2</v>
      </c>
      <c r="AA505" s="7">
        <f t="shared" si="177"/>
        <v>0.1576184269421006</v>
      </c>
      <c r="AB505" s="7">
        <f t="shared" si="156"/>
        <v>4.475673939804814E-2</v>
      </c>
      <c r="AC505" s="7">
        <f t="shared" si="157"/>
        <v>0.14498740397897913</v>
      </c>
      <c r="AD505" s="7">
        <f t="shared" si="158"/>
        <v>6.1130482815251463E-2</v>
      </c>
      <c r="AE505" s="7">
        <f t="shared" si="159"/>
        <v>1.6459951364299119E-2</v>
      </c>
      <c r="AF505" s="7">
        <f t="shared" si="160"/>
        <v>0.11778790053471266</v>
      </c>
      <c r="AG505" s="7">
        <f t="shared" si="161"/>
        <v>0.12843430348233142</v>
      </c>
      <c r="AH505" s="7">
        <f t="shared" si="162"/>
        <v>8.3016584553536887E-2</v>
      </c>
      <c r="AI505" s="7">
        <f t="shared" si="163"/>
        <v>0.14235456556564197</v>
      </c>
      <c r="AK505" s="5">
        <v>41943</v>
      </c>
      <c r="AL505">
        <f t="shared" si="164"/>
        <v>-1.3353684107193691</v>
      </c>
      <c r="AM505">
        <f t="shared" si="165"/>
        <v>1.2324692710630136</v>
      </c>
      <c r="AN505">
        <f t="shared" si="166"/>
        <v>-0.87698288112427569</v>
      </c>
      <c r="AO505">
        <f t="shared" si="167"/>
        <v>0.99638792978868906</v>
      </c>
      <c r="AP505">
        <f t="shared" si="168"/>
        <v>-0.57094786567848577</v>
      </c>
      <c r="AQ505">
        <f t="shared" si="168"/>
        <v>-1.4058667009278807</v>
      </c>
      <c r="AR505">
        <f t="shared" si="168"/>
        <v>0.48801301242323386</v>
      </c>
      <c r="AS505">
        <f t="shared" si="168"/>
        <v>0.68700062371640724</v>
      </c>
      <c r="AT505">
        <f t="shared" si="168"/>
        <v>-0.16188359046289605</v>
      </c>
      <c r="AU505">
        <f t="shared" si="168"/>
        <v>0.94717861192156372</v>
      </c>
      <c r="AW505" s="5">
        <v>41943</v>
      </c>
      <c r="AX505" s="4">
        <v>0.29303524659773</v>
      </c>
      <c r="AZ505" s="5">
        <v>41943</v>
      </c>
      <c r="BA505" s="11">
        <f t="shared" si="139"/>
        <v>-4.5570231780087629E-2</v>
      </c>
      <c r="BB505" s="11">
        <f t="shared" si="140"/>
        <v>4.205873816793481E-2</v>
      </c>
      <c r="BC505" s="11">
        <f t="shared" si="141"/>
        <v>-2.9927556200369694E-2</v>
      </c>
      <c r="BD505" s="11">
        <f t="shared" si="142"/>
        <v>3.4002323657553062E-2</v>
      </c>
      <c r="BE505" s="11">
        <f t="shared" si="143"/>
        <v>-1.9483931448774347E-2</v>
      </c>
      <c r="BF505" s="11">
        <f t="shared" si="144"/>
        <v>-4.7976027363623337E-2</v>
      </c>
      <c r="BG505" s="11">
        <f t="shared" si="145"/>
        <v>1.6653730842595992E-2</v>
      </c>
      <c r="BH505" s="11">
        <f t="shared" si="146"/>
        <v>2.3444300018267122E-2</v>
      </c>
      <c r="BI505" s="11">
        <f t="shared" si="147"/>
        <v>-5.5243726596863954E-3</v>
      </c>
      <c r="BJ505" s="11">
        <f t="shared" si="148"/>
        <v>3.2323026766190421E-2</v>
      </c>
      <c r="BL505" s="5">
        <v>41943</v>
      </c>
      <c r="BM505" s="11">
        <f t="array" ref="BM505">MMULT(BA504:BJ504,TRANSPOSE(N505:W505))</f>
        <v>-1.8231619905463088E-3</v>
      </c>
      <c r="BN505">
        <f t="shared" si="149"/>
        <v>1.1702807373193511</v>
      </c>
      <c r="BP505" s="5"/>
    </row>
    <row r="506" spans="1:68">
      <c r="A506" s="5">
        <v>41971</v>
      </c>
      <c r="B506" s="4">
        <v>7050.902</v>
      </c>
      <c r="C506" s="4">
        <v>7233.143</v>
      </c>
      <c r="D506" s="4">
        <v>3092.0070000000001</v>
      </c>
      <c r="E506" s="4">
        <v>10290.276</v>
      </c>
      <c r="F506" s="4">
        <v>7174.3059999999996</v>
      </c>
      <c r="G506" s="4">
        <v>12333.904</v>
      </c>
      <c r="H506" s="4">
        <v>2805.2950000000001</v>
      </c>
      <c r="I506" s="4">
        <v>1764.895</v>
      </c>
      <c r="J506" s="4">
        <v>8892.8269999999993</v>
      </c>
      <c r="K506" s="4">
        <v>7871.6170000000002</v>
      </c>
      <c r="M506" s="5">
        <v>41971</v>
      </c>
      <c r="N506" s="7">
        <f t="shared" si="151"/>
        <v>-3.4869733663598357E-2</v>
      </c>
      <c r="O506" s="7">
        <f t="shared" si="151"/>
        <v>1.1793533294175429E-2</v>
      </c>
      <c r="P506" s="7">
        <f t="shared" si="151"/>
        <v>6.9003094639404239E-2</v>
      </c>
      <c r="Q506" s="7">
        <f t="shared" si="151"/>
        <v>3.5187066564767111E-2</v>
      </c>
      <c r="R506" s="7">
        <f t="shared" si="169"/>
        <v>4.0224101170310833E-2</v>
      </c>
      <c r="S506" s="7">
        <f t="shared" si="170"/>
        <v>2.9561946947346707E-2</v>
      </c>
      <c r="T506" s="7">
        <f t="shared" si="171"/>
        <v>6.3210404085987104E-3</v>
      </c>
      <c r="U506" s="7">
        <f t="shared" si="152"/>
        <v>6.1984470636939681E-2</v>
      </c>
      <c r="V506" s="7">
        <f t="shared" si="153"/>
        <v>6.1003583596491495E-2</v>
      </c>
      <c r="W506" s="7">
        <f t="shared" si="154"/>
        <v>2.6519448547577706E-2</v>
      </c>
      <c r="Y506" s="5">
        <v>41971</v>
      </c>
      <c r="Z506" s="7">
        <f t="shared" ref="Z506:AA506" si="178">B505/B494-1</f>
        <v>7.9390435631706557E-2</v>
      </c>
      <c r="AA506" s="7">
        <f t="shared" si="178"/>
        <v>0.12780725893207445</v>
      </c>
      <c r="AB506" s="7">
        <f t="shared" si="156"/>
        <v>-8.5403258315119857E-3</v>
      </c>
      <c r="AC506" s="7">
        <f t="shared" si="157"/>
        <v>0.11283165952374308</v>
      </c>
      <c r="AD506" s="7">
        <f t="shared" si="158"/>
        <v>2.1422687661594608E-2</v>
      </c>
      <c r="AE506" s="7">
        <f t="shared" si="159"/>
        <v>1.5191571265975368E-2</v>
      </c>
      <c r="AF506" s="7">
        <f t="shared" si="160"/>
        <v>8.2640616043285764E-2</v>
      </c>
      <c r="AG506" s="7">
        <f t="shared" si="161"/>
        <v>7.4869011407213026E-2</v>
      </c>
      <c r="AH506" s="7">
        <f t="shared" si="162"/>
        <v>5.4864236095597541E-2</v>
      </c>
      <c r="AI506" s="7">
        <f t="shared" si="163"/>
        <v>0.13747985224534909</v>
      </c>
      <c r="AK506" s="5">
        <v>41971</v>
      </c>
      <c r="AL506">
        <f t="shared" si="164"/>
        <v>0.1951195416021537</v>
      </c>
      <c r="AM506">
        <f t="shared" si="165"/>
        <v>1.1797291258314193</v>
      </c>
      <c r="AN506">
        <f t="shared" si="166"/>
        <v>-1.5930496232386235</v>
      </c>
      <c r="AO506">
        <f t="shared" si="167"/>
        <v>0.8751837694468102</v>
      </c>
      <c r="AP506">
        <f t="shared" si="168"/>
        <v>-0.98371864597313685</v>
      </c>
      <c r="AQ506">
        <f t="shared" si="168"/>
        <v>-1.1104352809227949</v>
      </c>
      <c r="AR506">
        <f t="shared" si="168"/>
        <v>0.26121555050100248</v>
      </c>
      <c r="AS506">
        <f t="shared" si="168"/>
        <v>0.10317138552044568</v>
      </c>
      <c r="AT506">
        <f t="shared" si="168"/>
        <v>-0.30364781820909631</v>
      </c>
      <c r="AU506">
        <f t="shared" si="168"/>
        <v>1.3764319954418209</v>
      </c>
      <c r="AW506" s="5">
        <v>41971</v>
      </c>
      <c r="AX506" s="4">
        <v>0.24147899847342799</v>
      </c>
      <c r="AZ506" s="5">
        <v>41971</v>
      </c>
      <c r="BA506" s="11">
        <f t="shared" si="139"/>
        <v>8.0801868003284923E-3</v>
      </c>
      <c r="BB506" s="11">
        <f t="shared" si="140"/>
        <v>4.8854315832407055E-2</v>
      </c>
      <c r="BC506" s="11">
        <f t="shared" si="141"/>
        <v>-6.5970524696122607E-2</v>
      </c>
      <c r="BD506" s="11">
        <f t="shared" si="142"/>
        <v>3.6242645322347326E-2</v>
      </c>
      <c r="BE506" s="11">
        <f t="shared" si="143"/>
        <v>-4.0737233970323257E-2</v>
      </c>
      <c r="BF506" s="11">
        <f t="shared" si="144"/>
        <v>-4.598475593913752E-2</v>
      </c>
      <c r="BG506" s="11">
        <f t="shared" si="145"/>
        <v>1.0817319607599178E-2</v>
      </c>
      <c r="BH506" s="11">
        <f t="shared" si="146"/>
        <v>4.2724786077741874E-3</v>
      </c>
      <c r="BI506" s="11">
        <f t="shared" si="147"/>
        <v>-1.2574502135949073E-2</v>
      </c>
      <c r="BJ506" s="11">
        <f t="shared" si="148"/>
        <v>5.7000070571076249E-2</v>
      </c>
      <c r="BL506" s="5">
        <v>41971</v>
      </c>
      <c r="BM506" s="11">
        <f t="array" ref="BM506">MMULT(BA505:BJ505,TRANSPOSE(N506:W506))</f>
        <v>1.0930363492312081E-3</v>
      </c>
      <c r="BN506">
        <f t="shared" si="149"/>
        <v>1.1715598967040461</v>
      </c>
      <c r="BP506" s="5"/>
    </row>
    <row r="507" spans="1:68">
      <c r="A507" s="5">
        <v>42004</v>
      </c>
      <c r="B507" s="4">
        <v>7186.81</v>
      </c>
      <c r="C507" s="4">
        <v>7207.5550000000003</v>
      </c>
      <c r="D507" s="4">
        <v>3044.76</v>
      </c>
      <c r="E507" s="4">
        <v>9836.3950000000004</v>
      </c>
      <c r="F507" s="4">
        <v>7032.9620000000004</v>
      </c>
      <c r="G507" s="4">
        <v>12054.275</v>
      </c>
      <c r="H507" s="4">
        <v>2655.1669999999999</v>
      </c>
      <c r="I507" s="4">
        <v>1757.625</v>
      </c>
      <c r="J507" s="4">
        <v>8849.107</v>
      </c>
      <c r="K507" s="4">
        <v>7847.6019999999999</v>
      </c>
      <c r="M507" s="5">
        <v>42004</v>
      </c>
      <c r="N507" s="7">
        <f t="shared" si="151"/>
        <v>1.9275264356248378E-2</v>
      </c>
      <c r="O507" s="7">
        <f t="shared" si="151"/>
        <v>-3.5376046070152434E-3</v>
      </c>
      <c r="P507" s="7">
        <f t="shared" si="151"/>
        <v>-1.5280366441602466E-2</v>
      </c>
      <c r="Q507" s="7">
        <f t="shared" si="151"/>
        <v>-4.4107757653924828E-2</v>
      </c>
      <c r="R507" s="7">
        <f t="shared" si="169"/>
        <v>-1.9701417809610988E-2</v>
      </c>
      <c r="S507" s="7">
        <f t="shared" si="170"/>
        <v>-2.2671572601829948E-2</v>
      </c>
      <c r="T507" s="7">
        <f t="shared" si="171"/>
        <v>-5.3515940391295813E-2</v>
      </c>
      <c r="U507" s="7">
        <f t="shared" si="152"/>
        <v>-4.1192252230302095E-3</v>
      </c>
      <c r="V507" s="7">
        <f t="shared" si="153"/>
        <v>-4.9163218850427626E-3</v>
      </c>
      <c r="W507" s="7">
        <f t="shared" si="154"/>
        <v>-3.0508344092453621E-3</v>
      </c>
      <c r="Y507" s="5">
        <v>42004</v>
      </c>
      <c r="Z507" s="7">
        <f t="shared" ref="Z507:AA507" si="179">B506/B495-1</f>
        <v>3.7827123946924113E-2</v>
      </c>
      <c r="AA507" s="7">
        <f t="shared" si="179"/>
        <v>0.11826695394000053</v>
      </c>
      <c r="AB507" s="7">
        <f t="shared" si="156"/>
        <v>4.3573834031635172E-2</v>
      </c>
      <c r="AC507" s="7">
        <f t="shared" si="157"/>
        <v>0.13950740050894428</v>
      </c>
      <c r="AD507" s="7">
        <f t="shared" si="158"/>
        <v>5.7194525221428094E-2</v>
      </c>
      <c r="AE507" s="7">
        <f t="shared" si="159"/>
        <v>2.8678879633709409E-2</v>
      </c>
      <c r="AF507" s="7">
        <f t="shared" si="160"/>
        <v>9.4733461409532982E-2</v>
      </c>
      <c r="AG507" s="7">
        <f t="shared" si="161"/>
        <v>0.10280986426820915</v>
      </c>
      <c r="AH507" s="7">
        <f t="shared" si="162"/>
        <v>0.10785701801146685</v>
      </c>
      <c r="AI507" s="7">
        <f t="shared" si="163"/>
        <v>0.13710659607364217</v>
      </c>
      <c r="AK507" s="5">
        <v>42004</v>
      </c>
      <c r="AL507">
        <f t="shared" si="164"/>
        <v>-1.1758632920112646</v>
      </c>
      <c r="AM507">
        <f t="shared" si="165"/>
        <v>0.75729132944660515</v>
      </c>
      <c r="AN507">
        <f t="shared" si="166"/>
        <v>-1.0377565958708832</v>
      </c>
      <c r="AO507">
        <f t="shared" si="167"/>
        <v>1.267748244262521</v>
      </c>
      <c r="AP507">
        <f t="shared" si="168"/>
        <v>-0.71041997515369604</v>
      </c>
      <c r="AQ507">
        <f t="shared" si="168"/>
        <v>-1.3957167001280999</v>
      </c>
      <c r="AR507">
        <f t="shared" si="168"/>
        <v>0.19172723205563197</v>
      </c>
      <c r="AS507">
        <f t="shared" si="168"/>
        <v>0.38582181818726868</v>
      </c>
      <c r="AT507">
        <f t="shared" si="168"/>
        <v>0.50711656215710066</v>
      </c>
      <c r="AU507">
        <f t="shared" si="168"/>
        <v>1.2100513770548169</v>
      </c>
      <c r="AW507" s="5">
        <v>42004</v>
      </c>
      <c r="AX507" s="4">
        <v>0.27971278684440498</v>
      </c>
      <c r="AZ507" s="5">
        <v>42004</v>
      </c>
      <c r="BA507" s="11">
        <f t="shared" si="139"/>
        <v>-4.2038238769018403E-2</v>
      </c>
      <c r="BB507" s="11">
        <f t="shared" si="140"/>
        <v>2.7073890256860564E-2</v>
      </c>
      <c r="BC507" s="11">
        <f t="shared" si="141"/>
        <v>-3.7100792122462138E-2</v>
      </c>
      <c r="BD507" s="11">
        <f t="shared" si="142"/>
        <v>4.5323213806729816E-2</v>
      </c>
      <c r="BE507" s="11">
        <f t="shared" si="143"/>
        <v>-2.5398194453973223E-2</v>
      </c>
      <c r="BF507" s="11">
        <f t="shared" si="144"/>
        <v>-4.9898208654454226E-2</v>
      </c>
      <c r="BG507" s="11">
        <f t="shared" si="145"/>
        <v>6.8544321558772188E-3</v>
      </c>
      <c r="BH507" s="11">
        <f t="shared" si="146"/>
        <v>1.3793499487096694E-2</v>
      </c>
      <c r="BI507" s="11">
        <f t="shared" si="147"/>
        <v>1.8129902743387737E-2</v>
      </c>
      <c r="BJ507" s="11">
        <f t="shared" si="148"/>
        <v>4.3260495549955987E-2</v>
      </c>
      <c r="BL507" s="5">
        <v>42004</v>
      </c>
      <c r="BM507" s="11">
        <f t="array" ref="BM507">MMULT(BA506:BJ506,TRANSPOSE(N507:W507))</f>
        <v>5.2894464911494978E-4</v>
      </c>
      <c r="BN507">
        <f t="shared" si="149"/>
        <v>1.1721795870425256</v>
      </c>
      <c r="BP507" s="5"/>
    </row>
    <row r="508" spans="1:68">
      <c r="A508" s="5">
        <v>42034</v>
      </c>
      <c r="B508" s="4">
        <v>7418.1319999999996</v>
      </c>
      <c r="C508" s="4">
        <v>7237.6350000000002</v>
      </c>
      <c r="D508" s="4">
        <v>3325.0039999999999</v>
      </c>
      <c r="E508" s="4">
        <v>9871.4150000000009</v>
      </c>
      <c r="F508" s="4">
        <v>7596.7550000000001</v>
      </c>
      <c r="G508" s="4">
        <v>12387.993</v>
      </c>
      <c r="H508" s="4">
        <v>2847.5650000000001</v>
      </c>
      <c r="I508" s="4">
        <v>1762.232</v>
      </c>
      <c r="J508" s="4">
        <v>9501.3459999999995</v>
      </c>
      <c r="K508" s="4">
        <v>7626.0690000000004</v>
      </c>
      <c r="M508" s="5">
        <v>42034</v>
      </c>
      <c r="N508" s="7">
        <f t="shared" si="151"/>
        <v>3.2187020388739773E-2</v>
      </c>
      <c r="O508" s="7">
        <f t="shared" si="151"/>
        <v>4.1733986074334872E-3</v>
      </c>
      <c r="P508" s="7">
        <f t="shared" si="151"/>
        <v>9.2041408846674111E-2</v>
      </c>
      <c r="Q508" s="7">
        <f t="shared" si="151"/>
        <v>3.5602474280465035E-3</v>
      </c>
      <c r="R508" s="7">
        <f t="shared" si="169"/>
        <v>8.0164374555130591E-2</v>
      </c>
      <c r="S508" s="7">
        <f t="shared" si="170"/>
        <v>2.7684618112661319E-2</v>
      </c>
      <c r="T508" s="7">
        <f t="shared" si="171"/>
        <v>7.2461732162233172E-2</v>
      </c>
      <c r="U508" s="7">
        <f t="shared" si="152"/>
        <v>2.6211507005191592E-3</v>
      </c>
      <c r="V508" s="7">
        <f t="shared" si="153"/>
        <v>7.3706759337410999E-2</v>
      </c>
      <c r="W508" s="7">
        <f t="shared" si="154"/>
        <v>-2.8229387779859283E-2</v>
      </c>
      <c r="Y508" s="5">
        <v>42034</v>
      </c>
      <c r="Z508" s="7">
        <f t="shared" ref="Z508:AA508" si="180">B507/B496-1</f>
        <v>9.0791394859621732E-2</v>
      </c>
      <c r="AA508" s="7">
        <f t="shared" si="180"/>
        <v>0.10693773981548249</v>
      </c>
      <c r="AB508" s="7">
        <f t="shared" si="156"/>
        <v>5.7190713488108669E-2</v>
      </c>
      <c r="AC508" s="7">
        <f t="shared" si="157"/>
        <v>8.7476665684557142E-2</v>
      </c>
      <c r="AD508" s="7">
        <f t="shared" si="158"/>
        <v>6.692603946206499E-2</v>
      </c>
      <c r="AE508" s="7">
        <f t="shared" si="159"/>
        <v>4.2361598178684678E-2</v>
      </c>
      <c r="AF508" s="7">
        <f t="shared" si="160"/>
        <v>8.7514607929997101E-3</v>
      </c>
      <c r="AG508" s="7">
        <f t="shared" si="161"/>
        <v>0.17727928839114382</v>
      </c>
      <c r="AH508" s="7">
        <f t="shared" si="162"/>
        <v>0.14497344105191878</v>
      </c>
      <c r="AI508" s="7">
        <f t="shared" si="163"/>
        <v>0.17347582835699815</v>
      </c>
      <c r="AK508" s="5">
        <v>42034</v>
      </c>
      <c r="AL508">
        <f t="shared" si="164"/>
        <v>-8.6403286147612085E-2</v>
      </c>
      <c r="AM508">
        <f t="shared" si="165"/>
        <v>0.20273471581627686</v>
      </c>
      <c r="AN508">
        <f t="shared" si="166"/>
        <v>-0.68810193082187565</v>
      </c>
      <c r="AO508">
        <f t="shared" si="167"/>
        <v>-0.14576125064977039</v>
      </c>
      <c r="AP508">
        <f t="shared" si="168"/>
        <v>-0.51376819100200677</v>
      </c>
      <c r="AQ508">
        <f t="shared" si="168"/>
        <v>-0.95365186073976993</v>
      </c>
      <c r="AR508">
        <f t="shared" si="168"/>
        <v>-1.5555198374239516</v>
      </c>
      <c r="AS508">
        <f t="shared" si="168"/>
        <v>1.4623643636289336</v>
      </c>
      <c r="AT508">
        <f t="shared" si="168"/>
        <v>0.88385274524415314</v>
      </c>
      <c r="AU508">
        <f t="shared" si="168"/>
        <v>1.3942545320956239</v>
      </c>
      <c r="AW508" s="5">
        <v>42034</v>
      </c>
      <c r="AX508" s="4">
        <v>0.39653147928361698</v>
      </c>
      <c r="AZ508" s="5">
        <v>42034</v>
      </c>
      <c r="BA508" s="11">
        <f t="shared" si="139"/>
        <v>-2.1789767184111153E-3</v>
      </c>
      <c r="BB508" s="11">
        <f t="shared" si="140"/>
        <v>5.1127016745944644E-3</v>
      </c>
      <c r="BC508" s="11">
        <f t="shared" si="141"/>
        <v>-1.7353021557456591E-2</v>
      </c>
      <c r="BD508" s="11">
        <f t="shared" si="142"/>
        <v>-3.6759061578946033E-3</v>
      </c>
      <c r="BE508" s="11">
        <f t="shared" si="143"/>
        <v>-1.2956554973395616E-2</v>
      </c>
      <c r="BF508" s="11">
        <f t="shared" si="144"/>
        <v>-2.4049839938626302E-2</v>
      </c>
      <c r="BG508" s="11">
        <f t="shared" si="145"/>
        <v>-3.922815510723613E-2</v>
      </c>
      <c r="BH508" s="11">
        <f t="shared" si="146"/>
        <v>3.6878897137520461E-2</v>
      </c>
      <c r="BI508" s="11">
        <f t="shared" si="147"/>
        <v>2.2289598466203545E-2</v>
      </c>
      <c r="BJ508" s="11">
        <f t="shared" si="148"/>
        <v>3.5161257174701914E-2</v>
      </c>
      <c r="BL508" s="5">
        <v>42034</v>
      </c>
      <c r="BM508" s="11">
        <f t="array" ref="BM508">MMULT(BA507:BJ507,TRANSPOSE(N508:W508))</f>
        <v>-7.2630681159633666E-3</v>
      </c>
      <c r="BN508">
        <f t="shared" si="149"/>
        <v>1.1636659668576939</v>
      </c>
      <c r="BP508" s="5"/>
    </row>
    <row r="509" spans="1:68">
      <c r="A509" s="5">
        <v>42062</v>
      </c>
      <c r="B509" s="4">
        <v>7946.7669999999998</v>
      </c>
      <c r="C509" s="4">
        <v>7553.2280000000001</v>
      </c>
      <c r="D509" s="4">
        <v>3548.5250000000001</v>
      </c>
      <c r="E509" s="4">
        <v>10641.231</v>
      </c>
      <c r="F509" s="4">
        <v>8142.3370000000004</v>
      </c>
      <c r="G509" s="4">
        <v>12795.725</v>
      </c>
      <c r="H509" s="4">
        <v>3104.741</v>
      </c>
      <c r="I509" s="4">
        <v>1902.356</v>
      </c>
      <c r="J509" s="4">
        <v>10197.715</v>
      </c>
      <c r="K509" s="4">
        <v>8072.21</v>
      </c>
      <c r="M509" s="5">
        <v>42062</v>
      </c>
      <c r="N509" s="7">
        <f t="shared" si="151"/>
        <v>7.1262549655358054E-2</v>
      </c>
      <c r="O509" s="7">
        <f t="shared" si="151"/>
        <v>4.3604437084765912E-2</v>
      </c>
      <c r="P509" s="7">
        <f t="shared" si="151"/>
        <v>6.7224280030941275E-2</v>
      </c>
      <c r="Q509" s="7">
        <f t="shared" si="151"/>
        <v>7.7984361917718958E-2</v>
      </c>
      <c r="R509" s="7">
        <f t="shared" si="169"/>
        <v>7.1817769560819089E-2</v>
      </c>
      <c r="S509" s="7">
        <f t="shared" si="170"/>
        <v>3.2913483241393537E-2</v>
      </c>
      <c r="T509" s="7">
        <f t="shared" si="171"/>
        <v>9.0314356300909671E-2</v>
      </c>
      <c r="U509" s="7">
        <f t="shared" si="152"/>
        <v>7.9515069525465387E-2</v>
      </c>
      <c r="V509" s="7">
        <f t="shared" si="153"/>
        <v>7.3291615735286308E-2</v>
      </c>
      <c r="W509" s="7">
        <f t="shared" si="154"/>
        <v>5.8502093280299317E-2</v>
      </c>
      <c r="Y509" s="5">
        <v>42062</v>
      </c>
      <c r="Z509" s="7">
        <f t="shared" ref="Z509:AA509" si="181">B508/B497-1</f>
        <v>7.1579763306138799E-2</v>
      </c>
      <c r="AA509" s="7">
        <f t="shared" si="181"/>
        <v>7.1709860272371362E-2</v>
      </c>
      <c r="AB509" s="7">
        <f t="shared" si="156"/>
        <v>0.1081307706048753</v>
      </c>
      <c r="AC509" s="7">
        <f t="shared" si="157"/>
        <v>7.0063735003911054E-2</v>
      </c>
      <c r="AD509" s="7">
        <f t="shared" si="158"/>
        <v>8.8227950497138607E-2</v>
      </c>
      <c r="AE509" s="7">
        <f t="shared" si="159"/>
        <v>2.0607500727887862E-2</v>
      </c>
      <c r="AF509" s="7">
        <f t="shared" si="160"/>
        <v>3.4271281257616248E-2</v>
      </c>
      <c r="AG509" s="7">
        <f t="shared" si="161"/>
        <v>0.18574121947051037</v>
      </c>
      <c r="AH509" s="7">
        <f t="shared" si="162"/>
        <v>0.18701583642090713</v>
      </c>
      <c r="AI509" s="7">
        <f t="shared" si="163"/>
        <v>8.9137982079515066E-2</v>
      </c>
      <c r="AK509" s="5">
        <v>42062</v>
      </c>
      <c r="AL509">
        <f t="shared" si="164"/>
        <v>-0.37886105199679693</v>
      </c>
      <c r="AM509">
        <f t="shared" si="165"/>
        <v>-0.37652163963707419</v>
      </c>
      <c r="AN509">
        <f t="shared" si="166"/>
        <v>0.27840160916415313</v>
      </c>
      <c r="AO509">
        <f t="shared" si="167"/>
        <v>-0.40612237445977512</v>
      </c>
      <c r="AP509">
        <f t="shared" si="168"/>
        <v>-7.9492234956276484E-2</v>
      </c>
      <c r="AQ509">
        <f t="shared" si="168"/>
        <v>-1.2954476914225734</v>
      </c>
      <c r="AR509">
        <f t="shared" si="168"/>
        <v>-1.049744674838434</v>
      </c>
      <c r="AS509">
        <f t="shared" si="168"/>
        <v>1.6739978984375945</v>
      </c>
      <c r="AT509">
        <f t="shared" si="168"/>
        <v>1.6969181458040083</v>
      </c>
      <c r="AU509">
        <f t="shared" si="168"/>
        <v>-6.3127986094824798E-2</v>
      </c>
      <c r="AW509" s="5">
        <v>42062</v>
      </c>
      <c r="AX509" s="4">
        <v>0.35106608919094601</v>
      </c>
      <c r="AZ509" s="5">
        <v>42062</v>
      </c>
      <c r="BA509" s="11">
        <f t="shared" si="139"/>
        <v>-1.0791730208688231E-2</v>
      </c>
      <c r="BB509" s="11">
        <f t="shared" si="140"/>
        <v>-1.0725092830947931E-2</v>
      </c>
      <c r="BC509" s="11">
        <f t="shared" si="141"/>
        <v>7.9301766173357057E-3</v>
      </c>
      <c r="BD509" s="11">
        <f t="shared" si="142"/>
        <v>-1.1568259850893312E-2</v>
      </c>
      <c r="BE509" s="11">
        <f t="shared" si="143"/>
        <v>-2.264309695632277E-3</v>
      </c>
      <c r="BF509" s="11">
        <f t="shared" si="144"/>
        <v>-3.6900393723814637E-2</v>
      </c>
      <c r="BG509" s="11">
        <f t="shared" si="145"/>
        <v>-2.9901625567357901E-2</v>
      </c>
      <c r="BH509" s="11">
        <f t="shared" si="146"/>
        <v>4.7683269617279998E-2</v>
      </c>
      <c r="BI509" s="11">
        <f t="shared" si="147"/>
        <v>4.8336145188920508E-2</v>
      </c>
      <c r="BJ509" s="11">
        <f t="shared" si="148"/>
        <v>-1.7981795462018912E-3</v>
      </c>
      <c r="BL509" s="5">
        <v>42062</v>
      </c>
      <c r="BM509" s="11">
        <f t="array" ref="BM509">MMULT(BA508:BJ508,TRANSPOSE(N509:W509))</f>
        <v>-2.7415092708465722E-5</v>
      </c>
      <c r="BN509">
        <f t="shared" si="149"/>
        <v>1.1636340648473309</v>
      </c>
      <c r="BP509" s="5"/>
    </row>
    <row r="510" spans="1:68">
      <c r="A510" s="5">
        <v>42094</v>
      </c>
      <c r="B510" s="4">
        <v>7939.674</v>
      </c>
      <c r="C510" s="4">
        <v>7417.723</v>
      </c>
      <c r="D510" s="4">
        <v>3717.28</v>
      </c>
      <c r="E510" s="4">
        <v>11021.575999999999</v>
      </c>
      <c r="F510" s="4">
        <v>8301.125</v>
      </c>
      <c r="G510" s="4">
        <v>12541.664000000001</v>
      </c>
      <c r="H510" s="4">
        <v>3195.998</v>
      </c>
      <c r="I510" s="4">
        <v>1939.9079999999999</v>
      </c>
      <c r="J510" s="4">
        <v>10462.279</v>
      </c>
      <c r="K510" s="4">
        <v>7955.6850000000004</v>
      </c>
      <c r="M510" s="5">
        <v>42094</v>
      </c>
      <c r="N510" s="7">
        <f t="shared" si="151"/>
        <v>-8.9256423398342832E-4</v>
      </c>
      <c r="O510" s="7">
        <f t="shared" si="151"/>
        <v>-1.7940011873069373E-2</v>
      </c>
      <c r="P510" s="7">
        <f t="shared" si="151"/>
        <v>4.7556379058904863E-2</v>
      </c>
      <c r="Q510" s="7">
        <f t="shared" si="151"/>
        <v>3.5742575271601407E-2</v>
      </c>
      <c r="R510" s="7">
        <f t="shared" si="169"/>
        <v>1.9501526404519964E-2</v>
      </c>
      <c r="S510" s="7">
        <f t="shared" si="170"/>
        <v>-1.9855146933839163E-2</v>
      </c>
      <c r="T510" s="7">
        <f t="shared" si="171"/>
        <v>2.9392789929981289E-2</v>
      </c>
      <c r="U510" s="7">
        <f t="shared" si="152"/>
        <v>1.9739733257077008E-2</v>
      </c>
      <c r="V510" s="7">
        <f t="shared" si="153"/>
        <v>2.5943458902312866E-2</v>
      </c>
      <c r="W510" s="7">
        <f t="shared" si="154"/>
        <v>-1.443532811956072E-2</v>
      </c>
      <c r="Y510" s="5">
        <v>42094</v>
      </c>
      <c r="Z510" s="7">
        <f t="shared" ref="Z510:AA510" si="182">B509/B498-1</f>
        <v>0.1435954474730794</v>
      </c>
      <c r="AA510" s="7">
        <f t="shared" si="182"/>
        <v>0.10473195080003261</v>
      </c>
      <c r="AB510" s="7">
        <f t="shared" si="156"/>
        <v>0.20107722176566067</v>
      </c>
      <c r="AC510" s="7">
        <f t="shared" si="157"/>
        <v>0.12463462850397033</v>
      </c>
      <c r="AD510" s="7">
        <f t="shared" si="158"/>
        <v>0.16562232164547797</v>
      </c>
      <c r="AE510" s="7">
        <f t="shared" si="159"/>
        <v>8.3082673927550754E-2</v>
      </c>
      <c r="AF510" s="7">
        <f t="shared" si="160"/>
        <v>5.7552697256843866E-2</v>
      </c>
      <c r="AG510" s="7">
        <f t="shared" si="161"/>
        <v>0.28338209767395117</v>
      </c>
      <c r="AH510" s="7">
        <f t="shared" si="162"/>
        <v>0.25706502491703676</v>
      </c>
      <c r="AI510" s="7">
        <f t="shared" si="163"/>
        <v>0.14499124044913914</v>
      </c>
      <c r="AK510" s="5">
        <v>42094</v>
      </c>
      <c r="AL510">
        <f t="shared" si="164"/>
        <v>-0.17872224460732522</v>
      </c>
      <c r="AM510">
        <f t="shared" si="165"/>
        <v>-0.71391464364793134</v>
      </c>
      <c r="AN510">
        <f t="shared" si="166"/>
        <v>0.61286398201476378</v>
      </c>
      <c r="AO510">
        <f t="shared" si="167"/>
        <v>-0.43983323719821815</v>
      </c>
      <c r="AP510">
        <f t="shared" si="168"/>
        <v>0.12461164556904124</v>
      </c>
      <c r="AQ510">
        <f t="shared" si="168"/>
        <v>-1.0120486104485447</v>
      </c>
      <c r="AR510">
        <f t="shared" si="168"/>
        <v>-1.3636240123428991</v>
      </c>
      <c r="AS510">
        <f t="shared" si="168"/>
        <v>1.7462911761932765</v>
      </c>
      <c r="AT510">
        <f t="shared" si="168"/>
        <v>1.3838766095630062</v>
      </c>
      <c r="AU510">
        <f t="shared" si="168"/>
        <v>-0.15950066509516767</v>
      </c>
      <c r="AW510" s="5">
        <v>42094</v>
      </c>
      <c r="AX510" s="4">
        <v>0.37842024571055899</v>
      </c>
      <c r="AZ510" s="5">
        <v>42094</v>
      </c>
      <c r="BA510" s="11">
        <f t="shared" si="139"/>
        <v>-4.7228510269512356E-3</v>
      </c>
      <c r="BB510" s="11">
        <f t="shared" si="140"/>
        <v>-1.8865656680377003E-2</v>
      </c>
      <c r="BC510" s="11">
        <f t="shared" si="141"/>
        <v>1.6195327521760637E-2</v>
      </c>
      <c r="BD510" s="11">
        <f t="shared" si="142"/>
        <v>-1.1622878061725904E-2</v>
      </c>
      <c r="BE510" s="11">
        <f t="shared" si="143"/>
        <v>3.2929434136130375E-3</v>
      </c>
      <c r="BF510" s="11">
        <f t="shared" si="144"/>
        <v>-2.674403977906158E-2</v>
      </c>
      <c r="BG510" s="11">
        <f t="shared" si="145"/>
        <v>-3.6034647400601541E-2</v>
      </c>
      <c r="BH510" s="11">
        <f t="shared" si="146"/>
        <v>4.6146874962101167E-2</v>
      </c>
      <c r="BI510" s="11">
        <f t="shared" si="147"/>
        <v>3.656983539462863E-2</v>
      </c>
      <c r="BJ510" s="11">
        <f t="shared" si="148"/>
        <v>-4.2149083433861622E-3</v>
      </c>
      <c r="BL510" s="5">
        <v>42094</v>
      </c>
      <c r="BM510" s="11">
        <f t="array" ref="BM510">MMULT(BA509:BJ509,TRANSPOSE(N510:W510))</f>
        <v>2.1965238680319824E-3</v>
      </c>
      <c r="BN510">
        <f t="shared" si="149"/>
        <v>1.1661900148444231</v>
      </c>
      <c r="BP510" s="5"/>
    </row>
    <row r="511" spans="1:68">
      <c r="A511" s="5">
        <v>42124</v>
      </c>
      <c r="B511" s="4">
        <v>7779.45</v>
      </c>
      <c r="C511" s="4">
        <v>7591.0870000000004</v>
      </c>
      <c r="D511" s="4">
        <v>3558.6350000000002</v>
      </c>
      <c r="E511" s="4">
        <v>10933.55</v>
      </c>
      <c r="F511" s="4">
        <v>8370.3690000000006</v>
      </c>
      <c r="G511" s="4">
        <v>12953.954</v>
      </c>
      <c r="H511" s="4">
        <v>3190.0439999999999</v>
      </c>
      <c r="I511" s="4">
        <v>2004.4349999999999</v>
      </c>
      <c r="J511" s="4">
        <v>10448.540999999999</v>
      </c>
      <c r="K511" s="4">
        <v>8028.4319999999998</v>
      </c>
      <c r="M511" s="5">
        <v>42124</v>
      </c>
      <c r="N511" s="7">
        <f t="shared" si="151"/>
        <v>-2.018017364440905E-2</v>
      </c>
      <c r="O511" s="7">
        <f t="shared" si="151"/>
        <v>2.3371592603282698E-2</v>
      </c>
      <c r="P511" s="7">
        <f t="shared" si="151"/>
        <v>-4.2677710584082984E-2</v>
      </c>
      <c r="Q511" s="7">
        <f t="shared" si="151"/>
        <v>-7.9866980910896501E-3</v>
      </c>
      <c r="R511" s="7">
        <f t="shared" si="169"/>
        <v>8.3415199747023383E-3</v>
      </c>
      <c r="S511" s="7">
        <f t="shared" si="170"/>
        <v>3.2873628252199971E-2</v>
      </c>
      <c r="T511" s="7">
        <f t="shared" si="171"/>
        <v>-1.8629548579192079E-3</v>
      </c>
      <c r="U511" s="7">
        <f t="shared" si="152"/>
        <v>3.326291762289757E-2</v>
      </c>
      <c r="V511" s="7">
        <f t="shared" si="153"/>
        <v>-1.3130982264955016E-3</v>
      </c>
      <c r="W511" s="7">
        <f t="shared" si="154"/>
        <v>9.1440271956468866E-3</v>
      </c>
      <c r="Y511" s="5">
        <v>42124</v>
      </c>
      <c r="Z511" s="7">
        <f t="shared" ref="Z511:AA511" si="183">B510/B499-1</f>
        <v>0.1212401255501574</v>
      </c>
      <c r="AA511" s="7">
        <f t="shared" si="183"/>
        <v>5.9739963989211331E-2</v>
      </c>
      <c r="AB511" s="7">
        <f t="shared" si="156"/>
        <v>0.25302614875674267</v>
      </c>
      <c r="AC511" s="7">
        <f t="shared" si="157"/>
        <v>0.13801156475691845</v>
      </c>
      <c r="AD511" s="7">
        <f t="shared" si="158"/>
        <v>0.16126416270491428</v>
      </c>
      <c r="AE511" s="7">
        <f t="shared" si="159"/>
        <v>2.8572309619221414E-2</v>
      </c>
      <c r="AF511" s="7">
        <f t="shared" si="160"/>
        <v>7.7763955382702532E-2</v>
      </c>
      <c r="AG511" s="7">
        <f t="shared" si="161"/>
        <v>0.35435806317612029</v>
      </c>
      <c r="AH511" s="7">
        <f t="shared" si="162"/>
        <v>0.31721979105840359</v>
      </c>
      <c r="AI511" s="7">
        <f t="shared" si="163"/>
        <v>0.12172241685199459</v>
      </c>
      <c r="AK511" s="5">
        <v>42124</v>
      </c>
      <c r="AL511">
        <f t="shared" si="164"/>
        <v>-0.38285256871023027</v>
      </c>
      <c r="AM511">
        <f t="shared" si="165"/>
        <v>-0.9427700283236633</v>
      </c>
      <c r="AN511">
        <f t="shared" si="166"/>
        <v>0.81697021961307648</v>
      </c>
      <c r="AO511">
        <f t="shared" si="167"/>
        <v>-0.23015993512414182</v>
      </c>
      <c r="AP511">
        <f t="shared" si="168"/>
        <v>-1.846072585373822E-2</v>
      </c>
      <c r="AQ511">
        <f t="shared" si="168"/>
        <v>-1.2265304838089741</v>
      </c>
      <c r="AR511">
        <f t="shared" si="168"/>
        <v>-0.77867375252547777</v>
      </c>
      <c r="AS511">
        <f t="shared" si="168"/>
        <v>1.7395289033530759</v>
      </c>
      <c r="AT511">
        <f t="shared" si="168"/>
        <v>1.4014100033242149</v>
      </c>
      <c r="AU511">
        <f t="shared" si="168"/>
        <v>-0.37846163194414184</v>
      </c>
      <c r="AW511" s="5">
        <v>42124</v>
      </c>
      <c r="AX511" s="4">
        <v>0.34882536349913801</v>
      </c>
      <c r="AZ511" s="5">
        <v>42124</v>
      </c>
      <c r="BA511" s="11">
        <f t="shared" si="139"/>
        <v>-1.0975479674693332E-2</v>
      </c>
      <c r="BB511" s="11">
        <f t="shared" si="140"/>
        <v>-2.702699192703609E-2</v>
      </c>
      <c r="BC511" s="11">
        <f t="shared" si="141"/>
        <v>2.3420608278534635E-2</v>
      </c>
      <c r="BD511" s="11">
        <f t="shared" si="142"/>
        <v>-6.5981421997345835E-3</v>
      </c>
      <c r="BE511" s="11">
        <f t="shared" si="143"/>
        <v>-5.2922544589518756E-4</v>
      </c>
      <c r="BF511" s="11">
        <f t="shared" si="144"/>
        <v>-3.516173455695417E-2</v>
      </c>
      <c r="BG511" s="11">
        <f t="shared" si="145"/>
        <v>-2.2322738940610376E-2</v>
      </c>
      <c r="BH511" s="11">
        <f t="shared" si="146"/>
        <v>4.9868188651866034E-2</v>
      </c>
      <c r="BI511" s="11">
        <f t="shared" si="147"/>
        <v>4.017511769403425E-2</v>
      </c>
      <c r="BJ511" s="11">
        <f t="shared" si="148"/>
        <v>-1.084960187951118E-2</v>
      </c>
      <c r="BL511" s="5">
        <v>42124</v>
      </c>
      <c r="BM511" s="11">
        <f t="array" ref="BM511">MMULT(BA510:BJ510,TRANSPOSE(N511:W511))</f>
        <v>-2.8011944013701891E-4</v>
      </c>
      <c r="BN511">
        <f t="shared" si="149"/>
        <v>1.1658633423503715</v>
      </c>
      <c r="BP511" s="5"/>
    </row>
    <row r="512" spans="1:68">
      <c r="A512" s="5">
        <v>42153</v>
      </c>
      <c r="B512" s="4">
        <v>7795.4290000000001</v>
      </c>
      <c r="C512" s="4">
        <v>7471.4049999999997</v>
      </c>
      <c r="D512" s="4">
        <v>3549.1550000000002</v>
      </c>
      <c r="E512" s="4">
        <v>10817.982</v>
      </c>
      <c r="F512" s="4">
        <v>8420.8729999999996</v>
      </c>
      <c r="G512" s="4">
        <v>13031.511</v>
      </c>
      <c r="H512" s="4">
        <v>3305.65</v>
      </c>
      <c r="I512" s="4">
        <v>2105.837</v>
      </c>
      <c r="J512" s="4">
        <v>10782.401</v>
      </c>
      <c r="K512" s="4">
        <v>8135.4210000000003</v>
      </c>
      <c r="M512" s="5">
        <v>42153</v>
      </c>
      <c r="N512" s="7">
        <f t="shared" si="151"/>
        <v>2.0540012468748259E-3</v>
      </c>
      <c r="O512" s="7">
        <f t="shared" si="151"/>
        <v>-1.5766121505391917E-2</v>
      </c>
      <c r="P512" s="7">
        <f t="shared" si="151"/>
        <v>-2.6639427758115009E-3</v>
      </c>
      <c r="Q512" s="7">
        <f t="shared" si="151"/>
        <v>-1.0570034435293141E-2</v>
      </c>
      <c r="R512" s="7">
        <f t="shared" si="169"/>
        <v>6.0336647046264069E-3</v>
      </c>
      <c r="S512" s="7">
        <f t="shared" si="170"/>
        <v>5.9871294895752492E-3</v>
      </c>
      <c r="T512" s="7">
        <f t="shared" si="171"/>
        <v>3.6239625534945752E-2</v>
      </c>
      <c r="U512" s="7">
        <f t="shared" si="152"/>
        <v>5.0588819293217346E-2</v>
      </c>
      <c r="V512" s="7">
        <f t="shared" si="153"/>
        <v>3.1952786518232523E-2</v>
      </c>
      <c r="W512" s="7">
        <f t="shared" si="154"/>
        <v>1.3326263459664478E-2</v>
      </c>
      <c r="Y512" s="5">
        <v>42153</v>
      </c>
      <c r="Z512" s="7">
        <f t="shared" ref="Z512:AA512" si="184">B511/B500-1</f>
        <v>9.1520043506743365E-2</v>
      </c>
      <c r="AA512" s="7">
        <f t="shared" si="184"/>
        <v>8.7185833605329499E-2</v>
      </c>
      <c r="AB512" s="7">
        <f t="shared" si="156"/>
        <v>0.158774210900954</v>
      </c>
      <c r="AC512" s="7">
        <f t="shared" si="157"/>
        <v>8.3824819975473641E-2</v>
      </c>
      <c r="AD512" s="7">
        <f t="shared" si="158"/>
        <v>0.14287319582139202</v>
      </c>
      <c r="AE512" s="7">
        <f t="shared" si="159"/>
        <v>4.6764706595352257E-2</v>
      </c>
      <c r="AF512" s="7">
        <f t="shared" si="160"/>
        <v>6.7378420917383997E-2</v>
      </c>
      <c r="AG512" s="7">
        <f t="shared" si="161"/>
        <v>0.35016519768150678</v>
      </c>
      <c r="AH512" s="7">
        <f t="shared" si="162"/>
        <v>0.27892953950271449</v>
      </c>
      <c r="AI512" s="7">
        <f t="shared" si="163"/>
        <v>0.10559396588597125</v>
      </c>
      <c r="AK512" s="5">
        <v>42153</v>
      </c>
      <c r="AL512">
        <f t="shared" si="164"/>
        <v>-0.50556361480129519</v>
      </c>
      <c r="AM512">
        <f t="shared" si="165"/>
        <v>-0.54958083078523712</v>
      </c>
      <c r="AN512">
        <f t="shared" si="166"/>
        <v>0.17745388535379913</v>
      </c>
      <c r="AO512">
        <f t="shared" si="167"/>
        <v>-0.58371449441377476</v>
      </c>
      <c r="AP512">
        <f t="shared" si="168"/>
        <v>1.5966917476983328E-2</v>
      </c>
      <c r="AQ512">
        <f t="shared" si="168"/>
        <v>-0.96008828621145348</v>
      </c>
      <c r="AR512">
        <f t="shared" si="168"/>
        <v>-0.75074025365581776</v>
      </c>
      <c r="AS512">
        <f t="shared" si="168"/>
        <v>2.1211757156581434</v>
      </c>
      <c r="AT512">
        <f t="shared" si="168"/>
        <v>1.3977231318801182</v>
      </c>
      <c r="AU512">
        <f t="shared" si="168"/>
        <v>-0.36263217050146507</v>
      </c>
      <c r="AW512" s="5">
        <v>42153</v>
      </c>
      <c r="AX512" s="4">
        <v>0.37759866228850097</v>
      </c>
      <c r="AZ512" s="5">
        <v>42153</v>
      </c>
      <c r="BA512" s="11">
        <f t="shared" si="139"/>
        <v>-1.3388914349887811E-2</v>
      </c>
      <c r="BB512" s="11">
        <f t="shared" si="140"/>
        <v>-1.4554628648693006E-2</v>
      </c>
      <c r="BC512" s="11">
        <f t="shared" si="141"/>
        <v>4.6995369178034069E-3</v>
      </c>
      <c r="BD512" s="11">
        <f t="shared" si="142"/>
        <v>-1.5458595400631816E-2</v>
      </c>
      <c r="BE512" s="11">
        <f t="shared" si="143"/>
        <v>4.2285418545217051E-4</v>
      </c>
      <c r="BF512" s="11">
        <f t="shared" si="144"/>
        <v>-2.5426156978223254E-2</v>
      </c>
      <c r="BG512" s="11">
        <f t="shared" si="145"/>
        <v>-1.9881962745996733E-2</v>
      </c>
      <c r="BH512" s="11">
        <f t="shared" si="146"/>
        <v>5.6175403344980009E-2</v>
      </c>
      <c r="BI512" s="11">
        <f t="shared" si="147"/>
        <v>3.7016103908021791E-2</v>
      </c>
      <c r="BJ512" s="11">
        <f t="shared" si="148"/>
        <v>-9.6036402328247422E-3</v>
      </c>
      <c r="BL512" s="5">
        <v>42153</v>
      </c>
      <c r="BM512" s="11">
        <f t="array" ref="BM512">MMULT(BA511:BJ511,TRANSPOSE(N512:W512))</f>
        <v>3.0501349829879817E-3</v>
      </c>
      <c r="BN512">
        <f t="shared" si="149"/>
        <v>1.1694193829162576</v>
      </c>
      <c r="BP512" s="5"/>
    </row>
    <row r="513" spans="1:68">
      <c r="A513" s="5">
        <v>42185</v>
      </c>
      <c r="B513" s="4">
        <v>7407.7039999999997</v>
      </c>
      <c r="C513" s="4">
        <v>7257.3509999999997</v>
      </c>
      <c r="D513" s="4">
        <v>3401.5030000000002</v>
      </c>
      <c r="E513" s="4">
        <v>10418.628000000001</v>
      </c>
      <c r="F513" s="4">
        <v>8079.4790000000003</v>
      </c>
      <c r="G513" s="4">
        <v>12193.384</v>
      </c>
      <c r="H513" s="4">
        <v>3174.1819999999998</v>
      </c>
      <c r="I513" s="4">
        <v>2041.174</v>
      </c>
      <c r="J513" s="4">
        <v>10389.558999999999</v>
      </c>
      <c r="K513" s="4">
        <v>7981.335</v>
      </c>
      <c r="M513" s="5">
        <v>42185</v>
      </c>
      <c r="N513" s="7">
        <f t="shared" si="151"/>
        <v>-4.9737480772386045E-2</v>
      </c>
      <c r="O513" s="7">
        <f t="shared" si="151"/>
        <v>-2.8649765338647826E-2</v>
      </c>
      <c r="P513" s="7">
        <f t="shared" si="151"/>
        <v>-4.1602015127544467E-2</v>
      </c>
      <c r="Q513" s="7">
        <f t="shared" si="151"/>
        <v>-3.691575748600795E-2</v>
      </c>
      <c r="R513" s="7">
        <f t="shared" si="169"/>
        <v>-4.0541402298787665E-2</v>
      </c>
      <c r="S513" s="7">
        <f t="shared" si="170"/>
        <v>-6.4315412080763301E-2</v>
      </c>
      <c r="T513" s="7">
        <f t="shared" si="171"/>
        <v>-3.9770695627183827E-2</v>
      </c>
      <c r="U513" s="7">
        <f t="shared" si="152"/>
        <v>-3.0706555160727067E-2</v>
      </c>
      <c r="V513" s="7">
        <f t="shared" si="153"/>
        <v>-3.6433629207446527E-2</v>
      </c>
      <c r="W513" s="7">
        <f t="shared" si="154"/>
        <v>-1.894013843905562E-2</v>
      </c>
      <c r="Y513" s="5">
        <v>42185</v>
      </c>
      <c r="Z513" s="7">
        <f t="shared" ref="Z513:AA513" si="185">B512/B501-1</f>
        <v>0.11075696450461203</v>
      </c>
      <c r="AA513" s="7">
        <f t="shared" si="185"/>
        <v>2.8774804025649692E-2</v>
      </c>
      <c r="AB513" s="7">
        <f t="shared" si="156"/>
        <v>0.16707825560824197</v>
      </c>
      <c r="AC513" s="7">
        <f t="shared" si="157"/>
        <v>5.7866819450348439E-2</v>
      </c>
      <c r="AD513" s="7">
        <f t="shared" si="158"/>
        <v>0.16952264951359419</v>
      </c>
      <c r="AE513" s="7">
        <f t="shared" si="159"/>
        <v>6.6634499456104113E-2</v>
      </c>
      <c r="AF513" s="7">
        <f t="shared" si="160"/>
        <v>0.11557327672757522</v>
      </c>
      <c r="AG513" s="7">
        <f t="shared" si="161"/>
        <v>0.35365189683422771</v>
      </c>
      <c r="AH513" s="7">
        <f t="shared" si="162"/>
        <v>0.31166841496569941</v>
      </c>
      <c r="AI513" s="7">
        <f t="shared" si="163"/>
        <v>9.6828126421943495E-2</v>
      </c>
      <c r="AK513" s="5">
        <v>42185</v>
      </c>
      <c r="AL513">
        <f t="shared" si="164"/>
        <v>-0.34505528290199794</v>
      </c>
      <c r="AM513">
        <f t="shared" si="165"/>
        <v>-1.1079851888742309</v>
      </c>
      <c r="AN513">
        <f t="shared" si="166"/>
        <v>0.17907334550800338</v>
      </c>
      <c r="AO513">
        <f t="shared" si="167"/>
        <v>-0.83725350209215688</v>
      </c>
      <c r="AP513">
        <f t="shared" si="168"/>
        <v>0.20182099208713972</v>
      </c>
      <c r="AQ513">
        <f t="shared" si="168"/>
        <v>-0.75566105267015948</v>
      </c>
      <c r="AR513">
        <f t="shared" si="168"/>
        <v>-0.30023445102917667</v>
      </c>
      <c r="AS513">
        <f t="shared" si="168"/>
        <v>1.9153365730910987</v>
      </c>
      <c r="AT513">
        <f t="shared" si="168"/>
        <v>1.5246362830863891</v>
      </c>
      <c r="AU513">
        <f t="shared" si="168"/>
        <v>-0.47467771620490801</v>
      </c>
      <c r="AW513" s="5">
        <v>42185</v>
      </c>
      <c r="AX513" s="4">
        <v>0.35769559184065203</v>
      </c>
      <c r="AZ513" s="5">
        <v>42185</v>
      </c>
      <c r="BA513" s="11">
        <f t="shared" si="139"/>
        <v>-9.6466182634902271E-3</v>
      </c>
      <c r="BB513" s="11">
        <f t="shared" si="140"/>
        <v>-3.0975645608957394E-2</v>
      </c>
      <c r="BC513" s="11">
        <f t="shared" si="141"/>
        <v>5.0063056295023582E-3</v>
      </c>
      <c r="BD513" s="11">
        <f t="shared" si="142"/>
        <v>-2.3406872245301271E-2</v>
      </c>
      <c r="BE513" s="11">
        <f t="shared" si="143"/>
        <v>5.6422555013495362E-3</v>
      </c>
      <c r="BF513" s="11">
        <f t="shared" si="144"/>
        <v>-2.1125813957662502E-2</v>
      </c>
      <c r="BG513" s="11">
        <f t="shared" si="145"/>
        <v>-8.3935742535772313E-3</v>
      </c>
      <c r="BH513" s="11">
        <f t="shared" si="146"/>
        <v>5.354655234175635E-2</v>
      </c>
      <c r="BI513" s="11">
        <f t="shared" si="147"/>
        <v>4.262384882186615E-2</v>
      </c>
      <c r="BJ513" s="11">
        <f t="shared" si="148"/>
        <v>-1.3270437965485741E-2</v>
      </c>
      <c r="BL513" s="5">
        <v>42185</v>
      </c>
      <c r="BM513" s="11">
        <f t="array" ref="BM513">MMULT(BA512:BJ512,TRANSPOSE(N513:W513))</f>
        <v>9.7525341878520739E-4</v>
      </c>
      <c r="BN513">
        <f t="shared" si="149"/>
        <v>1.1705598631674403</v>
      </c>
      <c r="BP513" s="5"/>
    </row>
    <row r="514" spans="1:68">
      <c r="A514" s="5">
        <v>42216</v>
      </c>
      <c r="B514" s="4">
        <v>7736.768</v>
      </c>
      <c r="C514" s="4">
        <v>7290.0439999999999</v>
      </c>
      <c r="D514" s="4">
        <v>3522.4859999999999</v>
      </c>
      <c r="E514" s="4">
        <v>10901.290999999999</v>
      </c>
      <c r="F514" s="4">
        <v>8551.9560000000001</v>
      </c>
      <c r="G514" s="4">
        <v>12501.548000000001</v>
      </c>
      <c r="H514" s="4">
        <v>3333.4290000000001</v>
      </c>
      <c r="I514" s="4">
        <v>2076.4479999999999</v>
      </c>
      <c r="J514" s="4">
        <v>10929.94</v>
      </c>
      <c r="K514" s="4">
        <v>8140.8370000000004</v>
      </c>
      <c r="M514" s="5">
        <v>42216</v>
      </c>
      <c r="N514" s="7">
        <f t="shared" si="151"/>
        <v>4.4421861348671543E-2</v>
      </c>
      <c r="O514" s="7">
        <f t="shared" si="151"/>
        <v>4.5048117419153044E-3</v>
      </c>
      <c r="P514" s="7">
        <f t="shared" si="151"/>
        <v>3.5567512361447173E-2</v>
      </c>
      <c r="Q514" s="7">
        <f t="shared" si="151"/>
        <v>4.6326925195908641E-2</v>
      </c>
      <c r="R514" s="7">
        <f t="shared" si="169"/>
        <v>5.847864695235927E-2</v>
      </c>
      <c r="S514" s="7">
        <f t="shared" si="170"/>
        <v>2.5273049712860818E-2</v>
      </c>
      <c r="T514" s="7">
        <f t="shared" si="171"/>
        <v>5.0169460982388614E-2</v>
      </c>
      <c r="U514" s="7">
        <f t="shared" si="152"/>
        <v>1.7281231291403909E-2</v>
      </c>
      <c r="V514" s="7">
        <f t="shared" si="153"/>
        <v>5.2011928514001493E-2</v>
      </c>
      <c r="W514" s="7">
        <f t="shared" si="154"/>
        <v>1.9984376047365471E-2</v>
      </c>
      <c r="Y514" s="5">
        <v>42216</v>
      </c>
      <c r="Z514" s="7">
        <f t="shared" ref="Z514:AA514" si="186">B513/B502-1</f>
        <v>1.0763119807914556E-2</v>
      </c>
      <c r="AA514" s="7">
        <f t="shared" si="186"/>
        <v>-2.2025397002505276E-2</v>
      </c>
      <c r="AB514" s="7">
        <f t="shared" si="156"/>
        <v>0.16830878908155178</v>
      </c>
      <c r="AC514" s="7">
        <f t="shared" si="157"/>
        <v>2.7810269650260899E-2</v>
      </c>
      <c r="AD514" s="7">
        <f t="shared" si="158"/>
        <v>0.16677882714414505</v>
      </c>
      <c r="AE514" s="7">
        <f t="shared" si="159"/>
        <v>-1.9339427622681038E-3</v>
      </c>
      <c r="AF514" s="7">
        <f t="shared" si="160"/>
        <v>0.10622881940717344</v>
      </c>
      <c r="AG514" s="7">
        <f t="shared" si="161"/>
        <v>0.28511347195342007</v>
      </c>
      <c r="AH514" s="7">
        <f t="shared" si="162"/>
        <v>0.30432810504467489</v>
      </c>
      <c r="AI514" s="7">
        <f t="shared" si="163"/>
        <v>9.1407899486932731E-2</v>
      </c>
      <c r="AK514" s="5">
        <v>42216</v>
      </c>
      <c r="AL514">
        <f t="shared" si="164"/>
        <v>-0.88451522449733277</v>
      </c>
      <c r="AM514">
        <f t="shared" si="165"/>
        <v>-1.1663203757985792</v>
      </c>
      <c r="AN514">
        <f t="shared" si="166"/>
        <v>0.46953142004026183</v>
      </c>
      <c r="AO514">
        <f t="shared" si="167"/>
        <v>-0.73800128889135308</v>
      </c>
      <c r="AP514">
        <f t="shared" si="168"/>
        <v>0.45638196415761462</v>
      </c>
      <c r="AQ514">
        <f t="shared" si="168"/>
        <v>-0.99364177204322968</v>
      </c>
      <c r="AR514">
        <f t="shared" si="168"/>
        <v>-6.4022913875368043E-2</v>
      </c>
      <c r="AS514">
        <f t="shared" si="168"/>
        <v>1.4734243841447123</v>
      </c>
      <c r="AT514">
        <f t="shared" si="168"/>
        <v>1.6385670350546873</v>
      </c>
      <c r="AU514">
        <f t="shared" si="168"/>
        <v>-0.19140322829141412</v>
      </c>
      <c r="AW514" s="5">
        <v>42216</v>
      </c>
      <c r="AX514" s="4">
        <v>0.34537369805947699</v>
      </c>
      <c r="AZ514" s="5">
        <v>42216</v>
      </c>
      <c r="BA514" s="11">
        <f t="shared" si="139"/>
        <v>-2.5610381724696648E-2</v>
      </c>
      <c r="BB514" s="11">
        <f t="shared" si="140"/>
        <v>-3.3769808828862428E-2</v>
      </c>
      <c r="BC514" s="11">
        <f t="shared" si="141"/>
        <v>1.3594880637361204E-2</v>
      </c>
      <c r="BD514" s="11">
        <f t="shared" si="142"/>
        <v>-2.1368196044976809E-2</v>
      </c>
      <c r="BE514" s="11">
        <f t="shared" si="143"/>
        <v>1.3214149390120056E-2</v>
      </c>
      <c r="BF514" s="11">
        <f t="shared" si="144"/>
        <v>-2.877004756372948E-2</v>
      </c>
      <c r="BG514" s="11">
        <f t="shared" si="145"/>
        <v>-1.8537287070523427E-3</v>
      </c>
      <c r="BH514" s="11">
        <f t="shared" si="146"/>
        <v>4.2661742698512417E-2</v>
      </c>
      <c r="BI514" s="11">
        <f t="shared" si="147"/>
        <v>4.7443306895144886E-2</v>
      </c>
      <c r="BJ514" s="11">
        <f t="shared" si="148"/>
        <v>-5.5419167518208773E-3</v>
      </c>
      <c r="BL514" s="5">
        <v>42216</v>
      </c>
      <c r="BM514" s="11">
        <f t="array" ref="BM514">MMULT(BA513:BJ513,TRANSPOSE(N514:W514))</f>
        <v>7.7766736300559358E-4</v>
      </c>
      <c r="BN514">
        <f t="shared" si="149"/>
        <v>1.1714701693694698</v>
      </c>
      <c r="BP514" s="5"/>
    </row>
    <row r="515" spans="1:68">
      <c r="A515" s="5">
        <v>42247</v>
      </c>
      <c r="B515" s="4">
        <v>7101.3019999999997</v>
      </c>
      <c r="C515" s="4">
        <v>6977.4030000000002</v>
      </c>
      <c r="D515" s="4">
        <v>3212.5929999999998</v>
      </c>
      <c r="E515" s="4">
        <v>9975.2489999999998</v>
      </c>
      <c r="F515" s="4">
        <v>7839.9840000000004</v>
      </c>
      <c r="G515" s="4">
        <v>11742.548000000001</v>
      </c>
      <c r="H515" s="4">
        <v>3111.9949999999999</v>
      </c>
      <c r="I515" s="4">
        <v>1913.0640000000001</v>
      </c>
      <c r="J515" s="4">
        <v>9893.1229999999996</v>
      </c>
      <c r="K515" s="4">
        <v>7646.982</v>
      </c>
      <c r="M515" s="5">
        <v>42247</v>
      </c>
      <c r="N515" s="7">
        <f t="shared" si="151"/>
        <v>-8.2135847940638773E-2</v>
      </c>
      <c r="O515" s="7">
        <f t="shared" si="151"/>
        <v>-4.288602373319006E-2</v>
      </c>
      <c r="P515" s="7">
        <f t="shared" si="151"/>
        <v>-8.797565128718754E-2</v>
      </c>
      <c r="Q515" s="7">
        <f t="shared" si="151"/>
        <v>-8.4947920388511733E-2</v>
      </c>
      <c r="R515" s="7">
        <f t="shared" si="169"/>
        <v>-8.325253310470726E-2</v>
      </c>
      <c r="S515" s="7">
        <f t="shared" si="170"/>
        <v>-6.071248136630758E-2</v>
      </c>
      <c r="T515" s="7">
        <f t="shared" si="171"/>
        <v>-6.642829350797641E-2</v>
      </c>
      <c r="U515" s="7">
        <f t="shared" si="152"/>
        <v>-7.8684368691149364E-2</v>
      </c>
      <c r="V515" s="7">
        <f t="shared" si="153"/>
        <v>-9.4860264557719565E-2</v>
      </c>
      <c r="W515" s="7">
        <f t="shared" si="154"/>
        <v>-6.0663909620104262E-2</v>
      </c>
      <c r="Y515" s="5">
        <v>42247</v>
      </c>
      <c r="Z515" s="7">
        <f t="shared" ref="Z515:AA515" si="187">B514/B503-1</f>
        <v>5.1020370735900711E-2</v>
      </c>
      <c r="AA515" s="7">
        <f t="shared" si="187"/>
        <v>-3.6058978025054089E-2</v>
      </c>
      <c r="AB515" s="7">
        <f t="shared" si="156"/>
        <v>0.20181291084849873</v>
      </c>
      <c r="AC515" s="7">
        <f t="shared" si="157"/>
        <v>7.30965890102524E-2</v>
      </c>
      <c r="AD515" s="7">
        <f t="shared" si="158"/>
        <v>0.20242640548720958</v>
      </c>
      <c r="AE515" s="7">
        <f t="shared" si="159"/>
        <v>2.7639972731405837E-3</v>
      </c>
      <c r="AF515" s="7">
        <f t="shared" si="160"/>
        <v>0.17000559129625059</v>
      </c>
      <c r="AG515" s="7">
        <f t="shared" si="161"/>
        <v>0.32277549647527071</v>
      </c>
      <c r="AH515" s="7">
        <f t="shared" si="162"/>
        <v>0.32285756715596547</v>
      </c>
      <c r="AI515" s="7">
        <f t="shared" si="163"/>
        <v>7.0262615968254227E-2</v>
      </c>
      <c r="AK515" s="5">
        <v>42247</v>
      </c>
      <c r="AL515">
        <f t="shared" si="164"/>
        <v>-0.69197744377526826</v>
      </c>
      <c r="AM515">
        <f t="shared" si="165"/>
        <v>-1.3839824064310231</v>
      </c>
      <c r="AN515">
        <f t="shared" si="166"/>
        <v>0.50634555213778287</v>
      </c>
      <c r="AO515">
        <f t="shared" si="167"/>
        <v>-0.51654144408192926</v>
      </c>
      <c r="AP515">
        <f t="shared" si="168"/>
        <v>0.51122089101653401</v>
      </c>
      <c r="AQ515">
        <f t="shared" si="168"/>
        <v>-1.075462740704507</v>
      </c>
      <c r="AR515">
        <f t="shared" si="168"/>
        <v>0.25357812458896223</v>
      </c>
      <c r="AS515">
        <f t="shared" si="168"/>
        <v>1.46761490865519</v>
      </c>
      <c r="AT515">
        <f t="shared" si="168"/>
        <v>1.4682671105737553</v>
      </c>
      <c r="AU515">
        <f t="shared" si="168"/>
        <v>-0.5390625519794966</v>
      </c>
      <c r="AW515" s="5">
        <v>42247</v>
      </c>
      <c r="AX515" s="4">
        <v>0.34906664292047102</v>
      </c>
      <c r="AZ515" s="5">
        <v>42247</v>
      </c>
      <c r="BA515" s="11">
        <f t="shared" si="139"/>
        <v>-1.9823648515533573E-2</v>
      </c>
      <c r="BB515" s="11">
        <f t="shared" si="140"/>
        <v>-3.964808538713166E-2</v>
      </c>
      <c r="BC515" s="11">
        <f t="shared" si="141"/>
        <v>1.4505698622516196E-2</v>
      </c>
      <c r="BD515" s="11">
        <f t="shared" si="142"/>
        <v>-1.4797788747738197E-2</v>
      </c>
      <c r="BE515" s="11">
        <f t="shared" si="143"/>
        <v>1.4645366476137543E-2</v>
      </c>
      <c r="BF515" s="11">
        <f t="shared" si="144"/>
        <v>-3.0809668082479404E-2</v>
      </c>
      <c r="BG515" s="11">
        <f t="shared" si="145"/>
        <v>7.2644616646092928E-3</v>
      </c>
      <c r="BH515" s="11">
        <f t="shared" si="146"/>
        <v>4.2043974651269141E-2</v>
      </c>
      <c r="BI515" s="11">
        <f t="shared" si="147"/>
        <v>4.2062658817510541E-2</v>
      </c>
      <c r="BJ515" s="11">
        <f t="shared" si="148"/>
        <v>-1.5442969499159877E-2</v>
      </c>
      <c r="BL515" s="5">
        <v>42247</v>
      </c>
      <c r="BM515" s="11">
        <f t="array" ref="BM515">MMULT(BA514:BJ514,TRANSPOSE(N515:W515))</f>
        <v>-2.5804244162305383E-3</v>
      </c>
      <c r="BN515">
        <f t="shared" si="149"/>
        <v>1.168447279141543</v>
      </c>
      <c r="BP515" s="5"/>
    </row>
    <row r="516" spans="1:68">
      <c r="A516" s="5">
        <v>42277</v>
      </c>
      <c r="B516" s="4">
        <v>6867.915</v>
      </c>
      <c r="C516" s="4">
        <v>6704.0959999999995</v>
      </c>
      <c r="D516" s="4">
        <v>3025.5070000000001</v>
      </c>
      <c r="E516" s="4">
        <v>9253.3580000000002</v>
      </c>
      <c r="F516" s="4">
        <v>7547.9170000000004</v>
      </c>
      <c r="G516" s="4">
        <v>11392.037</v>
      </c>
      <c r="H516" s="4">
        <v>3033.252</v>
      </c>
      <c r="I516" s="4">
        <v>1764.1210000000001</v>
      </c>
      <c r="J516" s="4">
        <v>9457.8770000000004</v>
      </c>
      <c r="K516" s="4">
        <v>7444.4669999999996</v>
      </c>
      <c r="M516" s="5">
        <v>42277</v>
      </c>
      <c r="N516" s="7">
        <f t="shared" si="151"/>
        <v>-3.2865381587770748E-2</v>
      </c>
      <c r="O516" s="7">
        <f t="shared" si="151"/>
        <v>-3.9170304481481288E-2</v>
      </c>
      <c r="P516" s="7">
        <f t="shared" si="151"/>
        <v>-5.8235201284445259E-2</v>
      </c>
      <c r="Q516" s="7">
        <f t="shared" si="151"/>
        <v>-7.2368218577801846E-2</v>
      </c>
      <c r="R516" s="7">
        <f t="shared" si="169"/>
        <v>-3.7253519905142696E-2</v>
      </c>
      <c r="S516" s="7">
        <f t="shared" si="170"/>
        <v>-2.9849654436158168E-2</v>
      </c>
      <c r="T516" s="7">
        <f t="shared" si="171"/>
        <v>-2.5303061219571377E-2</v>
      </c>
      <c r="U516" s="7">
        <f t="shared" si="152"/>
        <v>-7.7855733002136884E-2</v>
      </c>
      <c r="V516" s="7">
        <f t="shared" si="153"/>
        <v>-4.3994803258788906E-2</v>
      </c>
      <c r="W516" s="7">
        <f t="shared" si="154"/>
        <v>-2.6482996821491134E-2</v>
      </c>
      <c r="Y516" s="5">
        <v>42277</v>
      </c>
      <c r="Z516" s="7">
        <f t="shared" ref="Z516:AA516" si="188">B515/B504-1</f>
        <v>1.875923529597423E-2</v>
      </c>
      <c r="AA516" s="7">
        <f t="shared" si="188"/>
        <v>-4.2975555520808117E-2</v>
      </c>
      <c r="AB516" s="7">
        <f t="shared" si="156"/>
        <v>9.7203433216654478E-2</v>
      </c>
      <c r="AC516" s="7">
        <f t="shared" si="157"/>
        <v>-2.7965442622305381E-2</v>
      </c>
      <c r="AD516" s="7">
        <f t="shared" si="158"/>
        <v>9.5900276226142278E-2</v>
      </c>
      <c r="AE516" s="7">
        <f t="shared" si="159"/>
        <v>-3.0040255333166566E-2</v>
      </c>
      <c r="AF516" s="7">
        <f t="shared" si="160"/>
        <v>5.9932248694837043E-2</v>
      </c>
      <c r="AG516" s="7">
        <f t="shared" si="161"/>
        <v>0.16111458415523106</v>
      </c>
      <c r="AH516" s="7">
        <f t="shared" si="162"/>
        <v>0.16439792560139388</v>
      </c>
      <c r="AI516" s="7">
        <f t="shared" si="163"/>
        <v>2.1291173109328154E-2</v>
      </c>
      <c r="AK516" s="5">
        <v>42277</v>
      </c>
      <c r="AL516">
        <f t="shared" si="164"/>
        <v>-0.43101547314606675</v>
      </c>
      <c r="AM516">
        <f t="shared" si="165"/>
        <v>-1.2372764629324318</v>
      </c>
      <c r="AN516">
        <f t="shared" si="166"/>
        <v>0.59347162435183021</v>
      </c>
      <c r="AO516">
        <f t="shared" si="167"/>
        <v>-1.0412432647594818</v>
      </c>
      <c r="AP516">
        <f t="shared" si="168"/>
        <v>0.57645229649607344</v>
      </c>
      <c r="AQ516">
        <f t="shared" si="168"/>
        <v>-1.068340474092303</v>
      </c>
      <c r="AR516">
        <f t="shared" si="168"/>
        <v>0.10670716422343013</v>
      </c>
      <c r="AS516">
        <f t="shared" si="168"/>
        <v>1.4281560402600568</v>
      </c>
      <c r="AT516">
        <f t="shared" si="168"/>
        <v>1.4710367253513261</v>
      </c>
      <c r="AU516">
        <f t="shared" si="168"/>
        <v>-0.39794817575243385</v>
      </c>
      <c r="AW516" s="5">
        <v>42277</v>
      </c>
      <c r="AX516" s="4">
        <v>0.328628766386385</v>
      </c>
      <c r="AZ516" s="5">
        <v>42277</v>
      </c>
      <c r="BA516" s="11">
        <f t="shared" si="139"/>
        <v>-1.3115573474760901E-2</v>
      </c>
      <c r="BB516" s="11">
        <f t="shared" si="140"/>
        <v>-3.7649670068070212E-2</v>
      </c>
      <c r="BC516" s="11">
        <f t="shared" si="141"/>
        <v>1.8059028455654321E-2</v>
      </c>
      <c r="BD516" s="11">
        <f t="shared" si="142"/>
        <v>-3.1684483260824493E-2</v>
      </c>
      <c r="BE516" s="11">
        <f t="shared" si="143"/>
        <v>1.7541139287189186E-2</v>
      </c>
      <c r="BF516" s="11">
        <f t="shared" si="144"/>
        <v>-3.2509037046264011E-2</v>
      </c>
      <c r="BG516" s="11">
        <f t="shared" si="145"/>
        <v>3.2470427162170361E-3</v>
      </c>
      <c r="BH516" s="11">
        <f t="shared" si="146"/>
        <v>4.3458034911676102E-2</v>
      </c>
      <c r="BI516" s="11">
        <f t="shared" si="147"/>
        <v>4.4762871538207218E-2</v>
      </c>
      <c r="BJ516" s="11">
        <f t="shared" si="148"/>
        <v>-1.2109353059024256E-2</v>
      </c>
      <c r="BL516" s="5">
        <v>42277</v>
      </c>
      <c r="BM516" s="11">
        <f t="array" ref="BM516">MMULT(BA515:BJ515,TRANSPOSE(N516:W516))</f>
        <v>-2.0939866949068252E-3</v>
      </c>
      <c r="BN516">
        <f t="shared" si="149"/>
        <v>1.1660005660853205</v>
      </c>
      <c r="BP516" s="5"/>
    </row>
    <row r="517" spans="1:68">
      <c r="A517" s="5">
        <v>42307</v>
      </c>
      <c r="B517" s="4">
        <v>7154.75</v>
      </c>
      <c r="C517" s="4">
        <v>6821.22</v>
      </c>
      <c r="D517" s="4">
        <v>3381.9870000000001</v>
      </c>
      <c r="E517" s="4">
        <v>10018.519</v>
      </c>
      <c r="F517" s="4">
        <v>8268.2739999999994</v>
      </c>
      <c r="G517" s="4">
        <v>11987.468000000001</v>
      </c>
      <c r="H517" s="4">
        <v>3203.5830000000001</v>
      </c>
      <c r="I517" s="4">
        <v>1956.9349999999999</v>
      </c>
      <c r="J517" s="4">
        <v>10328.992</v>
      </c>
      <c r="K517" s="4">
        <v>8058.7389999999996</v>
      </c>
      <c r="M517" s="5">
        <v>42307</v>
      </c>
      <c r="N517" s="7">
        <f t="shared" si="151"/>
        <v>4.1764494755686332E-2</v>
      </c>
      <c r="O517" s="7">
        <f t="shared" si="151"/>
        <v>1.7470513548732081E-2</v>
      </c>
      <c r="P517" s="7">
        <f t="shared" si="151"/>
        <v>0.11782488025973836</v>
      </c>
      <c r="Q517" s="7">
        <f t="shared" si="151"/>
        <v>8.2690089370799136E-2</v>
      </c>
      <c r="R517" s="7">
        <f t="shared" si="169"/>
        <v>9.5437853913867832E-2</v>
      </c>
      <c r="S517" s="7">
        <f t="shared" si="170"/>
        <v>5.2267298640269466E-2</v>
      </c>
      <c r="T517" s="7">
        <f t="shared" si="171"/>
        <v>5.6154582606390724E-2</v>
      </c>
      <c r="U517" s="7">
        <f t="shared" si="152"/>
        <v>0.10929749149859891</v>
      </c>
      <c r="V517" s="7">
        <f t="shared" si="153"/>
        <v>9.2104708065034124E-2</v>
      </c>
      <c r="W517" s="7">
        <f t="shared" si="154"/>
        <v>8.2513899248932043E-2</v>
      </c>
      <c r="Y517" s="5">
        <v>42307</v>
      </c>
      <c r="Z517" s="7">
        <f t="shared" ref="Z517:AA517" si="189">B516/B505-1</f>
        <v>-5.9917066904948135E-2</v>
      </c>
      <c r="AA517" s="7">
        <f t="shared" si="189"/>
        <v>-6.2211132921974777E-2</v>
      </c>
      <c r="AB517" s="7">
        <f t="shared" si="156"/>
        <v>4.601197405218671E-2</v>
      </c>
      <c r="AC517" s="7">
        <f t="shared" si="157"/>
        <v>-6.9125403060751767E-2</v>
      </c>
      <c r="AD517" s="7">
        <f t="shared" si="158"/>
        <v>9.4395078357838447E-2</v>
      </c>
      <c r="AE517" s="7">
        <f t="shared" si="159"/>
        <v>-4.9059584587636484E-2</v>
      </c>
      <c r="AF517" s="7">
        <f t="shared" si="160"/>
        <v>8.8094231965430758E-2</v>
      </c>
      <c r="AG517" s="7">
        <f t="shared" si="161"/>
        <v>6.1518734159544231E-2</v>
      </c>
      <c r="AH517" s="7">
        <f t="shared" si="162"/>
        <v>0.12841972414563285</v>
      </c>
      <c r="AI517" s="7">
        <f t="shared" si="163"/>
        <v>-2.9184199438229808E-2</v>
      </c>
      <c r="AK517" s="5">
        <v>42307</v>
      </c>
      <c r="AL517">
        <f t="shared" si="164"/>
        <v>-0.98097696706005899</v>
      </c>
      <c r="AM517">
        <f t="shared" si="165"/>
        <v>-1.0110583297548219</v>
      </c>
      <c r="AN517">
        <f t="shared" si="166"/>
        <v>0.40803707058738237</v>
      </c>
      <c r="AO517">
        <f t="shared" si="167"/>
        <v>-1.1017229689894403</v>
      </c>
      <c r="AP517">
        <f t="shared" si="168"/>
        <v>1.0424694269862822</v>
      </c>
      <c r="AQ517">
        <f t="shared" si="168"/>
        <v>-0.83860623268932588</v>
      </c>
      <c r="AR517">
        <f t="shared" si="168"/>
        <v>0.95984841947941657</v>
      </c>
      <c r="AS517">
        <f t="shared" si="168"/>
        <v>0.61137231532226999</v>
      </c>
      <c r="AT517">
        <f t="shared" si="168"/>
        <v>1.4886238544992509</v>
      </c>
      <c r="AU517">
        <f t="shared" si="168"/>
        <v>-0.57798658838095474</v>
      </c>
      <c r="AW517" s="5">
        <v>42307</v>
      </c>
      <c r="AX517" s="4">
        <v>0.337793129489871</v>
      </c>
      <c r="AZ517" s="5">
        <v>42307</v>
      </c>
      <c r="BA517" s="11">
        <f t="shared" si="139"/>
        <v>-2.9040761383794647E-2</v>
      </c>
      <c r="BB517" s="11">
        <f t="shared" si="140"/>
        <v>-2.9931287568865112E-2</v>
      </c>
      <c r="BC517" s="11">
        <f t="shared" si="141"/>
        <v>1.2079495850125563E-2</v>
      </c>
      <c r="BD517" s="11">
        <f t="shared" si="142"/>
        <v>-3.2615316085713233E-2</v>
      </c>
      <c r="BE517" s="11">
        <f t="shared" si="143"/>
        <v>3.0861179105702963E-2</v>
      </c>
      <c r="BF517" s="11">
        <f t="shared" si="144"/>
        <v>-2.4826029882720636E-2</v>
      </c>
      <c r="BG517" s="11">
        <f t="shared" si="145"/>
        <v>2.8415273600412242E-2</v>
      </c>
      <c r="BH517" s="11">
        <f t="shared" si="146"/>
        <v>1.809901569773054E-2</v>
      </c>
      <c r="BI517" s="11">
        <f t="shared" si="147"/>
        <v>4.4069098052625981E-2</v>
      </c>
      <c r="BJ517" s="11">
        <f t="shared" si="148"/>
        <v>-1.7110667385503653E-2</v>
      </c>
      <c r="BL517" s="5">
        <v>42307</v>
      </c>
      <c r="BM517" s="11">
        <f t="array" ref="BM517">MMULT(BA516:BJ516,TRANSPOSE(N517:W517))</f>
        <v>6.3330866898605818E-3</v>
      </c>
      <c r="BN517">
        <f t="shared" si="149"/>
        <v>1.1733849487507653</v>
      </c>
      <c r="BP517" s="5"/>
    </row>
    <row r="518" spans="1:68">
      <c r="A518" s="5">
        <v>42338</v>
      </c>
      <c r="B518" s="4">
        <v>7103.2030000000004</v>
      </c>
      <c r="C518" s="4">
        <v>6806.634</v>
      </c>
      <c r="D518" s="4">
        <v>3537.6570000000002</v>
      </c>
      <c r="E518" s="4">
        <v>10104.976000000001</v>
      </c>
      <c r="F518" s="4">
        <v>8394.0570000000007</v>
      </c>
      <c r="G518" s="4">
        <v>12019.378000000001</v>
      </c>
      <c r="H518" s="4">
        <v>3244.8359999999998</v>
      </c>
      <c r="I518" s="4">
        <v>1979.327</v>
      </c>
      <c r="J518" s="4">
        <v>10599.237999999999</v>
      </c>
      <c r="K518" s="4">
        <v>8086.848</v>
      </c>
      <c r="M518" s="5">
        <v>42338</v>
      </c>
      <c r="N518" s="7">
        <f t="shared" si="151"/>
        <v>-7.2045843670288656E-3</v>
      </c>
      <c r="O518" s="7">
        <f t="shared" si="151"/>
        <v>-2.1383271614169308E-3</v>
      </c>
      <c r="P518" s="7">
        <f t="shared" si="151"/>
        <v>4.6029153867238382E-2</v>
      </c>
      <c r="Q518" s="7">
        <f t="shared" si="151"/>
        <v>8.6297186240800183E-3</v>
      </c>
      <c r="R518" s="7">
        <f t="shared" si="169"/>
        <v>1.5212727589821284E-2</v>
      </c>
      <c r="S518" s="7">
        <f t="shared" si="170"/>
        <v>2.6619466262600699E-3</v>
      </c>
      <c r="T518" s="7">
        <f t="shared" si="171"/>
        <v>1.2877144122690032E-2</v>
      </c>
      <c r="U518" s="7">
        <f t="shared" si="152"/>
        <v>1.1442383114411037E-2</v>
      </c>
      <c r="V518" s="7">
        <f t="shared" si="153"/>
        <v>2.6163830894631257E-2</v>
      </c>
      <c r="W518" s="7">
        <f t="shared" si="154"/>
        <v>3.488014688154184E-3</v>
      </c>
      <c r="Y518" s="5">
        <v>42338</v>
      </c>
      <c r="Z518" s="7">
        <f t="shared" ref="Z518:AA518" si="190">B517/B506-1</f>
        <v>1.472832837557525E-2</v>
      </c>
      <c r="AA518" s="7">
        <f t="shared" si="190"/>
        <v>-5.6949378714066579E-2</v>
      </c>
      <c r="AB518" s="7">
        <f t="shared" si="156"/>
        <v>9.3783746285179825E-2</v>
      </c>
      <c r="AC518" s="7">
        <f t="shared" si="157"/>
        <v>-2.6409107005487487E-2</v>
      </c>
      <c r="AD518" s="7">
        <f t="shared" si="158"/>
        <v>0.15248415665571002</v>
      </c>
      <c r="AE518" s="7">
        <f t="shared" si="159"/>
        <v>-2.8088105761160387E-2</v>
      </c>
      <c r="AF518" s="7">
        <f t="shared" si="160"/>
        <v>0.14197722521160872</v>
      </c>
      <c r="AG518" s="7">
        <f t="shared" si="161"/>
        <v>0.10881100575388336</v>
      </c>
      <c r="AH518" s="7">
        <f t="shared" si="162"/>
        <v>0.16149701326698485</v>
      </c>
      <c r="AI518" s="7">
        <f t="shared" si="163"/>
        <v>2.3771735845379505E-2</v>
      </c>
      <c r="AK518" s="5">
        <v>42338</v>
      </c>
      <c r="AL518">
        <f t="shared" si="164"/>
        <v>-0.53092267612790478</v>
      </c>
      <c r="AM518">
        <f t="shared" si="165"/>
        <v>-1.3991246842692135</v>
      </c>
      <c r="AN518">
        <f t="shared" si="166"/>
        <v>0.42664244935429285</v>
      </c>
      <c r="AO518">
        <f t="shared" si="167"/>
        <v>-1.0292031800362569</v>
      </c>
      <c r="AP518">
        <f t="shared" si="168"/>
        <v>1.13765590432819</v>
      </c>
      <c r="AQ518">
        <f t="shared" si="168"/>
        <v>-1.0495401878805357</v>
      </c>
      <c r="AR518">
        <f t="shared" si="168"/>
        <v>1.0103898497965702</v>
      </c>
      <c r="AS518">
        <f t="shared" si="168"/>
        <v>0.6086613416616653</v>
      </c>
      <c r="AT518">
        <f t="shared" si="168"/>
        <v>1.2468248569456664</v>
      </c>
      <c r="AU518">
        <f t="shared" si="168"/>
        <v>-0.42138367377247377</v>
      </c>
      <c r="AW518" s="5">
        <v>42338</v>
      </c>
      <c r="AX518" s="4">
        <v>0.32803318754072203</v>
      </c>
      <c r="AZ518" s="5">
        <v>42338</v>
      </c>
      <c r="BA518" s="11">
        <f t="shared" si="139"/>
        <v>-1.6185029329143594E-2</v>
      </c>
      <c r="BB518" s="11">
        <f t="shared" si="140"/>
        <v>-4.2651924787199348E-2</v>
      </c>
      <c r="BC518" s="11">
        <f t="shared" si="141"/>
        <v>1.300607577400471E-2</v>
      </c>
      <c r="BD518" s="11">
        <f t="shared" si="142"/>
        <v>-3.1374971165333436E-2</v>
      </c>
      <c r="BE518" s="11">
        <f t="shared" si="143"/>
        <v>3.4681122140635887E-2</v>
      </c>
      <c r="BF518" s="11">
        <f t="shared" si="144"/>
        <v>-3.1994939162984716E-2</v>
      </c>
      <c r="BG518" s="11">
        <f t="shared" si="145"/>
        <v>3.0801452053418846E-2</v>
      </c>
      <c r="BH518" s="11">
        <f t="shared" si="146"/>
        <v>1.8554870811237845E-2</v>
      </c>
      <c r="BI518" s="11">
        <f t="shared" si="147"/>
        <v>3.800910713617614E-2</v>
      </c>
      <c r="BJ518" s="11">
        <f t="shared" si="148"/>
        <v>-1.2845763470812331E-2</v>
      </c>
      <c r="BL518" s="5">
        <v>42338</v>
      </c>
      <c r="BM518" s="11">
        <f t="array" ref="BM518">MMULT(BA517:BJ517,TRANSPOSE(N518:W518))</f>
        <v>2.6175122324803746E-3</v>
      </c>
      <c r="BN518">
        <f t="shared" si="149"/>
        <v>1.1764562982075286</v>
      </c>
      <c r="BP518" s="5"/>
    </row>
    <row r="519" spans="1:68">
      <c r="A519" s="5">
        <v>42369</v>
      </c>
      <c r="B519" s="4">
        <v>7293.6170000000002</v>
      </c>
      <c r="C519" s="4">
        <v>6604.8220000000001</v>
      </c>
      <c r="D519" s="4">
        <v>3348.4079999999999</v>
      </c>
      <c r="E519" s="4">
        <v>9270.3070000000007</v>
      </c>
      <c r="F519" s="4">
        <v>7895.5</v>
      </c>
      <c r="G519" s="4">
        <v>11794.103999999999</v>
      </c>
      <c r="H519" s="4">
        <v>3045.9409999999998</v>
      </c>
      <c r="I519" s="4">
        <v>1938.0550000000001</v>
      </c>
      <c r="J519" s="4">
        <v>10038.251</v>
      </c>
      <c r="K519" s="4">
        <v>7950.9740000000002</v>
      </c>
      <c r="M519" s="5">
        <v>42369</v>
      </c>
      <c r="N519" s="7">
        <f t="shared" si="151"/>
        <v>2.6806779983621354E-2</v>
      </c>
      <c r="O519" s="7">
        <f t="shared" si="151"/>
        <v>-2.9649309776315302E-2</v>
      </c>
      <c r="P519" s="7">
        <f t="shared" si="151"/>
        <v>-5.3495576309404824E-2</v>
      </c>
      <c r="Q519" s="7">
        <f t="shared" si="151"/>
        <v>-8.2599800335992901E-2</v>
      </c>
      <c r="R519" s="7">
        <f t="shared" si="169"/>
        <v>-5.9394045096429648E-2</v>
      </c>
      <c r="S519" s="7">
        <f t="shared" si="170"/>
        <v>-1.8742567211048833E-2</v>
      </c>
      <c r="T519" s="7">
        <f t="shared" si="171"/>
        <v>-6.1295855938481969E-2</v>
      </c>
      <c r="U519" s="7">
        <f t="shared" si="152"/>
        <v>-2.085153185906119E-2</v>
      </c>
      <c r="V519" s="7">
        <f t="shared" si="153"/>
        <v>-5.2927106646723066E-2</v>
      </c>
      <c r="W519" s="7">
        <f t="shared" si="154"/>
        <v>-1.6801849125889334E-2</v>
      </c>
      <c r="Y519" s="5">
        <v>42369</v>
      </c>
      <c r="Z519" s="7">
        <f t="shared" ref="Z519:AA519" si="191">B518/B507-1</f>
        <v>-1.1633395066795948E-2</v>
      </c>
      <c r="AA519" s="7">
        <f t="shared" si="191"/>
        <v>-5.5625104491051403E-2</v>
      </c>
      <c r="AB519" s="7">
        <f t="shared" si="156"/>
        <v>0.16188369526662205</v>
      </c>
      <c r="AC519" s="7">
        <f t="shared" si="157"/>
        <v>2.7304820516052875E-2</v>
      </c>
      <c r="AD519" s="7">
        <f t="shared" si="158"/>
        <v>0.19353083380800307</v>
      </c>
      <c r="AE519" s="7">
        <f t="shared" si="159"/>
        <v>-2.8949895369069223E-3</v>
      </c>
      <c r="AF519" s="7">
        <f t="shared" si="160"/>
        <v>0.22208358268990236</v>
      </c>
      <c r="AG519" s="7">
        <f t="shared" si="161"/>
        <v>0.12613725908541351</v>
      </c>
      <c r="AH519" s="7">
        <f t="shared" si="162"/>
        <v>0.1977748715209342</v>
      </c>
      <c r="AI519" s="7">
        <f t="shared" si="163"/>
        <v>3.0486510401521505E-2</v>
      </c>
      <c r="AK519" s="5">
        <v>42369</v>
      </c>
      <c r="AL519">
        <f t="shared" si="164"/>
        <v>-0.98439038071840701</v>
      </c>
      <c r="AM519">
        <f t="shared" si="165"/>
        <v>-1.4151223222788643</v>
      </c>
      <c r="AN519">
        <f t="shared" si="166"/>
        <v>0.71455140152626595</v>
      </c>
      <c r="AO519">
        <f t="shared" si="167"/>
        <v>-0.60313824438626729</v>
      </c>
      <c r="AP519">
        <f t="shared" si="168"/>
        <v>1.0244150919162085</v>
      </c>
      <c r="AQ519">
        <f t="shared" si="168"/>
        <v>-0.89883084167588811</v>
      </c>
      <c r="AR519">
        <f t="shared" si="168"/>
        <v>1.3039809720274198</v>
      </c>
      <c r="AS519">
        <f t="shared" si="168"/>
        <v>0.36455063861639153</v>
      </c>
      <c r="AT519">
        <f t="shared" si="168"/>
        <v>1.0659693444804137</v>
      </c>
      <c r="AU519">
        <f t="shared" si="168"/>
        <v>-0.57198565950727309</v>
      </c>
      <c r="AW519" s="5">
        <v>42369</v>
      </c>
      <c r="AX519" s="4">
        <v>0.39382695625657399</v>
      </c>
      <c r="AZ519" s="5">
        <v>42369</v>
      </c>
      <c r="BA519" s="11">
        <f t="shared" si="139"/>
        <v>-2.4995505388338307E-2</v>
      </c>
      <c r="BB519" s="11">
        <f t="shared" si="140"/>
        <v>-3.5932591708042638E-2</v>
      </c>
      <c r="BC519" s="11">
        <f t="shared" si="141"/>
        <v>1.8143791078149143E-2</v>
      </c>
      <c r="BD519" s="11">
        <f t="shared" si="142"/>
        <v>-1.5314803489310398E-2</v>
      </c>
      <c r="BE519" s="11">
        <f t="shared" si="143"/>
        <v>2.6011807359596104E-2</v>
      </c>
      <c r="BF519" s="11">
        <f t="shared" si="144"/>
        <v>-2.2822989320474791E-2</v>
      </c>
      <c r="BG519" s="11">
        <f t="shared" si="145"/>
        <v>3.311050580239841E-2</v>
      </c>
      <c r="BH519" s="11">
        <f t="shared" si="146"/>
        <v>9.25661976218029E-3</v>
      </c>
      <c r="BI519" s="11">
        <f t="shared" si="147"/>
        <v>2.7066947235220389E-2</v>
      </c>
      <c r="BJ519" s="11">
        <f t="shared" si="148"/>
        <v>-1.4523781331378206E-2</v>
      </c>
      <c r="BL519" s="5">
        <v>42369</v>
      </c>
      <c r="BM519" s="11">
        <f t="array" ref="BM519">MMULT(BA518:BJ518,TRANSPOSE(N519:W519))</f>
        <v>-2.8044327244965629E-3</v>
      </c>
      <c r="BN519">
        <f t="shared" si="149"/>
        <v>1.1731570056658953</v>
      </c>
      <c r="BP519" s="5"/>
    </row>
    <row r="520" spans="1:68">
      <c r="A520" s="5">
        <v>42398</v>
      </c>
      <c r="B520" s="4">
        <v>6862.1760000000004</v>
      </c>
      <c r="C520" s="4">
        <v>6527.57</v>
      </c>
      <c r="D520" s="4">
        <v>3063.9160000000002</v>
      </c>
      <c r="E520" s="4">
        <v>8583.3359999999993</v>
      </c>
      <c r="F520" s="4">
        <v>7566.16</v>
      </c>
      <c r="G520" s="4">
        <v>11515.977000000001</v>
      </c>
      <c r="H520" s="4">
        <v>2643.335</v>
      </c>
      <c r="I520" s="4">
        <v>1790.039</v>
      </c>
      <c r="J520" s="4">
        <v>9794.1790000000001</v>
      </c>
      <c r="K520" s="4">
        <v>7528.3670000000002</v>
      </c>
      <c r="M520" s="5">
        <v>42398</v>
      </c>
      <c r="N520" s="7">
        <f t="shared" si="151"/>
        <v>-5.9153229460773726E-2</v>
      </c>
      <c r="O520" s="7">
        <f t="shared" si="151"/>
        <v>-1.1696303094920757E-2</v>
      </c>
      <c r="P520" s="7">
        <f t="shared" si="151"/>
        <v>-8.4963361693079165E-2</v>
      </c>
      <c r="Q520" s="7">
        <f t="shared" si="151"/>
        <v>-7.4104449831057462E-2</v>
      </c>
      <c r="R520" s="7">
        <f t="shared" si="169"/>
        <v>-4.1712367804445538E-2</v>
      </c>
      <c r="S520" s="7">
        <f t="shared" si="170"/>
        <v>-2.3581867685751989E-2</v>
      </c>
      <c r="T520" s="7">
        <f t="shared" si="171"/>
        <v>-0.13217787212555987</v>
      </c>
      <c r="U520" s="7">
        <f t="shared" si="152"/>
        <v>-7.6373477532887368E-2</v>
      </c>
      <c r="V520" s="7">
        <f t="shared" si="153"/>
        <v>-2.4314195769761127E-2</v>
      </c>
      <c r="W520" s="7">
        <f t="shared" si="154"/>
        <v>-5.315160130067087E-2</v>
      </c>
      <c r="Y520" s="5">
        <v>42398</v>
      </c>
      <c r="Z520" s="7">
        <f t="shared" ref="Z520:AA520" si="192">B519/B508-1</f>
        <v>-1.6785223018409456E-2</v>
      </c>
      <c r="AA520" s="7">
        <f t="shared" si="192"/>
        <v>-8.7433671358116305E-2</v>
      </c>
      <c r="AB520" s="7">
        <f t="shared" si="156"/>
        <v>7.0387885247655824E-3</v>
      </c>
      <c r="AC520" s="7">
        <f t="shared" si="157"/>
        <v>-6.089380296543101E-2</v>
      </c>
      <c r="AD520" s="7">
        <f t="shared" si="158"/>
        <v>3.9325343518383793E-2</v>
      </c>
      <c r="AE520" s="7">
        <f t="shared" si="159"/>
        <v>-4.7940695478274842E-2</v>
      </c>
      <c r="AF520" s="7">
        <f t="shared" si="160"/>
        <v>6.9665134948631469E-2</v>
      </c>
      <c r="AG520" s="7">
        <f t="shared" si="161"/>
        <v>9.9772901638376821E-2</v>
      </c>
      <c r="AH520" s="7">
        <f t="shared" si="162"/>
        <v>5.6508309454260441E-2</v>
      </c>
      <c r="AI520" s="7">
        <f t="shared" si="163"/>
        <v>4.2604518789431278E-2</v>
      </c>
      <c r="AK520" s="5">
        <v>42398</v>
      </c>
      <c r="AL520">
        <f t="shared" si="164"/>
        <v>-0.43684821365140575</v>
      </c>
      <c r="AM520">
        <f t="shared" si="165"/>
        <v>-1.5811220526879217</v>
      </c>
      <c r="AN520">
        <f t="shared" si="166"/>
        <v>-5.0977132397418065E-2</v>
      </c>
      <c r="AO520">
        <f t="shared" si="167"/>
        <v>-1.1512629714637195</v>
      </c>
      <c r="AP520">
        <f t="shared" si="168"/>
        <v>0.47195947980057323</v>
      </c>
      <c r="AQ520">
        <f t="shared" si="168"/>
        <v>-0.94146498750077379</v>
      </c>
      <c r="AR520">
        <f t="shared" si="168"/>
        <v>0.96336488828913502</v>
      </c>
      <c r="AS520">
        <f t="shared" si="168"/>
        <v>1.4510122547144173</v>
      </c>
      <c r="AT520">
        <f t="shared" si="168"/>
        <v>0.75026733877769003</v>
      </c>
      <c r="AU520">
        <f t="shared" si="168"/>
        <v>0.52507139611942333</v>
      </c>
      <c r="AW520" s="5">
        <v>42398</v>
      </c>
      <c r="AX520" s="4">
        <v>0.31826547207553202</v>
      </c>
      <c r="AZ520" s="5">
        <v>42398</v>
      </c>
      <c r="BA520" s="11">
        <f t="shared" si="139"/>
        <v>-1.3725906577378622E-2</v>
      </c>
      <c r="BB520" s="11">
        <f t="shared" si="140"/>
        <v>-4.9679346062166729E-2</v>
      </c>
      <c r="BC520" s="11">
        <f t="shared" si="141"/>
        <v>-1.60171733568761E-3</v>
      </c>
      <c r="BD520" s="11">
        <f t="shared" si="142"/>
        <v>-3.6173040196785688E-2</v>
      </c>
      <c r="BE520" s="11">
        <f t="shared" si="143"/>
        <v>1.4829113466903689E-2</v>
      </c>
      <c r="BF520" s="11">
        <f t="shared" si="144"/>
        <v>-2.9581122368100978E-2</v>
      </c>
      <c r="BG520" s="11">
        <f t="shared" si="145"/>
        <v>3.026922405395284E-2</v>
      </c>
      <c r="BH520" s="11">
        <f t="shared" si="146"/>
        <v>4.5591255791959023E-2</v>
      </c>
      <c r="BI520" s="11">
        <f t="shared" si="147"/>
        <v>2.3573632850742713E-2</v>
      </c>
      <c r="BJ520" s="11">
        <f t="shared" si="148"/>
        <v>1.6497906376561365E-2</v>
      </c>
      <c r="BL520" s="5">
        <v>42398</v>
      </c>
      <c r="BM520" s="11">
        <f t="array" ref="BM520">MMULT(BA519:BJ519,TRANSPOSE(N520:W520))</f>
        <v>-4.0242096718385301E-3</v>
      </c>
      <c r="BN520">
        <f t="shared" si="149"/>
        <v>1.1684359758971095</v>
      </c>
      <c r="BP520" s="5"/>
    </row>
    <row r="521" spans="1:68">
      <c r="A521" s="5">
        <v>42429</v>
      </c>
      <c r="B521" s="4">
        <v>6734.598</v>
      </c>
      <c r="C521" s="4">
        <v>6525.1310000000003</v>
      </c>
      <c r="D521" s="4">
        <v>2972.9940000000001</v>
      </c>
      <c r="E521" s="4">
        <v>8240.4449999999997</v>
      </c>
      <c r="F521" s="4">
        <v>7456.549</v>
      </c>
      <c r="G521" s="4">
        <v>11621.915999999999</v>
      </c>
      <c r="H521" s="4">
        <v>2495.3609999999999</v>
      </c>
      <c r="I521" s="4">
        <v>1623.2719999999999</v>
      </c>
      <c r="J521" s="4">
        <v>9609.7610000000004</v>
      </c>
      <c r="K521" s="4">
        <v>7512.4960000000001</v>
      </c>
      <c r="M521" s="5">
        <v>42429</v>
      </c>
      <c r="N521" s="7">
        <f t="shared" si="151"/>
        <v>-1.8591478854520838E-2</v>
      </c>
      <c r="O521" s="7">
        <f t="shared" si="151"/>
        <v>-3.7364593562372317E-4</v>
      </c>
      <c r="P521" s="7">
        <f t="shared" si="151"/>
        <v>-2.9675095531339624E-2</v>
      </c>
      <c r="Q521" s="7">
        <f t="shared" si="151"/>
        <v>-3.9948453608247392E-2</v>
      </c>
      <c r="R521" s="7">
        <f t="shared" si="169"/>
        <v>-1.4487005297270983E-2</v>
      </c>
      <c r="S521" s="7">
        <f t="shared" si="170"/>
        <v>9.1993063202537861E-3</v>
      </c>
      <c r="T521" s="7">
        <f t="shared" si="171"/>
        <v>-5.5980040365674499E-2</v>
      </c>
      <c r="U521" s="7">
        <f t="shared" si="152"/>
        <v>-9.3163891959895828E-2</v>
      </c>
      <c r="V521" s="7">
        <f t="shared" si="153"/>
        <v>-1.8829347513456662E-2</v>
      </c>
      <c r="W521" s="7">
        <f t="shared" si="154"/>
        <v>-2.1081597111298755E-3</v>
      </c>
      <c r="Y521" s="5">
        <v>42429</v>
      </c>
      <c r="Z521" s="7">
        <f t="shared" ref="Z521:AA521" si="193">B520/B509-1</f>
        <v>-0.13648204357822491</v>
      </c>
      <c r="AA521" s="7">
        <f t="shared" si="193"/>
        <v>-0.13579068445967746</v>
      </c>
      <c r="AB521" s="7">
        <f t="shared" si="156"/>
        <v>-0.13656631980893463</v>
      </c>
      <c r="AC521" s="7">
        <f t="shared" si="157"/>
        <v>-0.19338880999764041</v>
      </c>
      <c r="AD521" s="7">
        <f t="shared" si="158"/>
        <v>-7.0763099095505488E-2</v>
      </c>
      <c r="AE521" s="7">
        <f t="shared" si="159"/>
        <v>-0.10001371551826876</v>
      </c>
      <c r="AF521" s="7">
        <f t="shared" si="160"/>
        <v>-0.14861336259610702</v>
      </c>
      <c r="AG521" s="7">
        <f t="shared" si="161"/>
        <v>-5.9040999686704287E-2</v>
      </c>
      <c r="AH521" s="7">
        <f t="shared" si="162"/>
        <v>-3.957121766984073E-2</v>
      </c>
      <c r="AI521" s="7">
        <f t="shared" si="163"/>
        <v>-6.7372256172720912E-2</v>
      </c>
      <c r="AK521" s="5">
        <v>42429</v>
      </c>
      <c r="AL521">
        <f t="shared" si="164"/>
        <v>-0.5669859352969715</v>
      </c>
      <c r="AM521">
        <f t="shared" si="165"/>
        <v>-0.55284576404553365</v>
      </c>
      <c r="AN521">
        <f t="shared" si="166"/>
        <v>-0.56870961305385836</v>
      </c>
      <c r="AO521">
        <f t="shared" si="167"/>
        <v>-1.7308838299638165</v>
      </c>
      <c r="AP521">
        <f t="shared" si="168"/>
        <v>0.77714492885044972</v>
      </c>
      <c r="AQ521">
        <f t="shared" si="168"/>
        <v>0.17889039754841798</v>
      </c>
      <c r="AR521">
        <f t="shared" si="168"/>
        <v>-0.81510434990482572</v>
      </c>
      <c r="AS521">
        <f t="shared" si="168"/>
        <v>1.0168936912809987</v>
      </c>
      <c r="AT521">
        <f t="shared" si="168"/>
        <v>1.4151036006621518</v>
      </c>
      <c r="AU521">
        <f t="shared" si="168"/>
        <v>0.84649687392298567</v>
      </c>
      <c r="AW521" s="5">
        <v>42429</v>
      </c>
      <c r="AX521" s="4">
        <v>0.32262605000280498</v>
      </c>
      <c r="AZ521" s="5">
        <v>42429</v>
      </c>
      <c r="BA521" s="11">
        <f t="shared" si="139"/>
        <v>-1.7574090352965671E-2</v>
      </c>
      <c r="BB521" s="11">
        <f t="shared" si="140"/>
        <v>-1.7135806734785586E-2</v>
      </c>
      <c r="BC521" s="11">
        <f t="shared" si="141"/>
        <v>-1.762751684338304E-2</v>
      </c>
      <c r="BD521" s="11">
        <f t="shared" si="142"/>
        <v>-5.3649847244162947E-2</v>
      </c>
      <c r="BE521" s="11">
        <f t="shared" si="143"/>
        <v>2.4088102273319003E-2</v>
      </c>
      <c r="BF521" s="11">
        <f t="shared" si="144"/>
        <v>5.5448218625514792E-3</v>
      </c>
      <c r="BG521" s="11">
        <f t="shared" si="145"/>
        <v>-2.5264678716977101E-2</v>
      </c>
      <c r="BH521" s="11">
        <f t="shared" si="146"/>
        <v>3.1519267934878713E-2</v>
      </c>
      <c r="BI521" s="11">
        <f t="shared" si="147"/>
        <v>4.3862037819012094E-2</v>
      </c>
      <c r="BJ521" s="11">
        <f t="shared" si="148"/>
        <v>2.6237710002513005E-2</v>
      </c>
      <c r="BL521" s="5">
        <v>42429</v>
      </c>
      <c r="BM521" s="11">
        <f t="array" ref="BM521">MMULT(BA520:BJ520,TRANSPOSE(N521:W521))</f>
        <v>-5.1412072904939111E-3</v>
      </c>
      <c r="BN521">
        <f t="shared" si="149"/>
        <v>1.1624288043393518</v>
      </c>
      <c r="BP521" s="5"/>
    </row>
    <row r="522" spans="1:68">
      <c r="A522" s="5">
        <v>42460</v>
      </c>
      <c r="B522" s="4">
        <v>7045.8159999999998</v>
      </c>
      <c r="C522" s="4">
        <v>6856.5879999999997</v>
      </c>
      <c r="D522" s="4">
        <v>3114.7460000000001</v>
      </c>
      <c r="E522" s="4">
        <v>8484.7780000000002</v>
      </c>
      <c r="F522" s="4">
        <v>7542.4390000000003</v>
      </c>
      <c r="G522" s="4">
        <v>11814.466</v>
      </c>
      <c r="H522" s="4">
        <v>2564.9760000000001</v>
      </c>
      <c r="I522" s="4">
        <v>1695.3340000000001</v>
      </c>
      <c r="J522" s="4">
        <v>9909.8240000000005</v>
      </c>
      <c r="K522" s="4">
        <v>8027.0079999999998</v>
      </c>
      <c r="M522" s="5">
        <v>42460</v>
      </c>
      <c r="N522" s="7">
        <f t="shared" si="151"/>
        <v>4.6211815463966799E-2</v>
      </c>
      <c r="O522" s="7">
        <f t="shared" si="151"/>
        <v>5.0796987830589169E-2</v>
      </c>
      <c r="P522" s="7">
        <f t="shared" si="151"/>
        <v>4.7679880955023846E-2</v>
      </c>
      <c r="Q522" s="7">
        <f t="shared" si="151"/>
        <v>2.9650461837922748E-2</v>
      </c>
      <c r="R522" s="7">
        <f t="shared" si="169"/>
        <v>1.1518733397983372E-2</v>
      </c>
      <c r="S522" s="7">
        <f t="shared" si="170"/>
        <v>1.6567836146810899E-2</v>
      </c>
      <c r="T522" s="7">
        <f t="shared" si="171"/>
        <v>2.7897767096624504E-2</v>
      </c>
      <c r="U522" s="7">
        <f t="shared" si="152"/>
        <v>4.4393053043482622E-2</v>
      </c>
      <c r="V522" s="7">
        <f t="shared" si="153"/>
        <v>3.1224814019828351E-2</v>
      </c>
      <c r="W522" s="7">
        <f t="shared" si="154"/>
        <v>6.8487490708813548E-2</v>
      </c>
      <c r="Y522" s="5">
        <v>42460</v>
      </c>
      <c r="Z522" s="7">
        <f t="shared" ref="Z522:AA522" si="194">B521/B510-1</f>
        <v>-0.15177902770315255</v>
      </c>
      <c r="AA522" s="7">
        <f t="shared" si="194"/>
        <v>-0.12033234457528275</v>
      </c>
      <c r="AB522" s="7">
        <f t="shared" si="156"/>
        <v>-0.20022328153919</v>
      </c>
      <c r="AC522" s="7">
        <f t="shared" si="157"/>
        <v>-0.25233514698805326</v>
      </c>
      <c r="AD522" s="7">
        <f t="shared" si="158"/>
        <v>-0.10174235419897903</v>
      </c>
      <c r="AE522" s="7">
        <f t="shared" si="159"/>
        <v>-7.3335404297228957E-2</v>
      </c>
      <c r="AF522" s="7">
        <f t="shared" si="160"/>
        <v>-0.21922322855020571</v>
      </c>
      <c r="AG522" s="7">
        <f t="shared" si="161"/>
        <v>-0.1632221734226571</v>
      </c>
      <c r="AH522" s="7">
        <f t="shared" si="162"/>
        <v>-8.1484923122390418E-2</v>
      </c>
      <c r="AI522" s="7">
        <f t="shared" si="163"/>
        <v>-5.5707208115957418E-2</v>
      </c>
      <c r="AK522" s="5">
        <v>42460</v>
      </c>
      <c r="AL522">
        <f t="shared" si="164"/>
        <v>-0.14763230991928242</v>
      </c>
      <c r="AM522">
        <f t="shared" si="165"/>
        <v>0.32414633590986569</v>
      </c>
      <c r="AN522">
        <f t="shared" si="166"/>
        <v>-0.87441689257416733</v>
      </c>
      <c r="AO522">
        <f t="shared" si="167"/>
        <v>-1.6562247930489444</v>
      </c>
      <c r="AP522">
        <f t="shared" si="168"/>
        <v>0.60304253777786743</v>
      </c>
      <c r="AQ522">
        <f t="shared" si="168"/>
        <v>1.029217606935056</v>
      </c>
      <c r="AR522">
        <f t="shared" si="168"/>
        <v>-1.1594634660151153</v>
      </c>
      <c r="AS522">
        <f t="shared" si="168"/>
        <v>-0.3193080243220171</v>
      </c>
      <c r="AT522">
        <f t="shared" si="168"/>
        <v>0.9069545072033588</v>
      </c>
      <c r="AU522">
        <f t="shared" si="168"/>
        <v>1.2936844980533821</v>
      </c>
      <c r="AW522" s="5">
        <v>42460</v>
      </c>
      <c r="AX522" s="4">
        <v>0.36300933057412399</v>
      </c>
      <c r="AZ522" s="5">
        <v>42460</v>
      </c>
      <c r="BA522" s="11">
        <f t="shared" si="139"/>
        <v>-4.066901247022821E-3</v>
      </c>
      <c r="BB522" s="11">
        <f t="shared" si="140"/>
        <v>8.9294216045963937E-3</v>
      </c>
      <c r="BC522" s="11">
        <f t="shared" si="141"/>
        <v>-2.4088000470710146E-2</v>
      </c>
      <c r="BD522" s="11">
        <f t="shared" si="142"/>
        <v>-4.5624854612676541E-2</v>
      </c>
      <c r="BE522" s="11">
        <f t="shared" si="143"/>
        <v>1.6612315083585166E-2</v>
      </c>
      <c r="BF522" s="11">
        <f t="shared" si="144"/>
        <v>2.8352373348290476E-2</v>
      </c>
      <c r="BG522" s="11">
        <f t="shared" si="145"/>
        <v>-3.194032131850013E-2</v>
      </c>
      <c r="BH522" s="11">
        <f t="shared" si="146"/>
        <v>-8.7961382099190043E-3</v>
      </c>
      <c r="BI522" s="11">
        <f t="shared" si="147"/>
        <v>2.4984330451477608E-2</v>
      </c>
      <c r="BJ522" s="11">
        <f t="shared" si="148"/>
        <v>3.5637775370879088E-2</v>
      </c>
      <c r="BL522" s="5">
        <v>42460</v>
      </c>
      <c r="BM522" s="11">
        <f t="array" ref="BM522">MMULT(BA521:BJ521,TRANSPOSE(N522:W522))</f>
        <v>1.1647879292506864E-4</v>
      </c>
      <c r="BN522">
        <f t="shared" si="149"/>
        <v>1.1625642026433427</v>
      </c>
      <c r="BP522" s="5"/>
    </row>
    <row r="523" spans="1:68">
      <c r="A523" s="5">
        <v>42489</v>
      </c>
      <c r="B523" s="4">
        <v>7305.1949999999997</v>
      </c>
      <c r="C523" s="4">
        <v>7090.0129999999999</v>
      </c>
      <c r="D523" s="4">
        <v>3137.9479999999999</v>
      </c>
      <c r="E523" s="4">
        <v>8884.4310000000005</v>
      </c>
      <c r="F523" s="4">
        <v>7651.4629999999997</v>
      </c>
      <c r="G523" s="4">
        <v>11993.324000000001</v>
      </c>
      <c r="H523" s="4">
        <v>2625.2809999999999</v>
      </c>
      <c r="I523" s="4">
        <v>1688.93</v>
      </c>
      <c r="J523" s="4">
        <v>9886.5190000000002</v>
      </c>
      <c r="K523" s="4">
        <v>8066.6710000000003</v>
      </c>
      <c r="M523" s="5">
        <v>42489</v>
      </c>
      <c r="N523" s="7">
        <f t="shared" si="151"/>
        <v>3.6813195235299911E-2</v>
      </c>
      <c r="O523" s="7">
        <f t="shared" si="151"/>
        <v>3.4043900552286344E-2</v>
      </c>
      <c r="P523" s="7">
        <f t="shared" si="151"/>
        <v>7.449082525509132E-3</v>
      </c>
      <c r="Q523" s="7">
        <f t="shared" si="151"/>
        <v>4.7102352000252701E-2</v>
      </c>
      <c r="R523" s="7">
        <f t="shared" si="169"/>
        <v>1.4454740701250524E-2</v>
      </c>
      <c r="S523" s="7">
        <f t="shared" si="170"/>
        <v>1.5138898364090325E-2</v>
      </c>
      <c r="T523" s="7">
        <f t="shared" si="171"/>
        <v>2.3510941232978366E-2</v>
      </c>
      <c r="U523" s="7">
        <f t="shared" si="152"/>
        <v>-3.7774267489474322E-3</v>
      </c>
      <c r="V523" s="7">
        <f t="shared" si="153"/>
        <v>-2.3517067507959899E-3</v>
      </c>
      <c r="W523" s="7">
        <f t="shared" si="154"/>
        <v>4.9411935306407084E-3</v>
      </c>
      <c r="Y523" s="5">
        <v>42489</v>
      </c>
      <c r="Z523" s="7">
        <f t="shared" ref="Z523:AA523" si="195">B522/B511-1</f>
        <v>-9.4304096047921115E-2</v>
      </c>
      <c r="AA523" s="7">
        <f t="shared" si="195"/>
        <v>-9.67580795741112E-2</v>
      </c>
      <c r="AB523" s="7">
        <f t="shared" si="156"/>
        <v>-0.12473574839791102</v>
      </c>
      <c r="AC523" s="7">
        <f t="shared" si="157"/>
        <v>-0.22396861037814797</v>
      </c>
      <c r="AD523" s="7">
        <f t="shared" si="158"/>
        <v>-9.8912007344001185E-2</v>
      </c>
      <c r="AE523" s="7">
        <f t="shared" si="159"/>
        <v>-8.7964493312234993E-2</v>
      </c>
      <c r="AF523" s="7">
        <f t="shared" si="160"/>
        <v>-0.19594337883740787</v>
      </c>
      <c r="AG523" s="7">
        <f t="shared" si="161"/>
        <v>-0.1542085425568801</v>
      </c>
      <c r="AH523" s="7">
        <f t="shared" si="162"/>
        <v>-5.1559064562219592E-2</v>
      </c>
      <c r="AI523" s="7">
        <f t="shared" si="163"/>
        <v>-1.7736962834091763E-4</v>
      </c>
      <c r="AK523" s="5">
        <v>42489</v>
      </c>
      <c r="AL523">
        <f t="shared" si="164"/>
        <v>0.2818820772366526</v>
      </c>
      <c r="AM523">
        <f t="shared" si="165"/>
        <v>0.24458991217614556</v>
      </c>
      <c r="AN523">
        <f t="shared" si="166"/>
        <v>-0.18057506250695141</v>
      </c>
      <c r="AO523">
        <f t="shared" si="167"/>
        <v>-1.6885755151990129</v>
      </c>
      <c r="AP523">
        <f t="shared" si="168"/>
        <v>0.21185756940942188</v>
      </c>
      <c r="AQ523">
        <f t="shared" si="168"/>
        <v>0.37822237826723742</v>
      </c>
      <c r="AR523">
        <f t="shared" si="168"/>
        <v>-1.2626877497261926</v>
      </c>
      <c r="AS523">
        <f t="shared" si="168"/>
        <v>-0.62846083388253582</v>
      </c>
      <c r="AT523">
        <f t="shared" si="168"/>
        <v>0.93146050866002494</v>
      </c>
      <c r="AU523">
        <f t="shared" si="168"/>
        <v>1.7122867155652128</v>
      </c>
      <c r="AW523" s="5">
        <v>42489</v>
      </c>
      <c r="AX523" s="4">
        <v>0.336564306715668</v>
      </c>
      <c r="AZ523" s="5">
        <v>42489</v>
      </c>
      <c r="BA523" s="11">
        <f t="shared" si="139"/>
        <v>8.3752813834411938E-3</v>
      </c>
      <c r="BB523" s="11">
        <f t="shared" si="140"/>
        <v>7.2672564290299779E-3</v>
      </c>
      <c r="BC523" s="11">
        <f t="shared" si="141"/>
        <v>-5.3652469648096867E-3</v>
      </c>
      <c r="BD523" s="11">
        <f t="shared" si="142"/>
        <v>-5.0170962324461041E-2</v>
      </c>
      <c r="BE523" s="11">
        <f t="shared" si="143"/>
        <v>6.2947129324798165E-3</v>
      </c>
      <c r="BF523" s="11">
        <f t="shared" si="144"/>
        <v>1.1237744785181945E-2</v>
      </c>
      <c r="BG523" s="11">
        <f t="shared" si="145"/>
        <v>-3.7516983367844779E-2</v>
      </c>
      <c r="BH523" s="11">
        <f t="shared" si="146"/>
        <v>-1.8672830759010467E-2</v>
      </c>
      <c r="BI523" s="11">
        <f t="shared" si="147"/>
        <v>2.7675558283336614E-2</v>
      </c>
      <c r="BJ523" s="11">
        <f t="shared" si="148"/>
        <v>5.0875469602656508E-2</v>
      </c>
      <c r="BL523" s="5">
        <v>42489</v>
      </c>
      <c r="BM523" s="11">
        <f t="array" ref="BM523">MMULT(BA522:BJ522,TRANSPOSE(N523:W523))</f>
        <v>-2.1052272715372357E-3</v>
      </c>
      <c r="BN523">
        <f t="shared" si="149"/>
        <v>1.1601167407790249</v>
      </c>
      <c r="BP523" s="5"/>
    </row>
    <row r="524" spans="1:68">
      <c r="A524" s="5">
        <v>42521</v>
      </c>
      <c r="B524" s="4">
        <v>7511.2460000000001</v>
      </c>
      <c r="C524" s="4">
        <v>7151.8519999999999</v>
      </c>
      <c r="D524" s="4">
        <v>3210.7730000000001</v>
      </c>
      <c r="E524" s="4">
        <v>8917.4419999999991</v>
      </c>
      <c r="F524" s="4">
        <v>7897.4250000000002</v>
      </c>
      <c r="G524" s="4">
        <v>12013.790999999999</v>
      </c>
      <c r="H524" s="4">
        <v>2606.6509999999998</v>
      </c>
      <c r="I524" s="4">
        <v>1732.423</v>
      </c>
      <c r="J524" s="4">
        <v>10290.031000000001</v>
      </c>
      <c r="K524" s="4">
        <v>8214.2309999999998</v>
      </c>
      <c r="M524" s="5">
        <v>42521</v>
      </c>
      <c r="N524" s="7">
        <f t="shared" si="151"/>
        <v>2.8206091692281943E-2</v>
      </c>
      <c r="O524" s="7">
        <f t="shared" si="151"/>
        <v>8.7219868285148827E-3</v>
      </c>
      <c r="P524" s="7">
        <f t="shared" si="151"/>
        <v>2.3207841557604025E-2</v>
      </c>
      <c r="Q524" s="7">
        <f t="shared" si="151"/>
        <v>3.7156009203063167E-3</v>
      </c>
      <c r="R524" s="7">
        <f t="shared" si="169"/>
        <v>3.2145747813196124E-2</v>
      </c>
      <c r="S524" s="7">
        <f t="shared" si="170"/>
        <v>1.7065327343777081E-3</v>
      </c>
      <c r="T524" s="7">
        <f t="shared" si="171"/>
        <v>-7.0963832062168608E-3</v>
      </c>
      <c r="U524" s="7">
        <f t="shared" si="152"/>
        <v>2.5751807357320855E-2</v>
      </c>
      <c r="V524" s="7">
        <f t="shared" si="153"/>
        <v>4.0814365501143479E-2</v>
      </c>
      <c r="W524" s="7">
        <f t="shared" si="154"/>
        <v>1.8292552156893516E-2</v>
      </c>
      <c r="Y524" s="5">
        <v>42521</v>
      </c>
      <c r="Z524" s="7">
        <f t="shared" ref="Z524:AA524" si="196">B523/B512-1</f>
        <v>-6.2887366429737246E-2</v>
      </c>
      <c r="AA524" s="7">
        <f t="shared" si="196"/>
        <v>-5.1046891448127907E-2</v>
      </c>
      <c r="AB524" s="7">
        <f t="shared" si="156"/>
        <v>-0.11586053581768063</v>
      </c>
      <c r="AC524" s="7">
        <f t="shared" si="157"/>
        <v>-0.17873490638087575</v>
      </c>
      <c r="AD524" s="7">
        <f t="shared" si="158"/>
        <v>-9.1369386523226237E-2</v>
      </c>
      <c r="AE524" s="7">
        <f t="shared" si="159"/>
        <v>-7.9667430737694223E-2</v>
      </c>
      <c r="AF524" s="7">
        <f t="shared" si="160"/>
        <v>-0.20582003539394678</v>
      </c>
      <c r="AG524" s="7">
        <f t="shared" si="161"/>
        <v>-0.19797686145698834</v>
      </c>
      <c r="AH524" s="7">
        <f t="shared" si="162"/>
        <v>-8.3087431083299523E-2</v>
      </c>
      <c r="AI524" s="7">
        <f t="shared" si="163"/>
        <v>-8.4506997240830772E-3</v>
      </c>
      <c r="AK524" s="5">
        <v>42521</v>
      </c>
      <c r="AL524">
        <f t="shared" si="164"/>
        <v>0.67227629416177848</v>
      </c>
      <c r="AM524">
        <f t="shared" si="165"/>
        <v>0.85074205799002933</v>
      </c>
      <c r="AN524">
        <f t="shared" si="166"/>
        <v>-0.12616271710309501</v>
      </c>
      <c r="AO524">
        <f t="shared" si="167"/>
        <v>-1.0738377542286728</v>
      </c>
      <c r="AP524">
        <f t="shared" si="168"/>
        <v>0.24298055397811744</v>
      </c>
      <c r="AQ524">
        <f t="shared" si="168"/>
        <v>0.41935848482912608</v>
      </c>
      <c r="AR524">
        <f t="shared" si="168"/>
        <v>-1.4820788294568426</v>
      </c>
      <c r="AS524">
        <f t="shared" si="168"/>
        <v>-1.3638624547192417</v>
      </c>
      <c r="AT524">
        <f t="shared" si="168"/>
        <v>0.36781047050374355</v>
      </c>
      <c r="AU524">
        <f t="shared" si="168"/>
        <v>1.4927738940450581</v>
      </c>
      <c r="AW524" s="5">
        <v>42521</v>
      </c>
      <c r="AX524" s="4">
        <v>0.36875555843906499</v>
      </c>
      <c r="AZ524" s="5">
        <v>42521</v>
      </c>
      <c r="BA524" s="11">
        <f t="shared" si="139"/>
        <v>1.8230946728166237E-2</v>
      </c>
      <c r="BB524" s="11">
        <f t="shared" si="140"/>
        <v>2.3070623303719239E-2</v>
      </c>
      <c r="BC524" s="11">
        <f t="shared" si="141"/>
        <v>-3.421310247827567E-3</v>
      </c>
      <c r="BD524" s="11">
        <f t="shared" si="142"/>
        <v>-2.9120584887566359E-2</v>
      </c>
      <c r="BE524" s="11">
        <f t="shared" si="143"/>
        <v>6.5892038348289404E-3</v>
      </c>
      <c r="BF524" s="11">
        <f t="shared" si="144"/>
        <v>1.1372262064448935E-2</v>
      </c>
      <c r="BG524" s="11">
        <f t="shared" si="145"/>
        <v>-4.0191362422588368E-2</v>
      </c>
      <c r="BH524" s="11">
        <f t="shared" si="146"/>
        <v>-3.6985542956760972E-2</v>
      </c>
      <c r="BI524" s="11">
        <f t="shared" si="147"/>
        <v>9.974370882995718E-3</v>
      </c>
      <c r="BJ524" s="11">
        <f t="shared" si="148"/>
        <v>4.048139370058422E-2</v>
      </c>
      <c r="BL524" s="5">
        <v>42521</v>
      </c>
      <c r="BM524" s="11">
        <f t="array" ref="BM524">MMULT(BA523:BJ523,TRANSPOSE(N524:W524))</f>
        <v>2.0557919106967016E-3</v>
      </c>
      <c r="BN524">
        <f t="shared" si="149"/>
        <v>1.1625016993901822</v>
      </c>
      <c r="BP524" s="5"/>
    </row>
    <row r="525" spans="1:68">
      <c r="A525" s="5">
        <v>42551</v>
      </c>
      <c r="B525" s="4">
        <v>7317.5069999999996</v>
      </c>
      <c r="C525" s="4">
        <v>7132.7359999999999</v>
      </c>
      <c r="D525" s="4">
        <v>3035.788</v>
      </c>
      <c r="E525" s="4">
        <v>8056.0439999999999</v>
      </c>
      <c r="F525" s="4">
        <v>7463.2719999999999</v>
      </c>
      <c r="G525" s="4">
        <v>12611.156000000001</v>
      </c>
      <c r="H525" s="4">
        <v>2376.5590000000002</v>
      </c>
      <c r="I525" s="4">
        <v>1563.431</v>
      </c>
      <c r="J525" s="4">
        <v>9668.07</v>
      </c>
      <c r="K525" s="4">
        <v>8235.4680000000008</v>
      </c>
      <c r="M525" s="5">
        <v>42551</v>
      </c>
      <c r="N525" s="7">
        <f t="shared" si="151"/>
        <v>-2.5793190637079411E-2</v>
      </c>
      <c r="O525" s="7">
        <f t="shared" si="151"/>
        <v>-2.6728741030994652E-3</v>
      </c>
      <c r="P525" s="7">
        <f t="shared" si="151"/>
        <v>-5.4499337075526677E-2</v>
      </c>
      <c r="Q525" s="7">
        <f t="shared" si="151"/>
        <v>-9.6596983753861165E-2</v>
      </c>
      <c r="R525" s="7">
        <f t="shared" si="169"/>
        <v>-5.4973994688142014E-2</v>
      </c>
      <c r="S525" s="7">
        <f t="shared" si="170"/>
        <v>4.9723272196095403E-2</v>
      </c>
      <c r="T525" s="7">
        <f t="shared" si="171"/>
        <v>-8.8271118765035905E-2</v>
      </c>
      <c r="U525" s="7">
        <f t="shared" si="152"/>
        <v>-9.7546615347406496E-2</v>
      </c>
      <c r="V525" s="7">
        <f t="shared" si="153"/>
        <v>-6.0443063776970285E-2</v>
      </c>
      <c r="W525" s="7">
        <f t="shared" si="154"/>
        <v>2.5853911339968061E-3</v>
      </c>
      <c r="Y525" s="5">
        <v>42551</v>
      </c>
      <c r="Z525" s="7">
        <f t="shared" ref="Z525:AA525" si="197">B524/B513-1</f>
        <v>1.3977610336482149E-2</v>
      </c>
      <c r="AA525" s="7">
        <f t="shared" si="197"/>
        <v>-1.4536846846735063E-2</v>
      </c>
      <c r="AB525" s="7">
        <f t="shared" si="156"/>
        <v>-5.6072271581121602E-2</v>
      </c>
      <c r="AC525" s="7">
        <f t="shared" si="157"/>
        <v>-0.14408672619849772</v>
      </c>
      <c r="AD525" s="7">
        <f t="shared" si="158"/>
        <v>-2.2532888568681186E-2</v>
      </c>
      <c r="AE525" s="7">
        <f t="shared" si="159"/>
        <v>-1.4728725020060174E-2</v>
      </c>
      <c r="AF525" s="7">
        <f t="shared" si="160"/>
        <v>-0.17879598586344447</v>
      </c>
      <c r="AG525" s="7">
        <f t="shared" si="161"/>
        <v>-0.15126147991303041</v>
      </c>
      <c r="AH525" s="7">
        <f t="shared" si="162"/>
        <v>-9.5796173831823594E-3</v>
      </c>
      <c r="AI525" s="7">
        <f t="shared" si="163"/>
        <v>2.9180080775960349E-2</v>
      </c>
      <c r="AK525" s="5">
        <v>42551</v>
      </c>
      <c r="AL525">
        <f t="shared" si="164"/>
        <v>0.91649162941077611</v>
      </c>
      <c r="AM525">
        <f t="shared" si="165"/>
        <v>0.53676524983772711</v>
      </c>
      <c r="AN525">
        <f t="shared" si="166"/>
        <v>-1.6361059285929503E-2</v>
      </c>
      <c r="AO525">
        <f t="shared" si="167"/>
        <v>-1.188447555171376</v>
      </c>
      <c r="AP525">
        <f t="shared" si="168"/>
        <v>0.43028214358463895</v>
      </c>
      <c r="AQ525">
        <f t="shared" si="168"/>
        <v>0.53421001255554168</v>
      </c>
      <c r="AR525">
        <f t="shared" si="168"/>
        <v>-1.6506699788894217</v>
      </c>
      <c r="AS525">
        <f t="shared" si="168"/>
        <v>-1.2839935876573569</v>
      </c>
      <c r="AT525">
        <f t="shared" si="168"/>
        <v>0.60278056216903242</v>
      </c>
      <c r="AU525">
        <f t="shared" si="168"/>
        <v>1.1189425834463678</v>
      </c>
      <c r="AW525" s="5">
        <v>42551</v>
      </c>
      <c r="AX525" s="4">
        <v>0.40500221277812298</v>
      </c>
      <c r="AZ525" s="5">
        <v>42551</v>
      </c>
      <c r="BA525" s="11">
        <f t="shared" si="139"/>
        <v>2.2629299309850151E-2</v>
      </c>
      <c r="BB525" s="11">
        <f t="shared" si="140"/>
        <v>1.325339054707312E-2</v>
      </c>
      <c r="BC525" s="11">
        <f t="shared" si="141"/>
        <v>-4.0397456531657944E-4</v>
      </c>
      <c r="BD525" s="11">
        <f t="shared" si="142"/>
        <v>-2.9344223751746685E-2</v>
      </c>
      <c r="BE525" s="11">
        <f t="shared" si="143"/>
        <v>1.0624192412014436E-2</v>
      </c>
      <c r="BF525" s="11">
        <f t="shared" si="144"/>
        <v>1.3190298613212866E-2</v>
      </c>
      <c r="BG525" s="11">
        <f t="shared" si="145"/>
        <v>-4.0757060747066275E-2</v>
      </c>
      <c r="BH525" s="11">
        <f t="shared" si="146"/>
        <v>-3.1703372158136379E-2</v>
      </c>
      <c r="BI525" s="11">
        <f t="shared" si="147"/>
        <v>1.4883389353214736E-2</v>
      </c>
      <c r="BJ525" s="11">
        <f t="shared" si="148"/>
        <v>2.7628060986900609E-2</v>
      </c>
      <c r="BL525" s="5">
        <v>42551</v>
      </c>
      <c r="BM525" s="11">
        <f t="array" ref="BM525">MMULT(BA524:BJ524,TRANSPOSE(N525:W525))</f>
        <v>9.3280816340998388E-3</v>
      </c>
      <c r="BN525">
        <f t="shared" si="149"/>
        <v>1.1733456101418738</v>
      </c>
      <c r="BP525" s="5"/>
    </row>
    <row r="526" spans="1:68">
      <c r="A526" s="5">
        <v>42580</v>
      </c>
      <c r="B526" s="4">
        <v>7753.9679999999998</v>
      </c>
      <c r="C526" s="4">
        <v>7408.2160000000003</v>
      </c>
      <c r="D526" s="4">
        <v>3240.2559999999999</v>
      </c>
      <c r="E526" s="4">
        <v>8525.0820000000003</v>
      </c>
      <c r="F526" s="4">
        <v>7828.1310000000003</v>
      </c>
      <c r="G526" s="4">
        <v>13048.88</v>
      </c>
      <c r="H526" s="4">
        <v>2461.9409999999998</v>
      </c>
      <c r="I526" s="4">
        <v>1663.1010000000001</v>
      </c>
      <c r="J526" s="4">
        <v>10073.912</v>
      </c>
      <c r="K526" s="4">
        <v>8548.01</v>
      </c>
      <c r="M526" s="5">
        <v>42580</v>
      </c>
      <c r="N526" s="7">
        <f t="shared" si="151"/>
        <v>5.9646133580740113E-2</v>
      </c>
      <c r="O526" s="7">
        <f t="shared" si="151"/>
        <v>3.8621925723873796E-2</v>
      </c>
      <c r="P526" s="7">
        <f t="shared" si="151"/>
        <v>6.7352529227996172E-2</v>
      </c>
      <c r="Q526" s="7">
        <f t="shared" si="151"/>
        <v>5.8221876643176351E-2</v>
      </c>
      <c r="R526" s="7">
        <f t="shared" si="169"/>
        <v>4.8887270891373236E-2</v>
      </c>
      <c r="S526" s="7">
        <f t="shared" si="170"/>
        <v>3.4709268523837045E-2</v>
      </c>
      <c r="T526" s="7">
        <f t="shared" si="171"/>
        <v>3.5926732725759969E-2</v>
      </c>
      <c r="U526" s="7">
        <f t="shared" si="152"/>
        <v>6.3750814714560455E-2</v>
      </c>
      <c r="V526" s="7">
        <f t="shared" si="153"/>
        <v>4.197756118853091E-2</v>
      </c>
      <c r="W526" s="7">
        <f t="shared" si="154"/>
        <v>3.7950727268929896E-2</v>
      </c>
      <c r="Y526" s="5">
        <v>42580</v>
      </c>
      <c r="Z526" s="7">
        <f t="shared" ref="Z526:AA526" si="198">B525/B514-1</f>
        <v>-5.4190716330126509E-2</v>
      </c>
      <c r="AA526" s="7">
        <f t="shared" si="198"/>
        <v>-2.1578470582619302E-2</v>
      </c>
      <c r="AB526" s="7">
        <f t="shared" si="156"/>
        <v>-0.13816889549028721</v>
      </c>
      <c r="AC526" s="7">
        <f t="shared" si="157"/>
        <v>-0.26100092181742507</v>
      </c>
      <c r="AD526" s="7">
        <f t="shared" si="158"/>
        <v>-0.1273023387865887</v>
      </c>
      <c r="AE526" s="7">
        <f t="shared" si="159"/>
        <v>8.7675542260845507E-3</v>
      </c>
      <c r="AF526" s="7">
        <f t="shared" si="160"/>
        <v>-0.28705276158574244</v>
      </c>
      <c r="AG526" s="7">
        <f t="shared" si="161"/>
        <v>-0.24706469894743321</v>
      </c>
      <c r="AH526" s="7">
        <f t="shared" si="162"/>
        <v>-0.11545077100148771</v>
      </c>
      <c r="AI526" s="7">
        <f t="shared" si="163"/>
        <v>1.162423470707008E-2</v>
      </c>
      <c r="AK526" s="5">
        <v>42580</v>
      </c>
      <c r="AL526">
        <f t="shared" si="164"/>
        <v>0.61764441791542224</v>
      </c>
      <c r="AM526">
        <f t="shared" si="165"/>
        <v>0.90977583532898709</v>
      </c>
      <c r="AN526">
        <f t="shared" si="166"/>
        <v>-0.13460872956195605</v>
      </c>
      <c r="AO526">
        <f t="shared" si="167"/>
        <v>-1.2349038221643998</v>
      </c>
      <c r="AP526">
        <f t="shared" si="168"/>
        <v>-3.7269140107311693E-2</v>
      </c>
      <c r="AQ526">
        <f t="shared" si="168"/>
        <v>1.181607076540319</v>
      </c>
      <c r="AR526">
        <f t="shared" si="168"/>
        <v>-1.4682689493829497</v>
      </c>
      <c r="AS526">
        <f t="shared" si="168"/>
        <v>-1.1100670178571328</v>
      </c>
      <c r="AT526">
        <f t="shared" si="168"/>
        <v>6.8893904364997885E-2</v>
      </c>
      <c r="AU526">
        <f t="shared" si="168"/>
        <v>1.2071964249240241</v>
      </c>
      <c r="AW526" s="5">
        <v>42580</v>
      </c>
      <c r="AX526" s="4">
        <v>0.45595195560990798</v>
      </c>
      <c r="AZ526" s="5">
        <v>42580</v>
      </c>
      <c r="BA526" s="11">
        <f t="shared" si="139"/>
        <v>1.3546260967106172E-2</v>
      </c>
      <c r="BB526" s="11">
        <f t="shared" si="140"/>
        <v>1.9953326751543762E-2</v>
      </c>
      <c r="BC526" s="11">
        <f t="shared" si="141"/>
        <v>-2.9522568750011292E-3</v>
      </c>
      <c r="BD526" s="11">
        <f t="shared" si="142"/>
        <v>-2.7084077762371261E-2</v>
      </c>
      <c r="BE526" s="11">
        <f t="shared" si="143"/>
        <v>-8.173918249228324E-4</v>
      </c>
      <c r="BF526" s="11">
        <f t="shared" si="144"/>
        <v>2.5915166324042463E-2</v>
      </c>
      <c r="BG526" s="11">
        <f t="shared" si="145"/>
        <v>-3.2202273316689858E-2</v>
      </c>
      <c r="BH526" s="11">
        <f t="shared" si="146"/>
        <v>-2.4346140074610324E-2</v>
      </c>
      <c r="BI526" s="11">
        <f t="shared" si="147"/>
        <v>1.5109904347891518E-3</v>
      </c>
      <c r="BJ526" s="11">
        <f t="shared" si="148"/>
        <v>2.6476395376113862E-2</v>
      </c>
      <c r="BL526" s="5">
        <v>42580</v>
      </c>
      <c r="BM526" s="11">
        <f t="array" ref="BM526">MMULT(BA525:BJ525,TRANSPOSE(N526:W526))</f>
        <v>-7.0895985816256087E-4</v>
      </c>
      <c r="BN526">
        <f t="shared" si="149"/>
        <v>1.1725137552045319</v>
      </c>
      <c r="BP526" s="5"/>
    </row>
    <row r="527" spans="1:68">
      <c r="A527" s="5">
        <v>42613</v>
      </c>
      <c r="B527" s="4">
        <v>7638.2380000000003</v>
      </c>
      <c r="C527" s="4">
        <v>7480.3410000000003</v>
      </c>
      <c r="D527" s="4">
        <v>3318.5619999999999</v>
      </c>
      <c r="E527" s="4">
        <v>8671.8889999999992</v>
      </c>
      <c r="F527" s="4">
        <v>7819.8829999999998</v>
      </c>
      <c r="G527" s="4">
        <v>13251.089</v>
      </c>
      <c r="H527" s="4">
        <v>2489.723</v>
      </c>
      <c r="I527" s="4">
        <v>1685.0239999999999</v>
      </c>
      <c r="J527" s="4">
        <v>10414.742</v>
      </c>
      <c r="K527" s="4">
        <v>8560.9419999999991</v>
      </c>
      <c r="M527" s="5">
        <v>42613</v>
      </c>
      <c r="N527" s="7">
        <f t="shared" si="151"/>
        <v>-1.4925261491922526E-2</v>
      </c>
      <c r="O527" s="7">
        <f t="shared" si="151"/>
        <v>9.7358122387360968E-3</v>
      </c>
      <c r="P527" s="7">
        <f t="shared" si="151"/>
        <v>2.4166609058049682E-2</v>
      </c>
      <c r="Q527" s="7">
        <f t="shared" si="151"/>
        <v>1.7220596822411727E-2</v>
      </c>
      <c r="R527" s="7">
        <f t="shared" si="169"/>
        <v>-1.0536359189697864E-3</v>
      </c>
      <c r="S527" s="7">
        <f t="shared" si="170"/>
        <v>1.5496272477024897E-2</v>
      </c>
      <c r="T527" s="7">
        <f t="shared" si="171"/>
        <v>1.1284592116545422E-2</v>
      </c>
      <c r="U527" s="7">
        <f t="shared" si="152"/>
        <v>1.3182001574167712E-2</v>
      </c>
      <c r="V527" s="7">
        <f t="shared" si="153"/>
        <v>3.3832934018085625E-2</v>
      </c>
      <c r="W527" s="7">
        <f t="shared" si="154"/>
        <v>1.5128667374042504E-3</v>
      </c>
      <c r="Y527" s="5">
        <v>42613</v>
      </c>
      <c r="Z527" s="7">
        <f t="shared" ref="Z527:AA527" si="199">B526/B515-1</f>
        <v>9.1907934629452459E-2</v>
      </c>
      <c r="AA527" s="7">
        <f t="shared" si="199"/>
        <v>6.1744032844311958E-2</v>
      </c>
      <c r="AB527" s="7">
        <f t="shared" si="156"/>
        <v>8.6108013059855715E-3</v>
      </c>
      <c r="AC527" s="7">
        <f t="shared" si="157"/>
        <v>-0.1453765214281868</v>
      </c>
      <c r="AD527" s="7">
        <f t="shared" si="158"/>
        <v>-1.5118653303374252E-3</v>
      </c>
      <c r="AE527" s="7">
        <f t="shared" si="159"/>
        <v>0.11124774623020484</v>
      </c>
      <c r="AF527" s="7">
        <f t="shared" si="160"/>
        <v>-0.20888658240132141</v>
      </c>
      <c r="AG527" s="7">
        <f t="shared" si="161"/>
        <v>-0.13066107563573404</v>
      </c>
      <c r="AH527" s="7">
        <f t="shared" si="162"/>
        <v>1.8274209266376351E-2</v>
      </c>
      <c r="AI527" s="7">
        <f t="shared" si="163"/>
        <v>0.11782792217897198</v>
      </c>
      <c r="AK527" s="5">
        <v>42613</v>
      </c>
      <c r="AL527">
        <f t="shared" si="164"/>
        <v>0.86183337225213585</v>
      </c>
      <c r="AM527">
        <f t="shared" si="165"/>
        <v>0.60080128517517206</v>
      </c>
      <c r="AN527">
        <f t="shared" si="166"/>
        <v>0.14099743021018399</v>
      </c>
      <c r="AO527">
        <f t="shared" si="167"/>
        <v>-1.1915766022545544</v>
      </c>
      <c r="AP527">
        <f t="shared" si="168"/>
        <v>5.3397993715352809E-2</v>
      </c>
      <c r="AQ527">
        <f t="shared" si="168"/>
        <v>1.0291960503890403</v>
      </c>
      <c r="AR527">
        <f t="shared" si="168"/>
        <v>-1.7411793653284406</v>
      </c>
      <c r="AS527">
        <f t="shared" si="168"/>
        <v>-1.0642322170741154</v>
      </c>
      <c r="AT527">
        <f t="shared" si="168"/>
        <v>0.22462253833262119</v>
      </c>
      <c r="AU527">
        <f t="shared" si="168"/>
        <v>1.0861395145826043</v>
      </c>
      <c r="AW527" s="5">
        <v>42613</v>
      </c>
      <c r="AX527" s="4">
        <v>0.43831515442117303</v>
      </c>
      <c r="AZ527" s="5">
        <v>42613</v>
      </c>
      <c r="BA527" s="11">
        <f t="shared" si="139"/>
        <v>1.9662413301457699E-2</v>
      </c>
      <c r="BB527" s="11">
        <f t="shared" si="140"/>
        <v>1.370706166818653E-2</v>
      </c>
      <c r="BC527" s="11">
        <f t="shared" si="141"/>
        <v>3.216804821553143E-3</v>
      </c>
      <c r="BD527" s="11">
        <f t="shared" si="142"/>
        <v>-2.718538453976381E-2</v>
      </c>
      <c r="BE527" s="11">
        <f t="shared" si="143"/>
        <v>1.2182557042972593E-3</v>
      </c>
      <c r="BF527" s="11">
        <f t="shared" si="144"/>
        <v>2.3480731615318395E-2</v>
      </c>
      <c r="BG527" s="11">
        <f t="shared" si="145"/>
        <v>-3.9724370644400701E-2</v>
      </c>
      <c r="BH527" s="11">
        <f t="shared" si="146"/>
        <v>-2.4280068949007964E-2</v>
      </c>
      <c r="BI527" s="11">
        <f t="shared" si="147"/>
        <v>5.1246810900082056E-3</v>
      </c>
      <c r="BJ527" s="11">
        <f t="shared" si="148"/>
        <v>2.4779875932351238E-2</v>
      </c>
      <c r="BL527" s="5">
        <v>42613</v>
      </c>
      <c r="BM527" s="11">
        <f t="array" ref="BM527">MMULT(BA526:BJ526,TRANSPOSE(N527:W527))</f>
        <v>-7.3636383235875849E-4</v>
      </c>
      <c r="BN527">
        <f t="shared" si="149"/>
        <v>1.1716503584822562</v>
      </c>
      <c r="BP527" s="5"/>
    </row>
    <row r="528" spans="1:68">
      <c r="A528" s="5">
        <v>42643</v>
      </c>
      <c r="B528" s="4">
        <v>7685.8370000000004</v>
      </c>
      <c r="C528" s="4">
        <v>7581.5739999999996</v>
      </c>
      <c r="D528" s="4">
        <v>3301.8119999999999</v>
      </c>
      <c r="E528" s="4">
        <v>8716.7019999999993</v>
      </c>
      <c r="F528" s="4">
        <v>7852.1009999999997</v>
      </c>
      <c r="G528" s="4">
        <v>13495.936</v>
      </c>
      <c r="H528" s="4">
        <v>2404.2640000000001</v>
      </c>
      <c r="I528" s="4">
        <v>1678.3689999999999</v>
      </c>
      <c r="J528" s="4">
        <v>10448.974</v>
      </c>
      <c r="K528" s="4">
        <v>8570.2009999999991</v>
      </c>
      <c r="M528" s="5">
        <v>42643</v>
      </c>
      <c r="N528" s="7">
        <f t="shared" si="151"/>
        <v>6.231672802025745E-3</v>
      </c>
      <c r="O528" s="7">
        <f t="shared" si="151"/>
        <v>1.3533206574406043E-2</v>
      </c>
      <c r="P528" s="7">
        <f t="shared" si="151"/>
        <v>-5.0473669016881662E-3</v>
      </c>
      <c r="Q528" s="7">
        <f t="shared" si="151"/>
        <v>5.1676168825500746E-3</v>
      </c>
      <c r="R528" s="7">
        <f t="shared" si="169"/>
        <v>4.1200104912055835E-3</v>
      </c>
      <c r="S528" s="7">
        <f t="shared" si="170"/>
        <v>1.847750022658512E-2</v>
      </c>
      <c r="T528" s="7">
        <f t="shared" si="171"/>
        <v>-3.4324701984919548E-2</v>
      </c>
      <c r="U528" s="7">
        <f t="shared" si="152"/>
        <v>-3.9494986421557687E-3</v>
      </c>
      <c r="V528" s="7">
        <f t="shared" si="153"/>
        <v>3.2868793101163973E-3</v>
      </c>
      <c r="W528" s="7">
        <f t="shared" si="154"/>
        <v>1.0815398585810598E-3</v>
      </c>
      <c r="Y528" s="5">
        <v>42643</v>
      </c>
      <c r="Z528" s="7">
        <f t="shared" ref="Z528:AA528" si="200">B527/B516-1</f>
        <v>0.11216257044532441</v>
      </c>
      <c r="AA528" s="7">
        <f t="shared" si="200"/>
        <v>0.11578667727908454</v>
      </c>
      <c r="AB528" s="7">
        <f t="shared" si="156"/>
        <v>9.6861451650913422E-2</v>
      </c>
      <c r="AC528" s="7">
        <f t="shared" si="157"/>
        <v>-6.2838701366574323E-2</v>
      </c>
      <c r="AD528" s="7">
        <f t="shared" si="158"/>
        <v>3.6031927749073045E-2</v>
      </c>
      <c r="AE528" s="7">
        <f t="shared" si="159"/>
        <v>0.16318872559841568</v>
      </c>
      <c r="AF528" s="7">
        <f t="shared" si="160"/>
        <v>-0.17919018927540475</v>
      </c>
      <c r="AG528" s="7">
        <f t="shared" si="161"/>
        <v>-4.4836493641876141E-2</v>
      </c>
      <c r="AH528" s="7">
        <f t="shared" si="162"/>
        <v>0.10117122478966478</v>
      </c>
      <c r="AI528" s="7">
        <f t="shared" si="163"/>
        <v>0.14997379933311539</v>
      </c>
      <c r="AK528" s="5">
        <v>42643</v>
      </c>
      <c r="AL528">
        <f t="shared" si="164"/>
        <v>0.57220710545697806</v>
      </c>
      <c r="AM528">
        <f t="shared" si="165"/>
        <v>0.60495132633602799</v>
      </c>
      <c r="AN528">
        <f t="shared" si="166"/>
        <v>0.43395974231814183</v>
      </c>
      <c r="AO528">
        <f t="shared" si="167"/>
        <v>-1.0089494556419958</v>
      </c>
      <c r="AP528">
        <f t="shared" si="168"/>
        <v>-0.11564198245847891</v>
      </c>
      <c r="AQ528">
        <f t="shared" si="168"/>
        <v>1.0332342692748748</v>
      </c>
      <c r="AR528">
        <f t="shared" si="168"/>
        <v>-2.0601984928399451</v>
      </c>
      <c r="AS528">
        <f t="shared" si="168"/>
        <v>-0.84629744423965447</v>
      </c>
      <c r="AT528">
        <f t="shared" si="168"/>
        <v>0.47289903689943696</v>
      </c>
      <c r="AU528">
        <f t="shared" si="168"/>
        <v>0.9138358948946147</v>
      </c>
      <c r="AW528" s="5">
        <v>42643</v>
      </c>
      <c r="AX528" s="4">
        <v>0.39999697218320601</v>
      </c>
      <c r="AZ528" s="5">
        <v>42643</v>
      </c>
      <c r="BA528" s="11">
        <f t="shared" si="139"/>
        <v>1.4305285920886836E-2</v>
      </c>
      <c r="BB528" s="11">
        <f t="shared" si="140"/>
        <v>1.5123897639378858E-2</v>
      </c>
      <c r="BC528" s="11">
        <f t="shared" si="141"/>
        <v>1.0849075680487407E-2</v>
      </c>
      <c r="BD528" s="11">
        <f t="shared" si="142"/>
        <v>-2.5223927324626805E-2</v>
      </c>
      <c r="BE528" s="11">
        <f t="shared" si="143"/>
        <v>-2.8910714455486616E-3</v>
      </c>
      <c r="BF528" s="11">
        <f t="shared" si="144"/>
        <v>2.5831052261106477E-2</v>
      </c>
      <c r="BG528" s="11">
        <f t="shared" si="145"/>
        <v>-5.15053521929245E-2</v>
      </c>
      <c r="BH528" s="11">
        <f t="shared" si="146"/>
        <v>-2.1157596259304547E-2</v>
      </c>
      <c r="BI528" s="11">
        <f t="shared" si="147"/>
        <v>1.1822565413891196E-2</v>
      </c>
      <c r="BJ528" s="11">
        <f t="shared" si="148"/>
        <v>2.2846070306653747E-2</v>
      </c>
      <c r="BL528" s="5">
        <v>42643</v>
      </c>
      <c r="BM528" s="11">
        <f t="array" ref="BM528">MMULT(BA527:BJ527,TRANSPOSE(N528:W528))</f>
        <v>2.0932605420202022E-3</v>
      </c>
      <c r="BN528">
        <f t="shared" si="149"/>
        <v>1.174102927946711</v>
      </c>
      <c r="BP528" s="5"/>
    </row>
    <row r="529" spans="1:68">
      <c r="A529" s="5">
        <v>42674</v>
      </c>
      <c r="B529" s="4">
        <v>7565.0429999999997</v>
      </c>
      <c r="C529" s="4">
        <v>7667.0230000000001</v>
      </c>
      <c r="D529" s="4">
        <v>3333.6439999999998</v>
      </c>
      <c r="E529" s="4">
        <v>9228.7360000000008</v>
      </c>
      <c r="F529" s="4">
        <v>7998.982</v>
      </c>
      <c r="G529" s="4">
        <v>13619.870999999999</v>
      </c>
      <c r="H529" s="4">
        <v>2506.7649999999999</v>
      </c>
      <c r="I529" s="4">
        <v>1764.6559999999999</v>
      </c>
      <c r="J529" s="4">
        <v>10440.210999999999</v>
      </c>
      <c r="K529" s="4">
        <v>8407.7849999999999</v>
      </c>
      <c r="M529" s="5">
        <v>42674</v>
      </c>
      <c r="N529" s="7">
        <f t="shared" si="151"/>
        <v>-1.5716440512594909E-2</v>
      </c>
      <c r="O529" s="7">
        <f t="shared" si="151"/>
        <v>1.1270614782629584E-2</v>
      </c>
      <c r="P529" s="7">
        <f t="shared" si="151"/>
        <v>9.6407669485725211E-3</v>
      </c>
      <c r="Q529" s="7">
        <f t="shared" si="151"/>
        <v>5.8741712175086613E-2</v>
      </c>
      <c r="R529" s="7">
        <f t="shared" si="169"/>
        <v>1.8705948891895252E-2</v>
      </c>
      <c r="S529" s="7">
        <f t="shared" si="170"/>
        <v>9.1831348340714047E-3</v>
      </c>
      <c r="T529" s="7">
        <f t="shared" si="171"/>
        <v>4.2633005360476206E-2</v>
      </c>
      <c r="U529" s="7">
        <f t="shared" si="152"/>
        <v>5.1411221251107531E-2</v>
      </c>
      <c r="V529" s="7">
        <f t="shared" si="153"/>
        <v>-8.3864693318225214E-4</v>
      </c>
      <c r="W529" s="7">
        <f t="shared" si="154"/>
        <v>-1.8951247467824728E-2</v>
      </c>
      <c r="Y529" s="5">
        <v>42674</v>
      </c>
      <c r="Z529" s="7">
        <f t="shared" ref="Z529:AA529" si="201">B528/B517-1</f>
        <v>7.4228589398651401E-2</v>
      </c>
      <c r="AA529" s="7">
        <f t="shared" si="201"/>
        <v>0.11146891611764453</v>
      </c>
      <c r="AB529" s="7">
        <f t="shared" si="156"/>
        <v>-2.3706477878241428E-2</v>
      </c>
      <c r="AC529" s="7">
        <f t="shared" si="157"/>
        <v>-0.12994106214701007</v>
      </c>
      <c r="AD529" s="7">
        <f t="shared" si="158"/>
        <v>-5.0333721403040044E-2</v>
      </c>
      <c r="AE529" s="7">
        <f t="shared" si="159"/>
        <v>0.12583708252651848</v>
      </c>
      <c r="AF529" s="7">
        <f t="shared" si="160"/>
        <v>-0.24950781671647027</v>
      </c>
      <c r="AG529" s="7">
        <f t="shared" si="161"/>
        <v>-0.14234811069350795</v>
      </c>
      <c r="AH529" s="7">
        <f t="shared" si="162"/>
        <v>1.1616041526607779E-2</v>
      </c>
      <c r="AI529" s="7">
        <f t="shared" si="163"/>
        <v>6.3466753297259038E-2</v>
      </c>
      <c r="AK529" s="5">
        <v>42674</v>
      </c>
      <c r="AL529">
        <f t="shared" si="164"/>
        <v>0.77388845430985398</v>
      </c>
      <c r="AM529">
        <f t="shared" si="165"/>
        <v>1.0767753301722325</v>
      </c>
      <c r="AN529">
        <f t="shared" si="166"/>
        <v>-2.2647161199159108E-2</v>
      </c>
      <c r="AO529">
        <f t="shared" si="167"/>
        <v>-0.88668526646355617</v>
      </c>
      <c r="AP529">
        <f t="shared" si="168"/>
        <v>-0.2392146114503329</v>
      </c>
      <c r="AQ529">
        <f t="shared" si="168"/>
        <v>1.1936359868547921</v>
      </c>
      <c r="AR529">
        <f t="shared" si="168"/>
        <v>-1.8591579577430684</v>
      </c>
      <c r="AS529">
        <f t="shared" si="168"/>
        <v>-0.9875955565713227</v>
      </c>
      <c r="AT529">
        <f t="shared" si="168"/>
        <v>0.26464160591755115</v>
      </c>
      <c r="AU529">
        <f t="shared" si="168"/>
        <v>0.6863591761730099</v>
      </c>
      <c r="AW529" s="5">
        <v>42674</v>
      </c>
      <c r="AX529" s="4">
        <v>0.442222345951512</v>
      </c>
      <c r="AZ529" s="5">
        <v>42674</v>
      </c>
      <c r="BA529" s="11">
        <f t="shared" si="139"/>
        <v>1.7499985276517617E-2</v>
      </c>
      <c r="BB529" s="11">
        <f t="shared" si="140"/>
        <v>2.43491840706371E-2</v>
      </c>
      <c r="BC529" s="11">
        <f t="shared" si="141"/>
        <v>-5.121215923729527E-4</v>
      </c>
      <c r="BD529" s="11">
        <f t="shared" si="142"/>
        <v>-2.0050666244730606E-2</v>
      </c>
      <c r="BE529" s="11">
        <f t="shared" si="143"/>
        <v>-5.4093741223235669E-3</v>
      </c>
      <c r="BF529" s="11">
        <f t="shared" si="144"/>
        <v>2.6991760994946868E-2</v>
      </c>
      <c r="BG529" s="11">
        <f t="shared" si="145"/>
        <v>-4.2041248588259222E-2</v>
      </c>
      <c r="BH529" s="11">
        <f t="shared" si="146"/>
        <v>-2.2332556588617276E-2</v>
      </c>
      <c r="BI529" s="11">
        <f t="shared" si="147"/>
        <v>5.9843562483965504E-3</v>
      </c>
      <c r="BJ529" s="11">
        <f t="shared" si="148"/>
        <v>1.5520680545805495E-2</v>
      </c>
      <c r="BL529" s="5">
        <v>42674</v>
      </c>
      <c r="BM529" s="11">
        <f t="array" ref="BM529">MMULT(BA528:BJ528,TRANSPOSE(N529:W529))</f>
        <v>-4.9747883271933097E-3</v>
      </c>
      <c r="BN529">
        <f t="shared" si="149"/>
        <v>1.1682620144058382</v>
      </c>
      <c r="BP529" s="5"/>
    </row>
    <row r="530" spans="1:68">
      <c r="A530" s="5">
        <v>42704</v>
      </c>
      <c r="B530" s="4">
        <v>7819.4080000000004</v>
      </c>
      <c r="C530" s="4">
        <v>7878.4970000000003</v>
      </c>
      <c r="D530" s="4">
        <v>3317.482</v>
      </c>
      <c r="E530" s="4">
        <v>8727.8019999999997</v>
      </c>
      <c r="F530" s="4">
        <v>8119.8289999999997</v>
      </c>
      <c r="G530" s="4">
        <v>13355.763000000001</v>
      </c>
      <c r="H530" s="4">
        <v>2497.703</v>
      </c>
      <c r="I530" s="4">
        <v>1867.2950000000001</v>
      </c>
      <c r="J530" s="4">
        <v>10394.611999999999</v>
      </c>
      <c r="K530" s="4">
        <v>8711.4259999999995</v>
      </c>
      <c r="M530" s="5">
        <v>42704</v>
      </c>
      <c r="N530" s="7">
        <f t="shared" si="151"/>
        <v>3.3623734855175336E-2</v>
      </c>
      <c r="O530" s="7">
        <f t="shared" si="151"/>
        <v>2.7582283240835448E-2</v>
      </c>
      <c r="P530" s="7">
        <f t="shared" si="151"/>
        <v>-4.8481481525921577E-3</v>
      </c>
      <c r="Q530" s="7">
        <f t="shared" si="151"/>
        <v>-5.4279806031942046E-2</v>
      </c>
      <c r="R530" s="7">
        <f t="shared" si="169"/>
        <v>1.5107797467227568E-2</v>
      </c>
      <c r="S530" s="7">
        <f t="shared" si="170"/>
        <v>-1.9391373090097419E-2</v>
      </c>
      <c r="T530" s="7">
        <f t="shared" si="171"/>
        <v>-3.615017761936179E-3</v>
      </c>
      <c r="U530" s="7">
        <f t="shared" si="152"/>
        <v>5.8163744095166559E-2</v>
      </c>
      <c r="V530" s="7">
        <f t="shared" si="153"/>
        <v>-4.3676320334905538E-3</v>
      </c>
      <c r="W530" s="7">
        <f t="shared" si="154"/>
        <v>3.611426790765937E-2</v>
      </c>
      <c r="Y530" s="5">
        <v>42704</v>
      </c>
      <c r="Z530" s="7">
        <f t="shared" ref="Z530:AA530" si="202">B529/B518-1</f>
        <v>6.5018555713528103E-2</v>
      </c>
      <c r="AA530" s="7">
        <f t="shared" si="202"/>
        <v>0.12640447539855981</v>
      </c>
      <c r="AB530" s="7">
        <f t="shared" si="156"/>
        <v>-5.7668959992447033E-2</v>
      </c>
      <c r="AC530" s="7">
        <f t="shared" si="157"/>
        <v>-8.6713714114709406E-2</v>
      </c>
      <c r="AD530" s="7">
        <f t="shared" si="158"/>
        <v>-4.7066037316639719E-2</v>
      </c>
      <c r="AE530" s="7">
        <f t="shared" si="159"/>
        <v>0.13315938645077963</v>
      </c>
      <c r="AF530" s="7">
        <f t="shared" si="160"/>
        <v>-0.22746018596933715</v>
      </c>
      <c r="AG530" s="7">
        <f t="shared" si="161"/>
        <v>-0.10845656124531222</v>
      </c>
      <c r="AH530" s="7">
        <f t="shared" si="162"/>
        <v>-1.5003625732340375E-2</v>
      </c>
      <c r="AI530" s="7">
        <f t="shared" si="163"/>
        <v>3.9686290628932364E-2</v>
      </c>
      <c r="AK530" s="5">
        <v>42704</v>
      </c>
      <c r="AL530">
        <f t="shared" si="164"/>
        <v>0.73878814142973914</v>
      </c>
      <c r="AM530">
        <f t="shared" si="165"/>
        <v>1.2863187427595668</v>
      </c>
      <c r="AN530">
        <f t="shared" si="166"/>
        <v>-0.35552093783188793</v>
      </c>
      <c r="AO530">
        <f t="shared" si="167"/>
        <v>-0.61458509735961531</v>
      </c>
      <c r="AP530">
        <f t="shared" si="168"/>
        <v>-0.26094836062972487</v>
      </c>
      <c r="AQ530">
        <f t="shared" si="168"/>
        <v>1.3465690498222995</v>
      </c>
      <c r="AR530">
        <f t="shared" si="168"/>
        <v>-1.8699707096469713</v>
      </c>
      <c r="AS530">
        <f t="shared" si="168"/>
        <v>-0.80852002942750367</v>
      </c>
      <c r="AT530">
        <f t="shared" si="168"/>
        <v>2.503174009875677E-2</v>
      </c>
      <c r="AU530">
        <f t="shared" si="168"/>
        <v>0.51283746078534054</v>
      </c>
      <c r="AW530" s="5">
        <v>42704</v>
      </c>
      <c r="AX530" s="4">
        <v>0.45020080610228902</v>
      </c>
      <c r="AZ530" s="5">
        <v>42704</v>
      </c>
      <c r="BA530" s="11">
        <f t="shared" si="139"/>
        <v>1.6410191439370302E-2</v>
      </c>
      <c r="BB530" s="11">
        <f t="shared" si="140"/>
        <v>2.8572111051869277E-2</v>
      </c>
      <c r="BC530" s="11">
        <f t="shared" si="141"/>
        <v>-7.896941387330856E-3</v>
      </c>
      <c r="BD530" s="11">
        <f t="shared" si="142"/>
        <v>-1.3651354884957202E-2</v>
      </c>
      <c r="BE530" s="11">
        <f t="shared" si="143"/>
        <v>-5.7962659571612462E-3</v>
      </c>
      <c r="BF530" s="11">
        <f t="shared" si="144"/>
        <v>2.9910409567688534E-2</v>
      </c>
      <c r="BG530" s="11">
        <f t="shared" si="145"/>
        <v>-4.1536369644395971E-2</v>
      </c>
      <c r="BH530" s="11">
        <f t="shared" si="146"/>
        <v>-1.7959097773001365E-2</v>
      </c>
      <c r="BI530" s="11">
        <f t="shared" si="147"/>
        <v>5.5601277828608265E-4</v>
      </c>
      <c r="BJ530" s="11">
        <f t="shared" si="148"/>
        <v>1.1391304809632439E-2</v>
      </c>
      <c r="BL530" s="5">
        <v>42704</v>
      </c>
      <c r="BM530" s="11">
        <f t="array" ref="BM530">MMULT(BA529:BJ529,TRANSPOSE(N530:W530))</f>
        <v>1.1331343393369926E-3</v>
      </c>
      <c r="BN530">
        <f t="shared" si="149"/>
        <v>1.1695858122117044</v>
      </c>
      <c r="BP530" s="5"/>
    </row>
    <row r="531" spans="1:68">
      <c r="A531" s="5">
        <v>42734</v>
      </c>
      <c r="B531" s="4">
        <v>8183.6030000000001</v>
      </c>
      <c r="C531" s="4">
        <v>8001.8140000000003</v>
      </c>
      <c r="D531" s="4">
        <v>3569.1179999999999</v>
      </c>
      <c r="E531" s="4">
        <v>9502.1730000000007</v>
      </c>
      <c r="F531" s="4">
        <v>8621.02</v>
      </c>
      <c r="G531" s="4">
        <v>14063.085999999999</v>
      </c>
      <c r="H531" s="4">
        <v>2838.875</v>
      </c>
      <c r="I531" s="4">
        <v>1930.33</v>
      </c>
      <c r="J531" s="4">
        <v>10839.849</v>
      </c>
      <c r="K531" s="4">
        <v>8873.9689999999991</v>
      </c>
      <c r="M531" s="5">
        <v>42734</v>
      </c>
      <c r="N531" s="7">
        <f t="shared" si="151"/>
        <v>4.6575776580528805E-2</v>
      </c>
      <c r="O531" s="7">
        <f t="shared" si="151"/>
        <v>1.5652350949679761E-2</v>
      </c>
      <c r="P531" s="7">
        <f t="shared" si="151"/>
        <v>7.5851504243278578E-2</v>
      </c>
      <c r="Q531" s="7">
        <f t="shared" si="151"/>
        <v>8.8724629637565222E-2</v>
      </c>
      <c r="R531" s="7">
        <f t="shared" si="169"/>
        <v>6.1724329416297019E-2</v>
      </c>
      <c r="S531" s="7">
        <f t="shared" si="170"/>
        <v>5.2960134138348991E-2</v>
      </c>
      <c r="T531" s="7">
        <f t="shared" si="171"/>
        <v>0.13659430284545437</v>
      </c>
      <c r="U531" s="7">
        <f t="shared" si="152"/>
        <v>3.375738702240394E-2</v>
      </c>
      <c r="V531" s="7">
        <f t="shared" si="153"/>
        <v>4.2833441017327223E-2</v>
      </c>
      <c r="W531" s="7">
        <f t="shared" si="154"/>
        <v>1.8658598488926925E-2</v>
      </c>
      <c r="Y531" s="5">
        <v>42734</v>
      </c>
      <c r="Z531" s="7">
        <f t="shared" ref="Z531:AA531" si="203">B530/B519-1</f>
        <v>7.2089197993258969E-2</v>
      </c>
      <c r="AA531" s="7">
        <f t="shared" si="203"/>
        <v>0.19284017040883161</v>
      </c>
      <c r="AB531" s="7">
        <f t="shared" si="156"/>
        <v>-9.2360309735253221E-3</v>
      </c>
      <c r="AC531" s="7">
        <f t="shared" si="157"/>
        <v>-5.8520715656989686E-2</v>
      </c>
      <c r="AD531" s="7">
        <f t="shared" si="158"/>
        <v>2.8412260148185542E-2</v>
      </c>
      <c r="AE531" s="7">
        <f t="shared" si="159"/>
        <v>0.13241014323767208</v>
      </c>
      <c r="AF531" s="7">
        <f t="shared" si="160"/>
        <v>-0.17998969776499274</v>
      </c>
      <c r="AG531" s="7">
        <f t="shared" si="161"/>
        <v>-3.6510831735941496E-2</v>
      </c>
      <c r="AH531" s="7">
        <f t="shared" si="162"/>
        <v>3.5500307772738493E-2</v>
      </c>
      <c r="AI531" s="7">
        <f t="shared" si="163"/>
        <v>9.5642621897644053E-2</v>
      </c>
      <c r="AK531" s="5">
        <v>42734</v>
      </c>
      <c r="AL531">
        <f t="shared" si="164"/>
        <v>0.42327138778995949</v>
      </c>
      <c r="AM531">
        <f t="shared" si="165"/>
        <v>1.5634813677261163</v>
      </c>
      <c r="AN531">
        <f t="shared" si="166"/>
        <v>-0.34465483121713353</v>
      </c>
      <c r="AO531">
        <f t="shared" si="167"/>
        <v>-0.81003318975071292</v>
      </c>
      <c r="AP531">
        <f t="shared" si="168"/>
        <v>1.0845057568693472E-2</v>
      </c>
      <c r="AQ531">
        <f t="shared" si="168"/>
        <v>0.99286136616426435</v>
      </c>
      <c r="AR531">
        <f t="shared" si="168"/>
        <v>-1.9570230887270454</v>
      </c>
      <c r="AS531">
        <f t="shared" si="168"/>
        <v>-0.60220141165416641</v>
      </c>
      <c r="AT531">
        <f t="shared" si="168"/>
        <v>7.7775058032489061E-2</v>
      </c>
      <c r="AU531">
        <f t="shared" si="168"/>
        <v>0.64567828406753558</v>
      </c>
      <c r="AW531" s="5">
        <v>42734</v>
      </c>
      <c r="AX531" s="4">
        <v>0.46473939145947502</v>
      </c>
      <c r="AZ531" s="5">
        <v>42734</v>
      </c>
      <c r="BA531" s="11">
        <f t="shared" si="139"/>
        <v>9.1077148950234523E-3</v>
      </c>
      <c r="BB531" s="11">
        <f t="shared" si="140"/>
        <v>3.3642109889074276E-2</v>
      </c>
      <c r="BC531" s="11">
        <f t="shared" si="141"/>
        <v>-7.416088189442561E-3</v>
      </c>
      <c r="BD531" s="11">
        <f t="shared" si="142"/>
        <v>-1.7429837122411161E-2</v>
      </c>
      <c r="BE531" s="11">
        <f t="shared" si="143"/>
        <v>2.3335782952754405E-4</v>
      </c>
      <c r="BF531" s="11">
        <f t="shared" si="144"/>
        <v>2.1363830663165152E-2</v>
      </c>
      <c r="BG531" s="11">
        <f t="shared" si="145"/>
        <v>-4.2110118588854259E-2</v>
      </c>
      <c r="BH531" s="11">
        <f t="shared" si="146"/>
        <v>-1.2957830188721544E-2</v>
      </c>
      <c r="BI531" s="11">
        <f t="shared" si="147"/>
        <v>1.6735198147986344E-3</v>
      </c>
      <c r="BJ531" s="11">
        <f t="shared" si="148"/>
        <v>1.3893340997840472E-2</v>
      </c>
      <c r="BL531" s="5">
        <v>42734</v>
      </c>
      <c r="BM531" s="11">
        <f t="array" ref="BM531">MMULT(BA530:BJ530,TRANSPOSE(N531:W531))</f>
        <v>-5.4159014413267407E-3</v>
      </c>
      <c r="BN531">
        <f t="shared" si="149"/>
        <v>1.1632514507255918</v>
      </c>
      <c r="BP531" s="5"/>
    </row>
    <row r="532" spans="1:68">
      <c r="A532" s="5">
        <v>42766</v>
      </c>
      <c r="B532" s="4">
        <v>8138.7879999999996</v>
      </c>
      <c r="C532" s="4">
        <v>8073.5190000000002</v>
      </c>
      <c r="D532" s="4">
        <v>3592.165</v>
      </c>
      <c r="E532" s="4">
        <v>9532.5229999999992</v>
      </c>
      <c r="F532" s="4">
        <v>8464.8349999999991</v>
      </c>
      <c r="G532" s="4">
        <v>13990.411</v>
      </c>
      <c r="H532" s="4">
        <v>2701.9520000000002</v>
      </c>
      <c r="I532" s="4">
        <v>1932.473</v>
      </c>
      <c r="J532" s="4">
        <v>10784.964</v>
      </c>
      <c r="K532" s="4">
        <v>9057.7870000000003</v>
      </c>
      <c r="M532" s="5">
        <v>42766</v>
      </c>
      <c r="N532" s="7">
        <f t="shared" si="151"/>
        <v>-5.4761942875284353E-3</v>
      </c>
      <c r="O532" s="7">
        <f t="shared" si="151"/>
        <v>8.9610930721459869E-3</v>
      </c>
      <c r="P532" s="7">
        <f t="shared" si="151"/>
        <v>6.4573376391590109E-3</v>
      </c>
      <c r="Q532" s="7">
        <f t="shared" si="151"/>
        <v>3.1940062552007209E-3</v>
      </c>
      <c r="R532" s="7">
        <f t="shared" si="169"/>
        <v>-1.8116765765536003E-2</v>
      </c>
      <c r="S532" s="7">
        <f t="shared" si="170"/>
        <v>-5.1677846526715365E-3</v>
      </c>
      <c r="T532" s="7">
        <f t="shared" si="171"/>
        <v>-4.8231429703667783E-2</v>
      </c>
      <c r="U532" s="7">
        <f t="shared" si="152"/>
        <v>1.1101728719959958E-3</v>
      </c>
      <c r="V532" s="7">
        <f t="shared" si="153"/>
        <v>-5.0632624126036863E-3</v>
      </c>
      <c r="W532" s="7">
        <f t="shared" si="154"/>
        <v>2.071429368301847E-2</v>
      </c>
      <c r="Y532" s="5">
        <v>42766</v>
      </c>
      <c r="Z532" s="7">
        <f t="shared" ref="Z532:AA532" si="204">B531/B520-1</f>
        <v>0.19256676016470564</v>
      </c>
      <c r="AA532" s="7">
        <f t="shared" si="204"/>
        <v>0.22584882276252882</v>
      </c>
      <c r="AB532" s="7">
        <f t="shared" si="156"/>
        <v>0.1648876796883465</v>
      </c>
      <c r="AC532" s="7">
        <f t="shared" si="157"/>
        <v>0.10704893761586431</v>
      </c>
      <c r="AD532" s="7">
        <f t="shared" si="158"/>
        <v>0.13941814606088165</v>
      </c>
      <c r="AE532" s="7">
        <f t="shared" si="159"/>
        <v>0.22118045216658544</v>
      </c>
      <c r="AF532" s="7">
        <f t="shared" si="160"/>
        <v>7.3974732676713284E-2</v>
      </c>
      <c r="AG532" s="7">
        <f t="shared" si="161"/>
        <v>7.8373152763710596E-2</v>
      </c>
      <c r="AH532" s="7">
        <f t="shared" si="162"/>
        <v>0.10676443630446197</v>
      </c>
      <c r="AI532" s="7">
        <f t="shared" si="163"/>
        <v>0.17873756685878872</v>
      </c>
      <c r="AK532" s="5">
        <v>42766</v>
      </c>
      <c r="AL532">
        <f t="shared" si="164"/>
        <v>0.77765865002571299</v>
      </c>
      <c r="AM532">
        <f t="shared" si="165"/>
        <v>1.3701064414660986</v>
      </c>
      <c r="AN532">
        <f t="shared" si="166"/>
        <v>0.28494849875064726</v>
      </c>
      <c r="AO532">
        <f t="shared" si="167"/>
        <v>-0.74462816585106473</v>
      </c>
      <c r="AP532">
        <f t="shared" si="168"/>
        <v>-0.16842992099894794</v>
      </c>
      <c r="AQ532">
        <f t="shared" si="168"/>
        <v>1.2870056468244591</v>
      </c>
      <c r="AR532">
        <f t="shared" si="168"/>
        <v>-1.3333759218608836</v>
      </c>
      <c r="AS532">
        <f t="shared" si="168"/>
        <v>-1.2550804659014017</v>
      </c>
      <c r="AT532">
        <f t="shared" si="168"/>
        <v>-0.74969252065500158</v>
      </c>
      <c r="AU532">
        <f t="shared" si="168"/>
        <v>0.53148775820038152</v>
      </c>
      <c r="AW532" s="5">
        <v>42766</v>
      </c>
      <c r="AX532" s="4">
        <v>0.45612499518742999</v>
      </c>
      <c r="AZ532" s="5">
        <v>42766</v>
      </c>
      <c r="BA532" s="11">
        <f t="shared" si="139"/>
        <v>1.7049244356936832E-2</v>
      </c>
      <c r="BB532" s="11">
        <f t="shared" si="140"/>
        <v>3.0037960118872619E-2</v>
      </c>
      <c r="BC532" s="11">
        <f t="shared" si="141"/>
        <v>6.2471581640369611E-3</v>
      </c>
      <c r="BD532" s="11">
        <f t="shared" si="142"/>
        <v>-1.6325090133354425E-2</v>
      </c>
      <c r="BE532" s="11">
        <f t="shared" si="143"/>
        <v>-3.692626424248841E-3</v>
      </c>
      <c r="BF532" s="11">
        <f t="shared" si="144"/>
        <v>2.8216073672866913E-2</v>
      </c>
      <c r="BG532" s="11">
        <f t="shared" si="145"/>
        <v>-2.9232687003109211E-2</v>
      </c>
      <c r="BH532" s="11">
        <f t="shared" si="146"/>
        <v>-2.7516151913263742E-2</v>
      </c>
      <c r="BI532" s="11">
        <f t="shared" si="147"/>
        <v>-1.643612011104411E-2</v>
      </c>
      <c r="BJ532" s="11">
        <f t="shared" si="148"/>
        <v>1.1652239272307005E-2</v>
      </c>
      <c r="BL532" s="5">
        <v>42766</v>
      </c>
      <c r="BM532" s="11">
        <f t="array" ref="BM532">MMULT(BA531:BJ531,TRANSPOSE(N532:W532))</f>
        <v>2.3293669706897484E-3</v>
      </c>
      <c r="BN532">
        <f t="shared" si="149"/>
        <v>1.1659610902335187</v>
      </c>
      <c r="BP532" s="5"/>
    </row>
    <row r="533" spans="1:68">
      <c r="A533" s="5">
        <v>42794</v>
      </c>
      <c r="B533" s="4">
        <v>8339.2170000000006</v>
      </c>
      <c r="C533" s="4">
        <v>8074.82</v>
      </c>
      <c r="D533" s="4">
        <v>3679.529</v>
      </c>
      <c r="E533" s="4">
        <v>9745.143</v>
      </c>
      <c r="F533" s="4">
        <v>8640.5480000000007</v>
      </c>
      <c r="G533" s="4">
        <v>14430.144</v>
      </c>
      <c r="H533" s="4">
        <v>2739.2939999999999</v>
      </c>
      <c r="I533" s="4">
        <v>1942.2149999999999</v>
      </c>
      <c r="J533" s="4">
        <v>11356.637000000001</v>
      </c>
      <c r="K533" s="4">
        <v>9413.9169999999995</v>
      </c>
      <c r="M533" s="5">
        <v>42794</v>
      </c>
      <c r="N533" s="7">
        <f t="shared" si="151"/>
        <v>2.4626394003628205E-2</v>
      </c>
      <c r="O533" s="7">
        <f t="shared" si="151"/>
        <v>1.6114410581047345E-4</v>
      </c>
      <c r="P533" s="7">
        <f t="shared" si="151"/>
        <v>2.432070909883044E-2</v>
      </c>
      <c r="Q533" s="7">
        <f t="shared" si="151"/>
        <v>2.2304693101711015E-2</v>
      </c>
      <c r="R533" s="7">
        <f t="shared" si="169"/>
        <v>2.0757994692158999E-2</v>
      </c>
      <c r="S533" s="7">
        <f t="shared" si="170"/>
        <v>3.1431028009112794E-2</v>
      </c>
      <c r="T533" s="7">
        <f t="shared" si="171"/>
        <v>1.382037874840103E-2</v>
      </c>
      <c r="U533" s="7">
        <f t="shared" si="152"/>
        <v>5.041208855181889E-3</v>
      </c>
      <c r="V533" s="7">
        <f t="shared" si="153"/>
        <v>5.3006481987329934E-2</v>
      </c>
      <c r="W533" s="7">
        <f t="shared" si="154"/>
        <v>3.9317550743906748E-2</v>
      </c>
      <c r="Y533" s="5">
        <v>42794</v>
      </c>
      <c r="Z533" s="7">
        <f t="shared" ref="Z533:AA533" si="205">B532/B521-1</f>
        <v>0.20850390773138949</v>
      </c>
      <c r="AA533" s="7">
        <f t="shared" si="205"/>
        <v>0.23729607880669357</v>
      </c>
      <c r="AB533" s="7">
        <f t="shared" si="156"/>
        <v>0.20826513608840114</v>
      </c>
      <c r="AC533" s="7">
        <f t="shared" si="157"/>
        <v>0.15679711471892599</v>
      </c>
      <c r="AD533" s="7">
        <f t="shared" si="158"/>
        <v>0.13522153478774146</v>
      </c>
      <c r="AE533" s="7">
        <f t="shared" si="159"/>
        <v>0.2037955703689478</v>
      </c>
      <c r="AF533" s="7">
        <f t="shared" si="160"/>
        <v>8.2790025170706993E-2</v>
      </c>
      <c r="AG533" s="7">
        <f t="shared" si="161"/>
        <v>0.19048009206097327</v>
      </c>
      <c r="AH533" s="7">
        <f t="shared" si="162"/>
        <v>0.1222926355816758</v>
      </c>
      <c r="AI533" s="7">
        <f t="shared" si="163"/>
        <v>0.20569608289974473</v>
      </c>
      <c r="AK533" s="5">
        <v>42794</v>
      </c>
      <c r="AL533">
        <f t="shared" si="164"/>
        <v>0.68611000660014521</v>
      </c>
      <c r="AM533">
        <f t="shared" si="165"/>
        <v>1.2777405394868</v>
      </c>
      <c r="AN533">
        <f t="shared" si="166"/>
        <v>0.68120365223006474</v>
      </c>
      <c r="AO533">
        <f t="shared" si="167"/>
        <v>-0.37637734191602307</v>
      </c>
      <c r="AP533">
        <f t="shared" si="168"/>
        <v>-0.81971910376648849</v>
      </c>
      <c r="AQ533">
        <f t="shared" si="168"/>
        <v>0.58936161845442392</v>
      </c>
      <c r="AR533">
        <f t="shared" si="168"/>
        <v>-1.8970981556499615</v>
      </c>
      <c r="AS533">
        <f t="shared" si="168"/>
        <v>0.31575100720931615</v>
      </c>
      <c r="AT533">
        <f t="shared" si="168"/>
        <v>-1.0853861667648521</v>
      </c>
      <c r="AU533">
        <f t="shared" si="168"/>
        <v>0.62841394411657536</v>
      </c>
      <c r="AW533" s="5">
        <v>42794</v>
      </c>
      <c r="AX533" s="4">
        <v>0.39538515587637801</v>
      </c>
      <c r="AZ533" s="5">
        <v>42794</v>
      </c>
      <c r="BA533" s="11">
        <f t="shared" si="139"/>
        <v>1.7352953099095757E-2</v>
      </c>
      <c r="BB533" s="11">
        <f t="shared" si="140"/>
        <v>3.2316350791032254E-2</v>
      </c>
      <c r="BC533" s="11">
        <f t="shared" si="141"/>
        <v>1.7228862593998126E-2</v>
      </c>
      <c r="BD533" s="11">
        <f t="shared" si="142"/>
        <v>-9.5192582807459274E-3</v>
      </c>
      <c r="BE533" s="11">
        <f t="shared" si="143"/>
        <v>-2.0732166890523925E-2</v>
      </c>
      <c r="BF533" s="11">
        <f t="shared" si="144"/>
        <v>1.4906012775014119E-2</v>
      </c>
      <c r="BG533" s="11">
        <f t="shared" si="145"/>
        <v>-4.7981016167514198E-2</v>
      </c>
      <c r="BH533" s="11">
        <f t="shared" si="146"/>
        <v>7.9859094990414759E-3</v>
      </c>
      <c r="BI533" s="11">
        <f t="shared" si="147"/>
        <v>-2.745136357886464E-2</v>
      </c>
      <c r="BJ533" s="11">
        <f t="shared" si="148"/>
        <v>1.5893716159466963E-2</v>
      </c>
      <c r="BL533" s="5">
        <v>42794</v>
      </c>
      <c r="BM533" s="11">
        <f t="array" ref="BM533">MMULT(BA532:BJ532,TRANSPOSE(N533:W533))</f>
        <v>6.6914851905177915E-5</v>
      </c>
      <c r="BN533">
        <f t="shared" si="149"/>
        <v>1.166039110347199</v>
      </c>
      <c r="BP533" s="5"/>
    </row>
    <row r="534" spans="1:68">
      <c r="A534" s="5">
        <v>42825</v>
      </c>
      <c r="B534" s="4">
        <v>8623.2150000000001</v>
      </c>
      <c r="C534" s="4">
        <v>8171.2240000000002</v>
      </c>
      <c r="D534" s="4">
        <v>3819.721</v>
      </c>
      <c r="E534" s="4">
        <v>10764.040999999999</v>
      </c>
      <c r="F534" s="4">
        <v>9126.3240000000005</v>
      </c>
      <c r="G534" s="4">
        <v>14599.987999999999</v>
      </c>
      <c r="H534" s="4">
        <v>2974.498</v>
      </c>
      <c r="I534" s="4">
        <v>1929.8030000000001</v>
      </c>
      <c r="J534" s="4">
        <v>11917.475</v>
      </c>
      <c r="K534" s="4">
        <v>9427.2029999999995</v>
      </c>
      <c r="M534" s="5">
        <v>42825</v>
      </c>
      <c r="N534" s="7">
        <f t="shared" si="151"/>
        <v>3.4055715302767631E-2</v>
      </c>
      <c r="O534" s="7">
        <f t="shared" si="151"/>
        <v>1.1938841980378534E-2</v>
      </c>
      <c r="P534" s="7">
        <f t="shared" si="151"/>
        <v>3.8100528627441177E-2</v>
      </c>
      <c r="Q534" s="7">
        <f t="shared" si="151"/>
        <v>0.10455444317235774</v>
      </c>
      <c r="R534" s="7">
        <f t="shared" si="169"/>
        <v>5.6220508236283218E-2</v>
      </c>
      <c r="S534" s="7">
        <f t="shared" si="170"/>
        <v>1.1770083514065943E-2</v>
      </c>
      <c r="T534" s="7">
        <f t="shared" si="171"/>
        <v>8.5862999736428414E-2</v>
      </c>
      <c r="U534" s="7">
        <f t="shared" si="152"/>
        <v>-6.3906416127976762E-3</v>
      </c>
      <c r="V534" s="7">
        <f t="shared" si="153"/>
        <v>4.9384161878203825E-2</v>
      </c>
      <c r="W534" s="7">
        <f t="shared" si="154"/>
        <v>1.4113147587768715E-3</v>
      </c>
      <c r="Y534" s="5">
        <v>42825</v>
      </c>
      <c r="Z534" s="7">
        <f t="shared" ref="Z534:AA534" si="206">B533/B522-1</f>
        <v>0.18357007903697742</v>
      </c>
      <c r="AA534" s="7">
        <f t="shared" si="206"/>
        <v>0.17767321005724712</v>
      </c>
      <c r="AB534" s="7">
        <f t="shared" si="156"/>
        <v>0.18132553986745625</v>
      </c>
      <c r="AC534" s="7">
        <f t="shared" si="157"/>
        <v>0.14854425183546338</v>
      </c>
      <c r="AD534" s="7">
        <f t="shared" si="158"/>
        <v>0.14559070348464198</v>
      </c>
      <c r="AE534" s="7">
        <f t="shared" si="159"/>
        <v>0.22139621037463741</v>
      </c>
      <c r="AF534" s="7">
        <f t="shared" si="160"/>
        <v>6.7960869809308155E-2</v>
      </c>
      <c r="AG534" s="7">
        <f t="shared" si="161"/>
        <v>0.14562381218096254</v>
      </c>
      <c r="AH534" s="7">
        <f t="shared" si="162"/>
        <v>0.14599785021409062</v>
      </c>
      <c r="AI534" s="7">
        <f t="shared" si="163"/>
        <v>0.17278031864425691</v>
      </c>
      <c r="AK534" s="5">
        <v>42825</v>
      </c>
      <c r="AL534">
        <f t="shared" si="164"/>
        <v>0.61183840912143217</v>
      </c>
      <c r="AM534">
        <f t="shared" si="165"/>
        <v>0.46471880504279911</v>
      </c>
      <c r="AN534">
        <f t="shared" si="166"/>
        <v>0.55583992669049975</v>
      </c>
      <c r="AO534">
        <f t="shared" si="167"/>
        <v>-0.26201275632349558</v>
      </c>
      <c r="AP534">
        <f t="shared" si="168"/>
        <v>-0.33570014288296729</v>
      </c>
      <c r="AQ534">
        <f t="shared" si="168"/>
        <v>1.5555537070789995</v>
      </c>
      <c r="AR534">
        <f t="shared" si="168"/>
        <v>-2.2724686948489299</v>
      </c>
      <c r="AS534">
        <f t="shared" si="168"/>
        <v>-0.33487412176718812</v>
      </c>
      <c r="AT534">
        <f t="shared" si="168"/>
        <v>-0.32554233441812103</v>
      </c>
      <c r="AU534">
        <f t="shared" si="168"/>
        <v>0.34264720230697132</v>
      </c>
      <c r="AW534" s="5">
        <v>42825</v>
      </c>
      <c r="AX534" s="4">
        <v>0.39994984859990101</v>
      </c>
      <c r="AZ534" s="5">
        <v>42825</v>
      </c>
      <c r="BA534" s="11">
        <f t="shared" si="139"/>
        <v>1.5297878253068144E-2</v>
      </c>
      <c r="BB534" s="11">
        <f t="shared" si="140"/>
        <v>1.1619426952395005E-2</v>
      </c>
      <c r="BC534" s="11">
        <f t="shared" si="141"/>
        <v>1.3897740645141411E-2</v>
      </c>
      <c r="BD534" s="11">
        <f t="shared" si="142"/>
        <v>-6.551140280230636E-3</v>
      </c>
      <c r="BE534" s="11">
        <f t="shared" si="143"/>
        <v>-8.393555943530126E-3</v>
      </c>
      <c r="BF534" s="11">
        <f t="shared" si="144"/>
        <v>3.8893719113146444E-2</v>
      </c>
      <c r="BG534" s="11">
        <f t="shared" si="145"/>
        <v>-5.681884123232276E-2</v>
      </c>
      <c r="BH534" s="11">
        <f t="shared" si="146"/>
        <v>-8.3729028261787675E-3</v>
      </c>
      <c r="BI534" s="11">
        <f t="shared" si="147"/>
        <v>-8.1395788886467306E-3</v>
      </c>
      <c r="BJ534" s="11">
        <f t="shared" si="148"/>
        <v>8.5672542071580163E-3</v>
      </c>
      <c r="BL534" s="5">
        <v>42825</v>
      </c>
      <c r="BM534" s="11">
        <f t="array" ref="BM534">MMULT(BA533:BJ533,TRANSPOSE(N534:W534))</f>
        <v>-5.8562534954695817E-3</v>
      </c>
      <c r="BN534">
        <f t="shared" si="149"/>
        <v>1.159210489731374</v>
      </c>
      <c r="BP534" s="5"/>
    </row>
    <row r="535" spans="1:68">
      <c r="A535" s="5">
        <v>42853</v>
      </c>
      <c r="B535" s="4">
        <v>8734.607</v>
      </c>
      <c r="C535" s="4">
        <v>8204.2639999999992</v>
      </c>
      <c r="D535" s="4">
        <v>3865.9540000000002</v>
      </c>
      <c r="E535" s="4">
        <v>11062.016</v>
      </c>
      <c r="F535" s="4">
        <v>9452.0949999999993</v>
      </c>
      <c r="G535" s="4">
        <v>14404.646000000001</v>
      </c>
      <c r="H535" s="4">
        <v>2989.4520000000002</v>
      </c>
      <c r="I535" s="4">
        <v>1950.759</v>
      </c>
      <c r="J535" s="4">
        <v>12224.308000000001</v>
      </c>
      <c r="K535" s="4">
        <v>9529.1090000000004</v>
      </c>
      <c r="M535" s="5">
        <v>42853</v>
      </c>
      <c r="N535" s="7">
        <f t="shared" si="151"/>
        <v>1.29176878925088E-2</v>
      </c>
      <c r="O535" s="7">
        <f t="shared" si="151"/>
        <v>4.0434578711829872E-3</v>
      </c>
      <c r="P535" s="7">
        <f t="shared" si="151"/>
        <v>1.210376359948806E-2</v>
      </c>
      <c r="Q535" s="7">
        <f t="shared" si="151"/>
        <v>2.7682447512044961E-2</v>
      </c>
      <c r="R535" s="7">
        <f t="shared" si="169"/>
        <v>3.5695752199899955E-2</v>
      </c>
      <c r="S535" s="7">
        <f t="shared" si="170"/>
        <v>-1.3379600038027295E-2</v>
      </c>
      <c r="T535" s="7">
        <f t="shared" si="171"/>
        <v>5.0274029432866296E-3</v>
      </c>
      <c r="U535" s="7">
        <f t="shared" si="152"/>
        <v>1.0859139508022198E-2</v>
      </c>
      <c r="V535" s="7">
        <f t="shared" si="153"/>
        <v>2.5746477336852092E-2</v>
      </c>
      <c r="W535" s="7">
        <f t="shared" si="154"/>
        <v>1.0809781013520148E-2</v>
      </c>
      <c r="Y535" s="5">
        <v>42853</v>
      </c>
      <c r="Z535" s="7">
        <f t="shared" ref="Z535:AA535" si="207">B534/B523-1</f>
        <v>0.18042228852207232</v>
      </c>
      <c r="AA535" s="7">
        <f t="shared" si="207"/>
        <v>0.1524977457728216</v>
      </c>
      <c r="AB535" s="7">
        <f t="shared" si="156"/>
        <v>0.21726714400621039</v>
      </c>
      <c r="AC535" s="7">
        <f t="shared" si="157"/>
        <v>0.21156222610091735</v>
      </c>
      <c r="AD535" s="7">
        <f t="shared" si="158"/>
        <v>0.1927554246815284</v>
      </c>
      <c r="AE535" s="7">
        <f t="shared" si="159"/>
        <v>0.21734291510843851</v>
      </c>
      <c r="AF535" s="7">
        <f t="shared" si="160"/>
        <v>0.13302080805826133</v>
      </c>
      <c r="AG535" s="7">
        <f t="shared" si="161"/>
        <v>0.1426186994132379</v>
      </c>
      <c r="AH535" s="7">
        <f t="shared" si="162"/>
        <v>0.20542680391349077</v>
      </c>
      <c r="AI535" s="7">
        <f t="shared" si="163"/>
        <v>0.1686609011325737</v>
      </c>
      <c r="AK535" s="5">
        <v>42853</v>
      </c>
      <c r="AL535">
        <f t="shared" si="164"/>
        <v>-5.4775637093973768E-2</v>
      </c>
      <c r="AM535">
        <f t="shared" si="165"/>
        <v>-0.93627535926421557</v>
      </c>
      <c r="AN535">
        <f t="shared" si="166"/>
        <v>1.1083134120021627</v>
      </c>
      <c r="AO535">
        <f t="shared" si="167"/>
        <v>0.92822510782913226</v>
      </c>
      <c r="AP535">
        <f t="shared" si="168"/>
        <v>0.33454698120888149</v>
      </c>
      <c r="AQ535">
        <f t="shared" si="168"/>
        <v>1.1107052938017101</v>
      </c>
      <c r="AR535">
        <f t="shared" si="168"/>
        <v>-1.5511078146523229</v>
      </c>
      <c r="AS535">
        <f t="shared" si="168"/>
        <v>-1.2481292255737593</v>
      </c>
      <c r="AT535">
        <f t="shared" si="168"/>
        <v>0.73454698739656821</v>
      </c>
      <c r="AU535">
        <f t="shared" si="168"/>
        <v>-0.42604974565418657</v>
      </c>
      <c r="AW535" s="5">
        <v>42853</v>
      </c>
      <c r="AX535" s="4">
        <v>0.25437691758194497</v>
      </c>
      <c r="AZ535" s="5">
        <v>42853</v>
      </c>
      <c r="BA535" s="11">
        <f t="shared" si="139"/>
        <v>-2.1533257661371084E-3</v>
      </c>
      <c r="BB535" s="11">
        <f t="shared" si="140"/>
        <v>-3.6806616267083425E-2</v>
      </c>
      <c r="BC535" s="11">
        <f t="shared" si="141"/>
        <v>4.3569731976374419E-2</v>
      </c>
      <c r="BD535" s="11">
        <f t="shared" si="142"/>
        <v>3.6490146851870471E-2</v>
      </c>
      <c r="BE535" s="11">
        <f t="shared" si="143"/>
        <v>1.3151624934723511E-2</v>
      </c>
      <c r="BF535" s="11">
        <f t="shared" si="144"/>
        <v>4.3663761018878908E-2</v>
      </c>
      <c r="BG535" s="11">
        <f t="shared" si="145"/>
        <v>-6.0976751719331972E-2</v>
      </c>
      <c r="BH535" s="11">
        <f t="shared" si="146"/>
        <v>-4.9066135301827726E-2</v>
      </c>
      <c r="BI535" s="11">
        <f t="shared" si="147"/>
        <v>2.8876322363641398E-2</v>
      </c>
      <c r="BJ535" s="11">
        <f t="shared" si="148"/>
        <v>-1.6748758091108599E-2</v>
      </c>
      <c r="BL535" s="5">
        <v>42853</v>
      </c>
      <c r="BM535" s="11">
        <f t="array" ref="BM535">MMULT(BA534:BJ534,TRANSPOSE(N535:W535))</f>
        <v>-1.0820665193608655E-3</v>
      </c>
      <c r="BN535">
        <f t="shared" si="149"/>
        <v>1.1579561468715438</v>
      </c>
      <c r="BP535" s="5"/>
    </row>
    <row r="536" spans="1:68">
      <c r="A536" s="5">
        <v>42886</v>
      </c>
      <c r="B536" s="4">
        <v>8429.7620000000006</v>
      </c>
      <c r="C536" s="4">
        <v>8089.5969999999998</v>
      </c>
      <c r="D536" s="4">
        <v>3924.9589999999998</v>
      </c>
      <c r="E536" s="4">
        <v>11212.866</v>
      </c>
      <c r="F536" s="4">
        <v>9650.16</v>
      </c>
      <c r="G536" s="4">
        <v>15105.017</v>
      </c>
      <c r="H536" s="4">
        <v>3062.558</v>
      </c>
      <c r="I536" s="4">
        <v>1993.6959999999999</v>
      </c>
      <c r="J536" s="4">
        <v>12487.933999999999</v>
      </c>
      <c r="K536" s="4">
        <v>9659.0660000000007</v>
      </c>
      <c r="M536" s="5">
        <v>42886</v>
      </c>
      <c r="N536" s="7">
        <f t="shared" si="151"/>
        <v>-3.4900826104711902E-2</v>
      </c>
      <c r="O536" s="7">
        <f t="shared" si="151"/>
        <v>-1.397651270120015E-2</v>
      </c>
      <c r="P536" s="7">
        <f t="shared" si="151"/>
        <v>1.5262726871556165E-2</v>
      </c>
      <c r="Q536" s="7">
        <f t="shared" si="151"/>
        <v>1.3636754819374763E-2</v>
      </c>
      <c r="R536" s="7">
        <f t="shared" si="169"/>
        <v>2.0954613765519658E-2</v>
      </c>
      <c r="S536" s="7">
        <f t="shared" si="170"/>
        <v>4.8621187913954866E-2</v>
      </c>
      <c r="T536" s="7">
        <f t="shared" si="171"/>
        <v>2.445464921330065E-2</v>
      </c>
      <c r="U536" s="7">
        <f t="shared" si="152"/>
        <v>2.2010407231236595E-2</v>
      </c>
      <c r="V536" s="7">
        <f t="shared" si="153"/>
        <v>2.1565719711905018E-2</v>
      </c>
      <c r="W536" s="7">
        <f t="shared" si="154"/>
        <v>1.3637896260815241E-2</v>
      </c>
      <c r="Y536" s="5">
        <v>42886</v>
      </c>
      <c r="Z536" s="7">
        <f t="shared" ref="Z536:AA536" si="208">B535/B524-1</f>
        <v>0.16287058099282059</v>
      </c>
      <c r="AA536" s="7">
        <f t="shared" si="208"/>
        <v>0.14715237395852143</v>
      </c>
      <c r="AB536" s="7">
        <f t="shared" si="156"/>
        <v>0.20405709154773644</v>
      </c>
      <c r="AC536" s="7">
        <f t="shared" si="157"/>
        <v>0.24049206039130966</v>
      </c>
      <c r="AD536" s="7">
        <f t="shared" si="158"/>
        <v>0.19685783657331335</v>
      </c>
      <c r="AE536" s="7">
        <f t="shared" si="159"/>
        <v>0.19900920533743283</v>
      </c>
      <c r="AF536" s="7">
        <f t="shared" si="160"/>
        <v>0.14685548621583799</v>
      </c>
      <c r="AG536" s="7">
        <f t="shared" si="161"/>
        <v>0.12602926652439961</v>
      </c>
      <c r="AH536" s="7">
        <f t="shared" si="162"/>
        <v>0.18797581853737855</v>
      </c>
      <c r="AI536" s="7">
        <f t="shared" si="163"/>
        <v>0.16007317057433634</v>
      </c>
      <c r="AK536" s="5">
        <v>42886</v>
      </c>
      <c r="AL536">
        <f t="shared" si="164"/>
        <v>-0.41481065264389305</v>
      </c>
      <c r="AM536">
        <f t="shared" si="165"/>
        <v>-0.87182425978868239</v>
      </c>
      <c r="AN536">
        <f t="shared" si="166"/>
        <v>0.78270479637235002</v>
      </c>
      <c r="AO536">
        <f t="shared" si="167"/>
        <v>1.8420671333789929</v>
      </c>
      <c r="AP536">
        <f t="shared" si="168"/>
        <v>0.57338337202435574</v>
      </c>
      <c r="AQ536">
        <f t="shared" si="168"/>
        <v>0.63593534102714278</v>
      </c>
      <c r="AR536">
        <f t="shared" si="168"/>
        <v>-0.88045639816838162</v>
      </c>
      <c r="AS536">
        <f t="shared" si="168"/>
        <v>-1.4859876628733752</v>
      </c>
      <c r="AT536">
        <f t="shared" si="168"/>
        <v>0.31513489034511999</v>
      </c>
      <c r="AU536">
        <f t="shared" si="168"/>
        <v>-0.49614655967362919</v>
      </c>
      <c r="AW536" s="5">
        <v>42886</v>
      </c>
      <c r="AX536" s="4">
        <v>0.29102637020803801</v>
      </c>
      <c r="AZ536" s="5">
        <v>42886</v>
      </c>
      <c r="BA536" s="11">
        <f t="shared" si="139"/>
        <v>-1.4253369972878016E-2</v>
      </c>
      <c r="BB536" s="11">
        <f t="shared" si="140"/>
        <v>-2.995688188549599E-2</v>
      </c>
      <c r="BC536" s="11">
        <f t="shared" si="141"/>
        <v>2.6894634868065027E-2</v>
      </c>
      <c r="BD536" s="11">
        <f t="shared" si="142"/>
        <v>6.3295540265378869E-2</v>
      </c>
      <c r="BE536" s="11">
        <f t="shared" si="143"/>
        <v>1.9702110554946514E-2</v>
      </c>
      <c r="BF536" s="11">
        <f t="shared" si="144"/>
        <v>2.1851467981150615E-2</v>
      </c>
      <c r="BG536" s="11">
        <f t="shared" si="145"/>
        <v>-3.025349206461923E-2</v>
      </c>
      <c r="BH536" s="11">
        <f t="shared" si="146"/>
        <v>-5.1060241098122072E-2</v>
      </c>
      <c r="BI536" s="11">
        <f t="shared" si="147"/>
        <v>1.082839641369434E-2</v>
      </c>
      <c r="BJ536" s="11">
        <f t="shared" si="148"/>
        <v>-1.704816506212006E-2</v>
      </c>
      <c r="BL536" s="5">
        <v>42886</v>
      </c>
      <c r="BM536" s="11">
        <f t="array" ref="BM536">MMULT(BA535:BJ535,TRANSPOSE(N536:W536))</f>
        <v>1.9739423995870269E-3</v>
      </c>
      <c r="BN536">
        <f t="shared" si="149"/>
        <v>1.160241885606716</v>
      </c>
      <c r="BP536" s="5"/>
    </row>
    <row r="537" spans="1:68">
      <c r="A537" s="5">
        <v>42916</v>
      </c>
      <c r="B537" s="4">
        <v>8420.4410000000007</v>
      </c>
      <c r="C537" s="4">
        <v>8022.4359999999997</v>
      </c>
      <c r="D537" s="4">
        <v>3829.9839999999999</v>
      </c>
      <c r="E537" s="4">
        <v>10910.473</v>
      </c>
      <c r="F537" s="4">
        <v>9402.0229999999992</v>
      </c>
      <c r="G537" s="4">
        <v>14721.102999999999</v>
      </c>
      <c r="H537" s="4">
        <v>3056.7530000000002</v>
      </c>
      <c r="I537" s="4">
        <v>2047.5830000000001</v>
      </c>
      <c r="J537" s="4">
        <v>12140.769</v>
      </c>
      <c r="K537" s="4">
        <v>9719.5840000000007</v>
      </c>
      <c r="M537" s="5">
        <v>42916</v>
      </c>
      <c r="N537" s="7">
        <f t="shared" si="151"/>
        <v>-1.1057251675670177E-3</v>
      </c>
      <c r="O537" s="7">
        <f t="shared" si="151"/>
        <v>-8.3021440993908957E-3</v>
      </c>
      <c r="P537" s="7">
        <f t="shared" si="151"/>
        <v>-2.4197704995134961E-2</v>
      </c>
      <c r="Q537" s="7">
        <f t="shared" si="151"/>
        <v>-2.6968395056179206E-2</v>
      </c>
      <c r="R537" s="7">
        <f t="shared" si="169"/>
        <v>-2.5713252422757793E-2</v>
      </c>
      <c r="S537" s="7">
        <f t="shared" si="170"/>
        <v>-2.5416323596325729E-2</v>
      </c>
      <c r="T537" s="7">
        <f t="shared" si="171"/>
        <v>-1.8954743061192492E-3</v>
      </c>
      <c r="U537" s="7">
        <f t="shared" si="152"/>
        <v>2.7028694444890311E-2</v>
      </c>
      <c r="V537" s="7">
        <f t="shared" si="153"/>
        <v>-2.7800034817608621E-2</v>
      </c>
      <c r="W537" s="7">
        <f t="shared" si="154"/>
        <v>6.2654090985607702E-3</v>
      </c>
      <c r="Y537" s="5">
        <v>42916</v>
      </c>
      <c r="Z537" s="7">
        <f t="shared" ref="Z537:AA537" si="209">B536/B525-1</f>
        <v>0.15199917130246687</v>
      </c>
      <c r="AA537" s="7">
        <f t="shared" si="209"/>
        <v>0.13415062607111761</v>
      </c>
      <c r="AB537" s="7">
        <f t="shared" si="156"/>
        <v>0.29289627602454438</v>
      </c>
      <c r="AC537" s="7">
        <f t="shared" si="157"/>
        <v>0.39185759164175371</v>
      </c>
      <c r="AD537" s="7">
        <f t="shared" si="158"/>
        <v>0.29302000516663473</v>
      </c>
      <c r="AE537" s="7">
        <f t="shared" si="159"/>
        <v>0.19775038862416716</v>
      </c>
      <c r="AF537" s="7">
        <f t="shared" si="160"/>
        <v>0.28865220682507764</v>
      </c>
      <c r="AG537" s="7">
        <f t="shared" si="161"/>
        <v>0.27520562148249583</v>
      </c>
      <c r="AH537" s="7">
        <f t="shared" si="162"/>
        <v>0.2916677268575838</v>
      </c>
      <c r="AI537" s="7">
        <f t="shared" si="163"/>
        <v>0.17286182157468155</v>
      </c>
      <c r="AK537" s="5">
        <v>42916</v>
      </c>
      <c r="AL537">
        <f t="shared" si="164"/>
        <v>-1.1943187450138799</v>
      </c>
      <c r="AM537">
        <f t="shared" si="165"/>
        <v>-1.4140643122199616</v>
      </c>
      <c r="AN537">
        <f t="shared" si="166"/>
        <v>0.54036124114357342</v>
      </c>
      <c r="AO537">
        <f t="shared" si="167"/>
        <v>1.7587412351370573</v>
      </c>
      <c r="AP537">
        <f t="shared" si="168"/>
        <v>0.541884554677318</v>
      </c>
      <c r="AQ537">
        <f t="shared" si="168"/>
        <v>-0.63104442375057002</v>
      </c>
      <c r="AR537">
        <f t="shared" si="168"/>
        <v>0.4881096216748545</v>
      </c>
      <c r="AS537">
        <f t="shared" si="168"/>
        <v>0.32255957348937259</v>
      </c>
      <c r="AT537">
        <f t="shared" si="168"/>
        <v>0.52523573763418163</v>
      </c>
      <c r="AU537">
        <f t="shared" si="168"/>
        <v>-0.93746448277195005</v>
      </c>
      <c r="AW537" s="5">
        <v>42916</v>
      </c>
      <c r="AX537" s="4">
        <v>0.47362547644782699</v>
      </c>
      <c r="AZ537" s="5">
        <v>42916</v>
      </c>
      <c r="BA537" s="11">
        <f t="shared" si="139"/>
        <v>-2.5216522429731294E-2</v>
      </c>
      <c r="BB537" s="11">
        <f t="shared" si="140"/>
        <v>-2.9856170804522384E-2</v>
      </c>
      <c r="BC537" s="11">
        <f t="shared" si="141"/>
        <v>1.1409040856422296E-2</v>
      </c>
      <c r="BD537" s="11">
        <f t="shared" si="142"/>
        <v>3.7133585978684033E-2</v>
      </c>
      <c r="BE537" s="11">
        <f t="shared" si="143"/>
        <v>1.1441203685693419E-2</v>
      </c>
      <c r="BF537" s="11">
        <f t="shared" si="144"/>
        <v>-1.3323701007035752E-2</v>
      </c>
      <c r="BG537" s="11">
        <f t="shared" si="145"/>
        <v>1.030581431842852E-2</v>
      </c>
      <c r="BH537" s="11">
        <f t="shared" si="146"/>
        <v>6.8104354501484395E-3</v>
      </c>
      <c r="BI537" s="11">
        <f t="shared" si="147"/>
        <v>1.1089685072970095E-2</v>
      </c>
      <c r="BJ537" s="11">
        <f t="shared" si="148"/>
        <v>-1.9793371121057463E-2</v>
      </c>
      <c r="BL537" s="5">
        <v>42916</v>
      </c>
      <c r="BM537" s="11">
        <f t="array" ref="BM537">MMULT(BA536:BJ536,TRANSPOSE(N537:W537))</f>
        <v>-4.885880702659209E-3</v>
      </c>
      <c r="BN537">
        <f t="shared" si="149"/>
        <v>1.1545730821674134</v>
      </c>
      <c r="BP537" s="5"/>
    </row>
    <row r="538" spans="1:68">
      <c r="A538" s="5">
        <v>42947</v>
      </c>
      <c r="B538" s="4">
        <v>8450.0679999999993</v>
      </c>
      <c r="C538" s="4">
        <v>8034.03</v>
      </c>
      <c r="D538" s="4">
        <v>3772.6819999999998</v>
      </c>
      <c r="E538" s="4">
        <v>11050.312</v>
      </c>
      <c r="F538" s="4">
        <v>9353.0020000000004</v>
      </c>
      <c r="G538" s="4">
        <v>14878.67</v>
      </c>
      <c r="H538" s="4">
        <v>3182.1089999999999</v>
      </c>
      <c r="I538" s="4">
        <v>2054.3530000000001</v>
      </c>
      <c r="J538" s="4">
        <v>12585.088</v>
      </c>
      <c r="K538" s="4">
        <v>9917.6020000000008</v>
      </c>
      <c r="M538" s="5">
        <v>42947</v>
      </c>
      <c r="N538" s="7">
        <f t="shared" si="151"/>
        <v>3.5184618002783719E-3</v>
      </c>
      <c r="O538" s="7">
        <f t="shared" si="151"/>
        <v>1.4451969451672042E-3</v>
      </c>
      <c r="P538" s="7">
        <f t="shared" si="151"/>
        <v>-1.4961420204366416E-2</v>
      </c>
      <c r="Q538" s="7">
        <f t="shared" si="151"/>
        <v>1.2816951199090987E-2</v>
      </c>
      <c r="R538" s="7">
        <f t="shared" si="169"/>
        <v>-5.2138779069141883E-3</v>
      </c>
      <c r="S538" s="7">
        <f t="shared" si="170"/>
        <v>1.0703477857603616E-2</v>
      </c>
      <c r="T538" s="7">
        <f t="shared" si="171"/>
        <v>4.1009528738501277E-2</v>
      </c>
      <c r="U538" s="7">
        <f t="shared" si="152"/>
        <v>3.3063372766817256E-3</v>
      </c>
      <c r="V538" s="7">
        <f t="shared" si="153"/>
        <v>3.6597269909344199E-2</v>
      </c>
      <c r="W538" s="7">
        <f t="shared" si="154"/>
        <v>2.03730941571163E-2</v>
      </c>
      <c r="Y538" s="5">
        <v>42947</v>
      </c>
      <c r="Z538" s="7">
        <f t="shared" ref="Z538:AA538" si="210">B537/B526-1</f>
        <v>8.5952508444708586E-2</v>
      </c>
      <c r="AA538" s="7">
        <f t="shared" si="210"/>
        <v>8.2910649473503462E-2</v>
      </c>
      <c r="AB538" s="7">
        <f t="shared" si="156"/>
        <v>0.18200043453356773</v>
      </c>
      <c r="AC538" s="7">
        <f t="shared" si="157"/>
        <v>0.27980856958326017</v>
      </c>
      <c r="AD538" s="7">
        <f t="shared" si="158"/>
        <v>0.20105590976952215</v>
      </c>
      <c r="AE538" s="7">
        <f t="shared" si="159"/>
        <v>0.12815069186014427</v>
      </c>
      <c r="AF538" s="7">
        <f t="shared" si="160"/>
        <v>0.24160286538142084</v>
      </c>
      <c r="AG538" s="7">
        <f t="shared" si="161"/>
        <v>0.2311837946101889</v>
      </c>
      <c r="AH538" s="7">
        <f t="shared" si="162"/>
        <v>0.20516925301710009</v>
      </c>
      <c r="AI538" s="7">
        <f t="shared" si="163"/>
        <v>0.13705809890255161</v>
      </c>
      <c r="AK538" s="5">
        <v>42947</v>
      </c>
      <c r="AL538">
        <f t="shared" si="164"/>
        <v>-1.3696678123364507</v>
      </c>
      <c r="AM538">
        <f t="shared" si="165"/>
        <v>-1.4151832523383627</v>
      </c>
      <c r="AN538">
        <f t="shared" si="166"/>
        <v>6.75005963861849E-2</v>
      </c>
      <c r="AO538">
        <f t="shared" si="167"/>
        <v>1.5310070720955009</v>
      </c>
      <c r="AP538">
        <f t="shared" si="168"/>
        <v>0.35262832519288484</v>
      </c>
      <c r="AQ538">
        <f t="shared" si="168"/>
        <v>-0.73825494815819859</v>
      </c>
      <c r="AR538">
        <f t="shared" si="168"/>
        <v>0.95933381117483563</v>
      </c>
      <c r="AS538">
        <f t="shared" si="168"/>
        <v>0.80343289826176856</v>
      </c>
      <c r="AT538">
        <f t="shared" si="168"/>
        <v>0.41417642113180692</v>
      </c>
      <c r="AU538">
        <f t="shared" si="168"/>
        <v>-0.60497311140996901</v>
      </c>
      <c r="AW538" s="5">
        <v>42947</v>
      </c>
      <c r="AX538" s="4">
        <v>0.46793401019840503</v>
      </c>
      <c r="AZ538" s="5">
        <v>42947</v>
      </c>
      <c r="BA538" s="11">
        <f t="shared" si="139"/>
        <v>-2.9270533504408208E-2</v>
      </c>
      <c r="BB538" s="11">
        <f t="shared" si="140"/>
        <v>-3.024322279413548E-2</v>
      </c>
      <c r="BC538" s="11">
        <f t="shared" si="141"/>
        <v>1.4425238370163456E-3</v>
      </c>
      <c r="BD538" s="11">
        <f t="shared" si="142"/>
        <v>3.271843975278374E-2</v>
      </c>
      <c r="BE538" s="11">
        <f t="shared" si="143"/>
        <v>7.5358558580379672E-3</v>
      </c>
      <c r="BF538" s="11">
        <f t="shared" si="144"/>
        <v>-1.5776902983503524E-2</v>
      </c>
      <c r="BG538" s="11">
        <f t="shared" si="145"/>
        <v>2.0501476495971643E-2</v>
      </c>
      <c r="BH538" s="11">
        <f t="shared" si="146"/>
        <v>1.7169790627552618E-2</v>
      </c>
      <c r="BI538" s="11">
        <f t="shared" si="147"/>
        <v>8.8511715777230045E-3</v>
      </c>
      <c r="BJ538" s="11">
        <f t="shared" si="148"/>
        <v>-1.2928598867038092E-2</v>
      </c>
      <c r="BL538" s="5">
        <v>42947</v>
      </c>
      <c r="BM538" s="11">
        <f t="array" ref="BM538">MMULT(BA537:BJ537,TRANSPOSE(N538:W538))</f>
        <v>4.1886367872645986E-4</v>
      </c>
      <c r="BN538">
        <f t="shared" si="149"/>
        <v>1.1550566908959687</v>
      </c>
      <c r="BP538" s="5"/>
    </row>
    <row r="539" spans="1:68">
      <c r="A539" s="5">
        <v>42978</v>
      </c>
      <c r="B539" s="4">
        <v>8489.3469999999998</v>
      </c>
      <c r="C539" s="4">
        <v>8069.1440000000002</v>
      </c>
      <c r="D539" s="4">
        <v>3750.3560000000002</v>
      </c>
      <c r="E539" s="4">
        <v>10830.094999999999</v>
      </c>
      <c r="F539" s="4">
        <v>9373.107</v>
      </c>
      <c r="G539" s="4">
        <v>15107.467000000001</v>
      </c>
      <c r="H539" s="4">
        <v>3213.4140000000002</v>
      </c>
      <c r="I539" s="4">
        <v>2045.318</v>
      </c>
      <c r="J539" s="4">
        <v>12483.755999999999</v>
      </c>
      <c r="K539" s="4">
        <v>9950.1190000000006</v>
      </c>
      <c r="M539" s="5">
        <v>42978</v>
      </c>
      <c r="N539" s="7">
        <f t="shared" si="151"/>
        <v>4.6483649599033949E-3</v>
      </c>
      <c r="O539" s="7">
        <f t="shared" si="151"/>
        <v>4.3706583122045117E-3</v>
      </c>
      <c r="P539" s="7">
        <f t="shared" si="151"/>
        <v>-5.9178059534303884E-3</v>
      </c>
      <c r="Q539" s="7">
        <f t="shared" si="151"/>
        <v>-1.9928577582243867E-2</v>
      </c>
      <c r="R539" s="7">
        <f t="shared" si="169"/>
        <v>2.1495772159569881E-3</v>
      </c>
      <c r="S539" s="7">
        <f t="shared" si="170"/>
        <v>1.5377516942038483E-2</v>
      </c>
      <c r="T539" s="7">
        <f t="shared" si="171"/>
        <v>9.8378151094133948E-3</v>
      </c>
      <c r="U539" s="7">
        <f t="shared" si="152"/>
        <v>-4.3979783415996065E-3</v>
      </c>
      <c r="V539" s="7">
        <f t="shared" si="153"/>
        <v>-8.0517514061085871E-3</v>
      </c>
      <c r="W539" s="7">
        <f t="shared" si="154"/>
        <v>3.2787159637985841E-3</v>
      </c>
      <c r="Y539" s="5">
        <v>42978</v>
      </c>
      <c r="Z539" s="7">
        <f t="shared" ref="Z539:AA539" si="211">B538/B527-1</f>
        <v>0.10628498352630533</v>
      </c>
      <c r="AA539" s="7">
        <f t="shared" si="211"/>
        <v>7.4019219177307471E-2</v>
      </c>
      <c r="AB539" s="7">
        <f t="shared" si="156"/>
        <v>0.1368424034265443</v>
      </c>
      <c r="AC539" s="7">
        <f t="shared" si="157"/>
        <v>0.27426815541573468</v>
      </c>
      <c r="AD539" s="7">
        <f t="shared" si="158"/>
        <v>0.19605395630599598</v>
      </c>
      <c r="AE539" s="7">
        <f t="shared" si="159"/>
        <v>0.12282620696306545</v>
      </c>
      <c r="AF539" s="7">
        <f t="shared" si="160"/>
        <v>0.27809760362899816</v>
      </c>
      <c r="AG539" s="7">
        <f t="shared" si="161"/>
        <v>0.21918322825075509</v>
      </c>
      <c r="AH539" s="7">
        <f t="shared" si="162"/>
        <v>0.20839172012134344</v>
      </c>
      <c r="AI539" s="7">
        <f t="shared" si="163"/>
        <v>0.15847087855518716</v>
      </c>
      <c r="AK539" s="5">
        <v>42978</v>
      </c>
      <c r="AL539">
        <f t="shared" si="164"/>
        <v>-1.0258533049540979</v>
      </c>
      <c r="AM539">
        <f t="shared" si="165"/>
        <v>-1.4910089399727366</v>
      </c>
      <c r="AN539">
        <f t="shared" si="166"/>
        <v>-0.58532581877761369</v>
      </c>
      <c r="AO539">
        <f t="shared" si="167"/>
        <v>1.3958565342271814</v>
      </c>
      <c r="AP539">
        <f t="shared" si="168"/>
        <v>0.26829063927900432</v>
      </c>
      <c r="AQ539">
        <f t="shared" si="168"/>
        <v>-0.78738868318076238</v>
      </c>
      <c r="AR539">
        <f t="shared" si="168"/>
        <v>1.4510633285291701</v>
      </c>
      <c r="AS539">
        <f t="shared" si="168"/>
        <v>0.60173109531820446</v>
      </c>
      <c r="AT539">
        <f t="shared" si="168"/>
        <v>0.44615657483109911</v>
      </c>
      <c r="AU539">
        <f t="shared" si="168"/>
        <v>-0.27352142529944795</v>
      </c>
      <c r="AW539" s="5">
        <v>42978</v>
      </c>
      <c r="AX539" s="4">
        <v>0.439315019279095</v>
      </c>
      <c r="AZ539" s="5">
        <v>42978</v>
      </c>
      <c r="BA539" s="11">
        <f t="shared" si="139"/>
        <v>-2.3351200390041245E-2</v>
      </c>
      <c r="BB539" s="11">
        <f t="shared" si="140"/>
        <v>-3.3939402809843498E-2</v>
      </c>
      <c r="BC539" s="11">
        <f t="shared" si="141"/>
        <v>-1.3323601358727021E-2</v>
      </c>
      <c r="BD539" s="11">
        <f t="shared" si="142"/>
        <v>3.1773476274900576E-2</v>
      </c>
      <c r="BE539" s="11">
        <f t="shared" si="143"/>
        <v>6.1070217840323918E-3</v>
      </c>
      <c r="BF539" s="11">
        <f t="shared" si="144"/>
        <v>-1.7923099566976963E-2</v>
      </c>
      <c r="BG539" s="11">
        <f t="shared" si="145"/>
        <v>3.3030132475559998E-2</v>
      </c>
      <c r="BH539" s="11">
        <f t="shared" si="146"/>
        <v>1.3697029896806857E-2</v>
      </c>
      <c r="BI539" s="11">
        <f t="shared" si="147"/>
        <v>1.0155732339022484E-2</v>
      </c>
      <c r="BJ539" s="11">
        <f t="shared" si="148"/>
        <v>-6.2260886447335628E-3</v>
      </c>
      <c r="BL539" s="5">
        <v>42978</v>
      </c>
      <c r="BM539" s="11">
        <f t="array" ref="BM539">MMULT(BA538:BJ538,TRANSPOSE(N539:W539))</f>
        <v>-1.1427014141571108E-3</v>
      </c>
      <c r="BN539">
        <f t="shared" si="149"/>
        <v>1.1537368059818502</v>
      </c>
      <c r="BP539" s="5"/>
    </row>
    <row r="540" spans="1:68">
      <c r="A540" s="5">
        <v>43007</v>
      </c>
      <c r="B540" s="4">
        <v>8492.6319999999996</v>
      </c>
      <c r="C540" s="4">
        <v>8351.6470000000008</v>
      </c>
      <c r="D540" s="4">
        <v>3981.1089999999999</v>
      </c>
      <c r="E540" s="4">
        <v>10983.825999999999</v>
      </c>
      <c r="F540" s="4">
        <v>9834.3459999999995</v>
      </c>
      <c r="G540" s="4">
        <v>14990.829</v>
      </c>
      <c r="H540" s="4">
        <v>3357.65</v>
      </c>
      <c r="I540" s="4">
        <v>2135.473</v>
      </c>
      <c r="J540" s="4">
        <v>12850.376</v>
      </c>
      <c r="K540" s="4">
        <v>10153.034</v>
      </c>
      <c r="M540" s="5">
        <v>43007</v>
      </c>
      <c r="N540" s="7">
        <f t="shared" si="151"/>
        <v>3.8695555735901443E-4</v>
      </c>
      <c r="O540" s="7">
        <f t="shared" si="151"/>
        <v>3.501028114010607E-2</v>
      </c>
      <c r="P540" s="7">
        <f t="shared" si="151"/>
        <v>6.1528292247455818E-2</v>
      </c>
      <c r="Q540" s="7">
        <f t="shared" si="151"/>
        <v>1.4194796998548975E-2</v>
      </c>
      <c r="R540" s="7">
        <f t="shared" si="169"/>
        <v>4.9208762900071479E-2</v>
      </c>
      <c r="S540" s="7">
        <f t="shared" si="170"/>
        <v>-7.7205530218931173E-3</v>
      </c>
      <c r="T540" s="7">
        <f t="shared" si="171"/>
        <v>4.4885595195639283E-2</v>
      </c>
      <c r="U540" s="7">
        <f t="shared" si="152"/>
        <v>4.4078720277238137E-2</v>
      </c>
      <c r="V540" s="7">
        <f t="shared" si="153"/>
        <v>2.9367763996668961E-2</v>
      </c>
      <c r="W540" s="7">
        <f t="shared" si="154"/>
        <v>2.0393223437830121E-2</v>
      </c>
      <c r="Y540" s="5">
        <v>43007</v>
      </c>
      <c r="Z540" s="7">
        <f t="shared" ref="Z540:AA540" si="212">B539/B528-1</f>
        <v>0.10454424157056663</v>
      </c>
      <c r="AA540" s="7">
        <f t="shared" si="212"/>
        <v>6.4309864943612016E-2</v>
      </c>
      <c r="AB540" s="7">
        <f t="shared" si="156"/>
        <v>0.13584783143316459</v>
      </c>
      <c r="AC540" s="7">
        <f t="shared" si="157"/>
        <v>0.24245328106891817</v>
      </c>
      <c r="AD540" s="7">
        <f t="shared" si="158"/>
        <v>0.19370688176323769</v>
      </c>
      <c r="AE540" s="7">
        <f t="shared" si="159"/>
        <v>0.11940861308174555</v>
      </c>
      <c r="AF540" s="7">
        <f t="shared" si="160"/>
        <v>0.33654789989784817</v>
      </c>
      <c r="AG540" s="7">
        <f t="shared" si="161"/>
        <v>0.21863428125757811</v>
      </c>
      <c r="AH540" s="7">
        <f t="shared" si="162"/>
        <v>0.194735100307456</v>
      </c>
      <c r="AI540" s="7">
        <f t="shared" si="163"/>
        <v>0.16101349314911073</v>
      </c>
      <c r="AK540" s="5">
        <v>43007</v>
      </c>
      <c r="AL540">
        <f t="shared" si="164"/>
        <v>-0.92602880422753242</v>
      </c>
      <c r="AM540">
        <f t="shared" si="165"/>
        <v>-1.4393974009799029</v>
      </c>
      <c r="AN540">
        <f t="shared" si="166"/>
        <v>-0.52661215239086601</v>
      </c>
      <c r="AO540">
        <f t="shared" si="167"/>
        <v>0.83361496366684662</v>
      </c>
      <c r="AP540">
        <f t="shared" si="168"/>
        <v>0.21163762224277813</v>
      </c>
      <c r="AQ540">
        <f t="shared" si="168"/>
        <v>-0.73636756963075756</v>
      </c>
      <c r="AR540">
        <f t="shared" si="168"/>
        <v>2.034210734741758</v>
      </c>
      <c r="AS540">
        <f t="shared" si="168"/>
        <v>0.52969757922300154</v>
      </c>
      <c r="AT540">
        <f t="shared" si="168"/>
        <v>0.22475712738869572</v>
      </c>
      <c r="AU540">
        <f t="shared" si="168"/>
        <v>-0.20551210003402165</v>
      </c>
      <c r="AW540" s="5">
        <v>43007</v>
      </c>
      <c r="AX540" s="4">
        <v>0.41485793985737901</v>
      </c>
      <c r="AZ540" s="5">
        <v>43007</v>
      </c>
      <c r="BA540" s="11">
        <f t="shared" si="139"/>
        <v>-2.2321588072916843E-2</v>
      </c>
      <c r="BB540" s="11">
        <f t="shared" si="140"/>
        <v>-3.4696151686882087E-2</v>
      </c>
      <c r="BC540" s="11">
        <f t="shared" si="141"/>
        <v>-1.2693794713725526E-2</v>
      </c>
      <c r="BD540" s="11">
        <f t="shared" si="142"/>
        <v>2.0093986002857486E-2</v>
      </c>
      <c r="BE540" s="11">
        <f t="shared" si="143"/>
        <v>5.1014480358152359E-3</v>
      </c>
      <c r="BF540" s="11">
        <f t="shared" si="144"/>
        <v>-1.7749872881399065E-2</v>
      </c>
      <c r="BG540" s="11">
        <f t="shared" si="145"/>
        <v>4.9033911112827788E-2</v>
      </c>
      <c r="BH540" s="11">
        <f t="shared" si="146"/>
        <v>1.2768167807155924E-2</v>
      </c>
      <c r="BI540" s="11">
        <f t="shared" si="147"/>
        <v>5.4176889434962563E-3</v>
      </c>
      <c r="BJ540" s="11">
        <f t="shared" si="148"/>
        <v>-4.9537945472291831E-3</v>
      </c>
      <c r="BL540" s="5">
        <v>43007</v>
      </c>
      <c r="BM540" s="11">
        <f t="array" ref="BM540">MMULT(BA539:BJ539,TRANSPOSE(N540:W540))</f>
        <v>1.1304767628063548E-3</v>
      </c>
      <c r="BN540">
        <f t="shared" si="149"/>
        <v>1.1550410786314071</v>
      </c>
      <c r="BP540" s="5"/>
    </row>
    <row r="541" spans="1:68">
      <c r="A541" s="5">
        <v>43039</v>
      </c>
      <c r="B541" s="4">
        <v>8814.3770000000004</v>
      </c>
      <c r="C541" s="4">
        <v>8595.0640000000003</v>
      </c>
      <c r="D541" s="4">
        <v>4101.9309999999996</v>
      </c>
      <c r="E541" s="4">
        <v>11164.8</v>
      </c>
      <c r="F541" s="4">
        <v>10129.636</v>
      </c>
      <c r="G541" s="4">
        <v>15237.601000000001</v>
      </c>
      <c r="H541" s="4">
        <v>3359.748</v>
      </c>
      <c r="I541" s="4">
        <v>2255.0990000000002</v>
      </c>
      <c r="J541" s="4">
        <v>13137.932000000001</v>
      </c>
      <c r="K541" s="4">
        <v>10385.528</v>
      </c>
      <c r="M541" s="5">
        <v>43039</v>
      </c>
      <c r="N541" s="7">
        <f t="shared" si="151"/>
        <v>3.7885192717640459E-2</v>
      </c>
      <c r="O541" s="7">
        <f t="shared" si="151"/>
        <v>2.9145987611784774E-2</v>
      </c>
      <c r="P541" s="7">
        <f t="shared" si="151"/>
        <v>3.0348829936582833E-2</v>
      </c>
      <c r="Q541" s="7">
        <f t="shared" si="151"/>
        <v>1.6476408129553421E-2</v>
      </c>
      <c r="R541" s="7">
        <f t="shared" si="169"/>
        <v>3.0026399315216334E-2</v>
      </c>
      <c r="S541" s="7">
        <f t="shared" si="170"/>
        <v>1.6461531246870997E-2</v>
      </c>
      <c r="T541" s="7">
        <f t="shared" si="171"/>
        <v>6.2484177922050854E-4</v>
      </c>
      <c r="U541" s="7">
        <f t="shared" si="152"/>
        <v>5.6018502692377847E-2</v>
      </c>
      <c r="V541" s="7">
        <f t="shared" si="153"/>
        <v>2.2377244058850998E-2</v>
      </c>
      <c r="W541" s="7">
        <f t="shared" si="154"/>
        <v>2.2898967934117165E-2</v>
      </c>
      <c r="Y541" s="5">
        <v>43039</v>
      </c>
      <c r="Z541" s="7">
        <f t="shared" ref="Z541:AA541" si="213">B540/B529-1</f>
        <v>0.12261516557143159</v>
      </c>
      <c r="AA541" s="7">
        <f t="shared" si="213"/>
        <v>8.9294632349479208E-2</v>
      </c>
      <c r="AB541" s="7">
        <f t="shared" si="156"/>
        <v>0.19422139856565379</v>
      </c>
      <c r="AC541" s="7">
        <f t="shared" si="157"/>
        <v>0.19017663957447684</v>
      </c>
      <c r="AD541" s="7">
        <f t="shared" si="158"/>
        <v>0.22944969747400346</v>
      </c>
      <c r="AE541" s="7">
        <f t="shared" si="159"/>
        <v>0.1006586626260999</v>
      </c>
      <c r="AF541" s="7">
        <f t="shared" si="160"/>
        <v>0.33943548757063402</v>
      </c>
      <c r="AG541" s="7">
        <f t="shared" si="161"/>
        <v>0.21013557316553477</v>
      </c>
      <c r="AH541" s="7">
        <f t="shared" si="162"/>
        <v>0.23085405074667564</v>
      </c>
      <c r="AI541" s="7">
        <f t="shared" si="163"/>
        <v>0.20757536021675138</v>
      </c>
      <c r="AK541" s="5">
        <v>43039</v>
      </c>
      <c r="AL541">
        <f t="shared" si="164"/>
        <v>-0.93342855572556849</v>
      </c>
      <c r="AM541">
        <f t="shared" si="165"/>
        <v>-1.3853233441062394</v>
      </c>
      <c r="AN541">
        <f t="shared" si="166"/>
        <v>3.7698865619012152E-2</v>
      </c>
      <c r="AO541">
        <f t="shared" si="167"/>
        <v>-1.7156364223604021E-2</v>
      </c>
      <c r="AP541">
        <f t="shared" si="168"/>
        <v>0.51546687053531837</v>
      </c>
      <c r="AQ541">
        <f t="shared" si="168"/>
        <v>-1.2312037799684796</v>
      </c>
      <c r="AR541">
        <f t="shared" si="168"/>
        <v>2.0070998227911021</v>
      </c>
      <c r="AS541">
        <f t="shared" ref="AQ541:AU546" si="214">(AG541-AVERAGE($Z541:$AI541))/STDEV($Z541:$AI541)</f>
        <v>0.25352772151283998</v>
      </c>
      <c r="AT541">
        <f t="shared" si="214"/>
        <v>0.53451278197792984</v>
      </c>
      <c r="AU541">
        <f t="shared" si="214"/>
        <v>0.21880598158769077</v>
      </c>
      <c r="AW541" s="5">
        <v>43039</v>
      </c>
      <c r="AX541" s="4">
        <v>0.38491752957646402</v>
      </c>
      <c r="AZ541" s="5">
        <v>43039</v>
      </c>
      <c r="BA541" s="11">
        <f t="shared" si="139"/>
        <v>-2.4250092136688273E-2</v>
      </c>
      <c r="BB541" s="11">
        <f t="shared" si="140"/>
        <v>-3.5990133928962685E-2</v>
      </c>
      <c r="BC541" s="11">
        <f t="shared" si="141"/>
        <v>9.7940111120668662E-4</v>
      </c>
      <c r="BD541" s="11">
        <f t="shared" si="142"/>
        <v>-4.4571532615003711E-4</v>
      </c>
      <c r="BE541" s="11">
        <f t="shared" si="143"/>
        <v>1.3391618487796636E-2</v>
      </c>
      <c r="BF541" s="11">
        <f t="shared" si="144"/>
        <v>-3.1986170682411087E-2</v>
      </c>
      <c r="BG541" s="11">
        <f t="shared" si="145"/>
        <v>5.2143632559410132E-2</v>
      </c>
      <c r="BH541" s="11">
        <f t="shared" si="146"/>
        <v>6.5865465205443858E-3</v>
      </c>
      <c r="BI541" s="11">
        <f t="shared" si="147"/>
        <v>1.3886423477934867E-2</v>
      </c>
      <c r="BJ541" s="11">
        <f t="shared" si="148"/>
        <v>5.6844899173194158E-3</v>
      </c>
      <c r="BL541" s="5">
        <v>43039</v>
      </c>
      <c r="BM541" s="11">
        <f t="array" ref="BM541">MMULT(BA540:BJ540,TRANSPOSE(N541:W541))</f>
        <v>-1.2964001029106467E-3</v>
      </c>
      <c r="BN541">
        <f t="shared" si="149"/>
        <v>1.1535436832582033</v>
      </c>
      <c r="BP541" s="5"/>
    </row>
    <row r="542" spans="1:68">
      <c r="A542" s="5">
        <v>43069</v>
      </c>
      <c r="B542" s="4">
        <v>8948.9279999999999</v>
      </c>
      <c r="C542" s="4">
        <v>8647.1730000000007</v>
      </c>
      <c r="D542" s="4">
        <v>4055.6930000000002</v>
      </c>
      <c r="E542" s="4">
        <v>10842.227999999999</v>
      </c>
      <c r="F542" s="4">
        <v>9922.7219999999998</v>
      </c>
      <c r="G542" s="4">
        <v>14967.262000000001</v>
      </c>
      <c r="H542" s="4">
        <v>3304.2280000000001</v>
      </c>
      <c r="I542" s="4">
        <v>2287.3649999999998</v>
      </c>
      <c r="J542" s="4">
        <v>12771.991</v>
      </c>
      <c r="K542" s="4">
        <v>10701.668</v>
      </c>
      <c r="M542" s="5">
        <v>43069</v>
      </c>
      <c r="N542" s="7">
        <f t="shared" si="151"/>
        <v>1.5264947256056649E-2</v>
      </c>
      <c r="O542" s="7">
        <f t="shared" si="151"/>
        <v>6.0626657346589674E-3</v>
      </c>
      <c r="P542" s="7">
        <f t="shared" si="151"/>
        <v>-1.1272252019841278E-2</v>
      </c>
      <c r="Q542" s="7">
        <f t="shared" si="151"/>
        <v>-2.8891874462596778E-2</v>
      </c>
      <c r="R542" s="7">
        <f t="shared" si="169"/>
        <v>-2.0426597757313369E-2</v>
      </c>
      <c r="S542" s="7">
        <f t="shared" si="170"/>
        <v>-1.7741572311809395E-2</v>
      </c>
      <c r="T542" s="7">
        <f t="shared" si="171"/>
        <v>-1.6525048902477191E-2</v>
      </c>
      <c r="U542" s="7">
        <f t="shared" si="152"/>
        <v>1.4308019293166163E-2</v>
      </c>
      <c r="V542" s="7">
        <f t="shared" si="153"/>
        <v>-2.7853774855890578E-2</v>
      </c>
      <c r="W542" s="7">
        <f t="shared" si="154"/>
        <v>3.0440435960501944E-2</v>
      </c>
      <c r="Y542" s="5">
        <v>43069</v>
      </c>
      <c r="Z542" s="7">
        <f t="shared" ref="Z542:AA542" si="215">B541/B530-1</f>
        <v>0.12724352022557217</v>
      </c>
      <c r="AA542" s="7">
        <f t="shared" si="215"/>
        <v>9.0952246348510402E-2</v>
      </c>
      <c r="AB542" s="7">
        <f t="shared" si="156"/>
        <v>0.23645915787937954</v>
      </c>
      <c r="AC542" s="7">
        <f t="shared" si="157"/>
        <v>0.27922242049029067</v>
      </c>
      <c r="AD542" s="7">
        <f t="shared" si="158"/>
        <v>0.24751838985771757</v>
      </c>
      <c r="AE542" s="7">
        <f t="shared" si="159"/>
        <v>0.14090082311283902</v>
      </c>
      <c r="AF542" s="7">
        <f t="shared" si="160"/>
        <v>0.34513511013919596</v>
      </c>
      <c r="AG542" s="7">
        <f t="shared" si="161"/>
        <v>0.20768223553321796</v>
      </c>
      <c r="AH542" s="7">
        <f t="shared" si="162"/>
        <v>0.26391749879649207</v>
      </c>
      <c r="AI542" s="7">
        <f t="shared" si="163"/>
        <v>0.1921731298641578</v>
      </c>
      <c r="AK542" s="5">
        <v>43069</v>
      </c>
      <c r="AL542">
        <f t="shared" si="164"/>
        <v>-1.1077483034237636</v>
      </c>
      <c r="AM542">
        <f t="shared" si="165"/>
        <v>-1.5758786343799605</v>
      </c>
      <c r="AN542">
        <f t="shared" si="166"/>
        <v>0.30105186087094593</v>
      </c>
      <c r="AO542">
        <f t="shared" si="167"/>
        <v>0.85266601325994862</v>
      </c>
      <c r="AP542">
        <f t="shared" ref="AP542:AP546" si="216">(AD542-AVERAGE($Z542:$AI542))/STDEV($Z542:$AI542)</f>
        <v>0.44370769443795133</v>
      </c>
      <c r="AQ542">
        <f t="shared" si="214"/>
        <v>-0.93157929535192907</v>
      </c>
      <c r="AR542">
        <f t="shared" si="214"/>
        <v>1.7028904866162771</v>
      </c>
      <c r="AS542">
        <f t="shared" si="214"/>
        <v>-7.0148946999402467E-2</v>
      </c>
      <c r="AT542">
        <f t="shared" si="214"/>
        <v>0.65524395301352867</v>
      </c>
      <c r="AU542">
        <f t="shared" si="214"/>
        <v>-0.27020482804359724</v>
      </c>
      <c r="AW542" s="5">
        <v>43069</v>
      </c>
      <c r="AX542" s="4">
        <v>0.44319016328840999</v>
      </c>
      <c r="AZ542" s="5">
        <v>43069</v>
      </c>
      <c r="BA542" s="11">
        <f t="shared" si="139"/>
        <v>-2.4994875680552649E-2</v>
      </c>
      <c r="BB542" s="11">
        <f t="shared" si="140"/>
        <v>-3.5557617585353384E-2</v>
      </c>
      <c r="BC542" s="11">
        <f t="shared" si="141"/>
        <v>6.7928371567902721E-3</v>
      </c>
      <c r="BD542" s="11">
        <f t="shared" si="142"/>
        <v>1.9239281100764605E-2</v>
      </c>
      <c r="BE542" s="11">
        <f t="shared" si="143"/>
        <v>1.0011677406052999E-2</v>
      </c>
      <c r="BF542" s="11">
        <f t="shared" si="144"/>
        <v>-2.1019854963380481E-2</v>
      </c>
      <c r="BG542" s="11">
        <f t="shared" si="145"/>
        <v>3.8423472082075652E-2</v>
      </c>
      <c r="BH542" s="11">
        <f t="shared" si="146"/>
        <v>-1.582818230416193E-3</v>
      </c>
      <c r="BI542" s="11">
        <f t="shared" si="147"/>
        <v>1.478471336438762E-2</v>
      </c>
      <c r="BJ542" s="11">
        <f t="shared" si="148"/>
        <v>-6.0968146503684699E-3</v>
      </c>
      <c r="BL542" s="5">
        <v>43069</v>
      </c>
      <c r="BM542" s="11">
        <f t="array" ref="BM542">MMULT(BA541:BJ541,TRANSPOSE(N542:W542))</f>
        <v>-1.2737818832300098E-3</v>
      </c>
      <c r="BN542">
        <f t="shared" si="149"/>
        <v>1.1520743202129546</v>
      </c>
      <c r="BP542" s="5"/>
    </row>
    <row r="543" spans="1:68">
      <c r="A543" s="5">
        <v>43098</v>
      </c>
      <c r="B543" s="4">
        <v>9103.1919999999991</v>
      </c>
      <c r="C543" s="4">
        <v>8739.9220000000005</v>
      </c>
      <c r="D543" s="4">
        <v>4028.2959999999998</v>
      </c>
      <c r="E543" s="4">
        <v>10656.513999999999</v>
      </c>
      <c r="F543" s="4">
        <v>9836.5650000000005</v>
      </c>
      <c r="G543" s="4">
        <v>15720.519</v>
      </c>
      <c r="H543" s="4">
        <v>3230.6979999999999</v>
      </c>
      <c r="I543" s="4">
        <v>2319.105</v>
      </c>
      <c r="J543" s="4">
        <v>12782.882</v>
      </c>
      <c r="K543" s="4">
        <v>10817.675999999999</v>
      </c>
      <c r="M543" s="5">
        <v>43098</v>
      </c>
      <c r="N543" s="7">
        <f t="shared" si="151"/>
        <v>1.7238265857094648E-2</v>
      </c>
      <c r="O543" s="7">
        <f t="shared" si="151"/>
        <v>1.0725933203834304E-2</v>
      </c>
      <c r="P543" s="7">
        <f t="shared" si="151"/>
        <v>-6.7551957211752223E-3</v>
      </c>
      <c r="Q543" s="7">
        <f t="shared" si="151"/>
        <v>-1.7128767260751188E-2</v>
      </c>
      <c r="R543" s="7">
        <f t="shared" si="169"/>
        <v>-8.682798933599023E-3</v>
      </c>
      <c r="S543" s="7">
        <f t="shared" si="170"/>
        <v>5.0326973630848482E-2</v>
      </c>
      <c r="T543" s="7">
        <f t="shared" si="171"/>
        <v>-2.2253306975184572E-2</v>
      </c>
      <c r="U543" s="7">
        <f t="shared" si="152"/>
        <v>1.3876228761041665E-2</v>
      </c>
      <c r="V543" s="7">
        <f t="shared" si="153"/>
        <v>8.5272531119073847E-4</v>
      </c>
      <c r="W543" s="7">
        <f t="shared" si="154"/>
        <v>1.0840179306627729E-2</v>
      </c>
      <c r="Y543" s="5">
        <v>43098</v>
      </c>
      <c r="Z543" s="7">
        <f t="shared" ref="Z543:AA543" si="217">B542/B531-1</f>
        <v>9.3519321501788433E-2</v>
      </c>
      <c r="AA543" s="7">
        <f t="shared" si="217"/>
        <v>8.0651587252590584E-2</v>
      </c>
      <c r="AB543" s="7">
        <f t="shared" si="156"/>
        <v>0.13632919953893374</v>
      </c>
      <c r="AC543" s="7">
        <f t="shared" si="157"/>
        <v>0.14102616317341288</v>
      </c>
      <c r="AD543" s="7">
        <f t="shared" si="158"/>
        <v>0.15099164600012527</v>
      </c>
      <c r="AE543" s="7">
        <f t="shared" si="159"/>
        <v>6.429428078588173E-2</v>
      </c>
      <c r="AF543" s="7">
        <f t="shared" si="160"/>
        <v>0.16392162388269993</v>
      </c>
      <c r="AG543" s="7">
        <f t="shared" si="161"/>
        <v>0.18496060259126668</v>
      </c>
      <c r="AH543" s="7">
        <f t="shared" si="162"/>
        <v>0.17824436484308959</v>
      </c>
      <c r="AI543" s="7">
        <f t="shared" si="163"/>
        <v>0.20596184187706768</v>
      </c>
      <c r="AK543" s="5">
        <v>43098</v>
      </c>
      <c r="AL543">
        <f t="shared" si="164"/>
        <v>-0.98686258674643146</v>
      </c>
      <c r="AM543">
        <f t="shared" si="165"/>
        <v>-1.2601245373370127</v>
      </c>
      <c r="AN543">
        <f t="shared" si="166"/>
        <v>-7.7742880788526994E-2</v>
      </c>
      <c r="AO543">
        <f t="shared" si="167"/>
        <v>2.2002841321859659E-2</v>
      </c>
      <c r="AP543">
        <f t="shared" si="216"/>
        <v>0.23363196134150294</v>
      </c>
      <c r="AQ543">
        <f t="shared" si="214"/>
        <v>-1.6074917882405217</v>
      </c>
      <c r="AR543">
        <f t="shared" si="214"/>
        <v>0.50821573101374973</v>
      </c>
      <c r="AS543">
        <f t="shared" si="214"/>
        <v>0.95500397275063875</v>
      </c>
      <c r="AT543">
        <f t="shared" si="214"/>
        <v>0.81237651463295402</v>
      </c>
      <c r="AU543">
        <f t="shared" si="214"/>
        <v>1.4009907720517878</v>
      </c>
      <c r="AW543" s="5">
        <v>43098</v>
      </c>
      <c r="AX543" s="4">
        <v>0.28261213096443</v>
      </c>
      <c r="AZ543" s="5">
        <v>43098</v>
      </c>
      <c r="BA543" s="11">
        <f t="shared" si="139"/>
        <v>-3.4919328599897916E-2</v>
      </c>
      <c r="BB543" s="11">
        <f t="shared" si="140"/>
        <v>-4.45884800852945E-2</v>
      </c>
      <c r="BC543" s="11">
        <f t="shared" si="141"/>
        <v>-2.7508684968060287E-3</v>
      </c>
      <c r="BD543" s="11">
        <f t="shared" si="142"/>
        <v>7.7855261367492301E-4</v>
      </c>
      <c r="BE543" s="11">
        <f t="shared" si="143"/>
        <v>8.2668766037827385E-3</v>
      </c>
      <c r="BF543" s="11">
        <f t="shared" si="144"/>
        <v>-5.6879787246034506E-2</v>
      </c>
      <c r="BG543" s="11">
        <f t="shared" si="145"/>
        <v>1.7982799580450938E-2</v>
      </c>
      <c r="BH543" s="11">
        <f t="shared" si="146"/>
        <v>3.3792037500005159E-2</v>
      </c>
      <c r="BI543" s="11">
        <f t="shared" si="147"/>
        <v>2.8745281098184743E-2</v>
      </c>
      <c r="BJ543" s="11">
        <f t="shared" si="148"/>
        <v>4.9572917031934442E-2</v>
      </c>
      <c r="BL543" s="5">
        <v>43098</v>
      </c>
      <c r="BM543" s="11">
        <f t="array" ref="BM543">MMULT(BA542:BJ542,TRANSPOSE(N543:W543))</f>
        <v>-3.2629802561128809E-3</v>
      </c>
      <c r="BN543">
        <f t="shared" si="149"/>
        <v>1.1483151244525249</v>
      </c>
      <c r="BP543" s="5"/>
    </row>
    <row r="544" spans="1:68">
      <c r="A544" s="5">
        <v>43131</v>
      </c>
      <c r="B544" s="4">
        <v>9052.7080000000005</v>
      </c>
      <c r="C544" s="4">
        <v>8641.42</v>
      </c>
      <c r="D544" s="4">
        <v>4113.1490000000003</v>
      </c>
      <c r="E544" s="4">
        <v>11195.87</v>
      </c>
      <c r="F544" s="4">
        <v>10147.298000000001</v>
      </c>
      <c r="G544" s="4">
        <v>15409.585999999999</v>
      </c>
      <c r="H544" s="4">
        <v>3479.7109999999998</v>
      </c>
      <c r="I544" s="4">
        <v>2350.1619999999998</v>
      </c>
      <c r="J544" s="4">
        <v>13152.718999999999</v>
      </c>
      <c r="K544" s="4">
        <v>11438.53</v>
      </c>
      <c r="M544" s="5">
        <v>43131</v>
      </c>
      <c r="N544" s="7">
        <f t="shared" si="151"/>
        <v>-5.54574703027233E-3</v>
      </c>
      <c r="O544" s="7">
        <f t="shared" si="151"/>
        <v>-1.1270352298338615E-2</v>
      </c>
      <c r="P544" s="7">
        <f t="shared" si="151"/>
        <v>2.106424155523845E-2</v>
      </c>
      <c r="Q544" s="7">
        <f t="shared" si="151"/>
        <v>5.0612798894648092E-2</v>
      </c>
      <c r="R544" s="7">
        <f t="shared" si="169"/>
        <v>3.1589584372186952E-2</v>
      </c>
      <c r="S544" s="7">
        <f t="shared" si="170"/>
        <v>-1.9778799923844792E-2</v>
      </c>
      <c r="T544" s="7">
        <f t="shared" si="171"/>
        <v>7.7077151748631278E-2</v>
      </c>
      <c r="U544" s="7">
        <f t="shared" si="152"/>
        <v>1.3391804165831189E-2</v>
      </c>
      <c r="V544" s="7">
        <f t="shared" si="153"/>
        <v>2.8932207932452103E-2</v>
      </c>
      <c r="W544" s="7">
        <f t="shared" si="154"/>
        <v>5.7392549009602556E-2</v>
      </c>
      <c r="Y544" s="5">
        <v>43131</v>
      </c>
      <c r="Z544" s="7">
        <f t="shared" ref="Z544:AA544" si="218">B543/B532-1</f>
        <v>0.11849479308221311</v>
      </c>
      <c r="AA544" s="7">
        <f t="shared" si="218"/>
        <v>8.2541825937363811E-2</v>
      </c>
      <c r="AB544" s="7">
        <f t="shared" si="156"/>
        <v>0.12141173916008863</v>
      </c>
      <c r="AC544" s="7">
        <f t="shared" si="157"/>
        <v>0.11791117629613912</v>
      </c>
      <c r="AD544" s="7">
        <f t="shared" si="158"/>
        <v>0.16205041208718196</v>
      </c>
      <c r="AE544" s="7">
        <f t="shared" si="159"/>
        <v>0.1236638437569848</v>
      </c>
      <c r="AF544" s="7">
        <f t="shared" si="160"/>
        <v>0.19569037495854835</v>
      </c>
      <c r="AG544" s="7">
        <f t="shared" si="161"/>
        <v>0.20007110060528666</v>
      </c>
      <c r="AH544" s="7">
        <f t="shared" si="162"/>
        <v>0.18525031701543004</v>
      </c>
      <c r="AI544" s="7">
        <f t="shared" si="163"/>
        <v>0.19429569275585745</v>
      </c>
      <c r="AK544" s="5">
        <v>43131</v>
      </c>
      <c r="AL544">
        <f t="shared" si="164"/>
        <v>-0.74982712399274432</v>
      </c>
      <c r="AM544">
        <f t="shared" si="165"/>
        <v>-1.601776211958132</v>
      </c>
      <c r="AN544">
        <f t="shared" si="166"/>
        <v>-0.68070655487036291</v>
      </c>
      <c r="AO544">
        <f t="shared" si="167"/>
        <v>-0.76365663037573162</v>
      </c>
      <c r="AP544">
        <f t="shared" si="216"/>
        <v>0.28227600500775535</v>
      </c>
      <c r="AQ544">
        <f t="shared" si="214"/>
        <v>-0.62734020962274328</v>
      </c>
      <c r="AR544">
        <f t="shared" si="214"/>
        <v>1.0794156561521235</v>
      </c>
      <c r="AS544">
        <f t="shared" si="214"/>
        <v>1.183222254487359</v>
      </c>
      <c r="AT544">
        <f t="shared" si="214"/>
        <v>0.83202584247941047</v>
      </c>
      <c r="AU544">
        <f t="shared" si="214"/>
        <v>1.0463669726930647</v>
      </c>
      <c r="AW544" s="5">
        <v>43131</v>
      </c>
      <c r="AX544" s="4">
        <v>0.26595572459106598</v>
      </c>
      <c r="AZ544" s="5">
        <v>43131</v>
      </c>
      <c r="BA544" s="11">
        <f t="shared" si="139"/>
        <v>-2.8193682431377626E-2</v>
      </c>
      <c r="BB544" s="11">
        <f t="shared" si="140"/>
        <v>-6.0227175572965246E-2</v>
      </c>
      <c r="BC544" s="11">
        <f t="shared" si="141"/>
        <v>-2.559473220277618E-2</v>
      </c>
      <c r="BD544" s="11">
        <f t="shared" si="142"/>
        <v>-2.871367523861092E-2</v>
      </c>
      <c r="BE544" s="11">
        <f t="shared" si="143"/>
        <v>1.0613646517358612E-2</v>
      </c>
      <c r="BF544" s="11">
        <f t="shared" si="144"/>
        <v>-2.358814462773241E-2</v>
      </c>
      <c r="BG544" s="11">
        <f t="shared" si="145"/>
        <v>4.0586291489376106E-2</v>
      </c>
      <c r="BH544" s="11">
        <f t="shared" si="146"/>
        <v>4.4489444861797345E-2</v>
      </c>
      <c r="BI544" s="11">
        <f t="shared" si="147"/>
        <v>3.1284374260367398E-2</v>
      </c>
      <c r="BJ544" s="11">
        <f t="shared" si="148"/>
        <v>3.9343652944562879E-2</v>
      </c>
      <c r="BL544" s="5">
        <v>43131</v>
      </c>
      <c r="BM544" s="11">
        <f t="array" ref="BM544">MMULT(BA543:BJ543,TRANSPOSE(N544:W544))</f>
        <v>7.5791823786778116E-3</v>
      </c>
      <c r="BN544">
        <f t="shared" si="149"/>
        <v>1.1570184142089446</v>
      </c>
      <c r="BP544" s="5"/>
    </row>
    <row r="545" spans="1:68">
      <c r="A545" s="5">
        <v>43159</v>
      </c>
      <c r="B545" s="4">
        <v>9082.5540000000001</v>
      </c>
      <c r="C545" s="4">
        <v>8367.0660000000007</v>
      </c>
      <c r="D545" s="4">
        <v>3899.9929999999999</v>
      </c>
      <c r="E545" s="4">
        <v>10519.147000000001</v>
      </c>
      <c r="F545" s="4">
        <v>9861.9750000000004</v>
      </c>
      <c r="G545" s="4">
        <v>14889.156999999999</v>
      </c>
      <c r="H545" s="4">
        <v>3344.085</v>
      </c>
      <c r="I545" s="4">
        <v>2262.9450000000002</v>
      </c>
      <c r="J545" s="4">
        <v>12727.204</v>
      </c>
      <c r="K545" s="4">
        <v>11018.791999999999</v>
      </c>
      <c r="M545" s="5">
        <v>43159</v>
      </c>
      <c r="N545" s="7">
        <f t="shared" si="151"/>
        <v>3.2969140283769516E-3</v>
      </c>
      <c r="O545" s="7">
        <f t="shared" si="151"/>
        <v>-3.1748717224715284E-2</v>
      </c>
      <c r="P545" s="7">
        <f t="shared" si="151"/>
        <v>-5.1823067921925592E-2</v>
      </c>
      <c r="Q545" s="7">
        <f t="shared" si="151"/>
        <v>-6.0443985148094792E-2</v>
      </c>
      <c r="R545" s="7">
        <f t="shared" si="169"/>
        <v>-2.8118125633050273E-2</v>
      </c>
      <c r="S545" s="7">
        <f t="shared" si="170"/>
        <v>-3.3773068270620654E-2</v>
      </c>
      <c r="T545" s="7">
        <f t="shared" si="171"/>
        <v>-3.8976225324459324E-2</v>
      </c>
      <c r="U545" s="7">
        <f t="shared" si="152"/>
        <v>-3.7111058727015256E-2</v>
      </c>
      <c r="V545" s="7">
        <f t="shared" si="153"/>
        <v>-3.2351865800523738E-2</v>
      </c>
      <c r="W545" s="7">
        <f t="shared" si="154"/>
        <v>-3.6695099807405374E-2</v>
      </c>
      <c r="Y545" s="5">
        <v>43159</v>
      </c>
      <c r="Z545" s="7">
        <f t="shared" ref="Z545:AA545" si="219">B544/B533-1</f>
        <v>8.5558512267998266E-2</v>
      </c>
      <c r="AA545" s="7">
        <f t="shared" si="219"/>
        <v>7.0168746795594261E-2</v>
      </c>
      <c r="AB545" s="7">
        <f t="shared" si="156"/>
        <v>0.11784660482360665</v>
      </c>
      <c r="AC545" s="7">
        <f t="shared" si="157"/>
        <v>0.14886667132539766</v>
      </c>
      <c r="AD545" s="7">
        <f t="shared" si="158"/>
        <v>0.17438130081564274</v>
      </c>
      <c r="AE545" s="7">
        <f t="shared" si="159"/>
        <v>6.7874721139303817E-2</v>
      </c>
      <c r="AF545" s="7">
        <f t="shared" si="160"/>
        <v>0.27029482779139435</v>
      </c>
      <c r="AG545" s="7">
        <f t="shared" si="161"/>
        <v>0.21004214260522125</v>
      </c>
      <c r="AH545" s="7">
        <f t="shared" si="162"/>
        <v>0.15815262916301709</v>
      </c>
      <c r="AI545" s="7">
        <f t="shared" si="163"/>
        <v>0.21506594969979043</v>
      </c>
      <c r="AK545" s="5">
        <v>43159</v>
      </c>
      <c r="AL545">
        <f t="shared" si="164"/>
        <v>-0.97891297040911807</v>
      </c>
      <c r="AM545">
        <f t="shared" si="165"/>
        <v>-1.2062555331441105</v>
      </c>
      <c r="AN545">
        <f t="shared" si="166"/>
        <v>-0.5019428878838772</v>
      </c>
      <c r="AO545">
        <f t="shared" si="167"/>
        <v>-4.3704493843850903E-2</v>
      </c>
      <c r="AP545">
        <f t="shared" si="216"/>
        <v>0.33320581489005041</v>
      </c>
      <c r="AQ545">
        <f t="shared" si="214"/>
        <v>-1.2401436175737313</v>
      </c>
      <c r="AR545">
        <f t="shared" si="214"/>
        <v>1.7500712676299903</v>
      </c>
      <c r="AS545">
        <f t="shared" si="214"/>
        <v>0.85999923329966033</v>
      </c>
      <c r="AT545">
        <f t="shared" si="214"/>
        <v>9.3470660386989993E-2</v>
      </c>
      <c r="AU545">
        <f t="shared" si="214"/>
        <v>0.93421252664799515</v>
      </c>
      <c r="AW545" s="5">
        <v>43159</v>
      </c>
      <c r="AX545" s="4">
        <v>0.34240710907114502</v>
      </c>
      <c r="AZ545" s="5">
        <v>43159</v>
      </c>
      <c r="BA545" s="11">
        <f t="shared" si="139"/>
        <v>-2.858915438597744E-2</v>
      </c>
      <c r="BB545" s="11">
        <f t="shared" si="140"/>
        <v>-3.5228694182674693E-2</v>
      </c>
      <c r="BC545" s="11">
        <f t="shared" si="141"/>
        <v>-1.4659242597080074E-2</v>
      </c>
      <c r="BD545" s="11">
        <f t="shared" si="142"/>
        <v>-1.2763897911585132E-3</v>
      </c>
      <c r="BE545" s="11">
        <f t="shared" si="143"/>
        <v>9.7312761932409897E-3</v>
      </c>
      <c r="BF545" s="11">
        <f t="shared" si="144"/>
        <v>-3.621839572600858E-2</v>
      </c>
      <c r="BG545" s="11">
        <f t="shared" si="145"/>
        <v>5.1110833311184621E-2</v>
      </c>
      <c r="BH545" s="11">
        <f t="shared" si="146"/>
        <v>2.5116278561873276E-2</v>
      </c>
      <c r="BI545" s="11">
        <f t="shared" si="147"/>
        <v>2.729810740219437E-3</v>
      </c>
      <c r="BJ545" s="11">
        <f t="shared" si="148"/>
        <v>2.7283677876380932E-2</v>
      </c>
      <c r="BL545" s="5">
        <v>43159</v>
      </c>
      <c r="BM545" s="11">
        <f t="array" ref="BM545">MMULT(BA544:BJ544,TRANSPOSE(N545:W545))</f>
        <v>-3.0941989534866957E-4</v>
      </c>
      <c r="BN545">
        <f t="shared" si="149"/>
        <v>1.1566604096923034</v>
      </c>
      <c r="BP545" s="5"/>
    </row>
    <row r="546" spans="1:68">
      <c r="A546" s="5">
        <v>43188</v>
      </c>
      <c r="B546" s="4">
        <v>8713.7019999999993</v>
      </c>
      <c r="C546" s="4">
        <v>8346.5869999999995</v>
      </c>
      <c r="D546" s="4">
        <v>3794.8159999999998</v>
      </c>
      <c r="E546" s="4">
        <v>10233.192999999999</v>
      </c>
      <c r="F546" s="4">
        <v>9641.5679999999993</v>
      </c>
      <c r="G546" s="4">
        <v>14574.492</v>
      </c>
      <c r="H546" s="4">
        <v>3326.107</v>
      </c>
      <c r="I546" s="4">
        <v>2195.4569999999999</v>
      </c>
      <c r="J546" s="4">
        <v>12635.991</v>
      </c>
      <c r="K546" s="4">
        <v>10749.919</v>
      </c>
      <c r="M546" s="5">
        <v>43188</v>
      </c>
      <c r="N546" s="7">
        <f t="shared" si="151"/>
        <v>-4.0611043986085948E-2</v>
      </c>
      <c r="O546" s="7">
        <f t="shared" si="151"/>
        <v>-2.4475724226390438E-3</v>
      </c>
      <c r="P546" s="7">
        <f t="shared" si="151"/>
        <v>-2.6968509943479435E-2</v>
      </c>
      <c r="Q546" s="7">
        <f t="shared" si="151"/>
        <v>-2.7184143353068624E-2</v>
      </c>
      <c r="R546" s="7">
        <f t="shared" si="169"/>
        <v>-2.2349174480770895E-2</v>
      </c>
      <c r="S546" s="7">
        <f t="shared" si="170"/>
        <v>-2.1133835851149918E-2</v>
      </c>
      <c r="T546" s="7">
        <f t="shared" si="171"/>
        <v>-5.3760595200181838E-3</v>
      </c>
      <c r="U546" s="7">
        <f t="shared" si="152"/>
        <v>-2.982308452039284E-2</v>
      </c>
      <c r="V546" s="7">
        <f t="shared" si="153"/>
        <v>-7.1667744148675716E-3</v>
      </c>
      <c r="W546" s="7">
        <f t="shared" si="154"/>
        <v>-2.4401313683024339E-2</v>
      </c>
      <c r="Y546" s="5">
        <v>43188</v>
      </c>
      <c r="Z546" s="7">
        <f>B545/B534-1</f>
        <v>5.3267719754175102E-2</v>
      </c>
      <c r="AA546" s="7">
        <f t="shared" ref="AA546" si="220">C545/C534-1</f>
        <v>2.3967278341653575E-2</v>
      </c>
      <c r="AB546" s="7">
        <f t="shared" si="156"/>
        <v>2.1015147441396875E-2</v>
      </c>
      <c r="AC546" s="7">
        <f t="shared" si="157"/>
        <v>-2.2751121070608948E-2</v>
      </c>
      <c r="AD546" s="7">
        <f t="shared" si="158"/>
        <v>8.0607591840920811E-2</v>
      </c>
      <c r="AE546" s="7">
        <f t="shared" si="159"/>
        <v>1.9806112169407308E-2</v>
      </c>
      <c r="AF546" s="7">
        <f t="shared" si="160"/>
        <v>0.12425189057111474</v>
      </c>
      <c r="AG546" s="7">
        <f t="shared" si="161"/>
        <v>0.17263005602126236</v>
      </c>
      <c r="AH546" s="7">
        <f t="shared" si="162"/>
        <v>6.7944677878493565E-2</v>
      </c>
      <c r="AI546" s="7">
        <f t="shared" si="163"/>
        <v>0.16882939722418189</v>
      </c>
      <c r="AK546" s="5">
        <v>43188</v>
      </c>
      <c r="AL546">
        <f t="shared" si="164"/>
        <v>-0.26778629173962715</v>
      </c>
      <c r="AM546">
        <f t="shared" si="165"/>
        <v>-0.71134939215484339</v>
      </c>
      <c r="AN546">
        <f t="shared" si="166"/>
        <v>-0.75604006136741808</v>
      </c>
      <c r="AO546">
        <f t="shared" si="167"/>
        <v>-1.4185932796439855</v>
      </c>
      <c r="AP546">
        <f t="shared" si="216"/>
        <v>0.14609683913258914</v>
      </c>
      <c r="AQ546">
        <f t="shared" si="214"/>
        <v>-0.77434297449438094</v>
      </c>
      <c r="AR546">
        <f t="shared" si="214"/>
        <v>0.80680362466038824</v>
      </c>
      <c r="AS546">
        <f t="shared" si="214"/>
        <v>1.5391737878722427</v>
      </c>
      <c r="AT546">
        <f t="shared" si="214"/>
        <v>-4.5599978617911492E-2</v>
      </c>
      <c r="AU546">
        <f t="shared" si="214"/>
        <v>1.4816377263529463</v>
      </c>
      <c r="AW546" s="5">
        <v>43188</v>
      </c>
      <c r="AX546" s="4">
        <v>0.25423959800612</v>
      </c>
      <c r="AZ546" s="5">
        <v>43188</v>
      </c>
      <c r="BA546" s="11">
        <f t="shared" si="139"/>
        <v>-1.0532831779146419E-2</v>
      </c>
      <c r="BB546" s="11">
        <f t="shared" si="140"/>
        <v>-2.7979488550706404E-2</v>
      </c>
      <c r="BC546" s="11">
        <f t="shared" si="141"/>
        <v>-2.9737305569104103E-2</v>
      </c>
      <c r="BD546" s="11">
        <f t="shared" si="142"/>
        <v>-5.5797495385035867E-2</v>
      </c>
      <c r="BE546" s="11">
        <f t="shared" si="143"/>
        <v>5.7464234634713477E-3</v>
      </c>
      <c r="BF546" s="11">
        <f t="shared" si="144"/>
        <v>-3.0457213611380124E-2</v>
      </c>
      <c r="BG546" s="11">
        <f t="shared" si="145"/>
        <v>3.1733987584458306E-2</v>
      </c>
      <c r="BH546" s="11">
        <f t="shared" si="146"/>
        <v>6.0540285618103908E-2</v>
      </c>
      <c r="BI546" s="11">
        <f t="shared" si="147"/>
        <v>-1.7935828633906909E-3</v>
      </c>
      <c r="BJ546" s="11">
        <f t="shared" si="148"/>
        <v>5.8277221092730043E-2</v>
      </c>
      <c r="BL546" s="5">
        <v>43188</v>
      </c>
      <c r="BM546" s="11">
        <f t="array" ref="BM546">MMULT(BA545:BJ545,TRANSPOSE(N546:W546))</f>
        <v>5.1610201951791707E-4</v>
      </c>
      <c r="BN546">
        <f t="shared" si="149"/>
        <v>1.1572573644656421</v>
      </c>
      <c r="BP546" s="5"/>
    </row>
    <row r="547" spans="1:68">
      <c r="AW547" s="4"/>
      <c r="AZ547" s="4"/>
      <c r="BL547" s="4"/>
    </row>
    <row r="548" spans="1:68">
      <c r="AW548" s="4"/>
      <c r="AZ548" s="4"/>
      <c r="BL548" s="4"/>
    </row>
    <row r="549" spans="1:68">
      <c r="AW549" s="4"/>
      <c r="AZ549" s="4"/>
      <c r="BL549" s="4"/>
    </row>
  </sheetData>
  <mergeCells count="7">
    <mergeCell ref="BQ1:BZ1"/>
    <mergeCell ref="BL1:BN1"/>
    <mergeCell ref="A1:K1"/>
    <mergeCell ref="M1:W1"/>
    <mergeCell ref="Y1:AI1"/>
    <mergeCell ref="AK1:AV1"/>
    <mergeCell ref="AZ1:B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A9FD4-CCD0-2C4F-BAEE-AD924DC6CAD2}">
  <dimension ref="A1:D1628"/>
  <sheetViews>
    <sheetView workbookViewId="0">
      <selection activeCell="F7" sqref="F7"/>
    </sheetView>
  </sheetViews>
  <sheetFormatPr baseColWidth="10" defaultRowHeight="16"/>
  <cols>
    <col min="1" max="1" width="10.1640625" style="27" bestFit="1" customWidth="1"/>
    <col min="2" max="2" width="15.33203125" bestFit="1" customWidth="1"/>
    <col min="3" max="3" width="17.5" bestFit="1" customWidth="1"/>
  </cols>
  <sheetData>
    <row r="1" spans="1:4">
      <c r="A1" t="s">
        <v>559</v>
      </c>
      <c r="B1" t="s">
        <v>560</v>
      </c>
      <c r="C1" t="s">
        <v>561</v>
      </c>
      <c r="D1" t="s">
        <v>562</v>
      </c>
    </row>
    <row r="2" spans="1:4">
      <c r="A2" s="29">
        <v>30833</v>
      </c>
      <c r="B2">
        <f>AVERAGE('factor 1(momentum)'!AX128:AX139)</f>
        <v>0.52809379332238804</v>
      </c>
      <c r="C2" s="42">
        <f>MIN(0.01/B2,1)</f>
        <v>1.8936030164428103E-2</v>
      </c>
      <c r="D2" s="43">
        <f>1-C2</f>
        <v>0.98106396983557187</v>
      </c>
    </row>
    <row r="3" spans="1:4">
      <c r="A3" s="29">
        <v>30862</v>
      </c>
      <c r="B3">
        <f>AVERAGE('factor 1(momentum)'!AX129:AX140)</f>
        <v>0.516133043402906</v>
      </c>
      <c r="C3" s="42">
        <f t="shared" ref="C3:C66" si="0">MIN(0.01/B3,1)</f>
        <v>1.9374849426553296E-2</v>
      </c>
      <c r="D3" s="43">
        <f t="shared" ref="D3:D66" si="1">1-C3</f>
        <v>0.98062515057344668</v>
      </c>
    </row>
    <row r="4" spans="1:4">
      <c r="A4" s="29">
        <v>30894</v>
      </c>
      <c r="B4">
        <f>AVERAGE('factor 1(momentum)'!AX130:AX141)</f>
        <v>0.51052686815951576</v>
      </c>
      <c r="C4" s="42">
        <f t="shared" si="0"/>
        <v>1.9587607672933421E-2</v>
      </c>
      <c r="D4" s="43">
        <f t="shared" si="1"/>
        <v>0.98041239232706656</v>
      </c>
    </row>
    <row r="5" spans="1:4">
      <c r="A5" s="29">
        <v>30925</v>
      </c>
      <c r="B5">
        <f>AVERAGE('factor 1(momentum)'!AX131:AX142)</f>
        <v>0.50452816858851435</v>
      </c>
      <c r="C5" s="42">
        <f t="shared" si="0"/>
        <v>1.9820498879133647E-2</v>
      </c>
      <c r="D5" s="43">
        <f t="shared" si="1"/>
        <v>0.98017950112086638</v>
      </c>
    </row>
    <row r="6" spans="1:4">
      <c r="A6" s="29">
        <v>30953</v>
      </c>
      <c r="B6">
        <f>AVERAGE('factor 1(momentum)'!AX132:AX143)</f>
        <v>0.50818404645695658</v>
      </c>
      <c r="C6" s="42">
        <f t="shared" si="0"/>
        <v>1.9677910138501377E-2</v>
      </c>
      <c r="D6" s="43">
        <f t="shared" si="1"/>
        <v>0.9803220898614986</v>
      </c>
    </row>
    <row r="7" spans="1:4">
      <c r="A7" s="29">
        <v>30986</v>
      </c>
      <c r="B7">
        <f>AVERAGE('factor 1(momentum)'!AX133:AX144)</f>
        <v>0.51686160820079052</v>
      </c>
      <c r="C7" s="42">
        <f t="shared" si="0"/>
        <v>1.9347538763442453E-2</v>
      </c>
      <c r="D7" s="43">
        <f t="shared" si="1"/>
        <v>0.98065246123655758</v>
      </c>
    </row>
    <row r="8" spans="1:4">
      <c r="A8" s="29">
        <v>31016</v>
      </c>
      <c r="B8">
        <f>AVERAGE('factor 1(momentum)'!AX134:AX145)</f>
        <v>0.5204901914916551</v>
      </c>
      <c r="C8" s="42">
        <f t="shared" si="0"/>
        <v>1.9212657920298828E-2</v>
      </c>
      <c r="D8" s="43">
        <f t="shared" si="1"/>
        <v>0.9807873420797012</v>
      </c>
    </row>
    <row r="9" spans="1:4">
      <c r="A9" s="29">
        <v>31047</v>
      </c>
      <c r="B9">
        <f>AVERAGE('factor 1(momentum)'!AX135:AX146)</f>
        <v>0.52413830769284164</v>
      </c>
      <c r="C9" s="42">
        <f t="shared" si="0"/>
        <v>1.9078933657831882E-2</v>
      </c>
      <c r="D9" s="43">
        <f t="shared" si="1"/>
        <v>0.98092106634216814</v>
      </c>
    </row>
    <row r="10" spans="1:4">
      <c r="A10" s="29">
        <v>31078</v>
      </c>
      <c r="B10">
        <f>AVERAGE('factor 1(momentum)'!AX136:AX147)</f>
        <v>0.53032298920317367</v>
      </c>
      <c r="C10" s="42">
        <f t="shared" si="0"/>
        <v>1.8856433161657395E-2</v>
      </c>
      <c r="D10" s="43">
        <f t="shared" si="1"/>
        <v>0.98114356683834258</v>
      </c>
    </row>
    <row r="11" spans="1:4">
      <c r="A11" s="29">
        <v>31106</v>
      </c>
      <c r="B11">
        <f>AVERAGE('factor 1(momentum)'!AX137:AX148)</f>
        <v>0.53467273431590545</v>
      </c>
      <c r="C11" s="42">
        <f t="shared" si="0"/>
        <v>1.8703029644469606E-2</v>
      </c>
      <c r="D11" s="43">
        <f t="shared" si="1"/>
        <v>0.98129697035553043</v>
      </c>
    </row>
    <row r="12" spans="1:4">
      <c r="A12" s="29">
        <v>31135</v>
      </c>
      <c r="B12">
        <f>AVERAGE('factor 1(momentum)'!AX138:AX149)</f>
        <v>0.54633393667603303</v>
      </c>
      <c r="C12" s="42">
        <f t="shared" si="0"/>
        <v>1.8303823593389248E-2</v>
      </c>
      <c r="D12" s="43">
        <f t="shared" si="1"/>
        <v>0.98169617640661078</v>
      </c>
    </row>
    <row r="13" spans="1:4">
      <c r="A13" s="29">
        <v>31167</v>
      </c>
      <c r="B13">
        <f>AVERAGE('factor 1(momentum)'!AX139:AX150)</f>
        <v>0.56102850151627093</v>
      </c>
      <c r="C13" s="42">
        <f t="shared" si="0"/>
        <v>1.782440637681218E-2</v>
      </c>
      <c r="D13" s="43">
        <f t="shared" si="1"/>
        <v>0.98217559362318785</v>
      </c>
    </row>
    <row r="14" spans="1:4">
      <c r="A14" s="29">
        <v>31198</v>
      </c>
      <c r="B14">
        <f>AVERAGE('factor 1(momentum)'!AX140:AX151)</f>
        <v>0.57665371191962678</v>
      </c>
      <c r="C14" s="42">
        <f t="shared" si="0"/>
        <v>1.7341430035559689E-2</v>
      </c>
      <c r="D14" s="43">
        <f t="shared" si="1"/>
        <v>0.98265856996444034</v>
      </c>
    </row>
    <row r="15" spans="1:4">
      <c r="A15" s="29">
        <v>31226</v>
      </c>
      <c r="B15">
        <f>AVERAGE('factor 1(momentum)'!AX141:AX152)</f>
        <v>0.5770902728175793</v>
      </c>
      <c r="C15" s="42">
        <f t="shared" si="0"/>
        <v>1.7328311480933663E-2</v>
      </c>
      <c r="D15" s="43">
        <f t="shared" si="1"/>
        <v>0.98267168851906639</v>
      </c>
    </row>
    <row r="16" spans="1:4">
      <c r="A16" s="29">
        <v>31259</v>
      </c>
      <c r="B16">
        <f>AVERAGE('factor 1(momentum)'!AX142:AX153)</f>
        <v>0.57596658667292455</v>
      </c>
      <c r="C16" s="42">
        <f t="shared" si="0"/>
        <v>1.7362118274542759E-2</v>
      </c>
      <c r="D16" s="43">
        <f t="shared" si="1"/>
        <v>0.9826378817254573</v>
      </c>
    </row>
    <row r="17" spans="1:4">
      <c r="A17" s="29">
        <v>31289</v>
      </c>
      <c r="B17">
        <f>AVERAGE('factor 1(momentum)'!AX143:AX154)</f>
        <v>0.5735660104795739</v>
      </c>
      <c r="C17" s="42">
        <f t="shared" si="0"/>
        <v>1.7434784867462305E-2</v>
      </c>
      <c r="D17" s="43">
        <f t="shared" si="1"/>
        <v>0.98256521513253769</v>
      </c>
    </row>
    <row r="18" spans="1:4">
      <c r="A18" s="29">
        <v>31320</v>
      </c>
      <c r="B18">
        <f>AVERAGE('factor 1(momentum)'!AX144:AX155)</f>
        <v>0.5645996016439504</v>
      </c>
      <c r="C18" s="42">
        <f t="shared" si="0"/>
        <v>1.7711666765054205E-2</v>
      </c>
      <c r="D18" s="43">
        <f t="shared" si="1"/>
        <v>0.9822883332349458</v>
      </c>
    </row>
    <row r="19" spans="1:4">
      <c r="A19" s="29">
        <v>31351</v>
      </c>
      <c r="B19">
        <f>AVERAGE('factor 1(momentum)'!AX145:AX156)</f>
        <v>0.55987892524382665</v>
      </c>
      <c r="C19" s="42">
        <f t="shared" si="0"/>
        <v>1.7861004494221695E-2</v>
      </c>
      <c r="D19" s="43">
        <f t="shared" si="1"/>
        <v>0.98213899550577832</v>
      </c>
    </row>
    <row r="20" spans="1:4">
      <c r="A20" s="29">
        <v>31380</v>
      </c>
      <c r="B20">
        <f>AVERAGE('factor 1(momentum)'!AX146:AX157)</f>
        <v>0.55834282291261039</v>
      </c>
      <c r="C20" s="42">
        <f t="shared" si="0"/>
        <v>1.7910143355715991E-2</v>
      </c>
      <c r="D20" s="43">
        <f t="shared" si="1"/>
        <v>0.98208985664428405</v>
      </c>
    </row>
    <row r="21" spans="1:4">
      <c r="A21" s="29">
        <v>31412</v>
      </c>
      <c r="B21">
        <f>AVERAGE('factor 1(momentum)'!AX147:AX158)</f>
        <v>0.55219914645543366</v>
      </c>
      <c r="C21" s="42">
        <f t="shared" si="0"/>
        <v>1.8109408651190428E-2</v>
      </c>
      <c r="D21" s="43">
        <f t="shared" si="1"/>
        <v>0.98189059134880963</v>
      </c>
    </row>
    <row r="22" spans="1:4">
      <c r="A22" s="29">
        <v>31443</v>
      </c>
      <c r="B22">
        <f>AVERAGE('factor 1(momentum)'!AX148:AX159)</f>
        <v>0.54239315152311063</v>
      </c>
      <c r="C22" s="42">
        <f t="shared" si="0"/>
        <v>1.8436810958838062E-2</v>
      </c>
      <c r="D22" s="43">
        <f t="shared" si="1"/>
        <v>0.98156318904116191</v>
      </c>
    </row>
    <row r="23" spans="1:4">
      <c r="A23" s="29">
        <v>31471</v>
      </c>
      <c r="B23">
        <f>AVERAGE('factor 1(momentum)'!AX149:AX160)</f>
        <v>0.53436658781406521</v>
      </c>
      <c r="C23" s="42">
        <f t="shared" si="0"/>
        <v>1.8713744886084713E-2</v>
      </c>
      <c r="D23" s="43">
        <f t="shared" si="1"/>
        <v>0.98128625511391532</v>
      </c>
    </row>
    <row r="24" spans="1:4">
      <c r="A24" s="29">
        <v>31502</v>
      </c>
      <c r="B24">
        <f>AVERAGE('factor 1(momentum)'!AX150:AX161)</f>
        <v>0.52035049174438341</v>
      </c>
      <c r="C24" s="42">
        <f t="shared" si="0"/>
        <v>1.921781598875166E-2</v>
      </c>
      <c r="D24" s="43">
        <f t="shared" si="1"/>
        <v>0.98078218401124839</v>
      </c>
    </row>
    <row r="25" spans="1:4">
      <c r="A25" s="29">
        <v>31532</v>
      </c>
      <c r="B25">
        <f>AVERAGE('factor 1(momentum)'!AX151:AX162)</f>
        <v>0.51554533228240118</v>
      </c>
      <c r="C25" s="42">
        <f t="shared" si="0"/>
        <v>1.939693635810533E-2</v>
      </c>
      <c r="D25" s="43">
        <f t="shared" si="1"/>
        <v>0.98060306364189465</v>
      </c>
    </row>
    <row r="26" spans="1:4">
      <c r="A26" s="29">
        <v>31562</v>
      </c>
      <c r="B26">
        <f>AVERAGE('factor 1(momentum)'!AX152:AX163)</f>
        <v>0.51355239130649932</v>
      </c>
      <c r="C26" s="42">
        <f t="shared" si="0"/>
        <v>1.9472209981457923E-2</v>
      </c>
      <c r="D26" s="43">
        <f t="shared" si="1"/>
        <v>0.98052779001854207</v>
      </c>
    </row>
    <row r="27" spans="1:4">
      <c r="A27" s="29">
        <v>31593</v>
      </c>
      <c r="B27">
        <f>AVERAGE('factor 1(momentum)'!AX153:AX164)</f>
        <v>0.52783985463964023</v>
      </c>
      <c r="C27" s="42">
        <f t="shared" si="0"/>
        <v>1.8945140106608787E-2</v>
      </c>
      <c r="D27" s="43">
        <f t="shared" si="1"/>
        <v>0.98105485989339125</v>
      </c>
    </row>
    <row r="28" spans="1:4">
      <c r="A28" s="29">
        <v>31624</v>
      </c>
      <c r="B28">
        <f>AVERAGE('factor 1(momentum)'!AX154:AX165)</f>
        <v>0.54354724538584398</v>
      </c>
      <c r="C28" s="42">
        <f t="shared" si="0"/>
        <v>1.8397664756632834E-2</v>
      </c>
      <c r="D28" s="43">
        <f t="shared" si="1"/>
        <v>0.98160233524336715</v>
      </c>
    </row>
    <row r="29" spans="1:4">
      <c r="A29" s="29">
        <v>31653</v>
      </c>
      <c r="B29">
        <f>AVERAGE('factor 1(momentum)'!AX155:AX166)</f>
        <v>0.55814332660767463</v>
      </c>
      <c r="C29" s="42">
        <f t="shared" si="0"/>
        <v>1.7916544950521491E-2</v>
      </c>
      <c r="D29" s="43">
        <f t="shared" si="1"/>
        <v>0.98208345504947847</v>
      </c>
    </row>
    <row r="30" spans="1:4">
      <c r="A30" s="29">
        <v>31685</v>
      </c>
      <c r="B30">
        <f>AVERAGE('factor 1(momentum)'!AX156:AX167)</f>
        <v>0.57620812524124554</v>
      </c>
      <c r="C30" s="42">
        <f t="shared" si="0"/>
        <v>1.7354840311932816E-2</v>
      </c>
      <c r="D30" s="43">
        <f t="shared" si="1"/>
        <v>0.9826451596880672</v>
      </c>
    </row>
    <row r="31" spans="1:4">
      <c r="A31" s="29">
        <v>31716</v>
      </c>
      <c r="B31">
        <f>AVERAGE('factor 1(momentum)'!AX157:AX168)</f>
        <v>0.59154416196400039</v>
      </c>
      <c r="C31" s="42">
        <f t="shared" si="0"/>
        <v>1.6904908615442596E-2</v>
      </c>
      <c r="D31" s="43">
        <f t="shared" si="1"/>
        <v>0.98309509138455742</v>
      </c>
    </row>
    <row r="32" spans="1:4">
      <c r="A32" s="29">
        <v>31744</v>
      </c>
      <c r="B32">
        <f>AVERAGE('factor 1(momentum)'!AX158:AX169)</f>
        <v>0.60992429900542566</v>
      </c>
      <c r="C32" s="42">
        <f t="shared" si="0"/>
        <v>1.6395477301538113E-2</v>
      </c>
      <c r="D32" s="43">
        <f t="shared" si="1"/>
        <v>0.98360452269846188</v>
      </c>
    </row>
    <row r="33" spans="1:4">
      <c r="A33" s="29">
        <v>31777</v>
      </c>
      <c r="B33">
        <f>AVERAGE('factor 1(momentum)'!AX159:AX170)</f>
        <v>0.6273746103752752</v>
      </c>
      <c r="C33" s="42">
        <f t="shared" si="0"/>
        <v>1.5939440064395217E-2</v>
      </c>
      <c r="D33" s="43">
        <f t="shared" si="1"/>
        <v>0.98406055993560482</v>
      </c>
    </row>
    <row r="34" spans="1:4">
      <c r="A34" s="29">
        <v>31807</v>
      </c>
      <c r="B34">
        <f>AVERAGE('factor 1(momentum)'!AX160:AX171)</f>
        <v>0.64338013240130654</v>
      </c>
      <c r="C34" s="42">
        <f t="shared" si="0"/>
        <v>1.55429107869351E-2</v>
      </c>
      <c r="D34" s="43">
        <f t="shared" si="1"/>
        <v>0.98445708921306485</v>
      </c>
    </row>
    <row r="35" spans="1:4">
      <c r="A35" s="29">
        <v>31835</v>
      </c>
      <c r="B35">
        <f>AVERAGE('factor 1(momentum)'!AX161:AX172)</f>
        <v>0.65908974280366051</v>
      </c>
      <c r="C35" s="42">
        <f t="shared" si="0"/>
        <v>1.5172440641333041E-2</v>
      </c>
      <c r="D35" s="43">
        <f t="shared" si="1"/>
        <v>0.98482755935866695</v>
      </c>
    </row>
    <row r="36" spans="1:4">
      <c r="A36" s="29">
        <v>31867</v>
      </c>
      <c r="B36">
        <f>AVERAGE('factor 1(momentum)'!AX162:AX173)</f>
        <v>0.67043249689504147</v>
      </c>
      <c r="C36" s="42">
        <f t="shared" si="0"/>
        <v>1.4915744756277133E-2</v>
      </c>
      <c r="D36" s="43">
        <f t="shared" si="1"/>
        <v>0.98508425524372289</v>
      </c>
    </row>
    <row r="37" spans="1:4">
      <c r="A37" s="29">
        <v>31897</v>
      </c>
      <c r="B37">
        <f>AVERAGE('factor 1(momentum)'!AX163:AX174)</f>
        <v>0.67038264326166885</v>
      </c>
      <c r="C37" s="42">
        <f t="shared" si="0"/>
        <v>1.4916853979611051E-2</v>
      </c>
      <c r="D37" s="43">
        <f t="shared" si="1"/>
        <v>0.98508314602038893</v>
      </c>
    </row>
    <row r="38" spans="1:4">
      <c r="A38" s="29">
        <v>31926</v>
      </c>
      <c r="B38">
        <f>AVERAGE('factor 1(momentum)'!AX164:AX175)</f>
        <v>0.66945094691380824</v>
      </c>
      <c r="C38" s="42">
        <f t="shared" si="0"/>
        <v>1.4937614243583256E-2</v>
      </c>
      <c r="D38" s="43">
        <f t="shared" si="1"/>
        <v>0.98506238575641669</v>
      </c>
    </row>
    <row r="39" spans="1:4">
      <c r="A39" s="29">
        <v>31958</v>
      </c>
      <c r="B39">
        <f>AVERAGE('factor 1(momentum)'!AX165:AX176)</f>
        <v>0.66084490103137083</v>
      </c>
      <c r="C39" s="42">
        <f t="shared" si="0"/>
        <v>1.5132143691194633E-2</v>
      </c>
      <c r="D39" s="43">
        <f t="shared" si="1"/>
        <v>0.98486785630880536</v>
      </c>
    </row>
    <row r="40" spans="1:4">
      <c r="A40" s="29">
        <v>31989</v>
      </c>
      <c r="B40">
        <f>AVERAGE('factor 1(momentum)'!AX166:AX177)</f>
        <v>0.64832240729119117</v>
      </c>
      <c r="C40" s="42">
        <f t="shared" si="0"/>
        <v>1.5424424464645327E-2</v>
      </c>
      <c r="D40" s="43">
        <f t="shared" si="1"/>
        <v>0.98457557553535469</v>
      </c>
    </row>
    <row r="41" spans="1:4">
      <c r="A41" s="29">
        <v>32020</v>
      </c>
      <c r="B41">
        <f>AVERAGE('factor 1(momentum)'!AX167:AX178)</f>
        <v>0.64494570198381584</v>
      </c>
      <c r="C41" s="42">
        <f t="shared" si="0"/>
        <v>1.5505181241212362E-2</v>
      </c>
      <c r="D41" s="43">
        <f t="shared" si="1"/>
        <v>0.98449481875878764</v>
      </c>
    </row>
    <row r="42" spans="1:4">
      <c r="A42" s="29">
        <v>32050</v>
      </c>
      <c r="B42">
        <f>AVERAGE('factor 1(momentum)'!AX168:AX179)</f>
        <v>0.6423573673088514</v>
      </c>
      <c r="C42" s="42">
        <f t="shared" si="0"/>
        <v>1.5567658298829641E-2</v>
      </c>
      <c r="D42" s="43">
        <f t="shared" si="1"/>
        <v>0.98443234170117033</v>
      </c>
    </row>
    <row r="43" spans="1:4">
      <c r="A43" s="29">
        <v>32080</v>
      </c>
      <c r="B43">
        <f>AVERAGE('factor 1(momentum)'!AX169:AX180)</f>
        <v>0.64089407198315118</v>
      </c>
      <c r="C43" s="42">
        <f t="shared" si="0"/>
        <v>1.560320252152823E-2</v>
      </c>
      <c r="D43" s="43">
        <f t="shared" si="1"/>
        <v>0.98439679747847175</v>
      </c>
    </row>
    <row r="44" spans="1:4">
      <c r="A44" s="29">
        <v>32111</v>
      </c>
      <c r="B44">
        <f>AVERAGE('factor 1(momentum)'!AX170:AX181)</f>
        <v>0.63965757871308326</v>
      </c>
      <c r="C44" s="42">
        <f t="shared" si="0"/>
        <v>1.5633364369916226E-2</v>
      </c>
      <c r="D44" s="43">
        <f t="shared" si="1"/>
        <v>0.98436663563008375</v>
      </c>
    </row>
    <row r="45" spans="1:4">
      <c r="A45" s="29">
        <v>32142</v>
      </c>
      <c r="B45">
        <f>AVERAGE('factor 1(momentum)'!AX171:AX182)</f>
        <v>0.63546634240161337</v>
      </c>
      <c r="C45" s="42">
        <f t="shared" si="0"/>
        <v>1.5736474668677294E-2</v>
      </c>
      <c r="D45" s="43">
        <f t="shared" si="1"/>
        <v>0.98426352533132266</v>
      </c>
    </row>
    <row r="46" spans="1:4">
      <c r="A46" s="29">
        <v>32173</v>
      </c>
      <c r="B46">
        <f>AVERAGE('factor 1(momentum)'!AX172:AX183)</f>
        <v>0.63402980718055424</v>
      </c>
      <c r="C46" s="42">
        <f t="shared" si="0"/>
        <v>1.5772129144004544E-2</v>
      </c>
      <c r="D46" s="43">
        <f t="shared" si="1"/>
        <v>0.9842278708559955</v>
      </c>
    </row>
    <row r="47" spans="1:4">
      <c r="A47" s="29">
        <v>32202</v>
      </c>
      <c r="B47">
        <f>AVERAGE('factor 1(momentum)'!AX173:AX184)</f>
        <v>0.64277163773482882</v>
      </c>
      <c r="C47" s="42">
        <f t="shared" si="0"/>
        <v>1.5557624843623599E-2</v>
      </c>
      <c r="D47" s="43">
        <f t="shared" si="1"/>
        <v>0.98444237515637645</v>
      </c>
    </row>
    <row r="48" spans="1:4">
      <c r="A48" s="29">
        <v>32233</v>
      </c>
      <c r="B48">
        <f>AVERAGE('factor 1(momentum)'!AX174:AX185)</f>
        <v>0.65714258891306609</v>
      </c>
      <c r="C48" s="42">
        <f t="shared" si="0"/>
        <v>1.521739751572076E-2</v>
      </c>
      <c r="D48" s="43">
        <f t="shared" si="1"/>
        <v>0.98478260248427929</v>
      </c>
    </row>
    <row r="49" spans="1:4">
      <c r="A49" s="29">
        <v>32263</v>
      </c>
      <c r="B49">
        <f>AVERAGE('factor 1(momentum)'!AX175:AX186)</f>
        <v>0.66578516107578622</v>
      </c>
      <c r="C49" s="42">
        <f t="shared" si="0"/>
        <v>1.5019860136026224E-2</v>
      </c>
      <c r="D49" s="43">
        <f t="shared" si="1"/>
        <v>0.98498013986397381</v>
      </c>
    </row>
    <row r="50" spans="1:4">
      <c r="A50" s="29">
        <v>32294</v>
      </c>
      <c r="B50">
        <f>AVERAGE('factor 1(momentum)'!AX176:AX187)</f>
        <v>0.67291189143069374</v>
      </c>
      <c r="C50" s="42">
        <f t="shared" si="0"/>
        <v>1.4860786571535787E-2</v>
      </c>
      <c r="D50" s="43">
        <f t="shared" si="1"/>
        <v>0.98513921342846422</v>
      </c>
    </row>
    <row r="51" spans="1:4">
      <c r="A51" s="29">
        <v>32324</v>
      </c>
      <c r="B51">
        <f>AVERAGE('factor 1(momentum)'!AX177:AX188)</f>
        <v>0.6837251282763418</v>
      </c>
      <c r="C51" s="42">
        <f t="shared" si="0"/>
        <v>1.4625760538024706E-2</v>
      </c>
      <c r="D51" s="43">
        <f t="shared" si="1"/>
        <v>0.98537423946197533</v>
      </c>
    </row>
    <row r="52" spans="1:4">
      <c r="A52" s="29">
        <v>32355</v>
      </c>
      <c r="B52">
        <f>AVERAGE('factor 1(momentum)'!AX178:AX189)</f>
        <v>0.69005844658868065</v>
      </c>
      <c r="C52" s="42">
        <f t="shared" si="0"/>
        <v>1.4491526115556187E-2</v>
      </c>
      <c r="D52" s="43">
        <f t="shared" si="1"/>
        <v>0.98550847388444385</v>
      </c>
    </row>
    <row r="53" spans="1:4">
      <c r="A53" s="29">
        <v>32386</v>
      </c>
      <c r="B53">
        <f>AVERAGE('factor 1(momentum)'!AX179:AX190)</f>
        <v>0.68610117607647358</v>
      </c>
      <c r="C53" s="42">
        <f t="shared" si="0"/>
        <v>1.4575109836111677E-2</v>
      </c>
      <c r="D53" s="43">
        <f t="shared" si="1"/>
        <v>0.98542489016388835</v>
      </c>
    </row>
    <row r="54" spans="1:4">
      <c r="A54" s="29">
        <v>32416</v>
      </c>
      <c r="B54">
        <f>AVERAGE('factor 1(momentum)'!AX180:AX191)</f>
        <v>0.68499091074996443</v>
      </c>
      <c r="C54" s="42">
        <f t="shared" si="0"/>
        <v>1.4598733856266019E-2</v>
      </c>
      <c r="D54" s="43">
        <f t="shared" si="1"/>
        <v>0.98540126614373402</v>
      </c>
    </row>
    <row r="55" spans="1:4">
      <c r="A55" s="29">
        <v>32447</v>
      </c>
      <c r="B55">
        <f>AVERAGE('factor 1(momentum)'!AX181:AX192)</f>
        <v>0.67930380646407584</v>
      </c>
      <c r="C55" s="42">
        <f t="shared" si="0"/>
        <v>1.4720953871953371E-2</v>
      </c>
      <c r="D55" s="43">
        <f t="shared" si="1"/>
        <v>0.98527904612804662</v>
      </c>
    </row>
    <row r="56" spans="1:4">
      <c r="A56" s="29">
        <v>32477</v>
      </c>
      <c r="B56">
        <f>AVERAGE('factor 1(momentum)'!AX182:AX193)</f>
        <v>0.6668801058639845</v>
      </c>
      <c r="C56" s="42">
        <f t="shared" si="0"/>
        <v>1.4995199155093075E-2</v>
      </c>
      <c r="D56" s="43">
        <f t="shared" si="1"/>
        <v>0.98500480084490694</v>
      </c>
    </row>
    <row r="57" spans="1:4">
      <c r="A57" s="29">
        <v>32508</v>
      </c>
      <c r="B57">
        <f>AVERAGE('factor 1(momentum)'!AX183:AX194)</f>
        <v>0.65473380649882162</v>
      </c>
      <c r="C57" s="42">
        <f t="shared" si="0"/>
        <v>1.5273382710257223E-2</v>
      </c>
      <c r="D57" s="43">
        <f t="shared" si="1"/>
        <v>0.98472661728974276</v>
      </c>
    </row>
    <row r="58" spans="1:4">
      <c r="A58" s="29">
        <v>32539</v>
      </c>
      <c r="B58">
        <f>AVERAGE('factor 1(momentum)'!AX184:AX195)</f>
        <v>0.65633485125256608</v>
      </c>
      <c r="C58" s="42">
        <f t="shared" si="0"/>
        <v>1.5236125250572548E-2</v>
      </c>
      <c r="D58" s="43">
        <f t="shared" si="1"/>
        <v>0.9847638747494275</v>
      </c>
    </row>
    <row r="59" spans="1:4">
      <c r="A59" s="29">
        <v>32567</v>
      </c>
      <c r="B59">
        <f>AVERAGE('factor 1(momentum)'!AX185:AX196)</f>
        <v>0.65360849178577785</v>
      </c>
      <c r="C59" s="42">
        <f t="shared" si="0"/>
        <v>1.5299678822529023E-2</v>
      </c>
      <c r="D59" s="43">
        <f t="shared" si="1"/>
        <v>0.98470032117747097</v>
      </c>
    </row>
    <row r="60" spans="1:4">
      <c r="A60" s="29">
        <v>32598</v>
      </c>
      <c r="B60">
        <f>AVERAGE('factor 1(momentum)'!AX186:AX197)</f>
        <v>0.64136406056640738</v>
      </c>
      <c r="C60" s="42">
        <f t="shared" si="0"/>
        <v>1.5591768567712863E-2</v>
      </c>
      <c r="D60" s="43">
        <f t="shared" si="1"/>
        <v>0.98440823143228717</v>
      </c>
    </row>
    <row r="61" spans="1:4">
      <c r="A61" s="29">
        <v>32628</v>
      </c>
      <c r="B61">
        <f>AVERAGE('factor 1(momentum)'!AX187:AX198)</f>
        <v>0.64063633959005151</v>
      </c>
      <c r="C61" s="42">
        <f t="shared" si="0"/>
        <v>1.5609479796914242E-2</v>
      </c>
      <c r="D61" s="43">
        <f t="shared" si="1"/>
        <v>0.98439052020308571</v>
      </c>
    </row>
    <row r="62" spans="1:4">
      <c r="A62" s="29">
        <v>32659</v>
      </c>
      <c r="B62">
        <f>AVERAGE('factor 1(momentum)'!AX188:AX199)</f>
        <v>0.64265956049953343</v>
      </c>
      <c r="C62" s="42">
        <f t="shared" si="0"/>
        <v>1.5560338030647347E-2</v>
      </c>
      <c r="D62" s="43">
        <f t="shared" si="1"/>
        <v>0.98443966196935262</v>
      </c>
    </row>
    <row r="63" spans="1:4">
      <c r="A63" s="29">
        <v>32689</v>
      </c>
      <c r="B63">
        <f>AVERAGE('factor 1(momentum)'!AX189:AX200)</f>
        <v>0.64966573069780842</v>
      </c>
      <c r="C63" s="42">
        <f t="shared" si="0"/>
        <v>1.5392531154843217E-2</v>
      </c>
      <c r="D63" s="43">
        <f t="shared" si="1"/>
        <v>0.98460746884515682</v>
      </c>
    </row>
    <row r="64" spans="1:4">
      <c r="A64" s="29">
        <v>32720</v>
      </c>
      <c r="B64">
        <f>AVERAGE('factor 1(momentum)'!AX190:AX201)</f>
        <v>0.65568742105482136</v>
      </c>
      <c r="C64" s="42">
        <f t="shared" si="0"/>
        <v>1.5251169503774743E-2</v>
      </c>
      <c r="D64" s="43">
        <f t="shared" si="1"/>
        <v>0.9847488304962253</v>
      </c>
    </row>
    <row r="65" spans="1:4">
      <c r="A65" s="29">
        <v>32751</v>
      </c>
      <c r="B65">
        <f>AVERAGE('factor 1(momentum)'!AX191:AX202)</f>
        <v>0.66467781007603599</v>
      </c>
      <c r="C65" s="42">
        <f t="shared" si="0"/>
        <v>1.5044883172579581E-2</v>
      </c>
      <c r="D65" s="43">
        <f t="shared" si="1"/>
        <v>0.98495511682742043</v>
      </c>
    </row>
    <row r="66" spans="1:4">
      <c r="A66" s="29">
        <v>32781</v>
      </c>
      <c r="B66">
        <f>AVERAGE('factor 1(momentum)'!AX192:AX203)</f>
        <v>0.66598825117742588</v>
      </c>
      <c r="C66" s="42">
        <f t="shared" si="0"/>
        <v>1.5015279897686815E-2</v>
      </c>
      <c r="D66" s="43">
        <f t="shared" si="1"/>
        <v>0.98498472010231319</v>
      </c>
    </row>
    <row r="67" spans="1:4">
      <c r="A67" s="29">
        <v>32812</v>
      </c>
      <c r="B67">
        <f>AVERAGE('factor 1(momentum)'!AX193:AX204)</f>
        <v>0.66480841158670723</v>
      </c>
      <c r="C67" s="42">
        <f t="shared" ref="C67:C130" si="2">MIN(0.01/B67,1)</f>
        <v>1.5041927607583763E-2</v>
      </c>
      <c r="D67" s="43">
        <f t="shared" ref="D67:D130" si="3">1-C67</f>
        <v>0.98495807239241628</v>
      </c>
    </row>
    <row r="68" spans="1:4">
      <c r="A68" s="29">
        <v>32842</v>
      </c>
      <c r="B68">
        <f>AVERAGE('factor 1(momentum)'!AX194:AX205)</f>
        <v>0.66614953269433863</v>
      </c>
      <c r="C68" s="42">
        <f t="shared" si="2"/>
        <v>1.5011644547063699E-2</v>
      </c>
      <c r="D68" s="43">
        <f t="shared" si="3"/>
        <v>0.98498835545293628</v>
      </c>
    </row>
    <row r="69" spans="1:4">
      <c r="A69" s="29">
        <v>32873</v>
      </c>
      <c r="B69">
        <f>AVERAGE('factor 1(momentum)'!AX195:AX206)</f>
        <v>0.66255640861251097</v>
      </c>
      <c r="C69" s="42">
        <f t="shared" si="2"/>
        <v>1.5093054523374769E-2</v>
      </c>
      <c r="D69" s="43">
        <f t="shared" si="3"/>
        <v>0.98490694547662527</v>
      </c>
    </row>
    <row r="70" spans="1:4">
      <c r="A70" s="29">
        <v>32904</v>
      </c>
      <c r="B70">
        <f>AVERAGE('factor 1(momentum)'!AX196:AX207)</f>
        <v>0.64750053416502407</v>
      </c>
      <c r="C70" s="42">
        <f t="shared" si="2"/>
        <v>1.5444002703249304E-2</v>
      </c>
      <c r="D70" s="43">
        <f t="shared" si="3"/>
        <v>0.9845559972967507</v>
      </c>
    </row>
    <row r="71" spans="1:4">
      <c r="A71" s="29">
        <v>32932</v>
      </c>
      <c r="B71">
        <f>AVERAGE('factor 1(momentum)'!AX197:AX208)</f>
        <v>0.63484864453313239</v>
      </c>
      <c r="C71" s="42">
        <f t="shared" si="2"/>
        <v>1.575178601405694E-2</v>
      </c>
      <c r="D71" s="43">
        <f t="shared" si="3"/>
        <v>0.98424821398594309</v>
      </c>
    </row>
    <row r="72" spans="1:4">
      <c r="A72" s="29">
        <v>32963</v>
      </c>
      <c r="B72">
        <f>AVERAGE('factor 1(momentum)'!AX198:AX209)</f>
        <v>0.62834581864279559</v>
      </c>
      <c r="C72" s="42">
        <f t="shared" si="2"/>
        <v>1.5914803127996684E-2</v>
      </c>
      <c r="D72" s="43">
        <f t="shared" si="3"/>
        <v>0.98408519687200335</v>
      </c>
    </row>
    <row r="73" spans="1:4">
      <c r="A73" s="29">
        <v>32993</v>
      </c>
      <c r="B73">
        <f>AVERAGE('factor 1(momentum)'!AX199:AX210)</f>
        <v>0.62016595062158963</v>
      </c>
      <c r="C73" s="42">
        <f t="shared" si="2"/>
        <v>1.6124716279532991E-2</v>
      </c>
      <c r="D73" s="43">
        <f t="shared" si="3"/>
        <v>0.98387528372046695</v>
      </c>
    </row>
    <row r="74" spans="1:4">
      <c r="A74" s="29">
        <v>33024</v>
      </c>
      <c r="B74">
        <f>AVERAGE('factor 1(momentum)'!AX200:AX211)</f>
        <v>0.61559400334332037</v>
      </c>
      <c r="C74" s="42">
        <f t="shared" si="2"/>
        <v>1.6244472729899127E-2</v>
      </c>
      <c r="D74" s="43">
        <f t="shared" si="3"/>
        <v>0.98375552727010085</v>
      </c>
    </row>
    <row r="75" spans="1:4">
      <c r="A75" s="29">
        <v>33054</v>
      </c>
      <c r="B75">
        <f>AVERAGE('factor 1(momentum)'!AX201:AX212)</f>
        <v>0.61053775453206882</v>
      </c>
      <c r="C75" s="42">
        <f t="shared" si="2"/>
        <v>1.6379003469923405E-2</v>
      </c>
      <c r="D75" s="43">
        <f t="shared" si="3"/>
        <v>0.98362099653007662</v>
      </c>
    </row>
    <row r="76" spans="1:4">
      <c r="A76" s="29">
        <v>33085</v>
      </c>
      <c r="B76">
        <f>AVERAGE('factor 1(momentum)'!AX202:AX213)</f>
        <v>0.60684470921575617</v>
      </c>
      <c r="C76" s="42">
        <f t="shared" si="2"/>
        <v>1.6478680374297575E-2</v>
      </c>
      <c r="D76" s="43">
        <f t="shared" si="3"/>
        <v>0.98352131962570244</v>
      </c>
    </row>
    <row r="77" spans="1:4">
      <c r="A77" s="29">
        <v>33116</v>
      </c>
      <c r="B77">
        <f>AVERAGE('factor 1(momentum)'!AX203:AX214)</f>
        <v>0.59800520795355949</v>
      </c>
      <c r="C77" s="42">
        <f t="shared" si="2"/>
        <v>1.6722262393367968E-2</v>
      </c>
      <c r="D77" s="43">
        <f t="shared" si="3"/>
        <v>0.98327773760663206</v>
      </c>
    </row>
    <row r="78" spans="1:4">
      <c r="A78" s="29">
        <v>33146</v>
      </c>
      <c r="B78">
        <f>AVERAGE('factor 1(momentum)'!AX204:AX215)</f>
        <v>0.59168687699987677</v>
      </c>
      <c r="C78" s="42">
        <f t="shared" si="2"/>
        <v>1.6900831146880554E-2</v>
      </c>
      <c r="D78" s="43">
        <f t="shared" si="3"/>
        <v>0.98309916885311943</v>
      </c>
    </row>
    <row r="79" spans="1:4">
      <c r="A79" s="29">
        <v>33177</v>
      </c>
      <c r="B79">
        <f>AVERAGE('factor 1(momentum)'!AX205:AX216)</f>
        <v>0.59171177755393667</v>
      </c>
      <c r="C79" s="42">
        <f t="shared" si="2"/>
        <v>1.6900119922132976E-2</v>
      </c>
      <c r="D79" s="43">
        <f t="shared" si="3"/>
        <v>0.98309988007786697</v>
      </c>
    </row>
    <row r="80" spans="1:4">
      <c r="A80" s="29">
        <v>33207</v>
      </c>
      <c r="B80">
        <f>AVERAGE('factor 1(momentum)'!AX206:AX217)</f>
        <v>0.5971745323867973</v>
      </c>
      <c r="C80" s="42">
        <f t="shared" si="2"/>
        <v>1.6745523222552426E-2</v>
      </c>
      <c r="D80" s="43">
        <f t="shared" si="3"/>
        <v>0.98325447677744759</v>
      </c>
    </row>
    <row r="81" spans="1:4">
      <c r="A81" s="29">
        <v>33238</v>
      </c>
      <c r="B81">
        <f>AVERAGE('factor 1(momentum)'!AX207:AX218)</f>
        <v>0.61054389540240372</v>
      </c>
      <c r="C81" s="42">
        <f t="shared" si="2"/>
        <v>1.6378838729374397E-2</v>
      </c>
      <c r="D81" s="43">
        <f t="shared" si="3"/>
        <v>0.9836211612706256</v>
      </c>
    </row>
    <row r="82" spans="1:4">
      <c r="A82" s="29">
        <v>33269</v>
      </c>
      <c r="B82">
        <f>AVERAGE('factor 1(momentum)'!AX208:AX219)</f>
        <v>0.61860373594378382</v>
      </c>
      <c r="C82" s="42">
        <f t="shared" si="2"/>
        <v>1.6165437450427488E-2</v>
      </c>
      <c r="D82" s="43">
        <f t="shared" si="3"/>
        <v>0.98383456254957247</v>
      </c>
    </row>
    <row r="83" spans="1:4">
      <c r="A83" s="29">
        <v>33297</v>
      </c>
      <c r="B83">
        <f>AVERAGE('factor 1(momentum)'!AX209:AX220)</f>
        <v>0.61754287176316791</v>
      </c>
      <c r="C83" s="42">
        <f t="shared" si="2"/>
        <v>1.6193207722483553E-2</v>
      </c>
      <c r="D83" s="43">
        <f t="shared" si="3"/>
        <v>0.98380679227751644</v>
      </c>
    </row>
    <row r="84" spans="1:4">
      <c r="A84" s="29">
        <v>33328</v>
      </c>
      <c r="B84">
        <f>AVERAGE('factor 1(momentum)'!AX210:AX221)</f>
        <v>0.62077971223975381</v>
      </c>
      <c r="C84" s="42">
        <f t="shared" si="2"/>
        <v>1.6108773857831649E-2</v>
      </c>
      <c r="D84" s="43">
        <f t="shared" si="3"/>
        <v>0.9838912261421684</v>
      </c>
    </row>
    <row r="85" spans="1:4">
      <c r="A85" s="29">
        <v>33358</v>
      </c>
      <c r="B85">
        <f>AVERAGE('factor 1(momentum)'!AX211:AX222)</f>
        <v>0.61238563128106804</v>
      </c>
      <c r="C85" s="42">
        <f t="shared" si="2"/>
        <v>1.6329579743862861E-2</v>
      </c>
      <c r="D85" s="43">
        <f t="shared" si="3"/>
        <v>0.98367042025613716</v>
      </c>
    </row>
    <row r="86" spans="1:4">
      <c r="A86" s="29">
        <v>33389</v>
      </c>
      <c r="B86">
        <f>AVERAGE('factor 1(momentum)'!AX212:AX223)</f>
        <v>0.60085909402115789</v>
      </c>
      <c r="C86" s="42">
        <f t="shared" si="2"/>
        <v>1.6642837063639206E-2</v>
      </c>
      <c r="D86" s="43">
        <f t="shared" si="3"/>
        <v>0.98335716293636077</v>
      </c>
    </row>
    <row r="87" spans="1:4">
      <c r="A87" s="29">
        <v>33419</v>
      </c>
      <c r="B87">
        <f>AVERAGE('factor 1(momentum)'!AX213:AX224)</f>
        <v>0.58957030478578176</v>
      </c>
      <c r="C87" s="42">
        <f t="shared" si="2"/>
        <v>1.6961505555530759E-2</v>
      </c>
      <c r="D87" s="43">
        <f t="shared" si="3"/>
        <v>0.98303849444446922</v>
      </c>
    </row>
    <row r="88" spans="1:4">
      <c r="A88" s="29">
        <v>33450</v>
      </c>
      <c r="B88">
        <f>AVERAGE('factor 1(momentum)'!AX214:AX225)</f>
        <v>0.58053939677566857</v>
      </c>
      <c r="C88" s="42">
        <f t="shared" si="2"/>
        <v>1.7225359821469947E-2</v>
      </c>
      <c r="D88" s="43">
        <f t="shared" si="3"/>
        <v>0.98277464017853</v>
      </c>
    </row>
    <row r="89" spans="1:4">
      <c r="A89" s="29">
        <v>33481</v>
      </c>
      <c r="B89">
        <f>AVERAGE('factor 1(momentum)'!AX215:AX226)</f>
        <v>0.57492060681578938</v>
      </c>
      <c r="C89" s="42">
        <f t="shared" si="2"/>
        <v>1.7393705985571162E-2</v>
      </c>
      <c r="D89" s="43">
        <f t="shared" si="3"/>
        <v>0.98260629401442889</v>
      </c>
    </row>
    <row r="90" spans="1:4">
      <c r="A90" s="29">
        <v>33511</v>
      </c>
      <c r="B90">
        <f>AVERAGE('factor 1(momentum)'!AX216:AX227)</f>
        <v>0.56675518726472929</v>
      </c>
      <c r="C90" s="42">
        <f t="shared" si="2"/>
        <v>1.7644302557268059E-2</v>
      </c>
      <c r="D90" s="43">
        <f t="shared" si="3"/>
        <v>0.98235569744273199</v>
      </c>
    </row>
    <row r="91" spans="1:4">
      <c r="A91" s="29">
        <v>33542</v>
      </c>
      <c r="B91">
        <f>AVERAGE('factor 1(momentum)'!AX217:AX228)</f>
        <v>0.54452033572132263</v>
      </c>
      <c r="C91" s="42">
        <f t="shared" si="2"/>
        <v>1.8364787031788378E-2</v>
      </c>
      <c r="D91" s="43">
        <f t="shared" si="3"/>
        <v>0.98163521296821166</v>
      </c>
    </row>
    <row r="92" spans="1:4">
      <c r="A92" s="29">
        <v>33572</v>
      </c>
      <c r="B92">
        <f>AVERAGE('factor 1(momentum)'!AX218:AX229)</f>
        <v>0.52854267265141164</v>
      </c>
      <c r="C92" s="42">
        <f t="shared" si="2"/>
        <v>1.891994822260127E-2</v>
      </c>
      <c r="D92" s="43">
        <f t="shared" si="3"/>
        <v>0.98108005177739877</v>
      </c>
    </row>
    <row r="93" spans="1:4">
      <c r="A93" s="29">
        <v>33603</v>
      </c>
      <c r="B93">
        <f>AVERAGE('factor 1(momentum)'!AX219:AX230)</f>
        <v>0.51419549996864033</v>
      </c>
      <c r="C93" s="42">
        <f t="shared" si="2"/>
        <v>1.9447855923690267E-2</v>
      </c>
      <c r="D93" s="43">
        <f t="shared" si="3"/>
        <v>0.98055214407630975</v>
      </c>
    </row>
    <row r="94" spans="1:4">
      <c r="A94" s="29">
        <v>33634</v>
      </c>
      <c r="B94">
        <f>AVERAGE('factor 1(momentum)'!AX220:AX231)</f>
        <v>0.50181783419744586</v>
      </c>
      <c r="C94" s="42">
        <f t="shared" si="2"/>
        <v>1.992755003614596E-2</v>
      </c>
      <c r="D94" s="43">
        <f t="shared" si="3"/>
        <v>0.98007244996385401</v>
      </c>
    </row>
    <row r="95" spans="1:4">
      <c r="A95" s="29">
        <v>33663</v>
      </c>
      <c r="B95">
        <f>AVERAGE('factor 1(momentum)'!AX221:AX232)</f>
        <v>0.49804387658889909</v>
      </c>
      <c r="C95" s="42">
        <f t="shared" si="2"/>
        <v>2.0078552252243254E-2</v>
      </c>
      <c r="D95" s="43">
        <f t="shared" si="3"/>
        <v>0.97992144774775669</v>
      </c>
    </row>
    <row r="96" spans="1:4">
      <c r="A96" s="29">
        <v>33694</v>
      </c>
      <c r="B96">
        <f>AVERAGE('factor 1(momentum)'!AX222:AX233)</f>
        <v>0.49903788727349951</v>
      </c>
      <c r="C96" s="42">
        <f t="shared" si="2"/>
        <v>2.0038558704701042E-2</v>
      </c>
      <c r="D96" s="43">
        <f t="shared" si="3"/>
        <v>0.97996144129529894</v>
      </c>
    </row>
    <row r="97" spans="1:4">
      <c r="A97" s="29">
        <v>33724</v>
      </c>
      <c r="B97">
        <f>AVERAGE('factor 1(momentum)'!AX223:AX234)</f>
        <v>0.50762747238921191</v>
      </c>
      <c r="C97" s="42">
        <f t="shared" si="2"/>
        <v>1.9699485437487761E-2</v>
      </c>
      <c r="D97" s="43">
        <f t="shared" si="3"/>
        <v>0.98030051456251222</v>
      </c>
    </row>
    <row r="98" spans="1:4">
      <c r="A98" s="29">
        <v>33755</v>
      </c>
      <c r="B98">
        <f>AVERAGE('factor 1(momentum)'!AX224:AX235)</f>
        <v>0.51007193351214086</v>
      </c>
      <c r="C98" s="42">
        <f t="shared" si="2"/>
        <v>1.9605077917430595E-2</v>
      </c>
      <c r="D98" s="43">
        <f t="shared" si="3"/>
        <v>0.9803949220825694</v>
      </c>
    </row>
    <row r="99" spans="1:4">
      <c r="A99" s="29">
        <v>33785</v>
      </c>
      <c r="B99">
        <f>AVERAGE('factor 1(momentum)'!AX225:AX236)</f>
        <v>0.51194199547198804</v>
      </c>
      <c r="C99" s="42">
        <f t="shared" si="2"/>
        <v>1.9533462947849082E-2</v>
      </c>
      <c r="D99" s="43">
        <f t="shared" si="3"/>
        <v>0.98046653705215092</v>
      </c>
    </row>
    <row r="100" spans="1:4">
      <c r="A100" s="29">
        <v>33816</v>
      </c>
      <c r="B100">
        <f>AVERAGE('factor 1(momentum)'!AX226:AX237)</f>
        <v>0.51054209160864283</v>
      </c>
      <c r="C100" s="42">
        <f t="shared" si="2"/>
        <v>1.9587023605617853E-2</v>
      </c>
      <c r="D100" s="43">
        <f t="shared" si="3"/>
        <v>0.98041297639438219</v>
      </c>
    </row>
    <row r="101" spans="1:4">
      <c r="A101" s="29">
        <v>33847</v>
      </c>
      <c r="B101">
        <f>AVERAGE('factor 1(momentum)'!AX227:AX238)</f>
        <v>0.51142429984775861</v>
      </c>
      <c r="C101" s="42">
        <f t="shared" si="2"/>
        <v>1.9553235939271583E-2</v>
      </c>
      <c r="D101" s="43">
        <f t="shared" si="3"/>
        <v>0.98044676406072839</v>
      </c>
    </row>
    <row r="102" spans="1:4">
      <c r="A102" s="29">
        <v>33877</v>
      </c>
      <c r="B102">
        <f>AVERAGE('factor 1(momentum)'!AX228:AX239)</f>
        <v>0.52190414041654487</v>
      </c>
      <c r="C102" s="42">
        <f t="shared" si="2"/>
        <v>1.9160606758204194E-2</v>
      </c>
      <c r="D102" s="43">
        <f t="shared" si="3"/>
        <v>0.98083939324179581</v>
      </c>
    </row>
    <row r="103" spans="1:4">
      <c r="A103" s="29">
        <v>33908</v>
      </c>
      <c r="B103">
        <f>AVERAGE('factor 1(momentum)'!AX229:AX240)</f>
        <v>0.54531986285243972</v>
      </c>
      <c r="C103" s="42">
        <f t="shared" si="2"/>
        <v>1.8337861283270255E-2</v>
      </c>
      <c r="D103" s="43">
        <f t="shared" si="3"/>
        <v>0.98166213871672969</v>
      </c>
    </row>
    <row r="104" spans="1:4">
      <c r="A104" s="29">
        <v>33938</v>
      </c>
      <c r="B104">
        <f>AVERAGE('factor 1(momentum)'!AX230:AX241)</f>
        <v>0.56027775612507091</v>
      </c>
      <c r="C104" s="42">
        <f t="shared" si="2"/>
        <v>1.7848290228690961E-2</v>
      </c>
      <c r="D104" s="43">
        <f t="shared" si="3"/>
        <v>0.98215170977130906</v>
      </c>
    </row>
    <row r="105" spans="1:4">
      <c r="A105" s="29">
        <v>33969</v>
      </c>
      <c r="B105">
        <f>AVERAGE('factor 1(momentum)'!AX231:AX242)</f>
        <v>0.57248993262848658</v>
      </c>
      <c r="C105" s="42">
        <f t="shared" si="2"/>
        <v>1.7467556074019962E-2</v>
      </c>
      <c r="D105" s="43">
        <f t="shared" si="3"/>
        <v>0.98253244392598005</v>
      </c>
    </row>
    <row r="106" spans="1:4">
      <c r="A106" s="29">
        <v>34000</v>
      </c>
      <c r="B106">
        <f>AVERAGE('factor 1(momentum)'!AX232:AX243)</f>
        <v>0.58115877204890065</v>
      </c>
      <c r="C106" s="42">
        <f t="shared" si="2"/>
        <v>1.7207001736796578E-2</v>
      </c>
      <c r="D106" s="43">
        <f t="shared" si="3"/>
        <v>0.98279299826320343</v>
      </c>
    </row>
    <row r="107" spans="1:4">
      <c r="A107" s="29">
        <v>34028</v>
      </c>
      <c r="B107">
        <f>AVERAGE('factor 1(momentum)'!AX233:AX244)</f>
        <v>0.58678619755147576</v>
      </c>
      <c r="C107" s="42">
        <f t="shared" si="2"/>
        <v>1.7041982312685108E-2</v>
      </c>
      <c r="D107" s="43">
        <f t="shared" si="3"/>
        <v>0.98295801768731494</v>
      </c>
    </row>
    <row r="108" spans="1:4">
      <c r="A108" s="29">
        <v>34059</v>
      </c>
      <c r="B108">
        <f>AVERAGE('factor 1(momentum)'!AX234:AX245)</f>
        <v>0.57892207939124751</v>
      </c>
      <c r="C108" s="42">
        <f t="shared" si="2"/>
        <v>1.7273481796574897E-2</v>
      </c>
      <c r="D108" s="43">
        <f t="shared" si="3"/>
        <v>0.98272651820342505</v>
      </c>
    </row>
    <row r="109" spans="1:4">
      <c r="A109" s="29">
        <v>34089</v>
      </c>
      <c r="B109">
        <f>AVERAGE('factor 1(momentum)'!AX235:AX246)</f>
        <v>0.57296610821690719</v>
      </c>
      <c r="C109" s="42">
        <f t="shared" si="2"/>
        <v>1.7453039292534053E-2</v>
      </c>
      <c r="D109" s="43">
        <f t="shared" si="3"/>
        <v>0.98254696070746594</v>
      </c>
    </row>
    <row r="110" spans="1:4">
      <c r="A110" s="29">
        <v>34120</v>
      </c>
      <c r="B110">
        <f>AVERAGE('factor 1(momentum)'!AX236:AX247)</f>
        <v>0.56168026532447912</v>
      </c>
      <c r="C110" s="42">
        <f t="shared" si="2"/>
        <v>1.7803723252094436E-2</v>
      </c>
      <c r="D110" s="43">
        <f t="shared" si="3"/>
        <v>0.98219627674790555</v>
      </c>
    </row>
    <row r="111" spans="1:4">
      <c r="A111" s="29">
        <v>34150</v>
      </c>
      <c r="B111">
        <f>AVERAGE('factor 1(momentum)'!AX237:AX248)</f>
        <v>0.560812638709144</v>
      </c>
      <c r="C111" s="42">
        <f t="shared" si="2"/>
        <v>1.7831267182240398E-2</v>
      </c>
      <c r="D111" s="43">
        <f t="shared" si="3"/>
        <v>0.98216873281775963</v>
      </c>
    </row>
    <row r="112" spans="1:4">
      <c r="A112" s="29">
        <v>34181</v>
      </c>
      <c r="B112">
        <f>AVERAGE('factor 1(momentum)'!AX238:AX249)</f>
        <v>0.56478499805264826</v>
      </c>
      <c r="C112" s="42">
        <f t="shared" si="2"/>
        <v>1.7705852730648872E-2</v>
      </c>
      <c r="D112" s="43">
        <f t="shared" si="3"/>
        <v>0.98229414726935116</v>
      </c>
    </row>
    <row r="113" spans="1:4">
      <c r="A113" s="29">
        <v>34212</v>
      </c>
      <c r="B113">
        <f>AVERAGE('factor 1(momentum)'!AX239:AX250)</f>
        <v>0.5704542977264202</v>
      </c>
      <c r="C113" s="42">
        <f t="shared" si="2"/>
        <v>1.752988809069473E-2</v>
      </c>
      <c r="D113" s="43">
        <f t="shared" si="3"/>
        <v>0.98247011190930522</v>
      </c>
    </row>
    <row r="114" spans="1:4">
      <c r="A114" s="29">
        <v>34242</v>
      </c>
      <c r="B114">
        <f>AVERAGE('factor 1(momentum)'!AX240:AX251)</f>
        <v>0.57127961105888647</v>
      </c>
      <c r="C114" s="42">
        <f t="shared" si="2"/>
        <v>1.7504563100833679E-2</v>
      </c>
      <c r="D114" s="43">
        <f t="shared" si="3"/>
        <v>0.9824954368991663</v>
      </c>
    </row>
    <row r="115" spans="1:4">
      <c r="A115" s="29">
        <v>34273</v>
      </c>
      <c r="B115">
        <f>AVERAGE('factor 1(momentum)'!AX241:AX252)</f>
        <v>0.57436674239895036</v>
      </c>
      <c r="C115" s="42">
        <f t="shared" si="2"/>
        <v>1.7410478813994566E-2</v>
      </c>
      <c r="D115" s="43">
        <f t="shared" si="3"/>
        <v>0.9825895211860054</v>
      </c>
    </row>
    <row r="116" spans="1:4">
      <c r="A116" s="29">
        <v>34303</v>
      </c>
      <c r="B116">
        <f>AVERAGE('factor 1(momentum)'!AX242:AX253)</f>
        <v>0.56477238488103632</v>
      </c>
      <c r="C116" s="42">
        <f t="shared" si="2"/>
        <v>1.7706248158904585E-2</v>
      </c>
      <c r="D116" s="43">
        <f t="shared" si="3"/>
        <v>0.98229375184109546</v>
      </c>
    </row>
    <row r="117" spans="1:4">
      <c r="A117" s="29">
        <v>34334</v>
      </c>
      <c r="B117">
        <f>AVERAGE('factor 1(momentum)'!AX243:AX254)</f>
        <v>0.55340793626894591</v>
      </c>
      <c r="C117" s="42">
        <f t="shared" si="2"/>
        <v>1.8069852896255154E-2</v>
      </c>
      <c r="D117" s="43">
        <f t="shared" si="3"/>
        <v>0.98193014710374482</v>
      </c>
    </row>
    <row r="118" spans="1:4">
      <c r="A118" s="29">
        <v>34365</v>
      </c>
      <c r="B118">
        <f>AVERAGE('factor 1(momentum)'!AX244:AX255)</f>
        <v>0.54928901447796452</v>
      </c>
      <c r="C118" s="42">
        <f t="shared" si="2"/>
        <v>1.8205352257961757E-2</v>
      </c>
      <c r="D118" s="43">
        <f t="shared" si="3"/>
        <v>0.98179464774203828</v>
      </c>
    </row>
    <row r="119" spans="1:4">
      <c r="A119" s="29">
        <v>34393</v>
      </c>
      <c r="B119">
        <f>AVERAGE('factor 1(momentum)'!AX245:AX256)</f>
        <v>0.5412895334104969</v>
      </c>
      <c r="C119" s="42">
        <f t="shared" si="2"/>
        <v>1.84744011896796E-2</v>
      </c>
      <c r="D119" s="43">
        <f t="shared" si="3"/>
        <v>0.98152559881032042</v>
      </c>
    </row>
    <row r="120" spans="1:4">
      <c r="A120" s="29">
        <v>34424</v>
      </c>
      <c r="B120">
        <f>AVERAGE('factor 1(momentum)'!AX246:AX257)</f>
        <v>0.53626225687076656</v>
      </c>
      <c r="C120" s="42">
        <f t="shared" si="2"/>
        <v>1.8647592426796304E-2</v>
      </c>
      <c r="D120" s="43">
        <f t="shared" si="3"/>
        <v>0.98135240757320374</v>
      </c>
    </row>
    <row r="121" spans="1:4">
      <c r="A121" s="29">
        <v>34454</v>
      </c>
      <c r="B121">
        <f>AVERAGE('factor 1(momentum)'!AX247:AX258)</f>
        <v>0.54022074533429842</v>
      </c>
      <c r="C121" s="42">
        <f t="shared" si="2"/>
        <v>1.8510951470054743E-2</v>
      </c>
      <c r="D121" s="43">
        <f t="shared" si="3"/>
        <v>0.98148904852994523</v>
      </c>
    </row>
    <row r="122" spans="1:4">
      <c r="A122" s="29">
        <v>34485</v>
      </c>
      <c r="B122">
        <f>AVERAGE('factor 1(momentum)'!AX248:AX259)</f>
        <v>0.55720950942423653</v>
      </c>
      <c r="C122" s="42">
        <f t="shared" si="2"/>
        <v>1.7946570959158577E-2</v>
      </c>
      <c r="D122" s="43">
        <f t="shared" si="3"/>
        <v>0.98205342904084147</v>
      </c>
    </row>
    <row r="123" spans="1:4">
      <c r="A123" s="29">
        <v>34515</v>
      </c>
      <c r="B123">
        <f>AVERAGE('factor 1(momentum)'!AX249:AX260)</f>
        <v>0.56717442339297908</v>
      </c>
      <c r="C123" s="42">
        <f t="shared" si="2"/>
        <v>1.7631260486284803E-2</v>
      </c>
      <c r="D123" s="43">
        <f t="shared" si="3"/>
        <v>0.98236873951371517</v>
      </c>
    </row>
    <row r="124" spans="1:4">
      <c r="A124" s="29">
        <v>34546</v>
      </c>
      <c r="B124">
        <f>AVERAGE('factor 1(momentum)'!AX250:AX261)</f>
        <v>0.57030261902070689</v>
      </c>
      <c r="C124" s="42">
        <f t="shared" si="2"/>
        <v>1.7534550371119572E-2</v>
      </c>
      <c r="D124" s="43">
        <f t="shared" si="3"/>
        <v>0.98246544962888038</v>
      </c>
    </row>
    <row r="125" spans="1:4">
      <c r="A125" s="29">
        <v>34577</v>
      </c>
      <c r="B125">
        <f>AVERAGE('factor 1(momentum)'!AX251:AX262)</f>
        <v>0.56372937058349004</v>
      </c>
      <c r="C125" s="42">
        <f t="shared" si="2"/>
        <v>1.773900832885373E-2</v>
      </c>
      <c r="D125" s="43">
        <f t="shared" si="3"/>
        <v>0.98226099167114622</v>
      </c>
    </row>
    <row r="126" spans="1:4">
      <c r="A126" s="29">
        <v>34607</v>
      </c>
      <c r="B126">
        <f>AVERAGE('factor 1(momentum)'!AX252:AX263)</f>
        <v>0.55480521384732862</v>
      </c>
      <c r="C126" s="42">
        <f t="shared" si="2"/>
        <v>1.8024343950653287E-2</v>
      </c>
      <c r="D126" s="43">
        <f t="shared" si="3"/>
        <v>0.98197565604934667</v>
      </c>
    </row>
    <row r="127" spans="1:4">
      <c r="A127" s="29">
        <v>34638</v>
      </c>
      <c r="B127">
        <f>AVERAGE('factor 1(momentum)'!AX253:AX264)</f>
        <v>0.54083588437731778</v>
      </c>
      <c r="C127" s="42">
        <f t="shared" si="2"/>
        <v>1.8489897377118994E-2</v>
      </c>
      <c r="D127" s="43">
        <f t="shared" si="3"/>
        <v>0.98151010262288096</v>
      </c>
    </row>
    <row r="128" spans="1:4">
      <c r="A128" s="29">
        <v>34668</v>
      </c>
      <c r="B128">
        <f>AVERAGE('factor 1(momentum)'!AX254:AX265)</f>
        <v>0.54559542478889089</v>
      </c>
      <c r="C128" s="42">
        <f t="shared" si="2"/>
        <v>1.8328599445036283E-2</v>
      </c>
      <c r="D128" s="43">
        <f t="shared" si="3"/>
        <v>0.98167140055496371</v>
      </c>
    </row>
    <row r="129" spans="1:4">
      <c r="A129" s="29">
        <v>34699</v>
      </c>
      <c r="B129">
        <f>AVERAGE('factor 1(momentum)'!AX255:AX266)</f>
        <v>0.55702892320128006</v>
      </c>
      <c r="C129" s="42">
        <f t="shared" si="2"/>
        <v>1.7952389155179545E-2</v>
      </c>
      <c r="D129" s="43">
        <f t="shared" si="3"/>
        <v>0.98204761084482051</v>
      </c>
    </row>
    <row r="130" spans="1:4">
      <c r="A130" s="29">
        <v>34730</v>
      </c>
      <c r="B130">
        <f>AVERAGE('factor 1(momentum)'!AX256:AX267)</f>
        <v>0.56347452048764801</v>
      </c>
      <c r="C130" s="42">
        <f t="shared" si="2"/>
        <v>1.7747031385457669E-2</v>
      </c>
      <c r="D130" s="43">
        <f t="shared" si="3"/>
        <v>0.98225296861454237</v>
      </c>
    </row>
    <row r="131" spans="1:4">
      <c r="A131" s="29">
        <v>34758</v>
      </c>
      <c r="B131">
        <f>AVERAGE('factor 1(momentum)'!AX257:AX268)</f>
        <v>0.55758101530685023</v>
      </c>
      <c r="C131" s="42">
        <f t="shared" ref="C131:C194" si="4">MIN(0.01/B131,1)</f>
        <v>1.7934613491990506E-2</v>
      </c>
      <c r="D131" s="43">
        <f t="shared" ref="D131:D194" si="5">1-C131</f>
        <v>0.98206538650800945</v>
      </c>
    </row>
    <row r="132" spans="1:4">
      <c r="A132" s="29">
        <v>34789</v>
      </c>
      <c r="B132">
        <f>AVERAGE('factor 1(momentum)'!AX258:AX269)</f>
        <v>0.55744731869628505</v>
      </c>
      <c r="C132" s="42">
        <f t="shared" si="4"/>
        <v>1.7938914879682678E-2</v>
      </c>
      <c r="D132" s="43">
        <f t="shared" si="5"/>
        <v>0.98206108512031731</v>
      </c>
    </row>
    <row r="133" spans="1:4">
      <c r="A133" s="29">
        <v>34819</v>
      </c>
      <c r="B133">
        <f>AVERAGE('factor 1(momentum)'!AX259:AX270)</f>
        <v>0.55433794040879469</v>
      </c>
      <c r="C133" s="42">
        <f t="shared" si="4"/>
        <v>1.8039537385129246E-2</v>
      </c>
      <c r="D133" s="43">
        <f t="shared" si="5"/>
        <v>0.9819604626148708</v>
      </c>
    </row>
    <row r="134" spans="1:4">
      <c r="A134" s="29">
        <v>34850</v>
      </c>
      <c r="B134">
        <f>AVERAGE('factor 1(momentum)'!AX260:AX271)</f>
        <v>0.55132288722731226</v>
      </c>
      <c r="C134" s="42">
        <f t="shared" si="4"/>
        <v>1.8138191306171853E-2</v>
      </c>
      <c r="D134" s="43">
        <f t="shared" si="5"/>
        <v>0.98186180869382811</v>
      </c>
    </row>
    <row r="135" spans="1:4">
      <c r="A135" s="29">
        <v>34880</v>
      </c>
      <c r="B135">
        <f>AVERAGE('factor 1(momentum)'!AX261:AX272)</f>
        <v>0.54145754743507468</v>
      </c>
      <c r="C135" s="42">
        <f t="shared" si="4"/>
        <v>1.8468668591601976E-2</v>
      </c>
      <c r="D135" s="43">
        <f t="shared" si="5"/>
        <v>0.98153133140839799</v>
      </c>
    </row>
    <row r="136" spans="1:4">
      <c r="A136" s="29">
        <v>34911</v>
      </c>
      <c r="B136">
        <f>AVERAGE('factor 1(momentum)'!AX262:AX273)</f>
        <v>0.53687644942093937</v>
      </c>
      <c r="C136" s="42">
        <f t="shared" si="4"/>
        <v>1.8626259376409104E-2</v>
      </c>
      <c r="D136" s="43">
        <f t="shared" si="5"/>
        <v>0.98137374062359095</v>
      </c>
    </row>
    <row r="137" spans="1:4">
      <c r="A137" s="29">
        <v>34942</v>
      </c>
      <c r="B137">
        <f>AVERAGE('factor 1(momentum)'!AX263:AX274)</f>
        <v>0.53582325141452192</v>
      </c>
      <c r="C137" s="42">
        <f t="shared" si="4"/>
        <v>1.8662870589510553E-2</v>
      </c>
      <c r="D137" s="43">
        <f t="shared" si="5"/>
        <v>0.98133712941048945</v>
      </c>
    </row>
    <row r="138" spans="1:4">
      <c r="A138" s="29">
        <v>34972</v>
      </c>
      <c r="B138">
        <f>AVERAGE('factor 1(momentum)'!AX264:AX275)</f>
        <v>0.53150226592871685</v>
      </c>
      <c r="C138" s="42">
        <f t="shared" si="4"/>
        <v>1.8814595235123917E-2</v>
      </c>
      <c r="D138" s="43">
        <f t="shared" si="5"/>
        <v>0.98118540476487603</v>
      </c>
    </row>
    <row r="139" spans="1:4">
      <c r="A139" s="29">
        <v>35003</v>
      </c>
      <c r="B139">
        <f>AVERAGE('factor 1(momentum)'!AX265:AX276)</f>
        <v>0.53455600126155345</v>
      </c>
      <c r="C139" s="42">
        <f t="shared" si="4"/>
        <v>1.8707113897140758E-2</v>
      </c>
      <c r="D139" s="43">
        <f t="shared" si="5"/>
        <v>0.98129288610285925</v>
      </c>
    </row>
    <row r="140" spans="1:4">
      <c r="A140" s="29">
        <v>35033</v>
      </c>
      <c r="B140">
        <f>AVERAGE('factor 1(momentum)'!AX266:AX277)</f>
        <v>0.52206794703061699</v>
      </c>
      <c r="C140" s="42">
        <f t="shared" si="4"/>
        <v>1.915459483172129E-2</v>
      </c>
      <c r="D140" s="43">
        <f t="shared" si="5"/>
        <v>0.98084540516827867</v>
      </c>
    </row>
    <row r="141" spans="1:4">
      <c r="A141" s="29">
        <v>35064</v>
      </c>
      <c r="B141">
        <f>AVERAGE('factor 1(momentum)'!AX267:AX278)</f>
        <v>0.50988653303000009</v>
      </c>
      <c r="C141" s="42">
        <f t="shared" si="4"/>
        <v>1.9612206544414916E-2</v>
      </c>
      <c r="D141" s="43">
        <f t="shared" si="5"/>
        <v>0.98038779345558513</v>
      </c>
    </row>
    <row r="142" spans="1:4">
      <c r="A142" s="29">
        <v>35095</v>
      </c>
      <c r="B142">
        <f>AVERAGE('factor 1(momentum)'!AX268:AX279)</f>
        <v>0.50392880066897094</v>
      </c>
      <c r="C142" s="42">
        <f t="shared" si="4"/>
        <v>1.9844073183999191E-2</v>
      </c>
      <c r="D142" s="43">
        <f t="shared" si="5"/>
        <v>0.98015592681600083</v>
      </c>
    </row>
    <row r="143" spans="1:4">
      <c r="A143" s="29">
        <v>35124</v>
      </c>
      <c r="B143">
        <f>AVERAGE('factor 1(momentum)'!AX269:AX280)</f>
        <v>0.51490800198310527</v>
      </c>
      <c r="C143" s="42">
        <f t="shared" si="4"/>
        <v>1.9420945026074991E-2</v>
      </c>
      <c r="D143" s="43">
        <f t="shared" si="5"/>
        <v>0.98057905497392506</v>
      </c>
    </row>
    <row r="144" spans="1:4">
      <c r="A144" s="29">
        <v>35155</v>
      </c>
      <c r="B144">
        <f>AVERAGE('factor 1(momentum)'!AX270:AX281)</f>
        <v>0.5231062927161646</v>
      </c>
      <c r="C144" s="42">
        <f t="shared" si="4"/>
        <v>1.9116573704507051E-2</v>
      </c>
      <c r="D144" s="43">
        <f t="shared" si="5"/>
        <v>0.98088342629549297</v>
      </c>
    </row>
    <row r="145" spans="1:4">
      <c r="A145" s="29">
        <v>35185</v>
      </c>
      <c r="B145">
        <f>AVERAGE('factor 1(momentum)'!AX271:AX282)</f>
        <v>0.51263422378311774</v>
      </c>
      <c r="C145" s="42">
        <f t="shared" si="4"/>
        <v>1.9507086214811013E-2</v>
      </c>
      <c r="D145" s="43">
        <f t="shared" si="5"/>
        <v>0.98049291378518899</v>
      </c>
    </row>
    <row r="146" spans="1:4">
      <c r="A146" s="29">
        <v>35216</v>
      </c>
      <c r="B146">
        <f>AVERAGE('factor 1(momentum)'!AX272:AX283)</f>
        <v>0.49980512623203394</v>
      </c>
      <c r="C146" s="42">
        <f t="shared" si="4"/>
        <v>2.0007797989966016E-2</v>
      </c>
      <c r="D146" s="43">
        <f t="shared" si="5"/>
        <v>0.97999220201003401</v>
      </c>
    </row>
    <row r="147" spans="1:4">
      <c r="A147" s="29">
        <v>35246</v>
      </c>
      <c r="B147">
        <f>AVERAGE('factor 1(momentum)'!AX273:AX284)</f>
        <v>0.48656404655124125</v>
      </c>
      <c r="C147" s="42">
        <f t="shared" si="4"/>
        <v>2.0552278925826624E-2</v>
      </c>
      <c r="D147" s="43">
        <f t="shared" si="5"/>
        <v>0.97944772107417333</v>
      </c>
    </row>
    <row r="148" spans="1:4">
      <c r="A148" s="29">
        <v>35277</v>
      </c>
      <c r="B148">
        <f>AVERAGE('factor 1(momentum)'!AX274:AX285)</f>
        <v>0.47003133034735461</v>
      </c>
      <c r="C148" s="42">
        <f t="shared" si="4"/>
        <v>2.1275177534676188E-2</v>
      </c>
      <c r="D148" s="43">
        <f t="shared" si="5"/>
        <v>0.97872482246532377</v>
      </c>
    </row>
    <row r="149" spans="1:4">
      <c r="A149" s="29">
        <v>35308</v>
      </c>
      <c r="B149">
        <f>AVERAGE('factor 1(momentum)'!AX275:AX286)</f>
        <v>0.45248482390500605</v>
      </c>
      <c r="C149" s="42">
        <f t="shared" si="4"/>
        <v>2.2100188717267089E-2</v>
      </c>
      <c r="D149" s="43">
        <f t="shared" si="5"/>
        <v>0.97789981128273296</v>
      </c>
    </row>
    <row r="150" spans="1:4">
      <c r="A150" s="29">
        <v>35338</v>
      </c>
      <c r="B150">
        <f>AVERAGE('factor 1(momentum)'!AX276:AX287)</f>
        <v>0.44211356242686689</v>
      </c>
      <c r="C150" s="42">
        <f t="shared" si="4"/>
        <v>2.2618623018727614E-2</v>
      </c>
      <c r="D150" s="43">
        <f t="shared" si="5"/>
        <v>0.97738137698127237</v>
      </c>
    </row>
    <row r="151" spans="1:4">
      <c r="A151" s="29">
        <v>35369</v>
      </c>
      <c r="B151">
        <f>AVERAGE('factor 1(momentum)'!AX277:AX288)</f>
        <v>0.43342191668535213</v>
      </c>
      <c r="C151" s="42">
        <f t="shared" si="4"/>
        <v>2.3072206584466796E-2</v>
      </c>
      <c r="D151" s="43">
        <f t="shared" si="5"/>
        <v>0.97692779341553315</v>
      </c>
    </row>
    <row r="152" spans="1:4">
      <c r="A152" s="29">
        <v>35399</v>
      </c>
      <c r="B152">
        <f>AVERAGE('factor 1(momentum)'!AX278:AX289)</f>
        <v>0.4236586360307224</v>
      </c>
      <c r="C152" s="42">
        <f t="shared" si="4"/>
        <v>2.3603909255079675E-2</v>
      </c>
      <c r="D152" s="43">
        <f t="shared" si="5"/>
        <v>0.97639609074492029</v>
      </c>
    </row>
    <row r="153" spans="1:4">
      <c r="A153" s="29">
        <v>35430</v>
      </c>
      <c r="B153">
        <f>AVERAGE('factor 1(momentum)'!AX279:AX290)</f>
        <v>0.4161147758809618</v>
      </c>
      <c r="C153" s="42">
        <f t="shared" si="4"/>
        <v>2.4031831070715708E-2</v>
      </c>
      <c r="D153" s="43">
        <f t="shared" si="5"/>
        <v>0.97596816892928429</v>
      </c>
    </row>
    <row r="154" spans="1:4">
      <c r="A154" s="29">
        <v>35461</v>
      </c>
      <c r="B154">
        <f>AVERAGE('factor 1(momentum)'!AX280:AX291)</f>
        <v>0.40610775498564405</v>
      </c>
      <c r="C154" s="42">
        <f t="shared" si="4"/>
        <v>2.4624006503775091E-2</v>
      </c>
      <c r="D154" s="43">
        <f t="shared" si="5"/>
        <v>0.97537599349622495</v>
      </c>
    </row>
    <row r="155" spans="1:4">
      <c r="A155" s="29">
        <v>35489</v>
      </c>
      <c r="B155">
        <f>AVERAGE('factor 1(momentum)'!AX281:AX292)</f>
        <v>0.39292488953882954</v>
      </c>
      <c r="C155" s="42">
        <f t="shared" si="4"/>
        <v>2.5450156674312132E-2</v>
      </c>
      <c r="D155" s="43">
        <f t="shared" si="5"/>
        <v>0.97454984332568784</v>
      </c>
    </row>
    <row r="156" spans="1:4">
      <c r="A156" s="29">
        <v>35520</v>
      </c>
      <c r="B156">
        <f>AVERAGE('factor 1(momentum)'!AX282:AX293)</f>
        <v>0.38446572237081594</v>
      </c>
      <c r="C156" s="42">
        <f t="shared" si="4"/>
        <v>2.6010121106076221E-2</v>
      </c>
      <c r="D156" s="43">
        <f t="shared" si="5"/>
        <v>0.97398987889392374</v>
      </c>
    </row>
    <row r="157" spans="1:4">
      <c r="A157" s="29">
        <v>35550</v>
      </c>
      <c r="B157">
        <f>AVERAGE('factor 1(momentum)'!AX283:AX294)</f>
        <v>0.3859932129228642</v>
      </c>
      <c r="C157" s="42">
        <f t="shared" si="4"/>
        <v>2.5907191280066296E-2</v>
      </c>
      <c r="D157" s="43">
        <f t="shared" si="5"/>
        <v>0.97409280871993376</v>
      </c>
    </row>
    <row r="158" spans="1:4">
      <c r="A158" s="29">
        <v>35581</v>
      </c>
      <c r="B158">
        <f>AVERAGE('factor 1(momentum)'!AX284:AX295)</f>
        <v>0.38348664364358248</v>
      </c>
      <c r="C158" s="42">
        <f t="shared" si="4"/>
        <v>2.6076527476910333E-2</v>
      </c>
      <c r="D158" s="43">
        <f t="shared" si="5"/>
        <v>0.97392347252308964</v>
      </c>
    </row>
    <row r="159" spans="1:4">
      <c r="A159" s="29">
        <v>35611</v>
      </c>
      <c r="B159">
        <f>AVERAGE('factor 1(momentum)'!AX285:AX296)</f>
        <v>0.38127649630028704</v>
      </c>
      <c r="C159" s="42">
        <f t="shared" si="4"/>
        <v>2.6227685412121931E-2</v>
      </c>
      <c r="D159" s="43">
        <f t="shared" si="5"/>
        <v>0.97377231458787805</v>
      </c>
    </row>
    <row r="160" spans="1:4">
      <c r="A160" s="29">
        <v>35642</v>
      </c>
      <c r="B160">
        <f>AVERAGE('factor 1(momentum)'!AX286:AX297)</f>
        <v>0.38038883873249157</v>
      </c>
      <c r="C160" s="42">
        <f t="shared" si="4"/>
        <v>2.6288889109684157E-2</v>
      </c>
      <c r="D160" s="43">
        <f t="shared" si="5"/>
        <v>0.97371111089031581</v>
      </c>
    </row>
    <row r="161" spans="1:4">
      <c r="A161" s="29">
        <v>35673</v>
      </c>
      <c r="B161">
        <f>AVERAGE('factor 1(momentum)'!AX287:AX298)</f>
        <v>0.38197342105092758</v>
      </c>
      <c r="C161" s="42">
        <f t="shared" si="4"/>
        <v>2.6179832022047222E-2</v>
      </c>
      <c r="D161" s="43">
        <f t="shared" si="5"/>
        <v>0.97382016797795279</v>
      </c>
    </row>
    <row r="162" spans="1:4">
      <c r="A162" s="29">
        <v>35703</v>
      </c>
      <c r="B162">
        <f>AVERAGE('factor 1(momentum)'!AX288:AX299)</f>
        <v>0.38379519936461165</v>
      </c>
      <c r="C162" s="42">
        <f t="shared" si="4"/>
        <v>2.605556301005172E-2</v>
      </c>
      <c r="D162" s="43">
        <f t="shared" si="5"/>
        <v>0.97394443698994826</v>
      </c>
    </row>
    <row r="163" spans="1:4">
      <c r="A163" s="29">
        <v>35734</v>
      </c>
      <c r="B163">
        <f>AVERAGE('factor 1(momentum)'!AX289:AX300)</f>
        <v>0.37997941078756509</v>
      </c>
      <c r="C163" s="42">
        <f t="shared" si="4"/>
        <v>2.6317215396680256E-2</v>
      </c>
      <c r="D163" s="43">
        <f t="shared" si="5"/>
        <v>0.9736827846033197</v>
      </c>
    </row>
    <row r="164" spans="1:4">
      <c r="A164" s="29">
        <v>35764</v>
      </c>
      <c r="B164">
        <f>AVERAGE('factor 1(momentum)'!AX290:AX301)</f>
        <v>0.3899257766757695</v>
      </c>
      <c r="C164" s="42">
        <f t="shared" si="4"/>
        <v>2.5645906472900829E-2</v>
      </c>
      <c r="D164" s="43">
        <f t="shared" si="5"/>
        <v>0.97435409352709912</v>
      </c>
    </row>
    <row r="165" spans="1:4">
      <c r="A165" s="29">
        <v>35795</v>
      </c>
      <c r="B165">
        <f>AVERAGE('factor 1(momentum)'!AX291:AX302)</f>
        <v>0.39533433340136953</v>
      </c>
      <c r="C165" s="42">
        <f t="shared" si="4"/>
        <v>2.5295045623693248E-2</v>
      </c>
      <c r="D165" s="43">
        <f t="shared" si="5"/>
        <v>0.97470495437630678</v>
      </c>
    </row>
    <row r="166" spans="1:4">
      <c r="A166" s="29">
        <v>35826</v>
      </c>
      <c r="B166">
        <f>AVERAGE('factor 1(momentum)'!AX292:AX303)</f>
        <v>0.40033175966224449</v>
      </c>
      <c r="C166" s="42">
        <f t="shared" si="4"/>
        <v>2.4979282204431869E-2</v>
      </c>
      <c r="D166" s="43">
        <f t="shared" si="5"/>
        <v>0.97502071779556809</v>
      </c>
    </row>
    <row r="167" spans="1:4">
      <c r="A167" s="29">
        <v>35854</v>
      </c>
      <c r="B167">
        <f>AVERAGE('factor 1(momentum)'!AX293:AX304)</f>
        <v>0.40303439181860456</v>
      </c>
      <c r="C167" s="42">
        <f t="shared" si="4"/>
        <v>2.4811778356872195E-2</v>
      </c>
      <c r="D167" s="43">
        <f t="shared" si="5"/>
        <v>0.97518822164312779</v>
      </c>
    </row>
    <row r="168" spans="1:4">
      <c r="A168" s="29">
        <v>35885</v>
      </c>
      <c r="B168">
        <f>AVERAGE('factor 1(momentum)'!AX294:AX305)</f>
        <v>0.40835690741678415</v>
      </c>
      <c r="C168" s="42">
        <f t="shared" si="4"/>
        <v>2.4488382144087575E-2</v>
      </c>
      <c r="D168" s="43">
        <f t="shared" si="5"/>
        <v>0.97551161785591245</v>
      </c>
    </row>
    <row r="169" spans="1:4">
      <c r="A169" s="29">
        <v>35915</v>
      </c>
      <c r="B169">
        <f>AVERAGE('factor 1(momentum)'!AX295:AX306)</f>
        <v>0.41498490006786465</v>
      </c>
      <c r="C169" s="42">
        <f t="shared" si="4"/>
        <v>2.4097262330182733E-2</v>
      </c>
      <c r="D169" s="43">
        <f t="shared" si="5"/>
        <v>0.97590273766981728</v>
      </c>
    </row>
    <row r="170" spans="1:4">
      <c r="A170" s="29">
        <v>35946</v>
      </c>
      <c r="B170">
        <f>AVERAGE('factor 1(momentum)'!AX296:AX307)</f>
        <v>0.42876924937689265</v>
      </c>
      <c r="C170" s="42">
        <f t="shared" si="4"/>
        <v>2.3322568058536063E-2</v>
      </c>
      <c r="D170" s="43">
        <f t="shared" si="5"/>
        <v>0.97667743194146395</v>
      </c>
    </row>
    <row r="171" spans="1:4">
      <c r="A171" s="29">
        <v>35976</v>
      </c>
      <c r="B171">
        <f>AVERAGE('factor 1(momentum)'!AX297:AX308)</f>
        <v>0.44608407081588569</v>
      </c>
      <c r="C171" s="42">
        <f t="shared" si="4"/>
        <v>2.2417299012067494E-2</v>
      </c>
      <c r="D171" s="43">
        <f t="shared" si="5"/>
        <v>0.97758270098793254</v>
      </c>
    </row>
    <row r="172" spans="1:4">
      <c r="A172" s="29">
        <v>36007</v>
      </c>
      <c r="B172">
        <f>AVERAGE('factor 1(momentum)'!AX298:AX309)</f>
        <v>0.46459079440566037</v>
      </c>
      <c r="C172" s="42">
        <f t="shared" si="4"/>
        <v>2.1524318002884141E-2</v>
      </c>
      <c r="D172" s="43">
        <f t="shared" si="5"/>
        <v>0.97847568199711588</v>
      </c>
    </row>
    <row r="173" spans="1:4">
      <c r="A173" s="29">
        <v>36038</v>
      </c>
      <c r="B173">
        <f>AVERAGE('factor 1(momentum)'!AX299:AX310)</f>
        <v>0.48026675050063511</v>
      </c>
      <c r="C173" s="42">
        <f t="shared" si="4"/>
        <v>2.0821762051143236E-2</v>
      </c>
      <c r="D173" s="43">
        <f t="shared" si="5"/>
        <v>0.97917823794885672</v>
      </c>
    </row>
    <row r="174" spans="1:4">
      <c r="A174" s="29">
        <v>36068</v>
      </c>
      <c r="B174">
        <f>AVERAGE('factor 1(momentum)'!AX300:AX311)</f>
        <v>0.49572041979640341</v>
      </c>
      <c r="C174" s="42">
        <f t="shared" si="4"/>
        <v>2.0172661041695811E-2</v>
      </c>
      <c r="D174" s="43">
        <f t="shared" si="5"/>
        <v>0.97982733895830421</v>
      </c>
    </row>
    <row r="175" spans="1:4">
      <c r="A175" s="29">
        <v>36099</v>
      </c>
      <c r="B175">
        <f>AVERAGE('factor 1(momentum)'!AX301:AX312)</f>
        <v>0.51277368233598042</v>
      </c>
      <c r="C175" s="42">
        <f t="shared" si="4"/>
        <v>1.9501780891804397E-2</v>
      </c>
      <c r="D175" s="43">
        <f t="shared" si="5"/>
        <v>0.98049821910819557</v>
      </c>
    </row>
    <row r="176" spans="1:4">
      <c r="A176" s="29">
        <v>36129</v>
      </c>
      <c r="B176">
        <f>AVERAGE('factor 1(momentum)'!AX302:AX313)</f>
        <v>0.51875175223232273</v>
      </c>
      <c r="C176" s="42">
        <f t="shared" si="4"/>
        <v>1.9277043319791052E-2</v>
      </c>
      <c r="D176" s="43">
        <f t="shared" si="5"/>
        <v>0.98072295668020892</v>
      </c>
    </row>
    <row r="177" spans="1:4">
      <c r="A177" s="29">
        <v>36160</v>
      </c>
      <c r="B177">
        <f>AVERAGE('factor 1(momentum)'!AX303:AX314)</f>
        <v>0.52440462734019777</v>
      </c>
      <c r="C177" s="42">
        <f t="shared" si="4"/>
        <v>1.9069244393819365E-2</v>
      </c>
      <c r="D177" s="43">
        <f t="shared" si="5"/>
        <v>0.98093075560618059</v>
      </c>
    </row>
    <row r="178" spans="1:4">
      <c r="A178" s="29">
        <v>36191</v>
      </c>
      <c r="B178">
        <f>AVERAGE('factor 1(momentum)'!AX304:AX315)</f>
        <v>0.52949996971591784</v>
      </c>
      <c r="C178" s="42">
        <f t="shared" si="4"/>
        <v>1.8885742345490789E-2</v>
      </c>
      <c r="D178" s="43">
        <f t="shared" si="5"/>
        <v>0.98111425765450921</v>
      </c>
    </row>
    <row r="179" spans="1:4">
      <c r="A179" s="29">
        <v>36219</v>
      </c>
      <c r="B179">
        <f>AVERAGE('factor 1(momentum)'!AX305:AX316)</f>
        <v>0.53207426027021021</v>
      </c>
      <c r="C179" s="42">
        <f t="shared" si="4"/>
        <v>1.8794369032100088E-2</v>
      </c>
      <c r="D179" s="43">
        <f t="shared" si="5"/>
        <v>0.98120563096789992</v>
      </c>
    </row>
    <row r="180" spans="1:4">
      <c r="A180" s="29">
        <v>36250</v>
      </c>
      <c r="B180">
        <f>AVERAGE('factor 1(momentum)'!AX306:AX317)</f>
        <v>0.52499378421713483</v>
      </c>
      <c r="C180" s="42">
        <f t="shared" si="4"/>
        <v>1.904784456622071E-2</v>
      </c>
      <c r="D180" s="43">
        <f t="shared" si="5"/>
        <v>0.98095215543377934</v>
      </c>
    </row>
    <row r="181" spans="1:4">
      <c r="A181" s="29">
        <v>36280</v>
      </c>
      <c r="B181">
        <f>AVERAGE('factor 1(momentum)'!AX307:AX318)</f>
        <v>0.50598491152109093</v>
      </c>
      <c r="C181" s="42">
        <f t="shared" si="4"/>
        <v>1.9763435178211181E-2</v>
      </c>
      <c r="D181" s="43">
        <f t="shared" si="5"/>
        <v>0.98023656482178878</v>
      </c>
    </row>
    <row r="182" spans="1:4">
      <c r="A182" s="29">
        <v>36311</v>
      </c>
      <c r="B182">
        <f>AVERAGE('factor 1(momentum)'!AX308:AX319)</f>
        <v>0.48428407095964782</v>
      </c>
      <c r="C182" s="42">
        <f t="shared" si="4"/>
        <v>2.0649037619974154E-2</v>
      </c>
      <c r="D182" s="43">
        <f t="shared" si="5"/>
        <v>0.97935096238002584</v>
      </c>
    </row>
    <row r="183" spans="1:4">
      <c r="A183" s="29">
        <v>36341</v>
      </c>
      <c r="B183">
        <f>AVERAGE('factor 1(momentum)'!AX309:AX320)</f>
        <v>0.46571242860640433</v>
      </c>
      <c r="C183" s="42">
        <f t="shared" si="4"/>
        <v>2.1472478262871259E-2</v>
      </c>
      <c r="D183" s="43">
        <f t="shared" si="5"/>
        <v>0.97852752173712876</v>
      </c>
    </row>
    <row r="184" spans="1:4">
      <c r="A184" s="29">
        <v>36372</v>
      </c>
      <c r="B184">
        <f>AVERAGE('factor 1(momentum)'!AX310:AX321)</f>
        <v>0.4477705407717954</v>
      </c>
      <c r="C184" s="42">
        <f t="shared" si="4"/>
        <v>2.2332867148347001E-2</v>
      </c>
      <c r="D184" s="43">
        <f t="shared" si="5"/>
        <v>0.97766713285165296</v>
      </c>
    </row>
    <row r="185" spans="1:4">
      <c r="A185" s="29">
        <v>36403</v>
      </c>
      <c r="B185">
        <f>AVERAGE('factor 1(momentum)'!AX311:AX322)</f>
        <v>0.44388880809834358</v>
      </c>
      <c r="C185" s="42">
        <f t="shared" si="4"/>
        <v>2.2528164300516674E-2</v>
      </c>
      <c r="D185" s="43">
        <f t="shared" si="5"/>
        <v>0.97747183569948337</v>
      </c>
    </row>
    <row r="186" spans="1:4">
      <c r="A186" s="29">
        <v>36433</v>
      </c>
      <c r="B186">
        <f>AVERAGE('factor 1(momentum)'!AX312:AX323)</f>
        <v>0.44406260099475608</v>
      </c>
      <c r="C186" s="42">
        <f t="shared" si="4"/>
        <v>2.2519347446956224E-2</v>
      </c>
      <c r="D186" s="43">
        <f t="shared" si="5"/>
        <v>0.97748065255304373</v>
      </c>
    </row>
    <row r="187" spans="1:4">
      <c r="A187" s="29">
        <v>36464</v>
      </c>
      <c r="B187">
        <f>AVERAGE('factor 1(momentum)'!AX313:AX324)</f>
        <v>0.41695177744735606</v>
      </c>
      <c r="C187" s="42">
        <f t="shared" si="4"/>
        <v>2.3983588848623127E-2</v>
      </c>
      <c r="D187" s="43">
        <f t="shared" si="5"/>
        <v>0.97601641115137683</v>
      </c>
    </row>
    <row r="188" spans="1:4">
      <c r="A188" s="29">
        <v>36494</v>
      </c>
      <c r="B188">
        <f>AVERAGE('factor 1(momentum)'!AX314:AX325)</f>
        <v>0.40940558799075216</v>
      </c>
      <c r="C188" s="42">
        <f t="shared" si="4"/>
        <v>2.4425655861409212E-2</v>
      </c>
      <c r="D188" s="43">
        <f t="shared" si="5"/>
        <v>0.97557434413859079</v>
      </c>
    </row>
    <row r="189" spans="1:4">
      <c r="A189" s="29">
        <v>36525</v>
      </c>
      <c r="B189">
        <f>AVERAGE('factor 1(momentum)'!AX315:AX326)</f>
        <v>0.40732521724093734</v>
      </c>
      <c r="C189" s="42">
        <f t="shared" si="4"/>
        <v>2.4550407332342723E-2</v>
      </c>
      <c r="D189" s="43">
        <f t="shared" si="5"/>
        <v>0.97544959266765729</v>
      </c>
    </row>
    <row r="190" spans="1:4">
      <c r="A190" s="29">
        <v>36556</v>
      </c>
      <c r="B190">
        <f>AVERAGE('factor 1(momentum)'!AX316:AX327)</f>
        <v>0.40127527746447506</v>
      </c>
      <c r="C190" s="42">
        <f t="shared" si="4"/>
        <v>2.4920548465349454E-2</v>
      </c>
      <c r="D190" s="43">
        <f t="shared" si="5"/>
        <v>0.97507945153465059</v>
      </c>
    </row>
    <row r="191" spans="1:4">
      <c r="A191" s="29">
        <v>36585</v>
      </c>
      <c r="B191">
        <f>AVERAGE('factor 1(momentum)'!AX317:AX328)</f>
        <v>0.39690607730717903</v>
      </c>
      <c r="C191" s="42">
        <f t="shared" si="4"/>
        <v>2.519487750816338E-2</v>
      </c>
      <c r="D191" s="43">
        <f t="shared" si="5"/>
        <v>0.9748051224918366</v>
      </c>
    </row>
    <row r="192" spans="1:4">
      <c r="A192" s="29">
        <v>36616</v>
      </c>
      <c r="B192">
        <f>AVERAGE('factor 1(momentum)'!AX318:AX329)</f>
        <v>0.39957961355581489</v>
      </c>
      <c r="C192" s="42">
        <f t="shared" si="4"/>
        <v>2.502630179505682E-2</v>
      </c>
      <c r="D192" s="43">
        <f t="shared" si="5"/>
        <v>0.97497369820494317</v>
      </c>
    </row>
    <row r="193" spans="1:4">
      <c r="A193" s="29">
        <v>36646</v>
      </c>
      <c r="B193">
        <f>AVERAGE('factor 1(momentum)'!AX319:AX330)</f>
        <v>0.41827959508339907</v>
      </c>
      <c r="C193" s="42">
        <f t="shared" si="4"/>
        <v>2.3907453573024859E-2</v>
      </c>
      <c r="D193" s="43">
        <f t="shared" si="5"/>
        <v>0.97609254642697518</v>
      </c>
    </row>
    <row r="194" spans="1:4">
      <c r="A194" s="29">
        <v>36677</v>
      </c>
      <c r="B194">
        <f>AVERAGE('factor 1(momentum)'!AX320:AX331)</f>
        <v>0.42900120819797077</v>
      </c>
      <c r="C194" s="42">
        <f t="shared" si="4"/>
        <v>2.3309957661903156E-2</v>
      </c>
      <c r="D194" s="43">
        <f t="shared" si="5"/>
        <v>0.97669004233809686</v>
      </c>
    </row>
    <row r="195" spans="1:4">
      <c r="A195" s="29">
        <v>36707</v>
      </c>
      <c r="B195">
        <f>AVERAGE('factor 1(momentum)'!AX321:AX332)</f>
        <v>0.43472510537850145</v>
      </c>
      <c r="C195" s="42">
        <f t="shared" ref="C195:C258" si="6">MIN(0.01/B195,1)</f>
        <v>2.3003042327848344E-2</v>
      </c>
      <c r="D195" s="43">
        <f t="shared" ref="D195:D258" si="7">1-C195</f>
        <v>0.97699695767215167</v>
      </c>
    </row>
    <row r="196" spans="1:4">
      <c r="A196" s="29">
        <v>36738</v>
      </c>
      <c r="B196">
        <f>AVERAGE('factor 1(momentum)'!AX322:AX333)</f>
        <v>0.4413094723931093</v>
      </c>
      <c r="C196" s="42">
        <f t="shared" si="6"/>
        <v>2.2659835388922283E-2</v>
      </c>
      <c r="D196" s="43">
        <f t="shared" si="7"/>
        <v>0.97734016461107776</v>
      </c>
    </row>
    <row r="197" spans="1:4">
      <c r="A197" s="29">
        <v>36769</v>
      </c>
      <c r="B197">
        <f>AVERAGE('factor 1(momentum)'!AX323:AX334)</f>
        <v>0.43722857875995164</v>
      </c>
      <c r="C197" s="42">
        <f t="shared" si="6"/>
        <v>2.2871332034977123E-2</v>
      </c>
      <c r="D197" s="43">
        <f t="shared" si="7"/>
        <v>0.97712866796502285</v>
      </c>
    </row>
    <row r="198" spans="1:4">
      <c r="A198" s="29">
        <v>36799</v>
      </c>
      <c r="B198">
        <f>AVERAGE('factor 1(momentum)'!AX324:AX335)</f>
        <v>0.42225914402139098</v>
      </c>
      <c r="C198" s="42">
        <f t="shared" si="6"/>
        <v>2.3682139609257143E-2</v>
      </c>
      <c r="D198" s="43">
        <f t="shared" si="7"/>
        <v>0.97631786039074286</v>
      </c>
    </row>
    <row r="199" spans="1:4">
      <c r="A199" s="29">
        <v>36830</v>
      </c>
      <c r="B199">
        <f>AVERAGE('factor 1(momentum)'!AX325:AX336)</f>
        <v>0.43382529052240776</v>
      </c>
      <c r="C199" s="42">
        <f t="shared" si="6"/>
        <v>2.3050753882877847E-2</v>
      </c>
      <c r="D199" s="43">
        <f t="shared" si="7"/>
        <v>0.97694924611712219</v>
      </c>
    </row>
    <row r="200" spans="1:4">
      <c r="A200" s="29">
        <v>36860</v>
      </c>
      <c r="B200">
        <f>AVERAGE('factor 1(momentum)'!AX326:AX337)</f>
        <v>0.43477369585407444</v>
      </c>
      <c r="C200" s="42">
        <f t="shared" si="6"/>
        <v>2.3000471498984973E-2</v>
      </c>
      <c r="D200" s="43">
        <f t="shared" si="7"/>
        <v>0.97699952850101501</v>
      </c>
    </row>
    <row r="201" spans="1:4">
      <c r="A201" s="29">
        <v>36891</v>
      </c>
      <c r="B201">
        <f>AVERAGE('factor 1(momentum)'!AX327:AX338)</f>
        <v>0.43291780904988925</v>
      </c>
      <c r="C201" s="42">
        <f t="shared" si="6"/>
        <v>2.309907282850451E-2</v>
      </c>
      <c r="D201" s="43">
        <f t="shared" si="7"/>
        <v>0.97690092717149546</v>
      </c>
    </row>
    <row r="202" spans="1:4">
      <c r="A202" s="29">
        <v>36922</v>
      </c>
      <c r="B202">
        <f>AVERAGE('factor 1(momentum)'!AX328:AX339)</f>
        <v>0.42514139453989036</v>
      </c>
      <c r="C202" s="42">
        <f t="shared" si="6"/>
        <v>2.3521586296771944E-2</v>
      </c>
      <c r="D202" s="43">
        <f t="shared" si="7"/>
        <v>0.97647841370322808</v>
      </c>
    </row>
    <row r="203" spans="1:4">
      <c r="A203" s="29">
        <v>36950</v>
      </c>
      <c r="B203">
        <f>AVERAGE('factor 1(momentum)'!AX329:AX340)</f>
        <v>0.42208193143918016</v>
      </c>
      <c r="C203" s="42">
        <f t="shared" si="6"/>
        <v>2.3692082638796751E-2</v>
      </c>
      <c r="D203" s="43">
        <f t="shared" si="7"/>
        <v>0.97630791736120326</v>
      </c>
    </row>
    <row r="204" spans="1:4">
      <c r="A204" s="29">
        <v>36981</v>
      </c>
      <c r="B204">
        <f>AVERAGE('factor 1(momentum)'!AX330:AX341)</f>
        <v>0.41681040024089494</v>
      </c>
      <c r="C204" s="42">
        <f t="shared" si="6"/>
        <v>2.3991723801086814E-2</v>
      </c>
      <c r="D204" s="43">
        <f t="shared" si="7"/>
        <v>0.97600827619891317</v>
      </c>
    </row>
    <row r="205" spans="1:4">
      <c r="A205" s="29">
        <v>37011</v>
      </c>
      <c r="B205">
        <f>AVERAGE('factor 1(momentum)'!AX331:AX342)</f>
        <v>0.40730836200382231</v>
      </c>
      <c r="C205" s="42">
        <f t="shared" si="6"/>
        <v>2.4551423277448345E-2</v>
      </c>
      <c r="D205" s="43">
        <f t="shared" si="7"/>
        <v>0.9754485767225517</v>
      </c>
    </row>
    <row r="206" spans="1:4">
      <c r="A206" s="29">
        <v>37042</v>
      </c>
      <c r="B206">
        <f>AVERAGE('factor 1(momentum)'!AX332:AX343)</f>
        <v>0.40535645682955818</v>
      </c>
      <c r="C206" s="42">
        <f t="shared" si="6"/>
        <v>2.4669645275207097E-2</v>
      </c>
      <c r="D206" s="43">
        <f t="shared" si="7"/>
        <v>0.9753303547247929</v>
      </c>
    </row>
    <row r="207" spans="1:4">
      <c r="A207" s="29">
        <v>37072</v>
      </c>
      <c r="B207">
        <f>AVERAGE('factor 1(momentum)'!AX333:AX344)</f>
        <v>0.40356028536194738</v>
      </c>
      <c r="C207" s="42">
        <f t="shared" si="6"/>
        <v>2.4779445259414327E-2</v>
      </c>
      <c r="D207" s="43">
        <f t="shared" si="7"/>
        <v>0.97522055474058567</v>
      </c>
    </row>
    <row r="208" spans="1:4">
      <c r="A208" s="29">
        <v>37103</v>
      </c>
      <c r="B208">
        <f>AVERAGE('factor 1(momentum)'!AX334:AX345)</f>
        <v>0.39981237167998812</v>
      </c>
      <c r="C208" s="42">
        <f t="shared" si="6"/>
        <v>2.5011732273267549E-2</v>
      </c>
      <c r="D208" s="43">
        <f t="shared" si="7"/>
        <v>0.97498826772673242</v>
      </c>
    </row>
    <row r="209" spans="1:4">
      <c r="A209" s="29">
        <v>37134</v>
      </c>
      <c r="B209">
        <f>AVERAGE('factor 1(momentum)'!AX335:AX346)</f>
        <v>0.39975184718668461</v>
      </c>
      <c r="C209" s="42">
        <f t="shared" si="6"/>
        <v>2.5015519178651819E-2</v>
      </c>
      <c r="D209" s="43">
        <f t="shared" si="7"/>
        <v>0.97498448082134814</v>
      </c>
    </row>
    <row r="210" spans="1:4">
      <c r="A210" s="29">
        <v>37164</v>
      </c>
      <c r="B210">
        <f>AVERAGE('factor 1(momentum)'!AX336:AX347)</f>
        <v>0.39994195783516123</v>
      </c>
      <c r="C210" s="42">
        <f t="shared" si="6"/>
        <v>2.5003628161768331E-2</v>
      </c>
      <c r="D210" s="43">
        <f t="shared" si="7"/>
        <v>0.97499637183823162</v>
      </c>
    </row>
    <row r="211" spans="1:4">
      <c r="A211" s="29">
        <v>37195</v>
      </c>
      <c r="B211">
        <f>AVERAGE('factor 1(momentum)'!AX337:AX348)</f>
        <v>0.40004838949164778</v>
      </c>
      <c r="C211" s="42">
        <f t="shared" si="6"/>
        <v>2.4996976022593837E-2</v>
      </c>
      <c r="D211" s="43">
        <f t="shared" si="7"/>
        <v>0.97500302397740612</v>
      </c>
    </row>
    <row r="212" spans="1:4">
      <c r="A212" s="29">
        <v>37225</v>
      </c>
      <c r="B212">
        <f>AVERAGE('factor 1(momentum)'!AX338:AX349)</f>
        <v>0.40292561256549048</v>
      </c>
      <c r="C212" s="42">
        <f t="shared" si="6"/>
        <v>2.4818476880455513E-2</v>
      </c>
      <c r="D212" s="43">
        <f t="shared" si="7"/>
        <v>0.97518152311954454</v>
      </c>
    </row>
    <row r="213" spans="1:4">
      <c r="A213" s="29">
        <v>37256</v>
      </c>
      <c r="B213">
        <f>AVERAGE('factor 1(momentum)'!AX339:AX350)</f>
        <v>0.39959617295408051</v>
      </c>
      <c r="C213" s="42">
        <f t="shared" si="6"/>
        <v>2.5025264696789645E-2</v>
      </c>
      <c r="D213" s="43">
        <f t="shared" si="7"/>
        <v>0.97497473530321033</v>
      </c>
    </row>
    <row r="214" spans="1:4">
      <c r="A214" s="29">
        <v>37287</v>
      </c>
      <c r="B214">
        <f>AVERAGE('factor 1(momentum)'!AX340:AX351)</f>
        <v>0.40392055106616098</v>
      </c>
      <c r="C214" s="42">
        <f t="shared" si="6"/>
        <v>2.4757343922226008E-2</v>
      </c>
      <c r="D214" s="43">
        <f t="shared" si="7"/>
        <v>0.97524265607777394</v>
      </c>
    </row>
    <row r="215" spans="1:4">
      <c r="A215" s="29">
        <v>37315</v>
      </c>
      <c r="B215">
        <f>AVERAGE('factor 1(momentum)'!AX341:AX352)</f>
        <v>0.40709836718372822</v>
      </c>
      <c r="C215" s="42">
        <f t="shared" si="6"/>
        <v>2.4564087714669915E-2</v>
      </c>
      <c r="D215" s="43">
        <f t="shared" si="7"/>
        <v>0.97543591228533011</v>
      </c>
    </row>
    <row r="216" spans="1:4">
      <c r="A216" s="29">
        <v>37346</v>
      </c>
      <c r="B216">
        <f>AVERAGE('factor 1(momentum)'!AX342:AX353)</f>
        <v>0.40628085161515332</v>
      </c>
      <c r="C216" s="42">
        <f t="shared" si="6"/>
        <v>2.4613515405034224E-2</v>
      </c>
      <c r="D216" s="43">
        <f t="shared" si="7"/>
        <v>0.9753864845949658</v>
      </c>
    </row>
    <row r="217" spans="1:4">
      <c r="A217" s="29">
        <v>37376</v>
      </c>
      <c r="B217">
        <f>AVERAGE('factor 1(momentum)'!AX343:AX354)</f>
        <v>0.40384344747949558</v>
      </c>
      <c r="C217" s="42">
        <f t="shared" si="6"/>
        <v>2.4762070704410111E-2</v>
      </c>
      <c r="D217" s="43">
        <f t="shared" si="7"/>
        <v>0.97523792929558994</v>
      </c>
    </row>
    <row r="218" spans="1:4">
      <c r="A218" s="29">
        <v>37407</v>
      </c>
      <c r="B218">
        <f>AVERAGE('factor 1(momentum)'!AX344:AX355)</f>
        <v>0.39789958501487482</v>
      </c>
      <c r="C218" s="42">
        <f t="shared" si="6"/>
        <v>2.5131968910262037E-2</v>
      </c>
      <c r="D218" s="43">
        <f t="shared" si="7"/>
        <v>0.97486803108973796</v>
      </c>
    </row>
    <row r="219" spans="1:4">
      <c r="A219" s="29">
        <v>37437</v>
      </c>
      <c r="B219">
        <f>AVERAGE('factor 1(momentum)'!AX345:AX356)</f>
        <v>0.39402828834399622</v>
      </c>
      <c r="C219" s="42">
        <f t="shared" si="6"/>
        <v>2.5378888510841531E-2</v>
      </c>
      <c r="D219" s="43">
        <f t="shared" si="7"/>
        <v>0.97462111148915842</v>
      </c>
    </row>
    <row r="220" spans="1:4">
      <c r="A220" s="29">
        <v>37468</v>
      </c>
      <c r="B220">
        <f>AVERAGE('factor 1(momentum)'!AX346:AX357)</f>
        <v>0.39660675589166455</v>
      </c>
      <c r="C220" s="42">
        <f t="shared" si="6"/>
        <v>2.5213892228128254E-2</v>
      </c>
      <c r="D220" s="43">
        <f t="shared" si="7"/>
        <v>0.9747861077718718</v>
      </c>
    </row>
    <row r="221" spans="1:4">
      <c r="A221" s="29">
        <v>37499</v>
      </c>
      <c r="B221">
        <f>AVERAGE('factor 1(momentum)'!AX347:AX358)</f>
        <v>0.39793724381987849</v>
      </c>
      <c r="C221" s="42">
        <f t="shared" si="6"/>
        <v>2.5129590545504156E-2</v>
      </c>
      <c r="D221" s="43">
        <f t="shared" si="7"/>
        <v>0.97487040945449588</v>
      </c>
    </row>
    <row r="222" spans="1:4">
      <c r="A222" s="29">
        <v>37529</v>
      </c>
      <c r="B222">
        <f>AVERAGE('factor 1(momentum)'!AX348:AX359)</f>
        <v>0.40439613312982819</v>
      </c>
      <c r="C222" s="42">
        <f t="shared" si="6"/>
        <v>2.4728228538203105E-2</v>
      </c>
      <c r="D222" s="43">
        <f t="shared" si="7"/>
        <v>0.97527177146179689</v>
      </c>
    </row>
    <row r="223" spans="1:4">
      <c r="A223" s="29">
        <v>37560</v>
      </c>
      <c r="B223">
        <f>AVERAGE('factor 1(momentum)'!AX349:AX360)</f>
        <v>0.41029457446825246</v>
      </c>
      <c r="C223" s="42">
        <f t="shared" si="6"/>
        <v>2.4372732720046666E-2</v>
      </c>
      <c r="D223" s="43">
        <f t="shared" si="7"/>
        <v>0.9756272672799533</v>
      </c>
    </row>
    <row r="224" spans="1:4">
      <c r="A224" s="29">
        <v>37590</v>
      </c>
      <c r="B224">
        <f>AVERAGE('factor 1(momentum)'!AX350:AX361)</f>
        <v>0.428310352784877</v>
      </c>
      <c r="C224" s="42">
        <f t="shared" si="6"/>
        <v>2.3347556123684447E-2</v>
      </c>
      <c r="D224" s="43">
        <f t="shared" si="7"/>
        <v>0.97665244387631556</v>
      </c>
    </row>
    <row r="225" spans="1:4">
      <c r="A225" s="29">
        <v>37621</v>
      </c>
      <c r="B225">
        <f>AVERAGE('factor 1(momentum)'!AX351:AX362)</f>
        <v>0.44608598527565252</v>
      </c>
      <c r="C225" s="42">
        <f t="shared" si="6"/>
        <v>2.2417202804120021E-2</v>
      </c>
      <c r="D225" s="43">
        <f t="shared" si="7"/>
        <v>0.97758279719587993</v>
      </c>
    </row>
    <row r="226" spans="1:4">
      <c r="A226" s="29">
        <v>37652</v>
      </c>
      <c r="B226">
        <f>AVERAGE('factor 1(momentum)'!AX352:AX363)</f>
        <v>0.46360892493940781</v>
      </c>
      <c r="C226" s="42">
        <f t="shared" si="6"/>
        <v>2.1569903990323241E-2</v>
      </c>
      <c r="D226" s="43">
        <f t="shared" si="7"/>
        <v>0.97843009600967679</v>
      </c>
    </row>
    <row r="227" spans="1:4">
      <c r="A227" s="29">
        <v>37680</v>
      </c>
      <c r="B227">
        <f>AVERAGE('factor 1(momentum)'!AX353:AX364)</f>
        <v>0.48427239577001829</v>
      </c>
      <c r="C227" s="42">
        <f t="shared" si="6"/>
        <v>2.0649535441927224E-2</v>
      </c>
      <c r="D227" s="43">
        <f t="shared" si="7"/>
        <v>0.97935046455807273</v>
      </c>
    </row>
    <row r="228" spans="1:4">
      <c r="A228" s="29">
        <v>37711</v>
      </c>
      <c r="B228">
        <f>AVERAGE('factor 1(momentum)'!AX354:AX365)</f>
        <v>0.50451854191700207</v>
      </c>
      <c r="C228" s="42">
        <f t="shared" si="6"/>
        <v>1.9820877072234726E-2</v>
      </c>
      <c r="D228" s="43">
        <f t="shared" si="7"/>
        <v>0.98017912292776532</v>
      </c>
    </row>
    <row r="229" spans="1:4">
      <c r="A229" s="29">
        <v>37741</v>
      </c>
      <c r="B229">
        <f>AVERAGE('factor 1(momentum)'!AX355:AX366)</f>
        <v>0.5237829560710916</v>
      </c>
      <c r="C229" s="42">
        <f t="shared" si="6"/>
        <v>1.9091877435283955E-2</v>
      </c>
      <c r="D229" s="43">
        <f t="shared" si="7"/>
        <v>0.98090812256471605</v>
      </c>
    </row>
    <row r="230" spans="1:4">
      <c r="A230" s="29">
        <v>37772</v>
      </c>
      <c r="B230">
        <f>AVERAGE('factor 1(momentum)'!AX356:AX367)</f>
        <v>0.54543415481743895</v>
      </c>
      <c r="C230" s="42">
        <f t="shared" si="6"/>
        <v>1.8334018710924105E-2</v>
      </c>
      <c r="D230" s="43">
        <f t="shared" si="7"/>
        <v>0.9816659812890759</v>
      </c>
    </row>
    <row r="231" spans="1:4">
      <c r="A231" s="29">
        <v>37802</v>
      </c>
      <c r="B231">
        <f>AVERAGE('factor 1(momentum)'!AX357:AX368)</f>
        <v>0.55295317253619958</v>
      </c>
      <c r="C231" s="42">
        <f t="shared" si="6"/>
        <v>1.8084714034885731E-2</v>
      </c>
      <c r="D231" s="43">
        <f t="shared" si="7"/>
        <v>0.98191528596511424</v>
      </c>
    </row>
    <row r="232" spans="1:4">
      <c r="A232" s="29">
        <v>37833</v>
      </c>
      <c r="B232">
        <f>AVERAGE('factor 1(momentum)'!AX358:AX369)</f>
        <v>0.55434886094016356</v>
      </c>
      <c r="C232" s="42">
        <f t="shared" si="6"/>
        <v>1.8039182010837398E-2</v>
      </c>
      <c r="D232" s="43">
        <f t="shared" si="7"/>
        <v>0.98196081798916257</v>
      </c>
    </row>
    <row r="233" spans="1:4">
      <c r="A233" s="29">
        <v>37864</v>
      </c>
      <c r="B233">
        <f>AVERAGE('factor 1(momentum)'!AX359:AX370)</f>
        <v>0.54874227407041998</v>
      </c>
      <c r="C233" s="42">
        <f t="shared" si="6"/>
        <v>1.8223491195279592E-2</v>
      </c>
      <c r="D233" s="43">
        <f t="shared" si="7"/>
        <v>0.98177650880472045</v>
      </c>
    </row>
    <row r="234" spans="1:4">
      <c r="A234" s="29">
        <v>37894</v>
      </c>
      <c r="B234">
        <f>AVERAGE('factor 1(momentum)'!AX360:AX371)</f>
        <v>0.54398605726541527</v>
      </c>
      <c r="C234" s="42">
        <f t="shared" si="6"/>
        <v>1.8382824093450833E-2</v>
      </c>
      <c r="D234" s="43">
        <f t="shared" si="7"/>
        <v>0.98161717590654918</v>
      </c>
    </row>
    <row r="235" spans="1:4">
      <c r="A235" s="29">
        <v>37925</v>
      </c>
      <c r="B235">
        <f>AVERAGE('factor 1(momentum)'!AX361:AX372)</f>
        <v>0.54237659010883532</v>
      </c>
      <c r="C235" s="42">
        <f t="shared" si="6"/>
        <v>1.8437373924994369E-2</v>
      </c>
      <c r="D235" s="43">
        <f t="shared" si="7"/>
        <v>0.98156262607500566</v>
      </c>
    </row>
    <row r="236" spans="1:4">
      <c r="A236" s="29">
        <v>37955</v>
      </c>
      <c r="B236">
        <f>AVERAGE('factor 1(momentum)'!AX362:AX373)</f>
        <v>0.52615805737816645</v>
      </c>
      <c r="C236" s="42">
        <f t="shared" si="6"/>
        <v>1.9005695835638766E-2</v>
      </c>
      <c r="D236" s="43">
        <f t="shared" si="7"/>
        <v>0.98099430416436129</v>
      </c>
    </row>
    <row r="237" spans="1:4">
      <c r="A237" s="29">
        <v>37986</v>
      </c>
      <c r="B237">
        <f>AVERAGE('factor 1(momentum)'!AX363:AX374)</f>
        <v>0.50751683950535509</v>
      </c>
      <c r="C237" s="42">
        <f t="shared" si="6"/>
        <v>1.9703779700682197E-2</v>
      </c>
      <c r="D237" s="43">
        <f t="shared" si="7"/>
        <v>0.98029622029931784</v>
      </c>
    </row>
    <row r="238" spans="1:4">
      <c r="A238" s="29">
        <v>38017</v>
      </c>
      <c r="B238">
        <f>AVERAGE('factor 1(momentum)'!AX364:AX375)</f>
        <v>0.48084099323039614</v>
      </c>
      <c r="C238" s="42">
        <f t="shared" si="6"/>
        <v>2.0796895732241524E-2</v>
      </c>
      <c r="D238" s="43">
        <f t="shared" si="7"/>
        <v>0.97920310426775847</v>
      </c>
    </row>
    <row r="239" spans="1:4">
      <c r="A239" s="29">
        <v>38046</v>
      </c>
      <c r="B239">
        <f>AVERAGE('factor 1(momentum)'!AX365:AX376)</f>
        <v>0.45585467478891672</v>
      </c>
      <c r="C239" s="42">
        <f t="shared" si="6"/>
        <v>2.1936815728895387E-2</v>
      </c>
      <c r="D239" s="43">
        <f t="shared" si="7"/>
        <v>0.97806318427110461</v>
      </c>
    </row>
    <row r="240" spans="1:4">
      <c r="A240" s="29">
        <v>38077</v>
      </c>
      <c r="B240">
        <f>AVERAGE('factor 1(momentum)'!AX366:AX377)</f>
        <v>0.44763508030794236</v>
      </c>
      <c r="C240" s="42">
        <f t="shared" si="6"/>
        <v>2.2339625377708741E-2</v>
      </c>
      <c r="D240" s="43">
        <f t="shared" si="7"/>
        <v>0.97766037462229127</v>
      </c>
    </row>
    <row r="241" spans="1:4">
      <c r="A241" s="29">
        <v>38107</v>
      </c>
      <c r="B241">
        <f>AVERAGE('factor 1(momentum)'!AX367:AX378)</f>
        <v>0.44389637298240675</v>
      </c>
      <c r="C241" s="42">
        <f t="shared" si="6"/>
        <v>2.2527780375435364E-2</v>
      </c>
      <c r="D241" s="43">
        <f t="shared" si="7"/>
        <v>0.97747221962456465</v>
      </c>
    </row>
    <row r="242" spans="1:4">
      <c r="A242" s="29">
        <v>38138</v>
      </c>
      <c r="B242">
        <f>AVERAGE('factor 1(momentum)'!AX368:AX379)</f>
        <v>0.42477235786173023</v>
      </c>
      <c r="C242" s="42">
        <f t="shared" si="6"/>
        <v>2.3542021543819833E-2</v>
      </c>
      <c r="D242" s="43">
        <f t="shared" si="7"/>
        <v>0.97645797845618021</v>
      </c>
    </row>
    <row r="243" spans="1:4">
      <c r="A243" s="29">
        <v>38168</v>
      </c>
      <c r="B243">
        <f>AVERAGE('factor 1(momentum)'!AX369:AX380)</f>
        <v>0.41348877547613228</v>
      </c>
      <c r="C243" s="42">
        <f t="shared" si="6"/>
        <v>2.4184453346974173E-2</v>
      </c>
      <c r="D243" s="43">
        <f t="shared" si="7"/>
        <v>0.97581554665302583</v>
      </c>
    </row>
    <row r="244" spans="1:4">
      <c r="A244" s="29">
        <v>38199</v>
      </c>
      <c r="B244">
        <f>AVERAGE('factor 1(momentum)'!AX370:AX381)</f>
        <v>0.40391516490202423</v>
      </c>
      <c r="C244" s="42">
        <f t="shared" si="6"/>
        <v>2.4757674058674309E-2</v>
      </c>
      <c r="D244" s="43">
        <f t="shared" si="7"/>
        <v>0.97524232594132565</v>
      </c>
    </row>
    <row r="245" spans="1:4">
      <c r="A245" s="29">
        <v>38230</v>
      </c>
      <c r="B245">
        <f>AVERAGE('factor 1(momentum)'!AX371:AX382)</f>
        <v>0.40720280225046374</v>
      </c>
      <c r="C245" s="42">
        <f t="shared" si="6"/>
        <v>2.4557787777327634E-2</v>
      </c>
      <c r="D245" s="43">
        <f t="shared" si="7"/>
        <v>0.97544221222267236</v>
      </c>
    </row>
    <row r="246" spans="1:4">
      <c r="A246" s="29">
        <v>38260</v>
      </c>
      <c r="B246">
        <f>AVERAGE('factor 1(momentum)'!AX372:AX383)</f>
        <v>0.39713660908739007</v>
      </c>
      <c r="C246" s="42">
        <f t="shared" si="6"/>
        <v>2.5180252263773285E-2</v>
      </c>
      <c r="D246" s="43">
        <f t="shared" si="7"/>
        <v>0.9748197477362267</v>
      </c>
    </row>
    <row r="247" spans="1:4">
      <c r="A247" s="29">
        <v>38291</v>
      </c>
      <c r="B247">
        <f>AVERAGE('factor 1(momentum)'!AX373:AX384)</f>
        <v>0.38375277858590939</v>
      </c>
      <c r="C247" s="42">
        <f t="shared" si="6"/>
        <v>2.6058443242675661E-2</v>
      </c>
      <c r="D247" s="43">
        <f t="shared" si="7"/>
        <v>0.9739415567573243</v>
      </c>
    </row>
    <row r="248" spans="1:4">
      <c r="A248" s="29">
        <v>38321</v>
      </c>
      <c r="B248">
        <f>AVERAGE('factor 1(momentum)'!AX374:AX385)</f>
        <v>0.36843849376262505</v>
      </c>
      <c r="C248" s="42">
        <f t="shared" si="6"/>
        <v>2.7141572255049793E-2</v>
      </c>
      <c r="D248" s="43">
        <f t="shared" si="7"/>
        <v>0.97285842774495024</v>
      </c>
    </row>
    <row r="249" spans="1:4">
      <c r="A249" s="29">
        <v>38352</v>
      </c>
      <c r="B249">
        <f>AVERAGE('factor 1(momentum)'!AX375:AX386)</f>
        <v>0.36346081584823731</v>
      </c>
      <c r="C249" s="42">
        <f t="shared" si="6"/>
        <v>2.7513282213550882E-2</v>
      </c>
      <c r="D249" s="43">
        <f t="shared" si="7"/>
        <v>0.97248671778644913</v>
      </c>
    </row>
    <row r="250" spans="1:4">
      <c r="A250" s="29">
        <v>38383</v>
      </c>
      <c r="B250">
        <f>AVERAGE('factor 1(momentum)'!AX376:AX387)</f>
        <v>0.36501853804890055</v>
      </c>
      <c r="C250" s="42">
        <f t="shared" si="6"/>
        <v>2.7395868860392858E-2</v>
      </c>
      <c r="D250" s="43">
        <f t="shared" si="7"/>
        <v>0.9726041311396072</v>
      </c>
    </row>
    <row r="251" spans="1:4">
      <c r="A251" s="29">
        <v>38411</v>
      </c>
      <c r="B251">
        <f>AVERAGE('factor 1(momentum)'!AX377:AX388)</f>
        <v>0.36476276146665193</v>
      </c>
      <c r="C251" s="42">
        <f t="shared" si="6"/>
        <v>2.7415079214203834E-2</v>
      </c>
      <c r="D251" s="43">
        <f t="shared" si="7"/>
        <v>0.97258492078579617</v>
      </c>
    </row>
    <row r="252" spans="1:4">
      <c r="A252" s="29">
        <v>38442</v>
      </c>
      <c r="B252">
        <f>AVERAGE('factor 1(momentum)'!AX378:AX389)</f>
        <v>0.34286146371907439</v>
      </c>
      <c r="C252" s="42">
        <f t="shared" si="6"/>
        <v>2.916629909797492E-2</v>
      </c>
      <c r="D252" s="43">
        <f t="shared" si="7"/>
        <v>0.97083370090202503</v>
      </c>
    </row>
    <row r="253" spans="1:4">
      <c r="A253" s="29">
        <v>38472</v>
      </c>
      <c r="B253">
        <f>AVERAGE('factor 1(momentum)'!AX379:AX390)</f>
        <v>0.3229324603223962</v>
      </c>
      <c r="C253" s="42">
        <f t="shared" si="6"/>
        <v>3.0966227396331127E-2</v>
      </c>
      <c r="D253" s="43">
        <f t="shared" si="7"/>
        <v>0.96903377260366885</v>
      </c>
    </row>
    <row r="254" spans="1:4">
      <c r="A254" s="29">
        <v>38503</v>
      </c>
      <c r="B254">
        <f>AVERAGE('factor 1(momentum)'!AX380:AX391)</f>
        <v>0.31250484326734518</v>
      </c>
      <c r="C254" s="42">
        <f t="shared" si="6"/>
        <v>3.1999504057110204E-2</v>
      </c>
      <c r="D254" s="43">
        <f t="shared" si="7"/>
        <v>0.96800049594288984</v>
      </c>
    </row>
    <row r="255" spans="1:4">
      <c r="A255" s="29">
        <v>38533</v>
      </c>
      <c r="B255">
        <f>AVERAGE('factor 1(momentum)'!AX381:AX392)</f>
        <v>0.30627379675011629</v>
      </c>
      <c r="C255" s="42">
        <f t="shared" si="6"/>
        <v>3.2650524158809556E-2</v>
      </c>
      <c r="D255" s="43">
        <f t="shared" si="7"/>
        <v>0.96734947584119046</v>
      </c>
    </row>
    <row r="256" spans="1:4">
      <c r="A256" s="29">
        <v>38564</v>
      </c>
      <c r="B256">
        <f>AVERAGE('factor 1(momentum)'!AX382:AX393)</f>
        <v>0.30351978078116687</v>
      </c>
      <c r="C256" s="42">
        <f t="shared" si="6"/>
        <v>3.2946781834986394E-2</v>
      </c>
      <c r="D256" s="43">
        <f t="shared" si="7"/>
        <v>0.96705321816501355</v>
      </c>
    </row>
    <row r="257" spans="1:4">
      <c r="A257" s="29">
        <v>38595</v>
      </c>
      <c r="B257">
        <f>AVERAGE('factor 1(momentum)'!AX383:AX394)</f>
        <v>0.29544789500715735</v>
      </c>
      <c r="C257" s="42">
        <f t="shared" si="6"/>
        <v>3.3846915713370528E-2</v>
      </c>
      <c r="D257" s="43">
        <f t="shared" si="7"/>
        <v>0.96615308428662949</v>
      </c>
    </row>
    <row r="258" spans="1:4">
      <c r="A258" s="29">
        <v>38625</v>
      </c>
      <c r="B258">
        <f>AVERAGE('factor 1(momentum)'!AX384:AX395)</f>
        <v>0.3063446839599489</v>
      </c>
      <c r="C258" s="42">
        <f t="shared" si="6"/>
        <v>3.2642968928774968E-2</v>
      </c>
      <c r="D258" s="43">
        <f t="shared" si="7"/>
        <v>0.96735703107122506</v>
      </c>
    </row>
    <row r="259" spans="1:4">
      <c r="A259" s="29">
        <v>38656</v>
      </c>
      <c r="B259">
        <f>AVERAGE('factor 1(momentum)'!AX385:AX396)</f>
        <v>0.30201782545693429</v>
      </c>
      <c r="C259" s="42">
        <f t="shared" ref="C259:C322" si="8">MIN(0.01/B259,1)</f>
        <v>3.3110628436816995E-2</v>
      </c>
      <c r="D259" s="43">
        <f t="shared" ref="D259:D322" si="9">1-C259</f>
        <v>0.966889371563183</v>
      </c>
    </row>
    <row r="260" spans="1:4">
      <c r="A260" s="29">
        <v>38686</v>
      </c>
      <c r="B260">
        <f>AVERAGE('factor 1(momentum)'!AX386:AX397)</f>
        <v>0.29452082469276913</v>
      </c>
      <c r="C260" s="42">
        <f t="shared" si="8"/>
        <v>3.3953456467574236E-2</v>
      </c>
      <c r="D260" s="43">
        <f t="shared" si="9"/>
        <v>0.96604654353242581</v>
      </c>
    </row>
    <row r="261" spans="1:4">
      <c r="A261" s="29">
        <v>38717</v>
      </c>
      <c r="B261">
        <f>AVERAGE('factor 1(momentum)'!AX387:AX398)</f>
        <v>0.29013641381673377</v>
      </c>
      <c r="C261" s="42">
        <f t="shared" si="8"/>
        <v>3.4466545817018863E-2</v>
      </c>
      <c r="D261" s="43">
        <f t="shared" si="9"/>
        <v>0.96553345418298109</v>
      </c>
    </row>
    <row r="262" spans="1:4">
      <c r="A262" s="29">
        <v>38748</v>
      </c>
      <c r="B262">
        <f>AVERAGE('factor 1(momentum)'!AX388:AX399)</f>
        <v>0.29034118846163193</v>
      </c>
      <c r="C262" s="42">
        <f t="shared" si="8"/>
        <v>3.4442236917830493E-2</v>
      </c>
      <c r="D262" s="43">
        <f t="shared" si="9"/>
        <v>0.96555776308216945</v>
      </c>
    </row>
    <row r="263" spans="1:4">
      <c r="A263" s="29">
        <v>38776</v>
      </c>
      <c r="B263">
        <f>AVERAGE('factor 1(momentum)'!AX389:AX400)</f>
        <v>0.28916619847336156</v>
      </c>
      <c r="C263" s="42">
        <f t="shared" si="8"/>
        <v>3.458218855728816E-2</v>
      </c>
      <c r="D263" s="43">
        <f t="shared" si="9"/>
        <v>0.96541781144271188</v>
      </c>
    </row>
    <row r="264" spans="1:4">
      <c r="A264" s="29">
        <v>38807</v>
      </c>
      <c r="B264">
        <f>AVERAGE('factor 1(momentum)'!AX390:AX401)</f>
        <v>0.29664418441112134</v>
      </c>
      <c r="C264" s="42">
        <f t="shared" si="8"/>
        <v>3.3710419841371062E-2</v>
      </c>
      <c r="D264" s="43">
        <f t="shared" si="9"/>
        <v>0.96628958015862898</v>
      </c>
    </row>
    <row r="265" spans="1:4">
      <c r="A265" s="29">
        <v>38837</v>
      </c>
      <c r="B265">
        <f>AVERAGE('factor 1(momentum)'!AX391:AX402)</f>
        <v>0.29653462018565852</v>
      </c>
      <c r="C265" s="42">
        <f t="shared" si="8"/>
        <v>3.3722875237093941E-2</v>
      </c>
      <c r="D265" s="43">
        <f t="shared" si="9"/>
        <v>0.96627712476290606</v>
      </c>
    </row>
    <row r="266" spans="1:4">
      <c r="A266" s="29">
        <v>38868</v>
      </c>
      <c r="B266">
        <f>AVERAGE('factor 1(momentum)'!AX392:AX403)</f>
        <v>0.30014174388261267</v>
      </c>
      <c r="C266" s="42">
        <f t="shared" si="8"/>
        <v>3.3317591450761554E-2</v>
      </c>
      <c r="D266" s="43">
        <f t="shared" si="9"/>
        <v>0.96668240854923848</v>
      </c>
    </row>
    <row r="267" spans="1:4">
      <c r="A267" s="29">
        <v>38898</v>
      </c>
      <c r="B267">
        <f>AVERAGE('factor 1(momentum)'!AX393:AX404)</f>
        <v>0.30638694100983616</v>
      </c>
      <c r="C267" s="42">
        <f t="shared" si="8"/>
        <v>3.2638466793135819E-2</v>
      </c>
      <c r="D267" s="43">
        <f t="shared" si="9"/>
        <v>0.96736153320686413</v>
      </c>
    </row>
    <row r="268" spans="1:4">
      <c r="A268" s="29">
        <v>38929</v>
      </c>
      <c r="B268">
        <f>AVERAGE('factor 1(momentum)'!AX394:AX405)</f>
        <v>0.30698757094032469</v>
      </c>
      <c r="C268" s="42">
        <f t="shared" si="8"/>
        <v>3.2574608702786535E-2</v>
      </c>
      <c r="D268" s="43">
        <f t="shared" si="9"/>
        <v>0.9674253912972135</v>
      </c>
    </row>
    <row r="269" spans="1:4">
      <c r="A269" s="29">
        <v>38960</v>
      </c>
      <c r="B269">
        <f>AVERAGE('factor 1(momentum)'!AX395:AX406)</f>
        <v>0.3066306067893324</v>
      </c>
      <c r="C269" s="42">
        <f t="shared" si="8"/>
        <v>3.2612530447328772E-2</v>
      </c>
      <c r="D269" s="43">
        <f t="shared" si="9"/>
        <v>0.96738746955267119</v>
      </c>
    </row>
    <row r="270" spans="1:4">
      <c r="A270" s="29">
        <v>38990</v>
      </c>
      <c r="B270">
        <f>AVERAGE('factor 1(momentum)'!AX396:AX407)</f>
        <v>0.29302088937676624</v>
      </c>
      <c r="C270" s="42">
        <f t="shared" si="8"/>
        <v>3.4127259736564379E-2</v>
      </c>
      <c r="D270" s="43">
        <f t="shared" si="9"/>
        <v>0.96587274026343561</v>
      </c>
    </row>
    <row r="271" spans="1:4">
      <c r="A271" s="29">
        <v>39021</v>
      </c>
      <c r="B271">
        <f>AVERAGE('factor 1(momentum)'!AX397:AX408)</f>
        <v>0.29037416039840641</v>
      </c>
      <c r="C271" s="42">
        <f t="shared" si="8"/>
        <v>3.4438326007656984E-2</v>
      </c>
      <c r="D271" s="43">
        <f t="shared" si="9"/>
        <v>0.96556167399234305</v>
      </c>
    </row>
    <row r="272" spans="1:4">
      <c r="A272" s="29">
        <v>39051</v>
      </c>
      <c r="B272">
        <f>AVERAGE('factor 1(momentum)'!AX398:AX409)</f>
        <v>0.29196525962042685</v>
      </c>
      <c r="C272" s="42">
        <f t="shared" si="8"/>
        <v>3.4250650275997316E-2</v>
      </c>
      <c r="D272" s="43">
        <f t="shared" si="9"/>
        <v>0.96574934972400273</v>
      </c>
    </row>
    <row r="273" spans="1:4">
      <c r="A273" s="29">
        <v>39082</v>
      </c>
      <c r="B273">
        <f>AVERAGE('factor 1(momentum)'!AX399:AX410)</f>
        <v>0.28953227324220115</v>
      </c>
      <c r="C273" s="42">
        <f t="shared" si="8"/>
        <v>3.453846401307651E-2</v>
      </c>
      <c r="D273" s="43">
        <f t="shared" si="9"/>
        <v>0.96546153598692352</v>
      </c>
    </row>
    <row r="274" spans="1:4">
      <c r="A274" s="29">
        <v>39113</v>
      </c>
      <c r="B274">
        <f>AVERAGE('factor 1(momentum)'!AX400:AX411)</f>
        <v>0.28711822500964085</v>
      </c>
      <c r="C274" s="42">
        <f t="shared" si="8"/>
        <v>3.4828858389829555E-2</v>
      </c>
      <c r="D274" s="43">
        <f t="shared" si="9"/>
        <v>0.96517114161017048</v>
      </c>
    </row>
    <row r="275" spans="1:4">
      <c r="A275" s="29">
        <v>39141</v>
      </c>
      <c r="B275">
        <f>AVERAGE('factor 1(momentum)'!AX401:AX412)</f>
        <v>0.28250037487895902</v>
      </c>
      <c r="C275" s="42">
        <f t="shared" si="8"/>
        <v>3.5398183114923765E-2</v>
      </c>
      <c r="D275" s="43">
        <f t="shared" si="9"/>
        <v>0.96460181688507629</v>
      </c>
    </row>
    <row r="276" spans="1:4">
      <c r="A276" s="29">
        <v>39172</v>
      </c>
      <c r="B276">
        <f>AVERAGE('factor 1(momentum)'!AX402:AX413)</f>
        <v>0.27604721231737611</v>
      </c>
      <c r="C276" s="42">
        <f t="shared" si="8"/>
        <v>3.6225687323742407E-2</v>
      </c>
      <c r="D276" s="43">
        <f t="shared" si="9"/>
        <v>0.96377431267625757</v>
      </c>
    </row>
    <row r="277" spans="1:4">
      <c r="A277" s="29">
        <v>39202</v>
      </c>
      <c r="B277">
        <f>AVERAGE('factor 1(momentum)'!AX403:AX414)</f>
        <v>0.26983262445043571</v>
      </c>
      <c r="C277" s="42">
        <f t="shared" si="8"/>
        <v>3.7060010887737756E-2</v>
      </c>
      <c r="D277" s="43">
        <f t="shared" si="9"/>
        <v>0.9629399891122622</v>
      </c>
    </row>
    <row r="278" spans="1:4">
      <c r="A278" s="29">
        <v>39233</v>
      </c>
      <c r="B278">
        <f>AVERAGE('factor 1(momentum)'!AX404:AX415)</f>
        <v>0.26559191027978718</v>
      </c>
      <c r="C278" s="42">
        <f t="shared" si="8"/>
        <v>3.7651749217306824E-2</v>
      </c>
      <c r="D278" s="43">
        <f t="shared" si="9"/>
        <v>0.96234825078269315</v>
      </c>
    </row>
    <row r="279" spans="1:4">
      <c r="A279" s="29">
        <v>39263</v>
      </c>
      <c r="B279">
        <f>AVERAGE('factor 1(momentum)'!AX405:AX416)</f>
        <v>0.25859115797401838</v>
      </c>
      <c r="C279" s="42">
        <f t="shared" si="8"/>
        <v>3.8671082485367644E-2</v>
      </c>
      <c r="D279" s="43">
        <f t="shared" si="9"/>
        <v>0.96132891751463234</v>
      </c>
    </row>
    <row r="280" spans="1:4">
      <c r="A280" s="29">
        <v>39294</v>
      </c>
      <c r="B280">
        <f>AVERAGE('factor 1(momentum)'!AX406:AX417)</f>
        <v>0.25046690207304029</v>
      </c>
      <c r="C280" s="42">
        <f t="shared" si="8"/>
        <v>3.9925434926662826E-2</v>
      </c>
      <c r="D280" s="43">
        <f t="shared" si="9"/>
        <v>0.96007456507333722</v>
      </c>
    </row>
    <row r="281" spans="1:4">
      <c r="A281" s="29">
        <v>39325</v>
      </c>
      <c r="B281">
        <f>AVERAGE('factor 1(momentum)'!AX407:AX418)</f>
        <v>0.23611356910168893</v>
      </c>
      <c r="C281" s="42">
        <f t="shared" si="8"/>
        <v>4.2352500273684902E-2</v>
      </c>
      <c r="D281" s="43">
        <f t="shared" si="9"/>
        <v>0.95764749972631513</v>
      </c>
    </row>
    <row r="282" spans="1:4">
      <c r="A282" s="29">
        <v>39355</v>
      </c>
      <c r="B282">
        <f>AVERAGE('factor 1(momentum)'!AX408:AX419)</f>
        <v>0.22749097431377333</v>
      </c>
      <c r="C282" s="42">
        <f t="shared" si="8"/>
        <v>4.3957787908575303E-2</v>
      </c>
      <c r="D282" s="43">
        <f t="shared" si="9"/>
        <v>0.9560422120914247</v>
      </c>
    </row>
    <row r="283" spans="1:4">
      <c r="A283" s="29">
        <v>39386</v>
      </c>
      <c r="B283">
        <f>AVERAGE('factor 1(momentum)'!AX409:AX420)</f>
        <v>0.22368665019464709</v>
      </c>
      <c r="C283" s="42">
        <f t="shared" si="8"/>
        <v>4.4705394762263304E-2</v>
      </c>
      <c r="D283" s="43">
        <f t="shared" si="9"/>
        <v>0.95529460523773668</v>
      </c>
    </row>
    <row r="284" spans="1:4">
      <c r="A284" s="29">
        <v>39416</v>
      </c>
      <c r="B284">
        <f>AVERAGE('factor 1(momentum)'!AX410:AX421)</f>
        <v>0.21879423090818728</v>
      </c>
      <c r="C284" s="42">
        <f t="shared" si="8"/>
        <v>4.5705044225760709E-2</v>
      </c>
      <c r="D284" s="43">
        <f t="shared" si="9"/>
        <v>0.95429495577423928</v>
      </c>
    </row>
    <row r="285" spans="1:4">
      <c r="A285" s="29">
        <v>39447</v>
      </c>
      <c r="B285">
        <f>AVERAGE('factor 1(momentum)'!AX411:AX422)</f>
        <v>0.21128917798669858</v>
      </c>
      <c r="C285" s="42">
        <f t="shared" si="8"/>
        <v>4.7328500660973445E-2</v>
      </c>
      <c r="D285" s="43">
        <f t="shared" si="9"/>
        <v>0.95267149933902651</v>
      </c>
    </row>
    <row r="286" spans="1:4">
      <c r="A286" s="29">
        <v>39478</v>
      </c>
      <c r="B286">
        <f>AVERAGE('factor 1(momentum)'!AX412:AX423)</f>
        <v>0.20446430531402912</v>
      </c>
      <c r="C286" s="42">
        <f t="shared" si="8"/>
        <v>4.890829225493111E-2</v>
      </c>
      <c r="D286" s="43">
        <f t="shared" si="9"/>
        <v>0.9510917077450689</v>
      </c>
    </row>
    <row r="287" spans="1:4">
      <c r="A287" s="29">
        <v>39507</v>
      </c>
      <c r="B287">
        <f>AVERAGE('factor 1(momentum)'!AX413:AX424)</f>
        <v>0.19925415064115207</v>
      </c>
      <c r="C287" s="42">
        <f t="shared" si="8"/>
        <v>5.0187160306685699E-2</v>
      </c>
      <c r="D287" s="43">
        <f t="shared" si="9"/>
        <v>0.94981283969331431</v>
      </c>
    </row>
    <row r="288" spans="1:4">
      <c r="A288" s="29">
        <v>39538</v>
      </c>
      <c r="B288">
        <f>AVERAGE('factor 1(momentum)'!AX414:AX425)</f>
        <v>0.19896953268192399</v>
      </c>
      <c r="C288" s="42">
        <f t="shared" si="8"/>
        <v>5.0258951032398344E-2</v>
      </c>
      <c r="D288" s="43">
        <f t="shared" si="9"/>
        <v>0.9497410489676017</v>
      </c>
    </row>
    <row r="289" spans="1:4">
      <c r="A289" s="29">
        <v>39568</v>
      </c>
      <c r="B289">
        <f>AVERAGE('factor 1(momentum)'!AX415:AX426)</f>
        <v>0.20178828675237184</v>
      </c>
      <c r="C289" s="42">
        <f t="shared" si="8"/>
        <v>4.9556890347513982E-2</v>
      </c>
      <c r="D289" s="43">
        <f t="shared" si="9"/>
        <v>0.95044310965248602</v>
      </c>
    </row>
    <row r="290" spans="1:4">
      <c r="A290" s="29">
        <v>39599</v>
      </c>
      <c r="B290">
        <f>AVERAGE('factor 1(momentum)'!AX416:AX427)</f>
        <v>0.20484384538412748</v>
      </c>
      <c r="C290" s="42">
        <f t="shared" si="8"/>
        <v>4.8817673683325902E-2</v>
      </c>
      <c r="D290" s="43">
        <f t="shared" si="9"/>
        <v>0.9511823263166741</v>
      </c>
    </row>
    <row r="291" spans="1:4">
      <c r="A291" s="29">
        <v>39629</v>
      </c>
      <c r="B291">
        <f>AVERAGE('factor 1(momentum)'!AX417:AX428)</f>
        <v>0.20735450767189667</v>
      </c>
      <c r="C291" s="42">
        <f t="shared" si="8"/>
        <v>4.8226586015787533E-2</v>
      </c>
      <c r="D291" s="43">
        <f t="shared" si="9"/>
        <v>0.95177341398421245</v>
      </c>
    </row>
    <row r="292" spans="1:4">
      <c r="A292" s="29">
        <v>39660</v>
      </c>
      <c r="B292">
        <f>AVERAGE('factor 1(momentum)'!AX418:AX429)</f>
        <v>0.21372783068668136</v>
      </c>
      <c r="C292" s="42">
        <f t="shared" si="8"/>
        <v>4.6788478448834783E-2</v>
      </c>
      <c r="D292" s="43">
        <f t="shared" si="9"/>
        <v>0.95321152155116518</v>
      </c>
    </row>
    <row r="293" spans="1:4">
      <c r="A293" s="29">
        <v>39691</v>
      </c>
      <c r="B293">
        <f>AVERAGE('factor 1(momentum)'!AX419:AX430)</f>
        <v>0.22603408044690143</v>
      </c>
      <c r="C293" s="42">
        <f t="shared" si="8"/>
        <v>4.4241116119430227E-2</v>
      </c>
      <c r="D293" s="43">
        <f t="shared" si="9"/>
        <v>0.95575888388056973</v>
      </c>
    </row>
    <row r="294" spans="1:4">
      <c r="A294" s="29">
        <v>39721</v>
      </c>
      <c r="B294">
        <f>AVERAGE('factor 1(momentum)'!AX420:AX431)</f>
        <v>0.23677910206319433</v>
      </c>
      <c r="C294" s="42">
        <f t="shared" si="8"/>
        <v>4.2233456892370028E-2</v>
      </c>
      <c r="D294" s="43">
        <f t="shared" si="9"/>
        <v>0.95776654310762999</v>
      </c>
    </row>
    <row r="295" spans="1:4">
      <c r="A295" s="29">
        <v>39752</v>
      </c>
      <c r="B295">
        <f>AVERAGE('factor 1(momentum)'!AX421:AX432)</f>
        <v>0.24646626824057902</v>
      </c>
      <c r="C295" s="42">
        <f t="shared" si="8"/>
        <v>4.0573503511802542E-2</v>
      </c>
      <c r="D295" s="43">
        <f t="shared" si="9"/>
        <v>0.95942649648819744</v>
      </c>
    </row>
    <row r="296" spans="1:4">
      <c r="A296" s="29">
        <v>39782</v>
      </c>
      <c r="B296">
        <f>AVERAGE('factor 1(momentum)'!AX422:AX433)</f>
        <v>0.25628334217678422</v>
      </c>
      <c r="C296" s="42">
        <f t="shared" si="8"/>
        <v>3.9019313214286089E-2</v>
      </c>
      <c r="D296" s="43">
        <f t="shared" si="9"/>
        <v>0.96098068678571391</v>
      </c>
    </row>
    <row r="297" spans="1:4">
      <c r="A297" s="29">
        <v>39813</v>
      </c>
      <c r="B297">
        <f>AVERAGE('factor 1(momentum)'!AX423:AX434)</f>
        <v>0.26585603773114191</v>
      </c>
      <c r="C297" s="42">
        <f t="shared" si="8"/>
        <v>3.7614342278406029E-2</v>
      </c>
      <c r="D297" s="43">
        <f t="shared" si="9"/>
        <v>0.96238565772159401</v>
      </c>
    </row>
    <row r="298" spans="1:4">
      <c r="A298" s="29">
        <v>39844</v>
      </c>
      <c r="B298">
        <f>AVERAGE('factor 1(momentum)'!AX424:AX435)</f>
        <v>0.2727486241871136</v>
      </c>
      <c r="C298" s="42">
        <f t="shared" si="8"/>
        <v>3.6663796306227028E-2</v>
      </c>
      <c r="D298" s="43">
        <f t="shared" si="9"/>
        <v>0.96333620369377293</v>
      </c>
    </row>
    <row r="299" spans="1:4">
      <c r="A299" s="29">
        <v>39872</v>
      </c>
      <c r="B299">
        <f>AVERAGE('factor 1(momentum)'!AX425:AX436)</f>
        <v>0.27293117535230255</v>
      </c>
      <c r="C299" s="42">
        <f t="shared" si="8"/>
        <v>3.6639273571778271E-2</v>
      </c>
      <c r="D299" s="43">
        <f t="shared" si="9"/>
        <v>0.96336072642822168</v>
      </c>
    </row>
    <row r="300" spans="1:4">
      <c r="A300" s="29">
        <v>39903</v>
      </c>
      <c r="B300">
        <f>AVERAGE('factor 1(momentum)'!AX426:AX437)</f>
        <v>0.27188264980060101</v>
      </c>
      <c r="C300" s="42">
        <f t="shared" si="8"/>
        <v>3.6780574293115098E-2</v>
      </c>
      <c r="D300" s="43">
        <f t="shared" si="9"/>
        <v>0.9632194257068849</v>
      </c>
    </row>
    <row r="301" spans="1:4">
      <c r="A301" s="29">
        <v>39933</v>
      </c>
      <c r="B301">
        <f>AVERAGE('factor 1(momentum)'!AX427:AX438)</f>
        <v>0.27277041258864099</v>
      </c>
      <c r="C301" s="42">
        <f t="shared" si="8"/>
        <v>3.6660867669254062E-2</v>
      </c>
      <c r="D301" s="43">
        <f t="shared" si="9"/>
        <v>0.96333913233074597</v>
      </c>
    </row>
    <row r="302" spans="1:4">
      <c r="A302" s="29">
        <v>39964</v>
      </c>
      <c r="B302">
        <f>AVERAGE('factor 1(momentum)'!AX428:AX439)</f>
        <v>0.27866718727175416</v>
      </c>
      <c r="C302" s="42">
        <f t="shared" si="8"/>
        <v>3.5885100423567538E-2</v>
      </c>
      <c r="D302" s="43">
        <f t="shared" si="9"/>
        <v>0.96411489957643248</v>
      </c>
    </row>
    <row r="303" spans="1:4">
      <c r="A303" s="29">
        <v>39994</v>
      </c>
      <c r="B303">
        <f>AVERAGE('factor 1(momentum)'!AX429:AX440)</f>
        <v>0.27968773954473974</v>
      </c>
      <c r="C303" s="42">
        <f t="shared" si="8"/>
        <v>3.5754159321668685E-2</v>
      </c>
      <c r="D303" s="43">
        <f t="shared" si="9"/>
        <v>0.9642458406783313</v>
      </c>
    </row>
    <row r="304" spans="1:4">
      <c r="A304" s="29">
        <v>40025</v>
      </c>
      <c r="B304">
        <f>AVERAGE('factor 1(momentum)'!AX430:AX441)</f>
        <v>0.27673855503206612</v>
      </c>
      <c r="C304" s="42">
        <f t="shared" si="8"/>
        <v>3.6135189037325446E-2</v>
      </c>
      <c r="D304" s="43">
        <f t="shared" si="9"/>
        <v>0.96386481096267451</v>
      </c>
    </row>
    <row r="305" spans="1:4">
      <c r="A305" s="29">
        <v>40056</v>
      </c>
      <c r="B305">
        <f>AVERAGE('factor 1(momentum)'!AX431:AX442)</f>
        <v>0.2740330008902877</v>
      </c>
      <c r="C305" s="42">
        <f t="shared" si="8"/>
        <v>3.6491955229887137E-2</v>
      </c>
      <c r="D305" s="43">
        <f t="shared" si="9"/>
        <v>0.96350804477011287</v>
      </c>
    </row>
    <row r="306" spans="1:4">
      <c r="A306" s="29">
        <v>40086</v>
      </c>
      <c r="B306">
        <f>AVERAGE('factor 1(momentum)'!AX432:AX443)</f>
        <v>0.27249460656120439</v>
      </c>
      <c r="C306" s="42">
        <f t="shared" si="8"/>
        <v>3.669797404872277E-2</v>
      </c>
      <c r="D306" s="43">
        <f t="shared" si="9"/>
        <v>0.96330202595127723</v>
      </c>
    </row>
    <row r="307" spans="1:4">
      <c r="A307" s="29">
        <v>40117</v>
      </c>
      <c r="B307">
        <f>AVERAGE('factor 1(momentum)'!AX433:AX444)</f>
        <v>0.2704139502140035</v>
      </c>
      <c r="C307" s="42">
        <f t="shared" si="8"/>
        <v>3.698034066691485E-2</v>
      </c>
      <c r="D307" s="43">
        <f t="shared" si="9"/>
        <v>0.9630196593330852</v>
      </c>
    </row>
    <row r="308" spans="1:4">
      <c r="A308" s="29">
        <v>40147</v>
      </c>
      <c r="B308">
        <f>AVERAGE('factor 1(momentum)'!AX434:AX445)</f>
        <v>0.26945281234105251</v>
      </c>
      <c r="C308" s="42">
        <f t="shared" si="8"/>
        <v>3.7112249499711196E-2</v>
      </c>
      <c r="D308" s="43">
        <f t="shared" si="9"/>
        <v>0.96288775050028885</v>
      </c>
    </row>
    <row r="309" spans="1:4">
      <c r="A309" s="29">
        <v>40178</v>
      </c>
      <c r="B309">
        <f>AVERAGE('factor 1(momentum)'!AX435:AX446)</f>
        <v>0.26984211387227114</v>
      </c>
      <c r="C309" s="42">
        <f t="shared" si="8"/>
        <v>3.7058707614236477E-2</v>
      </c>
      <c r="D309" s="43">
        <f t="shared" si="9"/>
        <v>0.96294129238576354</v>
      </c>
    </row>
    <row r="310" spans="1:4">
      <c r="A310" s="29">
        <v>40209</v>
      </c>
      <c r="B310">
        <f>AVERAGE('factor 1(momentum)'!AX436:AX447)</f>
        <v>0.27330900591032148</v>
      </c>
      <c r="C310" s="42">
        <f t="shared" si="8"/>
        <v>3.6588622342291981E-2</v>
      </c>
      <c r="D310" s="43">
        <f t="shared" si="9"/>
        <v>0.96341137765770801</v>
      </c>
    </row>
    <row r="311" spans="1:4">
      <c r="A311" s="29">
        <v>40237</v>
      </c>
      <c r="B311">
        <f>AVERAGE('factor 1(momentum)'!AX437:AX448)</f>
        <v>0.28454402358550485</v>
      </c>
      <c r="C311" s="42">
        <f t="shared" si="8"/>
        <v>3.5143946704594982E-2</v>
      </c>
      <c r="D311" s="43">
        <f t="shared" si="9"/>
        <v>0.96485605329540503</v>
      </c>
    </row>
    <row r="312" spans="1:4">
      <c r="A312" s="29">
        <v>40268</v>
      </c>
      <c r="B312">
        <f>AVERAGE('factor 1(momentum)'!AX438:AX449)</f>
        <v>0.29788063187444602</v>
      </c>
      <c r="C312" s="42">
        <f t="shared" si="8"/>
        <v>3.3570494117304374E-2</v>
      </c>
      <c r="D312" s="43">
        <f t="shared" si="9"/>
        <v>0.96642950588269561</v>
      </c>
    </row>
    <row r="313" spans="1:4">
      <c r="A313" s="29">
        <v>40298</v>
      </c>
      <c r="B313">
        <f>AVERAGE('factor 1(momentum)'!AX439:AX450)</f>
        <v>0.30654090889824603</v>
      </c>
      <c r="C313" s="42">
        <f t="shared" si="8"/>
        <v>3.2622073301542355E-2</v>
      </c>
      <c r="D313" s="43">
        <f t="shared" si="9"/>
        <v>0.96737792669845768</v>
      </c>
    </row>
    <row r="314" spans="1:4">
      <c r="A314" s="29">
        <v>40329</v>
      </c>
      <c r="B314">
        <f>AVERAGE('factor 1(momentum)'!AX440:AX451)</f>
        <v>0.30337394146143065</v>
      </c>
      <c r="C314" s="42">
        <f t="shared" si="8"/>
        <v>3.296262016383944E-2</v>
      </c>
      <c r="D314" s="43">
        <f t="shared" si="9"/>
        <v>0.96703737983616056</v>
      </c>
    </row>
    <row r="315" spans="1:4">
      <c r="A315" s="29">
        <v>40359</v>
      </c>
      <c r="B315">
        <f>AVERAGE('factor 1(momentum)'!AX441:AX452)</f>
        <v>0.30414283905104184</v>
      </c>
      <c r="C315" s="42">
        <f t="shared" si="8"/>
        <v>3.2879288005599833E-2</v>
      </c>
      <c r="D315" s="43">
        <f t="shared" si="9"/>
        <v>0.9671207119944002</v>
      </c>
    </row>
    <row r="316" spans="1:4">
      <c r="A316" s="29">
        <v>40390</v>
      </c>
      <c r="B316">
        <f>AVERAGE('factor 1(momentum)'!AX442:AX453)</f>
        <v>0.30907280053272224</v>
      </c>
      <c r="C316" s="42">
        <f t="shared" si="8"/>
        <v>3.2354836733494048E-2</v>
      </c>
      <c r="D316" s="43">
        <f t="shared" si="9"/>
        <v>0.96764516326650596</v>
      </c>
    </row>
    <row r="317" spans="1:4">
      <c r="A317" s="29">
        <v>40421</v>
      </c>
      <c r="B317">
        <f>AVERAGE('factor 1(momentum)'!AX443:AX454)</f>
        <v>0.31348653864956533</v>
      </c>
      <c r="C317" s="42">
        <f t="shared" si="8"/>
        <v>3.189929635600277E-2</v>
      </c>
      <c r="D317" s="43">
        <f t="shared" si="9"/>
        <v>0.96810070364399725</v>
      </c>
    </row>
    <row r="318" spans="1:4">
      <c r="A318" s="29">
        <v>40451</v>
      </c>
      <c r="B318">
        <f>AVERAGE('factor 1(momentum)'!AX444:AX455)</f>
        <v>0.31706061191600099</v>
      </c>
      <c r="C318" s="42">
        <f t="shared" si="8"/>
        <v>3.153971078138619E-2</v>
      </c>
      <c r="D318" s="43">
        <f t="shared" si="9"/>
        <v>0.96846028921861382</v>
      </c>
    </row>
    <row r="319" spans="1:4">
      <c r="A319" s="29">
        <v>40482</v>
      </c>
      <c r="B319">
        <f>AVERAGE('factor 1(momentum)'!AX445:AX456)</f>
        <v>0.32145032358193476</v>
      </c>
      <c r="C319" s="42">
        <f t="shared" si="8"/>
        <v>3.1109005859971055E-2</v>
      </c>
      <c r="D319" s="43">
        <f t="shared" si="9"/>
        <v>0.96889099414002899</v>
      </c>
    </row>
    <row r="320" spans="1:4">
      <c r="A320" s="29">
        <v>40512</v>
      </c>
      <c r="B320">
        <f>AVERAGE('factor 1(momentum)'!AX446:AX457)</f>
        <v>0.32507157460744118</v>
      </c>
      <c r="C320" s="42">
        <f t="shared" si="8"/>
        <v>3.0762455967046867E-2</v>
      </c>
      <c r="D320" s="43">
        <f t="shared" si="9"/>
        <v>0.96923754403295315</v>
      </c>
    </row>
    <row r="321" spans="1:4">
      <c r="A321" s="29">
        <v>40543</v>
      </c>
      <c r="B321">
        <f>AVERAGE('factor 1(momentum)'!AX447:AX458)</f>
        <v>0.32781270707034199</v>
      </c>
      <c r="C321" s="42">
        <f t="shared" si="8"/>
        <v>3.0505223819326206E-2</v>
      </c>
      <c r="D321" s="43">
        <f t="shared" si="9"/>
        <v>0.96949477618067381</v>
      </c>
    </row>
    <row r="322" spans="1:4">
      <c r="A322" s="29">
        <v>40574</v>
      </c>
      <c r="B322">
        <f>AVERAGE('factor 1(momentum)'!AX448:AX459)</f>
        <v>0.3354664655279514</v>
      </c>
      <c r="C322" s="42">
        <f t="shared" si="8"/>
        <v>2.9809238858680469E-2</v>
      </c>
      <c r="D322" s="43">
        <f t="shared" si="9"/>
        <v>0.97019076114131952</v>
      </c>
    </row>
    <row r="323" spans="1:4">
      <c r="A323" s="29">
        <v>40602</v>
      </c>
      <c r="B323">
        <f>AVERAGE('factor 1(momentum)'!AX449:AX460)</f>
        <v>0.34019245168796369</v>
      </c>
      <c r="C323" s="42">
        <f t="shared" ref="C323:C386" si="10">MIN(0.01/B323,1)</f>
        <v>2.9395126054038222E-2</v>
      </c>
      <c r="D323" s="43">
        <f t="shared" ref="D323:D386" si="11">1-C323</f>
        <v>0.97060487394596173</v>
      </c>
    </row>
    <row r="324" spans="1:4">
      <c r="A324" s="29">
        <v>40633</v>
      </c>
      <c r="B324">
        <f>AVERAGE('factor 1(momentum)'!AX450:AX461)</f>
        <v>0.33123695007240134</v>
      </c>
      <c r="C324" s="42">
        <f t="shared" si="10"/>
        <v>3.0189868605583446E-2</v>
      </c>
      <c r="D324" s="43">
        <f t="shared" si="11"/>
        <v>0.96981013139441652</v>
      </c>
    </row>
    <row r="325" spans="1:4">
      <c r="A325" s="29">
        <v>40663</v>
      </c>
      <c r="B325">
        <f>AVERAGE('factor 1(momentum)'!AX451:AX462)</f>
        <v>0.32602255595845547</v>
      </c>
      <c r="C325" s="42">
        <f t="shared" si="10"/>
        <v>3.0672724378230702E-2</v>
      </c>
      <c r="D325" s="43">
        <f t="shared" si="11"/>
        <v>0.96932727562176935</v>
      </c>
    </row>
    <row r="326" spans="1:4">
      <c r="A326" s="29">
        <v>40694</v>
      </c>
      <c r="B326">
        <f>AVERAGE('factor 1(momentum)'!AX452:AX463)</f>
        <v>0.32785253364152017</v>
      </c>
      <c r="C326" s="42">
        <f t="shared" si="10"/>
        <v>3.0501518133558728E-2</v>
      </c>
      <c r="D326" s="43">
        <f t="shared" si="11"/>
        <v>0.96949848186644128</v>
      </c>
    </row>
    <row r="327" spans="1:4">
      <c r="A327" s="29">
        <v>40724</v>
      </c>
      <c r="B327">
        <f>AVERAGE('factor 1(momentum)'!AX453:AX464)</f>
        <v>0.33322288743486878</v>
      </c>
      <c r="C327" s="42">
        <f t="shared" si="10"/>
        <v>3.0009943425493499E-2</v>
      </c>
      <c r="D327" s="43">
        <f t="shared" si="11"/>
        <v>0.96999005657450654</v>
      </c>
    </row>
    <row r="328" spans="1:4">
      <c r="A328" s="29">
        <v>40755</v>
      </c>
      <c r="B328">
        <f>AVERAGE('factor 1(momentum)'!AX454:AX465)</f>
        <v>0.33230985487381631</v>
      </c>
      <c r="C328" s="42">
        <f t="shared" si="10"/>
        <v>3.0092396759636184E-2</v>
      </c>
      <c r="D328" s="43">
        <f t="shared" si="11"/>
        <v>0.96990760324036385</v>
      </c>
    </row>
    <row r="329" spans="1:4">
      <c r="A329" s="29">
        <v>40786</v>
      </c>
      <c r="B329">
        <f>AVERAGE('factor 1(momentum)'!AX455:AX466)</f>
        <v>0.33247933387047018</v>
      </c>
      <c r="C329" s="42">
        <f t="shared" si="10"/>
        <v>3.0077057372521913E-2</v>
      </c>
      <c r="D329" s="43">
        <f t="shared" si="11"/>
        <v>0.96992294262747814</v>
      </c>
    </row>
    <row r="330" spans="1:4">
      <c r="A330" s="29">
        <v>40816</v>
      </c>
      <c r="B330">
        <f>AVERAGE('factor 1(momentum)'!AX456:AX467)</f>
        <v>0.33436875489874857</v>
      </c>
      <c r="C330" s="42">
        <f t="shared" si="10"/>
        <v>2.9907100629148607E-2</v>
      </c>
      <c r="D330" s="43">
        <f t="shared" si="11"/>
        <v>0.97009289937085141</v>
      </c>
    </row>
    <row r="331" spans="1:4">
      <c r="A331" s="29">
        <v>40847</v>
      </c>
      <c r="B331">
        <f>AVERAGE('factor 1(momentum)'!AX457:AX468)</f>
        <v>0.34774429167429538</v>
      </c>
      <c r="C331" s="42">
        <f t="shared" si="10"/>
        <v>2.8756762481571402E-2</v>
      </c>
      <c r="D331" s="43">
        <f t="shared" si="11"/>
        <v>0.97124323751842856</v>
      </c>
    </row>
    <row r="332" spans="1:4">
      <c r="A332" s="29">
        <v>40877</v>
      </c>
      <c r="B332">
        <f>AVERAGE('factor 1(momentum)'!AX458:AX469)</f>
        <v>0.36312605918778029</v>
      </c>
      <c r="C332" s="42">
        <f t="shared" si="10"/>
        <v>2.7538646007305097E-2</v>
      </c>
      <c r="D332" s="43">
        <f t="shared" si="11"/>
        <v>0.97246135399269495</v>
      </c>
    </row>
    <row r="333" spans="1:4">
      <c r="A333" s="29">
        <v>40908</v>
      </c>
      <c r="B333">
        <f>AVERAGE('factor 1(momentum)'!AX459:AX470)</f>
        <v>0.36171260332027955</v>
      </c>
      <c r="C333" s="42">
        <f t="shared" si="10"/>
        <v>2.7646258129262555E-2</v>
      </c>
      <c r="D333" s="43">
        <f t="shared" si="11"/>
        <v>0.97235374187073742</v>
      </c>
    </row>
    <row r="334" spans="1:4">
      <c r="A334" s="29">
        <v>40939</v>
      </c>
      <c r="B334">
        <f>AVERAGE('factor 1(momentum)'!AX460:AX471)</f>
        <v>0.35579739770448954</v>
      </c>
      <c r="C334" s="42">
        <f t="shared" si="10"/>
        <v>2.8105882911222367E-2</v>
      </c>
      <c r="D334" s="43">
        <f t="shared" si="11"/>
        <v>0.9718941170887776</v>
      </c>
    </row>
    <row r="335" spans="1:4">
      <c r="A335" s="29">
        <v>40968</v>
      </c>
      <c r="B335">
        <f>AVERAGE('factor 1(momentum)'!AX461:AX472)</f>
        <v>0.35312095051894898</v>
      </c>
      <c r="C335" s="42">
        <f t="shared" si="10"/>
        <v>2.8318908819496353E-2</v>
      </c>
      <c r="D335" s="43">
        <f t="shared" si="11"/>
        <v>0.97168109118050361</v>
      </c>
    </row>
    <row r="336" spans="1:4">
      <c r="A336" s="29">
        <v>40999</v>
      </c>
      <c r="B336">
        <f>AVERAGE('factor 1(momentum)'!AX462:AX473)</f>
        <v>0.3603618617819806</v>
      </c>
      <c r="C336" s="42">
        <f t="shared" si="10"/>
        <v>2.7749884381633075E-2</v>
      </c>
      <c r="D336" s="43">
        <f t="shared" si="11"/>
        <v>0.97225011561836694</v>
      </c>
    </row>
    <row r="337" spans="1:4">
      <c r="A337" s="29">
        <v>41029</v>
      </c>
      <c r="B337">
        <f>AVERAGE('factor 1(momentum)'!AX463:AX474)</f>
        <v>0.3676752605198122</v>
      </c>
      <c r="C337" s="42">
        <f t="shared" si="10"/>
        <v>2.7197913685740489E-2</v>
      </c>
      <c r="D337" s="43">
        <f t="shared" si="11"/>
        <v>0.97280208631425946</v>
      </c>
    </row>
    <row r="338" spans="1:4">
      <c r="A338" s="29">
        <v>41060</v>
      </c>
      <c r="B338">
        <f>AVERAGE('factor 1(momentum)'!AX464:AX475)</f>
        <v>0.37877030660627925</v>
      </c>
      <c r="C338" s="42">
        <f t="shared" si="10"/>
        <v>2.6401224767586415E-2</v>
      </c>
      <c r="D338" s="43">
        <f t="shared" si="11"/>
        <v>0.97359877523241356</v>
      </c>
    </row>
    <row r="339" spans="1:4">
      <c r="A339" s="29">
        <v>41090</v>
      </c>
      <c r="B339">
        <f>AVERAGE('factor 1(momentum)'!AX465:AX476)</f>
        <v>0.38914837145732717</v>
      </c>
      <c r="C339" s="42">
        <f t="shared" si="10"/>
        <v>2.5697139532026975E-2</v>
      </c>
      <c r="D339" s="43">
        <f t="shared" si="11"/>
        <v>0.97430286046797299</v>
      </c>
    </row>
    <row r="340" spans="1:4">
      <c r="A340" s="29">
        <v>41121</v>
      </c>
      <c r="B340">
        <f>AVERAGE('factor 1(momentum)'!AX466:AX477)</f>
        <v>0.4078233611298292</v>
      </c>
      <c r="C340" s="42">
        <f t="shared" si="10"/>
        <v>2.452041975304238E-2</v>
      </c>
      <c r="D340" s="43">
        <f t="shared" si="11"/>
        <v>0.97547958024695758</v>
      </c>
    </row>
    <row r="341" spans="1:4">
      <c r="A341" s="29">
        <v>41152</v>
      </c>
      <c r="B341">
        <f>AVERAGE('factor 1(momentum)'!AX467:AX478)</f>
        <v>0.41785715411961971</v>
      </c>
      <c r="C341" s="42">
        <f t="shared" si="10"/>
        <v>2.3931623286596419E-2</v>
      </c>
      <c r="D341" s="43">
        <f t="shared" si="11"/>
        <v>0.97606837671340363</v>
      </c>
    </row>
    <row r="342" spans="1:4">
      <c r="A342" s="29">
        <v>41182</v>
      </c>
      <c r="B342">
        <f>AVERAGE('factor 1(momentum)'!AX468:AX479)</f>
        <v>0.42432993930089569</v>
      </c>
      <c r="C342" s="42">
        <f t="shared" si="10"/>
        <v>2.3566567130463359E-2</v>
      </c>
      <c r="D342" s="43">
        <f t="shared" si="11"/>
        <v>0.97643343286953665</v>
      </c>
    </row>
    <row r="343" spans="1:4">
      <c r="A343" s="29">
        <v>41213</v>
      </c>
      <c r="B343">
        <f>AVERAGE('factor 1(momentum)'!AX469:AX480)</f>
        <v>0.41777370920723705</v>
      </c>
      <c r="C343" s="42">
        <f t="shared" si="10"/>
        <v>2.3936403319816113E-2</v>
      </c>
      <c r="D343" s="43">
        <f t="shared" si="11"/>
        <v>0.97606359668018383</v>
      </c>
    </row>
    <row r="344" spans="1:4">
      <c r="A344" s="29">
        <v>41243</v>
      </c>
      <c r="B344">
        <f>AVERAGE('factor 1(momentum)'!AX470:AX481)</f>
        <v>0.41267839131813072</v>
      </c>
      <c r="C344" s="42">
        <f t="shared" si="10"/>
        <v>2.4231944803456099E-2</v>
      </c>
      <c r="D344" s="43">
        <f t="shared" si="11"/>
        <v>0.97576805519654386</v>
      </c>
    </row>
    <row r="345" spans="1:4">
      <c r="A345" s="29">
        <v>41274</v>
      </c>
      <c r="B345">
        <f>AVERAGE('factor 1(momentum)'!AX471:AX482)</f>
        <v>0.42123708068608451</v>
      </c>
      <c r="C345" s="42">
        <f t="shared" si="10"/>
        <v>2.3739600473236182E-2</v>
      </c>
      <c r="D345" s="43">
        <f t="shared" si="11"/>
        <v>0.9762603995267638</v>
      </c>
    </row>
    <row r="346" spans="1:4">
      <c r="A346" s="29">
        <v>41305</v>
      </c>
      <c r="B346">
        <f>AVERAGE('factor 1(momentum)'!AX472:AX483)</f>
        <v>0.42812300208723442</v>
      </c>
      <c r="C346" s="42">
        <f t="shared" si="10"/>
        <v>2.3357773236305574E-2</v>
      </c>
      <c r="D346" s="43">
        <f t="shared" si="11"/>
        <v>0.97664222676369439</v>
      </c>
    </row>
    <row r="347" spans="1:4">
      <c r="A347" s="29">
        <v>41333</v>
      </c>
      <c r="B347">
        <f>AVERAGE('factor 1(momentum)'!AX473:AX484)</f>
        <v>0.43031640802715759</v>
      </c>
      <c r="C347" s="42">
        <f t="shared" si="10"/>
        <v>2.3238714149540152E-2</v>
      </c>
      <c r="D347" s="43">
        <f t="shared" si="11"/>
        <v>0.97676128585045985</v>
      </c>
    </row>
    <row r="348" spans="1:4">
      <c r="A348" s="29">
        <v>41364</v>
      </c>
      <c r="B348">
        <f>AVERAGE('factor 1(momentum)'!AX474:AX485)</f>
        <v>0.42522446238034189</v>
      </c>
      <c r="C348" s="42">
        <f t="shared" si="10"/>
        <v>2.3516991341517655E-2</v>
      </c>
      <c r="D348" s="43">
        <f t="shared" si="11"/>
        <v>0.97648300865848237</v>
      </c>
    </row>
    <row r="349" spans="1:4">
      <c r="A349" s="29">
        <v>41394</v>
      </c>
      <c r="B349">
        <f>AVERAGE('factor 1(momentum)'!AX475:AX486)</f>
        <v>0.42133611885377292</v>
      </c>
      <c r="C349" s="42">
        <f t="shared" si="10"/>
        <v>2.3734020304749987E-2</v>
      </c>
      <c r="D349" s="43">
        <f t="shared" si="11"/>
        <v>0.97626597969524997</v>
      </c>
    </row>
    <row r="350" spans="1:4">
      <c r="A350" s="29">
        <v>41425</v>
      </c>
      <c r="B350">
        <f>AVERAGE('factor 1(momentum)'!AX476:AX487)</f>
        <v>0.41195441172335645</v>
      </c>
      <c r="C350" s="42">
        <f t="shared" si="10"/>
        <v>2.4274530665095516E-2</v>
      </c>
      <c r="D350" s="43">
        <f t="shared" si="11"/>
        <v>0.97572546933490445</v>
      </c>
    </row>
    <row r="351" spans="1:4">
      <c r="A351" s="29">
        <v>41455</v>
      </c>
      <c r="B351">
        <f>AVERAGE('factor 1(momentum)'!AX477:AX488)</f>
        <v>0.40905433980948774</v>
      </c>
      <c r="C351" s="42">
        <f t="shared" si="10"/>
        <v>2.4446629767226974E-2</v>
      </c>
      <c r="D351" s="43">
        <f t="shared" si="11"/>
        <v>0.975553370232773</v>
      </c>
    </row>
    <row r="352" spans="1:4">
      <c r="A352" s="29">
        <v>41486</v>
      </c>
      <c r="B352">
        <f>AVERAGE('factor 1(momentum)'!AX478:AX489)</f>
        <v>0.40150164989370962</v>
      </c>
      <c r="C352" s="42">
        <f t="shared" si="10"/>
        <v>2.4906497900188757E-2</v>
      </c>
      <c r="D352" s="43">
        <f t="shared" si="11"/>
        <v>0.97509350209981127</v>
      </c>
    </row>
    <row r="353" spans="1:4">
      <c r="A353" s="29">
        <v>41517</v>
      </c>
      <c r="B353">
        <f>AVERAGE('factor 1(momentum)'!AX479:AX490)</f>
        <v>0.40255191675446594</v>
      </c>
      <c r="C353" s="42">
        <f t="shared" si="10"/>
        <v>2.4841516295895413E-2</v>
      </c>
      <c r="D353" s="43">
        <f t="shared" si="11"/>
        <v>0.97515848370410463</v>
      </c>
    </row>
    <row r="354" spans="1:4">
      <c r="A354" s="29">
        <v>41547</v>
      </c>
      <c r="B354">
        <f>AVERAGE('factor 1(momentum)'!AX480:AX491)</f>
        <v>0.40603946296627075</v>
      </c>
      <c r="C354" s="42">
        <f t="shared" si="10"/>
        <v>2.4628148030110781E-2</v>
      </c>
      <c r="D354" s="43">
        <f t="shared" si="11"/>
        <v>0.97537185196988918</v>
      </c>
    </row>
    <row r="355" spans="1:4">
      <c r="A355" s="29">
        <v>41578</v>
      </c>
      <c r="B355">
        <f>AVERAGE('factor 1(momentum)'!AX481:AX492)</f>
        <v>0.41126508447967719</v>
      </c>
      <c r="C355" s="42">
        <f t="shared" si="10"/>
        <v>2.4315217550383014E-2</v>
      </c>
      <c r="D355" s="43">
        <f t="shared" si="11"/>
        <v>0.97568478244961698</v>
      </c>
    </row>
    <row r="356" spans="1:4">
      <c r="A356" s="29">
        <v>41608</v>
      </c>
      <c r="B356">
        <f>AVERAGE('factor 1(momentum)'!AX482:AX493)</f>
        <v>0.4128434016298681</v>
      </c>
      <c r="C356" s="42">
        <f t="shared" si="10"/>
        <v>2.4222259482701944E-2</v>
      </c>
      <c r="D356" s="43">
        <f t="shared" si="11"/>
        <v>0.97577774051729804</v>
      </c>
    </row>
    <row r="357" spans="1:4">
      <c r="A357" s="29">
        <v>41639</v>
      </c>
      <c r="B357">
        <f>AVERAGE('factor 1(momentum)'!AX483:AX494)</f>
        <v>0.41661080355246471</v>
      </c>
      <c r="C357" s="42">
        <f t="shared" si="10"/>
        <v>2.4003218146839724E-2</v>
      </c>
      <c r="D357" s="43">
        <f t="shared" si="11"/>
        <v>0.9759967818531603</v>
      </c>
    </row>
    <row r="358" spans="1:4">
      <c r="A358" s="29">
        <v>41670</v>
      </c>
      <c r="B358">
        <f>AVERAGE('factor 1(momentum)'!AX484:AX495)</f>
        <v>0.41698289269705335</v>
      </c>
      <c r="C358" s="42">
        <f t="shared" si="10"/>
        <v>2.3981799194014431E-2</v>
      </c>
      <c r="D358" s="43">
        <f t="shared" si="11"/>
        <v>0.97601820080598556</v>
      </c>
    </row>
    <row r="359" spans="1:4">
      <c r="A359" s="31">
        <v>41698</v>
      </c>
      <c r="B359">
        <f>AVERAGE('factor 1(momentum)'!AX485:AX496)</f>
        <v>0.41883503733675015</v>
      </c>
      <c r="C359" s="42">
        <f t="shared" si="10"/>
        <v>2.3875748465522571E-2</v>
      </c>
      <c r="D359" s="43">
        <f t="shared" si="11"/>
        <v>0.97612425153447746</v>
      </c>
    </row>
    <row r="360" spans="1:4">
      <c r="A360" s="29">
        <v>41729</v>
      </c>
      <c r="B360">
        <f>AVERAGE('factor 1(momentum)'!AX486:AX497)</f>
        <v>0.42981339576400129</v>
      </c>
      <c r="C360" s="42">
        <f t="shared" si="10"/>
        <v>2.3265910505708681E-2</v>
      </c>
      <c r="D360" s="43">
        <f t="shared" si="11"/>
        <v>0.9767340894942913</v>
      </c>
    </row>
    <row r="361" spans="1:4">
      <c r="A361" s="29">
        <v>41759</v>
      </c>
      <c r="B361">
        <f>AVERAGE('factor 1(momentum)'!AX487:AX498)</f>
        <v>0.44441539160343085</v>
      </c>
      <c r="C361" s="42">
        <f t="shared" si="10"/>
        <v>2.2501470896227171E-2</v>
      </c>
      <c r="D361" s="43">
        <f t="shared" si="11"/>
        <v>0.97749852910377277</v>
      </c>
    </row>
    <row r="362" spans="1:4">
      <c r="A362" s="29">
        <v>41790</v>
      </c>
      <c r="B362">
        <f>AVERAGE('factor 1(momentum)'!AX488:AX499)</f>
        <v>0.45424551908064686</v>
      </c>
      <c r="C362" s="42">
        <f t="shared" si="10"/>
        <v>2.2014526461899116E-2</v>
      </c>
      <c r="D362" s="43">
        <f t="shared" si="11"/>
        <v>0.97798547353810084</v>
      </c>
    </row>
    <row r="363" spans="1:4">
      <c r="A363" s="29">
        <v>41820</v>
      </c>
      <c r="B363">
        <f>AVERAGE('factor 1(momentum)'!AX489:AX500)</f>
        <v>0.45758092485503848</v>
      </c>
      <c r="C363" s="42">
        <f t="shared" si="10"/>
        <v>2.1854057843796695E-2</v>
      </c>
      <c r="D363" s="43">
        <f t="shared" si="11"/>
        <v>0.97814594215620332</v>
      </c>
    </row>
    <row r="364" spans="1:4">
      <c r="A364" s="29">
        <v>41851</v>
      </c>
      <c r="B364">
        <f>AVERAGE('factor 1(momentum)'!AX490:AX501)</f>
        <v>0.46563019807121142</v>
      </c>
      <c r="C364" s="42">
        <f t="shared" si="10"/>
        <v>2.1476270313702129E-2</v>
      </c>
      <c r="D364" s="43">
        <f t="shared" si="11"/>
        <v>0.97852372968629786</v>
      </c>
    </row>
    <row r="365" spans="1:4">
      <c r="A365" s="29">
        <v>41882</v>
      </c>
      <c r="B365">
        <f>AVERAGE('factor 1(momentum)'!AX491:AX502)</f>
        <v>0.46583026673424582</v>
      </c>
      <c r="C365" s="42">
        <f t="shared" si="10"/>
        <v>2.146704650624378E-2</v>
      </c>
      <c r="D365" s="43">
        <f t="shared" si="11"/>
        <v>0.97853295349375624</v>
      </c>
    </row>
    <row r="366" spans="1:4">
      <c r="A366" s="29">
        <v>41912</v>
      </c>
      <c r="B366">
        <f>AVERAGE('factor 1(momentum)'!AX492:AX503)</f>
        <v>0.46374913736261364</v>
      </c>
      <c r="C366" s="42">
        <f t="shared" si="10"/>
        <v>2.156338242885145E-2</v>
      </c>
      <c r="D366" s="43">
        <f t="shared" si="11"/>
        <v>0.97843661757114853</v>
      </c>
    </row>
    <row r="367" spans="1:4">
      <c r="A367" s="29">
        <v>41943</v>
      </c>
      <c r="B367">
        <f>AVERAGE('factor 1(momentum)'!AX493:AX504)</f>
        <v>0.45321599576053567</v>
      </c>
      <c r="C367" s="42">
        <f t="shared" si="10"/>
        <v>2.206453455646272E-2</v>
      </c>
      <c r="D367" s="43">
        <f t="shared" si="11"/>
        <v>0.97793546544353727</v>
      </c>
    </row>
    <row r="368" spans="1:4">
      <c r="A368" s="29">
        <v>41973</v>
      </c>
      <c r="B368">
        <f>AVERAGE('factor 1(momentum)'!AX494:AX505)</f>
        <v>0.43931760591686581</v>
      </c>
      <c r="C368" s="42">
        <f t="shared" si="10"/>
        <v>2.2762575105838914E-2</v>
      </c>
      <c r="D368" s="43">
        <f t="shared" si="11"/>
        <v>0.9772374248941611</v>
      </c>
    </row>
    <row r="369" spans="1:4">
      <c r="A369" s="29">
        <v>42004</v>
      </c>
      <c r="B369">
        <f>AVERAGE('factor 1(momentum)'!AX495:AX506)</f>
        <v>0.42194331721672956</v>
      </c>
      <c r="C369" s="42">
        <f t="shared" si="10"/>
        <v>2.369986581601324E-2</v>
      </c>
      <c r="D369" s="43">
        <f t="shared" si="11"/>
        <v>0.97630013418398676</v>
      </c>
    </row>
    <row r="370" spans="1:4">
      <c r="A370" s="29">
        <v>42035</v>
      </c>
      <c r="B370">
        <f>AVERAGE('factor 1(momentum)'!AX496:AX507)</f>
        <v>0.40950911422162939</v>
      </c>
      <c r="C370" s="42">
        <f t="shared" si="10"/>
        <v>2.4419480916822587E-2</v>
      </c>
      <c r="D370" s="43">
        <f t="shared" si="11"/>
        <v>0.97558051908317744</v>
      </c>
    </row>
    <row r="371" spans="1:4">
      <c r="A371" s="29">
        <v>42063</v>
      </c>
      <c r="B371">
        <f>AVERAGE('factor 1(momentum)'!AX497:AX508)</f>
        <v>0.40710108478203622</v>
      </c>
      <c r="C371" s="42">
        <f t="shared" si="10"/>
        <v>2.4563923737403074E-2</v>
      </c>
      <c r="D371" s="43">
        <f t="shared" si="11"/>
        <v>0.97543607626259687</v>
      </c>
    </row>
    <row r="372" spans="1:4">
      <c r="A372" s="29">
        <v>42094</v>
      </c>
      <c r="B372">
        <f>AVERAGE('factor 1(momentum)'!AX498:AX509)</f>
        <v>0.39981655779080355</v>
      </c>
      <c r="C372" s="42">
        <f t="shared" si="10"/>
        <v>2.5011470398462864E-2</v>
      </c>
      <c r="D372" s="43">
        <f t="shared" si="11"/>
        <v>0.97498852960153715</v>
      </c>
    </row>
    <row r="373" spans="1:4">
      <c r="A373" s="29">
        <v>42124</v>
      </c>
      <c r="B373">
        <f>AVERAGE('factor 1(momentum)'!AX499:AX510)</f>
        <v>0.38845471529315279</v>
      </c>
      <c r="C373" s="42">
        <f t="shared" si="10"/>
        <v>2.5743026423178723E-2</v>
      </c>
      <c r="D373" s="43">
        <f t="shared" si="11"/>
        <v>0.97425697357682128</v>
      </c>
    </row>
    <row r="374" spans="1:4">
      <c r="A374" s="29">
        <v>42155</v>
      </c>
      <c r="B374">
        <f>AVERAGE('factor 1(momentum)'!AX500:AX511)</f>
        <v>0.37851487443257309</v>
      </c>
      <c r="C374" s="42">
        <f t="shared" si="10"/>
        <v>2.6419041035021081E-2</v>
      </c>
      <c r="D374" s="43">
        <f t="shared" si="11"/>
        <v>0.97358095896497887</v>
      </c>
    </row>
    <row r="375" spans="1:4">
      <c r="A375" s="29">
        <v>42185</v>
      </c>
      <c r="B375">
        <f>AVERAGE('factor 1(momentum)'!AX501:AX512)</f>
        <v>0.3699380475081841</v>
      </c>
      <c r="C375" s="42">
        <f t="shared" si="10"/>
        <v>2.7031553167774048E-2</v>
      </c>
      <c r="D375" s="43">
        <f t="shared" si="11"/>
        <v>0.97296844683222594</v>
      </c>
    </row>
    <row r="376" spans="1:4">
      <c r="A376" s="29">
        <v>42216</v>
      </c>
      <c r="B376">
        <f>AVERAGE('factor 1(momentum)'!AX502:AX513)</f>
        <v>0.35534228765832626</v>
      </c>
      <c r="C376" s="42">
        <f t="shared" si="10"/>
        <v>2.8141879948764617E-2</v>
      </c>
      <c r="D376" s="43">
        <f t="shared" si="11"/>
        <v>0.9718581200512354</v>
      </c>
    </row>
    <row r="377" spans="1:4">
      <c r="A377" s="29">
        <v>42247</v>
      </c>
      <c r="B377">
        <f>AVERAGE('factor 1(momentum)'!AX503:AX514)</f>
        <v>0.34508460156280374</v>
      </c>
      <c r="C377" s="42">
        <f t="shared" si="10"/>
        <v>2.8978401107184866E-2</v>
      </c>
      <c r="D377" s="43">
        <f t="shared" si="11"/>
        <v>0.97102159889281514</v>
      </c>
    </row>
    <row r="378" spans="1:4">
      <c r="A378" s="29">
        <v>42277</v>
      </c>
      <c r="B378">
        <f>AVERAGE('factor 1(momentum)'!AX504:AX515)</f>
        <v>0.33766047721616155</v>
      </c>
      <c r="C378" s="42">
        <f t="shared" si="10"/>
        <v>2.961554779062359E-2</v>
      </c>
      <c r="D378" s="43">
        <f t="shared" si="11"/>
        <v>0.97038445220937641</v>
      </c>
    </row>
    <row r="379" spans="1:4">
      <c r="A379" s="29">
        <v>42308</v>
      </c>
      <c r="B379">
        <f>AVERAGE('factor 1(momentum)'!AX505:AX516)</f>
        <v>0.33728613092460907</v>
      </c>
      <c r="C379" s="42">
        <f t="shared" si="10"/>
        <v>2.9648417421098236E-2</v>
      </c>
      <c r="D379" s="43">
        <f t="shared" si="11"/>
        <v>0.97035158257890175</v>
      </c>
    </row>
    <row r="380" spans="1:4">
      <c r="A380" s="29">
        <v>42338</v>
      </c>
      <c r="B380">
        <f>AVERAGE('factor 1(momentum)'!AX506:AX517)</f>
        <v>0.34101595449895417</v>
      </c>
      <c r="C380" s="42">
        <f t="shared" si="10"/>
        <v>2.9324141196539439E-2</v>
      </c>
      <c r="D380" s="43">
        <f t="shared" si="11"/>
        <v>0.97067585880346052</v>
      </c>
    </row>
    <row r="381" spans="1:4">
      <c r="A381" s="29">
        <v>42369</v>
      </c>
      <c r="B381">
        <f>AVERAGE('factor 1(momentum)'!AX507:AX518)</f>
        <v>0.34822880358789532</v>
      </c>
      <c r="C381" s="42">
        <f t="shared" si="10"/>
        <v>2.8716751448953394E-2</v>
      </c>
      <c r="D381" s="43">
        <f t="shared" si="11"/>
        <v>0.97128324855104664</v>
      </c>
    </row>
    <row r="382" spans="1:4">
      <c r="A382" s="29">
        <v>42400</v>
      </c>
      <c r="B382">
        <f>AVERAGE('factor 1(momentum)'!AX508:AX519)</f>
        <v>0.35773831770557613</v>
      </c>
      <c r="C382" s="42">
        <f t="shared" si="10"/>
        <v>2.7953393598250626E-2</v>
      </c>
      <c r="D382" s="43">
        <f t="shared" si="11"/>
        <v>0.97204660640174934</v>
      </c>
    </row>
    <row r="383" spans="1:4">
      <c r="A383" s="29">
        <v>42429</v>
      </c>
      <c r="B383">
        <f>AVERAGE('factor 1(momentum)'!AX509:AX520)</f>
        <v>0.35121615043823567</v>
      </c>
      <c r="C383" s="42">
        <f t="shared" si="10"/>
        <v>2.8472494751515091E-2</v>
      </c>
      <c r="D383" s="43">
        <f t="shared" si="11"/>
        <v>0.97152750524848486</v>
      </c>
    </row>
    <row r="384" spans="1:4">
      <c r="A384" s="29">
        <v>42460</v>
      </c>
      <c r="B384">
        <f>AVERAGE('factor 1(momentum)'!AX510:AX521)</f>
        <v>0.3488461471725573</v>
      </c>
      <c r="C384" s="42">
        <f t="shared" si="10"/>
        <v>2.8665932191171611E-2</v>
      </c>
      <c r="D384" s="43">
        <f t="shared" si="11"/>
        <v>0.97133406780882836</v>
      </c>
    </row>
    <row r="385" spans="1:4">
      <c r="A385" s="29">
        <v>42490</v>
      </c>
      <c r="B385">
        <f>AVERAGE('factor 1(momentum)'!AX511:AX522)</f>
        <v>0.34756190424452099</v>
      </c>
      <c r="C385" s="42">
        <f t="shared" si="10"/>
        <v>2.8771852950157269E-2</v>
      </c>
      <c r="D385" s="43">
        <f t="shared" si="11"/>
        <v>0.97122814704984273</v>
      </c>
    </row>
    <row r="386" spans="1:4">
      <c r="A386" s="29">
        <v>42521</v>
      </c>
      <c r="B386">
        <f>AVERAGE('factor 1(momentum)'!AX512:AX523)</f>
        <v>0.34654014951256512</v>
      </c>
      <c r="C386" s="42">
        <f t="shared" si="10"/>
        <v>2.8856685189481666E-2</v>
      </c>
      <c r="D386" s="43">
        <f t="shared" si="11"/>
        <v>0.9711433148105183</v>
      </c>
    </row>
    <row r="387" spans="1:4">
      <c r="A387" s="29">
        <v>42551</v>
      </c>
      <c r="B387">
        <f>AVERAGE('factor 1(momentum)'!AX513:AX524)</f>
        <v>0.34580322419177884</v>
      </c>
      <c r="C387" s="42">
        <f t="shared" ref="C387:C408" si="12">MIN(0.01/B387,1)</f>
        <v>2.8918180341933726E-2</v>
      </c>
      <c r="D387" s="43">
        <f t="shared" ref="D387:D408" si="13">1-C387</f>
        <v>0.97108181965806628</v>
      </c>
    </row>
    <row r="388" spans="1:4">
      <c r="A388" s="29">
        <v>42582</v>
      </c>
      <c r="B388">
        <f>AVERAGE('factor 1(momentum)'!AX514:AX525)</f>
        <v>0.34974544260323476</v>
      </c>
      <c r="C388" s="42">
        <f t="shared" si="12"/>
        <v>2.8592223891661689E-2</v>
      </c>
      <c r="D388" s="43">
        <f t="shared" si="13"/>
        <v>0.97140777610833828</v>
      </c>
    </row>
    <row r="389" spans="1:4">
      <c r="A389" s="29">
        <v>42613</v>
      </c>
      <c r="B389">
        <f>AVERAGE('factor 1(momentum)'!AX515:AX526)</f>
        <v>0.35896029739910401</v>
      </c>
      <c r="C389" s="42">
        <f t="shared" si="12"/>
        <v>2.7858234106825655E-2</v>
      </c>
      <c r="D389" s="43">
        <f t="shared" si="13"/>
        <v>0.97214176589317436</v>
      </c>
    </row>
    <row r="390" spans="1:4">
      <c r="A390" s="29">
        <v>42643</v>
      </c>
      <c r="B390">
        <f>AVERAGE('factor 1(momentum)'!AX516:AX527)</f>
        <v>0.36639767335749585</v>
      </c>
      <c r="C390" s="42">
        <f t="shared" si="12"/>
        <v>2.7292749728361283E-2</v>
      </c>
      <c r="D390" s="43">
        <f t="shared" si="13"/>
        <v>0.97270725027163873</v>
      </c>
    </row>
    <row r="391" spans="1:4">
      <c r="A391" s="29">
        <v>42674</v>
      </c>
      <c r="B391">
        <f>AVERAGE('factor 1(momentum)'!AX517:AX528)</f>
        <v>0.37234502384056428</v>
      </c>
      <c r="C391" s="42">
        <f t="shared" si="12"/>
        <v>2.6856811182420785E-2</v>
      </c>
      <c r="D391" s="43">
        <f t="shared" si="13"/>
        <v>0.97314318881757922</v>
      </c>
    </row>
    <row r="392" spans="1:4">
      <c r="A392" s="29">
        <v>42704</v>
      </c>
      <c r="B392">
        <f>AVERAGE('factor 1(momentum)'!AX518:AX529)</f>
        <v>0.38104745854570105</v>
      </c>
      <c r="C392" s="42">
        <f t="shared" si="12"/>
        <v>2.6243450194277172E-2</v>
      </c>
      <c r="D392" s="43">
        <f t="shared" si="13"/>
        <v>0.97375654980572279</v>
      </c>
    </row>
    <row r="393" spans="1:4">
      <c r="A393" s="29">
        <v>42735</v>
      </c>
      <c r="B393">
        <f>AVERAGE('factor 1(momentum)'!AX519:AX530)</f>
        <v>0.39122809342583159</v>
      </c>
      <c r="C393" s="42">
        <f t="shared" si="12"/>
        <v>2.5560536597548266E-2</v>
      </c>
      <c r="D393" s="43">
        <f t="shared" si="13"/>
        <v>0.97443946340245169</v>
      </c>
    </row>
    <row r="394" spans="1:4">
      <c r="A394" s="29">
        <v>42766</v>
      </c>
      <c r="B394">
        <f>AVERAGE('factor 1(momentum)'!AX520:AX531)</f>
        <v>0.39713746302607333</v>
      </c>
      <c r="C394" s="42">
        <f t="shared" si="12"/>
        <v>2.5180198120325577E-2</v>
      </c>
      <c r="D394" s="43">
        <f t="shared" si="13"/>
        <v>0.97481980187967443</v>
      </c>
    </row>
    <row r="395" spans="1:4">
      <c r="A395" s="29">
        <v>42794</v>
      </c>
      <c r="B395">
        <f>AVERAGE('factor 1(momentum)'!AX521:AX532)</f>
        <v>0.40862575661873152</v>
      </c>
      <c r="C395" s="42">
        <f t="shared" si="12"/>
        <v>2.4472270379496674E-2</v>
      </c>
      <c r="D395" s="43">
        <f t="shared" si="13"/>
        <v>0.97552772962050338</v>
      </c>
    </row>
    <row r="396" spans="1:4">
      <c r="A396" s="29">
        <v>42825</v>
      </c>
      <c r="B396">
        <f>AVERAGE('factor 1(momentum)'!AX522:AX533)</f>
        <v>0.41468901544152925</v>
      </c>
      <c r="C396" s="42">
        <f t="shared" si="12"/>
        <v>2.4114455960095212E-2</v>
      </c>
      <c r="D396" s="43">
        <f t="shared" si="13"/>
        <v>0.9758855440399048</v>
      </c>
    </row>
    <row r="397" spans="1:4">
      <c r="A397" s="29">
        <v>42855</v>
      </c>
      <c r="B397">
        <f>AVERAGE('factor 1(momentum)'!AX523:AX534)</f>
        <v>0.41776739194367729</v>
      </c>
      <c r="C397" s="42">
        <f t="shared" si="12"/>
        <v>2.3936765273791842E-2</v>
      </c>
      <c r="D397" s="43">
        <f t="shared" si="13"/>
        <v>0.97606323472620815</v>
      </c>
    </row>
    <row r="398" spans="1:4">
      <c r="A398" s="29">
        <v>42886</v>
      </c>
      <c r="B398">
        <f>AVERAGE('factor 1(momentum)'!AX524:AX535)</f>
        <v>0.41091844284920037</v>
      </c>
      <c r="C398" s="42">
        <f t="shared" si="12"/>
        <v>2.4335729325417062E-2</v>
      </c>
      <c r="D398" s="43">
        <f t="shared" si="13"/>
        <v>0.97566427067458295</v>
      </c>
    </row>
    <row r="399" spans="1:4">
      <c r="A399" s="29">
        <v>42916</v>
      </c>
      <c r="B399">
        <f>AVERAGE('factor 1(momentum)'!AX525:AX536)</f>
        <v>0.40444101049661491</v>
      </c>
      <c r="C399" s="42">
        <f t="shared" si="12"/>
        <v>2.4725484657752577E-2</v>
      </c>
      <c r="D399" s="43">
        <f t="shared" si="13"/>
        <v>0.97527451534224741</v>
      </c>
    </row>
    <row r="400" spans="1:4">
      <c r="A400" s="29">
        <v>42947</v>
      </c>
      <c r="B400">
        <f>AVERAGE('factor 1(momentum)'!AX526:AX537)</f>
        <v>0.41015961580242349</v>
      </c>
      <c r="C400" s="42">
        <f t="shared" si="12"/>
        <v>2.4380752308918351E-2</v>
      </c>
      <c r="D400" s="43">
        <f t="shared" si="13"/>
        <v>0.97561924769108166</v>
      </c>
    </row>
    <row r="401" spans="1:4">
      <c r="A401" s="29">
        <v>42978</v>
      </c>
      <c r="B401">
        <f>AVERAGE('factor 1(momentum)'!AX527:AX538)</f>
        <v>0.41115812035146493</v>
      </c>
      <c r="C401" s="42">
        <f t="shared" si="12"/>
        <v>2.4321543233663562E-2</v>
      </c>
      <c r="D401" s="43">
        <f t="shared" si="13"/>
        <v>0.97567845676633647</v>
      </c>
    </row>
    <row r="402" spans="1:4">
      <c r="A402" s="29">
        <v>43008</v>
      </c>
      <c r="B402">
        <f>AVERAGE('factor 1(momentum)'!AX528:AX539)</f>
        <v>0.41124144242295846</v>
      </c>
      <c r="C402" s="42">
        <f t="shared" si="12"/>
        <v>2.4316615419598401E-2</v>
      </c>
      <c r="D402" s="43">
        <f t="shared" si="13"/>
        <v>0.9756833845804016</v>
      </c>
    </row>
    <row r="403" spans="1:4">
      <c r="A403" s="29">
        <v>43039</v>
      </c>
      <c r="B403">
        <f>AVERAGE('factor 1(momentum)'!AX529:AX540)</f>
        <v>0.41247985639580625</v>
      </c>
      <c r="C403" s="42">
        <f t="shared" si="12"/>
        <v>2.4243608130051879E-2</v>
      </c>
      <c r="D403" s="43">
        <f t="shared" si="13"/>
        <v>0.97575639186994811</v>
      </c>
    </row>
    <row r="404" spans="1:4">
      <c r="A404" s="29">
        <v>43069</v>
      </c>
      <c r="B404">
        <f>AVERAGE('factor 1(momentum)'!AX530:AX541)</f>
        <v>0.40770445503121883</v>
      </c>
      <c r="C404" s="42">
        <f t="shared" si="12"/>
        <v>2.4527571078992203E-2</v>
      </c>
      <c r="D404" s="43">
        <f t="shared" si="13"/>
        <v>0.97547242892100783</v>
      </c>
    </row>
    <row r="405" spans="1:4">
      <c r="A405" s="29">
        <v>43100</v>
      </c>
      <c r="B405">
        <f>AVERAGE('factor 1(momentum)'!AX531:AX542)</f>
        <v>0.40712023479672893</v>
      </c>
      <c r="C405" s="42">
        <f t="shared" si="12"/>
        <v>2.4562768306008911E-2</v>
      </c>
      <c r="D405" s="43">
        <f t="shared" si="13"/>
        <v>0.9754372316939911</v>
      </c>
    </row>
    <row r="406" spans="1:4">
      <c r="A406" s="29">
        <v>43131</v>
      </c>
      <c r="B406">
        <f>AVERAGE('factor 1(momentum)'!AX532:AX543)</f>
        <v>0.39194296308880849</v>
      </c>
      <c r="C406" s="42">
        <f t="shared" si="12"/>
        <v>2.5513916415777434E-2</v>
      </c>
      <c r="D406" s="43">
        <f t="shared" si="13"/>
        <v>0.97448608358422262</v>
      </c>
    </row>
    <row r="407" spans="1:4">
      <c r="A407" s="29">
        <v>43159</v>
      </c>
      <c r="B407">
        <f>AVERAGE('factor 1(momentum)'!AX533:AX544)</f>
        <v>0.37609552387244483</v>
      </c>
      <c r="C407" s="42">
        <f t="shared" si="12"/>
        <v>2.6588989672186484E-2</v>
      </c>
      <c r="D407" s="43">
        <f t="shared" si="13"/>
        <v>0.97341101032781352</v>
      </c>
    </row>
    <row r="408" spans="1:4">
      <c r="A408" s="29">
        <v>43190</v>
      </c>
      <c r="B408">
        <f>AVERAGE('factor 1(momentum)'!AX534:AX545)</f>
        <v>0.37168068663867543</v>
      </c>
      <c r="C408" s="42">
        <f t="shared" si="12"/>
        <v>2.6904814695742775E-2</v>
      </c>
      <c r="D408" s="43">
        <f t="shared" si="13"/>
        <v>0.9730951853042572</v>
      </c>
    </row>
    <row r="409" spans="1:4">
      <c r="A409" s="29"/>
    </row>
    <row r="410" spans="1:4">
      <c r="A410" s="29"/>
    </row>
    <row r="411" spans="1:4">
      <c r="A411" s="29"/>
    </row>
    <row r="412" spans="1:4">
      <c r="A412" s="29"/>
    </row>
    <row r="413" spans="1:4">
      <c r="A413" s="29"/>
    </row>
    <row r="414" spans="1:4">
      <c r="A414" s="29"/>
    </row>
    <row r="415" spans="1:4">
      <c r="A415" s="29"/>
    </row>
    <row r="416" spans="1:4">
      <c r="A416" s="29"/>
    </row>
    <row r="417" spans="1:1">
      <c r="A417" s="29"/>
    </row>
    <row r="418" spans="1:1">
      <c r="A418" s="29"/>
    </row>
    <row r="419" spans="1:1">
      <c r="A419" s="29"/>
    </row>
    <row r="420" spans="1:1">
      <c r="A420" s="29"/>
    </row>
    <row r="421" spans="1:1">
      <c r="A421" s="29"/>
    </row>
    <row r="422" spans="1:1">
      <c r="A422" s="29"/>
    </row>
    <row r="423" spans="1:1">
      <c r="A423" s="29"/>
    </row>
    <row r="424" spans="1:1">
      <c r="A424" s="29"/>
    </row>
    <row r="425" spans="1:1">
      <c r="A425" s="29"/>
    </row>
    <row r="426" spans="1:1">
      <c r="A426" s="29"/>
    </row>
    <row r="427" spans="1:1">
      <c r="A427" s="29"/>
    </row>
    <row r="428" spans="1:1">
      <c r="A428" s="29"/>
    </row>
    <row r="429" spans="1:1">
      <c r="A429" s="29"/>
    </row>
    <row r="430" spans="1:1">
      <c r="A430" s="29"/>
    </row>
    <row r="431" spans="1:1">
      <c r="A431" s="29"/>
    </row>
    <row r="432" spans="1:1">
      <c r="A432" s="29"/>
    </row>
    <row r="433" spans="1:1">
      <c r="A433" s="29"/>
    </row>
    <row r="434" spans="1:1">
      <c r="A434" s="29"/>
    </row>
    <row r="435" spans="1:1">
      <c r="A435" s="29"/>
    </row>
    <row r="436" spans="1:1">
      <c r="A436" s="29"/>
    </row>
    <row r="437" spans="1:1">
      <c r="A437" s="29"/>
    </row>
    <row r="438" spans="1:1">
      <c r="A438" s="29"/>
    </row>
    <row r="439" spans="1:1">
      <c r="A439" s="29"/>
    </row>
    <row r="440" spans="1:1">
      <c r="A440" s="29"/>
    </row>
    <row r="441" spans="1:1">
      <c r="A441" s="29"/>
    </row>
    <row r="442" spans="1:1">
      <c r="A442" s="29"/>
    </row>
    <row r="443" spans="1:1">
      <c r="A443" s="29"/>
    </row>
    <row r="444" spans="1:1">
      <c r="A444" s="29"/>
    </row>
    <row r="445" spans="1:1">
      <c r="A445" s="29"/>
    </row>
    <row r="446" spans="1:1">
      <c r="A446" s="29"/>
    </row>
    <row r="447" spans="1:1">
      <c r="A447" s="29"/>
    </row>
    <row r="448" spans="1:1">
      <c r="A448" s="29"/>
    </row>
    <row r="449" spans="1:1">
      <c r="A449" s="29"/>
    </row>
    <row r="450" spans="1:1">
      <c r="A450" s="29"/>
    </row>
    <row r="451" spans="1:1">
      <c r="A451" s="29"/>
    </row>
    <row r="452" spans="1:1">
      <c r="A452" s="29"/>
    </row>
    <row r="453" spans="1:1">
      <c r="A453" s="29"/>
    </row>
    <row r="454" spans="1:1">
      <c r="A454" s="29"/>
    </row>
    <row r="455" spans="1:1">
      <c r="A455" s="29"/>
    </row>
    <row r="456" spans="1:1">
      <c r="A456" s="29"/>
    </row>
    <row r="457" spans="1:1">
      <c r="A457" s="29"/>
    </row>
    <row r="458" spans="1:1">
      <c r="A458" s="29"/>
    </row>
    <row r="459" spans="1:1">
      <c r="A459" s="29"/>
    </row>
    <row r="460" spans="1:1">
      <c r="A460" s="29"/>
    </row>
    <row r="461" spans="1:1">
      <c r="A461" s="29"/>
    </row>
    <row r="462" spans="1:1">
      <c r="A462" s="29"/>
    </row>
    <row r="463" spans="1:1">
      <c r="A463" s="29"/>
    </row>
    <row r="464" spans="1:1">
      <c r="A464" s="29"/>
    </row>
    <row r="465" spans="1:1">
      <c r="A465" s="29"/>
    </row>
    <row r="466" spans="1:1">
      <c r="A466" s="29"/>
    </row>
    <row r="467" spans="1:1">
      <c r="A467" s="29"/>
    </row>
    <row r="468" spans="1:1">
      <c r="A468" s="29"/>
    </row>
    <row r="469" spans="1:1">
      <c r="A469" s="29"/>
    </row>
    <row r="470" spans="1:1">
      <c r="A470" s="29"/>
    </row>
    <row r="471" spans="1:1">
      <c r="A471" s="29"/>
    </row>
    <row r="472" spans="1:1">
      <c r="A472" s="29"/>
    </row>
    <row r="473" spans="1:1">
      <c r="A473" s="29"/>
    </row>
    <row r="474" spans="1:1">
      <c r="A474" s="29"/>
    </row>
    <row r="475" spans="1:1">
      <c r="A475" s="29"/>
    </row>
    <row r="476" spans="1:1">
      <c r="A476" s="29"/>
    </row>
    <row r="477" spans="1:1">
      <c r="A477" s="29"/>
    </row>
    <row r="478" spans="1:1">
      <c r="A478" s="29"/>
    </row>
    <row r="479" spans="1:1">
      <c r="A479" s="29"/>
    </row>
    <row r="480" spans="1:1">
      <c r="A480" s="29"/>
    </row>
    <row r="481" spans="1:1">
      <c r="A481" s="29"/>
    </row>
    <row r="482" spans="1:1">
      <c r="A482" s="29"/>
    </row>
    <row r="483" spans="1:1">
      <c r="A483" s="29"/>
    </row>
    <row r="484" spans="1:1">
      <c r="A484" s="29"/>
    </row>
    <row r="485" spans="1:1">
      <c r="A485" s="29"/>
    </row>
    <row r="486" spans="1:1">
      <c r="A486" s="29"/>
    </row>
    <row r="487" spans="1:1">
      <c r="A487" s="29"/>
    </row>
    <row r="488" spans="1:1">
      <c r="A488" s="29"/>
    </row>
    <row r="489" spans="1:1">
      <c r="A489" s="29"/>
    </row>
    <row r="490" spans="1:1">
      <c r="A490" s="29"/>
    </row>
    <row r="491" spans="1:1">
      <c r="A491" s="29"/>
    </row>
    <row r="492" spans="1:1">
      <c r="A492" s="29"/>
    </row>
    <row r="493" spans="1:1">
      <c r="A493" s="29"/>
    </row>
    <row r="494" spans="1:1">
      <c r="A494" s="29"/>
    </row>
    <row r="495" spans="1:1">
      <c r="A495" s="29"/>
    </row>
    <row r="496" spans="1:1">
      <c r="A496" s="29"/>
    </row>
    <row r="497" spans="1:1">
      <c r="A497" s="29"/>
    </row>
    <row r="498" spans="1:1">
      <c r="A498" s="29"/>
    </row>
    <row r="499" spans="1:1">
      <c r="A499" s="29"/>
    </row>
    <row r="500" spans="1:1">
      <c r="A500" s="29"/>
    </row>
    <row r="501" spans="1:1">
      <c r="A501" s="29"/>
    </row>
    <row r="502" spans="1:1">
      <c r="A502" s="29"/>
    </row>
    <row r="503" spans="1:1">
      <c r="A503" s="29"/>
    </row>
    <row r="504" spans="1:1">
      <c r="A504" s="29"/>
    </row>
    <row r="505" spans="1:1">
      <c r="A505" s="29"/>
    </row>
    <row r="506" spans="1:1">
      <c r="A506" s="29"/>
    </row>
    <row r="507" spans="1:1">
      <c r="A507" s="29"/>
    </row>
    <row r="508" spans="1:1">
      <c r="A508" s="29"/>
    </row>
    <row r="509" spans="1:1">
      <c r="A509" s="29"/>
    </row>
    <row r="510" spans="1:1">
      <c r="A510" s="29"/>
    </row>
    <row r="511" spans="1:1">
      <c r="A511" s="29"/>
    </row>
    <row r="512" spans="1:1">
      <c r="A512" s="29"/>
    </row>
    <row r="513" spans="1:1">
      <c r="A513" s="29"/>
    </row>
    <row r="514" spans="1:1">
      <c r="A514" s="29"/>
    </row>
    <row r="515" spans="1:1">
      <c r="A515" s="29"/>
    </row>
    <row r="516" spans="1:1">
      <c r="A516" s="29"/>
    </row>
    <row r="517" spans="1:1">
      <c r="A517" s="29"/>
    </row>
    <row r="518" spans="1:1">
      <c r="A518" s="29"/>
    </row>
    <row r="519" spans="1:1">
      <c r="A519" s="29"/>
    </row>
    <row r="520" spans="1:1">
      <c r="A520" s="29"/>
    </row>
    <row r="521" spans="1:1">
      <c r="A521" s="29"/>
    </row>
    <row r="522" spans="1:1">
      <c r="A522" s="29"/>
    </row>
    <row r="523" spans="1:1">
      <c r="A523" s="29"/>
    </row>
    <row r="524" spans="1:1">
      <c r="A524" s="29"/>
    </row>
    <row r="525" spans="1:1">
      <c r="A525" s="29"/>
    </row>
    <row r="526" spans="1:1">
      <c r="A526" s="29"/>
    </row>
    <row r="527" spans="1:1">
      <c r="A527" s="29"/>
    </row>
    <row r="528" spans="1:1">
      <c r="A528" s="29"/>
    </row>
    <row r="529" spans="1:1">
      <c r="A529" s="29"/>
    </row>
    <row r="530" spans="1:1">
      <c r="A530" s="29"/>
    </row>
    <row r="531" spans="1:1">
      <c r="A531" s="29"/>
    </row>
    <row r="532" spans="1:1">
      <c r="A532" s="29"/>
    </row>
    <row r="533" spans="1:1">
      <c r="A533" s="29"/>
    </row>
    <row r="534" spans="1:1">
      <c r="A534" s="29"/>
    </row>
    <row r="535" spans="1:1">
      <c r="A535" s="29"/>
    </row>
    <row r="536" spans="1:1">
      <c r="A536" s="29"/>
    </row>
    <row r="537" spans="1:1">
      <c r="A537" s="29"/>
    </row>
    <row r="538" spans="1:1">
      <c r="A538" s="29"/>
    </row>
    <row r="539" spans="1:1">
      <c r="A539" s="29"/>
    </row>
    <row r="540" spans="1:1">
      <c r="A540" s="29"/>
    </row>
    <row r="541" spans="1:1">
      <c r="A541" s="29"/>
    </row>
    <row r="542" spans="1:1">
      <c r="A542" s="29"/>
    </row>
    <row r="543" spans="1:1">
      <c r="A543" s="29"/>
    </row>
    <row r="544" spans="1:1">
      <c r="A544" s="29"/>
    </row>
    <row r="545" spans="1:1">
      <c r="A545" s="29"/>
    </row>
    <row r="546" spans="1:1">
      <c r="A546" s="29"/>
    </row>
    <row r="547" spans="1:1">
      <c r="A547" s="29"/>
    </row>
    <row r="548" spans="1:1">
      <c r="A548" s="29"/>
    </row>
    <row r="549" spans="1:1">
      <c r="A549" s="29"/>
    </row>
    <row r="550" spans="1:1">
      <c r="A550" s="29"/>
    </row>
    <row r="551" spans="1:1">
      <c r="A551" s="29"/>
    </row>
    <row r="552" spans="1:1">
      <c r="A552" s="29"/>
    </row>
    <row r="553" spans="1:1">
      <c r="A553" s="29"/>
    </row>
    <row r="554" spans="1:1">
      <c r="A554" s="29"/>
    </row>
    <row r="555" spans="1:1">
      <c r="A555" s="29"/>
    </row>
    <row r="556" spans="1:1">
      <c r="A556" s="29"/>
    </row>
    <row r="557" spans="1:1">
      <c r="A557" s="29"/>
    </row>
    <row r="558" spans="1:1">
      <c r="A558" s="29"/>
    </row>
    <row r="559" spans="1:1">
      <c r="A559" s="29"/>
    </row>
    <row r="560" spans="1:1">
      <c r="A560" s="29"/>
    </row>
    <row r="561" spans="1:1">
      <c r="A561" s="29"/>
    </row>
    <row r="562" spans="1:1">
      <c r="A562" s="29"/>
    </row>
    <row r="563" spans="1:1">
      <c r="A563" s="29"/>
    </row>
    <row r="564" spans="1:1">
      <c r="A564" s="29"/>
    </row>
    <row r="565" spans="1:1">
      <c r="A565" s="29"/>
    </row>
    <row r="566" spans="1:1">
      <c r="A566" s="29"/>
    </row>
    <row r="567" spans="1:1">
      <c r="A567" s="29"/>
    </row>
    <row r="568" spans="1:1">
      <c r="A568" s="29"/>
    </row>
    <row r="569" spans="1:1">
      <c r="A569" s="29"/>
    </row>
    <row r="570" spans="1:1">
      <c r="A570" s="29"/>
    </row>
    <row r="571" spans="1:1">
      <c r="A571" s="29"/>
    </row>
    <row r="572" spans="1:1">
      <c r="A572" s="29"/>
    </row>
    <row r="573" spans="1:1">
      <c r="A573" s="29"/>
    </row>
    <row r="574" spans="1:1">
      <c r="A574" s="29"/>
    </row>
    <row r="575" spans="1:1">
      <c r="A575" s="29"/>
    </row>
    <row r="576" spans="1:1">
      <c r="A576" s="29"/>
    </row>
    <row r="577" spans="1:1">
      <c r="A577" s="29"/>
    </row>
    <row r="578" spans="1:1">
      <c r="A578" s="29"/>
    </row>
    <row r="579" spans="1:1">
      <c r="A579" s="29"/>
    </row>
    <row r="580" spans="1:1">
      <c r="A580" s="29"/>
    </row>
    <row r="581" spans="1:1">
      <c r="A581" s="29"/>
    </row>
    <row r="582" spans="1:1">
      <c r="A582" s="29"/>
    </row>
    <row r="583" spans="1:1">
      <c r="A583" s="29"/>
    </row>
    <row r="584" spans="1:1">
      <c r="A584" s="29"/>
    </row>
    <row r="585" spans="1:1">
      <c r="A585" s="29"/>
    </row>
    <row r="586" spans="1:1">
      <c r="A586" s="29"/>
    </row>
    <row r="587" spans="1:1">
      <c r="A587" s="29"/>
    </row>
    <row r="588" spans="1:1">
      <c r="A588" s="29"/>
    </row>
    <row r="589" spans="1:1">
      <c r="A589" s="29"/>
    </row>
    <row r="590" spans="1:1">
      <c r="A590" s="29"/>
    </row>
    <row r="591" spans="1:1">
      <c r="A591" s="29"/>
    </row>
    <row r="592" spans="1:1">
      <c r="A592" s="29"/>
    </row>
    <row r="593" spans="1:1">
      <c r="A593" s="29"/>
    </row>
    <row r="594" spans="1:1">
      <c r="A594" s="29"/>
    </row>
    <row r="595" spans="1:1">
      <c r="A595" s="29"/>
    </row>
    <row r="596" spans="1:1">
      <c r="A596" s="29"/>
    </row>
    <row r="597" spans="1:1">
      <c r="A597" s="29"/>
    </row>
    <row r="598" spans="1:1">
      <c r="A598" s="29"/>
    </row>
    <row r="599" spans="1:1">
      <c r="A599" s="29"/>
    </row>
    <row r="600" spans="1:1">
      <c r="A600" s="29"/>
    </row>
    <row r="601" spans="1:1">
      <c r="A601" s="29"/>
    </row>
    <row r="602" spans="1:1">
      <c r="A602" s="29"/>
    </row>
    <row r="603" spans="1:1">
      <c r="A603" s="29"/>
    </row>
    <row r="604" spans="1:1">
      <c r="A604" s="29"/>
    </row>
    <row r="605" spans="1:1">
      <c r="A605" s="29"/>
    </row>
    <row r="606" spans="1:1">
      <c r="A606" s="29"/>
    </row>
    <row r="607" spans="1:1">
      <c r="A607" s="29"/>
    </row>
    <row r="608" spans="1:1">
      <c r="A608" s="29"/>
    </row>
    <row r="609" spans="1:1">
      <c r="A609" s="29"/>
    </row>
    <row r="610" spans="1:1">
      <c r="A610" s="29"/>
    </row>
    <row r="611" spans="1:1">
      <c r="A611" s="29"/>
    </row>
    <row r="612" spans="1:1">
      <c r="A612" s="29"/>
    </row>
    <row r="613" spans="1:1">
      <c r="A613" s="29"/>
    </row>
    <row r="614" spans="1:1">
      <c r="A614" s="29"/>
    </row>
    <row r="615" spans="1:1">
      <c r="A615" s="29"/>
    </row>
    <row r="616" spans="1:1">
      <c r="A616" s="29"/>
    </row>
    <row r="617" spans="1:1">
      <c r="A617" s="29"/>
    </row>
    <row r="618" spans="1:1">
      <c r="A618" s="29"/>
    </row>
    <row r="619" spans="1:1">
      <c r="A619" s="29"/>
    </row>
    <row r="620" spans="1:1">
      <c r="A620" s="29"/>
    </row>
    <row r="621" spans="1:1">
      <c r="A621" s="29"/>
    </row>
    <row r="622" spans="1:1">
      <c r="A622" s="29"/>
    </row>
    <row r="623" spans="1:1">
      <c r="A623" s="29"/>
    </row>
    <row r="624" spans="1:1">
      <c r="A624" s="29"/>
    </row>
    <row r="625" spans="1:1">
      <c r="A625" s="29"/>
    </row>
    <row r="626" spans="1:1">
      <c r="A626" s="29"/>
    </row>
    <row r="627" spans="1:1">
      <c r="A627" s="29"/>
    </row>
    <row r="628" spans="1:1">
      <c r="A628" s="29"/>
    </row>
    <row r="629" spans="1:1">
      <c r="A629" s="29"/>
    </row>
    <row r="630" spans="1:1">
      <c r="A630" s="29"/>
    </row>
    <row r="631" spans="1:1">
      <c r="A631" s="29"/>
    </row>
    <row r="632" spans="1:1">
      <c r="A632" s="29"/>
    </row>
    <row r="633" spans="1:1">
      <c r="A633" s="29"/>
    </row>
    <row r="634" spans="1:1">
      <c r="A634" s="29"/>
    </row>
    <row r="635" spans="1:1">
      <c r="A635" s="29"/>
    </row>
    <row r="636" spans="1:1">
      <c r="A636" s="29"/>
    </row>
    <row r="637" spans="1:1">
      <c r="A637" s="29"/>
    </row>
    <row r="638" spans="1:1">
      <c r="A638" s="29"/>
    </row>
    <row r="639" spans="1:1">
      <c r="A639" s="29"/>
    </row>
    <row r="640" spans="1:1">
      <c r="A640" s="29"/>
    </row>
    <row r="641" spans="1:1">
      <c r="A641" s="29"/>
    </row>
    <row r="642" spans="1:1">
      <c r="A642" s="29"/>
    </row>
    <row r="643" spans="1:1">
      <c r="A643" s="29"/>
    </row>
    <row r="644" spans="1:1">
      <c r="A644" s="29"/>
    </row>
    <row r="645" spans="1:1">
      <c r="A645" s="29"/>
    </row>
    <row r="646" spans="1:1">
      <c r="A646" s="29"/>
    </row>
    <row r="647" spans="1:1">
      <c r="A647" s="29"/>
    </row>
    <row r="648" spans="1:1">
      <c r="A648" s="29"/>
    </row>
    <row r="649" spans="1:1">
      <c r="A649" s="29"/>
    </row>
    <row r="650" spans="1:1">
      <c r="A650" s="29"/>
    </row>
    <row r="651" spans="1:1">
      <c r="A651" s="29"/>
    </row>
    <row r="652" spans="1:1">
      <c r="A652" s="29"/>
    </row>
    <row r="653" spans="1:1">
      <c r="A653" s="29"/>
    </row>
    <row r="654" spans="1:1">
      <c r="A654" s="29"/>
    </row>
    <row r="655" spans="1:1">
      <c r="A655" s="29"/>
    </row>
    <row r="656" spans="1:1">
      <c r="A656" s="29"/>
    </row>
    <row r="657" spans="1:1">
      <c r="A657" s="29"/>
    </row>
    <row r="658" spans="1:1">
      <c r="A658" s="29"/>
    </row>
    <row r="659" spans="1:1">
      <c r="A659" s="29"/>
    </row>
    <row r="660" spans="1:1">
      <c r="A660" s="29"/>
    </row>
    <row r="661" spans="1:1">
      <c r="A661" s="29"/>
    </row>
    <row r="662" spans="1:1">
      <c r="A662" s="29"/>
    </row>
    <row r="663" spans="1:1">
      <c r="A663" s="29"/>
    </row>
    <row r="664" spans="1:1">
      <c r="A664" s="29"/>
    </row>
    <row r="665" spans="1:1">
      <c r="A665" s="29"/>
    </row>
    <row r="666" spans="1:1">
      <c r="A666" s="29"/>
    </row>
    <row r="667" spans="1:1">
      <c r="A667" s="29"/>
    </row>
    <row r="668" spans="1:1">
      <c r="A668" s="29"/>
    </row>
    <row r="669" spans="1:1">
      <c r="A669" s="29"/>
    </row>
    <row r="670" spans="1:1">
      <c r="A670" s="29"/>
    </row>
    <row r="671" spans="1:1">
      <c r="A671" s="29"/>
    </row>
    <row r="672" spans="1:1">
      <c r="A672" s="29"/>
    </row>
    <row r="673" spans="1:1">
      <c r="A673" s="29"/>
    </row>
    <row r="674" spans="1:1">
      <c r="A674" s="29"/>
    </row>
    <row r="675" spans="1:1">
      <c r="A675" s="29"/>
    </row>
    <row r="676" spans="1:1">
      <c r="A676" s="29"/>
    </row>
    <row r="677" spans="1:1">
      <c r="A677" s="29"/>
    </row>
    <row r="678" spans="1:1">
      <c r="A678" s="29"/>
    </row>
    <row r="679" spans="1:1">
      <c r="A679" s="29"/>
    </row>
    <row r="680" spans="1:1">
      <c r="A680" s="29"/>
    </row>
    <row r="681" spans="1:1">
      <c r="A681" s="29"/>
    </row>
    <row r="682" spans="1:1">
      <c r="A682" s="29"/>
    </row>
    <row r="683" spans="1:1">
      <c r="A683" s="29"/>
    </row>
    <row r="684" spans="1:1">
      <c r="A684" s="29"/>
    </row>
    <row r="685" spans="1:1">
      <c r="A685" s="29"/>
    </row>
    <row r="686" spans="1:1">
      <c r="A686" s="29"/>
    </row>
    <row r="687" spans="1:1">
      <c r="A687" s="29"/>
    </row>
    <row r="688" spans="1:1">
      <c r="A688" s="29"/>
    </row>
    <row r="689" spans="1:1">
      <c r="A689" s="29"/>
    </row>
    <row r="690" spans="1:1">
      <c r="A690" s="29"/>
    </row>
    <row r="691" spans="1:1">
      <c r="A691" s="29"/>
    </row>
    <row r="692" spans="1:1">
      <c r="A692" s="29"/>
    </row>
    <row r="693" spans="1:1">
      <c r="A693" s="29"/>
    </row>
    <row r="694" spans="1:1">
      <c r="A694" s="29"/>
    </row>
    <row r="695" spans="1:1">
      <c r="A695" s="29"/>
    </row>
    <row r="696" spans="1:1">
      <c r="A696" s="29"/>
    </row>
    <row r="697" spans="1:1">
      <c r="A697" s="29"/>
    </row>
    <row r="698" spans="1:1">
      <c r="A698" s="29"/>
    </row>
    <row r="699" spans="1:1">
      <c r="A699" s="29"/>
    </row>
    <row r="700" spans="1:1">
      <c r="A700" s="29"/>
    </row>
    <row r="701" spans="1:1">
      <c r="A701" s="29"/>
    </row>
    <row r="702" spans="1:1">
      <c r="A702" s="29"/>
    </row>
    <row r="703" spans="1:1">
      <c r="A703" s="29"/>
    </row>
    <row r="704" spans="1:1">
      <c r="A704" s="29"/>
    </row>
    <row r="705" spans="1:1">
      <c r="A705" s="29"/>
    </row>
    <row r="706" spans="1:1">
      <c r="A706" s="29"/>
    </row>
    <row r="707" spans="1:1">
      <c r="A707" s="29"/>
    </row>
    <row r="708" spans="1:1">
      <c r="A708" s="29"/>
    </row>
    <row r="709" spans="1:1">
      <c r="A709" s="29"/>
    </row>
    <row r="710" spans="1:1">
      <c r="A710" s="29"/>
    </row>
    <row r="711" spans="1:1">
      <c r="A711" s="29"/>
    </row>
    <row r="712" spans="1:1">
      <c r="A712" s="29"/>
    </row>
    <row r="713" spans="1:1">
      <c r="A713" s="29"/>
    </row>
    <row r="714" spans="1:1">
      <c r="A714" s="29"/>
    </row>
    <row r="715" spans="1:1">
      <c r="A715" s="29"/>
    </row>
    <row r="716" spans="1:1">
      <c r="A716" s="29"/>
    </row>
    <row r="717" spans="1:1">
      <c r="A717" s="29"/>
    </row>
    <row r="718" spans="1:1">
      <c r="A718" s="29"/>
    </row>
    <row r="719" spans="1:1">
      <c r="A719" s="29"/>
    </row>
    <row r="720" spans="1:1">
      <c r="A720" s="29"/>
    </row>
    <row r="721" spans="1:1">
      <c r="A721" s="29"/>
    </row>
    <row r="722" spans="1:1">
      <c r="A722" s="29"/>
    </row>
    <row r="723" spans="1:1">
      <c r="A723" s="29"/>
    </row>
    <row r="724" spans="1:1">
      <c r="A724" s="29"/>
    </row>
    <row r="725" spans="1:1">
      <c r="A725" s="29"/>
    </row>
    <row r="726" spans="1:1">
      <c r="A726" s="29"/>
    </row>
    <row r="727" spans="1:1">
      <c r="A727" s="29"/>
    </row>
    <row r="728" spans="1:1">
      <c r="A728" s="29"/>
    </row>
    <row r="729" spans="1:1">
      <c r="A729" s="29"/>
    </row>
    <row r="730" spans="1:1">
      <c r="A730" s="29"/>
    </row>
    <row r="731" spans="1:1">
      <c r="A731" s="29"/>
    </row>
    <row r="732" spans="1:1">
      <c r="A732" s="29"/>
    </row>
    <row r="733" spans="1:1">
      <c r="A733" s="29"/>
    </row>
    <row r="734" spans="1:1">
      <c r="A734" s="29"/>
    </row>
    <row r="735" spans="1:1">
      <c r="A735" s="29"/>
    </row>
    <row r="736" spans="1:1">
      <c r="A736" s="29"/>
    </row>
    <row r="737" spans="1:1">
      <c r="A737" s="29"/>
    </row>
    <row r="738" spans="1:1">
      <c r="A738" s="29"/>
    </row>
    <row r="739" spans="1:1">
      <c r="A739" s="29"/>
    </row>
    <row r="740" spans="1:1">
      <c r="A740" s="29"/>
    </row>
    <row r="741" spans="1:1">
      <c r="A741" s="29"/>
    </row>
    <row r="742" spans="1:1">
      <c r="A742" s="29"/>
    </row>
    <row r="743" spans="1:1">
      <c r="A743" s="29"/>
    </row>
    <row r="744" spans="1:1">
      <c r="A744" s="29"/>
    </row>
    <row r="745" spans="1:1">
      <c r="A745" s="29"/>
    </row>
    <row r="746" spans="1:1">
      <c r="A746" s="29"/>
    </row>
    <row r="747" spans="1:1">
      <c r="A747" s="29"/>
    </row>
    <row r="748" spans="1:1">
      <c r="A748" s="29"/>
    </row>
    <row r="749" spans="1:1">
      <c r="A749" s="29"/>
    </row>
    <row r="750" spans="1:1">
      <c r="A750" s="29"/>
    </row>
    <row r="751" spans="1:1">
      <c r="A751" s="29"/>
    </row>
    <row r="752" spans="1:1">
      <c r="A752" s="29"/>
    </row>
    <row r="753" spans="1:1">
      <c r="A753" s="29"/>
    </row>
    <row r="754" spans="1:1">
      <c r="A754" s="29"/>
    </row>
    <row r="755" spans="1:1">
      <c r="A755" s="29"/>
    </row>
    <row r="756" spans="1:1">
      <c r="A756" s="29"/>
    </row>
    <row r="757" spans="1:1">
      <c r="A757" s="29"/>
    </row>
    <row r="758" spans="1:1">
      <c r="A758" s="29"/>
    </row>
    <row r="759" spans="1:1">
      <c r="A759" s="29"/>
    </row>
    <row r="760" spans="1:1">
      <c r="A760" s="29"/>
    </row>
    <row r="761" spans="1:1">
      <c r="A761" s="29"/>
    </row>
    <row r="762" spans="1:1">
      <c r="A762" s="29"/>
    </row>
    <row r="763" spans="1:1">
      <c r="A763" s="29"/>
    </row>
    <row r="764" spans="1:1">
      <c r="A764" s="29"/>
    </row>
    <row r="765" spans="1:1">
      <c r="A765" s="29"/>
    </row>
    <row r="766" spans="1:1">
      <c r="A766" s="29"/>
    </row>
    <row r="767" spans="1:1">
      <c r="A767" s="29"/>
    </row>
    <row r="768" spans="1:1">
      <c r="A768" s="29"/>
    </row>
    <row r="769" spans="1:1">
      <c r="A769" s="29"/>
    </row>
    <row r="770" spans="1:1">
      <c r="A770" s="29"/>
    </row>
    <row r="771" spans="1:1">
      <c r="A771" s="29"/>
    </row>
    <row r="772" spans="1:1">
      <c r="A772" s="29"/>
    </row>
    <row r="773" spans="1:1">
      <c r="A773" s="29"/>
    </row>
    <row r="774" spans="1:1">
      <c r="A774" s="29"/>
    </row>
    <row r="775" spans="1:1">
      <c r="A775" s="29"/>
    </row>
    <row r="776" spans="1:1">
      <c r="A776" s="29"/>
    </row>
    <row r="777" spans="1:1">
      <c r="A777" s="29"/>
    </row>
    <row r="778" spans="1:1">
      <c r="A778" s="29"/>
    </row>
    <row r="779" spans="1:1">
      <c r="A779" s="29"/>
    </row>
    <row r="780" spans="1:1">
      <c r="A780" s="29"/>
    </row>
    <row r="781" spans="1:1">
      <c r="A781" s="29"/>
    </row>
    <row r="782" spans="1:1">
      <c r="A782" s="29"/>
    </row>
    <row r="783" spans="1:1">
      <c r="A783" s="29"/>
    </row>
    <row r="784" spans="1:1">
      <c r="A784" s="29"/>
    </row>
    <row r="785" spans="1:1">
      <c r="A785" s="29"/>
    </row>
    <row r="786" spans="1:1">
      <c r="A786" s="29"/>
    </row>
    <row r="787" spans="1:1">
      <c r="A787" s="29"/>
    </row>
    <row r="788" spans="1:1">
      <c r="A788" s="29"/>
    </row>
    <row r="789" spans="1:1">
      <c r="A789" s="29"/>
    </row>
    <row r="790" spans="1:1">
      <c r="A790" s="29"/>
    </row>
    <row r="791" spans="1:1">
      <c r="A791" s="29"/>
    </row>
    <row r="792" spans="1:1">
      <c r="A792" s="29"/>
    </row>
    <row r="793" spans="1:1">
      <c r="A793" s="29"/>
    </row>
    <row r="794" spans="1:1">
      <c r="A794" s="29"/>
    </row>
    <row r="795" spans="1:1">
      <c r="A795" s="29"/>
    </row>
    <row r="796" spans="1:1">
      <c r="A796" s="29"/>
    </row>
    <row r="797" spans="1:1">
      <c r="A797" s="29"/>
    </row>
    <row r="798" spans="1:1">
      <c r="A798" s="29"/>
    </row>
    <row r="799" spans="1:1">
      <c r="A799" s="29"/>
    </row>
    <row r="800" spans="1:1">
      <c r="A800" s="29"/>
    </row>
    <row r="801" spans="1:1">
      <c r="A801" s="29"/>
    </row>
    <row r="802" spans="1:1">
      <c r="A802" s="29"/>
    </row>
    <row r="803" spans="1:1">
      <c r="A803" s="29"/>
    </row>
    <row r="804" spans="1:1">
      <c r="A804" s="29"/>
    </row>
    <row r="805" spans="1:1">
      <c r="A805" s="29"/>
    </row>
    <row r="806" spans="1:1">
      <c r="A806" s="29"/>
    </row>
    <row r="807" spans="1:1">
      <c r="A807" s="29"/>
    </row>
    <row r="808" spans="1:1">
      <c r="A808" s="29"/>
    </row>
    <row r="809" spans="1:1">
      <c r="A809" s="29"/>
    </row>
    <row r="810" spans="1:1">
      <c r="A810" s="29"/>
    </row>
    <row r="811" spans="1:1">
      <c r="A811" s="29"/>
    </row>
    <row r="812" spans="1:1">
      <c r="A812" s="29"/>
    </row>
    <row r="813" spans="1:1">
      <c r="A813" s="29"/>
    </row>
    <row r="814" spans="1:1">
      <c r="A814" s="29"/>
    </row>
    <row r="815" spans="1:1">
      <c r="A815" s="29"/>
    </row>
    <row r="816" spans="1:1">
      <c r="A816" s="29"/>
    </row>
    <row r="817" spans="1:1">
      <c r="A817" s="29"/>
    </row>
    <row r="818" spans="1:1">
      <c r="A818" s="29"/>
    </row>
    <row r="819" spans="1:1">
      <c r="A819" s="29"/>
    </row>
    <row r="820" spans="1:1">
      <c r="A820" s="29"/>
    </row>
    <row r="821" spans="1:1">
      <c r="A821" s="29"/>
    </row>
    <row r="822" spans="1:1">
      <c r="A822" s="29"/>
    </row>
    <row r="823" spans="1:1">
      <c r="A823" s="29"/>
    </row>
    <row r="824" spans="1:1">
      <c r="A824" s="29"/>
    </row>
    <row r="825" spans="1:1">
      <c r="A825" s="29"/>
    </row>
    <row r="826" spans="1:1">
      <c r="A826" s="29"/>
    </row>
    <row r="827" spans="1:1">
      <c r="A827" s="29"/>
    </row>
    <row r="828" spans="1:1">
      <c r="A828" s="29"/>
    </row>
    <row r="829" spans="1:1">
      <c r="A829" s="29"/>
    </row>
    <row r="830" spans="1:1">
      <c r="A830" s="29"/>
    </row>
    <row r="831" spans="1:1">
      <c r="A831" s="29"/>
    </row>
    <row r="832" spans="1:1">
      <c r="A832" s="29"/>
    </row>
    <row r="833" spans="1:1">
      <c r="A833" s="29"/>
    </row>
    <row r="834" spans="1:1">
      <c r="A834" s="29"/>
    </row>
    <row r="835" spans="1:1">
      <c r="A835" s="29"/>
    </row>
    <row r="836" spans="1:1">
      <c r="A836" s="29"/>
    </row>
    <row r="837" spans="1:1">
      <c r="A837" s="29"/>
    </row>
    <row r="838" spans="1:1">
      <c r="A838" s="29"/>
    </row>
    <row r="839" spans="1:1">
      <c r="A839" s="29"/>
    </row>
    <row r="840" spans="1:1">
      <c r="A840" s="29"/>
    </row>
    <row r="841" spans="1:1">
      <c r="A841" s="29"/>
    </row>
    <row r="842" spans="1:1">
      <c r="A842" s="29"/>
    </row>
    <row r="843" spans="1:1">
      <c r="A843" s="29"/>
    </row>
    <row r="844" spans="1:1">
      <c r="A844" s="29"/>
    </row>
    <row r="845" spans="1:1">
      <c r="A845" s="29"/>
    </row>
    <row r="846" spans="1:1">
      <c r="A846" s="29"/>
    </row>
    <row r="847" spans="1:1">
      <c r="A847" s="29"/>
    </row>
    <row r="848" spans="1:1">
      <c r="A848" s="29"/>
    </row>
    <row r="849" spans="1:1">
      <c r="A849" s="29"/>
    </row>
    <row r="850" spans="1:1">
      <c r="A850" s="29"/>
    </row>
    <row r="851" spans="1:1">
      <c r="A851" s="29"/>
    </row>
    <row r="852" spans="1:1">
      <c r="A852" s="29"/>
    </row>
    <row r="853" spans="1:1">
      <c r="A853" s="29"/>
    </row>
    <row r="854" spans="1:1">
      <c r="A854" s="29"/>
    </row>
    <row r="855" spans="1:1">
      <c r="A855" s="29"/>
    </row>
    <row r="856" spans="1:1">
      <c r="A856" s="29"/>
    </row>
    <row r="857" spans="1:1">
      <c r="A857" s="29"/>
    </row>
    <row r="858" spans="1:1">
      <c r="A858" s="29"/>
    </row>
    <row r="859" spans="1:1">
      <c r="A859" s="29"/>
    </row>
    <row r="860" spans="1:1">
      <c r="A860" s="29"/>
    </row>
    <row r="861" spans="1:1">
      <c r="A861" s="29"/>
    </row>
    <row r="862" spans="1:1">
      <c r="A862" s="29"/>
    </row>
    <row r="863" spans="1:1">
      <c r="A863" s="29"/>
    </row>
    <row r="864" spans="1:1">
      <c r="A864" s="29"/>
    </row>
    <row r="865" spans="1:1">
      <c r="A865" s="29"/>
    </row>
    <row r="866" spans="1:1">
      <c r="A866" s="29"/>
    </row>
    <row r="867" spans="1:1">
      <c r="A867" s="29"/>
    </row>
    <row r="868" spans="1:1">
      <c r="A868" s="29"/>
    </row>
    <row r="869" spans="1:1">
      <c r="A869" s="29"/>
    </row>
    <row r="870" spans="1:1">
      <c r="A870" s="29"/>
    </row>
    <row r="871" spans="1:1">
      <c r="A871" s="29"/>
    </row>
    <row r="872" spans="1:1">
      <c r="A872" s="29"/>
    </row>
    <row r="873" spans="1:1">
      <c r="A873" s="29"/>
    </row>
    <row r="874" spans="1:1">
      <c r="A874" s="29"/>
    </row>
    <row r="875" spans="1:1">
      <c r="A875" s="29"/>
    </row>
    <row r="876" spans="1:1">
      <c r="A876" s="29"/>
    </row>
    <row r="877" spans="1:1">
      <c r="A877" s="29"/>
    </row>
    <row r="878" spans="1:1">
      <c r="A878" s="29"/>
    </row>
    <row r="879" spans="1:1">
      <c r="A879" s="29"/>
    </row>
    <row r="880" spans="1:1">
      <c r="A880" s="29"/>
    </row>
    <row r="881" spans="1:1">
      <c r="A881" s="29"/>
    </row>
    <row r="882" spans="1:1">
      <c r="A882" s="29"/>
    </row>
    <row r="883" spans="1:1">
      <c r="A883" s="29"/>
    </row>
    <row r="884" spans="1:1">
      <c r="A884" s="29"/>
    </row>
    <row r="885" spans="1:1">
      <c r="A885" s="29"/>
    </row>
    <row r="886" spans="1:1">
      <c r="A886" s="29"/>
    </row>
    <row r="887" spans="1:1">
      <c r="A887" s="29"/>
    </row>
    <row r="888" spans="1:1">
      <c r="A888" s="29"/>
    </row>
    <row r="889" spans="1:1">
      <c r="A889" s="29"/>
    </row>
    <row r="890" spans="1:1">
      <c r="A890" s="29"/>
    </row>
    <row r="891" spans="1:1">
      <c r="A891" s="29"/>
    </row>
    <row r="892" spans="1:1">
      <c r="A892" s="29"/>
    </row>
    <row r="893" spans="1:1">
      <c r="A893" s="29"/>
    </row>
    <row r="894" spans="1:1">
      <c r="A894" s="29"/>
    </row>
    <row r="895" spans="1:1">
      <c r="A895" s="29"/>
    </row>
    <row r="896" spans="1:1">
      <c r="A896" s="29"/>
    </row>
    <row r="897" spans="1:1">
      <c r="A897" s="29"/>
    </row>
    <row r="898" spans="1:1">
      <c r="A898" s="29"/>
    </row>
    <row r="899" spans="1:1">
      <c r="A899" s="29"/>
    </row>
    <row r="900" spans="1:1">
      <c r="A900" s="29"/>
    </row>
    <row r="901" spans="1:1">
      <c r="A901" s="29"/>
    </row>
    <row r="902" spans="1:1">
      <c r="A902" s="29"/>
    </row>
    <row r="903" spans="1:1">
      <c r="A903" s="29"/>
    </row>
    <row r="904" spans="1:1">
      <c r="A904" s="29"/>
    </row>
    <row r="905" spans="1:1">
      <c r="A905" s="29"/>
    </row>
    <row r="906" spans="1:1">
      <c r="A906" s="29"/>
    </row>
    <row r="907" spans="1:1">
      <c r="A907" s="29"/>
    </row>
    <row r="908" spans="1:1">
      <c r="A908" s="29"/>
    </row>
    <row r="909" spans="1:1">
      <c r="A909" s="29"/>
    </row>
    <row r="910" spans="1:1">
      <c r="A910" s="29"/>
    </row>
    <row r="911" spans="1:1">
      <c r="A911" s="29"/>
    </row>
    <row r="912" spans="1:1">
      <c r="A912" s="29"/>
    </row>
    <row r="913" spans="1:1">
      <c r="A913" s="29"/>
    </row>
    <row r="914" spans="1:1">
      <c r="A914" s="29"/>
    </row>
    <row r="915" spans="1:1">
      <c r="A915" s="29"/>
    </row>
    <row r="916" spans="1:1">
      <c r="A916" s="29"/>
    </row>
    <row r="917" spans="1:1">
      <c r="A917" s="29"/>
    </row>
    <row r="918" spans="1:1">
      <c r="A918" s="29"/>
    </row>
    <row r="919" spans="1:1">
      <c r="A919" s="29"/>
    </row>
    <row r="920" spans="1:1">
      <c r="A920" s="29"/>
    </row>
    <row r="921" spans="1:1">
      <c r="A921" s="29"/>
    </row>
    <row r="922" spans="1:1">
      <c r="A922" s="29"/>
    </row>
    <row r="923" spans="1:1">
      <c r="A923" s="29"/>
    </row>
    <row r="924" spans="1:1">
      <c r="A924" s="29"/>
    </row>
    <row r="925" spans="1:1">
      <c r="A925" s="29"/>
    </row>
    <row r="926" spans="1:1">
      <c r="A926" s="29"/>
    </row>
    <row r="927" spans="1:1">
      <c r="A927" s="29"/>
    </row>
    <row r="928" spans="1:1">
      <c r="A928" s="29"/>
    </row>
    <row r="929" spans="1:1">
      <c r="A929" s="29"/>
    </row>
    <row r="930" spans="1:1">
      <c r="A930" s="29"/>
    </row>
    <row r="931" spans="1:1">
      <c r="A931" s="29"/>
    </row>
    <row r="932" spans="1:1">
      <c r="A932" s="29"/>
    </row>
    <row r="933" spans="1:1">
      <c r="A933" s="29"/>
    </row>
    <row r="934" spans="1:1">
      <c r="A934" s="29"/>
    </row>
    <row r="935" spans="1:1">
      <c r="A935" s="29"/>
    </row>
    <row r="936" spans="1:1">
      <c r="A936" s="29"/>
    </row>
    <row r="937" spans="1:1">
      <c r="A937" s="29"/>
    </row>
    <row r="938" spans="1:1">
      <c r="A938" s="29"/>
    </row>
    <row r="939" spans="1:1">
      <c r="A939" s="29"/>
    </row>
    <row r="940" spans="1:1">
      <c r="A940" s="29"/>
    </row>
    <row r="941" spans="1:1">
      <c r="A941" s="29"/>
    </row>
    <row r="942" spans="1:1">
      <c r="A942" s="29"/>
    </row>
    <row r="943" spans="1:1">
      <c r="A943" s="29"/>
    </row>
    <row r="944" spans="1:1">
      <c r="A944" s="29"/>
    </row>
    <row r="945" spans="1:1">
      <c r="A945" s="29"/>
    </row>
    <row r="946" spans="1:1">
      <c r="A946" s="29"/>
    </row>
    <row r="947" spans="1:1">
      <c r="A947" s="29"/>
    </row>
    <row r="948" spans="1:1">
      <c r="A948" s="29"/>
    </row>
    <row r="949" spans="1:1">
      <c r="A949" s="29"/>
    </row>
    <row r="950" spans="1:1">
      <c r="A950" s="29"/>
    </row>
    <row r="951" spans="1:1">
      <c r="A951" s="29"/>
    </row>
    <row r="952" spans="1:1">
      <c r="A952" s="29"/>
    </row>
    <row r="953" spans="1:1">
      <c r="A953" s="29"/>
    </row>
    <row r="954" spans="1:1">
      <c r="A954" s="29"/>
    </row>
    <row r="955" spans="1:1">
      <c r="A955" s="29"/>
    </row>
    <row r="956" spans="1:1">
      <c r="A956" s="29"/>
    </row>
    <row r="957" spans="1:1">
      <c r="A957" s="29"/>
    </row>
    <row r="958" spans="1:1">
      <c r="A958" s="29"/>
    </row>
    <row r="959" spans="1:1">
      <c r="A959" s="29"/>
    </row>
    <row r="960" spans="1:1">
      <c r="A960" s="29"/>
    </row>
    <row r="961" spans="1:1">
      <c r="A961" s="29"/>
    </row>
    <row r="962" spans="1:1">
      <c r="A962" s="29"/>
    </row>
    <row r="963" spans="1:1">
      <c r="A963" s="29"/>
    </row>
    <row r="964" spans="1:1">
      <c r="A964" s="29"/>
    </row>
    <row r="965" spans="1:1">
      <c r="A965" s="29"/>
    </row>
    <row r="966" spans="1:1">
      <c r="A966" s="29"/>
    </row>
    <row r="967" spans="1:1">
      <c r="A967" s="29"/>
    </row>
    <row r="968" spans="1:1">
      <c r="A968" s="29"/>
    </row>
    <row r="969" spans="1:1">
      <c r="A969" s="29"/>
    </row>
    <row r="970" spans="1:1">
      <c r="A970" s="29"/>
    </row>
    <row r="971" spans="1:1">
      <c r="A971" s="29"/>
    </row>
    <row r="972" spans="1:1">
      <c r="A972" s="29"/>
    </row>
    <row r="973" spans="1:1">
      <c r="A973" s="29"/>
    </row>
    <row r="974" spans="1:1">
      <c r="A974" s="29"/>
    </row>
    <row r="975" spans="1:1">
      <c r="A975" s="29"/>
    </row>
    <row r="976" spans="1:1">
      <c r="A976" s="29"/>
    </row>
    <row r="977" spans="1:1">
      <c r="A977" s="29"/>
    </row>
    <row r="978" spans="1:1">
      <c r="A978" s="29"/>
    </row>
    <row r="979" spans="1:1">
      <c r="A979" s="29"/>
    </row>
    <row r="980" spans="1:1">
      <c r="A980" s="29"/>
    </row>
    <row r="981" spans="1:1">
      <c r="A981" s="29"/>
    </row>
    <row r="982" spans="1:1">
      <c r="A982" s="29"/>
    </row>
    <row r="983" spans="1:1">
      <c r="A983" s="29"/>
    </row>
    <row r="984" spans="1:1">
      <c r="A984" s="29"/>
    </row>
    <row r="985" spans="1:1">
      <c r="A985" s="29"/>
    </row>
    <row r="986" spans="1:1">
      <c r="A986" s="29"/>
    </row>
    <row r="987" spans="1:1">
      <c r="A987" s="29"/>
    </row>
    <row r="988" spans="1:1">
      <c r="A988" s="29"/>
    </row>
    <row r="989" spans="1:1">
      <c r="A989" s="29"/>
    </row>
    <row r="990" spans="1:1">
      <c r="A990" s="29"/>
    </row>
    <row r="991" spans="1:1">
      <c r="A991" s="29"/>
    </row>
    <row r="992" spans="1:1">
      <c r="A992" s="29"/>
    </row>
    <row r="993" spans="1:1">
      <c r="A993" s="29"/>
    </row>
    <row r="994" spans="1:1">
      <c r="A994" s="29"/>
    </row>
    <row r="995" spans="1:1">
      <c r="A995" s="29"/>
    </row>
    <row r="996" spans="1:1">
      <c r="A996" s="29"/>
    </row>
    <row r="997" spans="1:1">
      <c r="A997" s="29"/>
    </row>
    <row r="998" spans="1:1">
      <c r="A998" s="29"/>
    </row>
    <row r="999" spans="1:1">
      <c r="A999" s="29"/>
    </row>
    <row r="1000" spans="1:1">
      <c r="A1000" s="29"/>
    </row>
    <row r="1001" spans="1:1">
      <c r="A1001" s="29"/>
    </row>
    <row r="1002" spans="1:1">
      <c r="A1002" s="29"/>
    </row>
    <row r="1003" spans="1:1">
      <c r="A1003" s="29"/>
    </row>
    <row r="1004" spans="1:1">
      <c r="A1004" s="29"/>
    </row>
    <row r="1005" spans="1:1">
      <c r="A1005" s="29"/>
    </row>
    <row r="1006" spans="1:1">
      <c r="A1006" s="29"/>
    </row>
    <row r="1007" spans="1:1">
      <c r="A1007" s="29"/>
    </row>
    <row r="1008" spans="1:1">
      <c r="A1008" s="29"/>
    </row>
    <row r="1009" spans="1:1">
      <c r="A1009" s="29"/>
    </row>
    <row r="1010" spans="1:1">
      <c r="A1010" s="29"/>
    </row>
    <row r="1011" spans="1:1">
      <c r="A1011" s="29"/>
    </row>
    <row r="1012" spans="1:1">
      <c r="A1012" s="29"/>
    </row>
    <row r="1013" spans="1:1">
      <c r="A1013" s="29"/>
    </row>
    <row r="1014" spans="1:1">
      <c r="A1014" s="29"/>
    </row>
    <row r="1015" spans="1:1">
      <c r="A1015" s="29"/>
    </row>
    <row r="1016" spans="1:1">
      <c r="A1016" s="29"/>
    </row>
    <row r="1017" spans="1:1">
      <c r="A1017" s="29"/>
    </row>
    <row r="1018" spans="1:1">
      <c r="A1018" s="29"/>
    </row>
    <row r="1019" spans="1:1">
      <c r="A1019" s="29"/>
    </row>
    <row r="1020" spans="1:1">
      <c r="A1020" s="29"/>
    </row>
    <row r="1021" spans="1:1">
      <c r="A1021" s="29"/>
    </row>
    <row r="1022" spans="1:1">
      <c r="A1022" s="29"/>
    </row>
    <row r="1023" spans="1:1">
      <c r="A1023" s="29"/>
    </row>
    <row r="1024" spans="1:1">
      <c r="A1024" s="29"/>
    </row>
    <row r="1025" spans="1:1">
      <c r="A1025" s="29"/>
    </row>
    <row r="1026" spans="1:1">
      <c r="A1026" s="29"/>
    </row>
    <row r="1027" spans="1:1">
      <c r="A1027" s="29"/>
    </row>
    <row r="1028" spans="1:1">
      <c r="A1028" s="29"/>
    </row>
    <row r="1029" spans="1:1">
      <c r="A1029" s="29"/>
    </row>
    <row r="1030" spans="1:1">
      <c r="A1030" s="29"/>
    </row>
    <row r="1031" spans="1:1">
      <c r="A1031" s="29"/>
    </row>
    <row r="1032" spans="1:1">
      <c r="A1032" s="29"/>
    </row>
    <row r="1033" spans="1:1">
      <c r="A1033" s="29"/>
    </row>
    <row r="1034" spans="1:1">
      <c r="A1034" s="29"/>
    </row>
    <row r="1035" spans="1:1">
      <c r="A1035" s="29"/>
    </row>
    <row r="1036" spans="1:1">
      <c r="A1036" s="29"/>
    </row>
    <row r="1037" spans="1:1">
      <c r="A1037" s="29"/>
    </row>
    <row r="1038" spans="1:1">
      <c r="A1038" s="29"/>
    </row>
    <row r="1039" spans="1:1">
      <c r="A1039" s="29"/>
    </row>
    <row r="1040" spans="1:1">
      <c r="A1040" s="29"/>
    </row>
    <row r="1041" spans="1:1">
      <c r="A1041" s="29"/>
    </row>
    <row r="1042" spans="1:1">
      <c r="A1042" s="29"/>
    </row>
    <row r="1043" spans="1:1">
      <c r="A1043" s="29"/>
    </row>
    <row r="1044" spans="1:1">
      <c r="A1044" s="29"/>
    </row>
    <row r="1045" spans="1:1">
      <c r="A1045" s="29"/>
    </row>
    <row r="1046" spans="1:1">
      <c r="A1046" s="29"/>
    </row>
    <row r="1047" spans="1:1">
      <c r="A1047" s="29"/>
    </row>
    <row r="1048" spans="1:1">
      <c r="A1048" s="29"/>
    </row>
    <row r="1049" spans="1:1">
      <c r="A1049" s="29"/>
    </row>
    <row r="1050" spans="1:1">
      <c r="A1050" s="29"/>
    </row>
    <row r="1051" spans="1:1">
      <c r="A1051" s="29"/>
    </row>
    <row r="1052" spans="1:1">
      <c r="A1052" s="29"/>
    </row>
    <row r="1053" spans="1:1">
      <c r="A1053" s="29"/>
    </row>
    <row r="1054" spans="1:1">
      <c r="A1054" s="29"/>
    </row>
    <row r="1055" spans="1:1">
      <c r="A1055" s="29"/>
    </row>
    <row r="1056" spans="1:1">
      <c r="A1056" s="29"/>
    </row>
    <row r="1057" spans="1:1">
      <c r="A1057" s="29"/>
    </row>
    <row r="1058" spans="1:1">
      <c r="A1058" s="29"/>
    </row>
    <row r="1059" spans="1:1">
      <c r="A1059" s="29"/>
    </row>
    <row r="1060" spans="1:1">
      <c r="A1060" s="29"/>
    </row>
    <row r="1061" spans="1:1">
      <c r="A1061" s="29"/>
    </row>
    <row r="1062" spans="1:1">
      <c r="A1062" s="29"/>
    </row>
    <row r="1063" spans="1:1">
      <c r="A1063" s="29"/>
    </row>
    <row r="1064" spans="1:1">
      <c r="A1064" s="29"/>
    </row>
    <row r="1065" spans="1:1">
      <c r="A1065" s="29"/>
    </row>
    <row r="1066" spans="1:1">
      <c r="A1066" s="29"/>
    </row>
    <row r="1067" spans="1:1">
      <c r="A1067" s="29"/>
    </row>
    <row r="1068" spans="1:1">
      <c r="A1068" s="29"/>
    </row>
    <row r="1069" spans="1:1">
      <c r="A1069" s="29"/>
    </row>
    <row r="1070" spans="1:1">
      <c r="A1070" s="29"/>
    </row>
    <row r="1071" spans="1:1">
      <c r="A1071" s="29"/>
    </row>
    <row r="1072" spans="1:1">
      <c r="A1072" s="29"/>
    </row>
    <row r="1073" spans="1:1">
      <c r="A1073" s="29"/>
    </row>
    <row r="1074" spans="1:1">
      <c r="A1074" s="29"/>
    </row>
    <row r="1075" spans="1:1">
      <c r="A1075" s="29"/>
    </row>
    <row r="1076" spans="1:1">
      <c r="A1076" s="29"/>
    </row>
    <row r="1077" spans="1:1">
      <c r="A1077" s="29"/>
    </row>
    <row r="1078" spans="1:1">
      <c r="A1078" s="29"/>
    </row>
    <row r="1079" spans="1:1">
      <c r="A1079" s="29"/>
    </row>
    <row r="1080" spans="1:1">
      <c r="A1080" s="29"/>
    </row>
    <row r="1081" spans="1:1">
      <c r="A1081" s="29"/>
    </row>
    <row r="1082" spans="1:1">
      <c r="A1082" s="29"/>
    </row>
    <row r="1083" spans="1:1">
      <c r="A1083" s="29"/>
    </row>
    <row r="1084" spans="1:1">
      <c r="A1084" s="29"/>
    </row>
    <row r="1085" spans="1:1">
      <c r="A1085" s="29"/>
    </row>
    <row r="1086" spans="1:1">
      <c r="A1086" s="29"/>
    </row>
    <row r="1087" spans="1:1">
      <c r="A1087" s="29"/>
    </row>
    <row r="1088" spans="1:1">
      <c r="A1088" s="29"/>
    </row>
    <row r="1089" spans="1:1">
      <c r="A1089" s="29"/>
    </row>
    <row r="1090" spans="1:1">
      <c r="A1090" s="29"/>
    </row>
    <row r="1091" spans="1:1">
      <c r="A1091" s="29"/>
    </row>
    <row r="1092" spans="1:1">
      <c r="A1092" s="29"/>
    </row>
    <row r="1093" spans="1:1">
      <c r="A1093" s="29"/>
    </row>
    <row r="1094" spans="1:1">
      <c r="A1094" s="29"/>
    </row>
    <row r="1095" spans="1:1">
      <c r="A1095" s="29"/>
    </row>
    <row r="1096" spans="1:1">
      <c r="A1096" s="29"/>
    </row>
    <row r="1097" spans="1:1">
      <c r="A1097" s="29"/>
    </row>
    <row r="1098" spans="1:1">
      <c r="A1098" s="29"/>
    </row>
    <row r="1099" spans="1:1">
      <c r="A1099" s="29"/>
    </row>
    <row r="1100" spans="1:1">
      <c r="A1100" s="29"/>
    </row>
    <row r="1101" spans="1:1">
      <c r="A1101" s="29"/>
    </row>
    <row r="1102" spans="1:1">
      <c r="A1102" s="29"/>
    </row>
    <row r="1103" spans="1:1">
      <c r="A1103" s="29"/>
    </row>
    <row r="1104" spans="1:1">
      <c r="A1104" s="29"/>
    </row>
    <row r="1105" spans="1:1">
      <c r="A1105" s="29"/>
    </row>
    <row r="1106" spans="1:1">
      <c r="A1106" s="29"/>
    </row>
    <row r="1107" spans="1:1">
      <c r="A1107" s="29"/>
    </row>
    <row r="1108" spans="1:1">
      <c r="A1108" s="29"/>
    </row>
    <row r="1109" spans="1:1">
      <c r="A1109" s="29"/>
    </row>
    <row r="1110" spans="1:1">
      <c r="A1110" s="29"/>
    </row>
    <row r="1111" spans="1:1">
      <c r="A1111" s="29"/>
    </row>
    <row r="1112" spans="1:1">
      <c r="A1112" s="29"/>
    </row>
    <row r="1113" spans="1:1">
      <c r="A1113" s="29"/>
    </row>
    <row r="1114" spans="1:1">
      <c r="A1114" s="29"/>
    </row>
    <row r="1115" spans="1:1">
      <c r="A1115" s="29"/>
    </row>
    <row r="1116" spans="1:1">
      <c r="A1116" s="29"/>
    </row>
    <row r="1117" spans="1:1">
      <c r="A1117" s="29"/>
    </row>
    <row r="1118" spans="1:1">
      <c r="A1118" s="29"/>
    </row>
    <row r="1119" spans="1:1">
      <c r="A1119" s="29"/>
    </row>
    <row r="1120" spans="1:1">
      <c r="A1120" s="29"/>
    </row>
    <row r="1121" spans="1:1">
      <c r="A1121" s="29"/>
    </row>
    <row r="1122" spans="1:1">
      <c r="A1122" s="29"/>
    </row>
    <row r="1123" spans="1:1">
      <c r="A1123" s="29"/>
    </row>
    <row r="1124" spans="1:1">
      <c r="A1124" s="29"/>
    </row>
    <row r="1125" spans="1:1">
      <c r="A1125" s="29"/>
    </row>
    <row r="1126" spans="1:1">
      <c r="A1126" s="29"/>
    </row>
    <row r="1127" spans="1:1">
      <c r="A1127" s="29"/>
    </row>
    <row r="1128" spans="1:1">
      <c r="A1128" s="29"/>
    </row>
    <row r="1129" spans="1:1">
      <c r="A1129" s="29"/>
    </row>
    <row r="1130" spans="1:1">
      <c r="A1130" s="29"/>
    </row>
    <row r="1131" spans="1:1">
      <c r="A1131" s="29"/>
    </row>
    <row r="1132" spans="1:1">
      <c r="A1132" s="29"/>
    </row>
    <row r="1133" spans="1:1">
      <c r="A1133" s="29"/>
    </row>
    <row r="1134" spans="1:1">
      <c r="A1134" s="29"/>
    </row>
    <row r="1135" spans="1:1">
      <c r="A1135" s="29"/>
    </row>
    <row r="1136" spans="1:1">
      <c r="A1136" s="29"/>
    </row>
    <row r="1137" spans="1:1">
      <c r="A1137" s="29"/>
    </row>
    <row r="1138" spans="1:1">
      <c r="A1138" s="29"/>
    </row>
    <row r="1139" spans="1:1">
      <c r="A1139" s="29"/>
    </row>
    <row r="1140" spans="1:1">
      <c r="A1140" s="29"/>
    </row>
    <row r="1141" spans="1:1">
      <c r="A1141" s="29"/>
    </row>
    <row r="1142" spans="1:1">
      <c r="A1142" s="29"/>
    </row>
    <row r="1143" spans="1:1">
      <c r="A1143" s="29"/>
    </row>
    <row r="1144" spans="1:1">
      <c r="A1144" s="29"/>
    </row>
    <row r="1145" spans="1:1">
      <c r="A1145" s="29"/>
    </row>
    <row r="1146" spans="1:1">
      <c r="A1146" s="29"/>
    </row>
    <row r="1147" spans="1:1">
      <c r="A1147" s="29"/>
    </row>
    <row r="1148" spans="1:1">
      <c r="A1148" s="29"/>
    </row>
    <row r="1149" spans="1:1">
      <c r="A1149" s="29"/>
    </row>
    <row r="1150" spans="1:1">
      <c r="A1150" s="29"/>
    </row>
    <row r="1151" spans="1:1">
      <c r="A1151" s="29"/>
    </row>
    <row r="1152" spans="1:1">
      <c r="A1152" s="29"/>
    </row>
    <row r="1153" spans="1:1">
      <c r="A1153" s="29"/>
    </row>
    <row r="1154" spans="1:1">
      <c r="A1154" s="29"/>
    </row>
    <row r="1155" spans="1:1">
      <c r="A1155" s="29"/>
    </row>
    <row r="1156" spans="1:1">
      <c r="A1156" s="29"/>
    </row>
    <row r="1157" spans="1:1">
      <c r="A1157" s="29"/>
    </row>
    <row r="1158" spans="1:1">
      <c r="A1158" s="29"/>
    </row>
    <row r="1159" spans="1:1">
      <c r="A1159" s="29"/>
    </row>
    <row r="1160" spans="1:1">
      <c r="A1160" s="29"/>
    </row>
    <row r="1161" spans="1:1">
      <c r="A1161" s="29"/>
    </row>
    <row r="1162" spans="1:1">
      <c r="A1162" s="29"/>
    </row>
    <row r="1163" spans="1:1">
      <c r="A1163" s="29"/>
    </row>
    <row r="1164" spans="1:1">
      <c r="A1164" s="29"/>
    </row>
    <row r="1165" spans="1:1">
      <c r="A1165" s="29"/>
    </row>
    <row r="1166" spans="1:1">
      <c r="A1166" s="29"/>
    </row>
    <row r="1167" spans="1:1">
      <c r="A1167" s="29"/>
    </row>
    <row r="1168" spans="1:1">
      <c r="A1168" s="29"/>
    </row>
    <row r="1169" spans="1:1">
      <c r="A1169" s="29"/>
    </row>
    <row r="1170" spans="1:1">
      <c r="A1170" s="29"/>
    </row>
    <row r="1171" spans="1:1">
      <c r="A1171" s="29"/>
    </row>
    <row r="1172" spans="1:1">
      <c r="A1172" s="29"/>
    </row>
    <row r="1173" spans="1:1">
      <c r="A1173" s="29"/>
    </row>
    <row r="1174" spans="1:1">
      <c r="A1174" s="29"/>
    </row>
    <row r="1175" spans="1:1">
      <c r="A1175" s="29"/>
    </row>
    <row r="1176" spans="1:1">
      <c r="A1176" s="29"/>
    </row>
    <row r="1177" spans="1:1">
      <c r="A1177" s="29"/>
    </row>
    <row r="1178" spans="1:1">
      <c r="A1178" s="29"/>
    </row>
    <row r="1179" spans="1:1">
      <c r="A1179" s="29"/>
    </row>
    <row r="1180" spans="1:1">
      <c r="A1180" s="29"/>
    </row>
    <row r="1181" spans="1:1">
      <c r="A1181" s="29"/>
    </row>
    <row r="1182" spans="1:1">
      <c r="A1182" s="29"/>
    </row>
    <row r="1183" spans="1:1">
      <c r="A1183" s="29"/>
    </row>
    <row r="1184" spans="1:1">
      <c r="A1184" s="29"/>
    </row>
    <row r="1185" spans="1:1">
      <c r="A1185" s="29"/>
    </row>
    <row r="1186" spans="1:1">
      <c r="A1186" s="29"/>
    </row>
    <row r="1187" spans="1:1">
      <c r="A1187" s="29"/>
    </row>
    <row r="1188" spans="1:1">
      <c r="A1188" s="29"/>
    </row>
    <row r="1189" spans="1:1">
      <c r="A1189" s="29"/>
    </row>
    <row r="1190" spans="1:1">
      <c r="A1190" s="29"/>
    </row>
    <row r="1191" spans="1:1">
      <c r="A1191" s="29"/>
    </row>
    <row r="1192" spans="1:1">
      <c r="A1192" s="29"/>
    </row>
    <row r="1193" spans="1:1">
      <c r="A1193" s="29"/>
    </row>
    <row r="1194" spans="1:1">
      <c r="A1194" s="29"/>
    </row>
    <row r="1195" spans="1:1">
      <c r="A1195" s="29"/>
    </row>
    <row r="1196" spans="1:1">
      <c r="A1196" s="29"/>
    </row>
    <row r="1197" spans="1:1">
      <c r="A1197" s="29"/>
    </row>
    <row r="1198" spans="1:1">
      <c r="A1198" s="29"/>
    </row>
    <row r="1199" spans="1:1">
      <c r="A1199" s="29"/>
    </row>
    <row r="1200" spans="1:1">
      <c r="A1200" s="29"/>
    </row>
    <row r="1201" spans="1:1">
      <c r="A1201" s="29"/>
    </row>
    <row r="1202" spans="1:1">
      <c r="A1202" s="29"/>
    </row>
    <row r="1203" spans="1:1">
      <c r="A1203" s="29"/>
    </row>
    <row r="1204" spans="1:1">
      <c r="A1204" s="29"/>
    </row>
    <row r="1205" spans="1:1">
      <c r="A1205" s="29"/>
    </row>
    <row r="1206" spans="1:1">
      <c r="A1206" s="29"/>
    </row>
    <row r="1207" spans="1:1">
      <c r="A1207" s="29"/>
    </row>
    <row r="1208" spans="1:1">
      <c r="A1208" s="29"/>
    </row>
    <row r="1209" spans="1:1">
      <c r="A1209" s="29"/>
    </row>
    <row r="1210" spans="1:1">
      <c r="A1210" s="29"/>
    </row>
    <row r="1211" spans="1:1">
      <c r="A1211" s="29"/>
    </row>
    <row r="1212" spans="1:1">
      <c r="A1212" s="29"/>
    </row>
    <row r="1213" spans="1:1">
      <c r="A1213" s="29"/>
    </row>
    <row r="1214" spans="1:1">
      <c r="A1214" s="29"/>
    </row>
    <row r="1215" spans="1:1">
      <c r="A1215" s="29"/>
    </row>
    <row r="1216" spans="1:1">
      <c r="A1216" s="29"/>
    </row>
    <row r="1217" spans="1:1">
      <c r="A1217" s="29"/>
    </row>
    <row r="1218" spans="1:1">
      <c r="A1218" s="29"/>
    </row>
    <row r="1219" spans="1:1">
      <c r="A1219" s="29"/>
    </row>
    <row r="1220" spans="1:1">
      <c r="A1220" s="29"/>
    </row>
    <row r="1221" spans="1:1">
      <c r="A1221" s="29"/>
    </row>
    <row r="1222" spans="1:1">
      <c r="A1222" s="29"/>
    </row>
    <row r="1223" spans="1:1">
      <c r="A1223" s="29"/>
    </row>
    <row r="1224" spans="1:1">
      <c r="A1224" s="29"/>
    </row>
    <row r="1225" spans="1:1">
      <c r="A1225" s="29"/>
    </row>
    <row r="1226" spans="1:1">
      <c r="A1226" s="29"/>
    </row>
    <row r="1227" spans="1:1">
      <c r="A1227" s="29"/>
    </row>
    <row r="1228" spans="1:1">
      <c r="A1228" s="29"/>
    </row>
    <row r="1229" spans="1:1">
      <c r="A1229" s="29"/>
    </row>
    <row r="1230" spans="1:1">
      <c r="A1230" s="29"/>
    </row>
    <row r="1231" spans="1:1">
      <c r="A1231" s="29"/>
    </row>
    <row r="1232" spans="1:1">
      <c r="A1232" s="29"/>
    </row>
    <row r="1233" spans="1:1">
      <c r="A1233" s="29"/>
    </row>
    <row r="1234" spans="1:1">
      <c r="A1234" s="29"/>
    </row>
    <row r="1235" spans="1:1">
      <c r="A1235" s="29"/>
    </row>
    <row r="1236" spans="1:1">
      <c r="A1236" s="29"/>
    </row>
    <row r="1237" spans="1:1">
      <c r="A1237" s="29"/>
    </row>
    <row r="1238" spans="1:1">
      <c r="A1238" s="29"/>
    </row>
    <row r="1239" spans="1:1">
      <c r="A1239" s="29"/>
    </row>
    <row r="1240" spans="1:1">
      <c r="A1240" s="29"/>
    </row>
    <row r="1241" spans="1:1">
      <c r="A1241" s="29"/>
    </row>
    <row r="1242" spans="1:1">
      <c r="A1242" s="29"/>
    </row>
    <row r="1243" spans="1:1">
      <c r="A1243" s="29"/>
    </row>
    <row r="1244" spans="1:1">
      <c r="A1244" s="29"/>
    </row>
    <row r="1245" spans="1:1">
      <c r="A1245" s="29"/>
    </row>
    <row r="1246" spans="1:1">
      <c r="A1246" s="29"/>
    </row>
    <row r="1247" spans="1:1">
      <c r="A1247" s="29"/>
    </row>
    <row r="1248" spans="1:1">
      <c r="A1248" s="29"/>
    </row>
    <row r="1249" spans="1:1">
      <c r="A1249" s="29"/>
    </row>
    <row r="1250" spans="1:1">
      <c r="A1250" s="29"/>
    </row>
    <row r="1251" spans="1:1">
      <c r="A1251" s="29"/>
    </row>
    <row r="1252" spans="1:1">
      <c r="A1252" s="29"/>
    </row>
    <row r="1253" spans="1:1">
      <c r="A1253" s="29"/>
    </row>
    <row r="1254" spans="1:1">
      <c r="A1254" s="29"/>
    </row>
    <row r="1255" spans="1:1">
      <c r="A1255" s="29"/>
    </row>
    <row r="1256" spans="1:1">
      <c r="A1256" s="29"/>
    </row>
    <row r="1257" spans="1:1">
      <c r="A1257" s="29"/>
    </row>
    <row r="1258" spans="1:1">
      <c r="A1258" s="29"/>
    </row>
    <row r="1259" spans="1:1">
      <c r="A1259" s="29"/>
    </row>
    <row r="1260" spans="1:1">
      <c r="A1260" s="29"/>
    </row>
    <row r="1261" spans="1:1">
      <c r="A1261" s="29"/>
    </row>
    <row r="1262" spans="1:1">
      <c r="A1262" s="29"/>
    </row>
    <row r="1263" spans="1:1">
      <c r="A1263" s="29"/>
    </row>
    <row r="1264" spans="1:1">
      <c r="A1264" s="29"/>
    </row>
    <row r="1265" spans="1:1">
      <c r="A1265" s="29"/>
    </row>
    <row r="1266" spans="1:1">
      <c r="A1266" s="29"/>
    </row>
    <row r="1267" spans="1:1">
      <c r="A1267" s="29"/>
    </row>
    <row r="1268" spans="1:1">
      <c r="A1268" s="29"/>
    </row>
    <row r="1269" spans="1:1">
      <c r="A1269" s="29"/>
    </row>
    <row r="1270" spans="1:1">
      <c r="A1270" s="29"/>
    </row>
    <row r="1271" spans="1:1">
      <c r="A1271" s="29"/>
    </row>
    <row r="1272" spans="1:1">
      <c r="A1272" s="29"/>
    </row>
    <row r="1273" spans="1:1">
      <c r="A1273" s="29"/>
    </row>
    <row r="1274" spans="1:1">
      <c r="A1274" s="29"/>
    </row>
    <row r="1275" spans="1:1">
      <c r="A1275" s="29"/>
    </row>
    <row r="1276" spans="1:1">
      <c r="A1276" s="29"/>
    </row>
    <row r="1277" spans="1:1">
      <c r="A1277" s="29"/>
    </row>
    <row r="1278" spans="1:1">
      <c r="A1278" s="29"/>
    </row>
    <row r="1279" spans="1:1">
      <c r="A1279" s="29"/>
    </row>
    <row r="1280" spans="1:1">
      <c r="A1280" s="29"/>
    </row>
    <row r="1281" spans="1:1">
      <c r="A1281" s="29"/>
    </row>
    <row r="1282" spans="1:1">
      <c r="A1282" s="29"/>
    </row>
    <row r="1283" spans="1:1">
      <c r="A1283" s="29"/>
    </row>
    <row r="1284" spans="1:1">
      <c r="A1284" s="29"/>
    </row>
    <row r="1285" spans="1:1">
      <c r="A1285" s="29"/>
    </row>
    <row r="1286" spans="1:1">
      <c r="A1286" s="29"/>
    </row>
    <row r="1287" spans="1:1">
      <c r="A1287" s="29"/>
    </row>
    <row r="1288" spans="1:1">
      <c r="A1288" s="29"/>
    </row>
    <row r="1289" spans="1:1">
      <c r="A1289" s="29"/>
    </row>
    <row r="1290" spans="1:1">
      <c r="A1290" s="29"/>
    </row>
    <row r="1291" spans="1:1">
      <c r="A1291" s="29"/>
    </row>
    <row r="1292" spans="1:1">
      <c r="A1292" s="29"/>
    </row>
    <row r="1293" spans="1:1">
      <c r="A1293" s="29"/>
    </row>
    <row r="1294" spans="1:1">
      <c r="A1294" s="29"/>
    </row>
    <row r="1295" spans="1:1">
      <c r="A1295" s="29"/>
    </row>
    <row r="1296" spans="1:1">
      <c r="A1296" s="29"/>
    </row>
    <row r="1297" spans="1:1">
      <c r="A1297" s="29"/>
    </row>
    <row r="1298" spans="1:1">
      <c r="A1298" s="29"/>
    </row>
    <row r="1299" spans="1:1">
      <c r="A1299" s="29"/>
    </row>
    <row r="1300" spans="1:1">
      <c r="A1300" s="29"/>
    </row>
    <row r="1301" spans="1:1">
      <c r="A1301" s="29"/>
    </row>
    <row r="1302" spans="1:1">
      <c r="A1302" s="29"/>
    </row>
    <row r="1303" spans="1:1">
      <c r="A1303" s="29"/>
    </row>
    <row r="1304" spans="1:1">
      <c r="A1304" s="29"/>
    </row>
    <row r="1305" spans="1:1">
      <c r="A1305" s="29"/>
    </row>
    <row r="1306" spans="1:1">
      <c r="A1306" s="29"/>
    </row>
    <row r="1307" spans="1:1">
      <c r="A1307" s="29"/>
    </row>
    <row r="1308" spans="1:1">
      <c r="A1308" s="29"/>
    </row>
    <row r="1309" spans="1:1">
      <c r="A1309" s="29"/>
    </row>
    <row r="1310" spans="1:1">
      <c r="A1310" s="29"/>
    </row>
    <row r="1311" spans="1:1">
      <c r="A1311" s="29"/>
    </row>
    <row r="1312" spans="1:1">
      <c r="A1312" s="29"/>
    </row>
    <row r="1313" spans="1:1">
      <c r="A1313" s="29"/>
    </row>
    <row r="1314" spans="1:1">
      <c r="A1314" s="29"/>
    </row>
    <row r="1315" spans="1:1">
      <c r="A1315" s="29"/>
    </row>
    <row r="1316" spans="1:1">
      <c r="A1316" s="29"/>
    </row>
    <row r="1317" spans="1:1">
      <c r="A1317" s="29"/>
    </row>
    <row r="1318" spans="1:1">
      <c r="A1318" s="29"/>
    </row>
    <row r="1319" spans="1:1">
      <c r="A1319" s="29"/>
    </row>
    <row r="1320" spans="1:1">
      <c r="A1320" s="29"/>
    </row>
    <row r="1321" spans="1:1">
      <c r="A1321" s="29"/>
    </row>
    <row r="1322" spans="1:1">
      <c r="A1322" s="29"/>
    </row>
    <row r="1323" spans="1:1">
      <c r="A1323" s="29"/>
    </row>
    <row r="1324" spans="1:1">
      <c r="A1324" s="29"/>
    </row>
    <row r="1325" spans="1:1">
      <c r="A1325" s="29"/>
    </row>
    <row r="1326" spans="1:1">
      <c r="A1326" s="29"/>
    </row>
    <row r="1327" spans="1:1">
      <c r="A1327" s="29"/>
    </row>
    <row r="1328" spans="1:1">
      <c r="A1328" s="29"/>
    </row>
    <row r="1329" spans="1:1">
      <c r="A1329" s="29"/>
    </row>
    <row r="1330" spans="1:1">
      <c r="A1330" s="29"/>
    </row>
    <row r="1331" spans="1:1">
      <c r="A1331" s="29"/>
    </row>
    <row r="1332" spans="1:1">
      <c r="A1332" s="29"/>
    </row>
    <row r="1333" spans="1:1">
      <c r="A1333" s="29"/>
    </row>
    <row r="1334" spans="1:1">
      <c r="A1334" s="29"/>
    </row>
    <row r="1335" spans="1:1">
      <c r="A1335" s="29"/>
    </row>
    <row r="1336" spans="1:1">
      <c r="A1336" s="29"/>
    </row>
    <row r="1337" spans="1:1">
      <c r="A1337" s="29"/>
    </row>
    <row r="1338" spans="1:1">
      <c r="A1338" s="29"/>
    </row>
    <row r="1339" spans="1:1">
      <c r="A1339" s="29"/>
    </row>
    <row r="1340" spans="1:1">
      <c r="A1340" s="29"/>
    </row>
    <row r="1341" spans="1:1">
      <c r="A1341" s="29"/>
    </row>
    <row r="1342" spans="1:1">
      <c r="A1342" s="29"/>
    </row>
    <row r="1343" spans="1:1">
      <c r="A1343" s="29"/>
    </row>
    <row r="1344" spans="1:1">
      <c r="A1344" s="29"/>
    </row>
    <row r="1345" spans="1:1">
      <c r="A1345" s="29"/>
    </row>
    <row r="1346" spans="1:1">
      <c r="A1346" s="29"/>
    </row>
    <row r="1347" spans="1:1">
      <c r="A1347" s="29"/>
    </row>
    <row r="1348" spans="1:1">
      <c r="A1348" s="29"/>
    </row>
    <row r="1349" spans="1:1">
      <c r="A1349" s="29"/>
    </row>
    <row r="1350" spans="1:1">
      <c r="A1350" s="29"/>
    </row>
    <row r="1351" spans="1:1">
      <c r="A1351" s="29"/>
    </row>
    <row r="1352" spans="1:1">
      <c r="A1352" s="29"/>
    </row>
    <row r="1353" spans="1:1">
      <c r="A1353" s="29"/>
    </row>
    <row r="1354" spans="1:1">
      <c r="A1354" s="29"/>
    </row>
    <row r="1355" spans="1:1">
      <c r="A1355" s="29"/>
    </row>
    <row r="1356" spans="1:1">
      <c r="A1356" s="29"/>
    </row>
    <row r="1357" spans="1:1">
      <c r="A1357" s="29"/>
    </row>
    <row r="1358" spans="1:1">
      <c r="A1358" s="29"/>
    </row>
    <row r="1359" spans="1:1">
      <c r="A1359" s="29"/>
    </row>
    <row r="1360" spans="1:1">
      <c r="A1360" s="29"/>
    </row>
    <row r="1361" spans="1:1">
      <c r="A1361" s="29"/>
    </row>
    <row r="1362" spans="1:1">
      <c r="A1362" s="29"/>
    </row>
    <row r="1363" spans="1:1">
      <c r="A1363" s="29"/>
    </row>
    <row r="1364" spans="1:1">
      <c r="A1364" s="29"/>
    </row>
    <row r="1365" spans="1:1">
      <c r="A1365" s="29"/>
    </row>
    <row r="1366" spans="1:1">
      <c r="A1366" s="29"/>
    </row>
    <row r="1367" spans="1:1">
      <c r="A1367" s="29"/>
    </row>
    <row r="1368" spans="1:1">
      <c r="A1368" s="29"/>
    </row>
    <row r="1369" spans="1:1">
      <c r="A1369" s="29"/>
    </row>
    <row r="1370" spans="1:1">
      <c r="A1370" s="29"/>
    </row>
    <row r="1371" spans="1:1">
      <c r="A1371" s="29"/>
    </row>
    <row r="1372" spans="1:1">
      <c r="A1372" s="29"/>
    </row>
    <row r="1373" spans="1:1">
      <c r="A1373" s="29"/>
    </row>
    <row r="1374" spans="1:1">
      <c r="A1374" s="29"/>
    </row>
    <row r="1375" spans="1:1">
      <c r="A1375" s="29"/>
    </row>
    <row r="1376" spans="1:1">
      <c r="A1376" s="29"/>
    </row>
    <row r="1377" spans="1:1">
      <c r="A1377" s="29"/>
    </row>
    <row r="1378" spans="1:1">
      <c r="A1378" s="29"/>
    </row>
    <row r="1379" spans="1:1">
      <c r="A1379" s="29"/>
    </row>
    <row r="1380" spans="1:1">
      <c r="A1380" s="29"/>
    </row>
    <row r="1381" spans="1:1">
      <c r="A1381" s="29"/>
    </row>
    <row r="1382" spans="1:1">
      <c r="A1382" s="29"/>
    </row>
    <row r="1383" spans="1:1">
      <c r="A1383" s="29"/>
    </row>
    <row r="1384" spans="1:1">
      <c r="A1384" s="29"/>
    </row>
    <row r="1385" spans="1:1">
      <c r="A1385" s="29"/>
    </row>
    <row r="1386" spans="1:1">
      <c r="A1386" s="29"/>
    </row>
    <row r="1387" spans="1:1">
      <c r="A1387" s="29"/>
    </row>
    <row r="1388" spans="1:1">
      <c r="A1388" s="29"/>
    </row>
    <row r="1389" spans="1:1">
      <c r="A1389" s="29"/>
    </row>
    <row r="1390" spans="1:1">
      <c r="A1390" s="29"/>
    </row>
    <row r="1391" spans="1:1">
      <c r="A1391" s="29"/>
    </row>
    <row r="1392" spans="1:1">
      <c r="A1392" s="29"/>
    </row>
    <row r="1393" spans="1:1">
      <c r="A1393" s="29"/>
    </row>
    <row r="1394" spans="1:1">
      <c r="A1394" s="29"/>
    </row>
    <row r="1395" spans="1:1">
      <c r="A1395" s="29"/>
    </row>
    <row r="1396" spans="1:1">
      <c r="A1396" s="29"/>
    </row>
    <row r="1397" spans="1:1">
      <c r="A1397" s="29"/>
    </row>
    <row r="1398" spans="1:1">
      <c r="A1398" s="29"/>
    </row>
    <row r="1399" spans="1:1">
      <c r="A1399" s="29"/>
    </row>
    <row r="1400" spans="1:1">
      <c r="A1400" s="29"/>
    </row>
    <row r="1401" spans="1:1">
      <c r="A1401" s="29"/>
    </row>
    <row r="1402" spans="1:1">
      <c r="A1402" s="29"/>
    </row>
    <row r="1403" spans="1:1">
      <c r="A1403" s="29"/>
    </row>
    <row r="1404" spans="1:1">
      <c r="A1404" s="29"/>
    </row>
    <row r="1405" spans="1:1">
      <c r="A1405" s="29"/>
    </row>
    <row r="1406" spans="1:1">
      <c r="A1406" s="29"/>
    </row>
    <row r="1407" spans="1:1">
      <c r="A1407" s="29"/>
    </row>
    <row r="1408" spans="1:1">
      <c r="A1408" s="29"/>
    </row>
    <row r="1409" spans="1:1">
      <c r="A1409" s="29"/>
    </row>
    <row r="1410" spans="1:1">
      <c r="A1410" s="29"/>
    </row>
    <row r="1411" spans="1:1">
      <c r="A1411" s="29"/>
    </row>
    <row r="1412" spans="1:1">
      <c r="A1412" s="29"/>
    </row>
    <row r="1413" spans="1:1">
      <c r="A1413" s="29"/>
    </row>
    <row r="1414" spans="1:1">
      <c r="A1414" s="29"/>
    </row>
    <row r="1415" spans="1:1">
      <c r="A1415" s="29"/>
    </row>
    <row r="1416" spans="1:1">
      <c r="A1416" s="29"/>
    </row>
    <row r="1417" spans="1:1">
      <c r="A1417" s="29"/>
    </row>
    <row r="1418" spans="1:1">
      <c r="A1418" s="29"/>
    </row>
    <row r="1419" spans="1:1">
      <c r="A1419" s="29"/>
    </row>
    <row r="1420" spans="1:1">
      <c r="A1420" s="29"/>
    </row>
    <row r="1421" spans="1:1">
      <c r="A1421" s="29"/>
    </row>
    <row r="1422" spans="1:1">
      <c r="A1422" s="29"/>
    </row>
    <row r="1423" spans="1:1">
      <c r="A1423" s="29"/>
    </row>
    <row r="1424" spans="1:1">
      <c r="A1424" s="29"/>
    </row>
    <row r="1425" spans="1:1">
      <c r="A1425" s="29"/>
    </row>
    <row r="1426" spans="1:1">
      <c r="A1426" s="29"/>
    </row>
    <row r="1427" spans="1:1">
      <c r="A1427" s="29"/>
    </row>
    <row r="1428" spans="1:1">
      <c r="A1428" s="29"/>
    </row>
    <row r="1429" spans="1:1">
      <c r="A1429" s="29"/>
    </row>
    <row r="1430" spans="1:1">
      <c r="A1430" s="29"/>
    </row>
    <row r="1431" spans="1:1">
      <c r="A1431" s="29"/>
    </row>
    <row r="1432" spans="1:1">
      <c r="A1432" s="29"/>
    </row>
    <row r="1433" spans="1:1">
      <c r="A1433" s="29"/>
    </row>
    <row r="1434" spans="1:1">
      <c r="A1434" s="29"/>
    </row>
    <row r="1435" spans="1:1">
      <c r="A1435" s="29"/>
    </row>
    <row r="1436" spans="1:1">
      <c r="A1436" s="29"/>
    </row>
    <row r="1437" spans="1:1">
      <c r="A1437" s="29"/>
    </row>
    <row r="1438" spans="1:1">
      <c r="A1438" s="29"/>
    </row>
    <row r="1439" spans="1:1">
      <c r="A1439" s="29"/>
    </row>
    <row r="1440" spans="1:1">
      <c r="A1440" s="29"/>
    </row>
    <row r="1441" spans="1:1">
      <c r="A1441" s="29"/>
    </row>
    <row r="1442" spans="1:1">
      <c r="A1442" s="29"/>
    </row>
    <row r="1443" spans="1:1">
      <c r="A1443" s="29"/>
    </row>
    <row r="1444" spans="1:1">
      <c r="A1444" s="29"/>
    </row>
    <row r="1445" spans="1:1">
      <c r="A1445" s="29"/>
    </row>
    <row r="1446" spans="1:1">
      <c r="A1446" s="29"/>
    </row>
    <row r="1447" spans="1:1">
      <c r="A1447" s="29"/>
    </row>
    <row r="1448" spans="1:1">
      <c r="A1448" s="29"/>
    </row>
    <row r="1449" spans="1:1">
      <c r="A1449" s="29"/>
    </row>
    <row r="1450" spans="1:1">
      <c r="A1450" s="29"/>
    </row>
    <row r="1451" spans="1:1">
      <c r="A1451" s="29"/>
    </row>
    <row r="1452" spans="1:1">
      <c r="A1452" s="29"/>
    </row>
    <row r="1453" spans="1:1">
      <c r="A1453" s="29"/>
    </row>
    <row r="1454" spans="1:1">
      <c r="A1454" s="29"/>
    </row>
    <row r="1455" spans="1:1">
      <c r="A1455" s="29"/>
    </row>
    <row r="1456" spans="1:1">
      <c r="A1456" s="29"/>
    </row>
    <row r="1457" spans="1:1">
      <c r="A1457" s="29"/>
    </row>
    <row r="1458" spans="1:1">
      <c r="A1458" s="29"/>
    </row>
    <row r="1459" spans="1:1">
      <c r="A1459" s="29"/>
    </row>
    <row r="1460" spans="1:1">
      <c r="A1460" s="29"/>
    </row>
    <row r="1461" spans="1:1">
      <c r="A1461" s="29"/>
    </row>
    <row r="1462" spans="1:1">
      <c r="A1462" s="29"/>
    </row>
    <row r="1463" spans="1:1">
      <c r="A1463" s="29"/>
    </row>
    <row r="1464" spans="1:1">
      <c r="A1464" s="29"/>
    </row>
    <row r="1465" spans="1:1">
      <c r="A1465" s="29"/>
    </row>
    <row r="1466" spans="1:1">
      <c r="A1466" s="29"/>
    </row>
    <row r="1467" spans="1:1">
      <c r="A1467" s="29"/>
    </row>
    <row r="1468" spans="1:1">
      <c r="A1468" s="29"/>
    </row>
    <row r="1469" spans="1:1">
      <c r="A1469" s="29"/>
    </row>
    <row r="1470" spans="1:1">
      <c r="A1470" s="29"/>
    </row>
    <row r="1471" spans="1:1">
      <c r="A1471" s="29"/>
    </row>
    <row r="1472" spans="1:1">
      <c r="A1472" s="29"/>
    </row>
    <row r="1473" spans="1:1">
      <c r="A1473" s="29"/>
    </row>
    <row r="1474" spans="1:1">
      <c r="A1474" s="29"/>
    </row>
    <row r="1475" spans="1:1">
      <c r="A1475" s="29"/>
    </row>
    <row r="1476" spans="1:1">
      <c r="A1476" s="29"/>
    </row>
    <row r="1477" spans="1:1">
      <c r="A1477" s="29"/>
    </row>
    <row r="1478" spans="1:1">
      <c r="A1478" s="29"/>
    </row>
    <row r="1479" spans="1:1">
      <c r="A1479" s="29"/>
    </row>
    <row r="1480" spans="1:1">
      <c r="A1480" s="29"/>
    </row>
    <row r="1481" spans="1:1">
      <c r="A1481" s="29"/>
    </row>
    <row r="1482" spans="1:1">
      <c r="A1482" s="29"/>
    </row>
    <row r="1483" spans="1:1">
      <c r="A1483" s="29"/>
    </row>
    <row r="1484" spans="1:1">
      <c r="A1484" s="29"/>
    </row>
    <row r="1485" spans="1:1">
      <c r="A1485" s="29"/>
    </row>
    <row r="1486" spans="1:1">
      <c r="A1486" s="29"/>
    </row>
    <row r="1487" spans="1:1">
      <c r="A1487" s="29"/>
    </row>
    <row r="1488" spans="1:1">
      <c r="A1488" s="29"/>
    </row>
    <row r="1489" spans="1:1">
      <c r="A1489" s="29"/>
    </row>
    <row r="1490" spans="1:1">
      <c r="A1490" s="29"/>
    </row>
    <row r="1491" spans="1:1">
      <c r="A1491" s="29"/>
    </row>
    <row r="1492" spans="1:1">
      <c r="A1492" s="29"/>
    </row>
    <row r="1493" spans="1:1">
      <c r="A1493" s="29"/>
    </row>
    <row r="1494" spans="1:1">
      <c r="A1494" s="29"/>
    </row>
    <row r="1495" spans="1:1">
      <c r="A1495" s="29"/>
    </row>
    <row r="1496" spans="1:1">
      <c r="A1496" s="29"/>
    </row>
    <row r="1497" spans="1:1">
      <c r="A1497" s="29"/>
    </row>
    <row r="1498" spans="1:1">
      <c r="A1498" s="29"/>
    </row>
    <row r="1499" spans="1:1">
      <c r="A1499" s="29"/>
    </row>
    <row r="1500" spans="1:1">
      <c r="A1500" s="29"/>
    </row>
    <row r="1501" spans="1:1">
      <c r="A1501" s="29"/>
    </row>
    <row r="1502" spans="1:1">
      <c r="A1502" s="29"/>
    </row>
    <row r="1503" spans="1:1">
      <c r="A1503" s="29"/>
    </row>
    <row r="1504" spans="1:1">
      <c r="A1504" s="29"/>
    </row>
    <row r="1505" spans="1:1">
      <c r="A1505" s="29"/>
    </row>
    <row r="1506" spans="1:1">
      <c r="A1506" s="29"/>
    </row>
    <row r="1507" spans="1:1">
      <c r="A1507" s="29"/>
    </row>
    <row r="1508" spans="1:1">
      <c r="A1508" s="29"/>
    </row>
    <row r="1509" spans="1:1">
      <c r="A1509" s="29"/>
    </row>
    <row r="1510" spans="1:1">
      <c r="A1510" s="29"/>
    </row>
    <row r="1511" spans="1:1">
      <c r="A1511" s="29"/>
    </row>
    <row r="1512" spans="1:1">
      <c r="A1512" s="29"/>
    </row>
    <row r="1513" spans="1:1">
      <c r="A1513" s="29"/>
    </row>
    <row r="1514" spans="1:1">
      <c r="A1514" s="29"/>
    </row>
    <row r="1515" spans="1:1">
      <c r="A1515" s="29"/>
    </row>
    <row r="1516" spans="1:1">
      <c r="A1516" s="29"/>
    </row>
    <row r="1517" spans="1:1">
      <c r="A1517" s="29"/>
    </row>
    <row r="1518" spans="1:1">
      <c r="A1518" s="29"/>
    </row>
    <row r="1519" spans="1:1">
      <c r="A1519" s="29"/>
    </row>
    <row r="1520" spans="1:1">
      <c r="A1520" s="29"/>
    </row>
    <row r="1521" spans="1:1">
      <c r="A1521" s="29"/>
    </row>
    <row r="1522" spans="1:1">
      <c r="A1522" s="29"/>
    </row>
    <row r="1523" spans="1:1">
      <c r="A1523" s="29"/>
    </row>
    <row r="1524" spans="1:1">
      <c r="A1524" s="29"/>
    </row>
    <row r="1525" spans="1:1">
      <c r="A1525" s="29"/>
    </row>
    <row r="1526" spans="1:1">
      <c r="A1526" s="29"/>
    </row>
    <row r="1527" spans="1:1">
      <c r="A1527" s="29"/>
    </row>
    <row r="1528" spans="1:1">
      <c r="A1528" s="29"/>
    </row>
    <row r="1529" spans="1:1">
      <c r="A1529" s="29"/>
    </row>
    <row r="1530" spans="1:1">
      <c r="A1530" s="29"/>
    </row>
    <row r="1531" spans="1:1">
      <c r="A1531" s="29"/>
    </row>
    <row r="1532" spans="1:1">
      <c r="A1532" s="29"/>
    </row>
    <row r="1533" spans="1:1">
      <c r="A1533" s="29"/>
    </row>
    <row r="1534" spans="1:1">
      <c r="A1534" s="29"/>
    </row>
    <row r="1535" spans="1:1">
      <c r="A1535" s="29"/>
    </row>
    <row r="1536" spans="1:1">
      <c r="A1536" s="29"/>
    </row>
    <row r="1537" spans="1:1">
      <c r="A1537" s="29"/>
    </row>
    <row r="1538" spans="1:1">
      <c r="A1538" s="29"/>
    </row>
    <row r="1539" spans="1:1">
      <c r="A1539" s="29"/>
    </row>
    <row r="1540" spans="1:1">
      <c r="A1540" s="29"/>
    </row>
    <row r="1541" spans="1:1">
      <c r="A1541" s="29"/>
    </row>
    <row r="1542" spans="1:1">
      <c r="A1542" s="29"/>
    </row>
    <row r="1543" spans="1:1">
      <c r="A1543" s="29"/>
    </row>
    <row r="1544" spans="1:1">
      <c r="A1544" s="29"/>
    </row>
    <row r="1545" spans="1:1">
      <c r="A1545" s="29"/>
    </row>
    <row r="1546" spans="1:1">
      <c r="A1546" s="29"/>
    </row>
    <row r="1547" spans="1:1">
      <c r="A1547" s="29"/>
    </row>
    <row r="1548" spans="1:1">
      <c r="A1548" s="29"/>
    </row>
    <row r="1549" spans="1:1">
      <c r="A1549" s="29"/>
    </row>
    <row r="1550" spans="1:1">
      <c r="A1550" s="29"/>
    </row>
    <row r="1551" spans="1:1">
      <c r="A1551" s="29"/>
    </row>
    <row r="1552" spans="1:1">
      <c r="A1552" s="29"/>
    </row>
    <row r="1553" spans="1:1">
      <c r="A1553" s="29"/>
    </row>
    <row r="1554" spans="1:1">
      <c r="A1554" s="29"/>
    </row>
    <row r="1555" spans="1:1">
      <c r="A1555" s="29"/>
    </row>
    <row r="1556" spans="1:1">
      <c r="A1556" s="29"/>
    </row>
    <row r="1557" spans="1:1">
      <c r="A1557" s="29"/>
    </row>
    <row r="1558" spans="1:1">
      <c r="A1558" s="29"/>
    </row>
    <row r="1559" spans="1:1">
      <c r="A1559" s="29"/>
    </row>
    <row r="1560" spans="1:1">
      <c r="A1560" s="29"/>
    </row>
    <row r="1561" spans="1:1">
      <c r="A1561" s="29"/>
    </row>
    <row r="1562" spans="1:1">
      <c r="A1562" s="29"/>
    </row>
    <row r="1563" spans="1:1">
      <c r="A1563" s="29"/>
    </row>
    <row r="1564" spans="1:1">
      <c r="A1564" s="29"/>
    </row>
    <row r="1565" spans="1:1">
      <c r="A1565" s="29"/>
    </row>
    <row r="1566" spans="1:1">
      <c r="A1566" s="29"/>
    </row>
    <row r="1567" spans="1:1">
      <c r="A1567" s="29"/>
    </row>
    <row r="1568" spans="1:1">
      <c r="A1568" s="29"/>
    </row>
    <row r="1569" spans="1:1">
      <c r="A1569" s="29"/>
    </row>
    <row r="1570" spans="1:1">
      <c r="A1570" s="29"/>
    </row>
    <row r="1571" spans="1:1">
      <c r="A1571" s="29"/>
    </row>
    <row r="1572" spans="1:1">
      <c r="A1572" s="29"/>
    </row>
    <row r="1573" spans="1:1">
      <c r="A1573" s="29"/>
    </row>
    <row r="1574" spans="1:1">
      <c r="A1574" s="29"/>
    </row>
    <row r="1575" spans="1:1">
      <c r="A1575" s="29"/>
    </row>
    <row r="1576" spans="1:1">
      <c r="A1576" s="29"/>
    </row>
    <row r="1577" spans="1:1">
      <c r="A1577" s="29"/>
    </row>
    <row r="1578" spans="1:1">
      <c r="A1578" s="29"/>
    </row>
    <row r="1579" spans="1:1">
      <c r="A1579" s="29"/>
    </row>
    <row r="1580" spans="1:1">
      <c r="A1580" s="29"/>
    </row>
    <row r="1581" spans="1:1">
      <c r="A1581" s="29"/>
    </row>
    <row r="1582" spans="1:1">
      <c r="A1582" s="29"/>
    </row>
    <row r="1583" spans="1:1">
      <c r="A1583" s="29"/>
    </row>
    <row r="1584" spans="1:1">
      <c r="A1584" s="29"/>
    </row>
    <row r="1585" spans="1:1">
      <c r="A1585" s="29"/>
    </row>
    <row r="1586" spans="1:1">
      <c r="A1586" s="29"/>
    </row>
    <row r="1587" spans="1:1">
      <c r="A1587" s="29"/>
    </row>
    <row r="1588" spans="1:1">
      <c r="A1588" s="29"/>
    </row>
    <row r="1589" spans="1:1">
      <c r="A1589" s="29"/>
    </row>
    <row r="1590" spans="1:1">
      <c r="A1590" s="29"/>
    </row>
    <row r="1591" spans="1:1">
      <c r="A1591" s="29"/>
    </row>
    <row r="1592" spans="1:1">
      <c r="A1592" s="29"/>
    </row>
    <row r="1593" spans="1:1">
      <c r="A1593" s="29"/>
    </row>
    <row r="1594" spans="1:1">
      <c r="A1594" s="29"/>
    </row>
    <row r="1595" spans="1:1">
      <c r="A1595" s="29"/>
    </row>
    <row r="1596" spans="1:1">
      <c r="A1596" s="29"/>
    </row>
    <row r="1597" spans="1:1">
      <c r="A1597" s="29"/>
    </row>
    <row r="1598" spans="1:1">
      <c r="A1598" s="29"/>
    </row>
    <row r="1599" spans="1:1">
      <c r="A1599" s="29"/>
    </row>
    <row r="1600" spans="1:1">
      <c r="A1600" s="29"/>
    </row>
    <row r="1601" spans="1:1">
      <c r="A1601" s="29"/>
    </row>
    <row r="1602" spans="1:1">
      <c r="A1602" s="29"/>
    </row>
    <row r="1603" spans="1:1">
      <c r="A1603" s="29"/>
    </row>
    <row r="1604" spans="1:1">
      <c r="A1604" s="29"/>
    </row>
    <row r="1605" spans="1:1">
      <c r="A1605" s="29"/>
    </row>
    <row r="1606" spans="1:1">
      <c r="A1606" s="29"/>
    </row>
    <row r="1607" spans="1:1">
      <c r="A1607" s="29"/>
    </row>
    <row r="1608" spans="1:1">
      <c r="A1608" s="29"/>
    </row>
    <row r="1609" spans="1:1">
      <c r="A1609" s="29"/>
    </row>
    <row r="1610" spans="1:1">
      <c r="A1610" s="29"/>
    </row>
    <row r="1611" spans="1:1">
      <c r="A1611" s="29"/>
    </row>
    <row r="1612" spans="1:1">
      <c r="A1612" s="29"/>
    </row>
    <row r="1613" spans="1:1">
      <c r="A1613" s="29"/>
    </row>
    <row r="1614" spans="1:1">
      <c r="A1614" s="29"/>
    </row>
    <row r="1615" spans="1:1">
      <c r="A1615" s="29"/>
    </row>
    <row r="1616" spans="1:1">
      <c r="A1616" s="29"/>
    </row>
    <row r="1617" spans="1:1">
      <c r="A1617" s="29"/>
    </row>
    <row r="1618" spans="1:1">
      <c r="A1618" s="29"/>
    </row>
    <row r="1619" spans="1:1">
      <c r="A1619" s="29"/>
    </row>
    <row r="1620" spans="1:1">
      <c r="A1620" s="29"/>
    </row>
    <row r="1621" spans="1:1">
      <c r="A1621" s="29"/>
    </row>
    <row r="1622" spans="1:1">
      <c r="A1622" s="29"/>
    </row>
    <row r="1623" spans="1:1">
      <c r="A1623" s="29"/>
    </row>
    <row r="1624" spans="1:1">
      <c r="A1624" s="29"/>
    </row>
    <row r="1625" spans="1:1">
      <c r="A1625" s="29"/>
    </row>
    <row r="1626" spans="1:1">
      <c r="A1626" s="29"/>
    </row>
    <row r="1627" spans="1:1">
      <c r="A1627" s="29"/>
    </row>
    <row r="1628" spans="1:1">
      <c r="A1628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85BD-A9BB-2D4F-9496-7D6A9D360D69}">
  <dimension ref="A1:AS1629"/>
  <sheetViews>
    <sheetView tabSelected="1" workbookViewId="0">
      <selection activeCell="B3" sqref="B3"/>
    </sheetView>
  </sheetViews>
  <sheetFormatPr baseColWidth="10" defaultColWidth="11" defaultRowHeight="16"/>
  <cols>
    <col min="1" max="1" width="10.1640625" style="27" bestFit="1" customWidth="1"/>
    <col min="2" max="11" width="11" style="27"/>
    <col min="12" max="12" width="0.83203125" style="25" customWidth="1"/>
    <col min="13" max="13" width="10.1640625" style="27" bestFit="1" customWidth="1"/>
    <col min="14" max="23" width="11" style="27"/>
    <col min="24" max="24" width="0.83203125" style="25" customWidth="1"/>
    <col min="25" max="25" width="10.1640625" style="27" bestFit="1" customWidth="1"/>
    <col min="26" max="27" width="11" style="27"/>
    <col min="28" max="28" width="1" style="25" customWidth="1"/>
    <col min="29" max="29" width="11" style="27"/>
    <col min="30" max="30" width="1" style="25" customWidth="1"/>
    <col min="31" max="31" width="10.1640625" style="27" bestFit="1" customWidth="1"/>
    <col min="32" max="41" width="11" style="27"/>
    <col min="42" max="42" width="0.83203125" style="25" customWidth="1"/>
    <col min="43" max="44" width="11" style="27"/>
    <col min="45" max="45" width="23" style="27" customWidth="1"/>
    <col min="46" max="16384" width="11" style="27"/>
  </cols>
  <sheetData>
    <row r="1" spans="1:45" ht="19">
      <c r="A1" s="38" t="s">
        <v>554</v>
      </c>
      <c r="B1" s="38"/>
      <c r="C1" s="38"/>
      <c r="D1" s="38"/>
      <c r="E1" s="38"/>
      <c r="F1" s="38"/>
      <c r="G1" s="38"/>
      <c r="H1" s="38"/>
      <c r="I1" s="38"/>
      <c r="J1" s="38"/>
      <c r="K1" s="38"/>
      <c r="M1" s="38" t="s">
        <v>19</v>
      </c>
      <c r="N1" s="38"/>
      <c r="O1" s="38"/>
      <c r="P1" s="38"/>
      <c r="Q1" s="38"/>
      <c r="R1" s="38"/>
      <c r="S1" s="38"/>
      <c r="T1" s="38"/>
      <c r="U1" s="38"/>
      <c r="V1" s="38"/>
      <c r="W1" s="38"/>
      <c r="Y1" s="39" t="s">
        <v>555</v>
      </c>
      <c r="Z1" s="39"/>
      <c r="AA1" s="39"/>
      <c r="AC1" s="26" t="s">
        <v>556</v>
      </c>
      <c r="AE1" s="38" t="s">
        <v>558</v>
      </c>
      <c r="AF1" s="38"/>
      <c r="AG1" s="38"/>
      <c r="AH1" s="38"/>
      <c r="AI1" s="38"/>
      <c r="AJ1" s="38"/>
      <c r="AK1" s="38"/>
      <c r="AL1" s="38"/>
      <c r="AM1" s="38"/>
      <c r="AN1" s="38"/>
      <c r="AO1" s="38"/>
      <c r="AQ1" s="40" t="s">
        <v>557</v>
      </c>
      <c r="AR1" s="41"/>
      <c r="AS1" s="41"/>
    </row>
    <row r="2" spans="1:45"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6</v>
      </c>
      <c r="I2" s="27" t="s">
        <v>7</v>
      </c>
      <c r="J2" s="27" t="s">
        <v>8</v>
      </c>
      <c r="K2" s="27" t="s">
        <v>9</v>
      </c>
      <c r="N2" s="27" t="s">
        <v>0</v>
      </c>
      <c r="O2" s="27" t="s">
        <v>1</v>
      </c>
      <c r="P2" s="27" t="s">
        <v>2</v>
      </c>
      <c r="Q2" s="27" t="s">
        <v>3</v>
      </c>
      <c r="R2" s="27" t="s">
        <v>4</v>
      </c>
      <c r="S2" s="27" t="s">
        <v>5</v>
      </c>
      <c r="T2" s="27" t="s">
        <v>6</v>
      </c>
      <c r="U2" s="27" t="s">
        <v>7</v>
      </c>
      <c r="V2" s="27" t="s">
        <v>8</v>
      </c>
      <c r="W2" s="27" t="s">
        <v>9</v>
      </c>
      <c r="AA2" s="27" t="s">
        <v>17</v>
      </c>
      <c r="AC2" s="28"/>
      <c r="AF2" s="27" t="s">
        <v>0</v>
      </c>
      <c r="AG2" s="27" t="s">
        <v>1</v>
      </c>
      <c r="AH2" s="27" t="s">
        <v>2</v>
      </c>
      <c r="AI2" s="27" t="s">
        <v>3</v>
      </c>
      <c r="AJ2" s="27" t="s">
        <v>4</v>
      </c>
      <c r="AK2" s="27" t="s">
        <v>5</v>
      </c>
      <c r="AL2" s="27" t="s">
        <v>6</v>
      </c>
      <c r="AM2" s="27" t="s">
        <v>7</v>
      </c>
      <c r="AN2" s="27" t="s">
        <v>8</v>
      </c>
      <c r="AO2" s="27" t="s">
        <v>9</v>
      </c>
      <c r="AS2" s="27" t="s">
        <v>17</v>
      </c>
    </row>
    <row r="3" spans="1:45">
      <c r="A3" s="29">
        <v>30833</v>
      </c>
      <c r="B3" s="27">
        <f>0.5*'[1]factor 2 1pct'!B3+0.5*'[1]factor 1 1pct'!B140</f>
        <v>9.8553164116349408E-3</v>
      </c>
      <c r="C3" s="27">
        <f>0.5*'factor 2 1pct'!C3+0.5*'factor 1 1pct'!C140</f>
        <v>-2.547218171136938E-2</v>
      </c>
      <c r="D3" s="27">
        <f>0.5*'factor 2 1pct'!D3+0.5*'factor 1 1pct'!D140</f>
        <v>-1.2282506767469155E-2</v>
      </c>
      <c r="E3" s="27">
        <f>0.5*'factor 2 1pct'!E3+0.5*'factor 1 1pct'!E140</f>
        <v>8.7759811122310617E-3</v>
      </c>
      <c r="F3" s="27">
        <f>0.5*'factor 2 1pct'!F3+0.5*'factor 1 1pct'!F140</f>
        <v>8.1636696707025128E-3</v>
      </c>
      <c r="G3" s="27">
        <f>0.5*'factor 2 1pct'!G3+0.5*'factor 1 1pct'!G140</f>
        <v>9.4952160335817493E-3</v>
      </c>
      <c r="H3" s="27">
        <f>0.5*'factor 2 1pct'!H3+0.5*'factor 1 1pct'!H140</f>
        <v>-5.4853839197899889E-3</v>
      </c>
      <c r="I3" s="27">
        <f>0.5*'factor 2 1pct'!I3+0.5*'factor 1 1pct'!I140</f>
        <v>-7.1079153203155825E-3</v>
      </c>
      <c r="J3" s="27">
        <f>0.5*'factor 2 1pct'!J3+0.5*'factor 1 1pct'!J140</f>
        <v>2.5576139364602686E-2</v>
      </c>
      <c r="K3" s="27">
        <f>0.5*'factor 2 1pct'!K3+0.5*'factor 1 1pct'!K140</f>
        <v>-1.1518334873808822E-2</v>
      </c>
      <c r="M3" s="29">
        <v>30833</v>
      </c>
      <c r="N3" s="27">
        <v>-0.14108348644479307</v>
      </c>
      <c r="O3" s="27">
        <v>-3.3609646819515171E-2</v>
      </c>
      <c r="P3" s="27">
        <v>-4.1527216505343412E-2</v>
      </c>
      <c r="Q3" s="27">
        <v>3.0912370830799674E-2</v>
      </c>
      <c r="R3" s="27">
        <v>-2.9956724608948937E-2</v>
      </c>
      <c r="S3" s="27">
        <v>-9.7296282388283695E-2</v>
      </c>
      <c r="T3" s="27">
        <v>-3.6721593206630487E-2</v>
      </c>
      <c r="U3" s="27">
        <v>-0.10468117781732145</v>
      </c>
      <c r="V3" s="27">
        <v>-4.1889621091124596E-2</v>
      </c>
      <c r="W3" s="27">
        <v>-5.5808363875310518E-2</v>
      </c>
      <c r="Y3" s="29">
        <v>30833</v>
      </c>
      <c r="AA3" s="27">
        <v>1</v>
      </c>
      <c r="AC3" s="30">
        <v>7.1106284495826297E-3</v>
      </c>
      <c r="AE3" s="29">
        <v>30833</v>
      </c>
      <c r="AF3" s="27">
        <f t="array" ref="AF3">B3*(0.01/$AC3)</f>
        <v>1.3859979439951493E-2</v>
      </c>
      <c r="AG3" s="27">
        <f t="array" ref="AG3">C3*(0.01/$AC3)</f>
        <v>-3.5822686970607379E-2</v>
      </c>
      <c r="AH3" s="27">
        <f t="array" ref="AH3">D3*(0.01/$AC3)</f>
        <v>-1.7273447564525885E-2</v>
      </c>
      <c r="AI3" s="27">
        <f t="array" ref="AI3">E3*(0.01/$AC3)</f>
        <v>1.2342061147557476E-2</v>
      </c>
      <c r="AJ3" s="27">
        <f t="array" ref="AJ3">F3*(0.01/$AC3)</f>
        <v>1.148093973491428E-2</v>
      </c>
      <c r="AK3" s="27">
        <f t="array" ref="AK3">G3*(0.01/$AC3)</f>
        <v>1.3353553910047273E-2</v>
      </c>
      <c r="AL3" s="27">
        <f t="array" ref="AL3">H3*(0.01/$AC3)</f>
        <v>-7.7143447427800325E-3</v>
      </c>
      <c r="AM3" s="27">
        <f t="array" ref="AM3">I3*(0.01/$AC3)</f>
        <v>-9.9961844029873258E-3</v>
      </c>
      <c r="AN3" s="27">
        <f t="array" ref="AN3">J3*(0.01/$AC3)</f>
        <v>3.5968887343711405E-2</v>
      </c>
      <c r="AO3" s="27">
        <f t="array" ref="AO3">K3*(0.01/$AC3)</f>
        <v>-1.619875789528127E-2</v>
      </c>
      <c r="AP3" s="25">
        <f>L38*(0.01/$AC$3)</f>
        <v>0</v>
      </c>
      <c r="AQ3" s="29">
        <v>30833</v>
      </c>
      <c r="AS3" s="27">
        <v>1</v>
      </c>
    </row>
    <row r="4" spans="1:45">
      <c r="A4" s="29">
        <v>30862</v>
      </c>
      <c r="B4" s="27">
        <f>0.5*'[1]factor 2 1pct'!B4+0.5*'[1]factor 1 1pct'!B141</f>
        <v>5.084514591615413E-3</v>
      </c>
      <c r="C4" s="27">
        <f>0.5*'factor 2 1pct'!C4+0.5*'factor 1 1pct'!C141</f>
        <v>-2.017643236838184E-2</v>
      </c>
      <c r="D4" s="27">
        <f>0.5*'factor 2 1pct'!D4+0.5*'factor 1 1pct'!D141</f>
        <v>-1.3673779875248961E-2</v>
      </c>
      <c r="E4" s="27">
        <f>0.5*'factor 2 1pct'!E4+0.5*'factor 1 1pct'!E141</f>
        <v>2.0450007511986206E-2</v>
      </c>
      <c r="F4" s="27">
        <f>0.5*'factor 2 1pct'!F4+0.5*'factor 1 1pct'!F141</f>
        <v>8.8870923940867382E-3</v>
      </c>
      <c r="G4" s="27">
        <f>0.5*'factor 2 1pct'!G4+0.5*'factor 1 1pct'!G141</f>
        <v>3.4415673289021277E-3</v>
      </c>
      <c r="H4" s="27">
        <f>0.5*'factor 2 1pct'!H4+0.5*'factor 1 1pct'!H141</f>
        <v>-3.4620121266553251E-4</v>
      </c>
      <c r="I4" s="27">
        <f>0.5*'factor 2 1pct'!I4+0.5*'factor 1 1pct'!I141</f>
        <v>-1.4859238643772223E-2</v>
      </c>
      <c r="J4" s="27">
        <f>0.5*'factor 2 1pct'!J4+0.5*'factor 1 1pct'!J141</f>
        <v>2.1853347953388433E-2</v>
      </c>
      <c r="K4" s="27">
        <f>0.5*'factor 2 1pct'!K4+0.5*'factor 1 1pct'!K141</f>
        <v>-1.0660877679910377E-2</v>
      </c>
      <c r="M4" s="29">
        <v>30862</v>
      </c>
      <c r="N4" s="27">
        <v>2.5908793465262425E-2</v>
      </c>
      <c r="O4" s="27">
        <v>-6.8098805175376143E-4</v>
      </c>
      <c r="P4" s="27">
        <v>2.3230430414958425E-2</v>
      </c>
      <c r="Q4" s="27">
        <v>4.8007151620050648E-2</v>
      </c>
      <c r="R4" s="27">
        <v>-9.0120850665068586E-3</v>
      </c>
      <c r="S4" s="27">
        <v>2.8607359195152116E-2</v>
      </c>
      <c r="T4" s="27">
        <v>2.2475840657657953E-2</v>
      </c>
      <c r="U4" s="27">
        <v>2.7315063160742392E-2</v>
      </c>
      <c r="V4" s="27">
        <v>2.5851961574278048E-2</v>
      </c>
      <c r="W4" s="27">
        <v>2.1507337206317034E-2</v>
      </c>
      <c r="Y4" s="29">
        <v>30862</v>
      </c>
      <c r="Z4" s="27">
        <f t="array" ref="Z4">SUMPRODUCT(B3:K3,N4:W4)</f>
        <v>7.0275180515193454E-4</v>
      </c>
      <c r="AA4" s="27">
        <f>AA3*(1+Z4)</f>
        <v>1.0007027518051519</v>
      </c>
      <c r="AC4" s="27">
        <v>6.6392455536336799E-3</v>
      </c>
      <c r="AE4" s="29">
        <v>30862</v>
      </c>
      <c r="AF4" s="27">
        <f t="array" ref="AF4">B4*(0.01/$AC4)</f>
        <v>7.6582716372534856E-3</v>
      </c>
      <c r="AG4" s="27">
        <f t="array" ref="AG4">C4*(0.01/$AC4)</f>
        <v>-3.0389646241264889E-2</v>
      </c>
      <c r="AH4" s="27">
        <f t="array" ref="AH4">D4*(0.01/$AC4)</f>
        <v>-2.0595382057778021E-2</v>
      </c>
      <c r="AI4" s="27">
        <f t="array" ref="AI4">E4*(0.01/$AC4)</f>
        <v>3.0801703818280755E-2</v>
      </c>
      <c r="AJ4" s="27">
        <f t="array" ref="AJ4">F4*(0.01/$AC4)</f>
        <v>1.3385696194385828E-2</v>
      </c>
      <c r="AK4" s="27">
        <f t="array" ref="AK4">G4*(0.01/$AC4)</f>
        <v>5.1836723029750681E-3</v>
      </c>
      <c r="AL4" s="27">
        <f t="array" ref="AL4">H4*(0.01/$AC4)</f>
        <v>-5.2144661598794984E-4</v>
      </c>
      <c r="AM4" s="27">
        <f t="array" ref="AM4">I4*(0.01/$AC4)</f>
        <v>-2.2380914403203108E-2</v>
      </c>
      <c r="AN4" s="27">
        <f t="array" ref="AN4">J4*(0.01/$AC4)</f>
        <v>3.2915408500636081E-2</v>
      </c>
      <c r="AO4" s="27">
        <f t="array" ref="AO4">K4*(0.01/$AC4)</f>
        <v>-1.6057363135297271E-2</v>
      </c>
      <c r="AP4" s="25">
        <f t="shared" ref="AP4:AP18" si="0">L39*(0.01/$AC$3)</f>
        <v>0</v>
      </c>
      <c r="AQ4" s="29">
        <v>30862</v>
      </c>
      <c r="AR4" s="27">
        <f t="array" ref="AR4">SUMPRODUCT(N4:W4,AF3:AO3)</f>
        <v>9.8831180694469267E-4</v>
      </c>
      <c r="AS4" s="27">
        <f>AS3*(1+AR4)</f>
        <v>1.0009883118069447</v>
      </c>
    </row>
    <row r="5" spans="1:45">
      <c r="A5" s="29">
        <v>30894</v>
      </c>
      <c r="B5" s="27">
        <f>0.5*'[1]factor 2 1pct'!B5+0.5*'[1]factor 1 1pct'!B142</f>
        <v>-4.4259128703320414E-3</v>
      </c>
      <c r="C5" s="27">
        <f>0.5*'factor 2 1pct'!C5+0.5*'factor 1 1pct'!C142</f>
        <v>-1.8928032017559424E-2</v>
      </c>
      <c r="D5" s="27">
        <f>0.5*'factor 2 1pct'!D5+0.5*'factor 1 1pct'!D142</f>
        <v>-1.097264696311831E-2</v>
      </c>
      <c r="E5" s="27">
        <f>0.5*'factor 2 1pct'!E5+0.5*'factor 1 1pct'!E142</f>
        <v>2.0809984133009475E-2</v>
      </c>
      <c r="F5" s="27">
        <f>0.5*'factor 2 1pct'!F5+0.5*'factor 1 1pct'!F142</f>
        <v>9.8902907524352768E-3</v>
      </c>
      <c r="G5" s="27">
        <f>0.5*'factor 2 1pct'!G5+0.5*'factor 1 1pct'!G142</f>
        <v>7.2981327707766341E-3</v>
      </c>
      <c r="H5" s="27">
        <f>0.5*'factor 2 1pct'!H5+0.5*'factor 1 1pct'!H142</f>
        <v>-1.6252202470233182E-3</v>
      </c>
      <c r="I5" s="27">
        <f>0.5*'factor 2 1pct'!I5+0.5*'factor 1 1pct'!I142</f>
        <v>-1.5412783390720948E-2</v>
      </c>
      <c r="J5" s="27">
        <f>0.5*'factor 2 1pct'!J5+0.5*'factor 1 1pct'!J142</f>
        <v>2.0604555210533136E-2</v>
      </c>
      <c r="K5" s="27">
        <f>0.5*'factor 2 1pct'!K5+0.5*'factor 1 1pct'!K142</f>
        <v>-7.2383673780004876E-3</v>
      </c>
      <c r="M5" s="29">
        <v>30894</v>
      </c>
      <c r="N5" s="27">
        <v>3.9423559117742757E-2</v>
      </c>
      <c r="O5" s="27">
        <v>-3.3831688211567346E-2</v>
      </c>
      <c r="P5" s="27">
        <v>-6.4677673623894094E-2</v>
      </c>
      <c r="Q5" s="27">
        <v>9.0431855098503489E-2</v>
      </c>
      <c r="R5" s="27">
        <v>-7.13590511615253E-2</v>
      </c>
      <c r="S5" s="27">
        <v>-2.509278356929534E-2</v>
      </c>
      <c r="T5" s="27">
        <v>-4.4562288842326936E-3</v>
      </c>
      <c r="U5" s="27">
        <v>-4.1289483858346632E-2</v>
      </c>
      <c r="V5" s="27">
        <v>-5.8156762222796532E-2</v>
      </c>
      <c r="W5" s="27">
        <v>-7.5233716363409808E-3</v>
      </c>
      <c r="Y5" s="29">
        <v>30894</v>
      </c>
      <c r="Z5" s="27">
        <f>SUMPRODUCT(B4:K4,N5:W5)</f>
        <v>2.3205986638411575E-3</v>
      </c>
      <c r="AA5" s="27">
        <f t="shared" ref="AA5:AA68" si="1">AA4*(1+Z5)</f>
        <v>1.0030249812738932</v>
      </c>
      <c r="AC5" s="27">
        <v>7.1800644651996296E-3</v>
      </c>
      <c r="AE5" s="29">
        <v>30894</v>
      </c>
      <c r="AF5" s="27">
        <f t="array" ref="AF5">B5*(0.01/$AC5)</f>
        <v>-6.1641687087679743E-3</v>
      </c>
      <c r="AG5" s="27">
        <f t="array" ref="AG5">C5*(0.01/$AC5)</f>
        <v>-2.6361924895382065E-2</v>
      </c>
      <c r="AH5" s="27">
        <f t="array" ref="AH5">D5*(0.01/$AC5)</f>
        <v>-1.5282100900765707E-2</v>
      </c>
      <c r="AI5" s="27">
        <f t="array" ref="AI5">E5*(0.01/$AC5)</f>
        <v>2.8983004587035958E-2</v>
      </c>
      <c r="AJ5" s="27">
        <f t="array" ref="AJ5">F5*(0.01/$AC5)</f>
        <v>1.3774654531824309E-2</v>
      </c>
      <c r="AK5" s="27">
        <f t="array" ref="AK5">G5*(0.01/$AC5)</f>
        <v>1.0164439060609078E-2</v>
      </c>
      <c r="AL5" s="27">
        <f t="array" ref="AL5">H5*(0.01/$AC5)</f>
        <v>-2.2635176256431168E-3</v>
      </c>
      <c r="AM5" s="27">
        <f t="array" ref="AM5">I5*(0.01/$AC5)</f>
        <v>-2.1466079400016113E-2</v>
      </c>
      <c r="AN5" s="27">
        <f t="array" ref="AN5">J5*(0.01/$AC5)</f>
        <v>2.8696894450459868E-2</v>
      </c>
      <c r="AO5" s="27">
        <f t="array" ref="AO5">K5*(0.01/$AC5)</f>
        <v>-1.0081201099354248E-2</v>
      </c>
      <c r="AP5" s="25">
        <f t="shared" si="0"/>
        <v>0</v>
      </c>
      <c r="AQ5" s="29">
        <v>30894</v>
      </c>
      <c r="AR5" s="27">
        <f t="array" ref="AR5">SUMPRODUCT(N5:W5,AF4:AO4)</f>
        <v>3.4952746439255973E-3</v>
      </c>
      <c r="AS5" s="27">
        <f t="shared" ref="AS5" si="2">AS4*(1+AR5)</f>
        <v>1.0044870408720694</v>
      </c>
    </row>
    <row r="6" spans="1:45">
      <c r="A6" s="29">
        <v>30925</v>
      </c>
      <c r="B6" s="27">
        <f>0.5*'[1]factor 2 1pct'!B6+0.5*'[1]factor 1 1pct'!B143</f>
        <v>-2.3757753826813542E-3</v>
      </c>
      <c r="C6" s="27">
        <f>0.5*'factor 2 1pct'!C6+0.5*'factor 1 1pct'!C143</f>
        <v>-2.1868332024679787E-2</v>
      </c>
      <c r="D6" s="27">
        <f>0.5*'factor 2 1pct'!D6+0.5*'factor 1 1pct'!D143</f>
        <v>-1.1786541359802788E-2</v>
      </c>
      <c r="E6" s="27">
        <f>0.5*'factor 2 1pct'!E6+0.5*'factor 1 1pct'!E143</f>
        <v>3.8862612337577873E-2</v>
      </c>
      <c r="F6" s="27">
        <f>0.5*'factor 2 1pct'!F6+0.5*'factor 1 1pct'!F143</f>
        <v>-2.6258985352856177E-4</v>
      </c>
      <c r="G6" s="27">
        <f>0.5*'factor 2 1pct'!G6+0.5*'factor 1 1pct'!G143</f>
        <v>2.926999229608593E-3</v>
      </c>
      <c r="H6" s="27">
        <f>0.5*'factor 2 1pct'!H6+0.5*'factor 1 1pct'!H143</f>
        <v>6.6641785056195473E-4</v>
      </c>
      <c r="I6" s="27">
        <f>0.5*'factor 2 1pct'!I6+0.5*'factor 1 1pct'!I143</f>
        <v>-1.9354015349028697E-2</v>
      </c>
      <c r="J6" s="27">
        <f>0.5*'factor 2 1pct'!J6+0.5*'factor 1 1pct'!J143</f>
        <v>1.8126854757255353E-2</v>
      </c>
      <c r="K6" s="27">
        <f>0.5*'factor 2 1pct'!K6+0.5*'factor 1 1pct'!K143</f>
        <v>-4.9356302052825842E-3</v>
      </c>
      <c r="M6" s="29">
        <v>30925</v>
      </c>
      <c r="N6" s="27">
        <v>8.3317815547126584E-2</v>
      </c>
      <c r="O6" s="27">
        <v>0.1335275915542824</v>
      </c>
      <c r="P6" s="27">
        <v>6.0430050009333991E-2</v>
      </c>
      <c r="Q6" s="27">
        <v>3.0445763931943537E-2</v>
      </c>
      <c r="R6" s="27">
        <v>0.10682764205184103</v>
      </c>
      <c r="S6" s="27">
        <v>0.10104792568790111</v>
      </c>
      <c r="T6" s="27">
        <v>6.6377991992714547E-2</v>
      </c>
      <c r="U6" s="27">
        <v>7.4477639517041672E-2</v>
      </c>
      <c r="V6" s="27">
        <v>0.15145318352060233</v>
      </c>
      <c r="W6" s="27">
        <v>0.10885677262098392</v>
      </c>
      <c r="Y6" s="29">
        <v>30925</v>
      </c>
      <c r="Z6" s="27">
        <f t="shared" ref="Z6:Z69" si="3">SUMPRODUCT(B5:K5,N6:W6)</f>
        <v>-5.4762454552841522E-5</v>
      </c>
      <c r="AA6" s="27">
        <f t="shared" si="1"/>
        <v>1.0029700531639407</v>
      </c>
      <c r="AC6" s="27">
        <v>7.9936452011765205E-3</v>
      </c>
      <c r="AE6" s="29">
        <v>30925</v>
      </c>
      <c r="AF6" s="27">
        <f t="array" ref="AF6">B6*(0.01/$AC6)</f>
        <v>-2.9720800997418335E-3</v>
      </c>
      <c r="AG6" s="27">
        <f t="array" ref="AG6">C6*(0.01/$AC6)</f>
        <v>-2.7357146175891273E-2</v>
      </c>
      <c r="AH6" s="27">
        <f t="array" ref="AH6">D6*(0.01/$AC6)</f>
        <v>-1.47448893004008E-2</v>
      </c>
      <c r="AI6" s="27">
        <f t="array" ref="AI6">E6*(0.01/$AC6)</f>
        <v>4.861688423681601E-2</v>
      </c>
      <c r="AJ6" s="27">
        <f t="array" ref="AJ6">F6*(0.01/$AC6)</f>
        <v>-3.2849825945478951E-4</v>
      </c>
      <c r="AK6" s="27">
        <f t="array" ref="AK6">G6*(0.01/$AC6)</f>
        <v>3.6616576742457764E-3</v>
      </c>
      <c r="AL6" s="27">
        <f t="array" ref="AL6">H6*(0.01/$AC6)</f>
        <v>8.3368455040244975E-4</v>
      </c>
      <c r="AM6" s="27">
        <f t="array" ref="AM6">I6*(0.01/$AC6)</f>
        <v>-2.4211751787757776E-2</v>
      </c>
      <c r="AN6" s="27">
        <f t="array" ref="AN6">J6*(0.01/$AC6)</f>
        <v>2.2676581585816952E-2</v>
      </c>
      <c r="AO6" s="27">
        <f t="array" ref="AO6">K6*(0.01/$AC6)</f>
        <v>-6.1744424240347175E-3</v>
      </c>
      <c r="AP6" s="25">
        <f t="shared" si="0"/>
        <v>0</v>
      </c>
      <c r="AQ6" s="29">
        <v>30925</v>
      </c>
      <c r="AR6" s="27">
        <f t="array" ref="AR6">SUMPRODUCT(N6:W6,AF5:AO5)</f>
        <v>-7.6270143281115298E-5</v>
      </c>
      <c r="AS6" s="27">
        <f>AS5*(1+AR6)</f>
        <v>1.0044104285015381</v>
      </c>
    </row>
    <row r="7" spans="1:45">
      <c r="A7" s="29">
        <v>30953</v>
      </c>
      <c r="B7" s="27">
        <f>0.5*'[1]factor 2 1pct'!B7+0.5*'[1]factor 1 1pct'!B144</f>
        <v>-4.448507460379501E-3</v>
      </c>
      <c r="C7" s="27">
        <f>0.5*'factor 2 1pct'!C7+0.5*'factor 1 1pct'!C144</f>
        <v>-2.2719941244251217E-2</v>
      </c>
      <c r="D7" s="27">
        <f>0.5*'factor 2 1pct'!D7+0.5*'factor 1 1pct'!D144</f>
        <v>-1.5299588726429275E-2</v>
      </c>
      <c r="E7" s="27">
        <f>0.5*'factor 2 1pct'!E7+0.5*'factor 1 1pct'!E144</f>
        <v>3.8355314027036444E-2</v>
      </c>
      <c r="F7" s="27">
        <f>0.5*'factor 2 1pct'!F7+0.5*'factor 1 1pct'!F144</f>
        <v>6.1716626167631749E-4</v>
      </c>
      <c r="G7" s="27">
        <f>0.5*'factor 2 1pct'!G7+0.5*'factor 1 1pct'!G144</f>
        <v>5.1918565239870013E-3</v>
      </c>
      <c r="H7" s="27">
        <f>0.5*'factor 2 1pct'!H7+0.5*'factor 1 1pct'!H144</f>
        <v>4.752787993956978E-3</v>
      </c>
      <c r="I7" s="27">
        <f>0.5*'factor 2 1pct'!I7+0.5*'factor 1 1pct'!I144</f>
        <v>-2.1688691598731352E-2</v>
      </c>
      <c r="J7" s="27">
        <f>0.5*'factor 2 1pct'!J7+0.5*'factor 1 1pct'!J144</f>
        <v>2.0963098727303696E-2</v>
      </c>
      <c r="K7" s="27">
        <f>0.5*'factor 2 1pct'!K7+0.5*'factor 1 1pct'!K144</f>
        <v>-5.7234945041690927E-3</v>
      </c>
      <c r="M7" s="29">
        <v>30953</v>
      </c>
      <c r="N7" s="27">
        <v>6.7154995605056556E-3</v>
      </c>
      <c r="O7" s="27">
        <v>6.5575006913654033E-3</v>
      </c>
      <c r="P7" s="27">
        <v>7.1310281814805254E-2</v>
      </c>
      <c r="Q7" s="27">
        <v>7.4327871235555065E-2</v>
      </c>
      <c r="R7" s="27">
        <v>4.2146343850549606E-2</v>
      </c>
      <c r="S7" s="27">
        <v>3.3364971489433515E-2</v>
      </c>
      <c r="T7" s="27">
        <v>-3.348775378665747E-2</v>
      </c>
      <c r="U7" s="27">
        <v>1.2684461497284305E-2</v>
      </c>
      <c r="V7" s="27">
        <v>8.682292581485429E-2</v>
      </c>
      <c r="W7" s="27">
        <v>1.7479565791709284E-3</v>
      </c>
      <c r="Y7" s="29">
        <v>30953</v>
      </c>
      <c r="Z7" s="27">
        <f t="shared" si="3"/>
        <v>3.2726967815381743E-3</v>
      </c>
      <c r="AA7" s="27">
        <f t="array" ref="AA7">AA6*(1+Z7)</f>
        <v>1.0062524700289095</v>
      </c>
      <c r="AC7" s="27">
        <v>8.1865084483215399E-3</v>
      </c>
      <c r="AE7" s="29">
        <v>30953</v>
      </c>
      <c r="AF7" s="27">
        <f t="array" ref="AF7">B7*(0.01/$AC7)</f>
        <v>-5.4339496361132666E-3</v>
      </c>
      <c r="AG7" s="27">
        <f t="array" ref="AG7">C7*(0.01/$AC7)</f>
        <v>-2.7752907588960509E-2</v>
      </c>
      <c r="AH7" s="27">
        <f t="array" ref="AH7">D7*(0.01/$AC7)</f>
        <v>-1.8688783897323303E-2</v>
      </c>
      <c r="AI7" s="27">
        <f t="array" ref="AI7">E7*(0.01/$AC7)</f>
        <v>4.6851859091283712E-2</v>
      </c>
      <c r="AJ7" s="27">
        <f t="array" ref="AJ7">F7*(0.01/$AC7)</f>
        <v>7.5388215326749417E-4</v>
      </c>
      <c r="AK7" s="27">
        <f t="array" ref="AK7">G7*(0.01/$AC7)</f>
        <v>6.3419668552977251E-3</v>
      </c>
      <c r="AL7" s="27">
        <f t="array" ref="AL7">H7*(0.01/$AC7)</f>
        <v>5.8056349956267751E-3</v>
      </c>
      <c r="AM7" s="27">
        <f t="array" ref="AM7">I7*(0.01/$AC7)</f>
        <v>-2.6493213481234644E-2</v>
      </c>
      <c r="AN7" s="27">
        <f t="array" ref="AN7">J7*(0.01/$AC7)</f>
        <v>2.5606885841059274E-2</v>
      </c>
      <c r="AO7" s="27">
        <f t="array" ref="AO7">K7*(0.01/$AC7)</f>
        <v>-6.991374332903263E-3</v>
      </c>
      <c r="AP7" s="25">
        <f t="shared" si="0"/>
        <v>0</v>
      </c>
      <c r="AQ7" s="29">
        <v>30953</v>
      </c>
      <c r="AR7" s="27">
        <f t="array" ref="AR7">SUMPRODUCT(N7:W7,AF6:AO6)</f>
        <v>4.0941231430392886E-3</v>
      </c>
      <c r="AS7" s="27">
        <f t="shared" ref="AS7:AS70" si="4">AS6*(1+AR7)</f>
        <v>1.0085226084819763</v>
      </c>
    </row>
    <row r="8" spans="1:45">
      <c r="A8" s="29">
        <v>30986</v>
      </c>
      <c r="B8" s="27">
        <f>0.5*'[1]factor 2 1pct'!B8+0.5*'[1]factor 1 1pct'!B145</f>
        <v>-4.9800142022295938E-3</v>
      </c>
      <c r="C8" s="27">
        <f>0.5*'factor 2 1pct'!C8+0.5*'factor 1 1pct'!C145</f>
        <v>-2.0524323160393647E-2</v>
      </c>
      <c r="D8" s="27">
        <f>0.5*'factor 2 1pct'!D8+0.5*'factor 1 1pct'!D145</f>
        <v>-1.8918849953082656E-2</v>
      </c>
      <c r="E8" s="27">
        <f>0.5*'factor 2 1pct'!E8+0.5*'factor 1 1pct'!E145</f>
        <v>3.679893411158551E-2</v>
      </c>
      <c r="F8" s="27">
        <f>0.5*'factor 2 1pct'!F8+0.5*'factor 1 1pct'!F145</f>
        <v>1.256977735521257E-3</v>
      </c>
      <c r="G8" s="27">
        <f>0.5*'factor 2 1pct'!G8+0.5*'factor 1 1pct'!G145</f>
        <v>6.0800433010725248E-3</v>
      </c>
      <c r="H8" s="27">
        <f>0.5*'factor 2 1pct'!H8+0.5*'factor 1 1pct'!H145</f>
        <v>4.0230596760252564E-3</v>
      </c>
      <c r="I8" s="27">
        <f>0.5*'factor 2 1pct'!I8+0.5*'factor 1 1pct'!I145</f>
        <v>-2.2582623846415562E-2</v>
      </c>
      <c r="J8" s="27">
        <f>0.5*'factor 2 1pct'!J8+0.5*'factor 1 1pct'!J145</f>
        <v>2.8228950134653069E-2</v>
      </c>
      <c r="K8" s="27">
        <f>0.5*'factor 2 1pct'!K8+0.5*'factor 1 1pct'!K145</f>
        <v>-9.3821537967361448E-3</v>
      </c>
      <c r="M8" s="29">
        <v>30986</v>
      </c>
      <c r="N8" s="27">
        <v>1.8040777045643219E-2</v>
      </c>
      <c r="O8" s="27">
        <v>-1.6782323091462437E-2</v>
      </c>
      <c r="P8" s="27">
        <v>2.3995771200632454E-2</v>
      </c>
      <c r="Q8" s="27">
        <v>-3.75827372741524E-2</v>
      </c>
      <c r="R8" s="27">
        <v>1.4232719759576851E-2</v>
      </c>
      <c r="S8" s="27">
        <v>1.8493381198115832E-2</v>
      </c>
      <c r="T8" s="27">
        <v>-3.4427138254531364E-3</v>
      </c>
      <c r="U8" s="27">
        <v>4.9595868019977507E-2</v>
      </c>
      <c r="V8" s="27">
        <v>-7.4940741745751493E-3</v>
      </c>
      <c r="W8" s="27">
        <v>5.2875956311251304E-3</v>
      </c>
      <c r="Y8" s="29">
        <v>30986</v>
      </c>
      <c r="Z8" s="27">
        <f t="shared" si="3"/>
        <v>-2.6821798374351822E-3</v>
      </c>
      <c r="AA8" s="27">
        <f t="shared" si="1"/>
        <v>1.0035535199424286</v>
      </c>
      <c r="AC8" s="27">
        <v>8.5332072121126895E-3</v>
      </c>
      <c r="AE8" s="29">
        <v>30986</v>
      </c>
      <c r="AF8" s="27">
        <f t="array" ref="AF8">B8*(0.01/$AC8)</f>
        <v>-5.8360403989259511E-3</v>
      </c>
      <c r="AG8" s="27">
        <f t="array" ref="AG8">C8*(0.01/$AC8)</f>
        <v>-2.4052296692455621E-2</v>
      </c>
      <c r="AH8" s="27">
        <f t="array" ref="AH8">D8*(0.01/$AC8)</f>
        <v>-2.2170854970248219E-2</v>
      </c>
      <c r="AI8" s="27">
        <f t="array" ref="AI8">E8*(0.01/$AC8)</f>
        <v>4.3124388283165421E-2</v>
      </c>
      <c r="AJ8" s="27">
        <f t="array" ref="AJ8">F8*(0.01/$AC8)</f>
        <v>1.4730425551333225E-3</v>
      </c>
      <c r="AK8" s="27">
        <f t="array" ref="AK8">G8*(0.01/$AC8)</f>
        <v>7.1251560520434153E-3</v>
      </c>
      <c r="AL8" s="27">
        <f t="array" ref="AL8">H8*(0.01/$AC8)</f>
        <v>4.7145927387238608E-3</v>
      </c>
      <c r="AM8" s="27">
        <f t="array" ref="AM8">I8*(0.01/$AC8)</f>
        <v>-2.6464403459416821E-2</v>
      </c>
      <c r="AN8" s="27">
        <f t="array" ref="AN8">J8*(0.01/$AC8)</f>
        <v>3.30812898749051E-2</v>
      </c>
      <c r="AO8" s="27">
        <f t="array" ref="AO8">K8*(0.01/$AC8)</f>
        <v>-1.0994873982924492E-2</v>
      </c>
      <c r="AP8" s="25">
        <f t="shared" si="0"/>
        <v>0</v>
      </c>
      <c r="AQ8" s="29">
        <v>30986</v>
      </c>
      <c r="AR8" s="27">
        <f t="array" ref="AR8">SUMPRODUCT(N8:W8,AF7:AO7)</f>
        <v>-3.2763416227648348E-3</v>
      </c>
      <c r="AS8" s="27">
        <f t="shared" si="4"/>
        <v>1.0052183438823075</v>
      </c>
    </row>
    <row r="9" spans="1:45">
      <c r="A9" s="29">
        <v>31016</v>
      </c>
      <c r="B9" s="27">
        <f>0.5*'[1]factor 2 1pct'!B9+0.5*'[1]factor 1 1pct'!B146</f>
        <v>-1.836271671260002E-3</v>
      </c>
      <c r="C9" s="27">
        <f>0.5*'factor 2 1pct'!C9+0.5*'factor 1 1pct'!C146</f>
        <v>-2.4585709787476803E-2</v>
      </c>
      <c r="D9" s="27">
        <f>0.5*'factor 2 1pct'!D9+0.5*'factor 1 1pct'!D146</f>
        <v>-1.5035201183505553E-2</v>
      </c>
      <c r="E9" s="27">
        <f>0.5*'factor 2 1pct'!E9+0.5*'factor 1 1pct'!E146</f>
        <v>3.3483425700875147E-2</v>
      </c>
      <c r="F9" s="27">
        <f>0.5*'factor 2 1pct'!F9+0.5*'factor 1 1pct'!F146</f>
        <v>2.6549079983129104E-3</v>
      </c>
      <c r="G9" s="27">
        <f>0.5*'factor 2 1pct'!G9+0.5*'factor 1 1pct'!G146</f>
        <v>3.112917542478208E-3</v>
      </c>
      <c r="H9" s="27">
        <f>0.5*'factor 2 1pct'!H9+0.5*'factor 1 1pct'!H146</f>
        <v>-1.2299913833868211E-3</v>
      </c>
      <c r="I9" s="27">
        <f>0.5*'factor 2 1pct'!I9+0.5*'factor 1 1pct'!I146</f>
        <v>-1.5539831639394933E-2</v>
      </c>
      <c r="J9" s="27">
        <f>0.5*'factor 2 1pct'!J9+0.5*'factor 1 1pct'!J146</f>
        <v>2.5114822735073851E-2</v>
      </c>
      <c r="K9" s="27">
        <f>0.5*'factor 2 1pct'!K9+0.5*'factor 1 1pct'!K146</f>
        <v>-6.1390683117159978E-3</v>
      </c>
      <c r="M9" s="29">
        <v>31016</v>
      </c>
      <c r="N9" s="27">
        <v>-2.5119785929096361E-3</v>
      </c>
      <c r="O9" s="27">
        <v>4.0687323633559203E-3</v>
      </c>
      <c r="P9" s="27">
        <v>8.5587246502552006E-3</v>
      </c>
      <c r="Q9" s="27">
        <v>1.9402157357432115E-2</v>
      </c>
      <c r="R9" s="27">
        <v>-1.5949738646523492E-3</v>
      </c>
      <c r="S9" s="27">
        <v>3.3741883608606749E-2</v>
      </c>
      <c r="T9" s="27">
        <v>1.8945968440115646E-2</v>
      </c>
      <c r="U9" s="27">
        <v>1.2988803434795804E-2</v>
      </c>
      <c r="V9" s="27">
        <v>-6.7083467352850867E-3</v>
      </c>
      <c r="W9" s="27">
        <v>-9.5793816466418491E-3</v>
      </c>
      <c r="Y9" s="29">
        <v>31016</v>
      </c>
      <c r="Z9" s="27">
        <f t="shared" si="3"/>
        <v>3.6761160660577229E-4</v>
      </c>
      <c r="AA9" s="27">
        <f t="shared" si="1"/>
        <v>1.0039224378642095</v>
      </c>
      <c r="AC9" s="27">
        <v>7.59693196673093E-3</v>
      </c>
      <c r="AE9" s="29">
        <v>31016</v>
      </c>
      <c r="AF9" s="27">
        <f t="array" ref="AF9">B9*(0.01/$AC9)</f>
        <v>-2.4171227007185854E-3</v>
      </c>
      <c r="AG9" s="27">
        <f t="array" ref="AG9">C9*(0.01/$AC9)</f>
        <v>-3.2362682587055457E-2</v>
      </c>
      <c r="AH9" s="27">
        <f t="array" ref="AH9">D9*(0.01/$AC9)</f>
        <v>-1.9791148912941259E-2</v>
      </c>
      <c r="AI9" s="27">
        <f t="array" ref="AI9">E9*(0.01/$AC9)</f>
        <v>4.4074931627015153E-2</v>
      </c>
      <c r="AJ9" s="27">
        <f t="array" ref="AJ9">F9*(0.01/$AC9)</f>
        <v>3.4947107726375441E-3</v>
      </c>
      <c r="AK9" s="27">
        <f t="array" ref="AK9">G9*(0.01/$AC9)</f>
        <v>4.0975982885071722E-3</v>
      </c>
      <c r="AL9" s="27">
        <f t="array" ref="AL9">H9*(0.01/$AC9)</f>
        <v>-1.6190633123651682E-3</v>
      </c>
      <c r="AM9" s="27">
        <f t="array" ref="AM9">I9*(0.01/$AC9)</f>
        <v>-2.0455404507303952E-2</v>
      </c>
      <c r="AN9" s="27">
        <f t="array" ref="AN9">J9*(0.01/$AC9)</f>
        <v>3.3059164995893897E-2</v>
      </c>
      <c r="AO9" s="27">
        <f t="array" ref="AO9">K9*(0.01/$AC9)</f>
        <v>-8.0809836636693329E-3</v>
      </c>
      <c r="AP9" s="25">
        <f t="shared" si="0"/>
        <v>0</v>
      </c>
      <c r="AQ9" s="29">
        <v>31016</v>
      </c>
      <c r="AR9" s="27">
        <f t="array" ref="AR9">SUMPRODUCT(N9:W9,AF8:AO8)</f>
        <v>4.3080121866014942E-4</v>
      </c>
      <c r="AS9" s="27">
        <f t="shared" si="4"/>
        <v>1.0056513931698716</v>
      </c>
    </row>
    <row r="10" spans="1:45">
      <c r="A10" s="29">
        <v>31047</v>
      </c>
      <c r="B10" s="27">
        <f>0.5*'[1]factor 2 1pct'!B10+0.5*'[1]factor 1 1pct'!B147</f>
        <v>2.8211889232128244E-4</v>
      </c>
      <c r="C10" s="27">
        <f>0.5*'factor 2 1pct'!C10+0.5*'factor 1 1pct'!C147</f>
        <v>-1.9444701230823112E-2</v>
      </c>
      <c r="D10" s="27">
        <f>0.5*'factor 2 1pct'!D10+0.5*'factor 1 1pct'!D147</f>
        <v>-1.3582530548758798E-2</v>
      </c>
      <c r="E10" s="27">
        <f>0.5*'factor 2 1pct'!E10+0.5*'factor 1 1pct'!E147</f>
        <v>3.6885418917189591E-2</v>
      </c>
      <c r="F10" s="27">
        <f>0.5*'factor 2 1pct'!F10+0.5*'factor 1 1pct'!F147</f>
        <v>-7.0765272953894533E-4</v>
      </c>
      <c r="G10" s="27">
        <f>0.5*'factor 2 1pct'!G10+0.5*'factor 1 1pct'!G147</f>
        <v>2.7894569590813456E-4</v>
      </c>
      <c r="H10" s="27">
        <f>0.5*'factor 2 1pct'!H10+0.5*'factor 1 1pct'!H147</f>
        <v>-2.424793181941806E-3</v>
      </c>
      <c r="I10" s="27">
        <f>0.5*'factor 2 1pct'!I10+0.5*'factor 1 1pct'!I147</f>
        <v>-1.8977765423540158E-2</v>
      </c>
      <c r="J10" s="27">
        <f>0.5*'factor 2 1pct'!J10+0.5*'factor 1 1pct'!J147</f>
        <v>2.1964156687014357E-2</v>
      </c>
      <c r="K10" s="27">
        <f>0.5*'factor 2 1pct'!K10+0.5*'factor 1 1pct'!K147</f>
        <v>-4.2731970778305435E-3</v>
      </c>
      <c r="M10" s="29">
        <v>31047</v>
      </c>
      <c r="N10" s="27">
        <v>-3.3605417220770262E-2</v>
      </c>
      <c r="O10" s="27">
        <v>1.4372608342732907E-2</v>
      </c>
      <c r="P10" s="27">
        <v>1.8228113790225819E-2</v>
      </c>
      <c r="Q10" s="27">
        <v>-1.4006482212228E-2</v>
      </c>
      <c r="R10" s="27">
        <v>2.3046977344864938E-3</v>
      </c>
      <c r="S10" s="27">
        <v>4.8954802448007761E-2</v>
      </c>
      <c r="T10" s="27">
        <v>8.7103036969843339E-2</v>
      </c>
      <c r="U10" s="27">
        <v>5.4301212649777719E-2</v>
      </c>
      <c r="V10" s="27">
        <v>2.5401586308925861E-2</v>
      </c>
      <c r="W10" s="27">
        <v>2.5358386356922447E-2</v>
      </c>
      <c r="Y10" s="29">
        <v>31047</v>
      </c>
      <c r="Z10" s="27">
        <f t="shared" si="3"/>
        <v>-1.3448776588117694E-3</v>
      </c>
      <c r="AA10" s="27">
        <f t="shared" si="1"/>
        <v>1.0025722850063461</v>
      </c>
      <c r="AC10" s="27">
        <v>7.4617978647668996E-3</v>
      </c>
      <c r="AE10" s="29">
        <v>31047</v>
      </c>
      <c r="AF10" s="27">
        <f t="array" ref="AF10">B10*(0.01/$AC10)</f>
        <v>3.7808434030810564E-4</v>
      </c>
      <c r="AG10" s="27">
        <f t="array" ref="AG10">C10*(0.01/$AC10)</f>
        <v>-2.6059002914883368E-2</v>
      </c>
      <c r="AH10" s="27">
        <f t="array" ref="AH10">D10*(0.01/$AC10)</f>
        <v>-1.8202758631257972E-2</v>
      </c>
      <c r="AI10" s="27">
        <f t="array" ref="AI10">E10*(0.01/$AC10)</f>
        <v>4.9432348055627559E-2</v>
      </c>
      <c r="AJ10" s="27">
        <f t="array" ref="AJ10">F10*(0.01/$AC10)</f>
        <v>-9.483675950005808E-4</v>
      </c>
      <c r="AK10" s="27">
        <f t="array" ref="AK10">G10*(0.01/$AC10)</f>
        <v>3.7383175069008467E-4</v>
      </c>
      <c r="AL10" s="27">
        <f t="array" ref="AL10">H10*(0.01/$AC10)</f>
        <v>-3.2496098472342555E-3</v>
      </c>
      <c r="AM10" s="27">
        <f t="array" ref="AM10">I10*(0.01/$AC10)</f>
        <v>-2.5433234412780503E-2</v>
      </c>
      <c r="AN10" s="27">
        <f t="array" ref="AN10">J10*(0.01/$AC10)</f>
        <v>2.9435475317181485E-2</v>
      </c>
      <c r="AO10" s="27">
        <f t="array" ref="AO10">K10*(0.01/$AC10)</f>
        <v>-5.7267660626505526E-3</v>
      </c>
      <c r="AP10" s="25">
        <f t="shared" si="0"/>
        <v>0</v>
      </c>
      <c r="AQ10" s="29">
        <v>31047</v>
      </c>
      <c r="AR10" s="27">
        <f t="array" ref="AR10">SUMPRODUCT(N10:W10,AF9:AO9)</f>
        <v>-1.7702905129351706E-3</v>
      </c>
      <c r="AS10" s="27">
        <f t="shared" si="4"/>
        <v>1.0038710980492229</v>
      </c>
    </row>
    <row r="11" spans="1:45">
      <c r="A11" s="29">
        <v>31078</v>
      </c>
      <c r="B11" s="27">
        <f>0.5*'[1]factor 2 1pct'!B11+0.5*'[1]factor 1 1pct'!B148</f>
        <v>-1.7848172603892251E-3</v>
      </c>
      <c r="C11" s="27">
        <f>0.5*'factor 2 1pct'!C11+0.5*'factor 1 1pct'!C148</f>
        <v>-1.8472536376667129E-2</v>
      </c>
      <c r="D11" s="27">
        <f>0.5*'factor 2 1pct'!D11+0.5*'factor 1 1pct'!D148</f>
        <v>-1.3637423829095205E-2</v>
      </c>
      <c r="E11" s="27">
        <f>0.5*'factor 2 1pct'!E11+0.5*'factor 1 1pct'!E148</f>
        <v>3.592329973392646E-2</v>
      </c>
      <c r="F11" s="27">
        <f>0.5*'factor 2 1pct'!F11+0.5*'factor 1 1pct'!F148</f>
        <v>-3.1776204132841811E-3</v>
      </c>
      <c r="G11" s="27">
        <f>0.5*'factor 2 1pct'!G11+0.5*'factor 1 1pct'!G148</f>
        <v>7.2759134414948322E-3</v>
      </c>
      <c r="H11" s="27">
        <f>0.5*'factor 2 1pct'!H11+0.5*'factor 1 1pct'!H148</f>
        <v>-6.718977052852142E-3</v>
      </c>
      <c r="I11" s="27">
        <f>0.5*'factor 2 1pct'!I11+0.5*'factor 1 1pct'!I148</f>
        <v>-1.5101627529401779E-2</v>
      </c>
      <c r="J11" s="27">
        <f>0.5*'factor 2 1pct'!J11+0.5*'factor 1 1pct'!J148</f>
        <v>1.7307035912417487E-2</v>
      </c>
      <c r="K11" s="27">
        <f>0.5*'factor 2 1pct'!K11+0.5*'factor 1 1pct'!K148</f>
        <v>-1.6132466261491053E-3</v>
      </c>
      <c r="M11" s="29">
        <v>31078</v>
      </c>
      <c r="N11" s="27">
        <v>7.6669698287795018E-2</v>
      </c>
      <c r="O11" s="27">
        <v>8.7071470437851239E-2</v>
      </c>
      <c r="P11" s="27">
        <v>4.8463267099216667E-2</v>
      </c>
      <c r="Q11" s="27">
        <v>0.19407380928328011</v>
      </c>
      <c r="R11" s="27">
        <v>6.20374889830142E-2</v>
      </c>
      <c r="S11" s="27">
        <v>4.9980255748371283E-2</v>
      </c>
      <c r="T11" s="27">
        <v>0.14219639647803461</v>
      </c>
      <c r="U11" s="27">
        <v>1.04718662446317E-2</v>
      </c>
      <c r="V11" s="27">
        <v>9.0702925467871953E-2</v>
      </c>
      <c r="W11" s="27">
        <v>8.0489833970496694E-2</v>
      </c>
      <c r="Y11" s="29">
        <v>31078</v>
      </c>
      <c r="Z11" s="27">
        <f t="shared" si="3"/>
        <v>5.9035668409878877E-3</v>
      </c>
      <c r="AA11" s="27">
        <f t="shared" si="1"/>
        <v>1.008491037503803</v>
      </c>
      <c r="AC11" s="27">
        <v>7.4244801418435497E-3</v>
      </c>
      <c r="AE11" s="29">
        <v>31078</v>
      </c>
      <c r="AF11" s="27">
        <f t="array" ref="AF11">B11*(0.01/$AC11)</f>
        <v>-2.4039626024860549E-3</v>
      </c>
      <c r="AG11" s="27">
        <f t="array" ref="AG11">C11*(0.01/$AC11)</f>
        <v>-2.4880578873876916E-2</v>
      </c>
      <c r="AH11" s="27">
        <f t="array" ref="AH11">D11*(0.01/$AC11)</f>
        <v>-1.8368186820564302E-2</v>
      </c>
      <c r="AI11" s="27">
        <f t="array" ref="AI11">E11*(0.01/$AC11)</f>
        <v>4.8384936113528967E-2</v>
      </c>
      <c r="AJ11" s="27">
        <f t="array" ref="AJ11">F11*(0.01/$AC11)</f>
        <v>-4.2799231091958396E-3</v>
      </c>
      <c r="AK11" s="27">
        <f t="array" ref="AK11">G11*(0.01/$AC11)</f>
        <v>9.7998961576967365E-3</v>
      </c>
      <c r="AL11" s="27">
        <f t="array" ref="AL11">H11*(0.01/$AC11)</f>
        <v>-9.049760958999311E-3</v>
      </c>
      <c r="AM11" s="27">
        <f t="array" ref="AM11">I11*(0.01/$AC11)</f>
        <v>-2.034031641392732E-2</v>
      </c>
      <c r="AN11" s="27">
        <f t="array" ref="AN11">J11*(0.01/$AC11)</f>
        <v>2.3310771369535958E-2</v>
      </c>
      <c r="AO11" s="27">
        <f t="array" ref="AO11">K11*(0.01/$AC11)</f>
        <v>-2.1728748617119006E-3</v>
      </c>
      <c r="AP11" s="25">
        <f t="shared" si="0"/>
        <v>0</v>
      </c>
      <c r="AQ11" s="29">
        <v>31078</v>
      </c>
      <c r="AR11" s="27">
        <f t="array" ref="AR11">SUMPRODUCT(N11:W11,AF10:AO10)</f>
        <v>7.911721743178458E-3</v>
      </c>
      <c r="AS11" s="27">
        <f t="shared" si="4"/>
        <v>1.0118134468430076</v>
      </c>
    </row>
    <row r="12" spans="1:45">
      <c r="A12" s="29">
        <v>31106</v>
      </c>
      <c r="B12" s="27">
        <f>0.5*'[1]factor 2 1pct'!B12+0.5*'[1]factor 1 1pct'!B149</f>
        <v>-1.7478272825791098E-3</v>
      </c>
      <c r="C12" s="27">
        <f>0.5*'factor 2 1pct'!C12+0.5*'factor 1 1pct'!C149</f>
        <v>-1.7223097398004556E-2</v>
      </c>
      <c r="D12" s="27">
        <f>0.5*'factor 2 1pct'!D12+0.5*'factor 1 1pct'!D149</f>
        <v>-1.446226334678812E-2</v>
      </c>
      <c r="E12" s="27">
        <f>0.5*'factor 2 1pct'!E12+0.5*'factor 1 1pct'!E149</f>
        <v>3.707358792865531E-2</v>
      </c>
      <c r="F12" s="27">
        <f>0.5*'factor 2 1pct'!F12+0.5*'factor 1 1pct'!F149</f>
        <v>-2.5267769262461541E-3</v>
      </c>
      <c r="G12" s="27">
        <f>0.5*'factor 2 1pct'!G12+0.5*'factor 1 1pct'!G149</f>
        <v>4.4035478933890813E-3</v>
      </c>
      <c r="H12" s="27">
        <f>0.5*'factor 2 1pct'!H12+0.5*'factor 1 1pct'!H149</f>
        <v>-1.0792269237144163E-3</v>
      </c>
      <c r="I12" s="27">
        <f>0.5*'factor 2 1pct'!I12+0.5*'factor 1 1pct'!I149</f>
        <v>-2.1793961655899013E-2</v>
      </c>
      <c r="J12" s="27">
        <f>0.5*'factor 2 1pct'!J12+0.5*'factor 1 1pct'!J149</f>
        <v>2.12201362751035E-2</v>
      </c>
      <c r="K12" s="27">
        <f>0.5*'factor 2 1pct'!K12+0.5*'factor 1 1pct'!K149</f>
        <v>-3.8641185639165213E-3</v>
      </c>
      <c r="M12" s="29">
        <v>31106</v>
      </c>
      <c r="N12" s="27">
        <v>2.4419804685634761E-2</v>
      </c>
      <c r="O12" s="27">
        <v>-1.2332365864008432E-3</v>
      </c>
      <c r="P12" s="27">
        <v>1.7759227102964514E-2</v>
      </c>
      <c r="Q12" s="27">
        <v>-2.2888641584828839E-2</v>
      </c>
      <c r="R12" s="27">
        <v>2.7080950980712171E-2</v>
      </c>
      <c r="S12" s="27">
        <v>-1.3898328040689356E-2</v>
      </c>
      <c r="T12" s="27">
        <v>5.9551159784868135E-2</v>
      </c>
      <c r="U12" s="27">
        <v>4.9843115937779903E-2</v>
      </c>
      <c r="V12" s="27">
        <v>4.16243673193879E-2</v>
      </c>
      <c r="W12" s="27">
        <v>1.1980730168431597E-2</v>
      </c>
      <c r="Y12" s="29">
        <v>31106</v>
      </c>
      <c r="Z12" s="27">
        <f t="shared" si="3"/>
        <v>-1.7241740350395693E-3</v>
      </c>
      <c r="AA12" s="27">
        <f t="shared" si="1"/>
        <v>1.0067522234423689</v>
      </c>
      <c r="AC12" s="27">
        <v>7.4344982944618398E-3</v>
      </c>
      <c r="AE12" s="29">
        <v>31106</v>
      </c>
      <c r="AF12" s="27">
        <f t="array" ref="AF12">B12*(0.01/$AC12)</f>
        <v>-2.3509687047492014E-3</v>
      </c>
      <c r="AG12" s="27">
        <f t="array" ref="AG12">C12*(0.01/$AC12)</f>
        <v>-2.3166455510299212E-2</v>
      </c>
      <c r="AH12" s="27">
        <f t="array" ref="AH12">D12*(0.01/$AC12)</f>
        <v>-1.9452910975259023E-2</v>
      </c>
      <c r="AI12" s="27">
        <f t="array" ref="AI12">E12*(0.01/$AC12)</f>
        <v>4.9866966754531963E-2</v>
      </c>
      <c r="AJ12" s="27">
        <f t="array" ref="AJ12">F12*(0.01/$AC12)</f>
        <v>-3.3987188188992113E-3</v>
      </c>
      <c r="AK12" s="27">
        <f t="array" ref="AK12">G12*(0.01/$AC12)</f>
        <v>5.9231271821925148E-3</v>
      </c>
      <c r="AL12" s="27">
        <f t="array" ref="AL12">H12*(0.01/$AC12)</f>
        <v>-1.4516472813214066E-3</v>
      </c>
      <c r="AM12" s="27">
        <f t="array" ref="AM12">I12*(0.01/$AC12)</f>
        <v>-2.9314636701354722E-2</v>
      </c>
      <c r="AN12" s="27">
        <f t="array" ref="AN12">J12*(0.01/$AC12)</f>
        <v>2.8542795269602735E-2</v>
      </c>
      <c r="AO12" s="27">
        <f t="array" ref="AO12">K12*(0.01/$AC12)</f>
        <v>-5.1975512144444352E-3</v>
      </c>
      <c r="AP12" s="25">
        <f t="shared" si="0"/>
        <v>0</v>
      </c>
      <c r="AQ12" s="29">
        <v>31106</v>
      </c>
      <c r="AR12" s="27">
        <f t="array" ref="AR12">SUMPRODUCT(N12:W12,AF11:AO11)</f>
        <v>-2.3222825061142193E-3</v>
      </c>
      <c r="AS12" s="27">
        <f t="shared" si="4"/>
        <v>1.0094637301759528</v>
      </c>
    </row>
    <row r="13" spans="1:45">
      <c r="A13" s="29">
        <v>31135</v>
      </c>
      <c r="B13" s="27">
        <f>0.5*'[1]factor 2 1pct'!B13+0.5*'[1]factor 1 1pct'!B150</f>
        <v>-2.813721120568739E-3</v>
      </c>
      <c r="C13" s="27">
        <f>0.5*'factor 2 1pct'!C13+0.5*'factor 1 1pct'!C150</f>
        <v>-1.5054352682905309E-2</v>
      </c>
      <c r="D13" s="27">
        <f>0.5*'factor 2 1pct'!D13+0.5*'factor 1 1pct'!D150</f>
        <v>-1.2672868399314259E-2</v>
      </c>
      <c r="E13" s="27">
        <f>0.5*'factor 2 1pct'!E13+0.5*'factor 1 1pct'!E150</f>
        <v>3.3961056122909797E-2</v>
      </c>
      <c r="F13" s="27">
        <f>0.5*'factor 2 1pct'!F13+0.5*'factor 1 1pct'!F150</f>
        <v>-2.9428021981131808E-3</v>
      </c>
      <c r="G13" s="27">
        <f>0.5*'factor 2 1pct'!G13+0.5*'factor 1 1pct'!G150</f>
        <v>-1.6507191813234848E-3</v>
      </c>
      <c r="H13" s="27">
        <f>0.5*'factor 2 1pct'!H13+0.5*'factor 1 1pct'!H150</f>
        <v>4.4398854857314266E-3</v>
      </c>
      <c r="I13" s="27">
        <f>0.5*'factor 2 1pct'!I13+0.5*'factor 1 1pct'!I150</f>
        <v>-2.7805959328499597E-2</v>
      </c>
      <c r="J13" s="27">
        <f>0.5*'factor 2 1pct'!J13+0.5*'factor 1 1pct'!J150</f>
        <v>2.5736378149636339E-2</v>
      </c>
      <c r="K13" s="27">
        <f>0.5*'factor 2 1pct'!K13+0.5*'factor 1 1pct'!K150</f>
        <v>-1.1968968475529801E-3</v>
      </c>
      <c r="M13" s="29">
        <v>31135</v>
      </c>
      <c r="N13" s="27">
        <v>5.3770148568805132E-2</v>
      </c>
      <c r="O13" s="27">
        <v>1.4704165063393226E-2</v>
      </c>
      <c r="P13" s="27">
        <v>1.8545861917447892E-2</v>
      </c>
      <c r="Q13" s="27">
        <v>1.2431730384973472E-2</v>
      </c>
      <c r="R13" s="27">
        <v>3.8717982431957676E-2</v>
      </c>
      <c r="S13" s="27">
        <v>2.0814504053635607E-2</v>
      </c>
      <c r="T13" s="27">
        <v>-1.5599261218986804E-2</v>
      </c>
      <c r="U13" s="27">
        <v>2.5695245497994401E-2</v>
      </c>
      <c r="V13" s="27">
        <v>-3.3616452777986972E-3</v>
      </c>
      <c r="W13" s="27">
        <v>2.8420444957613089E-3</v>
      </c>
      <c r="Y13" s="29">
        <v>31135</v>
      </c>
      <c r="Z13" s="27">
        <f t="shared" si="3"/>
        <v>-7.8621514859685796E-4</v>
      </c>
      <c r="AA13" s="27">
        <f t="shared" si="1"/>
        <v>1.0059606995934149</v>
      </c>
      <c r="AC13" s="27">
        <v>6.9181922777862602E-3</v>
      </c>
      <c r="AE13" s="29">
        <v>31135</v>
      </c>
      <c r="AF13" s="27">
        <f t="array" ref="AF13">B13*(0.01/$AC13)</f>
        <v>-4.0671334469892708E-3</v>
      </c>
      <c r="AG13" s="27">
        <f t="array" ref="AG13">C13*(0.01/$AC13)</f>
        <v>-2.1760529453978293E-2</v>
      </c>
      <c r="AH13" s="27">
        <f t="array" ref="AH13">D13*(0.01/$AC13)</f>
        <v>-1.8318178926604547E-2</v>
      </c>
      <c r="AI13" s="27">
        <f t="array" ref="AI13">E13*(0.01/$AC13)</f>
        <v>4.9089494421766688E-2</v>
      </c>
      <c r="AJ13" s="27">
        <f t="array" ref="AJ13">F13*(0.01/$AC13)</f>
        <v>-4.2537155371675257E-3</v>
      </c>
      <c r="AK13" s="27">
        <f t="array" ref="AK13">G13*(0.01/$AC13)</f>
        <v>-2.3860556559316902E-3</v>
      </c>
      <c r="AL13" s="27">
        <f t="array" ref="AL13">H13*(0.01/$AC13)</f>
        <v>6.4176959926186637E-3</v>
      </c>
      <c r="AM13" s="27">
        <f t="array" ref="AM13">I13*(0.01/$AC13)</f>
        <v>-4.0192521705102388E-2</v>
      </c>
      <c r="AN13" s="27">
        <f t="array" ref="AN13">J13*(0.01/$AC13)</f>
        <v>3.7201015982561959E-2</v>
      </c>
      <c r="AO13" s="27">
        <f t="array" ref="AO13">K13*(0.01/$AC13)</f>
        <v>-1.7300716711735756E-3</v>
      </c>
      <c r="AP13" s="25">
        <f t="shared" si="0"/>
        <v>0</v>
      </c>
      <c r="AQ13" s="29">
        <v>31135</v>
      </c>
      <c r="AR13" s="27">
        <f t="array" ref="AR13">SUMPRODUCT(N13:W13,AF12:AO12)</f>
        <v>-1.057522804440659E-3</v>
      </c>
      <c r="AS13" s="27">
        <f t="shared" si="4"/>
        <v>1.008396199261036</v>
      </c>
    </row>
    <row r="14" spans="1:45">
      <c r="A14" s="29">
        <v>31167</v>
      </c>
      <c r="B14" s="27">
        <f>0.5*'[1]factor 2 1pct'!B14+0.5*'[1]factor 1 1pct'!B151</f>
        <v>-2.3450474373815696E-3</v>
      </c>
      <c r="C14" s="27">
        <f>0.5*'factor 2 1pct'!C14+0.5*'factor 1 1pct'!C151</f>
        <v>-1.1885763705598167E-2</v>
      </c>
      <c r="D14" s="27">
        <f>0.5*'factor 2 1pct'!D14+0.5*'factor 1 1pct'!D151</f>
        <v>-1.3154037445099017E-2</v>
      </c>
      <c r="E14" s="27">
        <f>0.5*'factor 2 1pct'!E14+0.5*'factor 1 1pct'!E151</f>
        <v>3.7186788259550962E-2</v>
      </c>
      <c r="F14" s="27">
        <f>0.5*'factor 2 1pct'!F14+0.5*'factor 1 1pct'!F151</f>
        <v>-8.7445411564923727E-3</v>
      </c>
      <c r="G14" s="27">
        <f>0.5*'factor 2 1pct'!G14+0.5*'factor 1 1pct'!G151</f>
        <v>-2.7227673069825254E-3</v>
      </c>
      <c r="H14" s="27">
        <f>0.5*'factor 2 1pct'!H14+0.5*'factor 1 1pct'!H151</f>
        <v>4.0652513099830867E-3</v>
      </c>
      <c r="I14" s="27">
        <f>0.5*'factor 2 1pct'!I14+0.5*'factor 1 1pct'!I151</f>
        <v>-2.6633179743482401E-2</v>
      </c>
      <c r="J14" s="27">
        <f>0.5*'factor 2 1pct'!J14+0.5*'factor 1 1pct'!J151</f>
        <v>2.5414942158597548E-2</v>
      </c>
      <c r="K14" s="27">
        <f>0.5*'factor 2 1pct'!K14+0.5*'factor 1 1pct'!K151</f>
        <v>-1.1816449330955305E-3</v>
      </c>
      <c r="M14" s="29">
        <v>31167</v>
      </c>
      <c r="N14" s="27">
        <v>7.2290304362321978E-2</v>
      </c>
      <c r="O14" s="27">
        <v>4.2977077634185346E-3</v>
      </c>
      <c r="P14" s="27">
        <v>4.2883459903148458E-2</v>
      </c>
      <c r="Q14" s="27">
        <v>-1.865709690046069E-2</v>
      </c>
      <c r="R14" s="27">
        <v>2.8991721026142558E-2</v>
      </c>
      <c r="S14" s="27">
        <v>1.4081935190900952E-2</v>
      </c>
      <c r="T14" s="27">
        <v>3.2513754722245158E-2</v>
      </c>
      <c r="U14" s="27">
        <v>-3.3335472007380518E-2</v>
      </c>
      <c r="V14" s="27">
        <v>4.1610595527788785E-2</v>
      </c>
      <c r="W14" s="27">
        <v>-2.0753073846085934E-3</v>
      </c>
      <c r="Y14" s="29">
        <v>31167</v>
      </c>
      <c r="Z14" s="27">
        <f t="shared" si="3"/>
        <v>5.909347326378241E-4</v>
      </c>
      <c r="AA14" s="27">
        <f t="shared" si="1"/>
        <v>1.0065551567104734</v>
      </c>
      <c r="AC14" s="27">
        <v>7.3594213980313003E-3</v>
      </c>
      <c r="AE14" s="29">
        <v>31167</v>
      </c>
      <c r="AF14" s="27">
        <f t="array" ref="AF14">B14*(0.01/$AC14)</f>
        <v>-3.1864562586521915E-3</v>
      </c>
      <c r="AG14" s="27">
        <f t="array" ref="AG14">C14*(0.01/$AC14)</f>
        <v>-1.6150405123937728E-2</v>
      </c>
      <c r="AH14" s="27">
        <f t="array" ref="AH14">D14*(0.01/$AC14)</f>
        <v>-1.7873738618388969E-2</v>
      </c>
      <c r="AI14" s="27">
        <f t="array" ref="AI14">E14*(0.01/$AC14)</f>
        <v>5.0529499872773567E-2</v>
      </c>
      <c r="AJ14" s="27">
        <f t="array" ref="AJ14">F14*(0.01/$AC14)</f>
        <v>-1.1882104154046136E-2</v>
      </c>
      <c r="AK14" s="27">
        <f t="array" ref="AK14">G14*(0.01/$AC14)</f>
        <v>-3.6997029517984743E-3</v>
      </c>
      <c r="AL14" s="27">
        <f t="array" ref="AL14">H14*(0.01/$AC14)</f>
        <v>5.5238735358605386E-3</v>
      </c>
      <c r="AM14" s="27">
        <f t="array" ref="AM14">I14*(0.01/$AC14)</f>
        <v>-3.6189230515604083E-2</v>
      </c>
      <c r="AN14" s="27">
        <f t="array" ref="AN14">J14*(0.01/$AC14)</f>
        <v>3.4533886271815112E-2</v>
      </c>
      <c r="AO14" s="27">
        <f t="array" ref="AO14">K14*(0.01/$AC14)</f>
        <v>-1.6056220580216119E-3</v>
      </c>
      <c r="AP14" s="25">
        <f t="shared" si="0"/>
        <v>0</v>
      </c>
      <c r="AQ14" s="29">
        <v>31167</v>
      </c>
      <c r="AR14" s="27">
        <f t="array" ref="AR14">SUMPRODUCT(N14:W14,AF13:AO13)</f>
        <v>8.5417506323908702E-4</v>
      </c>
      <c r="AS14" s="27">
        <f t="shared" si="4"/>
        <v>1.00925754614831</v>
      </c>
    </row>
    <row r="15" spans="1:45">
      <c r="A15" s="29">
        <v>31198</v>
      </c>
      <c r="B15" s="27">
        <f>0.5*'[1]factor 2 1pct'!B15+0.5*'[1]factor 1 1pct'!B152</f>
        <v>1.7200893852795589E-2</v>
      </c>
      <c r="C15" s="27">
        <f>0.5*'factor 2 1pct'!C15+0.5*'factor 1 1pct'!C152</f>
        <v>-2.0650542942043604E-2</v>
      </c>
      <c r="D15" s="27">
        <f>0.5*'factor 2 1pct'!D15+0.5*'factor 1 1pct'!D152</f>
        <v>-1.2087860024359982E-2</v>
      </c>
      <c r="E15" s="27">
        <f>0.5*'factor 2 1pct'!E15+0.5*'factor 1 1pct'!E152</f>
        <v>2.4770920198181921E-2</v>
      </c>
      <c r="F15" s="27">
        <f>0.5*'factor 2 1pct'!F15+0.5*'factor 1 1pct'!F152</f>
        <v>-1.5281669155874061E-2</v>
      </c>
      <c r="G15" s="27">
        <f>0.5*'factor 2 1pct'!G15+0.5*'factor 1 1pct'!G152</f>
        <v>7.279333609303865E-3</v>
      </c>
      <c r="H15" s="27">
        <f>0.5*'factor 2 1pct'!H15+0.5*'factor 1 1pct'!H152</f>
        <v>8.577925344037703E-3</v>
      </c>
      <c r="I15" s="27">
        <f>0.5*'factor 2 1pct'!I15+0.5*'factor 1 1pct'!I152</f>
        <v>-2.5069232923985604E-2</v>
      </c>
      <c r="J15" s="27">
        <f>0.5*'factor 2 1pct'!J15+0.5*'factor 1 1pct'!J152</f>
        <v>2.764000904605176E-2</v>
      </c>
      <c r="K15" s="27">
        <f>0.5*'factor 2 1pct'!K15+0.5*'factor 1 1pct'!K152</f>
        <v>-1.2379777004107657E-2</v>
      </c>
      <c r="M15" s="29">
        <v>31198</v>
      </c>
      <c r="N15" s="27">
        <v>2.1638840767310707E-3</v>
      </c>
      <c r="O15" s="27">
        <v>3.9274657729820639E-2</v>
      </c>
      <c r="P15" s="27">
        <v>0.10159650587323221</v>
      </c>
      <c r="Q15" s="27">
        <v>1.9303414549120879E-2</v>
      </c>
      <c r="R15" s="27">
        <v>8.0570243752416504E-2</v>
      </c>
      <c r="S15" s="27">
        <v>2.6569178426223639E-2</v>
      </c>
      <c r="T15" s="27">
        <v>9.1311194123768313E-2</v>
      </c>
      <c r="U15" s="27">
        <v>3.6194459750541474E-2</v>
      </c>
      <c r="V15" s="27">
        <v>-2.9363380621106994E-2</v>
      </c>
      <c r="W15" s="27">
        <v>6.2069210334808611E-2</v>
      </c>
      <c r="Y15" s="29">
        <v>31198</v>
      </c>
      <c r="Z15" s="27">
        <f t="shared" si="3"/>
        <v>-3.2797304567873096E-3</v>
      </c>
      <c r="AA15" s="27">
        <f t="shared" si="1"/>
        <v>1.0032539271065737</v>
      </c>
      <c r="AC15" s="27">
        <v>9.2434019032867493E-3</v>
      </c>
      <c r="AE15" s="29">
        <v>31198</v>
      </c>
      <c r="AF15" s="27">
        <f t="array" ref="AF15">B15*(0.01/$AC15)</f>
        <v>1.8608834748037227E-2</v>
      </c>
      <c r="AG15" s="27">
        <f t="array" ref="AG15">C15*(0.01/$AC15)</f>
        <v>-2.2340847188198888E-2</v>
      </c>
      <c r="AH15" s="27">
        <f t="array" ref="AH15">D15*(0.01/$AC15)</f>
        <v>-1.3077284911804826E-2</v>
      </c>
      <c r="AI15" s="27">
        <f t="array" ref="AI15">E15*(0.01/$AC15)</f>
        <v>2.6798488757016969E-2</v>
      </c>
      <c r="AJ15" s="27">
        <f t="array" ref="AJ15">F15*(0.01/$AC15)</f>
        <v>-1.6532516183722614E-2</v>
      </c>
      <c r="AK15" s="27">
        <f t="array" ref="AK15">G15*(0.01/$AC15)</f>
        <v>7.8751672657612071E-3</v>
      </c>
      <c r="AL15" s="27">
        <f t="array" ref="AL15">H15*(0.01/$AC15)</f>
        <v>9.2800523376437658E-3</v>
      </c>
      <c r="AM15" s="27">
        <f t="array" ref="AM15">I15*(0.01/$AC15)</f>
        <v>-2.7121219207261276E-2</v>
      </c>
      <c r="AN15" s="27">
        <f t="array" ref="AN15">J15*(0.01/$AC15)</f>
        <v>2.9902420488958272E-2</v>
      </c>
      <c r="AO15" s="27">
        <f t="array" ref="AO15">K15*(0.01/$AC15)</f>
        <v>-1.3393096106429908E-2</v>
      </c>
      <c r="AP15" s="25">
        <f t="shared" si="0"/>
        <v>0</v>
      </c>
      <c r="AQ15" s="29">
        <v>31198</v>
      </c>
      <c r="AR15" s="27">
        <f t="array" ref="AR15">SUMPRODUCT(N15:W15,AF14:AO14)</f>
        <v>-4.4565058574640957E-3</v>
      </c>
      <c r="AS15" s="27">
        <f t="shared" si="4"/>
        <v>1.0047597839822102</v>
      </c>
    </row>
    <row r="16" spans="1:45">
      <c r="A16" s="29">
        <v>31226</v>
      </c>
      <c r="B16" s="27">
        <f>0.5*'[1]factor 2 1pct'!B16+0.5*'[1]factor 1 1pct'!B153</f>
        <v>1.0253199741345281E-2</v>
      </c>
      <c r="C16" s="27">
        <f>0.5*'factor 2 1pct'!C16+0.5*'factor 1 1pct'!C153</f>
        <v>-1.8821911980207679E-2</v>
      </c>
      <c r="D16" s="27">
        <f>0.5*'factor 2 1pct'!D16+0.5*'factor 1 1pct'!D153</f>
        <v>-2.1952505190007332E-3</v>
      </c>
      <c r="E16" s="27">
        <f>0.5*'factor 2 1pct'!E16+0.5*'factor 1 1pct'!E153</f>
        <v>1.5576271210067941E-2</v>
      </c>
      <c r="F16" s="27">
        <f>0.5*'factor 2 1pct'!F16+0.5*'factor 1 1pct'!F153</f>
        <v>-2.265049379337491E-3</v>
      </c>
      <c r="G16" s="27">
        <f>0.5*'factor 2 1pct'!G16+0.5*'factor 1 1pct'!G153</f>
        <v>3.9314728407467223E-3</v>
      </c>
      <c r="H16" s="27">
        <f>0.5*'factor 2 1pct'!H16+0.5*'factor 1 1pct'!H153</f>
        <v>1.6860390312707075E-2</v>
      </c>
      <c r="I16" s="27">
        <f>0.5*'factor 2 1pct'!I16+0.5*'factor 1 1pct'!I153</f>
        <v>-2.6399287458618165E-2</v>
      </c>
      <c r="J16" s="27">
        <f>0.5*'factor 2 1pct'!J16+0.5*'factor 1 1pct'!J153</f>
        <v>1.3481574530649966E-2</v>
      </c>
      <c r="K16" s="27">
        <f>0.5*'factor 2 1pct'!K16+0.5*'factor 1 1pct'!K153</f>
        <v>-1.0421409298352948E-2</v>
      </c>
      <c r="M16" s="29">
        <v>31226</v>
      </c>
      <c r="N16" s="27">
        <v>-9.4473430930546165E-3</v>
      </c>
      <c r="O16" s="27">
        <v>-1.6721646316663619E-2</v>
      </c>
      <c r="P16" s="27">
        <v>6.6553224311397541E-2</v>
      </c>
      <c r="Q16" s="27">
        <v>-2.7155540940480449E-2</v>
      </c>
      <c r="R16" s="27">
        <v>-4.5188963683570282E-2</v>
      </c>
      <c r="S16" s="27">
        <v>-5.9050456746414182E-2</v>
      </c>
      <c r="T16" s="27">
        <v>8.9963013486715759E-2</v>
      </c>
      <c r="U16" s="27">
        <v>3.0686880455196297E-2</v>
      </c>
      <c r="V16" s="27">
        <v>1.0013775838317862E-2</v>
      </c>
      <c r="W16" s="27">
        <v>1.4801238914391224E-2</v>
      </c>
      <c r="Y16" s="29">
        <v>31226</v>
      </c>
      <c r="Z16" s="27">
        <f t="shared" si="3"/>
        <v>-9.376863723780987E-4</v>
      </c>
      <c r="AA16" s="27">
        <f t="shared" si="1"/>
        <v>1.0023131895710911</v>
      </c>
      <c r="AC16" s="27">
        <v>7.2662394997653201E-3</v>
      </c>
      <c r="AE16" s="29">
        <v>31226</v>
      </c>
      <c r="AF16" s="27">
        <f t="array" ref="AF16">B16*(0.01/$AC16)</f>
        <v>1.4110737392672554E-2</v>
      </c>
      <c r="AG16" s="27">
        <f t="array" ref="AG16">C16*(0.01/$AC16)</f>
        <v>-2.5903236441374627E-2</v>
      </c>
      <c r="AH16" s="27">
        <f t="array" ref="AH16">D16*(0.01/$AC16)</f>
        <v>-3.0211645502073443E-3</v>
      </c>
      <c r="AI16" s="27">
        <f t="array" ref="AI16">E16*(0.01/$AC16)</f>
        <v>2.1436495742496533E-2</v>
      </c>
      <c r="AJ16" s="27">
        <f t="array" ref="AJ16">F16*(0.01/$AC16)</f>
        <v>-3.1172236745164346E-3</v>
      </c>
      <c r="AK16" s="27">
        <f t="array" ref="AK16">G16*(0.01/$AC16)</f>
        <v>5.4106017849724032E-3</v>
      </c>
      <c r="AL16" s="27">
        <f t="array" ref="AL16">H16*(0.01/$AC16)</f>
        <v>2.3203736008497407E-2</v>
      </c>
      <c r="AM16" s="27">
        <f t="array" ref="AM16">I16*(0.01/$AC16)</f>
        <v>-3.633143039046647E-2</v>
      </c>
      <c r="AN16" s="27">
        <f t="array" ref="AN16">J16*(0.01/$AC16)</f>
        <v>1.8553716170634598E-2</v>
      </c>
      <c r="AO16" s="27">
        <f t="array" ref="AO16">K16*(0.01/$AC16)</f>
        <v>-1.4342232042708654E-2</v>
      </c>
      <c r="AP16" s="25">
        <f t="shared" si="0"/>
        <v>0</v>
      </c>
      <c r="AQ16" s="29">
        <v>31226</v>
      </c>
      <c r="AR16" s="27">
        <f t="array" ref="AR16">SUMPRODUCT(N16:W16,AF15:AO15)</f>
        <v>-1.0144386040865307E-3</v>
      </c>
      <c r="AS16" s="27">
        <f t="shared" si="4"/>
        <v>1.0037405168695051</v>
      </c>
    </row>
    <row r="17" spans="1:45">
      <c r="A17" s="29">
        <v>31259</v>
      </c>
      <c r="B17" s="27">
        <f>0.5*'[1]factor 2 1pct'!B17+0.5*'[1]factor 1 1pct'!B154</f>
        <v>-3.1098103900890385E-3</v>
      </c>
      <c r="C17" s="27">
        <f>0.5*'factor 2 1pct'!C17+0.5*'factor 1 1pct'!C154</f>
        <v>-1.5529572637592391E-2</v>
      </c>
      <c r="D17" s="27">
        <f>0.5*'factor 2 1pct'!D17+0.5*'factor 1 1pct'!D154</f>
        <v>7.3540569607645316E-3</v>
      </c>
      <c r="E17" s="27">
        <f>0.5*'factor 2 1pct'!E17+0.5*'factor 1 1pct'!E154</f>
        <v>3.6564158314460644E-3</v>
      </c>
      <c r="F17" s="27">
        <f>0.5*'factor 2 1pct'!F17+0.5*'factor 1 1pct'!F154</f>
        <v>2.5593348535170686E-3</v>
      </c>
      <c r="G17" s="27">
        <f>0.5*'factor 2 1pct'!G17+0.5*'factor 1 1pct'!G154</f>
        <v>-1.8991952495047556E-3</v>
      </c>
      <c r="H17" s="27">
        <f>0.5*'factor 2 1pct'!H17+0.5*'factor 1 1pct'!H154</f>
        <v>1.1423519348484063E-2</v>
      </c>
      <c r="I17" s="27">
        <f>0.5*'factor 2 1pct'!I17+0.5*'factor 1 1pct'!I154</f>
        <v>-1.8644921834172639E-2</v>
      </c>
      <c r="J17" s="27">
        <f>0.5*'factor 2 1pct'!J17+0.5*'factor 1 1pct'!J154</f>
        <v>1.9227614697444745E-2</v>
      </c>
      <c r="K17" s="27">
        <f>0.5*'factor 2 1pct'!K17+0.5*'factor 1 1pct'!K154</f>
        <v>-5.0374415802976764E-3</v>
      </c>
      <c r="M17" s="29">
        <v>31259</v>
      </c>
      <c r="N17" s="27">
        <v>8.8023217162289669E-2</v>
      </c>
      <c r="O17" s="27">
        <v>2.6221359451750859E-2</v>
      </c>
      <c r="P17" s="27">
        <v>-4.7730365304769706E-2</v>
      </c>
      <c r="Q17" s="27">
        <v>2.707188296455687E-2</v>
      </c>
      <c r="R17" s="27">
        <v>-5.7981661256326866E-2</v>
      </c>
      <c r="S17" s="27">
        <v>3.2256838113643216E-2</v>
      </c>
      <c r="T17" s="27">
        <v>6.5116639141204358E-2</v>
      </c>
      <c r="U17" s="27">
        <v>-4.3614485238849032E-2</v>
      </c>
      <c r="V17" s="27">
        <v>1.7684945092999449E-3</v>
      </c>
      <c r="W17" s="27">
        <v>-2.8599816653781529E-3</v>
      </c>
      <c r="Y17" s="29">
        <v>31259</v>
      </c>
      <c r="Z17" s="27">
        <f t="shared" si="3"/>
        <v>3.4965212320901269E-3</v>
      </c>
      <c r="AA17" s="27">
        <f t="shared" si="1"/>
        <v>1.0058177989196304</v>
      </c>
      <c r="AC17" s="27">
        <v>4.7209571876905797E-3</v>
      </c>
      <c r="AE17" s="29">
        <v>31259</v>
      </c>
      <c r="AF17" s="27">
        <f t="array" ref="AF17">B17*(0.01/$AC17)</f>
        <v>-6.5872454810595527E-3</v>
      </c>
      <c r="AG17" s="27">
        <f t="array" ref="AG17">C17*(0.01/$AC17)</f>
        <v>-3.2894966042234373E-2</v>
      </c>
      <c r="AH17" s="27">
        <f t="array" ref="AH17">D17*(0.01/$AC17)</f>
        <v>1.5577470136648336E-2</v>
      </c>
      <c r="AI17" s="27">
        <f t="array" ref="AI17">E17*(0.01/$AC17)</f>
        <v>7.7450730563280697E-3</v>
      </c>
      <c r="AJ17" s="27">
        <f t="array" ref="AJ17">F17*(0.01/$AC17)</f>
        <v>5.4212202139648216E-3</v>
      </c>
      <c r="AK17" s="27">
        <f t="array" ref="AK17">G17*(0.01/$AC17)</f>
        <v>-4.0229029283652814E-3</v>
      </c>
      <c r="AL17" s="27">
        <f t="array" ref="AL17">H17*(0.01/$AC17)</f>
        <v>2.419746440037571E-2</v>
      </c>
      <c r="AM17" s="27">
        <f t="array" ref="AM17">I17*(0.01/$AC17)</f>
        <v>-3.9493943903552854E-2</v>
      </c>
      <c r="AN17" s="27">
        <f t="array" ref="AN17">J17*(0.01/$AC17)</f>
        <v>4.0728212379427656E-2</v>
      </c>
      <c r="AO17" s="27">
        <f t="array" ref="AO17">K17*(0.01/$AC17)</f>
        <v>-1.0670381831532592E-2</v>
      </c>
      <c r="AP17" s="25">
        <f t="shared" si="0"/>
        <v>0</v>
      </c>
      <c r="AQ17" s="29">
        <v>31259</v>
      </c>
      <c r="AR17" s="27">
        <f t="array" ref="AR17">SUMPRODUCT(N17:W17,AF16:AO16)</f>
        <v>4.8120093374338325E-3</v>
      </c>
      <c r="AS17" s="27">
        <f t="shared" si="4"/>
        <v>1.0085705256090416</v>
      </c>
    </row>
    <row r="18" spans="1:45">
      <c r="A18" s="29">
        <v>31289</v>
      </c>
      <c r="B18" s="27">
        <f>0.5*'[1]factor 2 1pct'!B18+0.5*'[1]factor 1 1pct'!B155</f>
        <v>5.955378442356803E-3</v>
      </c>
      <c r="C18" s="27">
        <f>0.5*'factor 2 1pct'!C18+0.5*'factor 1 1pct'!C155</f>
        <v>-1.6942172635409244E-2</v>
      </c>
      <c r="D18" s="27">
        <f>0.5*'factor 2 1pct'!D18+0.5*'factor 1 1pct'!D155</f>
        <v>6.9442807162690273E-5</v>
      </c>
      <c r="E18" s="27">
        <f>0.5*'factor 2 1pct'!E18+0.5*'factor 1 1pct'!E155</f>
        <v>9.7887338821516685E-3</v>
      </c>
      <c r="F18" s="27">
        <f>0.5*'factor 2 1pct'!F18+0.5*'factor 1 1pct'!F155</f>
        <v>-9.096061299890797E-4</v>
      </c>
      <c r="G18" s="27">
        <f>0.5*'factor 2 1pct'!G18+0.5*'factor 1 1pct'!G155</f>
        <v>-4.1189629746289994E-4</v>
      </c>
      <c r="H18" s="27">
        <f>0.5*'factor 2 1pct'!H18+0.5*'factor 1 1pct'!H155</f>
        <v>1.8101310279145702E-2</v>
      </c>
      <c r="I18" s="27">
        <f>0.5*'factor 2 1pct'!I18+0.5*'factor 1 1pct'!I155</f>
        <v>-2.0721678756894239E-2</v>
      </c>
      <c r="J18" s="27">
        <f>0.5*'factor 2 1pct'!J18+0.5*'factor 1 1pct'!J155</f>
        <v>1.2777300314320325E-2</v>
      </c>
      <c r="K18" s="27">
        <f>0.5*'factor 2 1pct'!K18+0.5*'factor 1 1pct'!K155</f>
        <v>-7.7068119053817167E-3</v>
      </c>
      <c r="M18" s="29">
        <v>31289</v>
      </c>
      <c r="N18" s="27">
        <v>2.5263504224515287E-4</v>
      </c>
      <c r="O18" s="27">
        <v>1.2051991229704351E-2</v>
      </c>
      <c r="P18" s="27">
        <v>9.3104125933055615E-2</v>
      </c>
      <c r="Q18" s="27">
        <v>-3.3931104389979261E-3</v>
      </c>
      <c r="R18" s="27">
        <v>4.3556902021470334E-2</v>
      </c>
      <c r="S18" s="27">
        <v>7.3805832278913464E-2</v>
      </c>
      <c r="T18" s="27">
        <v>6.2276804101230265E-2</v>
      </c>
      <c r="U18" s="27">
        <v>2.7152416940282587E-2</v>
      </c>
      <c r="V18" s="27">
        <v>1.254164217127185E-2</v>
      </c>
      <c r="W18" s="27">
        <v>-8.9403681846198513E-3</v>
      </c>
      <c r="Y18" s="29">
        <v>31289</v>
      </c>
      <c r="Z18" s="27">
        <f t="shared" si="3"/>
        <v>9.4699154469374898E-4</v>
      </c>
      <c r="AA18" s="27">
        <f t="shared" si="1"/>
        <v>1.0067702998707098</v>
      </c>
      <c r="AC18" s="27">
        <v>5.4818093856543902E-3</v>
      </c>
      <c r="AE18" s="29">
        <v>31289</v>
      </c>
      <c r="AF18" s="27">
        <f t="array" ref="AF18">B18*(0.01/$AC18)</f>
        <v>1.0863891871070378E-2</v>
      </c>
      <c r="AG18" s="27">
        <f t="array" ref="AG18">C18*(0.01/$AC18)</f>
        <v>-3.0906168827661226E-2</v>
      </c>
      <c r="AH18" s="27">
        <f t="array" ref="AH18">D18*(0.01/$AC18)</f>
        <v>1.2667862429587297E-4</v>
      </c>
      <c r="AI18" s="27">
        <f t="array" ref="AI18">E18*(0.01/$AC18)</f>
        <v>1.7856757127980911E-2</v>
      </c>
      <c r="AJ18" s="27">
        <f t="array" ref="AJ18">F18*(0.01/$AC18)</f>
        <v>-1.6593173275405591E-3</v>
      </c>
      <c r="AK18" s="27">
        <f t="array" ref="AK18">G18*(0.01/$AC18)</f>
        <v>-7.5138748629387058E-4</v>
      </c>
      <c r="AL18" s="27">
        <f t="array" ref="AL18">H18*(0.01/$AC18)</f>
        <v>3.3020685335239656E-2</v>
      </c>
      <c r="AM18" s="27">
        <f t="array" ref="AM18">I18*(0.01/$AC18)</f>
        <v>-3.7800801339648533E-2</v>
      </c>
      <c r="AN18" s="27">
        <f t="array" ref="AN18">J18*(0.01/$AC18)</f>
        <v>2.330854543712858E-2</v>
      </c>
      <c r="AO18" s="27">
        <f t="array" ref="AO18">K18*(0.01/$AC18)</f>
        <v>-1.4058883414571186E-2</v>
      </c>
      <c r="AP18" s="25">
        <f t="shared" si="0"/>
        <v>0</v>
      </c>
      <c r="AQ18" s="29">
        <v>31289</v>
      </c>
      <c r="AR18" s="27">
        <f t="array" ref="AR18">SUMPRODUCT(N18:W18,AF17:AO17)</f>
        <v>2.0059312275970947E-3</v>
      </c>
      <c r="AS18" s="27">
        <f t="shared" si="4"/>
        <v>1.0105936487215947</v>
      </c>
    </row>
    <row r="19" spans="1:45">
      <c r="A19" s="29">
        <v>31320</v>
      </c>
      <c r="B19" s="27">
        <f>0.5*'[1]factor 2 1pct'!B19+0.5*'[1]factor 1 1pct'!B156</f>
        <v>1.7646923176818001E-3</v>
      </c>
      <c r="C19" s="27">
        <f>0.5*'factor 2 1pct'!C19+0.5*'factor 1 1pct'!C156</f>
        <v>-8.8061484087188641E-3</v>
      </c>
      <c r="D19" s="27">
        <f>0.5*'factor 2 1pct'!D19+0.5*'factor 1 1pct'!D156</f>
        <v>-2.5141353117337081E-3</v>
      </c>
      <c r="E19" s="27">
        <f>0.5*'factor 2 1pct'!E19+0.5*'factor 1 1pct'!E156</f>
        <v>5.53360974707417E-3</v>
      </c>
      <c r="F19" s="27">
        <f>0.5*'factor 2 1pct'!F19+0.5*'factor 1 1pct'!F156</f>
        <v>3.1086694733848275E-4</v>
      </c>
      <c r="G19" s="27">
        <f>0.5*'factor 2 1pct'!G19+0.5*'factor 1 1pct'!G156</f>
        <v>4.1378662865036971E-3</v>
      </c>
      <c r="H19" s="27">
        <f>0.5*'factor 2 1pct'!H19+0.5*'factor 1 1pct'!H156</f>
        <v>1.4169843934898138E-2</v>
      </c>
      <c r="I19" s="27">
        <f>0.5*'factor 2 1pct'!I19+0.5*'factor 1 1pct'!I156</f>
        <v>-1.7283756561270843E-2</v>
      </c>
      <c r="J19" s="27">
        <f>0.5*'factor 2 1pct'!J19+0.5*'factor 1 1pct'!J156</f>
        <v>7.6662299982858612E-3</v>
      </c>
      <c r="K19" s="27">
        <f>0.5*'factor 2 1pct'!K19+0.5*'factor 1 1pct'!K156</f>
        <v>-4.9790689500587414E-3</v>
      </c>
      <c r="M19" s="29">
        <v>31320</v>
      </c>
      <c r="N19" s="27">
        <v>6.6399802642014283E-2</v>
      </c>
      <c r="O19" s="27">
        <v>-5.7843165019399345E-2</v>
      </c>
      <c r="P19" s="27">
        <v>6.6037937076253828E-2</v>
      </c>
      <c r="Q19" s="27">
        <v>2.0385047222773789E-2</v>
      </c>
      <c r="R19" s="27">
        <v>-5.6017668992015102E-2</v>
      </c>
      <c r="S19" s="27">
        <v>-4.0270320208626975E-2</v>
      </c>
      <c r="T19" s="27">
        <v>7.4216745465368161E-2</v>
      </c>
      <c r="U19" s="27">
        <v>9.4250886884625906E-3</v>
      </c>
      <c r="V19" s="27">
        <v>-2.8276436583333786E-2</v>
      </c>
      <c r="W19" s="27">
        <v>-3.1498577967384089E-2</v>
      </c>
      <c r="Y19" s="29">
        <v>31320</v>
      </c>
      <c r="Z19" s="27">
        <f t="shared" si="3"/>
        <v>2.6766694849881677E-3</v>
      </c>
      <c r="AA19" s="27">
        <f t="shared" si="1"/>
        <v>1.0094650912107661</v>
      </c>
      <c r="AC19" s="27">
        <v>4.2880777057894602E-3</v>
      </c>
      <c r="AE19" s="29">
        <v>31320</v>
      </c>
      <c r="AF19" s="27">
        <f t="array" ref="AF19">B19*(0.01/$AC19)</f>
        <v>4.1153459399750078E-3</v>
      </c>
      <c r="AG19" s="27">
        <f t="array" ref="AG19">C19*(0.01/$AC19)</f>
        <v>-2.0536354546069495E-2</v>
      </c>
      <c r="AH19" s="27">
        <f t="array" ref="AH19">D19*(0.01/$AC19)</f>
        <v>-5.86308244446993E-3</v>
      </c>
      <c r="AI19" s="27">
        <f t="array" ref="AI19">E19*(0.01/$AC19)</f>
        <v>1.2904639623491617E-2</v>
      </c>
      <c r="AJ19" s="27">
        <f t="array" ref="AJ19">F19*(0.01/$AC19)</f>
        <v>7.2495642259181095E-4</v>
      </c>
      <c r="AK19" s="27">
        <f t="array" ref="AK19">G19*(0.01/$AC19)</f>
        <v>9.6496998664857246E-3</v>
      </c>
      <c r="AL19" s="27">
        <f t="array" ref="AL19">H19*(0.01/$AC19)</f>
        <v>3.3044746170917128E-2</v>
      </c>
      <c r="AM19" s="27">
        <f t="array" ref="AM19">I19*(0.01/$AC19)</f>
        <v>-4.0306537677560116E-2</v>
      </c>
      <c r="AN19" s="27">
        <f t="array" ref="AN19">J19*(0.01/$AC19)</f>
        <v>1.7878010904362709E-2</v>
      </c>
      <c r="AO19" s="27">
        <f t="array" ref="AO19">K19*(0.01/$AC19)</f>
        <v>-1.1611424259724475E-2</v>
      </c>
      <c r="AP19" s="25">
        <f t="shared" ref="AP19:AP39" si="5">L54*(0.01/$AC$3)</f>
        <v>0</v>
      </c>
      <c r="AQ19" s="29">
        <v>31320</v>
      </c>
      <c r="AR19" s="27">
        <f t="array" ref="AR19">SUMPRODUCT(N19:W19,AF18:AO18)</f>
        <v>4.8828211575412898E-3</v>
      </c>
      <c r="AS19" s="27">
        <f t="shared" si="4"/>
        <v>1.0155281967712495</v>
      </c>
    </row>
    <row r="20" spans="1:45">
      <c r="A20" s="29">
        <v>31351</v>
      </c>
      <c r="B20" s="27">
        <f>0.5*'[1]factor 2 1pct'!B20+0.5*'[1]factor 1 1pct'!B157</f>
        <v>6.4466230099682383E-3</v>
      </c>
      <c r="C20" s="27">
        <f>0.5*'factor 2 1pct'!C20+0.5*'factor 1 1pct'!C157</f>
        <v>-8.0911708773048069E-3</v>
      </c>
      <c r="D20" s="27">
        <f>0.5*'factor 2 1pct'!D20+0.5*'factor 1 1pct'!D157</f>
        <v>-2.3490100100885935E-3</v>
      </c>
      <c r="E20" s="27">
        <f>0.5*'factor 2 1pct'!E20+0.5*'factor 1 1pct'!E157</f>
        <v>1.0219857138180709E-2</v>
      </c>
      <c r="F20" s="27">
        <f>0.5*'factor 2 1pct'!F20+0.5*'factor 1 1pct'!F157</f>
        <v>-3.3196554510772336E-3</v>
      </c>
      <c r="G20" s="27">
        <f>0.5*'factor 2 1pct'!G20+0.5*'factor 1 1pct'!G157</f>
        <v>-4.9480487476075532E-4</v>
      </c>
      <c r="H20" s="27">
        <f>0.5*'factor 2 1pct'!H20+0.5*'factor 1 1pct'!H157</f>
        <v>1.4191010876802213E-2</v>
      </c>
      <c r="I20" s="27">
        <f>0.5*'factor 2 1pct'!I20+0.5*'factor 1 1pct'!I157</f>
        <v>-1.9472048119585448E-2</v>
      </c>
      <c r="J20" s="27">
        <f>0.5*'factor 2 1pct'!J20+0.5*'factor 1 1pct'!J157</f>
        <v>8.5375701860670155E-3</v>
      </c>
      <c r="K20" s="27">
        <f>0.5*'factor 2 1pct'!K20+0.5*'factor 1 1pct'!K157</f>
        <v>-5.6683718782013148E-3</v>
      </c>
      <c r="M20" s="29">
        <v>31351</v>
      </c>
      <c r="N20" s="27">
        <v>3.9952410721911802E-2</v>
      </c>
      <c r="O20" s="27">
        <v>1.5348603032897312E-2</v>
      </c>
      <c r="P20" s="27">
        <v>0.12710413409290444</v>
      </c>
      <c r="Q20" s="27">
        <v>7.4778393038031021E-2</v>
      </c>
      <c r="R20" s="27">
        <v>6.0985238621223292E-2</v>
      </c>
      <c r="S20" s="27">
        <v>7.9009015240600444E-2</v>
      </c>
      <c r="T20" s="27">
        <v>1.0813163481954158E-2</v>
      </c>
      <c r="U20" s="27">
        <v>5.8983515833797018E-3</v>
      </c>
      <c r="V20" s="27">
        <v>3.3494803456165068E-2</v>
      </c>
      <c r="W20" s="27">
        <v>4.5528194157273161E-2</v>
      </c>
      <c r="Y20" s="29">
        <v>31351</v>
      </c>
      <c r="Z20" s="27">
        <f t="shared" si="3"/>
        <v>4.568321396154557E-4</v>
      </c>
      <c r="AA20" s="27">
        <f t="shared" si="1"/>
        <v>1.0099262473082511</v>
      </c>
      <c r="AC20" s="27">
        <v>4.45224379741899E-3</v>
      </c>
      <c r="AE20" s="29">
        <v>31351</v>
      </c>
      <c r="AF20" s="27">
        <f t="array" ref="AF20">B20*(0.01/$AC20)</f>
        <v>1.4479492371252021E-2</v>
      </c>
      <c r="AG20" s="27">
        <f t="array" ref="AG20">C20*(0.01/$AC20)</f>
        <v>-1.8173243078007856E-2</v>
      </c>
      <c r="AH20" s="27">
        <f t="array" ref="AH20">D20*(0.01/$AC20)</f>
        <v>-5.2760138864146166E-3</v>
      </c>
      <c r="AI20" s="27">
        <f t="array" ref="AI20">E20*(0.01/$AC20)</f>
        <v>2.2954396936001712E-2</v>
      </c>
      <c r="AJ20" s="27">
        <f t="array" ref="AJ20">F20*(0.01/$AC20)</f>
        <v>-7.4561403241252674E-3</v>
      </c>
      <c r="AK20" s="27">
        <f t="array" ref="AK20">G20*(0.01/$AC20)</f>
        <v>-1.111360691989955E-3</v>
      </c>
      <c r="AL20" s="27">
        <f t="array" ref="AL20">H20*(0.01/$AC20)</f>
        <v>3.1873840522904172E-2</v>
      </c>
      <c r="AM20" s="27">
        <f t="array" ref="AM20">I20*(0.01/$AC20)</f>
        <v>-4.3735359080905652E-2</v>
      </c>
      <c r="AN20" s="27">
        <f t="array" ref="AN20">J20*(0.01/$AC20)</f>
        <v>1.9175882037314153E-2</v>
      </c>
      <c r="AO20" s="27">
        <f t="array" ref="AO20">K20*(0.01/$AC20)</f>
        <v>-1.2731494806028651E-2</v>
      </c>
      <c r="AP20" s="25">
        <f t="shared" si="5"/>
        <v>0</v>
      </c>
      <c r="AQ20" s="29">
        <v>31351</v>
      </c>
      <c r="AR20" s="27">
        <f t="array" ref="AR20">SUMPRODUCT(N20:W20,AF19:AO19)</f>
        <v>1.0653541539106747E-3</v>
      </c>
      <c r="AS20" s="27">
        <f t="shared" si="4"/>
        <v>1.0166100939540932</v>
      </c>
    </row>
    <row r="21" spans="1:45">
      <c r="A21" s="29">
        <v>31380</v>
      </c>
      <c r="B21" s="27">
        <f>0.5*'[1]factor 2 1pct'!B21+0.5*'[1]factor 1 1pct'!B158</f>
        <v>1.1365586372363998E-2</v>
      </c>
      <c r="C21" s="27">
        <f>0.5*'factor 2 1pct'!C21+0.5*'factor 1 1pct'!C158</f>
        <v>-1.1279258337806035E-2</v>
      </c>
      <c r="D21" s="27">
        <f>0.5*'factor 2 1pct'!D21+0.5*'factor 1 1pct'!D158</f>
        <v>3.3001859424367248E-3</v>
      </c>
      <c r="E21" s="27">
        <f>0.5*'factor 2 1pct'!E21+0.5*'factor 1 1pct'!E158</f>
        <v>9.7303268043734542E-3</v>
      </c>
      <c r="F21" s="27">
        <f>0.5*'factor 2 1pct'!F21+0.5*'factor 1 1pct'!F158</f>
        <v>-4.6850814571862687E-3</v>
      </c>
      <c r="G21" s="27">
        <f>0.5*'factor 2 1pct'!G21+0.5*'factor 1 1pct'!G158</f>
        <v>-8.407613701154424E-4</v>
      </c>
      <c r="H21" s="27">
        <f>0.5*'factor 2 1pct'!H21+0.5*'factor 1 1pct'!H158</f>
        <v>1.3033296422770542E-2</v>
      </c>
      <c r="I21" s="27">
        <f>0.5*'factor 2 1pct'!I21+0.5*'factor 1 1pct'!I158</f>
        <v>-2.0903560144421213E-2</v>
      </c>
      <c r="J21" s="27">
        <f>0.5*'factor 2 1pct'!J21+0.5*'factor 1 1pct'!J158</f>
        <v>7.29588324428558E-3</v>
      </c>
      <c r="K21" s="27">
        <f>0.5*'factor 2 1pct'!K21+0.5*'factor 1 1pct'!K158</f>
        <v>-7.0166174767013183E-3</v>
      </c>
      <c r="M21" s="29">
        <v>31380</v>
      </c>
      <c r="N21" s="27">
        <v>-3.7485368656882456E-2</v>
      </c>
      <c r="O21" s="27">
        <v>7.5314635888287684E-2</v>
      </c>
      <c r="P21" s="27">
        <v>-2.4173628123778546E-2</v>
      </c>
      <c r="Q21" s="27">
        <v>5.4766801465828907E-2</v>
      </c>
      <c r="R21" s="27">
        <v>0.12428047682388099</v>
      </c>
      <c r="S21" s="27">
        <v>4.7693583231651404E-2</v>
      </c>
      <c r="T21" s="27">
        <v>8.4378472273272331E-2</v>
      </c>
      <c r="U21" s="27">
        <v>-2.792224280783695E-2</v>
      </c>
      <c r="V21" s="27">
        <v>3.9970305474887446E-2</v>
      </c>
      <c r="W21" s="27">
        <v>6.9619263651898189E-2</v>
      </c>
      <c r="Y21" s="29">
        <v>31380</v>
      </c>
      <c r="Z21" s="27">
        <f t="shared" si="3"/>
        <v>1.0170284582991585E-3</v>
      </c>
      <c r="AA21" s="27">
        <f t="shared" si="1"/>
        <v>1.0109533710425469</v>
      </c>
      <c r="AC21" s="27">
        <v>5.2129538297192501E-3</v>
      </c>
      <c r="AE21" s="29">
        <v>31380</v>
      </c>
      <c r="AF21" s="27">
        <f t="array" ref="AF21">B21*(0.01/$AC21)</f>
        <v>2.1802583992914636E-2</v>
      </c>
      <c r="AG21" s="27">
        <f t="array" ref="AG21">C21*(0.01/$AC21)</f>
        <v>-2.1636981078755294E-2</v>
      </c>
      <c r="AH21" s="27">
        <f t="array" ref="AH21">D21*(0.01/$AC21)</f>
        <v>6.3307407858136742E-3</v>
      </c>
      <c r="AI21" s="27">
        <f t="array" ref="AI21">E21*(0.01/$AC21)</f>
        <v>1.8665668490866899E-2</v>
      </c>
      <c r="AJ21" s="27">
        <f t="array" ref="AJ21">F21*(0.01/$AC21)</f>
        <v>-8.9873833726982957E-3</v>
      </c>
      <c r="AK21" s="27">
        <f t="array" ref="AK21">G21*(0.01/$AC21)</f>
        <v>-1.6128310312710416E-3</v>
      </c>
      <c r="AL21" s="27">
        <f t="array" ref="AL21">H21*(0.01/$AC21)</f>
        <v>2.5001749197292367E-2</v>
      </c>
      <c r="AM21" s="27">
        <f t="array" ref="AM21">I21*(0.01/$AC21)</f>
        <v>-4.0099262006214623E-2</v>
      </c>
      <c r="AN21" s="27">
        <f t="array" ref="AN21">J21*(0.01/$AC21)</f>
        <v>1.3995679767373863E-2</v>
      </c>
      <c r="AO21" s="27">
        <f t="array" ref="AO21">K21*(0.01/$AC21)</f>
        <v>-1.3459964745322149E-2</v>
      </c>
      <c r="AP21" s="25">
        <f t="shared" si="5"/>
        <v>0</v>
      </c>
      <c r="AQ21" s="29">
        <v>31380</v>
      </c>
      <c r="AR21" s="27">
        <f t="array" ref="AR21">SUMPRODUCT(N21:W21,AF20:AO20)</f>
        <v>2.2843054077333774E-3</v>
      </c>
      <c r="AS21" s="27">
        <f t="shared" si="4"/>
        <v>1.0189323418892688</v>
      </c>
    </row>
    <row r="22" spans="1:45">
      <c r="A22" s="29">
        <v>31412</v>
      </c>
      <c r="B22" s="27">
        <f>0.5*'[1]factor 2 1pct'!B22+0.5*'[1]factor 1 1pct'!B159</f>
        <v>1.0595300119365752E-2</v>
      </c>
      <c r="C22" s="27">
        <f>0.5*'factor 2 1pct'!C22+0.5*'factor 1 1pct'!C159</f>
        <v>-7.6068077645043185E-3</v>
      </c>
      <c r="D22" s="27">
        <f>0.5*'factor 2 1pct'!D22+0.5*'factor 1 1pct'!D159</f>
        <v>-7.8550543799892417E-4</v>
      </c>
      <c r="E22" s="27">
        <f>0.5*'factor 2 1pct'!E22+0.5*'factor 1 1pct'!E159</f>
        <v>1.2240442612661795E-2</v>
      </c>
      <c r="F22" s="27">
        <f>0.5*'factor 2 1pct'!F22+0.5*'factor 1 1pct'!F159</f>
        <v>-4.1144089481810787E-3</v>
      </c>
      <c r="G22" s="27">
        <f>0.5*'factor 2 1pct'!G22+0.5*'factor 1 1pct'!G159</f>
        <v>-4.9698408302483333E-4</v>
      </c>
      <c r="H22" s="27">
        <f>0.5*'factor 2 1pct'!H22+0.5*'factor 1 1pct'!H159</f>
        <v>1.2530079145686608E-2</v>
      </c>
      <c r="I22" s="27">
        <f>0.5*'factor 2 1pct'!I22+0.5*'factor 1 1pct'!I159</f>
        <v>-2.2848458507450202E-2</v>
      </c>
      <c r="J22" s="27">
        <f>0.5*'factor 2 1pct'!J22+0.5*'factor 1 1pct'!J159</f>
        <v>6.6436947460328053E-3</v>
      </c>
      <c r="K22" s="27">
        <f>0.5*'factor 2 1pct'!K22+0.5*'factor 1 1pct'!K159</f>
        <v>-6.1573518825876229E-3</v>
      </c>
      <c r="M22" s="29">
        <v>31412</v>
      </c>
      <c r="N22" s="27">
        <v>1.9630824934863123E-2</v>
      </c>
      <c r="O22" s="27">
        <v>1.7741766192739039E-2</v>
      </c>
      <c r="P22" s="27">
        <v>0.13703863486337453</v>
      </c>
      <c r="Q22" s="27">
        <v>2.2495839126201789E-2</v>
      </c>
      <c r="R22" s="27">
        <v>7.8446974369310363E-2</v>
      </c>
      <c r="S22" s="27">
        <v>-1.2049851467426875E-2</v>
      </c>
      <c r="T22" s="27">
        <v>4.3076714478028411E-2</v>
      </c>
      <c r="U22" s="27">
        <v>5.2308875602252725E-2</v>
      </c>
      <c r="V22" s="27">
        <v>2.7686333276936814E-2</v>
      </c>
      <c r="W22" s="27">
        <v>5.1645660507992908E-2</v>
      </c>
      <c r="Y22" s="29">
        <v>31412</v>
      </c>
      <c r="Z22" s="27">
        <f t="shared" si="3"/>
        <v>-3.556444280689103E-4</v>
      </c>
      <c r="AA22" s="27">
        <f t="shared" si="1"/>
        <v>1.0105938311090981</v>
      </c>
      <c r="AC22" s="27">
        <v>5.42748917769156E-3</v>
      </c>
      <c r="AE22" s="29">
        <v>31412</v>
      </c>
      <c r="AF22" s="27">
        <f t="array" ref="AF22">B22*(0.01/$AC22)</f>
        <v>1.9521549969947954E-2</v>
      </c>
      <c r="AG22" s="27">
        <f t="array" ref="AG22">C22*(0.01/$AC22)</f>
        <v>-1.4015334744047659E-2</v>
      </c>
      <c r="AH22" s="27">
        <f t="array" ref="AH22">D22*(0.01/$AC22)</f>
        <v>-1.4472722326698739E-3</v>
      </c>
      <c r="AI22" s="27">
        <f t="array" ref="AI22">E22*(0.01/$AC22)</f>
        <v>2.2552679907632624E-2</v>
      </c>
      <c r="AJ22" s="27">
        <f t="array" ref="AJ22">F22*(0.01/$AC22)</f>
        <v>-7.5806856789183584E-3</v>
      </c>
      <c r="AK22" s="27">
        <f t="array" ref="AK22">G22*(0.01/$AC22)</f>
        <v>-9.1567954675537912E-4</v>
      </c>
      <c r="AL22" s="27">
        <f t="array" ref="AL22">H22*(0.01/$AC22)</f>
        <v>2.3086327278529828E-2</v>
      </c>
      <c r="AM22" s="27">
        <f t="array" ref="AM22">I22*(0.01/$AC22)</f>
        <v>-4.2097658345158037E-2</v>
      </c>
      <c r="AN22" s="27">
        <f t="array" ref="AN22">J22*(0.01/$AC22)</f>
        <v>1.2240825413968906E-2</v>
      </c>
      <c r="AO22" s="27">
        <f t="array" ref="AO22">K22*(0.01/$AC22)</f>
        <v>-1.134475202253004E-2</v>
      </c>
      <c r="AP22" s="25">
        <f t="shared" si="5"/>
        <v>0</v>
      </c>
      <c r="AQ22" s="29">
        <v>31412</v>
      </c>
      <c r="AR22" s="27">
        <f t="array" ref="AR22">SUMPRODUCT(N22:W22,AF21:AO21)</f>
        <v>-6.8223206973629406E-4</v>
      </c>
      <c r="AS22" s="27">
        <f t="shared" si="4"/>
        <v>1.0182371935687404</v>
      </c>
    </row>
    <row r="23" spans="1:45">
      <c r="A23" s="29">
        <v>31443</v>
      </c>
      <c r="B23" s="27">
        <f>0.5*'[1]factor 2 1pct'!B23+0.5*'[1]factor 1 1pct'!B160</f>
        <v>9.0876477124504432E-3</v>
      </c>
      <c r="C23" s="27">
        <f>0.5*'factor 2 1pct'!C23+0.5*'factor 1 1pct'!C160</f>
        <v>-6.816997159165776E-3</v>
      </c>
      <c r="D23" s="27">
        <f>0.5*'factor 2 1pct'!D23+0.5*'factor 1 1pct'!D160</f>
        <v>8.3864507709356054E-3</v>
      </c>
      <c r="E23" s="27">
        <f>0.5*'factor 2 1pct'!E23+0.5*'factor 1 1pct'!E160</f>
        <v>5.1644776627725328E-3</v>
      </c>
      <c r="F23" s="27">
        <f>0.5*'factor 2 1pct'!F23+0.5*'factor 1 1pct'!F160</f>
        <v>-1.7927890998171835E-3</v>
      </c>
      <c r="G23" s="27">
        <f>0.5*'factor 2 1pct'!G23+0.5*'factor 1 1pct'!G160</f>
        <v>-3.5693964139876791E-3</v>
      </c>
      <c r="H23" s="27">
        <f>0.5*'factor 2 1pct'!H23+0.5*'factor 1 1pct'!H160</f>
        <v>9.1366086398604728E-3</v>
      </c>
      <c r="I23" s="27">
        <f>0.5*'factor 2 1pct'!I23+0.5*'factor 1 1pct'!I160</f>
        <v>-1.8663800860391704E-2</v>
      </c>
      <c r="J23" s="27">
        <f>0.5*'factor 2 1pct'!J23+0.5*'factor 1 1pct'!J160</f>
        <v>4.6756331240454078E-3</v>
      </c>
      <c r="K23" s="27">
        <f>0.5*'factor 2 1pct'!K23+0.5*'factor 1 1pct'!K160</f>
        <v>-5.6078343767020826E-3</v>
      </c>
      <c r="M23" s="29">
        <v>31443</v>
      </c>
      <c r="N23" s="27">
        <v>7.603738862474696E-2</v>
      </c>
      <c r="O23" s="27">
        <v>-2.4492714909326807E-2</v>
      </c>
      <c r="P23" s="27">
        <v>8.6169065077077445E-3</v>
      </c>
      <c r="Q23" s="27">
        <v>8.4748176130128972E-2</v>
      </c>
      <c r="R23" s="27">
        <v>5.5481004521926502E-2</v>
      </c>
      <c r="S23" s="27">
        <v>2.1701588704108099E-2</v>
      </c>
      <c r="T23" s="27">
        <v>4.9748934084054897E-2</v>
      </c>
      <c r="U23" s="27">
        <v>-1.1386542550134049E-2</v>
      </c>
      <c r="V23" s="27">
        <v>-2.8464494643113403E-2</v>
      </c>
      <c r="W23" s="27">
        <v>6.3495933968136242E-3</v>
      </c>
      <c r="Y23" s="29">
        <v>31443</v>
      </c>
      <c r="Z23" s="27">
        <f t="shared" si="3"/>
        <v>2.4387969327471222E-3</v>
      </c>
      <c r="AA23" s="27">
        <f t="shared" si="1"/>
        <v>1.0130584642446601</v>
      </c>
      <c r="AC23" s="27">
        <v>4.1659946041557698E-3</v>
      </c>
      <c r="AE23" s="29">
        <v>31443</v>
      </c>
      <c r="AF23" s="27">
        <f t="array" ref="AF23">B23*(0.01/$AC23)</f>
        <v>2.1813872978580194E-2</v>
      </c>
      <c r="AG23" s="27">
        <f t="array" ref="AG23">C23*(0.01/$AC23)</f>
        <v>-1.6363432521889276E-2</v>
      </c>
      <c r="AH23" s="27">
        <f t="array" ref="AH23">D23*(0.01/$AC23)</f>
        <v>2.0130728836205737E-2</v>
      </c>
      <c r="AI23" s="27">
        <f t="array" ref="AI23">E23*(0.01/$AC23)</f>
        <v>1.2396745923820283E-2</v>
      </c>
      <c r="AJ23" s="27">
        <f t="array" ref="AJ23">F23*(0.01/$AC23)</f>
        <v>-4.303387954532621E-3</v>
      </c>
      <c r="AK23" s="27">
        <f t="array" ref="AK23">G23*(0.01/$AC23)</f>
        <v>-8.567933358403881E-3</v>
      </c>
      <c r="AL23" s="27">
        <f t="array" ref="AL23">H23*(0.01/$AC23)</f>
        <v>2.1931398160588804E-2</v>
      </c>
      <c r="AM23" s="27">
        <f t="array" ref="AM23">I23*(0.01/$AC23)</f>
        <v>-4.4800348137210046E-2</v>
      </c>
      <c r="AN23" s="27">
        <f t="array" ref="AN23">J23*(0.01/$AC23)</f>
        <v>1.122332976471273E-2</v>
      </c>
      <c r="AO23" s="27">
        <f t="array" ref="AO23">K23*(0.01/$AC23)</f>
        <v>-1.3460973691871833E-2</v>
      </c>
      <c r="AP23" s="25">
        <f t="shared" si="5"/>
        <v>0</v>
      </c>
      <c r="AQ23" s="29">
        <v>31443</v>
      </c>
      <c r="AR23" s="27">
        <f t="array" ref="AR23">SUMPRODUCT(N23:W23,AF22:AO22)</f>
        <v>4.4934164821023199E-3</v>
      </c>
      <c r="AS23" s="27">
        <f t="shared" si="4"/>
        <v>1.0228125573570117</v>
      </c>
    </row>
    <row r="24" spans="1:45">
      <c r="A24" s="29">
        <v>31471</v>
      </c>
      <c r="B24" s="27">
        <f>0.5*'[1]factor 2 1pct'!B24+0.5*'[1]factor 1 1pct'!B161</f>
        <v>1.3453063208242274E-2</v>
      </c>
      <c r="C24" s="27">
        <f>0.5*'factor 2 1pct'!C24+0.5*'factor 1 1pct'!C161</f>
        <v>-8.6289115389143085E-3</v>
      </c>
      <c r="D24" s="27">
        <f>0.5*'factor 2 1pct'!D24+0.5*'factor 1 1pct'!D161</f>
        <v>1.1109881225396611E-2</v>
      </c>
      <c r="E24" s="27">
        <f>0.5*'factor 2 1pct'!E24+0.5*'factor 1 1pct'!E161</f>
        <v>8.8753779737571828E-3</v>
      </c>
      <c r="F24" s="27">
        <f>0.5*'factor 2 1pct'!F24+0.5*'factor 1 1pct'!F161</f>
        <v>-3.3908810230831375E-3</v>
      </c>
      <c r="G24" s="27">
        <f>0.5*'factor 2 1pct'!G24+0.5*'factor 1 1pct'!G161</f>
        <v>-2.2315132311523933E-3</v>
      </c>
      <c r="H24" s="27">
        <f>0.5*'factor 2 1pct'!H24+0.5*'factor 1 1pct'!H161</f>
        <v>8.8530725510831097E-3</v>
      </c>
      <c r="I24" s="27">
        <f>0.5*'factor 2 1pct'!I24+0.5*'factor 1 1pct'!I161</f>
        <v>-2.3800455408953106E-2</v>
      </c>
      <c r="J24" s="27">
        <f>0.5*'factor 2 1pct'!J24+0.5*'factor 1 1pct'!J161</f>
        <v>6.4303524775860717E-4</v>
      </c>
      <c r="K24" s="27">
        <f>0.5*'factor 2 1pct'!K24+0.5*'factor 1 1pct'!K161</f>
        <v>-4.8826690041348635E-3</v>
      </c>
      <c r="M24" s="29">
        <v>31471</v>
      </c>
      <c r="N24" s="27">
        <v>-3.5333385158975439E-2</v>
      </c>
      <c r="O24" s="27">
        <v>1.358937252489123E-2</v>
      </c>
      <c r="P24" s="27">
        <v>-2.1462466178090112E-2</v>
      </c>
      <c r="Q24" s="27">
        <v>0.17755539597602277</v>
      </c>
      <c r="R24" s="27">
        <v>0.10005296149379062</v>
      </c>
      <c r="S24" s="27">
        <v>8.2799471813018499E-2</v>
      </c>
      <c r="T24" s="27">
        <v>0.21340930560027171</v>
      </c>
      <c r="U24" s="27">
        <v>4.3991109478494383E-2</v>
      </c>
      <c r="V24" s="27">
        <v>-2.1253245925345166E-2</v>
      </c>
      <c r="W24" s="27">
        <v>7.5811285918167215E-2</v>
      </c>
      <c r="Y24" s="29">
        <v>31471</v>
      </c>
      <c r="Z24" s="27">
        <f t="shared" si="3"/>
        <v>4.5261937563123952E-4</v>
      </c>
      <c r="AA24" s="27">
        <f t="shared" si="1"/>
        <v>1.0135169941342246</v>
      </c>
      <c r="AC24" s="27">
        <v>5.3801771654560402E-3</v>
      </c>
      <c r="AE24" s="29">
        <v>31471</v>
      </c>
      <c r="AF24" s="27">
        <f t="array" ref="AF24">B24*(0.01/$AC24)</f>
        <v>2.5004870275683478E-2</v>
      </c>
      <c r="AG24" s="27">
        <f t="array" ref="AG24">C24*(0.01/$AC24)</f>
        <v>-1.6038340882744695E-2</v>
      </c>
      <c r="AH24" s="27">
        <f t="array" ref="AH24">D24*(0.01/$AC24)</f>
        <v>2.0649656849087986E-2</v>
      </c>
      <c r="AI24" s="27">
        <f t="array" ref="AI24">E24*(0.01/$AC24)</f>
        <v>1.6496441847198687E-2</v>
      </c>
      <c r="AJ24" s="27">
        <f t="array" ref="AJ24">F24*(0.01/$AC24)</f>
        <v>-6.3025452857846847E-3</v>
      </c>
      <c r="AK24" s="27">
        <f t="array" ref="AK24">G24*(0.01/$AC24)</f>
        <v>-4.1476575260012711E-3</v>
      </c>
      <c r="AL24" s="27">
        <f t="array" ref="AL24">H24*(0.01/$AC24)</f>
        <v>1.645498331899763E-2</v>
      </c>
      <c r="AM24" s="27">
        <f t="array" ref="AM24">I24*(0.01/$AC24)</f>
        <v>-4.4237307949199674E-2</v>
      </c>
      <c r="AN24" s="27">
        <f t="array" ref="AN24">J24*(0.01/$AC24)</f>
        <v>1.1951934443484103E-3</v>
      </c>
      <c r="AO24" s="27">
        <f t="array" ref="AO24">K24*(0.01/$AC24)</f>
        <v>-9.0752940915859101E-3</v>
      </c>
      <c r="AP24" s="25">
        <f t="shared" si="5"/>
        <v>0</v>
      </c>
      <c r="AQ24" s="29">
        <v>31471</v>
      </c>
      <c r="AR24" s="27">
        <f t="array" ref="AR24">SUMPRODUCT(N24:W24,AF23:AO23)</f>
        <v>1.0864617423645506E-3</v>
      </c>
      <c r="AS24" s="27">
        <f t="shared" si="4"/>
        <v>1.0239238040701901</v>
      </c>
    </row>
    <row r="25" spans="1:45">
      <c r="A25" s="29">
        <v>31502</v>
      </c>
      <c r="B25" s="27">
        <f>0.5*'[1]factor 2 1pct'!B25+0.5*'[1]factor 1 1pct'!B162</f>
        <v>6.8557103992975196E-3</v>
      </c>
      <c r="C25" s="27">
        <f>0.5*'factor 2 1pct'!C25+0.5*'factor 1 1pct'!C162</f>
        <v>-6.0261143313566972E-3</v>
      </c>
      <c r="D25" s="27">
        <f>0.5*'factor 2 1pct'!D25+0.5*'factor 1 1pct'!D162</f>
        <v>-4.5834032269392606E-4</v>
      </c>
      <c r="E25" s="27">
        <f>0.5*'factor 2 1pct'!E25+0.5*'factor 1 1pct'!E162</f>
        <v>1.0351241981607652E-2</v>
      </c>
      <c r="F25" s="27">
        <f>0.5*'factor 2 1pct'!F25+0.5*'factor 1 1pct'!F162</f>
        <v>-4.2248911732394E-3</v>
      </c>
      <c r="G25" s="27">
        <f>0.5*'factor 2 1pct'!G25+0.5*'factor 1 1pct'!G162</f>
        <v>1.7377363383432624E-3</v>
      </c>
      <c r="H25" s="27">
        <f>0.5*'factor 2 1pct'!H25+0.5*'factor 1 1pct'!H162</f>
        <v>9.181490055814397E-3</v>
      </c>
      <c r="I25" s="27">
        <f>0.5*'factor 2 1pct'!I25+0.5*'factor 1 1pct'!I162</f>
        <v>-2.0162118827953796E-2</v>
      </c>
      <c r="J25" s="27">
        <f>0.5*'factor 2 1pct'!J25+0.5*'factor 1 1pct'!J162</f>
        <v>3.4634433629311696E-3</v>
      </c>
      <c r="K25" s="27">
        <f>0.5*'factor 2 1pct'!K25+0.5*'factor 1 1pct'!K162</f>
        <v>-7.1815748275018063E-4</v>
      </c>
      <c r="M25" s="29">
        <v>31502</v>
      </c>
      <c r="N25" s="27">
        <v>8.5595152372213157E-2</v>
      </c>
      <c r="O25" s="27">
        <v>6.5828710954867198E-2</v>
      </c>
      <c r="P25" s="27">
        <v>9.3221339891758737E-2</v>
      </c>
      <c r="Q25" s="27">
        <v>0.26945935017103695</v>
      </c>
      <c r="R25" s="27">
        <v>0.15979116111479019</v>
      </c>
      <c r="S25" s="27">
        <v>8.3671096779489806E-2</v>
      </c>
      <c r="T25" s="27">
        <v>0.27404280009855109</v>
      </c>
      <c r="U25" s="27">
        <v>0.20049327179498388</v>
      </c>
      <c r="V25" s="27">
        <v>0.11180073014606062</v>
      </c>
      <c r="W25" s="27">
        <v>5.5865242332718612E-2</v>
      </c>
      <c r="Y25" s="29">
        <v>31502</v>
      </c>
      <c r="Z25" s="27">
        <f t="shared" si="3"/>
        <v>7.3558243070931612E-4</v>
      </c>
      <c r="AA25" s="27">
        <f t="shared" si="1"/>
        <v>1.014262519428335</v>
      </c>
      <c r="AC25" s="27">
        <v>4.0397108732641799E-3</v>
      </c>
      <c r="AE25" s="29">
        <v>31502</v>
      </c>
      <c r="AF25" s="27">
        <f t="array" ref="AF25">B25*(0.01/$AC25)</f>
        <v>1.6970794728579045E-2</v>
      </c>
      <c r="AG25" s="27">
        <f t="array" ref="AG25">C25*(0.01/$AC25)</f>
        <v>-1.4917192146693056E-2</v>
      </c>
      <c r="AH25" s="27">
        <f t="array" ref="AH25">D25*(0.01/$AC25)</f>
        <v>-1.1345869471187588E-3</v>
      </c>
      <c r="AI25" s="27">
        <f t="array" ref="AI25">E25*(0.01/$AC25)</f>
        <v>2.5623719880832979E-2</v>
      </c>
      <c r="AJ25" s="27">
        <f t="array" ref="AJ25">F25*(0.01/$AC25)</f>
        <v>-1.0458399885003626E-2</v>
      </c>
      <c r="AK25" s="27">
        <f t="array" ref="AK25">G25*(0.01/$AC25)</f>
        <v>4.3016354210991623E-3</v>
      </c>
      <c r="AL25" s="27">
        <f t="array" ref="AL25">H25*(0.01/$AC25)</f>
        <v>2.2728087093014011E-2</v>
      </c>
      <c r="AM25" s="27">
        <f t="array" ref="AM25">I25*(0.01/$AC25)</f>
        <v>-4.9909806569058586E-2</v>
      </c>
      <c r="AN25" s="27">
        <f t="array" ref="AN25">J25*(0.01/$AC25)</f>
        <v>8.5734931820321773E-3</v>
      </c>
      <c r="AO25" s="27">
        <f t="array" ref="AO25">K25*(0.01/$AC25)</f>
        <v>-1.7777447576833457E-3</v>
      </c>
      <c r="AP25" s="25">
        <f t="shared" si="5"/>
        <v>0</v>
      </c>
      <c r="AQ25" s="29">
        <v>31502</v>
      </c>
      <c r="AR25" s="27">
        <f t="array" ref="AR25">SUMPRODUCT(N25:W25,AF24:AO24)</f>
        <v>1.3672085659784527E-3</v>
      </c>
      <c r="AS25" s="27">
        <f t="shared" si="4"/>
        <v>1.025323721466024</v>
      </c>
    </row>
    <row r="26" spans="1:45">
      <c r="A26" s="29">
        <v>31532</v>
      </c>
      <c r="B26" s="27">
        <f>0.5*'[1]factor 2 1pct'!B26+0.5*'[1]factor 1 1pct'!B163</f>
        <v>5.3967987332722567E-3</v>
      </c>
      <c r="C26" s="27">
        <f>0.5*'factor 2 1pct'!C26+0.5*'factor 1 1pct'!C163</f>
        <v>-3.7998169881322337E-3</v>
      </c>
      <c r="D26" s="27">
        <f>0.5*'factor 2 1pct'!D26+0.5*'factor 1 1pct'!D163</f>
        <v>-5.0235927578572252E-3</v>
      </c>
      <c r="E26" s="27">
        <f>0.5*'factor 2 1pct'!E26+0.5*'factor 1 1pct'!E163</f>
        <v>1.2910247712372506E-2</v>
      </c>
      <c r="F26" s="27">
        <f>0.5*'factor 2 1pct'!F26+0.5*'factor 1 1pct'!F163</f>
        <v>-5.1367278444348786E-3</v>
      </c>
      <c r="G26" s="27">
        <f>0.5*'factor 2 1pct'!G26+0.5*'factor 1 1pct'!G163</f>
        <v>-2.4769827743801416E-4</v>
      </c>
      <c r="H26" s="27">
        <f>0.5*'factor 2 1pct'!H26+0.5*'factor 1 1pct'!H163</f>
        <v>7.7164863177024527E-3</v>
      </c>
      <c r="I26" s="27">
        <f>0.5*'factor 2 1pct'!I26+0.5*'factor 1 1pct'!I163</f>
        <v>-1.7008810506801378E-2</v>
      </c>
      <c r="J26" s="27">
        <f>0.5*'factor 2 1pct'!J26+0.5*'factor 1 1pct'!J163</f>
        <v>5.2513241767423308E-3</v>
      </c>
      <c r="K26" s="27">
        <f>0.5*'factor 2 1pct'!K26+0.5*'factor 1 1pct'!K163</f>
        <v>-5.8210565425823296E-5</v>
      </c>
      <c r="M26" s="29">
        <v>31532</v>
      </c>
      <c r="N26" s="27">
        <v>6.8664543473574424E-2</v>
      </c>
      <c r="O26" s="27">
        <v>5.1914299694379995E-3</v>
      </c>
      <c r="P26" s="27">
        <v>5.3009649094932554E-2</v>
      </c>
      <c r="Q26" s="27">
        <v>7.8035896305682417E-2</v>
      </c>
      <c r="R26" s="27">
        <v>8.6832887515014168E-2</v>
      </c>
      <c r="S26" s="27">
        <v>4.4272970154908275E-3</v>
      </c>
      <c r="T26" s="27">
        <v>5.0270737880875327E-2</v>
      </c>
      <c r="U26" s="27">
        <v>-2.0995320666514439E-2</v>
      </c>
      <c r="V26" s="27">
        <v>-5.1389976507434376E-3</v>
      </c>
      <c r="W26" s="27">
        <v>-1.3865158137461142E-2</v>
      </c>
      <c r="Y26" s="29">
        <v>31532</v>
      </c>
      <c r="Z26" s="27">
        <f t="shared" si="3"/>
        <v>1.7407952051721311E-3</v>
      </c>
      <c r="AA26" s="27">
        <f t="shared" si="1"/>
        <v>1.0160281427589417</v>
      </c>
      <c r="AC26" s="27">
        <v>3.8294694094372899E-3</v>
      </c>
      <c r="AE26" s="29">
        <v>31532</v>
      </c>
      <c r="AF26" s="27">
        <f t="array" ref="AF26">B26*(0.01/$AC26)</f>
        <v>1.4092810664507367E-2</v>
      </c>
      <c r="AG26" s="27">
        <f t="array" ref="AG26">C26*(0.01/$AC26)</f>
        <v>-9.9225678073521593E-3</v>
      </c>
      <c r="AH26" s="27">
        <f t="array" ref="AH26">D26*(0.01/$AC26)</f>
        <v>-1.3118247518774153E-2</v>
      </c>
      <c r="AI26" s="27">
        <f t="array" ref="AI26">E26*(0.01/$AC26)</f>
        <v>3.3712888998555977E-2</v>
      </c>
      <c r="AJ26" s="27">
        <f t="array" ref="AJ26">F26*(0.01/$AC26)</f>
        <v>-1.3413680317633559E-2</v>
      </c>
      <c r="AK26" s="27">
        <f t="array" ref="AK26">G26*(0.01/$AC26)</f>
        <v>-6.4682140253579268E-4</v>
      </c>
      <c r="AL26" s="27">
        <f t="array" ref="AL26">H26*(0.01/$AC26)</f>
        <v>2.0150275384589973E-2</v>
      </c>
      <c r="AM26" s="27">
        <f t="array" ref="AM26">I26*(0.01/$AC26)</f>
        <v>-4.4415580040632022E-2</v>
      </c>
      <c r="AN26" s="27">
        <f t="array" ref="AN26">J26*(0.01/$AC26)</f>
        <v>1.3712928908117251E-2</v>
      </c>
      <c r="AO26" s="27">
        <f t="array" ref="AO26">K26*(0.01/$AC26)</f>
        <v>-1.5200686884290029E-4</v>
      </c>
      <c r="AP26" s="25">
        <f t="shared" si="5"/>
        <v>0</v>
      </c>
      <c r="AQ26" s="29">
        <v>31532</v>
      </c>
      <c r="AR26" s="27">
        <f t="array" ref="AR26">SUMPRODUCT(N26:W26,AF25:AO25)</f>
        <v>4.3092074155434016E-3</v>
      </c>
      <c r="AS26" s="27">
        <f t="shared" si="4"/>
        <v>1.0297420540498978</v>
      </c>
    </row>
    <row r="27" spans="1:45">
      <c r="A27" s="29">
        <v>31562</v>
      </c>
      <c r="B27" s="27">
        <f>0.5*'[1]factor 2 1pct'!B27+0.5*'[1]factor 1 1pct'!B164</f>
        <v>6.2430393932379393E-3</v>
      </c>
      <c r="C27" s="27">
        <f>0.5*'factor 2 1pct'!C27+0.5*'factor 1 1pct'!C164</f>
        <v>-5.748541671251689E-3</v>
      </c>
      <c r="D27" s="27">
        <f>0.5*'factor 2 1pct'!D27+0.5*'factor 1 1pct'!D164</f>
        <v>4.9082612010811267E-4</v>
      </c>
      <c r="E27" s="27">
        <f>0.5*'factor 2 1pct'!E27+0.5*'factor 1 1pct'!E164</f>
        <v>1.4145793436991891E-2</v>
      </c>
      <c r="F27" s="27">
        <f>0.5*'factor 2 1pct'!F27+0.5*'factor 1 1pct'!F164</f>
        <v>-4.524592976486658E-3</v>
      </c>
      <c r="G27" s="27">
        <f>0.5*'factor 2 1pct'!G27+0.5*'factor 1 1pct'!G164</f>
        <v>1.1099735902860303E-3</v>
      </c>
      <c r="H27" s="27">
        <f>0.5*'factor 2 1pct'!H27+0.5*'factor 1 1pct'!H164</f>
        <v>4.7810449364675094E-3</v>
      </c>
      <c r="I27" s="27">
        <f>0.5*'factor 2 1pct'!I27+0.5*'factor 1 1pct'!I164</f>
        <v>-1.7644696311920598E-2</v>
      </c>
      <c r="J27" s="27">
        <f>0.5*'factor 2 1pct'!J27+0.5*'factor 1 1pct'!J164</f>
        <v>5.8270552712573909E-3</v>
      </c>
      <c r="K27" s="27">
        <f>0.5*'factor 2 1pct'!K27+0.5*'factor 1 1pct'!K164</f>
        <v>-4.6799017886899373E-3</v>
      </c>
      <c r="M27" s="29">
        <v>31562</v>
      </c>
      <c r="N27" s="27">
        <v>3.8522468825973988E-2</v>
      </c>
      <c r="O27" s="27">
        <v>1.2940273328960306E-2</v>
      </c>
      <c r="P27" s="27">
        <v>-9.8654365717205872E-2</v>
      </c>
      <c r="Q27" s="27">
        <v>1.2759820222134177E-2</v>
      </c>
      <c r="R27" s="27">
        <v>-7.8958636259068182E-2</v>
      </c>
      <c r="S27" s="27">
        <v>-3.3928438254614224E-2</v>
      </c>
      <c r="T27" s="27">
        <v>2.0451276911010341E-2</v>
      </c>
      <c r="U27" s="27">
        <v>3.2606069678232208E-2</v>
      </c>
      <c r="V27" s="27">
        <v>4.6062037206819451E-2</v>
      </c>
      <c r="W27" s="27">
        <v>4.9277418824529517E-2</v>
      </c>
      <c r="Y27" s="29">
        <v>31562</v>
      </c>
      <c r="Z27" s="27">
        <f t="shared" si="3"/>
        <v>1.0752919397959315E-3</v>
      </c>
      <c r="AA27" s="27">
        <f t="shared" si="1"/>
        <v>1.0171206696314561</v>
      </c>
      <c r="AC27" s="27">
        <v>4.3112130080285097E-3</v>
      </c>
      <c r="AE27" s="29">
        <v>31562</v>
      </c>
      <c r="AF27" s="27">
        <f t="array" ref="AF27">B27*(0.01/$AC27)</f>
        <v>1.4480934673401447E-2</v>
      </c>
      <c r="AG27" s="27">
        <f t="array" ref="AG27">C27*(0.01/$AC27)</f>
        <v>-1.3333930985424588E-2</v>
      </c>
      <c r="AH27" s="27">
        <f t="array" ref="AH27">D27*(0.01/$AC27)</f>
        <v>1.1384872869748654E-3</v>
      </c>
      <c r="AI27" s="27">
        <f t="array" ref="AI27">E27*(0.01/$AC27)</f>
        <v>3.2811631925049961E-2</v>
      </c>
      <c r="AJ27" s="27">
        <f t="array" ref="AJ27">F27*(0.01/$AC27)</f>
        <v>-1.0494941836696038E-2</v>
      </c>
      <c r="AK27" s="27">
        <f t="array" ref="AK27">G27*(0.01/$AC27)</f>
        <v>2.5746201549749319E-3</v>
      </c>
      <c r="AL27" s="27">
        <f t="array" ref="AL27">H27*(0.01/$AC27)</f>
        <v>1.1089790570691033E-2</v>
      </c>
      <c r="AM27" s="27">
        <f t="array" ref="AM27">I27*(0.01/$AC27)</f>
        <v>-4.0927451923767053E-2</v>
      </c>
      <c r="AN27" s="27">
        <f t="array" ref="AN27">J27*(0.01/$AC27)</f>
        <v>1.3516045856249785E-2</v>
      </c>
      <c r="AO27" s="27">
        <f t="array" ref="AO27">K27*(0.01/$AC27)</f>
        <v>-1.0855185721454358E-2</v>
      </c>
      <c r="AP27" s="25">
        <f t="shared" si="5"/>
        <v>0</v>
      </c>
      <c r="AQ27" s="29">
        <v>31562</v>
      </c>
      <c r="AR27" s="27">
        <f t="array" ref="AR27">SUMPRODUCT(N27:W27,AF26:AO26)</f>
        <v>2.8079397556904297E-3</v>
      </c>
      <c r="AS27" s="27">
        <f t="shared" si="4"/>
        <v>1.0326335077015707</v>
      </c>
    </row>
    <row r="28" spans="1:45">
      <c r="A28" s="29">
        <v>31593</v>
      </c>
      <c r="B28" s="27">
        <f>0.5*'[1]factor 2 1pct'!B28+0.5*'[1]factor 1 1pct'!B165</f>
        <v>9.7360251189516009E-3</v>
      </c>
      <c r="C28" s="27">
        <f>0.5*'factor 2 1pct'!C28+0.5*'factor 1 1pct'!C165</f>
        <v>-6.3530613975485437E-3</v>
      </c>
      <c r="D28" s="27">
        <f>0.5*'factor 2 1pct'!D28+0.5*'factor 1 1pct'!D165</f>
        <v>-5.6464471221509402E-3</v>
      </c>
      <c r="E28" s="27">
        <f>0.5*'factor 2 1pct'!E28+0.5*'factor 1 1pct'!E165</f>
        <v>1.7327362996920521E-2</v>
      </c>
      <c r="F28" s="27">
        <f>0.5*'factor 2 1pct'!F28+0.5*'factor 1 1pct'!F165</f>
        <v>-6.0613986342855286E-3</v>
      </c>
      <c r="G28" s="27">
        <f>0.5*'factor 2 1pct'!G28+0.5*'factor 1 1pct'!G165</f>
        <v>2.6729949101694482E-3</v>
      </c>
      <c r="H28" s="27">
        <f>0.5*'factor 2 1pct'!H28+0.5*'factor 1 1pct'!H165</f>
        <v>3.9920102869492428E-3</v>
      </c>
      <c r="I28" s="27">
        <f>0.5*'factor 2 1pct'!I28+0.5*'factor 1 1pct'!I165</f>
        <v>-2.0633830346004467E-2</v>
      </c>
      <c r="J28" s="27">
        <f>0.5*'factor 2 1pct'!J28+0.5*'factor 1 1pct'!J165</f>
        <v>8.5375099569929662E-3</v>
      </c>
      <c r="K28" s="27">
        <f>0.5*'factor 2 1pct'!K28+0.5*'factor 1 1pct'!K165</f>
        <v>-3.5711657699943064E-3</v>
      </c>
      <c r="M28" s="29">
        <v>31593</v>
      </c>
      <c r="N28" s="27">
        <v>-5.0725278708546262E-2</v>
      </c>
      <c r="O28" s="27">
        <v>-1.1878445639451063E-2</v>
      </c>
      <c r="P28" s="27">
        <v>-1.5067548415463317E-2</v>
      </c>
      <c r="Q28" s="27">
        <v>-6.1979671815738047E-2</v>
      </c>
      <c r="R28" s="27">
        <v>3.5422046997553025E-3</v>
      </c>
      <c r="S28" s="27">
        <v>3.6729598143022235E-2</v>
      </c>
      <c r="T28" s="27">
        <v>-0.14255651492455279</v>
      </c>
      <c r="U28" s="27">
        <v>3.643553455512949E-2</v>
      </c>
      <c r="V28" s="27">
        <v>-4.2240935799198187E-3</v>
      </c>
      <c r="W28" s="27">
        <v>1.3063770661455365E-2</v>
      </c>
      <c r="Y28" s="29">
        <v>31593</v>
      </c>
      <c r="Z28" s="27">
        <f t="shared" si="3"/>
        <v>-2.5180157416488176E-3</v>
      </c>
      <c r="AA28" s="27">
        <f t="shared" si="1"/>
        <v>1.0145595437741677</v>
      </c>
      <c r="AC28" s="27">
        <v>5.27527874098002E-3</v>
      </c>
      <c r="AE28" s="29">
        <v>31593</v>
      </c>
      <c r="AF28" s="27">
        <f t="array" ref="AF28">B28*(0.01/$AC28)</f>
        <v>1.8455944409760009E-2</v>
      </c>
      <c r="AG28" s="27">
        <f t="array" ref="AG28">C28*(0.01/$AC28)</f>
        <v>-1.2043081909958559E-2</v>
      </c>
      <c r="AH28" s="27">
        <f t="array" ref="AH28">D28*(0.01/$AC28)</f>
        <v>-1.0703599562024217E-2</v>
      </c>
      <c r="AI28" s="27">
        <f t="array" ref="AI28">E28*(0.01/$AC28)</f>
        <v>3.2846345847691666E-2</v>
      </c>
      <c r="AJ28" s="27">
        <f t="array" ref="AJ28">F28*(0.01/$AC28)</f>
        <v>-1.14901959344796E-2</v>
      </c>
      <c r="AK28" s="27">
        <f t="array" ref="AK28">G28*(0.01/$AC28)</f>
        <v>5.0670211782455881E-3</v>
      </c>
      <c r="AL28" s="27">
        <f t="array" ref="AL28">H28*(0.01/$AC28)</f>
        <v>7.5673921378562516E-3</v>
      </c>
      <c r="AM28" s="27">
        <f t="array" ref="AM28">I28*(0.01/$AC28)</f>
        <v>-3.911419919048903E-2</v>
      </c>
      <c r="AN28" s="27">
        <f t="array" ref="AN28">J28*(0.01/$AC28)</f>
        <v>1.6183997805975466E-2</v>
      </c>
      <c r="AO28" s="27">
        <f t="array" ref="AO28">K28*(0.01/$AC28)</f>
        <v>-6.7696247825775931E-3</v>
      </c>
      <c r="AP28" s="25">
        <f t="shared" si="5"/>
        <v>0</v>
      </c>
      <c r="AQ28" s="29">
        <v>31593</v>
      </c>
      <c r="AR28" s="27">
        <f t="array" ref="AR28">SUMPRODUCT(N28:W28,AF27:AO27)</f>
        <v>-5.8406201154052699E-3</v>
      </c>
      <c r="AS28" s="27">
        <f t="shared" si="4"/>
        <v>1.0266022876646475</v>
      </c>
    </row>
    <row r="29" spans="1:45">
      <c r="A29" s="29">
        <v>31624</v>
      </c>
      <c r="B29" s="27">
        <f>0.5*'[1]factor 2 1pct'!B29+0.5*'[1]factor 1 1pct'!B166</f>
        <v>5.5727301210405375E-3</v>
      </c>
      <c r="C29" s="27">
        <f>0.5*'factor 2 1pct'!C29+0.5*'factor 1 1pct'!C166</f>
        <v>-6.8476757590722609E-3</v>
      </c>
      <c r="D29" s="27">
        <f>0.5*'factor 2 1pct'!D29+0.5*'factor 1 1pct'!D166</f>
        <v>-1.9670836765065414E-3</v>
      </c>
      <c r="E29" s="27">
        <f>0.5*'factor 2 1pct'!E29+0.5*'factor 1 1pct'!E166</f>
        <v>1.6349844528563136E-2</v>
      </c>
      <c r="F29" s="27">
        <f>0.5*'factor 2 1pct'!F29+0.5*'factor 1 1pct'!F166</f>
        <v>-1.194821335107535E-3</v>
      </c>
      <c r="G29" s="27">
        <f>0.5*'factor 2 1pct'!G29+0.5*'factor 1 1pct'!G166</f>
        <v>2.808309804952364E-3</v>
      </c>
      <c r="H29" s="27">
        <f>0.5*'factor 2 1pct'!H29+0.5*'factor 1 1pct'!H166</f>
        <v>-7.3147665531408251E-4</v>
      </c>
      <c r="I29" s="27">
        <f>0.5*'factor 2 1pct'!I29+0.5*'factor 1 1pct'!I166</f>
        <v>-1.7426072455986621E-2</v>
      </c>
      <c r="J29" s="27">
        <f>0.5*'factor 2 1pct'!J29+0.5*'factor 1 1pct'!J166</f>
        <v>6.5114480933410324E-3</v>
      </c>
      <c r="K29" s="27">
        <f>0.5*'factor 2 1pct'!K29+0.5*'factor 1 1pct'!K166</f>
        <v>-3.0752026659100272E-3</v>
      </c>
      <c r="M29" s="29">
        <v>31624</v>
      </c>
      <c r="N29" s="27">
        <v>-4.9017312662087531E-2</v>
      </c>
      <c r="O29" s="27">
        <v>-5.0671301463788843E-2</v>
      </c>
      <c r="P29" s="27">
        <v>-5.467960425834717E-2</v>
      </c>
      <c r="Q29" s="27">
        <v>-2.3537560902675558E-5</v>
      </c>
      <c r="R29" s="27">
        <v>7.8820479415429023E-2</v>
      </c>
      <c r="S29" s="27">
        <v>-5.9215824893635194E-2</v>
      </c>
      <c r="T29" s="27">
        <v>0.12127890861683177</v>
      </c>
      <c r="U29" s="27">
        <v>6.2562575411390986E-2</v>
      </c>
      <c r="V29" s="27">
        <v>-4.542559662241985E-2</v>
      </c>
      <c r="W29" s="27">
        <v>-5.3337376047731477E-2</v>
      </c>
      <c r="Y29" s="29">
        <v>31624</v>
      </c>
      <c r="Z29" s="27">
        <f t="shared" si="3"/>
        <v>-1.4871279807526223E-3</v>
      </c>
      <c r="AA29" s="27">
        <f t="shared" si="1"/>
        <v>1.0130507638884816</v>
      </c>
      <c r="AC29" s="27">
        <v>4.4864356405738496E-3</v>
      </c>
      <c r="AE29" s="29">
        <v>31624</v>
      </c>
      <c r="AF29" s="27">
        <f t="array" ref="AF29">B29*(0.01/$AC29)</f>
        <v>1.2421286222502777E-2</v>
      </c>
      <c r="AG29" s="27">
        <f t="array" ref="AG29">C29*(0.01/$AC29)</f>
        <v>-1.5263064730371104E-2</v>
      </c>
      <c r="AH29" s="27">
        <f t="array" ref="AH29">D29*(0.01/$AC29)</f>
        <v>-4.3845133065475925E-3</v>
      </c>
      <c r="AI29" s="27">
        <f t="array" ref="AI29">E29*(0.01/$AC29)</f>
        <v>3.6442837562853943E-2</v>
      </c>
      <c r="AJ29" s="27">
        <f t="array" ref="AJ29">F29*(0.01/$AC29)</f>
        <v>-2.6631861701123349E-3</v>
      </c>
      <c r="AK29" s="27">
        <f t="array" ref="AK29">G29*(0.01/$AC29)</f>
        <v>6.2595566501722063E-3</v>
      </c>
      <c r="AL29" s="27">
        <f t="array" ref="AL29">H29*(0.01/$AC29)</f>
        <v>-1.630418251626855E-3</v>
      </c>
      <c r="AM29" s="27">
        <f t="array" ref="AM29">I29*(0.01/$AC29)</f>
        <v>-3.8841686033319965E-2</v>
      </c>
      <c r="AN29" s="27">
        <f t="array" ref="AN29">J29*(0.01/$AC29)</f>
        <v>1.4513633126604192E-2</v>
      </c>
      <c r="AO29" s="27">
        <f t="array" ref="AO29">K29*(0.01/$AC29)</f>
        <v>-6.8544450701552581E-3</v>
      </c>
      <c r="AP29" s="25">
        <f t="shared" si="5"/>
        <v>0</v>
      </c>
      <c r="AQ29" s="29">
        <v>31624</v>
      </c>
      <c r="AR29" s="27">
        <f t="array" ref="AR29">SUMPRODUCT(N29:W29,AF28:AO28)</f>
        <v>-2.8190509995237711E-3</v>
      </c>
      <c r="AS29" s="27">
        <f t="shared" si="4"/>
        <v>1.0237082434594931</v>
      </c>
    </row>
    <row r="30" spans="1:45">
      <c r="A30" s="29">
        <v>31653</v>
      </c>
      <c r="B30" s="27">
        <f>0.5*'[1]factor 2 1pct'!B30+0.5*'[1]factor 1 1pct'!B167</f>
        <v>5.9359883064866161E-3</v>
      </c>
      <c r="C30" s="27">
        <f>0.5*'factor 2 1pct'!C30+0.5*'factor 1 1pct'!C167</f>
        <v>-7.4806151043295341E-3</v>
      </c>
      <c r="D30" s="27">
        <f>0.5*'factor 2 1pct'!D30+0.5*'factor 1 1pct'!D167</f>
        <v>-5.7723705790527447E-3</v>
      </c>
      <c r="E30" s="27">
        <f>0.5*'factor 2 1pct'!E30+0.5*'factor 1 1pct'!E167</f>
        <v>1.6779886297035522E-2</v>
      </c>
      <c r="F30" s="27">
        <f>0.5*'factor 2 1pct'!F30+0.5*'factor 1 1pct'!F167</f>
        <v>-2.8517858274984195E-4</v>
      </c>
      <c r="G30" s="27">
        <f>0.5*'factor 2 1pct'!G30+0.5*'factor 1 1pct'!G167</f>
        <v>6.8158316256078984E-4</v>
      </c>
      <c r="H30" s="27">
        <f>0.5*'factor 2 1pct'!H30+0.5*'factor 1 1pct'!H167</f>
        <v>1.4130019243453057E-4</v>
      </c>
      <c r="I30" s="27">
        <f>0.5*'factor 2 1pct'!I30+0.5*'factor 1 1pct'!I167</f>
        <v>-1.5194022433802565E-2</v>
      </c>
      <c r="J30" s="27">
        <f>0.5*'factor 2 1pct'!J30+0.5*'factor 1 1pct'!J167</f>
        <v>7.2251117042897309E-3</v>
      </c>
      <c r="K30" s="27">
        <f>0.5*'factor 2 1pct'!K30+0.5*'factor 1 1pct'!K167</f>
        <v>-2.0316829628724961E-3</v>
      </c>
      <c r="M30" s="29">
        <v>31653</v>
      </c>
      <c r="N30" s="27">
        <v>4.8661451573967618E-2</v>
      </c>
      <c r="O30" s="27">
        <v>5.0018308188969351E-2</v>
      </c>
      <c r="P30" s="27">
        <v>0.14492242933302624</v>
      </c>
      <c r="Q30" s="27">
        <v>0.11920037660983818</v>
      </c>
      <c r="R30" s="27">
        <v>8.5665495480280462E-2</v>
      </c>
      <c r="S30" s="27">
        <v>6.4544213973799058E-2</v>
      </c>
      <c r="T30" s="27">
        <v>0.11259215826067992</v>
      </c>
      <c r="U30" s="27">
        <v>9.491381393140208E-2</v>
      </c>
      <c r="V30" s="27">
        <v>9.0915088045456782E-2</v>
      </c>
      <c r="W30" s="27">
        <v>7.3934670083058318E-2</v>
      </c>
      <c r="Y30" s="29">
        <v>31653</v>
      </c>
      <c r="Z30" s="27">
        <f t="shared" si="3"/>
        <v>2.9969749609908035E-4</v>
      </c>
      <c r="AA30" s="27">
        <f t="shared" si="1"/>
        <v>1.0133543726658403</v>
      </c>
      <c r="AC30" s="27">
        <v>4.2233809977390603E-3</v>
      </c>
      <c r="AE30" s="29">
        <v>31653</v>
      </c>
      <c r="AF30" s="27">
        <f t="array" ref="AF30">B30*(0.01/$AC30)</f>
        <v>1.4055062305921205E-2</v>
      </c>
      <c r="AG30" s="27">
        <f t="array" ref="AG30">C30*(0.01/$AC30)</f>
        <v>-1.7712385191708247E-2</v>
      </c>
      <c r="AH30" s="27">
        <f t="array" ref="AH30">D30*(0.01/$AC30)</f>
        <v>-1.3667652958951415E-2</v>
      </c>
      <c r="AI30" s="27">
        <f t="array" ref="AI30">E30*(0.01/$AC30)</f>
        <v>3.9730931938223066E-2</v>
      </c>
      <c r="AJ30" s="27">
        <f t="array" ref="AJ30">F30*(0.01/$AC30)</f>
        <v>-6.7523764231195121E-4</v>
      </c>
      <c r="AK30" s="27">
        <f t="array" ref="AK30">G30*(0.01/$AC30)</f>
        <v>1.6138329999724574E-3</v>
      </c>
      <c r="AL30" s="27">
        <f t="array" ref="AL30">H30*(0.01/$AC30)</f>
        <v>3.3456652977833173E-4</v>
      </c>
      <c r="AM30" s="27">
        <f t="array" ref="AM30">I30*(0.01/$AC30)</f>
        <v>-3.5975969115588945E-2</v>
      </c>
      <c r="AN30" s="27">
        <f t="array" ref="AN30">J30*(0.01/$AC30)</f>
        <v>1.7107411593123172E-2</v>
      </c>
      <c r="AO30" s="27">
        <f t="array" ref="AO30">K30*(0.01/$AC30)</f>
        <v>-4.8105604584576548E-3</v>
      </c>
      <c r="AP30" s="25">
        <f t="shared" si="5"/>
        <v>0</v>
      </c>
      <c r="AQ30" s="29">
        <v>31653</v>
      </c>
      <c r="AR30" s="27">
        <f t="array" ref="AR30">SUMPRODUCT(N30:W30,AF29:AO29)</f>
        <v>6.6800801373079991E-4</v>
      </c>
      <c r="AS30" s="27">
        <f t="shared" si="4"/>
        <v>1.0243920887698463</v>
      </c>
    </row>
    <row r="31" spans="1:45">
      <c r="A31" s="29">
        <v>31685</v>
      </c>
      <c r="B31" s="27">
        <f>0.5*'[1]factor 2 1pct'!B31+0.5*'[1]factor 1 1pct'!B168</f>
        <v>2.1636472546282398E-3</v>
      </c>
      <c r="C31" s="27">
        <f>0.5*'factor 2 1pct'!C31+0.5*'factor 1 1pct'!C168</f>
        <v>-5.2842860567846872E-3</v>
      </c>
      <c r="D31" s="27">
        <f>0.5*'factor 2 1pct'!D31+0.5*'factor 1 1pct'!D168</f>
        <v>-7.0106907729370269E-3</v>
      </c>
      <c r="E31" s="27">
        <f>0.5*'factor 2 1pct'!E31+0.5*'factor 1 1pct'!E168</f>
        <v>1.7335832991343433E-2</v>
      </c>
      <c r="F31" s="27">
        <f>0.5*'factor 2 1pct'!F31+0.5*'factor 1 1pct'!F168</f>
        <v>1.5783672764314513E-3</v>
      </c>
      <c r="G31" s="27">
        <f>0.5*'factor 2 1pct'!G31+0.5*'factor 1 1pct'!G168</f>
        <v>1.2524714945210728E-3</v>
      </c>
      <c r="H31" s="27">
        <f>0.5*'factor 2 1pct'!H31+0.5*'factor 1 1pct'!H168</f>
        <v>-1.9666203647825242E-3</v>
      </c>
      <c r="I31" s="27">
        <f>0.5*'factor 2 1pct'!I31+0.5*'factor 1 1pct'!I168</f>
        <v>-1.5614517295256513E-2</v>
      </c>
      <c r="J31" s="27">
        <f>0.5*'factor 2 1pct'!J31+0.5*'factor 1 1pct'!J168</f>
        <v>8.2201889890101063E-3</v>
      </c>
      <c r="K31" s="27">
        <f>0.5*'factor 2 1pct'!K31+0.5*'factor 1 1pct'!K168</f>
        <v>-6.7439351617355932E-4</v>
      </c>
      <c r="M31" s="29">
        <v>31685</v>
      </c>
      <c r="N31" s="27">
        <v>5.4421427610933604E-2</v>
      </c>
      <c r="O31" s="27">
        <v>-9.9625524481687933E-3</v>
      </c>
      <c r="P31" s="27">
        <v>-6.20256477361949E-2</v>
      </c>
      <c r="Q31" s="27">
        <v>9.5421510099493734E-3</v>
      </c>
      <c r="R31" s="27">
        <v>-7.991255941638542E-2</v>
      </c>
      <c r="S31" s="27">
        <v>-5.8526834662653848E-2</v>
      </c>
      <c r="T31" s="27">
        <v>-9.7976098862434302E-2</v>
      </c>
      <c r="U31" s="27">
        <v>2.4697238547720879E-2</v>
      </c>
      <c r="V31" s="27">
        <v>-3.4401009312501563E-2</v>
      </c>
      <c r="W31" s="27">
        <v>-8.5007495951786138E-2</v>
      </c>
      <c r="Y31" s="29">
        <v>31685</v>
      </c>
      <c r="Z31" s="27">
        <f t="shared" si="3"/>
        <v>4.336833647799541E-4</v>
      </c>
      <c r="AA31" s="27">
        <f t="shared" si="1"/>
        <v>1.0137938475998924</v>
      </c>
      <c r="AC31" s="27">
        <v>4.1727859567390899E-3</v>
      </c>
      <c r="AE31" s="29">
        <v>31685</v>
      </c>
      <c r="AF31" s="27">
        <f t="array" ref="AF31">B31*(0.01/$AC31)</f>
        <v>5.1851383633371578E-3</v>
      </c>
      <c r="AG31" s="27">
        <f t="array" ref="AG31">C31*(0.01/$AC31)</f>
        <v>-1.2663688268626657E-2</v>
      </c>
      <c r="AH31" s="27">
        <f t="array" ref="AH31">D31*(0.01/$AC31)</f>
        <v>-1.6800983433177763E-2</v>
      </c>
      <c r="AI31" s="27">
        <f t="array" ref="AI31">E31*(0.01/$AC31)</f>
        <v>4.1544984983823328E-2</v>
      </c>
      <c r="AJ31" s="27">
        <f t="array" ref="AJ31">F31*(0.01/$AC31)</f>
        <v>3.7825263332339704E-3</v>
      </c>
      <c r="AK31" s="27">
        <f t="array" ref="AK31">G31*(0.01/$AC31)</f>
        <v>3.0015234605990735E-3</v>
      </c>
      <c r="AL31" s="27">
        <f t="array" ref="AL31">H31*(0.01/$AC31)</f>
        <v>-4.7129672721564191E-3</v>
      </c>
      <c r="AM31" s="27">
        <f t="array" ref="AM31">I31*(0.01/$AC31)</f>
        <v>-3.7419885556408461E-2</v>
      </c>
      <c r="AN31" s="27">
        <f t="array" ref="AN31">J31*(0.01/$AC31)</f>
        <v>1.9699522271767671E-2</v>
      </c>
      <c r="AO31" s="27">
        <f t="array" ref="AO31">K31*(0.01/$AC31)</f>
        <v>-1.616170882391912E-3</v>
      </c>
      <c r="AP31" s="25">
        <f t="shared" si="5"/>
        <v>0</v>
      </c>
      <c r="AQ31" s="29">
        <v>31685</v>
      </c>
      <c r="AR31" s="27">
        <f t="array" ref="AR31">SUMPRODUCT(N31:W31,AF30:AO30)</f>
        <v>1.0268629920249241E-3</v>
      </c>
      <c r="AS31" s="27">
        <f t="shared" si="4"/>
        <v>1.0254439990951272</v>
      </c>
    </row>
    <row r="32" spans="1:45">
      <c r="A32" s="29">
        <v>31716</v>
      </c>
      <c r="B32" s="27">
        <f>0.5*'[1]factor 2 1pct'!B32+0.5*'[1]factor 1 1pct'!B169</f>
        <v>3.657155547305101E-3</v>
      </c>
      <c r="C32" s="27">
        <f>0.5*'factor 2 1pct'!C32+0.5*'factor 1 1pct'!C169</f>
        <v>-4.0558208996853487E-3</v>
      </c>
      <c r="D32" s="27">
        <f>0.5*'factor 2 1pct'!D32+0.5*'factor 1 1pct'!D169</f>
        <v>-7.7088278525549621E-3</v>
      </c>
      <c r="E32" s="27">
        <f>0.5*'factor 2 1pct'!E32+0.5*'factor 1 1pct'!E169</f>
        <v>1.8522233914369874E-2</v>
      </c>
      <c r="F32" s="27">
        <f>0.5*'factor 2 1pct'!F32+0.5*'factor 1 1pct'!F169</f>
        <v>-5.0694804244172473E-4</v>
      </c>
      <c r="G32" s="27">
        <f>0.5*'factor 2 1pct'!G32+0.5*'factor 1 1pct'!G169</f>
        <v>9.6188828373839925E-4</v>
      </c>
      <c r="H32" s="27">
        <f>0.5*'factor 2 1pct'!H32+0.5*'factor 1 1pct'!H169</f>
        <v>-3.1709451891747571E-3</v>
      </c>
      <c r="I32" s="27">
        <f>0.5*'factor 2 1pct'!I32+0.5*'factor 1 1pct'!I169</f>
        <v>-1.2885169830563961E-2</v>
      </c>
      <c r="J32" s="27">
        <f>0.5*'factor 2 1pct'!J32+0.5*'factor 1 1pct'!J169</f>
        <v>8.8320801192405349E-3</v>
      </c>
      <c r="K32" s="27">
        <f>0.5*'factor 2 1pct'!K32+0.5*'factor 1 1pct'!K169</f>
        <v>-3.645646050233162E-3</v>
      </c>
      <c r="M32" s="29">
        <v>31716</v>
      </c>
      <c r="N32" s="27">
        <v>0.10641774688255756</v>
      </c>
      <c r="O32" s="27">
        <v>2.3848263003040104E-2</v>
      </c>
      <c r="P32" s="27">
        <v>1.5410714285715388E-2</v>
      </c>
      <c r="Q32" s="27">
        <v>-7.1206642560598721E-2</v>
      </c>
      <c r="R32" s="27">
        <v>1.5663107271398857E-2</v>
      </c>
      <c r="S32" s="27">
        <v>5.1419582412755682E-2</v>
      </c>
      <c r="T32" s="27">
        <v>5.3161553893529945E-2</v>
      </c>
      <c r="U32" s="27">
        <v>-8.0820884328584475E-2</v>
      </c>
      <c r="V32" s="27">
        <v>-4.6926172051248161E-3</v>
      </c>
      <c r="W32" s="27">
        <v>5.6755911299339434E-2</v>
      </c>
      <c r="Y32" s="29">
        <v>31716</v>
      </c>
      <c r="Z32" s="27">
        <f t="shared" si="3"/>
        <v>-6.8532613542719858E-5</v>
      </c>
      <c r="AA32" s="27">
        <f t="shared" si="1"/>
        <v>1.013724369657923</v>
      </c>
      <c r="AC32" s="27">
        <v>4.4379290959051104E-3</v>
      </c>
      <c r="AE32" s="29">
        <v>31716</v>
      </c>
      <c r="AF32" s="27">
        <f t="array" ref="AF32">B32*(0.01/$AC32)</f>
        <v>8.2406804351145869E-3</v>
      </c>
      <c r="AG32" s="27">
        <f t="array" ref="AG32">C32*(0.01/$AC32)</f>
        <v>-9.1389943643481516E-3</v>
      </c>
      <c r="AH32" s="27">
        <f t="array" ref="AH32">D32*(0.01/$AC32)</f>
        <v>-1.7370326758189805E-2</v>
      </c>
      <c r="AI32" s="27">
        <f t="array" ref="AI32">E32*(0.01/$AC32)</f>
        <v>4.1736209646657925E-2</v>
      </c>
      <c r="AJ32" s="27">
        <f t="array" ref="AJ32">F32*(0.01/$AC32)</f>
        <v>-1.1423076653240972E-3</v>
      </c>
      <c r="AK32" s="27">
        <f t="array" ref="AK32">G32*(0.01/$AC32)</f>
        <v>2.1674259839480903E-3</v>
      </c>
      <c r="AL32" s="27">
        <f t="array" ref="AL32">H32*(0.01/$AC32)</f>
        <v>-7.145101060989454E-3</v>
      </c>
      <c r="AM32" s="27">
        <f t="array" ref="AM32">I32*(0.01/$AC32)</f>
        <v>-2.903419489611302E-2</v>
      </c>
      <c r="AN32" s="27">
        <f t="array" ref="AN32">J32*(0.01/$AC32)</f>
        <v>1.9901354727343258E-2</v>
      </c>
      <c r="AO32" s="27">
        <f t="array" ref="AO32">K32*(0.01/$AC32)</f>
        <v>-8.2147460480993494E-3</v>
      </c>
      <c r="AP32" s="25">
        <f t="shared" si="5"/>
        <v>0</v>
      </c>
      <c r="AQ32" s="29">
        <v>31716</v>
      </c>
      <c r="AR32" s="27">
        <f t="array" ref="AR32">SUMPRODUCT(N32:W32,AF31:AO31)</f>
        <v>-1.6423706907860671E-4</v>
      </c>
      <c r="AS32" s="27">
        <f t="shared" si="4"/>
        <v>1.0252755831782114</v>
      </c>
    </row>
    <row r="33" spans="1:45">
      <c r="A33" s="29">
        <v>31744</v>
      </c>
      <c r="B33" s="27">
        <f>0.5*'[1]factor 2 1pct'!B33+0.5*'[1]factor 1 1pct'!B170</f>
        <v>7.7606481570283662E-3</v>
      </c>
      <c r="C33" s="27">
        <f>0.5*'factor 2 1pct'!C33+0.5*'factor 1 1pct'!C170</f>
        <v>-6.0070780337805876E-3</v>
      </c>
      <c r="D33" s="27">
        <f>0.5*'factor 2 1pct'!D33+0.5*'factor 1 1pct'!D170</f>
        <v>-1.1042438400985843E-2</v>
      </c>
      <c r="E33" s="27">
        <f>0.5*'factor 2 1pct'!E33+0.5*'factor 1 1pct'!E170</f>
        <v>1.7407002414857181E-2</v>
      </c>
      <c r="F33" s="27">
        <f>0.5*'factor 2 1pct'!F33+0.5*'factor 1 1pct'!F170</f>
        <v>-2.1902118888212987E-3</v>
      </c>
      <c r="G33" s="27">
        <f>0.5*'factor 2 1pct'!G33+0.5*'factor 1 1pct'!G170</f>
        <v>1.8963588952389384E-3</v>
      </c>
      <c r="H33" s="27">
        <f>0.5*'factor 2 1pct'!H33+0.5*'factor 1 1pct'!H170</f>
        <v>4.7781458172162575E-4</v>
      </c>
      <c r="I33" s="27">
        <f>0.5*'factor 2 1pct'!I33+0.5*'factor 1 1pct'!I170</f>
        <v>-1.4027530702364973E-2</v>
      </c>
      <c r="J33" s="27">
        <f>0.5*'factor 2 1pct'!J33+0.5*'factor 1 1pct'!J170</f>
        <v>7.8995948381571438E-3</v>
      </c>
      <c r="K33" s="27">
        <f>0.5*'factor 2 1pct'!K33+0.5*'factor 1 1pct'!K170</f>
        <v>-2.1741598610505448E-3</v>
      </c>
      <c r="M33" s="29">
        <v>31744</v>
      </c>
      <c r="N33" s="27">
        <v>1.041275943985287E-3</v>
      </c>
      <c r="O33" s="27">
        <v>5.8705357495107968E-3</v>
      </c>
      <c r="P33" s="27">
        <v>4.3870794717127071E-2</v>
      </c>
      <c r="Q33" s="27">
        <v>3.8059717035390461E-2</v>
      </c>
      <c r="R33" s="27">
        <v>3.1617783861002779E-2</v>
      </c>
      <c r="S33" s="27">
        <v>1.3951372215877056E-2</v>
      </c>
      <c r="T33" s="27">
        <v>-5.288097839791428E-2</v>
      </c>
      <c r="U33" s="27">
        <v>5.4990374462879243E-2</v>
      </c>
      <c r="V33" s="27">
        <v>3.1689012950165019E-2</v>
      </c>
      <c r="W33" s="27">
        <v>2.3505520847566741E-2</v>
      </c>
      <c r="Y33" s="29">
        <v>31744</v>
      </c>
      <c r="Z33" s="27">
        <f t="shared" si="3"/>
        <v>-2.5426061453129013E-6</v>
      </c>
      <c r="AA33" s="27">
        <f t="shared" si="1"/>
        <v>1.013721792156111</v>
      </c>
      <c r="AC33" s="27">
        <v>4.5646702262172904E-3</v>
      </c>
      <c r="AE33" s="29">
        <v>31744</v>
      </c>
      <c r="AF33" s="27">
        <f t="array" ref="AF33">B33*(0.01/$AC33)</f>
        <v>1.7001552735299259E-2</v>
      </c>
      <c r="AG33" s="27">
        <f t="array" ref="AG33">C33*(0.01/$AC33)</f>
        <v>-1.3159938694538751E-2</v>
      </c>
      <c r="AH33" s="27">
        <f t="array" ref="AH33">D33*(0.01/$AC33)</f>
        <v>-2.4191097831259174E-2</v>
      </c>
      <c r="AI33" s="27">
        <f t="array" ref="AI33">E33*(0.01/$AC33)</f>
        <v>3.8134194919229113E-2</v>
      </c>
      <c r="AJ33" s="27">
        <f t="array" ref="AJ33">F33*(0.01/$AC33)</f>
        <v>-4.7981820816797791E-3</v>
      </c>
      <c r="AK33" s="27">
        <f t="array" ref="AK33">G33*(0.01/$AC33)</f>
        <v>4.1544269383298636E-3</v>
      </c>
      <c r="AL33" s="27">
        <f t="array" ref="AL33">H33*(0.01/$AC33)</f>
        <v>1.0467669251927258E-3</v>
      </c>
      <c r="AM33" s="27">
        <f t="array" ref="AM33">I33*(0.01/$AC33)</f>
        <v>-3.0730655243827957E-2</v>
      </c>
      <c r="AN33" s="27">
        <f t="array" ref="AN33">J33*(0.01/$AC33)</f>
        <v>1.7305948615489539E-2</v>
      </c>
      <c r="AO33" s="27">
        <f t="array" ref="AO33">K33*(0.01/$AC33)</f>
        <v>-4.763016282234819E-3</v>
      </c>
      <c r="AP33" s="25">
        <f t="shared" si="5"/>
        <v>0</v>
      </c>
      <c r="AQ33" s="29">
        <v>31744</v>
      </c>
      <c r="AR33" s="27">
        <f t="array" ref="AR33">SUMPRODUCT(N33:W33,AF32:AO32)</f>
        <v>-5.7292626591510739E-6</v>
      </c>
      <c r="AS33" s="27">
        <f t="shared" si="4"/>
        <v>1.0252697091050973</v>
      </c>
    </row>
    <row r="34" spans="1:45">
      <c r="A34" s="29">
        <v>31777</v>
      </c>
      <c r="B34" s="27">
        <f>0.5*'[1]factor 2 1pct'!B34+0.5*'[1]factor 1 1pct'!B171</f>
        <v>8.0448006631282966E-3</v>
      </c>
      <c r="C34" s="27">
        <f>0.5*'factor 2 1pct'!C34+0.5*'factor 1 1pct'!C171</f>
        <v>-6.2018463171172964E-3</v>
      </c>
      <c r="D34" s="27">
        <f>0.5*'factor 2 1pct'!D34+0.5*'factor 1 1pct'!D171</f>
        <v>-1.3398182847855419E-2</v>
      </c>
      <c r="E34" s="27">
        <f>0.5*'factor 2 1pct'!E34+0.5*'factor 1 1pct'!E171</f>
        <v>2.0182821584569455E-2</v>
      </c>
      <c r="F34" s="27">
        <f>0.5*'factor 2 1pct'!F34+0.5*'factor 1 1pct'!F171</f>
        <v>-2.6672218023414199E-3</v>
      </c>
      <c r="G34" s="27">
        <f>0.5*'factor 2 1pct'!G34+0.5*'factor 1 1pct'!G171</f>
        <v>1.34132887175566E-3</v>
      </c>
      <c r="H34" s="27">
        <f>0.5*'factor 2 1pct'!H34+0.5*'factor 1 1pct'!H171</f>
        <v>-2.2046677273189104E-3</v>
      </c>
      <c r="I34" s="27">
        <f>0.5*'factor 2 1pct'!I34+0.5*'factor 1 1pct'!I171</f>
        <v>-1.269664951993657E-2</v>
      </c>
      <c r="J34" s="27">
        <f>0.5*'factor 2 1pct'!J34+0.5*'factor 1 1pct'!J171</f>
        <v>8.3031283898170223E-3</v>
      </c>
      <c r="K34" s="27">
        <f>0.5*'factor 2 1pct'!K34+0.5*'factor 1 1pct'!K171</f>
        <v>-7.0351129470080454E-4</v>
      </c>
      <c r="M34" s="29">
        <v>31777</v>
      </c>
      <c r="N34" s="27">
        <v>6.8352182355753799E-2</v>
      </c>
      <c r="O34" s="27">
        <v>1.5284133964448054E-2</v>
      </c>
      <c r="P34" s="27">
        <v>-1.2018253762679287E-2</v>
      </c>
      <c r="Q34" s="27">
        <v>5.8626432053929811E-2</v>
      </c>
      <c r="R34" s="27">
        <v>3.6913484285916454E-5</v>
      </c>
      <c r="S34" s="27">
        <v>2.554090401705067E-2</v>
      </c>
      <c r="T34" s="27">
        <v>5.9893724415633898E-3</v>
      </c>
      <c r="U34" s="27">
        <v>5.9290631989789899E-2</v>
      </c>
      <c r="V34" s="27">
        <v>-4.5422035439462993E-3</v>
      </c>
      <c r="W34" s="27">
        <v>-2.5194515738228951E-2</v>
      </c>
      <c r="Y34" s="29">
        <v>31777</v>
      </c>
      <c r="Z34" s="27">
        <f t="shared" si="3"/>
        <v>8.3027538205249424E-4</v>
      </c>
      <c r="AA34" s="27">
        <f t="shared" si="1"/>
        <v>1.0145634604043885</v>
      </c>
      <c r="AC34" s="27">
        <v>5.0848270930668998E-3</v>
      </c>
      <c r="AE34" s="29">
        <v>31777</v>
      </c>
      <c r="AF34" s="27">
        <f t="array" ref="AF34">B34*(0.01/$AC34)</f>
        <v>1.5821188244723769E-2</v>
      </c>
      <c r="AG34" s="27">
        <f t="array" ref="AG34">C34*(0.01/$AC34)</f>
        <v>-1.219676933670653E-2</v>
      </c>
      <c r="AH34" s="27">
        <f t="array" ref="AH34">D34*(0.01/$AC34)</f>
        <v>-2.6349338143913843E-2</v>
      </c>
      <c r="AI34" s="27">
        <f t="array" ref="AI34">E34*(0.01/$AC34)</f>
        <v>3.9692247573351096E-2</v>
      </c>
      <c r="AJ34" s="27">
        <f t="array" ref="AJ34">F34*(0.01/$AC34)</f>
        <v>-5.2454523104200432E-3</v>
      </c>
      <c r="AK34" s="27">
        <f t="array" ref="AK34">G34*(0.01/$AC34)</f>
        <v>2.6379045879151835E-3</v>
      </c>
      <c r="AL34" s="27">
        <f t="array" ref="AL34">H34*(0.01/$AC34)</f>
        <v>-4.335777179768705E-3</v>
      </c>
      <c r="AM34" s="27">
        <f t="array" ref="AM34">I34*(0.01/$AC34)</f>
        <v>-2.4969677999962477E-2</v>
      </c>
      <c r="AN34" s="27">
        <f t="array" ref="AN34">J34*(0.01/$AC34)</f>
        <v>1.6329224647851324E-2</v>
      </c>
      <c r="AO34" s="27">
        <f t="array" ref="AO34">K34*(0.01/$AC34)</f>
        <v>-1.3835500830697541E-3</v>
      </c>
      <c r="AP34" s="25">
        <f t="shared" si="5"/>
        <v>0</v>
      </c>
      <c r="AQ34" s="29">
        <v>31777</v>
      </c>
      <c r="AR34" s="27">
        <f t="array" ref="AR34">SUMPRODUCT(N34:W34,AF33:AO33)</f>
        <v>1.8189164625382751E-3</v>
      </c>
      <c r="AS34" s="27">
        <f t="shared" si="4"/>
        <v>1.0271345890575303</v>
      </c>
    </row>
    <row r="35" spans="1:45">
      <c r="A35" s="29">
        <v>31807</v>
      </c>
      <c r="B35" s="27">
        <f>0.5*'[1]factor 2 1pct'!B35+0.5*'[1]factor 1 1pct'!B172</f>
        <v>9.607366450042374E-3</v>
      </c>
      <c r="C35" s="27">
        <f>0.5*'factor 2 1pct'!C35+0.5*'factor 1 1pct'!C172</f>
        <v>-9.0451648171164557E-3</v>
      </c>
      <c r="D35" s="27">
        <f>0.5*'factor 2 1pct'!D35+0.5*'factor 1 1pct'!D172</f>
        <v>-7.2877435105430134E-3</v>
      </c>
      <c r="E35" s="27">
        <f>0.5*'factor 2 1pct'!E35+0.5*'factor 1 1pct'!E172</f>
        <v>1.8338973348745617E-2</v>
      </c>
      <c r="F35" s="27">
        <f>0.5*'factor 2 1pct'!F35+0.5*'factor 1 1pct'!F172</f>
        <v>-2.4169891902980035E-3</v>
      </c>
      <c r="G35" s="27">
        <f>0.5*'factor 2 1pct'!G35+0.5*'factor 1 1pct'!G172</f>
        <v>-6.69505823032972E-4</v>
      </c>
      <c r="H35" s="27">
        <f>0.5*'factor 2 1pct'!H35+0.5*'factor 1 1pct'!H172</f>
        <v>-4.6713935553476284E-3</v>
      </c>
      <c r="I35" s="27">
        <f>0.5*'factor 2 1pct'!I35+0.5*'factor 1 1pct'!I172</f>
        <v>-8.1381491121298929E-3</v>
      </c>
      <c r="J35" s="27">
        <f>0.5*'factor 2 1pct'!J35+0.5*'factor 1 1pct'!J172</f>
        <v>1.0080837022732759E-2</v>
      </c>
      <c r="K35" s="27">
        <f>0.5*'factor 2 1pct'!K35+0.5*'factor 1 1pct'!K172</f>
        <v>-5.7982308130527828E-3</v>
      </c>
      <c r="M35" s="29">
        <v>31807</v>
      </c>
      <c r="N35" s="27">
        <v>1.7580362019549378E-2</v>
      </c>
      <c r="O35" s="27">
        <v>0.10881809823297828</v>
      </c>
      <c r="P35" s="27">
        <v>-0.12003521231834269</v>
      </c>
      <c r="Q35" s="27">
        <v>0.11202197344001275</v>
      </c>
      <c r="R35" s="27">
        <v>5.306486619883044E-2</v>
      </c>
      <c r="S35" s="27">
        <v>8.9555039328632402E-2</v>
      </c>
      <c r="T35" s="27">
        <v>-2.1387714773126398E-2</v>
      </c>
      <c r="U35" s="27">
        <v>0.11879550541004535</v>
      </c>
      <c r="V35" s="27">
        <v>-9.7092786060312131E-3</v>
      </c>
      <c r="W35" s="27">
        <v>0.13280536790213593</v>
      </c>
      <c r="Y35" s="29">
        <v>31807</v>
      </c>
      <c r="Z35" s="27">
        <f t="shared" si="3"/>
        <v>1.6791180490152275E-3</v>
      </c>
      <c r="AA35" s="27">
        <f t="shared" si="1"/>
        <v>1.0162670322226248</v>
      </c>
      <c r="AC35" s="27">
        <v>4.7960069687478998E-3</v>
      </c>
      <c r="AE35" s="29">
        <v>31807</v>
      </c>
      <c r="AF35" s="27">
        <f t="array" ref="AF35">B35*(0.01/$AC35)</f>
        <v>2.0032011030523132E-2</v>
      </c>
      <c r="AG35" s="27">
        <f t="array" ref="AG35">C35*(0.01/$AC35)</f>
        <v>-1.8859782473330911E-2</v>
      </c>
      <c r="AH35" s="27">
        <f t="array" ref="AH35">D35*(0.01/$AC35)</f>
        <v>-1.5195439785704971E-2</v>
      </c>
      <c r="AI35" s="27">
        <f t="array" ref="AI35">E35*(0.01/$AC35)</f>
        <v>3.8238003965063876E-2</v>
      </c>
      <c r="AJ35" s="27">
        <f t="array" ref="AJ35">F35*(0.01/$AC35)</f>
        <v>-5.0395864852736238E-3</v>
      </c>
      <c r="AK35" s="27">
        <f t="array" ref="AK35">G35*(0.01/$AC35)</f>
        <v>-1.3959650755214828E-3</v>
      </c>
      <c r="AL35" s="27">
        <f t="array" ref="AL35">H35*(0.01/$AC35)</f>
        <v>-9.7401725764531058E-3</v>
      </c>
      <c r="AM35" s="27">
        <f t="array" ref="AM35">I35*(0.01/$AC35)</f>
        <v>-1.6968593175865486E-2</v>
      </c>
      <c r="AN35" s="27">
        <f t="array" ref="AN35">J35*(0.01/$AC35)</f>
        <v>2.1019229305591643E-2</v>
      </c>
      <c r="AO35" s="27">
        <f t="array" ref="AO35">K35*(0.01/$AC35)</f>
        <v>-1.2089704729029064E-2</v>
      </c>
      <c r="AP35" s="25">
        <f t="shared" si="5"/>
        <v>0</v>
      </c>
      <c r="AQ35" s="29">
        <v>31807</v>
      </c>
      <c r="AR35" s="27">
        <f t="array" ref="AR35">SUMPRODUCT(N35:W35,AF34:AO34)</f>
        <v>3.3022126776044839E-3</v>
      </c>
      <c r="AS35" s="27">
        <f t="shared" si="4"/>
        <v>1.0305264059191221</v>
      </c>
    </row>
    <row r="36" spans="1:45">
      <c r="A36" s="29">
        <v>31835</v>
      </c>
      <c r="B36" s="27">
        <f>0.5*'[1]factor 2 1pct'!B36+0.5*'[1]factor 1 1pct'!B173</f>
        <v>1.1037165989842173E-2</v>
      </c>
      <c r="C36" s="27">
        <f>0.5*'factor 2 1pct'!C36+0.5*'factor 1 1pct'!C173</f>
        <v>-5.6700810929735815E-3</v>
      </c>
      <c r="D36" s="27">
        <f>0.5*'factor 2 1pct'!D36+0.5*'factor 1 1pct'!D173</f>
        <v>-1.0806618367183619E-2</v>
      </c>
      <c r="E36" s="27">
        <f>0.5*'factor 2 1pct'!E36+0.5*'factor 1 1pct'!E173</f>
        <v>1.7591618964767099E-2</v>
      </c>
      <c r="F36" s="27">
        <f>0.5*'factor 2 1pct'!F36+0.5*'factor 1 1pct'!F173</f>
        <v>-5.5542373563750372E-3</v>
      </c>
      <c r="G36" s="27">
        <f>0.5*'factor 2 1pct'!G36+0.5*'factor 1 1pct'!G173</f>
        <v>-2.3936939224364403E-3</v>
      </c>
      <c r="H36" s="27">
        <f>0.5*'factor 2 1pct'!H36+0.5*'factor 1 1pct'!H173</f>
        <v>-1.0672174762061856E-2</v>
      </c>
      <c r="I36" s="27">
        <f>0.5*'factor 2 1pct'!I36+0.5*'factor 1 1pct'!I173</f>
        <v>-3.8023831455553068E-4</v>
      </c>
      <c r="J36" s="27">
        <f>0.5*'factor 2 1pct'!J36+0.5*'factor 1 1pct'!J173</f>
        <v>9.0501400070150985E-3</v>
      </c>
      <c r="K36" s="27">
        <f>0.5*'factor 2 1pct'!K36+0.5*'factor 1 1pct'!K173</f>
        <v>-2.2018811460382788E-3</v>
      </c>
      <c r="M36" s="29">
        <v>31835</v>
      </c>
      <c r="N36" s="27">
        <v>9.778064205740078E-2</v>
      </c>
      <c r="O36" s="27">
        <v>4.1233076210186015E-2</v>
      </c>
      <c r="P36" s="27">
        <v>-5.594674921700693E-2</v>
      </c>
      <c r="Q36" s="27">
        <v>1.4650799664899017E-2</v>
      </c>
      <c r="R36" s="27">
        <v>1.7647223774529319E-2</v>
      </c>
      <c r="S36" s="27">
        <v>9.3365093589122372E-2</v>
      </c>
      <c r="T36" s="27">
        <v>-3.7079940592766536E-2</v>
      </c>
      <c r="U36" s="27">
        <v>1.3048495562413054E-2</v>
      </c>
      <c r="V36" s="27">
        <v>1.642280858147549E-3</v>
      </c>
      <c r="W36" s="27">
        <v>3.5913074535014466E-2</v>
      </c>
      <c r="Y36" s="29">
        <v>31835</v>
      </c>
      <c r="Z36" s="27">
        <f t="shared" si="3"/>
        <v>1.0130467131928863E-3</v>
      </c>
      <c r="AA36" s="27">
        <f t="shared" si="1"/>
        <v>1.0172965581993441</v>
      </c>
      <c r="AC36" s="27">
        <v>5.5513382766381996E-3</v>
      </c>
      <c r="AE36" s="29">
        <v>31835</v>
      </c>
      <c r="AF36" s="27">
        <f t="array" ref="AF36">B36*(0.01/$AC36)</f>
        <v>1.9881991404289097E-2</v>
      </c>
      <c r="AG36" s="27">
        <f t="array" ref="AG36">C36*(0.01/$AC36)</f>
        <v>-1.0213899442653477E-2</v>
      </c>
      <c r="AH36" s="27">
        <f t="array" ref="AH36">D36*(0.01/$AC36)</f>
        <v>-1.9466690424291586E-2</v>
      </c>
      <c r="AI36" s="27">
        <f t="array" ref="AI36">E36*(0.01/$AC36)</f>
        <v>3.1688969556761183E-2</v>
      </c>
      <c r="AJ36" s="27">
        <f t="array" ref="AJ36">F36*(0.01/$AC36)</f>
        <v>-1.0005222307833479E-2</v>
      </c>
      <c r="AK36" s="27">
        <f t="array" ref="AK36">G36*(0.01/$AC36)</f>
        <v>-4.3119222845955305E-3</v>
      </c>
      <c r="AL36" s="27">
        <f t="array" ref="AL36">H36*(0.01/$AC36)</f>
        <v>-1.9224508091992464E-2</v>
      </c>
      <c r="AM36" s="27">
        <f t="array" ref="AM36">I36*(0.01/$AC36)</f>
        <v>-6.8494891791353208E-4</v>
      </c>
      <c r="AN36" s="27">
        <f t="array" ref="AN36">J36*(0.01/$AC36)</f>
        <v>1.6302627503535446E-2</v>
      </c>
      <c r="AO36" s="27">
        <f t="array" ref="AO36">K36*(0.01/$AC36)</f>
        <v>-3.9663969953056119E-3</v>
      </c>
      <c r="AP36" s="25">
        <f t="shared" si="5"/>
        <v>0</v>
      </c>
      <c r="AQ36" s="29">
        <v>31835</v>
      </c>
      <c r="AR36" s="27">
        <f t="array" ref="AR36">SUMPRODUCT(N36:W36,AF35:AO35)</f>
        <v>2.112271145130057E-3</v>
      </c>
      <c r="AS36" s="27">
        <f t="shared" si="4"/>
        <v>1.0327031571106398</v>
      </c>
    </row>
    <row r="37" spans="1:45">
      <c r="A37" s="29">
        <v>31867</v>
      </c>
      <c r="B37" s="27">
        <f>0.5*'[1]factor 2 1pct'!B37+0.5*'[1]factor 1 1pct'!B174</f>
        <v>1.8822801763384706E-2</v>
      </c>
      <c r="C37" s="27">
        <f>0.5*'factor 2 1pct'!C37+0.5*'factor 1 1pct'!C174</f>
        <v>-3.1802519262887153E-3</v>
      </c>
      <c r="D37" s="27">
        <f>0.5*'factor 2 1pct'!D37+0.5*'factor 1 1pct'!D174</f>
        <v>-1.2702731592909662E-2</v>
      </c>
      <c r="E37" s="27">
        <f>0.5*'factor 2 1pct'!E37+0.5*'factor 1 1pct'!E174</f>
        <v>1.3957853005939418E-2</v>
      </c>
      <c r="F37" s="27">
        <f>0.5*'factor 2 1pct'!F37+0.5*'factor 1 1pct'!F174</f>
        <v>-7.312074918333248E-3</v>
      </c>
      <c r="G37" s="27">
        <f>0.5*'factor 2 1pct'!G37+0.5*'factor 1 1pct'!G174</f>
        <v>4.1082236249928416E-3</v>
      </c>
      <c r="H37" s="27">
        <f>0.5*'factor 2 1pct'!H37+0.5*'factor 1 1pct'!H174</f>
        <v>-1.7535708088468556E-2</v>
      </c>
      <c r="I37" s="27">
        <f>0.5*'factor 2 1pct'!I37+0.5*'factor 1 1pct'!I174</f>
        <v>-3.5450010308066271E-3</v>
      </c>
      <c r="J37" s="27">
        <f>0.5*'factor 2 1pct'!J37+0.5*'factor 1 1pct'!J174</f>
        <v>6.9701180558443022E-3</v>
      </c>
      <c r="K37" s="27">
        <f>0.5*'factor 2 1pct'!K37+0.5*'factor 1 1pct'!K174</f>
        <v>4.1677110664555071E-4</v>
      </c>
      <c r="M37" s="29">
        <v>31867</v>
      </c>
      <c r="N37" s="27">
        <v>6.1531719218606007E-2</v>
      </c>
      <c r="O37" s="27">
        <v>7.5887849966939758E-2</v>
      </c>
      <c r="P37" s="27">
        <v>3.5118103771213605E-2</v>
      </c>
      <c r="Q37" s="27">
        <v>-8.9396742866297618E-2</v>
      </c>
      <c r="R37" s="27">
        <v>4.8043813076019015E-2</v>
      </c>
      <c r="S37" s="27">
        <v>1.1398340462959622E-2</v>
      </c>
      <c r="T37" s="27">
        <v>3.6111163121631096E-2</v>
      </c>
      <c r="U37" s="27">
        <v>5.8582815171796199E-2</v>
      </c>
      <c r="V37" s="27">
        <v>9.4572513876135966E-2</v>
      </c>
      <c r="W37" s="27">
        <v>2.6959315267338191E-2</v>
      </c>
      <c r="Y37" s="29">
        <v>31867</v>
      </c>
      <c r="Z37" s="27">
        <f t="shared" si="3"/>
        <v>-1.6085535178803007E-3</v>
      </c>
      <c r="AA37" s="27">
        <f t="shared" si="1"/>
        <v>1.0156601822419251</v>
      </c>
      <c r="AC37" s="27">
        <v>6.7602791893931601E-3</v>
      </c>
      <c r="AE37" s="29">
        <v>31867</v>
      </c>
      <c r="AF37" s="27">
        <f t="array" ref="AF37">B37*(0.01/$AC37)</f>
        <v>2.7843231375588119E-2</v>
      </c>
      <c r="AG37" s="27">
        <f t="array" ref="AG37">C37*(0.01/$AC37)</f>
        <v>-4.7043203944572478E-3</v>
      </c>
      <c r="AH37" s="27">
        <f t="array" ref="AH37">D37*(0.01/$AC37)</f>
        <v>-1.8790247025359804E-2</v>
      </c>
      <c r="AI37" s="27">
        <f t="array" ref="AI37">E37*(0.01/$AC37)</f>
        <v>2.0646858827722988E-2</v>
      </c>
      <c r="AJ37" s="27">
        <f t="array" ref="AJ37">F37*(0.01/$AC37)</f>
        <v>-1.0816232160656697E-2</v>
      </c>
      <c r="AK37" s="27">
        <f t="array" ref="AK37">G37*(0.01/$AC37)</f>
        <v>6.0770029016532648E-3</v>
      </c>
      <c r="AL37" s="27">
        <f t="array" ref="AL37">H37*(0.01/$AC37)</f>
        <v>-2.5939325281094872E-2</v>
      </c>
      <c r="AM37" s="27">
        <f t="array" ref="AM37">I37*(0.01/$AC37)</f>
        <v>-5.2438677922780376E-3</v>
      </c>
      <c r="AN37" s="27">
        <f t="array" ref="AN37">J37*(0.01/$AC37)</f>
        <v>1.0310399704764233E-2</v>
      </c>
      <c r="AO37" s="27">
        <f t="array" ref="AO37">K37*(0.01/$AC37)</f>
        <v>6.1649984411806869E-4</v>
      </c>
      <c r="AP37" s="25">
        <f t="shared" si="5"/>
        <v>0</v>
      </c>
      <c r="AQ37" s="29">
        <v>31867</v>
      </c>
      <c r="AR37" s="27">
        <f t="array" ref="AR37">SUMPRODUCT(N37:W37,AF36:AO36)</f>
        <v>-2.8975959268229181E-3</v>
      </c>
      <c r="AS37" s="27">
        <f t="shared" si="4"/>
        <v>1.0297108006489788</v>
      </c>
    </row>
    <row r="38" spans="1:45">
      <c r="A38" s="29">
        <v>31897</v>
      </c>
      <c r="B38" s="27">
        <f>0.5*'[1]factor 2 1pct'!B38+0.5*'[1]factor 1 1pct'!B175</f>
        <v>1.3434634486833807E-2</v>
      </c>
      <c r="C38" s="27">
        <f>0.5*'factor 2 1pct'!C38+0.5*'factor 1 1pct'!C175</f>
        <v>2.9362501681968328E-3</v>
      </c>
      <c r="D38" s="27">
        <f>0.5*'factor 2 1pct'!D38+0.5*'factor 1 1pct'!D175</f>
        <v>-1.1586255543780052E-2</v>
      </c>
      <c r="E38" s="27">
        <f>0.5*'factor 2 1pct'!E38+0.5*'factor 1 1pct'!E175</f>
        <v>5.8533225326057418E-3</v>
      </c>
      <c r="F38" s="27">
        <f>0.5*'factor 2 1pct'!F38+0.5*'factor 1 1pct'!F175</f>
        <v>-7.6517240712752317E-3</v>
      </c>
      <c r="G38" s="27">
        <f>0.5*'factor 2 1pct'!G38+0.5*'factor 1 1pct'!G175</f>
        <v>4.7042210659031126E-3</v>
      </c>
      <c r="H38" s="27">
        <f>0.5*'factor 2 1pct'!H38+0.5*'factor 1 1pct'!H175</f>
        <v>-2.0299241087648936E-2</v>
      </c>
      <c r="I38" s="27">
        <f>0.5*'factor 2 1pct'!I38+0.5*'factor 1 1pct'!I175</f>
        <v>-6.0946928203315341E-4</v>
      </c>
      <c r="J38" s="27">
        <f>0.5*'factor 2 1pct'!J38+0.5*'factor 1 1pct'!J175</f>
        <v>1.1271176892227518E-2</v>
      </c>
      <c r="K38" s="27">
        <f>0.5*'factor 2 1pct'!K38+0.5*'factor 1 1pct'!K175</f>
        <v>1.9470848389703749E-3</v>
      </c>
      <c r="M38" s="29">
        <v>31897</v>
      </c>
      <c r="N38" s="27">
        <v>3.9805900023108798E-2</v>
      </c>
      <c r="O38" s="27">
        <v>-5.8817601988480073E-3</v>
      </c>
      <c r="P38" s="27">
        <v>-8.3781780684999418E-4</v>
      </c>
      <c r="Q38" s="27">
        <v>-1.4176758969555947E-2</v>
      </c>
      <c r="R38" s="27">
        <v>1.8085288190836657E-3</v>
      </c>
      <c r="S38" s="27">
        <v>3.0837650985763299E-2</v>
      </c>
      <c r="T38" s="27">
        <v>8.1201871274221959E-2</v>
      </c>
      <c r="U38" s="27">
        <v>0.11425565783432878</v>
      </c>
      <c r="V38" s="27">
        <v>-1.6967085393287951E-3</v>
      </c>
      <c r="W38" s="27">
        <v>-9.0351748585232317E-3</v>
      </c>
      <c r="Y38" s="29">
        <v>31897</v>
      </c>
      <c r="Z38" s="27">
        <f t="shared" si="3"/>
        <v>-1.1503672249715299E-3</v>
      </c>
      <c r="AA38" s="27">
        <f t="shared" si="1"/>
        <v>1.0144918000565655</v>
      </c>
      <c r="AC38" s="27">
        <v>6.4439995259265902E-3</v>
      </c>
      <c r="AE38" s="29">
        <v>31897</v>
      </c>
      <c r="AF38" s="27">
        <f t="array" ref="AF38">B38*(0.01/$AC38)</f>
        <v>2.0848285963990704E-2</v>
      </c>
      <c r="AG38" s="27">
        <f t="array" ref="AG38">C38*(0.01/$AC38)</f>
        <v>4.5565648420413662E-3</v>
      </c>
      <c r="AH38" s="27">
        <f t="array" ref="AH38">D38*(0.01/$AC38)</f>
        <v>-1.7979913712228356E-2</v>
      </c>
      <c r="AI38" s="27">
        <f t="array" ref="AI38">E38*(0.01/$AC38)</f>
        <v>9.0833689683800616E-3</v>
      </c>
      <c r="AJ38" s="27">
        <f t="array" ref="AJ38">F38*(0.01/$AC38)</f>
        <v>-1.1874184720978826E-2</v>
      </c>
      <c r="AK38" s="27">
        <f t="array" ref="AK38">G38*(0.01/$AC38)</f>
        <v>7.3001573742770996E-3</v>
      </c>
      <c r="AL38" s="27">
        <f t="array" ref="AL38">H38*(0.01/$AC38)</f>
        <v>-3.1500997177261722E-2</v>
      </c>
      <c r="AM38" s="27">
        <f t="array" ref="AM38">I38*(0.01/$AC38)</f>
        <v>-9.4579349297130365E-4</v>
      </c>
      <c r="AN38" s="27">
        <f t="array" ref="AN38">J38*(0.01/$AC38)</f>
        <v>1.7490964806684748E-2</v>
      </c>
      <c r="AO38" s="27">
        <f t="array" ref="AO38">K38*(0.01/$AC38)</f>
        <v>3.0215471480662492E-3</v>
      </c>
      <c r="AP38" s="25">
        <f t="shared" si="5"/>
        <v>0</v>
      </c>
      <c r="AQ38" s="29">
        <v>31897</v>
      </c>
      <c r="AR38" s="27">
        <f t="array" ref="AR38">SUMPRODUCT(N38:W38,AF37:AO37)</f>
        <v>-1.7016563853996588E-3</v>
      </c>
      <c r="AS38" s="27">
        <f t="shared" si="4"/>
        <v>1.0279585866899394</v>
      </c>
    </row>
    <row r="39" spans="1:45">
      <c r="A39" s="29">
        <v>31926</v>
      </c>
      <c r="B39" s="27">
        <f>0.5*'[1]factor 2 1pct'!B39+0.5*'[1]factor 1 1pct'!B176</f>
        <v>1.3720802888490853E-2</v>
      </c>
      <c r="C39" s="27">
        <f>0.5*'factor 2 1pct'!C39+0.5*'factor 1 1pct'!C176</f>
        <v>-7.4319863630681825E-4</v>
      </c>
      <c r="D39" s="27">
        <f>0.5*'factor 2 1pct'!D39+0.5*'factor 1 1pct'!D176</f>
        <v>-8.273771461043411E-3</v>
      </c>
      <c r="E39" s="27">
        <f>0.5*'factor 2 1pct'!E39+0.5*'factor 1 1pct'!E176</f>
        <v>4.2934964019429511E-3</v>
      </c>
      <c r="F39" s="27">
        <f>0.5*'factor 2 1pct'!F39+0.5*'factor 1 1pct'!F176</f>
        <v>-3.6885477480814682E-3</v>
      </c>
      <c r="G39" s="27">
        <f>0.5*'factor 2 1pct'!G39+0.5*'factor 1 1pct'!G176</f>
        <v>2.1012144332269089E-3</v>
      </c>
      <c r="H39" s="27">
        <f>0.5*'factor 2 1pct'!H39+0.5*'factor 1 1pct'!H176</f>
        <v>-1.7715112266935562E-2</v>
      </c>
      <c r="I39" s="27">
        <f>0.5*'factor 2 1pct'!I39+0.5*'factor 1 1pct'!I176</f>
        <v>2.8188324115793577E-3</v>
      </c>
      <c r="J39" s="27">
        <f>0.5*'factor 2 1pct'!J39+0.5*'factor 1 1pct'!J176</f>
        <v>9.3906822329155367E-3</v>
      </c>
      <c r="K39" s="27">
        <f>0.5*'factor 2 1pct'!K39+0.5*'factor 1 1pct'!K176</f>
        <v>-1.9043982557883322E-3</v>
      </c>
      <c r="M39" s="29">
        <v>31926</v>
      </c>
      <c r="N39" s="27">
        <v>2.0487710929051328E-2</v>
      </c>
      <c r="O39" s="27">
        <v>-1.9897060866221894E-3</v>
      </c>
      <c r="P39" s="27">
        <v>-1.7807393367750279E-2</v>
      </c>
      <c r="Q39" s="27">
        <v>3.4055219545335191E-2</v>
      </c>
      <c r="R39" s="27">
        <v>-4.1292366526695545E-2</v>
      </c>
      <c r="S39" s="27">
        <v>7.7400206555634288E-2</v>
      </c>
      <c r="T39" s="27">
        <v>-9.0358003553815736E-2</v>
      </c>
      <c r="U39" s="27">
        <v>2.057784064610213E-2</v>
      </c>
      <c r="V39" s="27">
        <v>4.5218403385309802E-2</v>
      </c>
      <c r="W39" s="27">
        <v>5.6463508069062307E-3</v>
      </c>
      <c r="Y39" s="29">
        <v>31926</v>
      </c>
      <c r="Z39" s="27">
        <f t="shared" si="3"/>
        <v>3.6974411880783598E-3</v>
      </c>
      <c r="AA39" s="27">
        <f t="shared" si="1"/>
        <v>1.0182428238230623</v>
      </c>
      <c r="AC39" s="27">
        <v>5.1196035549076601E-3</v>
      </c>
      <c r="AE39" s="29">
        <v>31926</v>
      </c>
      <c r="AF39" s="27">
        <f t="array" ref="AF39">B39*(0.01/$AC39)</f>
        <v>2.6800518323998095E-2</v>
      </c>
      <c r="AG39" s="27">
        <f t="array" ref="AG39">C39*(0.01/$AC39)</f>
        <v>-1.4516722405085191E-3</v>
      </c>
      <c r="AH39" s="27">
        <f t="array" ref="AH39">D39*(0.01/$AC39)</f>
        <v>-1.616096123910251E-2</v>
      </c>
      <c r="AI39" s="27">
        <f t="array" ref="AI39">E39*(0.01/$AC39)</f>
        <v>8.3863845235188153E-3</v>
      </c>
      <c r="AJ39" s="27">
        <f t="array" ref="AJ39">F39*(0.01/$AC39)</f>
        <v>-7.2047526893867014E-3</v>
      </c>
      <c r="AK39" s="27">
        <f t="array" ref="AK39">G39*(0.01/$AC39)</f>
        <v>4.1042522349463593E-3</v>
      </c>
      <c r="AL39" s="27">
        <f t="array" ref="AL39">H39*(0.01/$AC39)</f>
        <v>-3.4602507942150772E-2</v>
      </c>
      <c r="AM39" s="27">
        <f t="array" ref="AM39">I39*(0.01/$AC39)</f>
        <v>5.5059583839792061E-3</v>
      </c>
      <c r="AN39" s="27">
        <f t="array" ref="AN39">J39*(0.01/$AC39)</f>
        <v>1.8342596515922828E-2</v>
      </c>
      <c r="AO39" s="27">
        <f t="array" ref="AO39">K39*(0.01/$AC39)</f>
        <v>-3.7198158712167723E-3</v>
      </c>
      <c r="AP39" s="25">
        <f t="shared" si="5"/>
        <v>0</v>
      </c>
      <c r="AQ39" s="29">
        <v>31926</v>
      </c>
      <c r="AR39" s="27">
        <f t="array" ref="AR39">SUMPRODUCT(N39:W39,AF38:AO38)</f>
        <v>5.7378048728932846E-3</v>
      </c>
      <c r="AS39" s="27">
        <f t="shared" si="4"/>
        <v>1.0338568124777816</v>
      </c>
    </row>
    <row r="40" spans="1:45">
      <c r="A40" s="29">
        <v>31958</v>
      </c>
      <c r="B40" s="27">
        <f>0.5*'[1]factor 2 1pct'!B40+0.5*'[1]factor 1 1pct'!B177</f>
        <v>1.8654253872371934E-2</v>
      </c>
      <c r="C40" s="27">
        <f>0.5*'factor 2 1pct'!C40+0.5*'factor 1 1pct'!C177</f>
        <v>-1.9511548999786678E-3</v>
      </c>
      <c r="D40" s="27">
        <f>0.5*'factor 2 1pct'!D40+0.5*'factor 1 1pct'!D177</f>
        <v>-9.8765567893994762E-3</v>
      </c>
      <c r="E40" s="27">
        <f>0.5*'factor 2 1pct'!E40+0.5*'factor 1 1pct'!E177</f>
        <v>6.8592792921185614E-3</v>
      </c>
      <c r="F40" s="27">
        <f>0.5*'factor 2 1pct'!F40+0.5*'factor 1 1pct'!F177</f>
        <v>4.6867314638594478E-4</v>
      </c>
      <c r="G40" s="27">
        <f>0.5*'factor 2 1pct'!G40+0.5*'factor 1 1pct'!G177</f>
        <v>2.2842667921396456E-3</v>
      </c>
      <c r="H40" s="27">
        <f>0.5*'factor 2 1pct'!H40+0.5*'factor 1 1pct'!H177</f>
        <v>-1.8370124092786249E-2</v>
      </c>
      <c r="I40" s="27">
        <f>0.5*'factor 2 1pct'!I40+0.5*'factor 1 1pct'!I177</f>
        <v>-4.3777953542070216E-3</v>
      </c>
      <c r="J40" s="27">
        <f>0.5*'factor 2 1pct'!J40+0.5*'factor 1 1pct'!J177</f>
        <v>1.420928106805807E-2</v>
      </c>
      <c r="K40" s="27">
        <f>0.5*'factor 2 1pct'!K40+0.5*'factor 1 1pct'!K177</f>
        <v>-7.9001230347027305E-3</v>
      </c>
      <c r="M40" s="29">
        <v>31958</v>
      </c>
      <c r="N40" s="27">
        <v>1.0352501890918075E-2</v>
      </c>
      <c r="O40" s="27">
        <v>2.5105232074810413E-2</v>
      </c>
      <c r="P40" s="27">
        <v>6.8603455809736147E-2</v>
      </c>
      <c r="Q40" s="27">
        <v>7.27240838847798E-2</v>
      </c>
      <c r="R40" s="27">
        <v>-5.8874138905345763E-2</v>
      </c>
      <c r="S40" s="27">
        <v>4.3375752984484706E-2</v>
      </c>
      <c r="T40" s="27">
        <v>-7.5633079653598667E-3</v>
      </c>
      <c r="U40" s="27">
        <v>-5.5021023363059252E-2</v>
      </c>
      <c r="V40" s="27">
        <v>7.8068289781115352E-2</v>
      </c>
      <c r="W40" s="27">
        <v>5.1782607719190965E-2</v>
      </c>
      <c r="Y40" s="29">
        <v>31958</v>
      </c>
      <c r="Z40" s="27">
        <f t="shared" si="3"/>
        <v>7.8970917171755964E-4</v>
      </c>
      <c r="AA40" s="27">
        <f t="shared" si="1"/>
        <v>1.019046939520071</v>
      </c>
      <c r="AC40" s="27">
        <v>5.7648522117481199E-3</v>
      </c>
      <c r="AE40" s="29">
        <v>31958</v>
      </c>
      <c r="AF40" s="27">
        <f t="array" ref="AF40">B40*(0.01/$AC40)</f>
        <v>3.235859860267825E-2</v>
      </c>
      <c r="AG40" s="27">
        <f t="array" ref="AG40">C40*(0.01/$AC40)</f>
        <v>-3.3845705463228246E-3</v>
      </c>
      <c r="AH40" s="27">
        <f t="array" ref="AH40">D40*(0.01/$AC40)</f>
        <v>-1.7132367711477782E-2</v>
      </c>
      <c r="AI40" s="27">
        <f t="array" ref="AI40">E40*(0.01/$AC40)</f>
        <v>1.189844776617191E-2</v>
      </c>
      <c r="AJ40" s="27">
        <f t="array" ref="AJ40">F40*(0.01/$AC40)</f>
        <v>8.1298380109526768E-4</v>
      </c>
      <c r="AK40" s="27">
        <f t="array" ref="AK40">G40*(0.01/$AC40)</f>
        <v>3.9624030386842648E-3</v>
      </c>
      <c r="AL40" s="27">
        <f t="array" ref="AL40">H40*(0.01/$AC40)</f>
        <v>-3.186573292434107E-2</v>
      </c>
      <c r="AM40" s="27">
        <f t="array" ref="AM40">I40*(0.01/$AC40)</f>
        <v>-7.5939420359910827E-3</v>
      </c>
      <c r="AN40" s="27">
        <f t="array" ref="AN40">J40*(0.01/$AC40)</f>
        <v>2.4648127213220062E-2</v>
      </c>
      <c r="AO40" s="27">
        <f t="array" ref="AO40">K40*(0.01/$AC40)</f>
        <v>-1.3703947203716982E-2</v>
      </c>
      <c r="AP40" s="25">
        <f t="shared" ref="AP40:AP103" si="6">L75*(0.01/$AC$3)</f>
        <v>0</v>
      </c>
      <c r="AQ40" s="29">
        <v>31958</v>
      </c>
      <c r="AR40" s="27">
        <f t="array" ref="AR40">SUMPRODUCT(N40:W40,AF39:AO39)</f>
        <v>1.5425201643993374E-3</v>
      </c>
      <c r="AS40" s="27">
        <f t="shared" si="4"/>
        <v>1.0354515574581302</v>
      </c>
    </row>
    <row r="41" spans="1:45">
      <c r="A41" s="29">
        <v>31989</v>
      </c>
      <c r="B41" s="27">
        <f>0.5*'[1]factor 2 1pct'!B41+0.5*'[1]factor 1 1pct'!B178</f>
        <v>7.9090618275704759E-3</v>
      </c>
      <c r="C41" s="27">
        <f>0.5*'factor 2 1pct'!C41+0.5*'factor 1 1pct'!C178</f>
        <v>-5.1247197184029264E-3</v>
      </c>
      <c r="D41" s="27">
        <f>0.5*'factor 2 1pct'!D41+0.5*'factor 1 1pct'!D178</f>
        <v>-5.5146225770617147E-3</v>
      </c>
      <c r="E41" s="27">
        <f>0.5*'factor 2 1pct'!E41+0.5*'factor 1 1pct'!E178</f>
        <v>7.3556449493786206E-3</v>
      </c>
      <c r="F41" s="27">
        <f>0.5*'factor 2 1pct'!F41+0.5*'factor 1 1pct'!F178</f>
        <v>1.1038156814176924E-2</v>
      </c>
      <c r="G41" s="27">
        <f>0.5*'factor 2 1pct'!G41+0.5*'factor 1 1pct'!G178</f>
        <v>-1.4101655353681176E-4</v>
      </c>
      <c r="H41" s="27">
        <f>0.5*'factor 2 1pct'!H41+0.5*'factor 1 1pct'!H178</f>
        <v>-1.2839862515722625E-2</v>
      </c>
      <c r="I41" s="27">
        <f>0.5*'factor 2 1pct'!I41+0.5*'factor 1 1pct'!I178</f>
        <v>-2.7709080201730716E-2</v>
      </c>
      <c r="J41" s="27">
        <f>0.5*'factor 2 1pct'!J41+0.5*'factor 1 1pct'!J178</f>
        <v>3.0375265444776773E-2</v>
      </c>
      <c r="K41" s="27">
        <f>0.5*'factor 2 1pct'!K41+0.5*'factor 1 1pct'!K178</f>
        <v>-5.3488274694479896E-3</v>
      </c>
      <c r="M41" s="29">
        <v>31989</v>
      </c>
      <c r="N41" s="27">
        <v>0.1476356060061792</v>
      </c>
      <c r="O41" s="27">
        <v>8.2101902647562452E-2</v>
      </c>
      <c r="P41" s="27">
        <v>5.8535858975025556E-2</v>
      </c>
      <c r="Q41" s="27">
        <v>0.16291490410816323</v>
      </c>
      <c r="R41" s="27">
        <v>3.7267506607049805E-2</v>
      </c>
      <c r="S41" s="27">
        <v>3.4189350548029962E-2</v>
      </c>
      <c r="T41" s="27">
        <v>4.9838173472001035E-3</v>
      </c>
      <c r="U41" s="27">
        <v>-1.5232319789008519E-2</v>
      </c>
      <c r="V41" s="27">
        <v>5.4846495253318528E-2</v>
      </c>
      <c r="W41" s="27">
        <v>4.7543021958976084E-2</v>
      </c>
      <c r="Y41" s="29">
        <v>31989</v>
      </c>
      <c r="Z41" s="27">
        <f t="shared" si="3"/>
        <v>3.6076126952341416E-3</v>
      </c>
      <c r="AA41" s="27">
        <f t="shared" si="1"/>
        <v>1.0227232661961232</v>
      </c>
      <c r="AC41" s="27">
        <v>5.9062705642046898E-3</v>
      </c>
      <c r="AE41" s="29">
        <v>31989</v>
      </c>
      <c r="AF41" s="27">
        <f t="array" ref="AF41">B41*(0.01/$AC41)</f>
        <v>1.3390957528264661E-2</v>
      </c>
      <c r="AG41" s="27">
        <f t="array" ref="AG41">C41*(0.01/$AC41)</f>
        <v>-8.6767439159689038E-3</v>
      </c>
      <c r="AH41" s="27">
        <f t="array" ref="AH41">D41*(0.01/$AC41)</f>
        <v>-9.3368946056813229E-3</v>
      </c>
      <c r="AI41" s="27">
        <f t="array" ref="AI41">E41*(0.01/$AC41)</f>
        <v>1.2453958668872963E-2</v>
      </c>
      <c r="AJ41" s="27">
        <f t="array" ref="AJ41">F41*(0.01/$AC41)</f>
        <v>1.868887768378635E-2</v>
      </c>
      <c r="AK41" s="27">
        <f t="array" ref="AK41">G41*(0.01/$AC41)</f>
        <v>-2.387573545842128E-4</v>
      </c>
      <c r="AL41" s="27">
        <f t="array" ref="AL41">H41*(0.01/$AC41)</f>
        <v>-2.1739374070567287E-2</v>
      </c>
      <c r="AM41" s="27">
        <f t="array" ref="AM41">I41*(0.01/$AC41)</f>
        <v>-4.6914681439863722E-2</v>
      </c>
      <c r="AN41" s="27">
        <f t="array" ref="AN41">J41*(0.01/$AC41)</f>
        <v>5.1428841795477354E-2</v>
      </c>
      <c r="AO41" s="27">
        <f t="array" ref="AO41">K41*(0.01/$AC41)</f>
        <v>-9.0561842897358656E-3</v>
      </c>
      <c r="AP41" s="25">
        <f t="shared" si="6"/>
        <v>0</v>
      </c>
      <c r="AQ41" s="29">
        <v>31989</v>
      </c>
      <c r="AR41" s="27">
        <f t="array" ref="AR41">SUMPRODUCT(N41:W41,AF40:AO40)</f>
        <v>6.2579448053884769E-3</v>
      </c>
      <c r="AS41" s="27">
        <f t="shared" si="4"/>
        <v>1.0419313561533567</v>
      </c>
    </row>
    <row r="42" spans="1:45">
      <c r="A42" s="29">
        <v>32020</v>
      </c>
      <c r="B42" s="27">
        <f>0.5*'[1]factor 2 1pct'!B42+0.5*'[1]factor 1 1pct'!B179</f>
        <v>3.5111986730105484E-3</v>
      </c>
      <c r="C42" s="27">
        <f>0.5*'factor 2 1pct'!C42+0.5*'factor 1 1pct'!C179</f>
        <v>-3.3999421617709482E-3</v>
      </c>
      <c r="D42" s="27">
        <f>0.5*'factor 2 1pct'!D42+0.5*'factor 1 1pct'!D179</f>
        <v>-8.6971038660502275E-3</v>
      </c>
      <c r="E42" s="27">
        <f>0.5*'factor 2 1pct'!E42+0.5*'factor 1 1pct'!E179</f>
        <v>8.7007537513139506E-3</v>
      </c>
      <c r="F42" s="27">
        <f>0.5*'factor 2 1pct'!F42+0.5*'factor 1 1pct'!F179</f>
        <v>2.2119778106964149E-4</v>
      </c>
      <c r="G42" s="27">
        <f>0.5*'factor 2 1pct'!G42+0.5*'factor 1 1pct'!G179</f>
        <v>1.2285072722303142E-2</v>
      </c>
      <c r="H42" s="27">
        <f>0.5*'factor 2 1pct'!H42+0.5*'factor 1 1pct'!H179</f>
        <v>-1.116334281124013E-4</v>
      </c>
      <c r="I42" s="27">
        <f>0.5*'factor 2 1pct'!I42+0.5*'factor 1 1pct'!I179</f>
        <v>-2.9676548663015227E-2</v>
      </c>
      <c r="J42" s="27">
        <f>0.5*'factor 2 1pct'!J42+0.5*'factor 1 1pct'!J179</f>
        <v>2.7582593665790703E-2</v>
      </c>
      <c r="K42" s="27">
        <f>0.5*'factor 2 1pct'!K42+0.5*'factor 1 1pct'!K179</f>
        <v>-1.0415588474539168E-2</v>
      </c>
      <c r="M42" s="29">
        <v>32020</v>
      </c>
      <c r="N42" s="27">
        <v>7.276726969050884E-2</v>
      </c>
      <c r="O42" s="27">
        <v>-6.9732453002080419E-3</v>
      </c>
      <c r="P42" s="27">
        <v>1.4728507343041208E-2</v>
      </c>
      <c r="Q42" s="27">
        <v>7.7385707845910146E-2</v>
      </c>
      <c r="R42" s="27">
        <v>3.1912443088607301E-2</v>
      </c>
      <c r="S42" s="27">
        <v>-4.4887787718087102E-2</v>
      </c>
      <c r="T42" s="27">
        <v>-8.0237972421545511E-2</v>
      </c>
      <c r="U42" s="27">
        <v>6.578141297465967E-2</v>
      </c>
      <c r="V42" s="27">
        <v>-2.1410499034312358E-2</v>
      </c>
      <c r="W42" s="27">
        <v>3.9404981795717164E-2</v>
      </c>
      <c r="Y42" s="29">
        <v>32020</v>
      </c>
      <c r="Z42" s="27">
        <f t="shared" si="3"/>
        <v>-1.957770870965197E-4</v>
      </c>
      <c r="AA42" s="27">
        <f t="shared" si="1"/>
        <v>1.0225230404141614</v>
      </c>
      <c r="AC42" s="27">
        <v>5.5934478241465501E-3</v>
      </c>
      <c r="AE42" s="29">
        <v>32020</v>
      </c>
      <c r="AF42" s="27">
        <f t="array" ref="AF42">B42*(0.01/$AC42)</f>
        <v>6.2773423180116786E-3</v>
      </c>
      <c r="AG42" s="27">
        <f t="array" ref="AG42">C42*(0.01/$AC42)</f>
        <v>-6.0784372513382878E-3</v>
      </c>
      <c r="AH42" s="27">
        <f t="array" ref="AH42">D42*(0.01/$AC42)</f>
        <v>-1.5548735126312246E-2</v>
      </c>
      <c r="AI42" s="27">
        <f t="array" ref="AI42">E42*(0.01/$AC42)</f>
        <v>1.555526041335965E-2</v>
      </c>
      <c r="AJ42" s="27">
        <f t="array" ref="AJ42">F42*(0.01/$AC42)</f>
        <v>3.9545873676472866E-4</v>
      </c>
      <c r="AK42" s="27">
        <f t="array" ref="AK42">G42*(0.01/$AC42)</f>
        <v>2.196332764430068E-2</v>
      </c>
      <c r="AL42" s="27">
        <f t="array" ref="AL42">H42*(0.01/$AC42)</f>
        <v>-1.9957892094834076E-4</v>
      </c>
      <c r="AM42" s="27">
        <f t="array" ref="AM42">I42*(0.01/$AC42)</f>
        <v>-5.3055913983685511E-2</v>
      </c>
      <c r="AN42" s="27">
        <f t="array" ref="AN42">J42*(0.01/$AC42)</f>
        <v>4.9312328518947547E-2</v>
      </c>
      <c r="AO42" s="27">
        <f t="array" ref="AO42">K42*(0.01/$AC42)</f>
        <v>-1.862105234909987E-2</v>
      </c>
      <c r="AP42" s="25">
        <f t="shared" si="6"/>
        <v>0</v>
      </c>
      <c r="AQ42" s="29">
        <v>32020</v>
      </c>
      <c r="AR42" s="27">
        <f t="array" ref="AR42">SUMPRODUCT(N42:W42,AF41:AO41)</f>
        <v>-3.3147327906553965E-4</v>
      </c>
      <c r="AS42" s="27">
        <f t="shared" si="4"/>
        <v>1.0415859837501713</v>
      </c>
    </row>
    <row r="43" spans="1:45">
      <c r="A43" s="29">
        <v>32050</v>
      </c>
      <c r="B43" s="27">
        <f>0.5*'[1]factor 2 1pct'!B43+0.5*'[1]factor 1 1pct'!B180</f>
        <v>-1.3311907718217553E-3</v>
      </c>
      <c r="C43" s="27">
        <f>0.5*'factor 2 1pct'!C43+0.5*'factor 1 1pct'!C180</f>
        <v>-5.2244545399212803E-3</v>
      </c>
      <c r="D43" s="27">
        <f>0.5*'factor 2 1pct'!D43+0.5*'factor 1 1pct'!D180</f>
        <v>-1.0702600101534995E-3</v>
      </c>
      <c r="E43" s="27">
        <f>0.5*'factor 2 1pct'!E43+0.5*'factor 1 1pct'!E180</f>
        <v>9.8918187439569431E-3</v>
      </c>
      <c r="F43" s="27">
        <f>0.5*'factor 2 1pct'!F43+0.5*'factor 1 1pct'!F180</f>
        <v>1.3152680013969537E-2</v>
      </c>
      <c r="G43" s="27">
        <f>0.5*'factor 2 1pct'!G43+0.5*'factor 1 1pct'!G180</f>
        <v>7.3553664069908771E-4</v>
      </c>
      <c r="H43" s="27">
        <f>0.5*'factor 2 1pct'!H43+0.5*'factor 1 1pct'!H180</f>
        <v>-8.1215992458521531E-3</v>
      </c>
      <c r="I43" s="27">
        <f>0.5*'factor 2 1pct'!I43+0.5*'factor 1 1pct'!I180</f>
        <v>-3.1651808160643266E-2</v>
      </c>
      <c r="J43" s="27">
        <f>0.5*'factor 2 1pct'!J43+0.5*'factor 1 1pct'!J180</f>
        <v>2.8047346712671808E-2</v>
      </c>
      <c r="K43" s="27">
        <f>0.5*'factor 2 1pct'!K43+0.5*'factor 1 1pct'!K180</f>
        <v>-4.4280693829054051E-3</v>
      </c>
      <c r="M43" s="29">
        <v>32050</v>
      </c>
      <c r="N43" s="27">
        <v>4.3973268473046723E-2</v>
      </c>
      <c r="O43" s="27">
        <v>-2.0906137521086388E-2</v>
      </c>
      <c r="P43" s="27">
        <v>-2.4278499675420284E-2</v>
      </c>
      <c r="Q43" s="27">
        <v>9.4970204004700687E-3</v>
      </c>
      <c r="R43" s="27">
        <v>-5.2258173467942037E-2</v>
      </c>
      <c r="S43" s="27">
        <v>5.6475499249889038E-2</v>
      </c>
      <c r="T43" s="27">
        <v>2.6519215289609432E-2</v>
      </c>
      <c r="U43" s="27">
        <v>-5.7378761257670385E-3</v>
      </c>
      <c r="V43" s="27">
        <v>-1.7862093110839639E-2</v>
      </c>
      <c r="W43" s="27">
        <v>-2.1320182895280038E-2</v>
      </c>
      <c r="Y43" s="29">
        <v>32050</v>
      </c>
      <c r="Z43" s="27">
        <f t="shared" si="3"/>
        <v>1.0982079569697013E-3</v>
      </c>
      <c r="AA43" s="27">
        <f t="shared" si="1"/>
        <v>1.0236459833533291</v>
      </c>
      <c r="AC43" s="27">
        <v>5.3320376314502302E-3</v>
      </c>
      <c r="AE43" s="29">
        <v>32050</v>
      </c>
      <c r="AF43" s="27">
        <f t="array" ref="AF43">B43*(0.01/$AC43)</f>
        <v>-2.496589228796745E-3</v>
      </c>
      <c r="AG43" s="27">
        <f t="array" ref="AG43">C43*(0.01/$AC43)</f>
        <v>-9.7982326852038941E-3</v>
      </c>
      <c r="AH43" s="27">
        <f t="array" ref="AH43">D43*(0.01/$AC43)</f>
        <v>-2.0072251625546118E-3</v>
      </c>
      <c r="AI43" s="27">
        <f t="array" ref="AI43">E43*(0.01/$AC43)</f>
        <v>1.8551667163058869E-2</v>
      </c>
      <c r="AJ43" s="27">
        <f t="array" ref="AJ43">F43*(0.01/$AC43)</f>
        <v>2.466726779344244E-2</v>
      </c>
      <c r="AK43" s="27">
        <f t="array" ref="AK43">G43*(0.01/$AC43)</f>
        <v>1.3794663345221615E-3</v>
      </c>
      <c r="AL43" s="27">
        <f t="array" ref="AL43">H43*(0.01/$AC43)</f>
        <v>-1.5231699037433849E-2</v>
      </c>
      <c r="AM43" s="27">
        <f t="array" ref="AM43">I43*(0.01/$AC43)</f>
        <v>-5.9361561842605513E-2</v>
      </c>
      <c r="AN43" s="27">
        <f t="array" ref="AN43">J43*(0.01/$AC43)</f>
        <v>5.2601554323695524E-2</v>
      </c>
      <c r="AO43" s="27">
        <f t="array" ref="AO43">K43*(0.01/$AC43)</f>
        <v>-8.3046476581243485E-3</v>
      </c>
      <c r="AP43" s="25">
        <f t="shared" si="6"/>
        <v>0</v>
      </c>
      <c r="AQ43" s="29">
        <v>32050</v>
      </c>
      <c r="AR43" s="27">
        <f t="array" ref="AR43">SUMPRODUCT(N43:W43,AF42:AO42)</f>
        <v>1.9633828570435733E-3</v>
      </c>
      <c r="AS43" s="27">
        <f t="shared" si="4"/>
        <v>1.0436310158148032</v>
      </c>
    </row>
    <row r="44" spans="1:45">
      <c r="A44" s="29">
        <v>32080</v>
      </c>
      <c r="B44" s="27">
        <f>0.5*'[1]factor 2 1pct'!B44+0.5*'[1]factor 1 1pct'!B181</f>
        <v>2.6743838126436659E-2</v>
      </c>
      <c r="C44" s="27">
        <f>0.5*'factor 2 1pct'!C44+0.5*'factor 1 1pct'!C181</f>
        <v>-5.7872793889935147E-3</v>
      </c>
      <c r="D44" s="27">
        <f>0.5*'factor 2 1pct'!D44+0.5*'factor 1 1pct'!D181</f>
        <v>-1.6640554749473128E-2</v>
      </c>
      <c r="E44" s="27">
        <f>0.5*'factor 2 1pct'!E44+0.5*'factor 1 1pct'!E181</f>
        <v>1.140093532167768E-2</v>
      </c>
      <c r="F44" s="27">
        <f>0.5*'factor 2 1pct'!F44+0.5*'factor 1 1pct'!F181</f>
        <v>3.0511193093169624E-3</v>
      </c>
      <c r="G44" s="27">
        <f>0.5*'factor 2 1pct'!G44+0.5*'factor 1 1pct'!G181</f>
        <v>4.8194658887701367E-3</v>
      </c>
      <c r="H44" s="27">
        <f>0.5*'factor 2 1pct'!H44+0.5*'factor 1 1pct'!H181</f>
        <v>-1.6727017581390884E-2</v>
      </c>
      <c r="I44" s="27">
        <f>0.5*'factor 2 1pct'!I44+0.5*'factor 1 1pct'!I181</f>
        <v>-1.9696763370854235E-2</v>
      </c>
      <c r="J44" s="27">
        <f>0.5*'factor 2 1pct'!J44+0.5*'factor 1 1pct'!J181</f>
        <v>2.0353573525806565E-2</v>
      </c>
      <c r="K44" s="27">
        <f>0.5*'factor 2 1pct'!K44+0.5*'factor 1 1pct'!K181</f>
        <v>-7.5173170812962526E-3</v>
      </c>
      <c r="M44" s="29">
        <v>32080</v>
      </c>
      <c r="N44" s="27">
        <v>-0.41279920580708884</v>
      </c>
      <c r="O44" s="27">
        <v>-0.21577967102723605</v>
      </c>
      <c r="P44" s="27">
        <v>-0.22686185447968199</v>
      </c>
      <c r="Q44" s="27">
        <v>-0.25273099587990899</v>
      </c>
      <c r="R44" s="27">
        <v>-0.21822279933886513</v>
      </c>
      <c r="S44" s="27">
        <v>-0.25930493024400803</v>
      </c>
      <c r="T44" s="27">
        <v>-0.15340225194847268</v>
      </c>
      <c r="U44" s="27">
        <v>-0.12584689711939478</v>
      </c>
      <c r="V44" s="27">
        <v>-0.22285732920707368</v>
      </c>
      <c r="W44" s="27">
        <v>-0.21222794253653221</v>
      </c>
      <c r="Y44" s="29">
        <v>32080</v>
      </c>
      <c r="Z44" s="27">
        <f t="shared" si="3"/>
        <v>-3.7229086512191572E-3</v>
      </c>
      <c r="AA44" s="27">
        <f t="shared" si="1"/>
        <v>1.0198350428661174</v>
      </c>
      <c r="AC44" s="27">
        <v>7.4263312842055501E-3</v>
      </c>
      <c r="AE44" s="29">
        <v>32080</v>
      </c>
      <c r="AF44" s="27">
        <f t="array" ref="AF44">B44*(0.01/$AC44)</f>
        <v>3.6012180312122506E-2</v>
      </c>
      <c r="AG44" s="27">
        <f t="array" ref="AG44">C44*(0.01/$AC44)</f>
        <v>-7.7929184243396201E-3</v>
      </c>
      <c r="AH44" s="27">
        <f t="array" ref="AH44">D44*(0.01/$AC44)</f>
        <v>-2.2407503937865721E-2</v>
      </c>
      <c r="AI44" s="27">
        <f t="array" ref="AI44">E44*(0.01/$AC44)</f>
        <v>1.5352042462642875E-2</v>
      </c>
      <c r="AJ44" s="27">
        <f t="array" ref="AJ44">F44*(0.01/$AC44)</f>
        <v>4.1085149484323914E-3</v>
      </c>
      <c r="AK44" s="27">
        <f t="array" ref="AK44">G44*(0.01/$AC44)</f>
        <v>6.4896995627171383E-3</v>
      </c>
      <c r="AL44" s="27">
        <f t="array" ref="AL44">H44*(0.01/$AC44)</f>
        <v>-2.2523931321197847E-2</v>
      </c>
      <c r="AM44" s="27">
        <f t="array" ref="AM44">I44*(0.01/$AC44)</f>
        <v>-2.6522871949902979E-2</v>
      </c>
      <c r="AN44" s="27">
        <f t="array" ref="AN44">J44*(0.01/$AC44)</f>
        <v>2.7407306174308296E-2</v>
      </c>
      <c r="AO44" s="27">
        <f t="array" ref="AO44">K44*(0.01/$AC44)</f>
        <v>-1.0122517826917057E-2</v>
      </c>
      <c r="AP44" s="25">
        <f t="shared" si="6"/>
        <v>0</v>
      </c>
      <c r="AQ44" s="29">
        <v>32080</v>
      </c>
      <c r="AR44" s="27">
        <f t="array" ref="AR44">SUMPRODUCT(N44:W44,AF43:AO43)</f>
        <v>-6.9821499932035992E-3</v>
      </c>
      <c r="AS44" s="27">
        <f t="shared" si="4"/>
        <v>1.0363442275248249</v>
      </c>
    </row>
    <row r="45" spans="1:45">
      <c r="A45" s="29">
        <v>32111</v>
      </c>
      <c r="B45" s="27">
        <f>0.5*'[1]factor 2 1pct'!B45+0.5*'[1]factor 1 1pct'!B182</f>
        <v>9.9675774674387006E-3</v>
      </c>
      <c r="C45" s="27">
        <f>0.5*'factor 2 1pct'!C45+0.5*'factor 1 1pct'!C182</f>
        <v>9.6649030520478069E-4</v>
      </c>
      <c r="D45" s="27">
        <f>0.5*'factor 2 1pct'!D45+0.5*'factor 1 1pct'!D182</f>
        <v>-1.0674924367521051E-2</v>
      </c>
      <c r="E45" s="27">
        <f>0.5*'factor 2 1pct'!E45+0.5*'factor 1 1pct'!E182</f>
        <v>6.2500528436356092E-3</v>
      </c>
      <c r="F45" s="27">
        <f>0.5*'factor 2 1pct'!F45+0.5*'factor 1 1pct'!F182</f>
        <v>3.5712621084850356E-3</v>
      </c>
      <c r="G45" s="27">
        <f>0.5*'factor 2 1pct'!G45+0.5*'factor 1 1pct'!G182</f>
        <v>7.836512448298083E-3</v>
      </c>
      <c r="H45" s="27">
        <f>0.5*'factor 2 1pct'!H45+0.5*'factor 1 1pct'!H182</f>
        <v>-2.3664962981050742E-2</v>
      </c>
      <c r="I45" s="27">
        <f>0.5*'factor 2 1pct'!I45+0.5*'factor 1 1pct'!I182</f>
        <v>-9.2344310959237685E-3</v>
      </c>
      <c r="J45" s="27">
        <f>0.5*'factor 2 1pct'!J45+0.5*'factor 1 1pct'!J182</f>
        <v>1.9774950611061871E-2</v>
      </c>
      <c r="K45" s="27">
        <f>0.5*'factor 2 1pct'!K45+0.5*'factor 1 1pct'!K182</f>
        <v>-4.792527339628521E-3</v>
      </c>
      <c r="M45" s="29">
        <v>32111</v>
      </c>
      <c r="N45" s="27">
        <v>4.3114953536143474E-2</v>
      </c>
      <c r="O45" s="27">
        <v>-3.1229013258063265E-2</v>
      </c>
      <c r="P45" s="27">
        <v>-0.14449069603950981</v>
      </c>
      <c r="Q45" s="27">
        <v>2.2588173917817089E-2</v>
      </c>
      <c r="R45" s="27">
        <v>-6.5831201443005471E-2</v>
      </c>
      <c r="S45" s="27">
        <v>-0.10117259864230443</v>
      </c>
      <c r="T45" s="27">
        <v>-2.7701952288280984E-2</v>
      </c>
      <c r="U45" s="27">
        <v>-5.8408866985977248E-3</v>
      </c>
      <c r="V45" s="27">
        <v>-0.12338713761693654</v>
      </c>
      <c r="W45" s="27">
        <v>-8.4527711196988098E-2</v>
      </c>
      <c r="Y45" s="29">
        <v>32111</v>
      </c>
      <c r="Z45" s="27">
        <f t="shared" si="3"/>
        <v>2.0097353089021702E-3</v>
      </c>
      <c r="AA45" s="27">
        <f t="shared" si="1"/>
        <v>1.0218846413610212</v>
      </c>
      <c r="AC45" s="27">
        <v>6.4602984756428001E-3</v>
      </c>
      <c r="AE45" s="29">
        <v>32111</v>
      </c>
      <c r="AF45" s="27">
        <f t="array" ref="AF45">B45*(0.01/$AC45)</f>
        <v>1.5428973607054473E-2</v>
      </c>
      <c r="AG45" s="27">
        <f t="array" ref="AG45">C45*(0.01/$AC45)</f>
        <v>1.4960459007408553E-3</v>
      </c>
      <c r="AH45" s="27">
        <f t="array" ref="AH45">D45*(0.01/$AC45)</f>
        <v>-1.6523887259650018E-2</v>
      </c>
      <c r="AI45" s="27">
        <f t="array" ref="AI45">E45*(0.01/$AC45)</f>
        <v>9.6745574019530545E-3</v>
      </c>
      <c r="AJ45" s="27">
        <f t="array" ref="AJ45">F45*(0.01/$AC45)</f>
        <v>5.5280141032952737E-3</v>
      </c>
      <c r="AK45" s="27">
        <f t="array" ref="AK45">G45*(0.01/$AC45)</f>
        <v>1.2130263760790634E-2</v>
      </c>
      <c r="AL45" s="27">
        <f t="array" ref="AL45">H45*(0.01/$AC45)</f>
        <v>-3.6631377126419964E-2</v>
      </c>
      <c r="AM45" s="27">
        <f t="array" ref="AM45">I45*(0.01/$AC45)</f>
        <v>-1.4294124537341817E-2</v>
      </c>
      <c r="AN45" s="27">
        <f t="array" ref="AN45">J45*(0.01/$AC45)</f>
        <v>3.0609964362512308E-2</v>
      </c>
      <c r="AO45" s="27">
        <f t="array" ref="AO45">K45*(0.01/$AC45)</f>
        <v>-7.4184302129348045E-3</v>
      </c>
      <c r="AP45" s="25">
        <f t="shared" si="6"/>
        <v>0</v>
      </c>
      <c r="AQ45" s="29">
        <v>32111</v>
      </c>
      <c r="AR45" s="27">
        <f t="array" ref="AR45">SUMPRODUCT(N45:W45,AF44:AO44)</f>
        <v>2.7062290005517402E-3</v>
      </c>
      <c r="AS45" s="27">
        <f t="shared" si="4"/>
        <v>1.0391488123279069</v>
      </c>
    </row>
    <row r="46" spans="1:45">
      <c r="A46" s="29">
        <v>32142</v>
      </c>
      <c r="B46" s="27">
        <f>0.5*'[1]factor 2 1pct'!B46+0.5*'[1]factor 1 1pct'!B183</f>
        <v>1.2738814506292995E-2</v>
      </c>
      <c r="C46" s="27">
        <f>0.5*'factor 2 1pct'!C46+0.5*'factor 1 1pct'!C183</f>
        <v>-4.9207479416912437E-3</v>
      </c>
      <c r="D46" s="27">
        <f>0.5*'factor 2 1pct'!D46+0.5*'factor 1 1pct'!D183</f>
        <v>-6.9315866299775588E-3</v>
      </c>
      <c r="E46" s="27">
        <f>0.5*'factor 2 1pct'!E46+0.5*'factor 1 1pct'!E183</f>
        <v>7.4826093969820899E-3</v>
      </c>
      <c r="F46" s="27">
        <f>0.5*'factor 2 1pct'!F46+0.5*'factor 1 1pct'!F183</f>
        <v>1.0736939818151178E-2</v>
      </c>
      <c r="G46" s="27">
        <f>0.5*'factor 2 1pct'!G46+0.5*'factor 1 1pct'!G183</f>
        <v>-3.6754334409418781E-3</v>
      </c>
      <c r="H46" s="27">
        <f>0.5*'factor 2 1pct'!H46+0.5*'factor 1 1pct'!H183</f>
        <v>-7.6640721735531502E-3</v>
      </c>
      <c r="I46" s="27">
        <f>0.5*'factor 2 1pct'!I46+0.5*'factor 1 1pct'!I183</f>
        <v>-1.5905746176885102E-2</v>
      </c>
      <c r="J46" s="27">
        <f>0.5*'factor 2 1pct'!J46+0.5*'factor 1 1pct'!J183</f>
        <v>2.3819238541802578E-2</v>
      </c>
      <c r="K46" s="27">
        <f>0.5*'factor 2 1pct'!K46+0.5*'factor 1 1pct'!K183</f>
        <v>-1.5680015900179905E-2</v>
      </c>
      <c r="M46" s="29">
        <v>32142</v>
      </c>
      <c r="N46" s="27">
        <v>1.4643370147090051E-2</v>
      </c>
      <c r="O46" s="27">
        <v>7.0638501043664315E-2</v>
      </c>
      <c r="P46" s="27">
        <v>-1.474710002114199E-2</v>
      </c>
      <c r="Q46" s="27">
        <v>3.9550616707144659E-2</v>
      </c>
      <c r="R46" s="27">
        <v>-4.2518344642298644E-2</v>
      </c>
      <c r="S46" s="27">
        <v>9.7147317687757972E-2</v>
      </c>
      <c r="T46" s="27">
        <v>-8.0196450265193508E-2</v>
      </c>
      <c r="U46" s="27">
        <v>-6.9715408451191285E-2</v>
      </c>
      <c r="V46" s="27">
        <v>4.1540802952720002E-2</v>
      </c>
      <c r="W46" s="27">
        <v>7.0416243654823685E-2</v>
      </c>
      <c r="Y46" s="29">
        <v>32142</v>
      </c>
      <c r="Z46" s="27">
        <f t="shared" si="3"/>
        <v>4.2539237020531185E-3</v>
      </c>
      <c r="AA46" s="27">
        <f t="shared" si="1"/>
        <v>1.0262316606576709</v>
      </c>
      <c r="AC46" s="27">
        <v>4.19728967170879E-3</v>
      </c>
      <c r="AE46" s="29">
        <v>32142</v>
      </c>
      <c r="AF46" s="27">
        <f t="array" ref="AF46">B46*(0.01/$AC46)</f>
        <v>3.0350096139794901E-2</v>
      </c>
      <c r="AG46" s="27">
        <f t="array" ref="AG46">C46*(0.01/$AC46)</f>
        <v>-1.1723631978175863E-2</v>
      </c>
      <c r="AH46" s="27">
        <f t="array" ref="AH46">D46*(0.01/$AC46)</f>
        <v>-1.6514434723671548E-2</v>
      </c>
      <c r="AI46" s="27">
        <f t="array" ref="AI46">E46*(0.01/$AC46)</f>
        <v>1.7827240867880796E-2</v>
      </c>
      <c r="AJ46" s="27">
        <f t="array" ref="AJ46">F46*(0.01/$AC46)</f>
        <v>2.5580650033572697E-2</v>
      </c>
      <c r="AK46" s="27">
        <f t="array" ref="AK46">G46*(0.01/$AC46)</f>
        <v>-8.7566828320561098E-3</v>
      </c>
      <c r="AL46" s="27">
        <f t="array" ref="AL46">H46*(0.01/$AC46)</f>
        <v>-1.8259574089469439E-2</v>
      </c>
      <c r="AM46" s="27">
        <f t="array" ref="AM46">I46*(0.01/$AC46)</f>
        <v>-3.7895278670174781E-2</v>
      </c>
      <c r="AN46" s="27">
        <f t="array" ref="AN46">J46*(0.01/$AC46)</f>
        <v>5.6749093831556664E-2</v>
      </c>
      <c r="AO46" s="27">
        <f t="array" ref="AO46">K46*(0.01/$AC46)</f>
        <v>-3.7357478579257308E-2</v>
      </c>
      <c r="AP46" s="25">
        <f t="shared" si="6"/>
        <v>0</v>
      </c>
      <c r="AQ46" s="29">
        <v>32142</v>
      </c>
      <c r="AR46" s="27">
        <f t="array" ref="AR46">SUMPRODUCT(N46:W46,AF45:AO45)</f>
        <v>6.58471697258516E-3</v>
      </c>
      <c r="AS46" s="27">
        <f t="shared" si="4"/>
        <v>1.0459913131494842</v>
      </c>
    </row>
    <row r="47" spans="1:45">
      <c r="A47" s="29">
        <v>32173</v>
      </c>
      <c r="B47" s="27">
        <f>0.5*'[1]factor 2 1pct'!B47+0.5*'[1]factor 1 1pct'!B184</f>
        <v>1.8778704924093961E-2</v>
      </c>
      <c r="C47" s="27">
        <f>0.5*'factor 2 1pct'!C47+0.5*'factor 1 1pct'!C184</f>
        <v>1.8848784915558646E-3</v>
      </c>
      <c r="D47" s="27">
        <f>0.5*'factor 2 1pct'!D47+0.5*'factor 1 1pct'!D184</f>
        <v>-1.1543560893048452E-2</v>
      </c>
      <c r="E47" s="27">
        <f>0.5*'factor 2 1pct'!E47+0.5*'factor 1 1pct'!E184</f>
        <v>6.5102781208987211E-3</v>
      </c>
      <c r="F47" s="27">
        <f>0.5*'factor 2 1pct'!F47+0.5*'factor 1 1pct'!F184</f>
        <v>8.6851608463367445E-3</v>
      </c>
      <c r="G47" s="27">
        <f>0.5*'factor 2 1pct'!G47+0.5*'factor 1 1pct'!G184</f>
        <v>6.4595666445820248E-4</v>
      </c>
      <c r="H47" s="27">
        <f>0.5*'factor 2 1pct'!H47+0.5*'factor 1 1pct'!H184</f>
        <v>-1.681657559968509E-2</v>
      </c>
      <c r="I47" s="27">
        <f>0.5*'factor 2 1pct'!I47+0.5*'factor 1 1pct'!I184</f>
        <v>-1.9273322167520854E-2</v>
      </c>
      <c r="J47" s="27">
        <f>0.5*'factor 2 1pct'!J47+0.5*'factor 1 1pct'!J184</f>
        <v>1.8639178009341038E-2</v>
      </c>
      <c r="K47" s="27">
        <f>0.5*'factor 2 1pct'!K47+0.5*'factor 1 1pct'!K184</f>
        <v>-7.5106983964301349E-3</v>
      </c>
      <c r="M47" s="29">
        <v>32173</v>
      </c>
      <c r="N47" s="27">
        <v>-4.2445261514329036E-2</v>
      </c>
      <c r="O47" s="27">
        <v>-3.2314315607723909E-2</v>
      </c>
      <c r="P47" s="27">
        <v>-6.739850425501781E-2</v>
      </c>
      <c r="Q47" s="27">
        <v>9.1155647279741459E-2</v>
      </c>
      <c r="R47" s="27">
        <v>-0.10326157793532431</v>
      </c>
      <c r="S47" s="27">
        <v>5.2809242963240077E-2</v>
      </c>
      <c r="T47" s="27">
        <v>-2.4439114825022257E-2</v>
      </c>
      <c r="U47" s="27">
        <v>0.10863134697447241</v>
      </c>
      <c r="V47" s="27">
        <v>4.3033059684933761E-2</v>
      </c>
      <c r="W47" s="27">
        <v>4.2833667118591157E-2</v>
      </c>
      <c r="Y47" s="29">
        <v>32173</v>
      </c>
      <c r="Z47" s="27">
        <f t="shared" si="3"/>
        <v>-1.7224186022029701E-3</v>
      </c>
      <c r="AA47" s="27">
        <f t="shared" si="1"/>
        <v>1.0244640601551844</v>
      </c>
      <c r="AC47" s="27">
        <v>6.1794873366498304E-3</v>
      </c>
      <c r="AE47" s="29">
        <v>32173</v>
      </c>
      <c r="AF47" s="27">
        <f t="array" ref="AF47">B47*(0.01/$AC47)</f>
        <v>3.0388774830429083E-2</v>
      </c>
      <c r="AG47" s="27">
        <f t="array" ref="AG47">C47*(0.01/$AC47)</f>
        <v>3.0502182282612128E-3</v>
      </c>
      <c r="AH47" s="27">
        <f t="array" ref="AH47">D47*(0.01/$AC47)</f>
        <v>-1.8680450762614105E-2</v>
      </c>
      <c r="AI47" s="27">
        <f t="array" ref="AI47">E47*(0.01/$AC47)</f>
        <v>1.0535304575004158E-2</v>
      </c>
      <c r="AJ47" s="27">
        <f t="array" ref="AJ47">F47*(0.01/$AC47)</f>
        <v>1.405482424864932E-2</v>
      </c>
      <c r="AK47" s="27">
        <f t="array" ref="AK47">G47*(0.01/$AC47)</f>
        <v>1.0453240362304939E-3</v>
      </c>
      <c r="AL47" s="27">
        <f t="array" ref="AL47">H47*(0.01/$AC47)</f>
        <v>-2.7213544884132881E-2</v>
      </c>
      <c r="AM47" s="27">
        <f t="array" ref="AM47">I47*(0.01/$AC47)</f>
        <v>-3.1189192755866641E-2</v>
      </c>
      <c r="AN47" s="27">
        <f t="array" ref="AN47">J47*(0.01/$AC47)</f>
        <v>3.016298439321044E-2</v>
      </c>
      <c r="AO47" s="27">
        <f t="array" ref="AO47">K47*(0.01/$AC47)</f>
        <v>-1.215424190917108E-2</v>
      </c>
      <c r="AP47" s="25">
        <f t="shared" si="6"/>
        <v>0</v>
      </c>
      <c r="AQ47" s="29">
        <v>32173</v>
      </c>
      <c r="AR47" s="27">
        <f t="array" ref="AR47">SUMPRODUCT(N47:W47,AF46:AO46)</f>
        <v>-4.1036448206390845E-3</v>
      </c>
      <c r="AS47" s="27">
        <f t="shared" si="4"/>
        <v>1.0416989363148448</v>
      </c>
    </row>
    <row r="48" spans="1:45">
      <c r="A48" s="29">
        <v>32202</v>
      </c>
      <c r="B48" s="27">
        <f>0.5*'[1]factor 2 1pct'!B48+0.5*'[1]factor 1 1pct'!B185</f>
        <v>1.0935666886670251E-2</v>
      </c>
      <c r="C48" s="27">
        <f>0.5*'factor 2 1pct'!C48+0.5*'factor 1 1pct'!C185</f>
        <v>-2.7050456415284403E-3</v>
      </c>
      <c r="D48" s="27">
        <f>0.5*'factor 2 1pct'!D48+0.5*'factor 1 1pct'!D185</f>
        <v>-8.9931838829172654E-3</v>
      </c>
      <c r="E48" s="27">
        <f>0.5*'factor 2 1pct'!E48+0.5*'factor 1 1pct'!E185</f>
        <v>1.2009258391273984E-2</v>
      </c>
      <c r="F48" s="27">
        <f>0.5*'factor 2 1pct'!F48+0.5*'factor 1 1pct'!F185</f>
        <v>5.1494260282151146E-3</v>
      </c>
      <c r="G48" s="27">
        <f>0.5*'factor 2 1pct'!G48+0.5*'factor 1 1pct'!G185</f>
        <v>-8.1396624106422309E-3</v>
      </c>
      <c r="H48" s="27">
        <f>0.5*'factor 2 1pct'!H48+0.5*'factor 1 1pct'!H185</f>
        <v>4.1143184466325726E-3</v>
      </c>
      <c r="I48" s="27">
        <f>0.5*'factor 2 1pct'!I48+0.5*'factor 1 1pct'!I185</f>
        <v>-1.6700557410581275E-2</v>
      </c>
      <c r="J48" s="27">
        <f>0.5*'factor 2 1pct'!J48+0.5*'factor 1 1pct'!J185</f>
        <v>2.1441525346971121E-2</v>
      </c>
      <c r="K48" s="27">
        <f>0.5*'factor 2 1pct'!K48+0.5*'factor 1 1pct'!K185</f>
        <v>-1.7111745754093837E-2</v>
      </c>
      <c r="M48" s="29">
        <v>32202</v>
      </c>
      <c r="N48" s="27">
        <v>-3.8698527201690425E-3</v>
      </c>
      <c r="O48" s="27">
        <v>5.4082597264482946E-2</v>
      </c>
      <c r="P48" s="27">
        <v>0.16821781369907929</v>
      </c>
      <c r="Q48" s="27">
        <v>1.2997050482670636E-2</v>
      </c>
      <c r="R48" s="27">
        <v>0.22273684141762473</v>
      </c>
      <c r="S48" s="27">
        <v>-8.4444026192757038E-3</v>
      </c>
      <c r="T48" s="27">
        <v>6.8224595328193471E-2</v>
      </c>
      <c r="U48" s="27">
        <v>8.1077970377154029E-2</v>
      </c>
      <c r="V48" s="27">
        <v>4.9681447367022846E-2</v>
      </c>
      <c r="W48" s="27">
        <v>4.1868907640257191E-2</v>
      </c>
      <c r="Y48" s="29">
        <v>32202</v>
      </c>
      <c r="Z48" s="27">
        <f t="shared" si="3"/>
        <v>-1.9972885894503326E-3</v>
      </c>
      <c r="AA48" s="27">
        <f t="shared" si="1"/>
        <v>1.0224179097775346</v>
      </c>
      <c r="AC48" s="27">
        <v>3.8736545757834598E-3</v>
      </c>
      <c r="AE48" s="29">
        <v>32202</v>
      </c>
      <c r="AF48" s="27">
        <f t="array" ref="AF48">B48*(0.01/$AC48)</f>
        <v>2.8230877773758326E-2</v>
      </c>
      <c r="AG48" s="27">
        <f t="array" ref="AG48">C48*(0.01/$AC48)</f>
        <v>-6.9831875522389231E-3</v>
      </c>
      <c r="AH48" s="27">
        <f t="array" ref="AH48">D48*(0.01/$AC48)</f>
        <v>-2.32162773086146E-2</v>
      </c>
      <c r="AI48" s="27">
        <f t="array" ref="AI48">E48*(0.01/$AC48)</f>
        <v>3.1002398784731783E-2</v>
      </c>
      <c r="AJ48" s="27">
        <f t="array" ref="AJ48">F48*(0.01/$AC48)</f>
        <v>1.3293456934459949E-2</v>
      </c>
      <c r="AK48" s="27">
        <f t="array" ref="AK48">G48*(0.01/$AC48)</f>
        <v>-2.1012876216501459E-2</v>
      </c>
      <c r="AL48" s="27">
        <f t="array" ref="AL48">H48*(0.01/$AC48)</f>
        <v>1.0621283767410877E-2</v>
      </c>
      <c r="AM48" s="27">
        <f t="array" ref="AM48">I48*(0.01/$AC48)</f>
        <v>-4.3113181838634981E-2</v>
      </c>
      <c r="AN48" s="27">
        <f t="array" ref="AN48">J48*(0.01/$AC48)</f>
        <v>5.535218726268204E-2</v>
      </c>
      <c r="AO48" s="27">
        <f t="array" ref="AO48">K48*(0.01/$AC48)</f>
        <v>-4.4174681607053019E-2</v>
      </c>
      <c r="AP48" s="25">
        <f t="shared" si="6"/>
        <v>0</v>
      </c>
      <c r="AQ48" s="29">
        <v>32202</v>
      </c>
      <c r="AR48" s="27">
        <f t="array" ref="AR48">SUMPRODUCT(N48:W48,AF47:AO47)</f>
        <v>-3.2321266808083633E-3</v>
      </c>
      <c r="AS48" s="27">
        <f t="shared" si="4"/>
        <v>1.0383320333894119</v>
      </c>
    </row>
    <row r="49" spans="1:45">
      <c r="A49" s="29">
        <v>32233</v>
      </c>
      <c r="B49" s="27">
        <f>0.5*'[1]factor 2 1pct'!B49+0.5*'[1]factor 1 1pct'!B186</f>
        <v>7.0281084501304415E-3</v>
      </c>
      <c r="C49" s="27">
        <f>0.5*'factor 2 1pct'!C49+0.5*'factor 1 1pct'!C186</f>
        <v>-8.449602096998075E-3</v>
      </c>
      <c r="D49" s="27">
        <f>0.5*'factor 2 1pct'!D49+0.5*'factor 1 1pct'!D186</f>
        <v>-1.2087371175240464E-2</v>
      </c>
      <c r="E49" s="27">
        <f>0.5*'factor 2 1pct'!E49+0.5*'factor 1 1pct'!E186</f>
        <v>2.2826756175967862E-2</v>
      </c>
      <c r="F49" s="27">
        <f>0.5*'factor 2 1pct'!F49+0.5*'factor 1 1pct'!F186</f>
        <v>7.107860179042972E-3</v>
      </c>
      <c r="G49" s="27">
        <f>0.5*'factor 2 1pct'!G49+0.5*'factor 1 1pct'!G186</f>
        <v>-4.1870272539930604E-3</v>
      </c>
      <c r="H49" s="27">
        <f>0.5*'factor 2 1pct'!H49+0.5*'factor 1 1pct'!H186</f>
        <v>4.3571066356745489E-3</v>
      </c>
      <c r="I49" s="27">
        <f>0.5*'factor 2 1pct'!I49+0.5*'factor 1 1pct'!I186</f>
        <v>-1.5312220636848884E-2</v>
      </c>
      <c r="J49" s="27">
        <f>0.5*'factor 2 1pct'!J49+0.5*'factor 1 1pct'!J186</f>
        <v>1.5617953290398813E-2</v>
      </c>
      <c r="K49" s="27">
        <f>0.5*'factor 2 1pct'!K49+0.5*'factor 1 1pct'!K186</f>
        <v>-1.6901563568134149E-2</v>
      </c>
      <c r="M49" s="29">
        <v>32233</v>
      </c>
      <c r="N49" s="27">
        <v>0.13830950854297863</v>
      </c>
      <c r="O49" s="27">
        <v>2.4785779845439393E-2</v>
      </c>
      <c r="P49" s="27">
        <v>-1.7826682210484224E-2</v>
      </c>
      <c r="Q49" s="27">
        <v>6.1008453435995591E-2</v>
      </c>
      <c r="R49" s="27">
        <v>-7.5096333001650417E-2</v>
      </c>
      <c r="S49" s="27">
        <v>-1.468683699800577E-2</v>
      </c>
      <c r="T49" s="27">
        <v>2.8921264053368256E-2</v>
      </c>
      <c r="U49" s="27">
        <v>4.0246220522739184E-2</v>
      </c>
      <c r="V49" s="27">
        <v>2.1698536542997582E-2</v>
      </c>
      <c r="W49" s="27">
        <v>-3.3456463410151405E-2</v>
      </c>
      <c r="Y49" s="29">
        <v>32233</v>
      </c>
      <c r="Z49" s="27">
        <f t="shared" si="3"/>
        <v>2.5558930334903798E-3</v>
      </c>
      <c r="AA49" s="27">
        <f t="shared" si="1"/>
        <v>1.0250311005904507</v>
      </c>
      <c r="AC49" s="27">
        <v>4.8629506321563902E-3</v>
      </c>
      <c r="AE49" s="29">
        <v>32233</v>
      </c>
      <c r="AF49" s="27">
        <f t="array" ref="AF49">B49*(0.01/$AC49)</f>
        <v>1.4452354098881629E-2</v>
      </c>
      <c r="AG49" s="27">
        <f t="array" ref="AG49">C49*(0.01/$AC49)</f>
        <v>-1.7375463450368705E-2</v>
      </c>
      <c r="AH49" s="27">
        <f t="array" ref="AH49">D49*(0.01/$AC49)</f>
        <v>-2.4856043356295661E-2</v>
      </c>
      <c r="AI49" s="27">
        <f t="array" ref="AI49">E49*(0.01/$AC49)</f>
        <v>4.6940135532171211E-2</v>
      </c>
      <c r="AJ49" s="27">
        <f t="array" ref="AJ49">F49*(0.01/$AC49)</f>
        <v>1.4616352738689258E-2</v>
      </c>
      <c r="AK49" s="27">
        <f t="array" ref="AK49">G49*(0.01/$AC49)</f>
        <v>-8.6100550277155418E-3</v>
      </c>
      <c r="AL49" s="27">
        <f t="array" ref="AL49">H49*(0.01/$AC49)</f>
        <v>8.9598002637803174E-3</v>
      </c>
      <c r="AM49" s="27">
        <f t="array" ref="AM49">I49*(0.01/$AC49)</f>
        <v>-3.148750994015119E-2</v>
      </c>
      <c r="AN49" s="27">
        <f t="array" ref="AN49">J49*(0.01/$AC49)</f>
        <v>3.2116207775428937E-2</v>
      </c>
      <c r="AO49" s="27">
        <f t="array" ref="AO49">K49*(0.01/$AC49)</f>
        <v>-3.475577863442024E-2</v>
      </c>
      <c r="AP49" s="25">
        <f t="shared" si="6"/>
        <v>0</v>
      </c>
      <c r="AQ49" s="29">
        <v>32233</v>
      </c>
      <c r="AR49" s="27">
        <f t="array" ref="AR49">SUMPRODUCT(N49:W49,AF48:AO48)</f>
        <v>6.5981439064515517E-3</v>
      </c>
      <c r="AS49" s="27">
        <f t="shared" si="4"/>
        <v>1.0451830975683938</v>
      </c>
    </row>
    <row r="50" spans="1:45">
      <c r="A50" s="29">
        <v>32263</v>
      </c>
      <c r="B50" s="27">
        <f>0.5*'[1]factor 2 1pct'!B50+0.5*'[1]factor 1 1pct'!B187</f>
        <v>8.1190167681629514E-3</v>
      </c>
      <c r="C50" s="27">
        <f>0.5*'factor 2 1pct'!C50+0.5*'factor 1 1pct'!C187</f>
        <v>-7.3090945812844524E-3</v>
      </c>
      <c r="D50" s="27">
        <f>0.5*'factor 2 1pct'!D50+0.5*'factor 1 1pct'!D187</f>
        <v>-1.3144040861122523E-2</v>
      </c>
      <c r="E50" s="27">
        <f>0.5*'factor 2 1pct'!E50+0.5*'factor 1 1pct'!E187</f>
        <v>2.4383092916008639E-2</v>
      </c>
      <c r="F50" s="27">
        <f>0.5*'factor 2 1pct'!F50+0.5*'factor 1 1pct'!F187</f>
        <v>3.8776574541869707E-3</v>
      </c>
      <c r="G50" s="27">
        <f>0.5*'factor 2 1pct'!G50+0.5*'factor 1 1pct'!G187</f>
        <v>-5.9322605274029199E-3</v>
      </c>
      <c r="H50" s="27">
        <f>0.5*'factor 2 1pct'!H50+0.5*'factor 1 1pct'!H187</f>
        <v>5.7036402706163222E-3</v>
      </c>
      <c r="I50" s="27">
        <f>0.5*'factor 2 1pct'!I50+0.5*'factor 1 1pct'!I187</f>
        <v>-1.9652285772760188E-2</v>
      </c>
      <c r="J50" s="27">
        <f>0.5*'factor 2 1pct'!J50+0.5*'factor 1 1pct'!J187</f>
        <v>1.9446561310456897E-2</v>
      </c>
      <c r="K50" s="27">
        <f>0.5*'factor 2 1pct'!K50+0.5*'factor 1 1pct'!K187</f>
        <v>-1.5492286976861702E-2</v>
      </c>
      <c r="M50" s="29">
        <v>32263</v>
      </c>
      <c r="N50" s="27">
        <v>3.8840291583829512E-2</v>
      </c>
      <c r="O50" s="27">
        <v>1.0475535433728922E-2</v>
      </c>
      <c r="P50" s="27">
        <v>-6.8111915704230919E-3</v>
      </c>
      <c r="Q50" s="27">
        <v>-3.9974451590374382E-4</v>
      </c>
      <c r="R50" s="27">
        <v>9.9433918669130872E-2</v>
      </c>
      <c r="S50" s="27">
        <v>3.0931736752208616E-2</v>
      </c>
      <c r="T50" s="27">
        <v>-5.4317946252857574E-3</v>
      </c>
      <c r="U50" s="27">
        <v>1.6177995261206668E-2</v>
      </c>
      <c r="V50" s="27">
        <v>3.5918506134708039E-2</v>
      </c>
      <c r="W50" s="27">
        <v>9.1836443666988288E-3</v>
      </c>
      <c r="Y50" s="29">
        <v>32263</v>
      </c>
      <c r="Z50" s="27">
        <f t="shared" si="3"/>
        <v>9.6928223225259316E-4</v>
      </c>
      <c r="AA50" s="27">
        <f t="shared" si="1"/>
        <v>1.0260246450237593</v>
      </c>
      <c r="AC50" s="27">
        <v>5.7206114930484098E-3</v>
      </c>
      <c r="AE50" s="29">
        <v>32263</v>
      </c>
      <c r="AF50" s="27">
        <f t="array" ref="AF50">B50*(0.01/$AC50)</f>
        <v>1.4192568011355156E-2</v>
      </c>
      <c r="AG50" s="27">
        <f t="array" ref="AG50">C50*(0.01/$AC50)</f>
        <v>-1.2776771487045292E-2</v>
      </c>
      <c r="AH50" s="27">
        <f t="array" ref="AH50">D50*(0.01/$AC50)</f>
        <v>-2.2976636111532726E-2</v>
      </c>
      <c r="AI50" s="27">
        <f t="array" ref="AI50">E50*(0.01/$AC50)</f>
        <v>4.2623228208450374E-2</v>
      </c>
      <c r="AJ50" s="27">
        <f t="array" ref="AJ50">F50*(0.01/$AC50)</f>
        <v>6.7783967831044536E-3</v>
      </c>
      <c r="AK50" s="27">
        <f t="array" ref="AK50">G50*(0.01/$AC50)</f>
        <v>-1.036997624224561E-2</v>
      </c>
      <c r="AL50" s="27">
        <f t="array" ref="AL50">H50*(0.01/$AC50)</f>
        <v>9.9703332022237287E-3</v>
      </c>
      <c r="AM50" s="27">
        <f t="array" ref="AM50">I50*(0.01/$AC50)</f>
        <v>-3.4353470422945717E-2</v>
      </c>
      <c r="AN50" s="27">
        <f t="array" ref="AN50">J50*(0.01/$AC50)</f>
        <v>3.3993850716987212E-2</v>
      </c>
      <c r="AO50" s="27">
        <f t="array" ref="AO50">K50*(0.01/$AC50)</f>
        <v>-2.7081522658351589E-2</v>
      </c>
      <c r="AP50" s="25">
        <f t="shared" si="6"/>
        <v>0</v>
      </c>
      <c r="AQ50" s="29">
        <v>32263</v>
      </c>
      <c r="AR50" s="27">
        <f t="array" ref="AR50">SUMPRODUCT(N50:W50,AF49:AO49)</f>
        <v>1.9931977631917315E-3</v>
      </c>
      <c r="AS50" s="27">
        <f t="shared" si="4"/>
        <v>1.0472663541805929</v>
      </c>
    </row>
    <row r="51" spans="1:45">
      <c r="A51" s="29">
        <v>32294</v>
      </c>
      <c r="B51" s="27">
        <f>0.5*'[1]factor 2 1pct'!B51+0.5*'[1]factor 1 1pct'!B188</f>
        <v>-2.5857080779213815E-3</v>
      </c>
      <c r="C51" s="27">
        <f>0.5*'factor 2 1pct'!C51+0.5*'factor 1 1pct'!C188</f>
        <v>9.6290565152643576E-3</v>
      </c>
      <c r="D51" s="27">
        <f>0.5*'factor 2 1pct'!D51+0.5*'factor 1 1pct'!D188</f>
        <v>-1.2131629348589157E-2</v>
      </c>
      <c r="E51" s="27">
        <f>0.5*'factor 2 1pct'!E51+0.5*'factor 1 1pct'!E188</f>
        <v>1.7823429945654213E-2</v>
      </c>
      <c r="F51" s="27">
        <f>0.5*'factor 2 1pct'!F51+0.5*'factor 1 1pct'!F188</f>
        <v>5.6870659549058955E-4</v>
      </c>
      <c r="G51" s="27">
        <f>0.5*'factor 2 1pct'!G51+0.5*'factor 1 1pct'!G188</f>
        <v>-1.4469033803550056E-2</v>
      </c>
      <c r="H51" s="27">
        <f>0.5*'factor 2 1pct'!H51+0.5*'factor 1 1pct'!H188</f>
        <v>1.2769364727528931E-2</v>
      </c>
      <c r="I51" s="27">
        <f>0.5*'factor 2 1pct'!I51+0.5*'factor 1 1pct'!I188</f>
        <v>-2.0439435853696564E-2</v>
      </c>
      <c r="J51" s="27">
        <f>0.5*'factor 2 1pct'!J51+0.5*'factor 1 1pct'!J188</f>
        <v>1.9645698119260032E-2</v>
      </c>
      <c r="K51" s="27">
        <f>0.5*'factor 2 1pct'!K51+0.5*'factor 1 1pct'!K188</f>
        <v>-1.0810448819440972E-2</v>
      </c>
      <c r="M51" s="29">
        <v>32294</v>
      </c>
      <c r="N51" s="27">
        <v>8.6499511995967726E-2</v>
      </c>
      <c r="O51" s="27">
        <v>-3.0426910460849443E-2</v>
      </c>
      <c r="P51" s="27">
        <v>1.9619591586858443E-2</v>
      </c>
      <c r="Q51" s="27">
        <v>4.5299360924162979E-2</v>
      </c>
      <c r="R51" s="27">
        <v>9.0194079880629552E-2</v>
      </c>
      <c r="S51" s="27">
        <v>-8.3721594065034877E-3</v>
      </c>
      <c r="T51" s="27">
        <v>-7.877733373206719E-2</v>
      </c>
      <c r="U51" s="27">
        <v>-4.3564288917855687E-2</v>
      </c>
      <c r="V51" s="27">
        <v>-2.6126547515497367E-2</v>
      </c>
      <c r="W51" s="27">
        <v>8.602677267715908E-3</v>
      </c>
      <c r="Y51" s="29">
        <v>32294</v>
      </c>
      <c r="Z51" s="27">
        <f t="shared" si="3"/>
        <v>1.9362231737335793E-3</v>
      </c>
      <c r="AA51" s="27">
        <f t="shared" si="1"/>
        <v>1.0280112577182763</v>
      </c>
      <c r="AC51" s="27">
        <v>4.8376808218638604E-3</v>
      </c>
      <c r="AE51" s="29">
        <v>32294</v>
      </c>
      <c r="AF51" s="27">
        <f t="array" ref="AF51">B51*(0.01/$AC51)</f>
        <v>-5.3449331883064595E-3</v>
      </c>
      <c r="AG51" s="27">
        <f t="array" ref="AG51">C51*(0.01/$AC51)</f>
        <v>1.9904282382057766E-2</v>
      </c>
      <c r="AH51" s="27">
        <f t="array" ref="AH51">D51*(0.01/$AC51)</f>
        <v>-2.5077366191172335E-2</v>
      </c>
      <c r="AI51" s="27">
        <f t="array" ref="AI51">E51*(0.01/$AC51)</f>
        <v>3.6842922470414673E-2</v>
      </c>
      <c r="AJ51" s="27">
        <f t="array" ref="AJ51">F51*(0.01/$AC51)</f>
        <v>1.1755769271100411E-3</v>
      </c>
      <c r="AK51" s="27">
        <f t="array" ref="AK51">G51*(0.01/$AC51)</f>
        <v>-2.9909029422026709E-2</v>
      </c>
      <c r="AL51" s="27">
        <f t="array" ref="AL51">H51*(0.01/$AC51)</f>
        <v>2.6395632944236188E-2</v>
      </c>
      <c r="AM51" s="27">
        <f t="array" ref="AM51">I51*(0.01/$AC51)</f>
        <v>-4.2250484491082367E-2</v>
      </c>
      <c r="AN51" s="27">
        <f t="array" ref="AN51">J51*(0.01/$AC51)</f>
        <v>4.0609744302417504E-2</v>
      </c>
      <c r="AO51" s="27">
        <f t="array" ref="AO51">K51*(0.01/$AC51)</f>
        <v>-2.2346345733648309E-2</v>
      </c>
      <c r="AP51" s="25">
        <f t="shared" si="6"/>
        <v>0</v>
      </c>
      <c r="AQ51" s="29">
        <v>32294</v>
      </c>
      <c r="AR51" s="27">
        <f t="array" ref="AR51">SUMPRODUCT(N51:W51,AF50:AO50)</f>
        <v>3.3846437152504506E-3</v>
      </c>
      <c r="AS51" s="27">
        <f t="shared" si="4"/>
        <v>1.0508109776644636</v>
      </c>
    </row>
    <row r="52" spans="1:45">
      <c r="A52" s="29">
        <v>32324</v>
      </c>
      <c r="B52" s="27">
        <f>0.5*'[1]factor 2 1pct'!B52+0.5*'[1]factor 1 1pct'!B189</f>
        <v>7.8221622237759983E-3</v>
      </c>
      <c r="C52" s="27">
        <f>0.5*'factor 2 1pct'!C52+0.5*'factor 1 1pct'!C189</f>
        <v>2.6123800428794878E-3</v>
      </c>
      <c r="D52" s="27">
        <f>0.5*'factor 2 1pct'!D52+0.5*'factor 1 1pct'!D189</f>
        <v>-1.4369777070552744E-2</v>
      </c>
      <c r="E52" s="27">
        <f>0.5*'factor 2 1pct'!E52+0.5*'factor 1 1pct'!E189</f>
        <v>2.0641768979477917E-2</v>
      </c>
      <c r="F52" s="27">
        <f>0.5*'factor 2 1pct'!F52+0.5*'factor 1 1pct'!F189</f>
        <v>-1.4589529953296452E-3</v>
      </c>
      <c r="G52" s="27">
        <f>0.5*'factor 2 1pct'!G52+0.5*'factor 1 1pct'!G189</f>
        <v>-7.8966539671345565E-3</v>
      </c>
      <c r="H52" s="27">
        <f>0.5*'factor 2 1pct'!H52+0.5*'factor 1 1pct'!H189</f>
        <v>1.0701509527962868E-2</v>
      </c>
      <c r="I52" s="27">
        <f>0.5*'factor 2 1pct'!I52+0.5*'factor 1 1pct'!I189</f>
        <v>-2.3493681546195362E-2</v>
      </c>
      <c r="J52" s="27">
        <f>0.5*'factor 2 1pct'!J52+0.5*'factor 1 1pct'!J189</f>
        <v>2.6144923831732579E-2</v>
      </c>
      <c r="K52" s="27">
        <f>0.5*'factor 2 1pct'!K52+0.5*'factor 1 1pct'!K189</f>
        <v>-2.0703679026616545E-2</v>
      </c>
      <c r="M52" s="29">
        <v>32324</v>
      </c>
      <c r="N52" s="27">
        <v>-1.5919962776115737E-2</v>
      </c>
      <c r="O52" s="27">
        <v>6.0943560284103526E-2</v>
      </c>
      <c r="P52" s="27">
        <v>5.7486682251943089E-2</v>
      </c>
      <c r="Q52" s="27">
        <v>6.5032313276477627E-2</v>
      </c>
      <c r="R52" s="27">
        <v>6.960930308769453E-2</v>
      </c>
      <c r="S52" s="27">
        <v>4.343984325095418E-2</v>
      </c>
      <c r="T52" s="27">
        <v>0.10174510112536717</v>
      </c>
      <c r="U52" s="27">
        <v>2.779511502732035E-2</v>
      </c>
      <c r="V52" s="27">
        <v>6.713815655505484E-2</v>
      </c>
      <c r="W52" s="27">
        <v>4.654877076052033E-2</v>
      </c>
      <c r="Y52" s="29">
        <v>32324</v>
      </c>
      <c r="Z52" s="27">
        <f t="shared" si="3"/>
        <v>2.0476065171602387E-3</v>
      </c>
      <c r="AA52" s="27">
        <f t="shared" si="1"/>
        <v>1.0301162202692942</v>
      </c>
      <c r="AC52" s="27">
        <v>5.3435533608679102E-3</v>
      </c>
      <c r="AE52" s="29">
        <v>32324</v>
      </c>
      <c r="AF52" s="27">
        <f t="array" ref="AF52">B52*(0.01/$AC52)</f>
        <v>1.4638503062511774E-2</v>
      </c>
      <c r="AG52" s="27">
        <f t="array" ref="AG52">C52*(0.01/$AC52)</f>
        <v>4.8888443072554631E-3</v>
      </c>
      <c r="AH52" s="27">
        <f t="array" ref="AH52">D52*(0.01/$AC52)</f>
        <v>-2.6891800455827727E-2</v>
      </c>
      <c r="AI52" s="27">
        <f t="array" ref="AI52">E52*(0.01/$AC52)</f>
        <v>3.8629293253890591E-2</v>
      </c>
      <c r="AJ52" s="27">
        <f t="array" ref="AJ52">F52*(0.01/$AC52)</f>
        <v>-2.7303049053723294E-3</v>
      </c>
      <c r="AK52" s="27">
        <f t="array" ref="AK52">G52*(0.01/$AC52)</f>
        <v>-1.4777907945981411E-2</v>
      </c>
      <c r="AL52" s="27">
        <f t="array" ref="AL52">H52*(0.01/$AC52)</f>
        <v>2.002695361167818E-2</v>
      </c>
      <c r="AM52" s="27">
        <f t="array" ref="AM52">I52*(0.01/$AC52)</f>
        <v>-4.3966402054193152E-2</v>
      </c>
      <c r="AN52" s="27">
        <f t="array" ref="AN52">J52*(0.01/$AC52)</f>
        <v>4.8927973702289504E-2</v>
      </c>
      <c r="AO52" s="27">
        <f t="array" ref="AO52">K52*(0.01/$AC52)</f>
        <v>-3.8745152576250899E-2</v>
      </c>
      <c r="AP52" s="25">
        <f t="shared" si="6"/>
        <v>0</v>
      </c>
      <c r="AQ52" s="29">
        <v>32324</v>
      </c>
      <c r="AR52" s="27">
        <f t="array" ref="AR52">SUMPRODUCT(N52:W52,AF51:AO51)</f>
        <v>4.2326201181072092E-3</v>
      </c>
      <c r="AS52" s="27">
        <f t="shared" si="4"/>
        <v>1.0552586613488539</v>
      </c>
    </row>
    <row r="53" spans="1:45">
      <c r="A53" s="29">
        <v>32355</v>
      </c>
      <c r="B53" s="27">
        <f>0.5*'[1]factor 2 1pct'!B53+0.5*'[1]factor 1 1pct'!B190</f>
        <v>-1.1834279849753904E-2</v>
      </c>
      <c r="C53" s="27">
        <f>0.5*'factor 2 1pct'!C53+0.5*'factor 1 1pct'!C190</f>
        <v>9.3769063406351806E-3</v>
      </c>
      <c r="D53" s="27">
        <f>0.5*'factor 2 1pct'!D53+0.5*'factor 1 1pct'!D190</f>
        <v>-1.8293662864326651E-2</v>
      </c>
      <c r="E53" s="27">
        <f>0.5*'factor 2 1pct'!E53+0.5*'factor 1 1pct'!E190</f>
        <v>2.5156604263918726E-2</v>
      </c>
      <c r="F53" s="27">
        <f>0.5*'factor 2 1pct'!F53+0.5*'factor 1 1pct'!F190</f>
        <v>3.631234705637202E-3</v>
      </c>
      <c r="G53" s="27">
        <f>0.5*'factor 2 1pct'!G53+0.5*'factor 1 1pct'!G190</f>
        <v>-7.7174800879394809E-3</v>
      </c>
      <c r="H53" s="27">
        <f>0.5*'factor 2 1pct'!H53+0.5*'factor 1 1pct'!H190</f>
        <v>1.3051224166782678E-2</v>
      </c>
      <c r="I53" s="27">
        <f>0.5*'factor 2 1pct'!I53+0.5*'factor 1 1pct'!I190</f>
        <v>-1.5579703146389739E-2</v>
      </c>
      <c r="J53" s="27">
        <f>0.5*'factor 2 1pct'!J53+0.5*'factor 1 1pct'!J190</f>
        <v>2.0732930503029393E-2</v>
      </c>
      <c r="K53" s="27">
        <f>0.5*'factor 2 1pct'!K53+0.5*'factor 1 1pct'!K190</f>
        <v>-1.8523774031593405E-2</v>
      </c>
      <c r="M53" s="29">
        <v>32355</v>
      </c>
      <c r="N53" s="27">
        <v>4.3286692112756375E-2</v>
      </c>
      <c r="O53" s="27">
        <v>-1.6947636368420671E-2</v>
      </c>
      <c r="P53" s="27">
        <v>3.6198794380218224E-2</v>
      </c>
      <c r="Q53" s="27">
        <v>-2.2580973953555628E-2</v>
      </c>
      <c r="R53" s="27">
        <v>-1.0543152582842552E-3</v>
      </c>
      <c r="S53" s="27">
        <v>7.1805460457230463E-3</v>
      </c>
      <c r="T53" s="27">
        <v>5.3623990690395917E-2</v>
      </c>
      <c r="U53" s="27">
        <v>3.8488034856203557E-2</v>
      </c>
      <c r="V53" s="27">
        <v>5.8133169096010295E-2</v>
      </c>
      <c r="W53" s="27">
        <v>-3.0914770191906582E-3</v>
      </c>
      <c r="Y53" s="29">
        <v>32355</v>
      </c>
      <c r="Z53" s="27">
        <f t="shared" si="3"/>
        <v>5.0640215573836695E-4</v>
      </c>
      <c r="AA53" s="27">
        <f t="shared" si="1"/>
        <v>1.0306378733438997</v>
      </c>
      <c r="AC53" s="27">
        <v>5.4181154967324896E-3</v>
      </c>
      <c r="AE53" s="29">
        <v>32355</v>
      </c>
      <c r="AF53" s="27">
        <f t="array" ref="AF53">B53*(0.01/$AC53)</f>
        <v>-2.1842059027517631E-2</v>
      </c>
      <c r="AG53" s="27">
        <f t="array" ref="AG53">C53*(0.01/$AC53)</f>
        <v>1.7306582604763823E-2</v>
      </c>
      <c r="AH53" s="27">
        <f t="array" ref="AH53">D53*(0.01/$AC53)</f>
        <v>-3.3763885017510306E-2</v>
      </c>
      <c r="AI53" s="27">
        <f t="array" ref="AI53">E53*(0.01/$AC53)</f>
        <v>4.6430542647328127E-2</v>
      </c>
      <c r="AJ53" s="27">
        <f t="array" ref="AJ53">F53*(0.01/$AC53)</f>
        <v>6.7020252850407049E-3</v>
      </c>
      <c r="AK53" s="27">
        <f t="array" ref="AK53">G53*(0.01/$AC53)</f>
        <v>-1.4243845655548822E-2</v>
      </c>
      <c r="AL53" s="27">
        <f t="array" ref="AL53">H53*(0.01/$AC53)</f>
        <v>2.4088124689577953E-2</v>
      </c>
      <c r="AM53" s="27">
        <f t="array" ref="AM53">I53*(0.01/$AC53)</f>
        <v>-2.8754837647490927E-2</v>
      </c>
      <c r="AN53" s="27">
        <f t="array" ref="AN53">J53*(0.01/$AC53)</f>
        <v>3.8265944156289824E-2</v>
      </c>
      <c r="AO53" s="27">
        <f t="array" ref="AO53">K53*(0.01/$AC53)</f>
        <v>-3.4188592034932741E-2</v>
      </c>
      <c r="AP53" s="25">
        <f t="shared" si="6"/>
        <v>0</v>
      </c>
      <c r="AQ53" s="29">
        <v>32355</v>
      </c>
      <c r="AR53" s="27">
        <f t="array" ref="AR53">SUMPRODUCT(N53:W53,AF52:AO52)</f>
        <v>9.476880299294255E-4</v>
      </c>
      <c r="AS53" s="27">
        <f t="shared" si="4"/>
        <v>1.0562587173506937</v>
      </c>
    </row>
    <row r="54" spans="1:45">
      <c r="A54" s="29">
        <v>32386</v>
      </c>
      <c r="B54" s="27">
        <f>0.5*'[1]factor 2 1pct'!B54+0.5*'[1]factor 1 1pct'!B191</f>
        <v>-8.5454391511716552E-3</v>
      </c>
      <c r="C54" s="27">
        <f>0.5*'factor 2 1pct'!C54+0.5*'factor 1 1pct'!C191</f>
        <v>9.6316261444893188E-3</v>
      </c>
      <c r="D54" s="27">
        <f>0.5*'factor 2 1pct'!D54+0.5*'factor 1 1pct'!D191</f>
        <v>-2.2885172861379404E-2</v>
      </c>
      <c r="E54" s="27">
        <f>0.5*'factor 2 1pct'!E54+0.5*'factor 1 1pct'!E191</f>
        <v>1.1914178601678089E-2</v>
      </c>
      <c r="F54" s="27">
        <f>0.5*'factor 2 1pct'!F54+0.5*'factor 1 1pct'!F191</f>
        <v>7.4236126515025988E-3</v>
      </c>
      <c r="G54" s="27">
        <f>0.5*'factor 2 1pct'!G54+0.5*'factor 1 1pct'!G191</f>
        <v>-5.4769981157211916E-3</v>
      </c>
      <c r="H54" s="27">
        <f>0.5*'factor 2 1pct'!H54+0.5*'factor 1 1pct'!H191</f>
        <v>1.5697304204448748E-2</v>
      </c>
      <c r="I54" s="27">
        <f>0.5*'factor 2 1pct'!I54+0.5*'factor 1 1pct'!I191</f>
        <v>-1.4201356674362155E-2</v>
      </c>
      <c r="J54" s="27">
        <f>0.5*'factor 2 1pct'!J54+0.5*'factor 1 1pct'!J191</f>
        <v>2.5011866693077856E-2</v>
      </c>
      <c r="K54" s="27">
        <f>0.5*'factor 2 1pct'!K54+0.5*'factor 1 1pct'!K191</f>
        <v>-1.8569621492562211E-2</v>
      </c>
      <c r="M54" s="29">
        <v>32386</v>
      </c>
      <c r="N54" s="27">
        <v>-2.3105032753932719E-2</v>
      </c>
      <c r="O54" s="27">
        <v>-2.854076506593306E-2</v>
      </c>
      <c r="P54" s="27">
        <v>-1.0929694376607957E-3</v>
      </c>
      <c r="Q54" s="27">
        <v>-3.4754718432919551E-2</v>
      </c>
      <c r="R54" s="27">
        <v>-2.1217936863754727E-2</v>
      </c>
      <c r="S54" s="27">
        <v>-4.9877941855426489E-2</v>
      </c>
      <c r="T54" s="27">
        <v>-2.31883157328302E-2</v>
      </c>
      <c r="U54" s="27">
        <v>-4.8133945083297935E-2</v>
      </c>
      <c r="V54" s="27">
        <v>-3.8174242895342769E-2</v>
      </c>
      <c r="W54" s="27">
        <v>-3.3542338832410756E-2</v>
      </c>
      <c r="Y54" s="29">
        <v>32386</v>
      </c>
      <c r="Z54" s="27">
        <f t="shared" si="3"/>
        <v>-2.6348077744696473E-4</v>
      </c>
      <c r="AA54" s="27">
        <f t="shared" si="1"/>
        <v>1.0303663200757647</v>
      </c>
      <c r="AC54" s="27">
        <v>4.7936340344510902E-3</v>
      </c>
      <c r="AE54" s="29">
        <v>32386</v>
      </c>
      <c r="AF54" s="27">
        <f t="array" ref="AF54">B54*(0.01/$AC54)</f>
        <v>-1.7826640685869918E-2</v>
      </c>
      <c r="AG54" s="27">
        <f t="array" ref="AG54">C54*(0.01/$AC54)</f>
        <v>2.009253538185924E-2</v>
      </c>
      <c r="AH54" s="27">
        <f t="array" ref="AH54">D54*(0.01/$AC54)</f>
        <v>-4.7740759300579236E-2</v>
      </c>
      <c r="AI54" s="27">
        <f t="array" ref="AI54">E54*(0.01/$AC54)</f>
        <v>2.4854168082195618E-2</v>
      </c>
      <c r="AJ54" s="27">
        <f t="array" ref="AJ54">F54*(0.01/$AC54)</f>
        <v>1.5486398415378121E-2</v>
      </c>
      <c r="AK54" s="27">
        <f t="array" ref="AK54">G54*(0.01/$AC54)</f>
        <v>-1.1425565815744113E-2</v>
      </c>
      <c r="AL54" s="27">
        <f t="array" ref="AL54">H54*(0.01/$AC54)</f>
        <v>3.2746146434280768E-2</v>
      </c>
      <c r="AM54" s="27">
        <f t="array" ref="AM54">I54*(0.01/$AC54)</f>
        <v>-2.9625450279056033E-2</v>
      </c>
      <c r="AN54" s="27">
        <f t="array" ref="AN54">J54*(0.01/$AC54)</f>
        <v>5.2177255320955927E-2</v>
      </c>
      <c r="AO54" s="27">
        <f t="array" ref="AO54">K54*(0.01/$AC54)</f>
        <v>-3.8738087553420383E-2</v>
      </c>
      <c r="AP54" s="25">
        <f t="shared" si="6"/>
        <v>0</v>
      </c>
      <c r="AQ54" s="29">
        <v>32386</v>
      </c>
      <c r="AR54" s="27">
        <f t="array" ref="AR54">SUMPRODUCT(N54:W54,AF53:AO53)</f>
        <v>-4.8629597801276613E-4</v>
      </c>
      <c r="AS54" s="27">
        <f t="shared" si="4"/>
        <v>1.0557450629847052</v>
      </c>
    </row>
    <row r="55" spans="1:45">
      <c r="A55" s="29">
        <v>32416</v>
      </c>
      <c r="B55" s="27">
        <f>0.5*'[1]factor 2 1pct'!B55+0.5*'[1]factor 1 1pct'!B192</f>
        <v>-3.1139677020466895E-3</v>
      </c>
      <c r="C55" s="27">
        <f>0.5*'factor 2 1pct'!C55+0.5*'factor 1 1pct'!C192</f>
        <v>1.0395907457877896E-2</v>
      </c>
      <c r="D55" s="27">
        <f>0.5*'factor 2 1pct'!D55+0.5*'factor 1 1pct'!D192</f>
        <v>-2.525868457018933E-2</v>
      </c>
      <c r="E55" s="27">
        <f>0.5*'factor 2 1pct'!E55+0.5*'factor 1 1pct'!E192</f>
        <v>1.4743827760636173E-2</v>
      </c>
      <c r="F55" s="27">
        <f>0.5*'factor 2 1pct'!F55+0.5*'factor 1 1pct'!F192</f>
        <v>3.2326634847917412E-3</v>
      </c>
      <c r="G55" s="27">
        <f>0.5*'factor 2 1pct'!G55+0.5*'factor 1 1pct'!G192</f>
        <v>-5.6978646938994054E-3</v>
      </c>
      <c r="H55" s="27">
        <f>0.5*'factor 2 1pct'!H55+0.5*'factor 1 1pct'!H192</f>
        <v>1.0340151961356568E-2</v>
      </c>
      <c r="I55" s="27">
        <f>0.5*'factor 2 1pct'!I55+0.5*'factor 1 1pct'!I192</f>
        <v>-1.2369424898802498E-2</v>
      </c>
      <c r="J55" s="27">
        <f>0.5*'factor 2 1pct'!J55+0.5*'factor 1 1pct'!J192</f>
        <v>2.1512314409607089E-2</v>
      </c>
      <c r="K55" s="27">
        <f>0.5*'factor 2 1pct'!K55+0.5*'factor 1 1pct'!K192</f>
        <v>-1.3784923209331539E-2</v>
      </c>
      <c r="M55" s="29">
        <v>32416</v>
      </c>
      <c r="N55" s="27">
        <v>-6.4598556703741039E-3</v>
      </c>
      <c r="O55" s="27">
        <v>2.3210837050282596E-3</v>
      </c>
      <c r="P55" s="27">
        <v>7.4554966489364771E-2</v>
      </c>
      <c r="Q55" s="27">
        <v>-2.4984424068130728E-3</v>
      </c>
      <c r="R55" s="27">
        <v>9.9609804764135612E-2</v>
      </c>
      <c r="S55" s="27">
        <v>4.4459998038462345E-2</v>
      </c>
      <c r="T55" s="27">
        <v>6.8819032664314106E-2</v>
      </c>
      <c r="U55" s="27">
        <v>2.816775955133699E-2</v>
      </c>
      <c r="V55" s="27">
        <v>2.0491209740403526E-2</v>
      </c>
      <c r="W55" s="27">
        <v>4.2731907577846506E-2</v>
      </c>
      <c r="Y55" s="29">
        <v>32416</v>
      </c>
      <c r="Z55" s="27">
        <f t="shared" si="3"/>
        <v>-7.6319384169915613E-4</v>
      </c>
      <c r="AA55" s="27">
        <f t="shared" si="1"/>
        <v>1.0295799508455885</v>
      </c>
      <c r="AC55" s="27">
        <v>4.4734036349591303E-3</v>
      </c>
      <c r="AE55" s="29">
        <v>32416</v>
      </c>
      <c r="AF55" s="27">
        <f t="array" ref="AF55">B55*(0.01/$AC55)</f>
        <v>-6.9610702636162614E-3</v>
      </c>
      <c r="AG55" s="27">
        <f t="array" ref="AG55">C55*(0.01/$AC55)</f>
        <v>2.3239368289136902E-2</v>
      </c>
      <c r="AH55" s="27">
        <f t="array" ref="AH55">D55*(0.01/$AC55)</f>
        <v>-5.6464130293979377E-2</v>
      </c>
      <c r="AI55" s="27">
        <f t="array" ref="AI55">E55*(0.01/$AC55)</f>
        <v>3.2958858542106215E-2</v>
      </c>
      <c r="AJ55" s="27">
        <f t="array" ref="AJ55">F55*(0.01/$AC55)</f>
        <v>7.2264068896641725E-3</v>
      </c>
      <c r="AK55" s="27">
        <f t="array" ref="AK55">G55*(0.01/$AC55)</f>
        <v>-1.2737202271154907E-2</v>
      </c>
      <c r="AL55" s="27">
        <f t="array" ref="AL55">H55*(0.01/$AC55)</f>
        <v>2.3114730538844025E-2</v>
      </c>
      <c r="AM55" s="27">
        <f t="array" ref="AM55">I55*(0.01/$AC55)</f>
        <v>-2.7651036902051219E-2</v>
      </c>
      <c r="AN55" s="27">
        <f t="array" ref="AN55">J55*(0.01/$AC55)</f>
        <v>4.8089365872309948E-2</v>
      </c>
      <c r="AO55" s="27">
        <f t="array" ref="AO55">K55*(0.01/$AC55)</f>
        <v>-3.0815290401259486E-2</v>
      </c>
      <c r="AP55" s="25">
        <f t="shared" si="6"/>
        <v>0</v>
      </c>
      <c r="AQ55" s="29">
        <v>32416</v>
      </c>
      <c r="AR55" s="27">
        <f t="array" ref="AR55">SUMPRODUCT(N55:W55,AF54:AO54)</f>
        <v>-1.5920986796534786E-3</v>
      </c>
      <c r="AS55" s="27">
        <f t="shared" si="4"/>
        <v>1.0540642126638766</v>
      </c>
    </row>
    <row r="56" spans="1:45">
      <c r="A56" s="29">
        <v>32447</v>
      </c>
      <c r="B56" s="27">
        <f>0.5*'[1]factor 2 1pct'!B56+0.5*'[1]factor 1 1pct'!B193</f>
        <v>2.3723679712602988E-2</v>
      </c>
      <c r="C56" s="27">
        <f>0.5*'factor 2 1pct'!C56+0.5*'factor 1 1pct'!C193</f>
        <v>1.0185800462519023E-3</v>
      </c>
      <c r="D56" s="27">
        <f>0.5*'factor 2 1pct'!D56+0.5*'factor 1 1pct'!D193</f>
        <v>-2.413778632974755E-2</v>
      </c>
      <c r="E56" s="27">
        <f>0.5*'factor 2 1pct'!E56+0.5*'factor 1 1pct'!E193</f>
        <v>1.395323528880708E-2</v>
      </c>
      <c r="F56" s="27">
        <f>0.5*'factor 2 1pct'!F56+0.5*'factor 1 1pct'!F193</f>
        <v>8.7879542216348881E-3</v>
      </c>
      <c r="G56" s="27">
        <f>0.5*'factor 2 1pct'!G56+0.5*'factor 1 1pct'!G193</f>
        <v>-6.9747530766023002E-3</v>
      </c>
      <c r="H56" s="27">
        <f>0.5*'factor 2 1pct'!H56+0.5*'factor 1 1pct'!H193</f>
        <v>-2.8031330099427369E-4</v>
      </c>
      <c r="I56" s="27">
        <f>0.5*'factor 2 1pct'!I56+0.5*'factor 1 1pct'!I193</f>
        <v>-2.3390330868550465E-2</v>
      </c>
      <c r="J56" s="27">
        <f>0.5*'factor 2 1pct'!J56+0.5*'factor 1 1pct'!J193</f>
        <v>2.3417452831442039E-2</v>
      </c>
      <c r="K56" s="27">
        <f>0.5*'factor 2 1pct'!K56+0.5*'factor 1 1pct'!K193</f>
        <v>-1.6117718524844313E-2</v>
      </c>
      <c r="M56" s="29">
        <v>32447</v>
      </c>
      <c r="N56" s="27">
        <v>2.2690213188430564E-2</v>
      </c>
      <c r="O56" s="27">
        <v>3.5890049873631424E-2</v>
      </c>
      <c r="P56" s="27">
        <v>4.3629965325203024E-2</v>
      </c>
      <c r="Q56" s="27">
        <v>2.3661110480203584E-2</v>
      </c>
      <c r="R56" s="27">
        <v>5.5473545586077977E-2</v>
      </c>
      <c r="S56" s="27">
        <v>2.4536145838222279E-2</v>
      </c>
      <c r="T56" s="27">
        <v>5.5322798620684788E-2</v>
      </c>
      <c r="U56" s="27">
        <v>7.7600944232334435E-3</v>
      </c>
      <c r="V56" s="27">
        <v>1.5226754079747939E-2</v>
      </c>
      <c r="W56" s="27">
        <v>3.0652927067599922E-2</v>
      </c>
      <c r="Y56" s="29">
        <v>32447</v>
      </c>
      <c r="Z56" s="27">
        <f t="shared" si="3"/>
        <v>-3.013076727365131E-5</v>
      </c>
      <c r="AA56" s="27">
        <f t="shared" si="1"/>
        <v>1.0295489288116999</v>
      </c>
      <c r="AC56" s="27">
        <v>6.8803380103640297E-3</v>
      </c>
      <c r="AE56" s="29">
        <v>32447</v>
      </c>
      <c r="AF56" s="27">
        <f t="array" ref="AF56">B56*(0.01/$AC56)</f>
        <v>3.4480398603771216E-2</v>
      </c>
      <c r="AG56" s="27">
        <f t="array" ref="AG56">C56*(0.01/$AC56)</f>
        <v>1.4804215210322358E-3</v>
      </c>
      <c r="AH56" s="27">
        <f t="array" ref="AH56">D56*(0.01/$AC56)</f>
        <v>-3.5082268187098052E-2</v>
      </c>
      <c r="AI56" s="27">
        <f t="array" ref="AI56">E56*(0.01/$AC56)</f>
        <v>2.0279868907296363E-2</v>
      </c>
      <c r="AJ56" s="27">
        <f t="array" ref="AJ56">F56*(0.01/$AC56)</f>
        <v>1.2772561767165172E-2</v>
      </c>
      <c r="AK56" s="27">
        <f t="array" ref="AK56">G56*(0.01/$AC56)</f>
        <v>-1.013722445917054E-2</v>
      </c>
      <c r="AL56" s="27">
        <f t="array" ref="AL56">H56*(0.01/$AC56)</f>
        <v>-4.074121076203387E-4</v>
      </c>
      <c r="AM56" s="27">
        <f t="array" ref="AM56">I56*(0.01/$AC56)</f>
        <v>-3.3995903738038756E-2</v>
      </c>
      <c r="AN56" s="27">
        <f t="array" ref="AN56">J56*(0.01/$AC56)</f>
        <v>3.4035323259072055E-2</v>
      </c>
      <c r="AO56" s="27">
        <f t="array" ref="AO56">K56*(0.01/$AC56)</f>
        <v>-2.3425765566409358E-2</v>
      </c>
      <c r="AP56" s="25">
        <f t="shared" si="6"/>
        <v>0</v>
      </c>
      <c r="AQ56" s="29">
        <v>32447</v>
      </c>
      <c r="AR56" s="27">
        <f t="array" ref="AR56">SUMPRODUCT(N56:W56,AF55:AO55)</f>
        <v>-6.7355351165235082E-5</v>
      </c>
      <c r="AS56" s="27">
        <f t="shared" si="4"/>
        <v>1.053993215798682</v>
      </c>
    </row>
    <row r="57" spans="1:45">
      <c r="A57" s="29">
        <v>32477</v>
      </c>
      <c r="B57" s="27">
        <f>0.5*'[1]factor 2 1pct'!B57+0.5*'[1]factor 1 1pct'!B194</f>
        <v>1.3795140988824475E-2</v>
      </c>
      <c r="C57" s="27">
        <f>0.5*'factor 2 1pct'!C57+0.5*'factor 1 1pct'!C194</f>
        <v>-4.1141875570368455E-3</v>
      </c>
      <c r="D57" s="27">
        <f>0.5*'factor 2 1pct'!D57+0.5*'factor 1 1pct'!D194</f>
        <v>-6.598325786564203E-3</v>
      </c>
      <c r="E57" s="27">
        <f>0.5*'factor 2 1pct'!E57+0.5*'factor 1 1pct'!E194</f>
        <v>5.8015715810716849E-3</v>
      </c>
      <c r="F57" s="27">
        <f>0.5*'factor 2 1pct'!F57+0.5*'factor 1 1pct'!F194</f>
        <v>1.5260409922367154E-2</v>
      </c>
      <c r="G57" s="27">
        <f>0.5*'factor 2 1pct'!G57+0.5*'factor 1 1pct'!G194</f>
        <v>5.8504705194539069E-5</v>
      </c>
      <c r="H57" s="27">
        <f>0.5*'factor 2 1pct'!H57+0.5*'factor 1 1pct'!H194</f>
        <v>-1.4507767088982609E-2</v>
      </c>
      <c r="I57" s="27">
        <f>0.5*'factor 2 1pct'!I57+0.5*'factor 1 1pct'!I194</f>
        <v>-2.7852677857894061E-2</v>
      </c>
      <c r="J57" s="27">
        <f>0.5*'factor 2 1pct'!J57+0.5*'factor 1 1pct'!J194</f>
        <v>2.6837496536223478E-2</v>
      </c>
      <c r="K57" s="27">
        <f>0.5*'factor 2 1pct'!K57+0.5*'factor 1 1pct'!K194</f>
        <v>-8.6801654432035989E-3</v>
      </c>
      <c r="M57" s="29">
        <v>32477</v>
      </c>
      <c r="N57" s="27">
        <v>-8.0885858441826275E-2</v>
      </c>
      <c r="O57" s="27">
        <v>-2.9496360881666406E-2</v>
      </c>
      <c r="P57" s="27">
        <v>-2.5110121843022526E-2</v>
      </c>
      <c r="Q57" s="27">
        <v>-2.7754094959087428E-2</v>
      </c>
      <c r="R57" s="27">
        <v>-3.0969586278162264E-4</v>
      </c>
      <c r="S57" s="27">
        <v>-2.7367479671409844E-2</v>
      </c>
      <c r="T57" s="27">
        <v>-9.9307526451672956E-3</v>
      </c>
      <c r="U57" s="27">
        <v>6.2411821218756769E-2</v>
      </c>
      <c r="V57" s="27">
        <v>-2.2222360899626925E-2</v>
      </c>
      <c r="W57" s="27">
        <v>-1.541278014421521E-2</v>
      </c>
      <c r="Y57" s="29">
        <v>32477</v>
      </c>
      <c r="Z57" s="27">
        <f t="shared" si="3"/>
        <v>-3.2709731075236574E-3</v>
      </c>
      <c r="AA57" s="27">
        <f t="shared" si="1"/>
        <v>1.0261813019526771</v>
      </c>
      <c r="AC57" s="27">
        <v>6.0857867296824396E-3</v>
      </c>
      <c r="AE57" s="29">
        <v>32477</v>
      </c>
      <c r="AF57" s="27">
        <f t="array" ref="AF57">B57*(0.01/$AC57)</f>
        <v>2.2667802211242316E-2</v>
      </c>
      <c r="AG57" s="27">
        <f t="array" ref="AG57">C57*(0.01/$AC57)</f>
        <v>-6.7603216145754198E-3</v>
      </c>
      <c r="AH57" s="27">
        <f t="array" ref="AH57">D57*(0.01/$AC57)</f>
        <v>-1.084219030282796E-2</v>
      </c>
      <c r="AI57" s="27">
        <f t="array" ref="AI57">E57*(0.01/$AC57)</f>
        <v>9.5329853620657757E-3</v>
      </c>
      <c r="AJ57" s="27">
        <f t="array" ref="AJ57">F57*(0.01/$AC57)</f>
        <v>2.5075492455128232E-2</v>
      </c>
      <c r="AK57" s="27">
        <f t="array" ref="AK57">G57*(0.01/$AC57)</f>
        <v>9.6133347738250246E-5</v>
      </c>
      <c r="AL57" s="27">
        <f t="array" ref="AL57">H57*(0.01/$AC57)</f>
        <v>-2.3838770126832286E-2</v>
      </c>
      <c r="AM57" s="27">
        <f t="array" ref="AM57">I57*(0.01/$AC57)</f>
        <v>-4.576676622933093E-2</v>
      </c>
      <c r="AN57" s="27">
        <f t="array" ref="AN57">J57*(0.01/$AC57)</f>
        <v>4.409864776451651E-2</v>
      </c>
      <c r="AO57" s="27">
        <f t="array" ref="AO57">K57*(0.01/$AC57)</f>
        <v>-1.426301286712447E-2</v>
      </c>
      <c r="AP57" s="25">
        <f t="shared" si="6"/>
        <v>0</v>
      </c>
      <c r="AQ57" s="29">
        <v>32477</v>
      </c>
      <c r="AR57" s="27">
        <f t="array" ref="AR57">SUMPRODUCT(N57:W57,AF56:AO56)</f>
        <v>-4.7540878116692897E-3</v>
      </c>
      <c r="AS57" s="27">
        <f t="shared" si="4"/>
        <v>1.0489824394978713</v>
      </c>
    </row>
    <row r="58" spans="1:45">
      <c r="A58" s="29">
        <v>32508</v>
      </c>
      <c r="B58" s="27">
        <f>0.5*'[1]factor 2 1pct'!B58+0.5*'[1]factor 1 1pct'!B195</f>
        <v>8.1048102380617444E-3</v>
      </c>
      <c r="C58" s="27">
        <f>0.5*'factor 2 1pct'!C58+0.5*'factor 1 1pct'!C195</f>
        <v>-4.0440920763561783E-3</v>
      </c>
      <c r="D58" s="27">
        <f>0.5*'factor 2 1pct'!D58+0.5*'factor 1 1pct'!D195</f>
        <v>-8.5453358911255321E-3</v>
      </c>
      <c r="E58" s="27">
        <f>0.5*'factor 2 1pct'!E58+0.5*'factor 1 1pct'!E195</f>
        <v>1.8814715716336059E-3</v>
      </c>
      <c r="F58" s="27">
        <f>0.5*'factor 2 1pct'!F58+0.5*'factor 1 1pct'!F195</f>
        <v>5.8505799652002009E-3</v>
      </c>
      <c r="G58" s="27">
        <f>0.5*'factor 2 1pct'!G58+0.5*'factor 1 1pct'!G195</f>
        <v>-1.341202872906397E-3</v>
      </c>
      <c r="H58" s="27">
        <f>0.5*'factor 2 1pct'!H58+0.5*'factor 1 1pct'!H195</f>
        <v>1.0229770323928686E-3</v>
      </c>
      <c r="I58" s="27">
        <f>0.5*'factor 2 1pct'!I58+0.5*'factor 1 1pct'!I195</f>
        <v>-1.149131421424511E-2</v>
      </c>
      <c r="J58" s="27">
        <f>0.5*'factor 2 1pct'!J58+0.5*'factor 1 1pct'!J195</f>
        <v>1.7663567402126858E-2</v>
      </c>
      <c r="K58" s="27">
        <f>0.5*'factor 2 1pct'!K58+0.5*'factor 1 1pct'!K195</f>
        <v>-9.1014611547820846E-3</v>
      </c>
      <c r="M58" s="29">
        <v>32508</v>
      </c>
      <c r="N58" s="27">
        <v>1.7736225747457368E-2</v>
      </c>
      <c r="O58" s="27">
        <v>3.4331208536734437E-2</v>
      </c>
      <c r="P58" s="27">
        <v>5.1126780109742587E-2</v>
      </c>
      <c r="Q58" s="27">
        <v>-2.0213524635629421E-2</v>
      </c>
      <c r="R58" s="27">
        <v>6.4262933807816891E-2</v>
      </c>
      <c r="S58" s="27">
        <v>3.3759328611275841E-3</v>
      </c>
      <c r="T58" s="27">
        <v>1.3561121505006657E-2</v>
      </c>
      <c r="U58" s="27">
        <v>3.052635140734794E-2</v>
      </c>
      <c r="V58" s="27">
        <v>4.8261776963679948E-2</v>
      </c>
      <c r="W58" s="27">
        <v>1.6380641569292864E-2</v>
      </c>
      <c r="Y58" s="29">
        <v>32508</v>
      </c>
      <c r="Z58" s="27">
        <f t="shared" si="3"/>
        <v>7.3573993185418757E-4</v>
      </c>
      <c r="AA58" s="27">
        <f t="shared" si="1"/>
        <v>1.0269363045138458</v>
      </c>
      <c r="AC58" s="27">
        <v>2.4191915149081198E-3</v>
      </c>
      <c r="AE58" s="29">
        <v>32508</v>
      </c>
      <c r="AF58" s="27">
        <f t="array" ref="AF58">B58*(0.01/$AC58)</f>
        <v>3.350214395229293E-2</v>
      </c>
      <c r="AG58" s="27">
        <f t="array" ref="AG58">C58*(0.01/$AC58)</f>
        <v>-1.6716709080015813E-2</v>
      </c>
      <c r="AH58" s="27">
        <f t="array" ref="AH58">D58*(0.01/$AC58)</f>
        <v>-3.532310624630345E-2</v>
      </c>
      <c r="AI58" s="27">
        <f t="array" ref="AI58">E58*(0.01/$AC58)</f>
        <v>7.7772741845329408E-3</v>
      </c>
      <c r="AJ58" s="27">
        <f t="array" ref="AJ58">F58*(0.01/$AC58)</f>
        <v>2.4184029784935831E-2</v>
      </c>
      <c r="AK58" s="27">
        <f t="array" ref="AK58">G58*(0.01/$AC58)</f>
        <v>-5.544012801968411E-3</v>
      </c>
      <c r="AL58" s="27">
        <f t="array" ref="AL58">H58*(0.01/$AC58)</f>
        <v>4.2285905274089923E-3</v>
      </c>
      <c r="AM58" s="27">
        <f t="array" ref="AM58">I58*(0.01/$AC58)</f>
        <v>-4.7500638719301831E-2</v>
      </c>
      <c r="AN58" s="27">
        <f t="array" ref="AN58">J58*(0.01/$AC58)</f>
        <v>7.3014340920411647E-2</v>
      </c>
      <c r="AO58" s="27">
        <f t="array" ref="AO58">K58*(0.01/$AC58)</f>
        <v>-3.7621912521992928E-2</v>
      </c>
      <c r="AP58" s="25">
        <f t="shared" si="6"/>
        <v>0</v>
      </c>
      <c r="AQ58" s="29">
        <v>32508</v>
      </c>
      <c r="AR58" s="27">
        <f t="array" ref="AR58">SUMPRODUCT(N58:W58,AF57:AO57)</f>
        <v>1.2089479380960478E-3</v>
      </c>
      <c r="AS58" s="27">
        <f t="shared" si="4"/>
        <v>1.0502506046552014</v>
      </c>
    </row>
    <row r="59" spans="1:45">
      <c r="A59" s="29">
        <v>32539</v>
      </c>
      <c r="B59" s="27">
        <f>0.5*'[1]factor 2 1pct'!B59+0.5*'[1]factor 1 1pct'!B196</f>
        <v>1.3493162231227401E-2</v>
      </c>
      <c r="C59" s="27">
        <f>0.5*'factor 2 1pct'!C59+0.5*'factor 1 1pct'!C196</f>
        <v>2.7476339866499633E-3</v>
      </c>
      <c r="D59" s="27">
        <f>0.5*'factor 2 1pct'!D59+0.5*'factor 1 1pct'!D196</f>
        <v>4.1837322340716222E-4</v>
      </c>
      <c r="E59" s="27">
        <f>0.5*'factor 2 1pct'!E59+0.5*'factor 1 1pct'!E196</f>
        <v>-2.8097364249782529E-3</v>
      </c>
      <c r="F59" s="27">
        <f>0.5*'factor 2 1pct'!F59+0.5*'factor 1 1pct'!F196</f>
        <v>8.6169265591970502E-3</v>
      </c>
      <c r="G59" s="27">
        <f>0.5*'factor 2 1pct'!G59+0.5*'factor 1 1pct'!G196</f>
        <v>-3.4533806318772326E-3</v>
      </c>
      <c r="H59" s="27">
        <f>0.5*'factor 2 1pct'!H59+0.5*'factor 1 1pct'!H196</f>
        <v>-3.8627623898087309E-3</v>
      </c>
      <c r="I59" s="27">
        <f>0.5*'factor 2 1pct'!I59+0.5*'factor 1 1pct'!I196</f>
        <v>-2.2215909644707751E-2</v>
      </c>
      <c r="J59" s="27">
        <f>0.5*'factor 2 1pct'!J59+0.5*'factor 1 1pct'!J196</f>
        <v>1.9335506386367794E-2</v>
      </c>
      <c r="K59" s="27">
        <f>0.5*'factor 2 1pct'!K59+0.5*'factor 1 1pct'!K196</f>
        <v>-1.2269813295477395E-2</v>
      </c>
      <c r="M59" s="29">
        <v>32539</v>
      </c>
      <c r="N59" s="27">
        <v>4.906943907662864E-2</v>
      </c>
      <c r="O59" s="27">
        <v>7.4911945654113188E-2</v>
      </c>
      <c r="P59" s="27">
        <v>4.8825323153571798E-3</v>
      </c>
      <c r="Q59" s="27">
        <v>1.839516996041568E-2</v>
      </c>
      <c r="R59" s="27">
        <v>5.915572062855956E-2</v>
      </c>
      <c r="S59" s="27">
        <v>0.14704022050092203</v>
      </c>
      <c r="T59" s="27">
        <v>1.5854037088559592E-2</v>
      </c>
      <c r="U59" s="27">
        <v>4.1123744788092109E-2</v>
      </c>
      <c r="V59" s="27">
        <v>7.3157871664736085E-2</v>
      </c>
      <c r="W59" s="27">
        <v>7.6090663855384877E-2</v>
      </c>
      <c r="Y59" s="29">
        <v>32539</v>
      </c>
      <c r="Z59" s="27">
        <f t="shared" si="3"/>
        <v>3.7986452344043156E-4</v>
      </c>
      <c r="AA59" s="27">
        <f t="shared" si="1"/>
        <v>1.0273264011837637</v>
      </c>
      <c r="AC59" s="27">
        <v>3.9755601897427098E-3</v>
      </c>
      <c r="AE59" s="29">
        <v>32539</v>
      </c>
      <c r="AF59" s="27">
        <f t="array" ref="AF59">B59*(0.01/$AC59)</f>
        <v>3.3940279073225783E-2</v>
      </c>
      <c r="AG59" s="27">
        <f t="array" ref="AG59">C59*(0.01/$AC59)</f>
        <v>6.9113127597441419E-3</v>
      </c>
      <c r="AH59" s="27">
        <f t="array" ref="AH59">D59*(0.01/$AC59)</f>
        <v>1.052362946199636E-3</v>
      </c>
      <c r="AI59" s="27">
        <f t="array" ref="AI59">E59*(0.01/$AC59)</f>
        <v>-7.0675232945224082E-3</v>
      </c>
      <c r="AJ59" s="27">
        <f t="array" ref="AJ59">F59*(0.01/$AC59)</f>
        <v>2.1674748080608788E-2</v>
      </c>
      <c r="AK59" s="27">
        <f t="array" ref="AK59">G59*(0.01/$AC59)</f>
        <v>-8.6865258405274658E-3</v>
      </c>
      <c r="AL59" s="27">
        <f t="array" ref="AL59">H59*(0.01/$AC59)</f>
        <v>-9.7162719351476384E-3</v>
      </c>
      <c r="AM59" s="27">
        <f t="array" ref="AM59">I59*(0.01/$AC59)</f>
        <v>-5.5881205627389886E-2</v>
      </c>
      <c r="AN59" s="27">
        <f t="array" ref="AN59">J59*(0.01/$AC59)</f>
        <v>4.8635929186168728E-2</v>
      </c>
      <c r="AO59" s="27">
        <f t="array" ref="AO59">K59*(0.01/$AC59)</f>
        <v>-3.0863105348359655E-2</v>
      </c>
      <c r="AP59" s="25">
        <f t="shared" si="6"/>
        <v>0</v>
      </c>
      <c r="AQ59" s="29">
        <v>32539</v>
      </c>
      <c r="AR59" s="27">
        <f t="array" ref="AR59">SUMPRODUCT(N59:W59,AF58:AO58)</f>
        <v>1.5702126975046813E-3</v>
      </c>
      <c r="AS59" s="27">
        <f t="shared" si="4"/>
        <v>1.0518997214901931</v>
      </c>
    </row>
    <row r="60" spans="1:45">
      <c r="A60" s="29">
        <v>32567</v>
      </c>
      <c r="B60" s="27">
        <f>0.5*'[1]factor 2 1pct'!B60+0.5*'[1]factor 1 1pct'!B197</f>
        <v>1.7065681296032829E-2</v>
      </c>
      <c r="C60" s="27">
        <f>0.5*'factor 2 1pct'!C60+0.5*'factor 1 1pct'!C197</f>
        <v>1.9989880500942553E-3</v>
      </c>
      <c r="D60" s="27">
        <f>0.5*'factor 2 1pct'!D60+0.5*'factor 1 1pct'!D197</f>
        <v>-5.3580280699619329E-3</v>
      </c>
      <c r="E60" s="27">
        <f>0.5*'factor 2 1pct'!E60+0.5*'factor 1 1pct'!E197</f>
        <v>-6.2709548734375328E-4</v>
      </c>
      <c r="F60" s="27">
        <f>0.5*'factor 2 1pct'!F60+0.5*'factor 1 1pct'!F197</f>
        <v>1.343273431568353E-2</v>
      </c>
      <c r="G60" s="27">
        <f>0.5*'factor 2 1pct'!G60+0.5*'factor 1 1pct'!G197</f>
        <v>-6.8888799699655147E-3</v>
      </c>
      <c r="H60" s="27">
        <f>0.5*'factor 2 1pct'!H60+0.5*'factor 1 1pct'!H197</f>
        <v>-7.3938642344524566E-3</v>
      </c>
      <c r="I60" s="27">
        <f>0.5*'factor 2 1pct'!I60+0.5*'factor 1 1pct'!I197</f>
        <v>-2.2161983152659305E-2</v>
      </c>
      <c r="J60" s="27">
        <f>0.5*'factor 2 1pct'!J60+0.5*'factor 1 1pct'!J197</f>
        <v>2.0938846170477341E-2</v>
      </c>
      <c r="K60" s="27">
        <f>0.5*'factor 2 1pct'!K60+0.5*'factor 1 1pct'!K197</f>
        <v>-1.1006398917904973E-2</v>
      </c>
      <c r="M60" s="29">
        <v>32567</v>
      </c>
      <c r="N60" s="27">
        <v>-5.1826247770854317E-2</v>
      </c>
      <c r="O60" s="27">
        <v>-1.790816853473931E-2</v>
      </c>
      <c r="P60" s="27">
        <v>-2.5931334896506342E-2</v>
      </c>
      <c r="Q60" s="27">
        <v>-4.1264392400855998E-2</v>
      </c>
      <c r="R60" s="27">
        <v>-4.5774737834230361E-2</v>
      </c>
      <c r="S60" s="27">
        <v>-2.05043307389422E-2</v>
      </c>
      <c r="T60" s="27">
        <v>-3.7866556008249286E-2</v>
      </c>
      <c r="U60" s="27">
        <v>-5.3097620182653849E-3</v>
      </c>
      <c r="V60" s="27">
        <v>-2.7999450813168791E-2</v>
      </c>
      <c r="W60" s="27">
        <v>-2.9986073092253651E-2</v>
      </c>
      <c r="Y60" s="29">
        <v>32567</v>
      </c>
      <c r="Z60" s="27">
        <f t="shared" si="3"/>
        <v>-8.7626960693123405E-4</v>
      </c>
      <c r="AA60" s="27">
        <f t="shared" si="1"/>
        <v>1.0264261862820083</v>
      </c>
      <c r="AC60" s="27">
        <v>4.9419975087940399E-3</v>
      </c>
      <c r="AE60" s="29">
        <v>32567</v>
      </c>
      <c r="AF60" s="27">
        <f t="array" ref="AF60">B60*(0.01/$AC60)</f>
        <v>3.4531950422203361E-2</v>
      </c>
      <c r="AG60" s="27">
        <f t="array" ref="AG60">C60*(0.01/$AC60)</f>
        <v>4.0448989432656634E-3</v>
      </c>
      <c r="AH60" s="27">
        <f t="array" ref="AH60">D60*(0.01/$AC60)</f>
        <v>-1.0841826731858094E-2</v>
      </c>
      <c r="AI60" s="27">
        <f t="array" ref="AI60">E60*(0.01/$AC60)</f>
        <v>-1.268910974212083E-3</v>
      </c>
      <c r="AJ60" s="27">
        <f t="array" ref="AJ60">F60*(0.01/$AC60)</f>
        <v>2.7180779212819601E-2</v>
      </c>
      <c r="AK60" s="27">
        <f t="array" ref="AK60">G60*(0.01/$AC60)</f>
        <v>-1.3939464675380944E-2</v>
      </c>
      <c r="AL60" s="27">
        <f t="array" ref="AL60">H60*(0.01/$AC60)</f>
        <v>-1.4961286850702457E-2</v>
      </c>
      <c r="AM60" s="27">
        <f t="array" ref="AM60">I60*(0.01/$AC60)</f>
        <v>-4.4844181149875435E-2</v>
      </c>
      <c r="AN60" s="27">
        <f t="array" ref="AN60">J60*(0.01/$AC60)</f>
        <v>4.236919612609618E-2</v>
      </c>
      <c r="AO60" s="27">
        <f t="array" ref="AO60">K60*(0.01/$AC60)</f>
        <v>-2.2271154322355751E-2</v>
      </c>
      <c r="AP60" s="25">
        <f t="shared" si="6"/>
        <v>0</v>
      </c>
      <c r="AQ60" s="29">
        <v>32567</v>
      </c>
      <c r="AR60" s="27">
        <f t="array" ref="AR60">SUMPRODUCT(N60:W60,AF59:AO59)</f>
        <v>-2.2041412156004721E-3</v>
      </c>
      <c r="AS60" s="27">
        <f t="shared" si="4"/>
        <v>1.049581185959378</v>
      </c>
    </row>
    <row r="61" spans="1:45">
      <c r="A61" s="29">
        <v>32598</v>
      </c>
      <c r="B61" s="27">
        <f>0.5*'[1]factor 2 1pct'!B61+0.5*'[1]factor 1 1pct'!B198</f>
        <v>1.0137033303214475E-2</v>
      </c>
      <c r="C61" s="27">
        <f>0.5*'factor 2 1pct'!C61+0.5*'factor 1 1pct'!C198</f>
        <v>-5.6515861085459484E-4</v>
      </c>
      <c r="D61" s="27">
        <f>0.5*'factor 2 1pct'!D61+0.5*'factor 1 1pct'!D198</f>
        <v>-2.8375289176490849E-3</v>
      </c>
      <c r="E61" s="27">
        <f>0.5*'factor 2 1pct'!E61+0.5*'factor 1 1pct'!E198</f>
        <v>4.6158721729690766E-3</v>
      </c>
      <c r="F61" s="27">
        <f>0.5*'factor 2 1pct'!F61+0.5*'factor 1 1pct'!F198</f>
        <v>1.0669219655906316E-2</v>
      </c>
      <c r="G61" s="27">
        <f>0.5*'factor 2 1pct'!G61+0.5*'factor 1 1pct'!G198</f>
        <v>-3.4193524917489168E-4</v>
      </c>
      <c r="H61" s="27">
        <f>0.5*'factor 2 1pct'!H61+0.5*'factor 1 1pct'!H198</f>
        <v>-7.5851278244942364E-3</v>
      </c>
      <c r="I61" s="27">
        <f>0.5*'factor 2 1pct'!I61+0.5*'factor 1 1pct'!I198</f>
        <v>-1.8853663722301645E-2</v>
      </c>
      <c r="J61" s="27">
        <f>0.5*'factor 2 1pct'!J61+0.5*'factor 1 1pct'!J198</f>
        <v>1.3204150875485232E-2</v>
      </c>
      <c r="K61" s="27">
        <f>0.5*'factor 2 1pct'!K61+0.5*'factor 1 1pct'!K198</f>
        <v>-8.4428616831006449E-3</v>
      </c>
      <c r="M61" s="29">
        <v>32598</v>
      </c>
      <c r="N61" s="27">
        <v>-3.9891332110426614E-3</v>
      </c>
      <c r="O61" s="27">
        <v>6.183403839244983E-3</v>
      </c>
      <c r="P61" s="27">
        <v>2.1527159914192406E-2</v>
      </c>
      <c r="Q61" s="27">
        <v>4.7789444155456051E-2</v>
      </c>
      <c r="R61" s="27">
        <v>4.2911909933544212E-2</v>
      </c>
      <c r="S61" s="27">
        <v>4.0156059726216942E-2</v>
      </c>
      <c r="T61" s="27">
        <v>4.9505506928915866E-2</v>
      </c>
      <c r="U61" s="27">
        <v>9.7117045914050237E-3</v>
      </c>
      <c r="V61" s="27">
        <v>7.5535793291597431E-2</v>
      </c>
      <c r="W61" s="27">
        <v>2.2537865660657852E-2</v>
      </c>
      <c r="Y61" s="29">
        <v>32598</v>
      </c>
      <c r="Z61" s="27">
        <f t="shared" si="3"/>
        <v>8.5106959734220313E-4</v>
      </c>
      <c r="AA61" s="27">
        <f t="shared" si="1"/>
        <v>1.0272997464030689</v>
      </c>
      <c r="AC61" s="27">
        <v>3.4187237515815598E-3</v>
      </c>
      <c r="AE61" s="29">
        <v>32598</v>
      </c>
      <c r="AF61" s="27">
        <f t="array" ref="AF61">B61*(0.01/$AC61)</f>
        <v>2.9651513371107888E-2</v>
      </c>
      <c r="AG61" s="27">
        <f t="array" ref="AG61">C61*(0.01/$AC61)</f>
        <v>-1.6531274590207614E-3</v>
      </c>
      <c r="AH61" s="27">
        <f t="array" ref="AH61">D61*(0.01/$AC61)</f>
        <v>-8.2999654954173923E-3</v>
      </c>
      <c r="AI61" s="27">
        <f t="array" ref="AI61">E61*(0.01/$AC61)</f>
        <v>1.3501740732440565E-2</v>
      </c>
      <c r="AJ61" s="27">
        <f t="array" ref="AJ61">F61*(0.01/$AC61)</f>
        <v>3.1208194727551628E-2</v>
      </c>
      <c r="AK61" s="27">
        <f t="array" ref="AK61">G61*(0.01/$AC61)</f>
        <v>-1.0001839107845628E-3</v>
      </c>
      <c r="AL61" s="27">
        <f t="array" ref="AL61">H61*(0.01/$AC61)</f>
        <v>-2.2187015903186759E-2</v>
      </c>
      <c r="AM61" s="27">
        <f t="array" ref="AM61">I61*(0.01/$AC61)</f>
        <v>-5.5148251488818363E-2</v>
      </c>
      <c r="AN61" s="27">
        <f t="array" ref="AN61">J61*(0.01/$AC61)</f>
        <v>3.8623041330487051E-2</v>
      </c>
      <c r="AO61" s="27">
        <f t="array" ref="AO61">K61*(0.01/$AC61)</f>
        <v>-2.4695945904359289E-2</v>
      </c>
      <c r="AP61" s="25">
        <f t="shared" si="6"/>
        <v>0</v>
      </c>
      <c r="AQ61" s="29">
        <v>32598</v>
      </c>
      <c r="AR61" s="27">
        <f t="array" ref="AR61">SUMPRODUCT(N61:W61,AF60:AO60)</f>
        <v>1.7221166053357309E-3</v>
      </c>
      <c r="AS61" s="27">
        <f t="shared" si="4"/>
        <v>1.0513886871483666</v>
      </c>
    </row>
    <row r="62" spans="1:45">
      <c r="A62" s="29">
        <v>32628</v>
      </c>
      <c r="B62" s="27">
        <f>0.5*'[1]factor 2 1pct'!B62+0.5*'[1]factor 1 1pct'!B199</f>
        <v>6.6971769805305916E-3</v>
      </c>
      <c r="C62" s="27">
        <f>0.5*'factor 2 1pct'!C62+0.5*'factor 1 1pct'!C199</f>
        <v>-3.274745874441592E-3</v>
      </c>
      <c r="D62" s="27">
        <f>0.5*'factor 2 1pct'!D62+0.5*'factor 1 1pct'!D199</f>
        <v>-8.2801453852284282E-4</v>
      </c>
      <c r="E62" s="27">
        <f>0.5*'factor 2 1pct'!E62+0.5*'factor 1 1pct'!E199</f>
        <v>7.7034926849632555E-3</v>
      </c>
      <c r="F62" s="27">
        <f>0.5*'factor 2 1pct'!F62+0.5*'factor 1 1pct'!F199</f>
        <v>8.592619023781313E-3</v>
      </c>
      <c r="G62" s="27">
        <f>0.5*'factor 2 1pct'!G62+0.5*'factor 1 1pct'!G199</f>
        <v>3.0126647137424588E-3</v>
      </c>
      <c r="H62" s="27">
        <f>0.5*'factor 2 1pct'!H62+0.5*'factor 1 1pct'!H199</f>
        <v>-3.3344461195400875E-3</v>
      </c>
      <c r="I62" s="27">
        <f>0.5*'factor 2 1pct'!I62+0.5*'factor 1 1pct'!I199</f>
        <v>-2.1867746947084443E-2</v>
      </c>
      <c r="J62" s="27">
        <f>0.5*'factor 2 1pct'!J62+0.5*'factor 1 1pct'!J199</f>
        <v>1.8901375866985686E-2</v>
      </c>
      <c r="K62" s="27">
        <f>0.5*'factor 2 1pct'!K62+0.5*'factor 1 1pct'!K199</f>
        <v>-1.5602375790414338E-2</v>
      </c>
      <c r="M62" s="29">
        <v>32628</v>
      </c>
      <c r="N62" s="27">
        <v>4.4691869175727206E-2</v>
      </c>
      <c r="O62" s="27">
        <v>1.8352847490948454E-2</v>
      </c>
      <c r="P62" s="27">
        <v>4.4620275664528863E-2</v>
      </c>
      <c r="Q62" s="27">
        <v>3.7470407558800822E-2</v>
      </c>
      <c r="R62" s="27">
        <v>3.6764842557146515E-2</v>
      </c>
      <c r="S62" s="27">
        <v>1.6375138427970226E-2</v>
      </c>
      <c r="T62" s="27">
        <v>2.8679771607895699E-3</v>
      </c>
      <c r="U62" s="27">
        <v>1.8426531657080858E-3</v>
      </c>
      <c r="V62" s="27">
        <v>3.986940660977023E-2</v>
      </c>
      <c r="W62" s="27">
        <v>5.4335353404937337E-2</v>
      </c>
      <c r="Y62" s="29">
        <v>32628</v>
      </c>
      <c r="Z62" s="27">
        <f t="shared" si="3"/>
        <v>8.8687197967709532E-4</v>
      </c>
      <c r="AA62" s="27">
        <f t="shared" si="1"/>
        <v>1.0282108297628831</v>
      </c>
      <c r="AC62" s="27">
        <v>3.0401292245560698E-3</v>
      </c>
      <c r="AE62" s="29">
        <v>32628</v>
      </c>
      <c r="AF62" s="27">
        <f t="array" ref="AF62">B62*(0.01/$AC62)</f>
        <v>2.2029251014843085E-2</v>
      </c>
      <c r="AG62" s="27">
        <f t="array" ref="AG62">C62*(0.01/$AC62)</f>
        <v>-1.0771732490811411E-2</v>
      </c>
      <c r="AH62" s="27">
        <f t="array" ref="AH62">D62*(0.01/$AC62)</f>
        <v>-2.7236162589231792E-3</v>
      </c>
      <c r="AI62" s="27">
        <f t="array" ref="AI62">E62*(0.01/$AC62)</f>
        <v>2.5339359336240538E-2</v>
      </c>
      <c r="AJ62" s="27">
        <f t="array" ref="AJ62">F62*(0.01/$AC62)</f>
        <v>2.8263992709178464E-2</v>
      </c>
      <c r="AK62" s="27">
        <f t="array" ref="AK62">G62*(0.01/$AC62)</f>
        <v>9.9096600546063254E-3</v>
      </c>
      <c r="AL62" s="27">
        <f t="array" ref="AL62">H62*(0.01/$AC62)</f>
        <v>-1.0968106528520987E-2</v>
      </c>
      <c r="AM62" s="27">
        <f t="array" ref="AM62">I62*(0.01/$AC62)</f>
        <v>-7.1930320495760008E-2</v>
      </c>
      <c r="AN62" s="27">
        <f t="array" ref="AN62">J62*(0.01/$AC62)</f>
        <v>6.2172935657844382E-2</v>
      </c>
      <c r="AO62" s="27">
        <f t="array" ref="AO62">K62*(0.01/$AC62)</f>
        <v>-5.1321422998697207E-2</v>
      </c>
      <c r="AP62" s="25">
        <f t="shared" si="6"/>
        <v>0</v>
      </c>
      <c r="AQ62" s="29">
        <v>32628</v>
      </c>
      <c r="AR62" s="27">
        <f t="array" ref="AR62">SUMPRODUCT(N62:W62,AF61:AO61)</f>
        <v>2.5941609914132812E-3</v>
      </c>
      <c r="AS62" s="27">
        <f t="shared" si="4"/>
        <v>1.0541161586673802</v>
      </c>
    </row>
    <row r="63" spans="1:45">
      <c r="A63" s="29">
        <v>32659</v>
      </c>
      <c r="B63" s="27">
        <f>0.5*'[1]factor 2 1pct'!B63+0.5*'[1]factor 1 1pct'!B200</f>
        <v>3.4347159081716313E-3</v>
      </c>
      <c r="C63" s="27">
        <f>0.5*'factor 2 1pct'!C63+0.5*'factor 1 1pct'!C200</f>
        <v>-1.8009435908630939E-3</v>
      </c>
      <c r="D63" s="27">
        <f>0.5*'factor 2 1pct'!D63+0.5*'factor 1 1pct'!D200</f>
        <v>2.3660276875683388E-3</v>
      </c>
      <c r="E63" s="27">
        <f>0.5*'factor 2 1pct'!E63+0.5*'factor 1 1pct'!E200</f>
        <v>5.9392619007009127E-3</v>
      </c>
      <c r="F63" s="27">
        <f>0.5*'factor 2 1pct'!F63+0.5*'factor 1 1pct'!F200</f>
        <v>7.1423353240848871E-4</v>
      </c>
      <c r="G63" s="27">
        <f>0.5*'factor 2 1pct'!G63+0.5*'factor 1 1pct'!G200</f>
        <v>5.1095201468133993E-3</v>
      </c>
      <c r="H63" s="27">
        <f>0.5*'factor 2 1pct'!H63+0.5*'factor 1 1pct'!H200</f>
        <v>-1.6218971898880555E-3</v>
      </c>
      <c r="I63" s="27">
        <f>0.5*'factor 2 1pct'!I63+0.5*'factor 1 1pct'!I200</f>
        <v>-2.0124226859537915E-2</v>
      </c>
      <c r="J63" s="27">
        <f>0.5*'factor 2 1pct'!J63+0.5*'factor 1 1pct'!J200</f>
        <v>2.1159857451680038E-2</v>
      </c>
      <c r="K63" s="27">
        <f>0.5*'factor 2 1pct'!K63+0.5*'factor 1 1pct'!K200</f>
        <v>-1.5176548987053746E-2</v>
      </c>
      <c r="M63" s="29">
        <v>32659</v>
      </c>
      <c r="N63" s="27">
        <v>3.1704116729943221E-2</v>
      </c>
      <c r="O63" s="27">
        <v>2.8080250232149107E-2</v>
      </c>
      <c r="P63" s="27">
        <v>2.2774342220406751E-2</v>
      </c>
      <c r="Q63" s="27">
        <v>4.1782192099532933E-2</v>
      </c>
      <c r="R63" s="27">
        <v>2.9413195982961104E-2</v>
      </c>
      <c r="S63" s="27">
        <v>2.6056516884742642E-4</v>
      </c>
      <c r="T63" s="27">
        <v>-3.0187207875750355E-3</v>
      </c>
      <c r="U63" s="27">
        <v>1.5892440529401863E-2</v>
      </c>
      <c r="V63" s="27">
        <v>7.5401903417935401E-3</v>
      </c>
      <c r="W63" s="27">
        <v>3.8606604804663824E-2</v>
      </c>
      <c r="Y63" s="29">
        <v>32659</v>
      </c>
      <c r="Z63" s="27">
        <f t="shared" si="3"/>
        <v>-1.2039578571725041E-4</v>
      </c>
      <c r="AA63" s="27">
        <f t="shared" si="1"/>
        <v>1.0280870375121509</v>
      </c>
      <c r="AC63" s="27">
        <v>2.75477574429888E-3</v>
      </c>
      <c r="AE63" s="29">
        <v>32659</v>
      </c>
      <c r="AF63" s="27">
        <f t="array" ref="AF63">B63*(0.01/$AC63)</f>
        <v>1.2468223285615589E-2</v>
      </c>
      <c r="AG63" s="27">
        <f t="array" ref="AG63">C63*(0.01/$AC63)</f>
        <v>-6.537532481873414E-3</v>
      </c>
      <c r="AH63" s="27">
        <f t="array" ref="AH63">D63*(0.01/$AC63)</f>
        <v>8.588821403937975E-3</v>
      </c>
      <c r="AI63" s="27">
        <f t="array" ref="AI63">E63*(0.01/$AC63)</f>
        <v>2.155987438539219E-2</v>
      </c>
      <c r="AJ63" s="27">
        <f t="array" ref="AJ63">F63*(0.01/$AC63)</f>
        <v>2.5927102555865895E-3</v>
      </c>
      <c r="AK63" s="27">
        <f t="array" ref="AK63">G63*(0.01/$AC63)</f>
        <v>1.8547862407267662E-2</v>
      </c>
      <c r="AL63" s="27">
        <f t="array" ref="AL63">H63*(0.01/$AC63)</f>
        <v>-5.8875833840363861E-3</v>
      </c>
      <c r="AM63" s="27">
        <f t="array" ref="AM63">I63*(0.01/$AC63)</f>
        <v>-7.3052141907325188E-2</v>
      </c>
      <c r="AN63" s="27">
        <f t="array" ref="AN63">J63*(0.01/$AC63)</f>
        <v>7.6811542629091387E-2</v>
      </c>
      <c r="AO63" s="27">
        <f t="array" ref="AO63">K63*(0.01/$AC63)</f>
        <v>-5.5091776593656411E-2</v>
      </c>
      <c r="AP63" s="25">
        <f t="shared" si="6"/>
        <v>0</v>
      </c>
      <c r="AQ63" s="29">
        <v>32659</v>
      </c>
      <c r="AR63" s="27">
        <f t="array" ref="AR63">SUMPRODUCT(N63:W63,AF62:AO62)</f>
        <v>-3.9602193467559287E-4</v>
      </c>
      <c r="AS63" s="27">
        <f t="shared" si="4"/>
        <v>1.0536987055468519</v>
      </c>
    </row>
    <row r="64" spans="1:45">
      <c r="A64" s="29">
        <v>32689</v>
      </c>
      <c r="B64" s="27">
        <f>0.5*'[1]factor 2 1pct'!B64+0.5*'[1]factor 1 1pct'!B201</f>
        <v>5.177125297895822E-3</v>
      </c>
      <c r="C64" s="27">
        <f>0.5*'factor 2 1pct'!C64+0.5*'factor 1 1pct'!C201</f>
        <v>-2.9195621425185374E-3</v>
      </c>
      <c r="D64" s="27">
        <f>0.5*'factor 2 1pct'!D64+0.5*'factor 1 1pct'!D201</f>
        <v>-7.192121271656751E-3</v>
      </c>
      <c r="E64" s="27">
        <f>0.5*'factor 2 1pct'!E64+0.5*'factor 1 1pct'!E201</f>
        <v>-1.4580875584513358E-3</v>
      </c>
      <c r="F64" s="27">
        <f>0.5*'factor 2 1pct'!F64+0.5*'factor 1 1pct'!F201</f>
        <v>4.9831900901075787E-3</v>
      </c>
      <c r="G64" s="27">
        <f>0.5*'factor 2 1pct'!G64+0.5*'factor 1 1pct'!G201</f>
        <v>2.3437772535527457E-3</v>
      </c>
      <c r="H64" s="27">
        <f>0.5*'factor 2 1pct'!H64+0.5*'factor 1 1pct'!H201</f>
        <v>7.1218046131699686E-3</v>
      </c>
      <c r="I64" s="27">
        <f>0.5*'factor 2 1pct'!I64+0.5*'factor 1 1pct'!I201</f>
        <v>-1.8694818455893863E-2</v>
      </c>
      <c r="J64" s="27">
        <f>0.5*'factor 2 1pct'!J64+0.5*'factor 1 1pct'!J201</f>
        <v>2.1737340002494197E-2</v>
      </c>
      <c r="K64" s="27">
        <f>0.5*'factor 2 1pct'!K64+0.5*'factor 1 1pct'!K201</f>
        <v>-1.1098647828699827E-2</v>
      </c>
      <c r="M64" s="29">
        <v>32689</v>
      </c>
      <c r="N64" s="27">
        <v>5.162257838917661E-3</v>
      </c>
      <c r="O64" s="27">
        <v>1.6150041239710422E-2</v>
      </c>
      <c r="P64" s="27">
        <v>5.2641335890652119E-2</v>
      </c>
      <c r="Q64" s="27">
        <v>-8.958490183305412E-3</v>
      </c>
      <c r="R64" s="27">
        <v>1.4687795196910436E-3</v>
      </c>
      <c r="S64" s="27">
        <v>1.7025743719770059E-2</v>
      </c>
      <c r="T64" s="27">
        <v>7.7911062342050696E-2</v>
      </c>
      <c r="U64" s="27">
        <v>-4.2252091521678858E-2</v>
      </c>
      <c r="V64" s="27">
        <v>1.9147613670502217E-2</v>
      </c>
      <c r="W64" s="27">
        <v>-3.7199540753688476E-3</v>
      </c>
      <c r="Y64" s="29">
        <v>32689</v>
      </c>
      <c r="Z64" s="27">
        <f t="shared" si="3"/>
        <v>1.3335758298488182E-3</v>
      </c>
      <c r="AA64" s="27">
        <f t="shared" si="1"/>
        <v>1.029458069536358</v>
      </c>
      <c r="AC64" s="27">
        <v>3.84302809995228E-3</v>
      </c>
      <c r="AE64" s="29">
        <v>32689</v>
      </c>
      <c r="AF64" s="27">
        <f t="array" ref="AF64">B64*(0.01/$AC64)</f>
        <v>1.3471473960755345E-2</v>
      </c>
      <c r="AG64" s="27">
        <f t="array" ref="AG64">C64*(0.01/$AC64)</f>
        <v>-7.5970356359215552E-3</v>
      </c>
      <c r="AH64" s="27">
        <f t="array" ref="AH64">D64*(0.01/$AC64)</f>
        <v>-1.8714724650975251E-2</v>
      </c>
      <c r="AI64" s="27">
        <f t="array" ref="AI64">E64*(0.01/$AC64)</f>
        <v>-3.7941111033495734E-3</v>
      </c>
      <c r="AJ64" s="27">
        <f t="array" ref="AJ64">F64*(0.01/$AC64)</f>
        <v>1.296683230125082E-2</v>
      </c>
      <c r="AK64" s="27">
        <f t="array" ref="AK64">G64*(0.01/$AC64)</f>
        <v>6.0987772990310669E-3</v>
      </c>
      <c r="AL64" s="27">
        <f t="array" ref="AL64">H64*(0.01/$AC64)</f>
        <v>1.8531752638650763E-2</v>
      </c>
      <c r="AM64" s="27">
        <f t="array" ref="AM64">I64*(0.01/$AC64)</f>
        <v>-4.8646062348922207E-2</v>
      </c>
      <c r="AN64" s="27">
        <f t="array" ref="AN64">J64*(0.01/$AC64)</f>
        <v>5.6563052460543072E-2</v>
      </c>
      <c r="AO64" s="27">
        <f t="array" ref="AO64">K64*(0.01/$AC64)</f>
        <v>-2.887995492106249E-2</v>
      </c>
      <c r="AP64" s="25">
        <f t="shared" si="6"/>
        <v>0</v>
      </c>
      <c r="AQ64" s="29">
        <v>32689</v>
      </c>
      <c r="AR64" s="27">
        <f t="array" ref="AR64">SUMPRODUCT(N64:W64,AF63:AO63)</f>
        <v>4.8409596774209567E-3</v>
      </c>
      <c r="AS64" s="27">
        <f t="shared" si="4"/>
        <v>1.058799618492555</v>
      </c>
    </row>
    <row r="65" spans="1:45">
      <c r="A65" s="29">
        <v>32720</v>
      </c>
      <c r="B65" s="27">
        <f>0.5*'[1]factor 2 1pct'!B65+0.5*'[1]factor 1 1pct'!B202</f>
        <v>6.0121344723631318E-3</v>
      </c>
      <c r="C65" s="27">
        <f>0.5*'factor 2 1pct'!C65+0.5*'factor 1 1pct'!C202</f>
        <v>7.6614125521346993E-3</v>
      </c>
      <c r="D65" s="27">
        <f>0.5*'factor 2 1pct'!D65+0.5*'factor 1 1pct'!D202</f>
        <v>-7.7037576076233131E-3</v>
      </c>
      <c r="E65" s="27">
        <f>0.5*'factor 2 1pct'!E65+0.5*'factor 1 1pct'!E202</f>
        <v>5.5380150411849065E-3</v>
      </c>
      <c r="F65" s="27">
        <f>0.5*'factor 2 1pct'!F65+0.5*'factor 1 1pct'!F202</f>
        <v>8.6876755815319257E-3</v>
      </c>
      <c r="G65" s="27">
        <f>0.5*'factor 2 1pct'!G65+0.5*'factor 1 1pct'!G202</f>
        <v>-3.5686049199105891E-3</v>
      </c>
      <c r="H65" s="27">
        <f>0.5*'factor 2 1pct'!H65+0.5*'factor 1 1pct'!H202</f>
        <v>2.6916232697262966E-3</v>
      </c>
      <c r="I65" s="27">
        <f>0.5*'factor 2 1pct'!I65+0.5*'factor 1 1pct'!I202</f>
        <v>-2.6473048151272251E-2</v>
      </c>
      <c r="J65" s="27">
        <f>0.5*'factor 2 1pct'!J65+0.5*'factor 1 1pct'!J202</f>
        <v>1.9727826514525103E-2</v>
      </c>
      <c r="K65" s="27">
        <f>0.5*'factor 2 1pct'!K65+0.5*'factor 1 1pct'!K202</f>
        <v>-1.2573276752659904E-2</v>
      </c>
      <c r="M65" s="29">
        <v>32720</v>
      </c>
      <c r="N65" s="27">
        <v>8.7478391851666615E-2</v>
      </c>
      <c r="O65" s="27">
        <v>6.3098603409782905E-2</v>
      </c>
      <c r="P65" s="27">
        <v>5.4847347720262007E-2</v>
      </c>
      <c r="Q65" s="27">
        <v>-1.0972141584910222E-2</v>
      </c>
      <c r="R65" s="27">
        <v>6.1313387449130952E-2</v>
      </c>
      <c r="S65" s="27">
        <v>7.4208891877475702E-2</v>
      </c>
      <c r="T65" s="27">
        <v>5.4079474943092842E-2</v>
      </c>
      <c r="U65" s="27">
        <v>7.9206617249877098E-2</v>
      </c>
      <c r="V65" s="27">
        <v>4.6763836779416978E-2</v>
      </c>
      <c r="W65" s="27">
        <v>9.1681842187402385E-2</v>
      </c>
      <c r="Y65" s="29">
        <v>32720</v>
      </c>
      <c r="Z65" s="27">
        <f t="shared" si="3"/>
        <v>-7.269716885570732E-4</v>
      </c>
      <c r="AA65" s="27">
        <f t="shared" si="1"/>
        <v>1.0287096826652484</v>
      </c>
      <c r="AC65" s="27">
        <v>3.8587013984127702E-3</v>
      </c>
      <c r="AE65" s="29">
        <v>32720</v>
      </c>
      <c r="AF65" s="27">
        <f t="array" ref="AF65">B65*(0.01/$AC65)</f>
        <v>1.5580719655675222E-2</v>
      </c>
      <c r="AG65" s="27">
        <f t="array" ref="AG65">C65*(0.01/$AC65)</f>
        <v>1.9854898736881087E-2</v>
      </c>
      <c r="AH65" s="27">
        <f t="array" ref="AH65">D65*(0.01/$AC65)</f>
        <v>-1.996463787219234E-2</v>
      </c>
      <c r="AI65" s="27">
        <f t="array" ref="AI65">E65*(0.01/$AC65)</f>
        <v>1.4352017607433687E-2</v>
      </c>
      <c r="AJ65" s="27">
        <f t="array" ref="AJ65">F65*(0.01/$AC65)</f>
        <v>2.2514506007397968E-2</v>
      </c>
      <c r="AK65" s="27">
        <f t="array" ref="AK65">G65*(0.01/$AC65)</f>
        <v>-9.2482017949833874E-3</v>
      </c>
      <c r="AL65" s="27">
        <f t="array" ref="AL65">H65*(0.01/$AC65)</f>
        <v>6.9754640015251322E-3</v>
      </c>
      <c r="AM65" s="27">
        <f t="array" ref="AM65">I65*(0.01/$AC65)</f>
        <v>-6.8606107127547153E-2</v>
      </c>
      <c r="AN65" s="27">
        <f t="array" ref="AN65">J65*(0.01/$AC65)</f>
        <v>5.1125558776431636E-2</v>
      </c>
      <c r="AO65" s="27">
        <f t="array" ref="AO65">K65*(0.01/$AC65)</f>
        <v>-3.258421799062184E-2</v>
      </c>
      <c r="AP65" s="25">
        <f t="shared" si="6"/>
        <v>0</v>
      </c>
      <c r="AQ65" s="29">
        <v>32720</v>
      </c>
      <c r="AR65" s="27">
        <f t="array" ref="AR65">SUMPRODUCT(N65:W65,AF64:AO64)</f>
        <v>-1.8916637340385322E-3</v>
      </c>
      <c r="AS65" s="27">
        <f t="shared" si="4"/>
        <v>1.0567967256526389</v>
      </c>
    </row>
    <row r="66" spans="1:45">
      <c r="A66" s="29">
        <v>32751</v>
      </c>
      <c r="B66" s="27">
        <f>0.5*'[1]factor 2 1pct'!B66+0.5*'[1]factor 1 1pct'!B203</f>
        <v>6.0087272973904458E-3</v>
      </c>
      <c r="C66" s="27">
        <f>0.5*'factor 2 1pct'!C66+0.5*'factor 1 1pct'!C203</f>
        <v>-2.0238569861159763E-3</v>
      </c>
      <c r="D66" s="27">
        <f>0.5*'factor 2 1pct'!D66+0.5*'factor 1 1pct'!D203</f>
        <v>-7.2399886675751498E-3</v>
      </c>
      <c r="E66" s="27">
        <f>0.5*'factor 2 1pct'!E66+0.5*'factor 1 1pct'!E203</f>
        <v>2.8645313654613331E-3</v>
      </c>
      <c r="F66" s="27">
        <f>0.5*'factor 2 1pct'!F66+0.5*'factor 1 1pct'!F203</f>
        <v>6.1339651691615857E-3</v>
      </c>
      <c r="G66" s="27">
        <f>0.5*'factor 2 1pct'!G66+0.5*'factor 1 1pct'!G203</f>
        <v>6.1729053385281337E-3</v>
      </c>
      <c r="H66" s="27">
        <f>0.5*'factor 2 1pct'!H66+0.5*'factor 1 1pct'!H203</f>
        <v>4.0942493511146082E-3</v>
      </c>
      <c r="I66" s="27">
        <f>0.5*'factor 2 1pct'!I66+0.5*'factor 1 1pct'!I203</f>
        <v>-2.303948626000589E-2</v>
      </c>
      <c r="J66" s="27">
        <f>0.5*'factor 2 1pct'!J66+0.5*'factor 1 1pct'!J203</f>
        <v>1.8659855757218076E-2</v>
      </c>
      <c r="K66" s="27">
        <f>0.5*'factor 2 1pct'!K66+0.5*'factor 1 1pct'!K203</f>
        <v>-1.1630902365177151E-2</v>
      </c>
      <c r="M66" s="29">
        <v>32751</v>
      </c>
      <c r="N66" s="27">
        <v>7.3840386041098993E-2</v>
      </c>
      <c r="O66" s="27">
        <v>1.259019913945747E-2</v>
      </c>
      <c r="P66" s="27">
        <v>3.6547986489553486E-2</v>
      </c>
      <c r="Q66" s="27">
        <v>6.8689431476728569E-2</v>
      </c>
      <c r="R66" s="27">
        <v>3.7517205432081147E-2</v>
      </c>
      <c r="S66" s="27">
        <v>3.3107242932252978E-2</v>
      </c>
      <c r="T66" s="27">
        <v>6.9480132247059512E-2</v>
      </c>
      <c r="U66" s="27">
        <v>-1.720388428475772E-2</v>
      </c>
      <c r="V66" s="27">
        <v>3.6595266164164197E-2</v>
      </c>
      <c r="W66" s="27">
        <v>1.5141865211111494E-2</v>
      </c>
      <c r="Y66" s="29">
        <v>32751</v>
      </c>
      <c r="Z66" s="27">
        <f t="shared" si="3"/>
        <v>2.0210497534123304E-3</v>
      </c>
      <c r="AA66" s="27">
        <f t="shared" si="1"/>
        <v>1.0307887561157318</v>
      </c>
      <c r="AC66" s="27">
        <v>4.0262684952831898E-3</v>
      </c>
      <c r="AE66" s="29">
        <v>32751</v>
      </c>
      <c r="AF66" s="27">
        <f t="array" ref="AF66">B66*(0.01/$AC66)</f>
        <v>1.4923811724006296E-2</v>
      </c>
      <c r="AG66" s="27">
        <f t="array" ref="AG66">C66*(0.01/$AC66)</f>
        <v>-5.0266319508670207E-3</v>
      </c>
      <c r="AH66" s="27">
        <f t="array" ref="AH66">D66*(0.01/$AC66)</f>
        <v>-1.7981882420551095E-2</v>
      </c>
      <c r="AI66" s="27">
        <f t="array" ref="AI66">E66*(0.01/$AC66)</f>
        <v>7.1146059156689569E-3</v>
      </c>
      <c r="AJ66" s="27">
        <f t="array" ref="AJ66">F66*(0.01/$AC66)</f>
        <v>1.5234863686680563E-2</v>
      </c>
      <c r="AK66" s="27">
        <f t="array" ref="AK66">G66*(0.01/$AC66)</f>
        <v>1.5331578968863474E-2</v>
      </c>
      <c r="AL66" s="27">
        <f t="array" ref="AL66">H66*(0.01/$AC66)</f>
        <v>1.0168843324559846E-2</v>
      </c>
      <c r="AM66" s="27">
        <f t="array" ref="AM66">I66*(0.01/$AC66)</f>
        <v>-5.7222925612131575E-2</v>
      </c>
      <c r="AN66" s="27">
        <f t="array" ref="AN66">J66*(0.01/$AC66)</f>
        <v>4.6345284173368632E-2</v>
      </c>
      <c r="AO66" s="27">
        <f t="array" ref="AO66">K66*(0.01/$AC66)</f>
        <v>-2.8887547809598041E-2</v>
      </c>
      <c r="AP66" s="25">
        <f t="shared" si="6"/>
        <v>0</v>
      </c>
      <c r="AQ66" s="29">
        <v>32751</v>
      </c>
      <c r="AR66" s="27">
        <f t="array" ref="AR66">SUMPRODUCT(N66:W66,AF65:AO65)</f>
        <v>5.2376422654618077E-3</v>
      </c>
      <c r="AS66" s="27">
        <f t="shared" si="4"/>
        <v>1.0623318488489188</v>
      </c>
    </row>
    <row r="67" spans="1:45">
      <c r="A67" s="29">
        <v>32781</v>
      </c>
      <c r="B67" s="27">
        <f>0.5*'[1]factor 2 1pct'!B67+0.5*'[1]factor 1 1pct'!B204</f>
        <v>6.620075233255902E-3</v>
      </c>
      <c r="C67" s="27">
        <f>0.5*'factor 2 1pct'!C67+0.5*'factor 1 1pct'!C204</f>
        <v>6.5374025609838933E-4</v>
      </c>
      <c r="D67" s="27">
        <f>0.5*'factor 2 1pct'!D67+0.5*'factor 1 1pct'!D204</f>
        <v>-1.0528580434290277E-2</v>
      </c>
      <c r="E67" s="27">
        <f>0.5*'factor 2 1pct'!E67+0.5*'factor 1 1pct'!E204</f>
        <v>2.4251993403272658E-3</v>
      </c>
      <c r="F67" s="27">
        <f>0.5*'factor 2 1pct'!F67+0.5*'factor 1 1pct'!F204</f>
        <v>7.9833597681228698E-3</v>
      </c>
      <c r="G67" s="27">
        <f>0.5*'factor 2 1pct'!G67+0.5*'factor 1 1pct'!G204</f>
        <v>7.8929279831258005E-3</v>
      </c>
      <c r="H67" s="27">
        <f>0.5*'factor 2 1pct'!H67+0.5*'factor 1 1pct'!H204</f>
        <v>9.9357489299429233E-4</v>
      </c>
      <c r="I67" s="27">
        <f>0.5*'factor 2 1pct'!I67+0.5*'factor 1 1pct'!I204</f>
        <v>-3.0803741055321562E-2</v>
      </c>
      <c r="J67" s="27">
        <f>0.5*'factor 2 1pct'!J67+0.5*'factor 1 1pct'!J204</f>
        <v>2.6212765821791995E-2</v>
      </c>
      <c r="K67" s="27">
        <f>0.5*'factor 2 1pct'!K67+0.5*'factor 1 1pct'!K204</f>
        <v>-1.1449321806104678E-2</v>
      </c>
      <c r="M67" s="29">
        <v>32781</v>
      </c>
      <c r="N67" s="27">
        <v>-1.4189912153006912E-2</v>
      </c>
      <c r="O67" s="27">
        <v>-1.4516435699501007E-2</v>
      </c>
      <c r="P67" s="27">
        <v>-1.6767540354624133E-3</v>
      </c>
      <c r="Q67" s="27">
        <v>1.2233531980817558E-2</v>
      </c>
      <c r="R67" s="27">
        <v>1.7868571725104365E-2</v>
      </c>
      <c r="S67" s="27">
        <v>-3.3440633550569143E-2</v>
      </c>
      <c r="T67" s="27">
        <v>-3.2847007115520022E-2</v>
      </c>
      <c r="U67" s="27">
        <v>2.7452644441441798E-2</v>
      </c>
      <c r="V67" s="27">
        <v>-9.5225783001383624E-3</v>
      </c>
      <c r="W67" s="27">
        <v>-2.1104537542313562E-3</v>
      </c>
      <c r="Y67" s="29">
        <v>32781</v>
      </c>
      <c r="Z67" s="27">
        <f t="shared" si="3"/>
        <v>-1.0256438931304475E-3</v>
      </c>
      <c r="AA67" s="27">
        <f t="shared" si="1"/>
        <v>1.0297315339229143</v>
      </c>
      <c r="AC67" s="27">
        <v>5.30143188576623E-3</v>
      </c>
      <c r="AE67" s="29">
        <v>32781</v>
      </c>
      <c r="AF67" s="27">
        <f t="array" ref="AF67">B67*(0.01/$AC67)</f>
        <v>1.2487334320054335E-2</v>
      </c>
      <c r="AG67" s="27">
        <f t="array" ref="AG67">C67*(0.01/$AC67)</f>
        <v>1.2331390276910112E-3</v>
      </c>
      <c r="AH67" s="27">
        <f t="array" ref="AH67">D67*(0.01/$AC67)</f>
        <v>-1.9859880615571753E-2</v>
      </c>
      <c r="AI67" s="27">
        <f t="array" ref="AI67">E67*(0.01/$AC67)</f>
        <v>4.5746119021894127E-3</v>
      </c>
      <c r="AJ67" s="27">
        <f t="array" ref="AJ67">F67*(0.01/$AC67)</f>
        <v>1.5058874545870004E-2</v>
      </c>
      <c r="AK67" s="27">
        <f t="array" ref="AK67">G67*(0.01/$AC67)</f>
        <v>1.4888294621529434E-2</v>
      </c>
      <c r="AL67" s="27">
        <f t="array" ref="AL67">H67*(0.01/$AC67)</f>
        <v>1.8741632721188651E-3</v>
      </c>
      <c r="AM67" s="27">
        <f t="array" ref="AM67">I67*(0.01/$AC67)</f>
        <v>-5.8104568197935857E-2</v>
      </c>
      <c r="AN67" s="27">
        <f t="array" ref="AN67">J67*(0.01/$AC67)</f>
        <v>4.9444690390478142E-2</v>
      </c>
      <c r="AO67" s="27">
        <f t="array" ref="AO67">K67*(0.01/$AC67)</f>
        <v>-2.1596659266423596E-2</v>
      </c>
      <c r="AP67" s="25">
        <f t="shared" si="6"/>
        <v>0</v>
      </c>
      <c r="AQ67" s="29">
        <v>32781</v>
      </c>
      <c r="AR67" s="27">
        <f t="array" ref="AR67">SUMPRODUCT(N67:W67,AF66:AO66)</f>
        <v>-2.5473807679045712E-3</v>
      </c>
      <c r="AS67" s="27">
        <f t="shared" si="4"/>
        <v>1.0596256851280286</v>
      </c>
    </row>
    <row r="68" spans="1:45">
      <c r="A68" s="29">
        <v>32812</v>
      </c>
      <c r="B68" s="27">
        <f>0.5*'[1]factor 2 1pct'!B68+0.5*'[1]factor 1 1pct'!B205</f>
        <v>3.426055674234563E-3</v>
      </c>
      <c r="C68" s="27">
        <f>0.5*'factor 2 1pct'!C68+0.5*'factor 1 1pct'!C205</f>
        <v>-5.2276619227423857E-3</v>
      </c>
      <c r="D68" s="27">
        <f>0.5*'factor 2 1pct'!D68+0.5*'factor 1 1pct'!D205</f>
        <v>-8.6246299230165763E-3</v>
      </c>
      <c r="E68" s="27">
        <f>0.5*'factor 2 1pct'!E68+0.5*'factor 1 1pct'!E205</f>
        <v>-7.8864357343232175E-3</v>
      </c>
      <c r="F68" s="27">
        <f>0.5*'factor 2 1pct'!F68+0.5*'factor 1 1pct'!F205</f>
        <v>1.0521195254933231E-2</v>
      </c>
      <c r="G68" s="27">
        <f>0.5*'factor 2 1pct'!G68+0.5*'factor 1 1pct'!G205</f>
        <v>6.5995378736720279E-3</v>
      </c>
      <c r="H68" s="27">
        <f>0.5*'factor 2 1pct'!H68+0.5*'factor 1 1pct'!H205</f>
        <v>5.4683898503675105E-3</v>
      </c>
      <c r="I68" s="27">
        <f>0.5*'factor 2 1pct'!I68+0.5*'factor 1 1pct'!I205</f>
        <v>-2.2505348078870557E-2</v>
      </c>
      <c r="J68" s="27">
        <f>0.5*'factor 2 1pct'!J68+0.5*'factor 1 1pct'!J205</f>
        <v>2.7572828538621821E-2</v>
      </c>
      <c r="K68" s="27">
        <f>0.5*'factor 2 1pct'!K68+0.5*'factor 1 1pct'!K205</f>
        <v>-9.3439315328764025E-3</v>
      </c>
      <c r="M68" s="29">
        <v>32812</v>
      </c>
      <c r="N68" s="27">
        <v>-4.9266148106240637E-2</v>
      </c>
      <c r="O68" s="27">
        <v>-3.2401956244695329E-3</v>
      </c>
      <c r="P68" s="27">
        <v>-6.4026376699478638E-2</v>
      </c>
      <c r="Q68" s="27">
        <v>-6.1497171269926265E-2</v>
      </c>
      <c r="R68" s="27">
        <v>-6.2289236389215019E-2</v>
      </c>
      <c r="S68" s="27">
        <v>-7.2532710916520804E-2</v>
      </c>
      <c r="T68" s="27">
        <v>-9.00507435606136E-2</v>
      </c>
      <c r="U68" s="27">
        <v>-4.2820360127995283E-3</v>
      </c>
      <c r="V68" s="27">
        <v>-4.4966508969089825E-2</v>
      </c>
      <c r="W68" s="27">
        <v>-2.2632690653564547E-2</v>
      </c>
      <c r="Y68" s="29">
        <v>32812</v>
      </c>
      <c r="Z68" s="27">
        <f t="shared" si="3"/>
        <v>-1.7502097830633522E-3</v>
      </c>
      <c r="AA68" s="27">
        <f t="shared" si="1"/>
        <v>1.0279292877183135</v>
      </c>
      <c r="AC68" s="27">
        <v>5.7336266361692097E-3</v>
      </c>
      <c r="AE68" s="29">
        <v>32812</v>
      </c>
      <c r="AF68" s="27">
        <f t="array" ref="AF68">B68*(0.01/$AC68)</f>
        <v>5.9753728166080985E-3</v>
      </c>
      <c r="AG68" s="27">
        <f t="array" ref="AG68">C68*(0.01/$AC68)</f>
        <v>-9.1175485507984308E-3</v>
      </c>
      <c r="AH68" s="27">
        <f t="array" ref="AH68">D68*(0.01/$AC68)</f>
        <v>-1.5042189647665868E-2</v>
      </c>
      <c r="AI68" s="27">
        <f t="array" ref="AI68">E68*(0.01/$AC68)</f>
        <v>-1.375470750846162E-2</v>
      </c>
      <c r="AJ68" s="27">
        <f t="array" ref="AJ68">F68*(0.01/$AC68)</f>
        <v>1.8349983217537731E-2</v>
      </c>
      <c r="AK68" s="27">
        <f t="array" ref="AK68">G68*(0.01/$AC68)</f>
        <v>1.1510233038266609E-2</v>
      </c>
      <c r="AL68" s="27">
        <f t="array" ref="AL68">H68*(0.01/$AC68)</f>
        <v>9.5374013645595328E-3</v>
      </c>
      <c r="AM68" s="27">
        <f t="array" ref="AM68">I68*(0.01/$AC68)</f>
        <v>-3.9251506083254464E-2</v>
      </c>
      <c r="AN68" s="27">
        <f t="array" ref="AN68">J68*(0.01/$AC68)</f>
        <v>4.8089682653358064E-2</v>
      </c>
      <c r="AO68" s="27">
        <f t="array" ref="AO68">K68*(0.01/$AC68)</f>
        <v>-1.6296721300149627E-2</v>
      </c>
      <c r="AP68" s="25">
        <f t="shared" si="6"/>
        <v>0</v>
      </c>
      <c r="AQ68" s="29">
        <v>32812</v>
      </c>
      <c r="AR68" s="27">
        <f t="array" ref="AR68">SUMPRODUCT(N68:W68,AF67:AO67)</f>
        <v>-3.3013906823220265E-3</v>
      </c>
      <c r="AS68" s="27">
        <f t="shared" si="4"/>
        <v>1.0561274467643977</v>
      </c>
    </row>
    <row r="69" spans="1:45">
      <c r="A69" s="29">
        <v>32842</v>
      </c>
      <c r="B69" s="27">
        <f>0.5*'[1]factor 2 1pct'!B69+0.5*'[1]factor 1 1pct'!B206</f>
        <v>1.1952589801569586E-2</v>
      </c>
      <c r="C69" s="27">
        <f>0.5*'factor 2 1pct'!C69+0.5*'factor 1 1pct'!C206</f>
        <v>1.1753008977114258E-3</v>
      </c>
      <c r="D69" s="27">
        <f>0.5*'factor 2 1pct'!D69+0.5*'factor 1 1pct'!D206</f>
        <v>-7.3305785251836283E-3</v>
      </c>
      <c r="E69" s="27">
        <f>0.5*'factor 2 1pct'!E69+0.5*'factor 1 1pct'!E206</f>
        <v>-5.8571447158314582E-3</v>
      </c>
      <c r="F69" s="27">
        <f>0.5*'factor 2 1pct'!F69+0.5*'factor 1 1pct'!F206</f>
        <v>4.8424793730065989E-3</v>
      </c>
      <c r="G69" s="27">
        <f>0.5*'factor 2 1pct'!G69+0.5*'factor 1 1pct'!G206</f>
        <v>8.8682497007397496E-4</v>
      </c>
      <c r="H69" s="27">
        <f>0.5*'factor 2 1pct'!H69+0.5*'factor 1 1pct'!H206</f>
        <v>-4.9869415611150467E-3</v>
      </c>
      <c r="I69" s="27">
        <f>0.5*'factor 2 1pct'!I69+0.5*'factor 1 1pct'!I206</f>
        <v>-2.8174204308744462E-2</v>
      </c>
      <c r="J69" s="27">
        <f>0.5*'factor 2 1pct'!J69+0.5*'factor 1 1pct'!J206</f>
        <v>3.0315065622478994E-2</v>
      </c>
      <c r="K69" s="27">
        <f>0.5*'factor 2 1pct'!K69+0.5*'factor 1 1pct'!K206</f>
        <v>-2.823391553965944E-3</v>
      </c>
      <c r="M69" s="29">
        <v>32842</v>
      </c>
      <c r="N69" s="27">
        <v>-2.2189075723872631E-2</v>
      </c>
      <c r="O69" s="27">
        <v>2.0263133153777257E-3</v>
      </c>
      <c r="P69" s="27">
        <v>7.2403939863381783E-2</v>
      </c>
      <c r="Q69" s="27">
        <v>-1.6051941688104088E-2</v>
      </c>
      <c r="R69" s="27">
        <v>3.8789418402990661E-2</v>
      </c>
      <c r="S69" s="27">
        <v>6.2462786653740388E-2</v>
      </c>
      <c r="T69" s="27">
        <v>2.5364576478658973E-2</v>
      </c>
      <c r="U69" s="27">
        <v>5.1606268891108531E-2</v>
      </c>
      <c r="V69" s="27">
        <v>2.6412347549654491E-2</v>
      </c>
      <c r="W69" s="27">
        <v>2.0695894490767364E-2</v>
      </c>
      <c r="Y69" s="29">
        <v>32842</v>
      </c>
      <c r="Z69" s="27">
        <f t="shared" si="3"/>
        <v>-2.5197344116386874E-4</v>
      </c>
      <c r="AA69" s="27">
        <f t="shared" ref="AA69:AA132" si="7">AA68*(1+Z69)</f>
        <v>1.0276702768384141</v>
      </c>
      <c r="AC69" s="27">
        <v>6.0806317023648299E-3</v>
      </c>
      <c r="AE69" s="29">
        <v>32842</v>
      </c>
      <c r="AF69" s="27">
        <f t="array" ref="AF69">B69*(0.01/$AC69)</f>
        <v>1.965682249250696E-2</v>
      </c>
      <c r="AG69" s="27">
        <f t="array" ref="AG69">C69*(0.01/$AC69)</f>
        <v>1.9328598659483641E-3</v>
      </c>
      <c r="AH69" s="27">
        <f t="array" ref="AH69">D69*(0.01/$AC69)</f>
        <v>-1.2055620014500598E-2</v>
      </c>
      <c r="AI69" s="27">
        <f t="array" ref="AI69">E69*(0.01/$AC69)</f>
        <v>-9.6324609062468716E-3</v>
      </c>
      <c r="AJ69" s="27">
        <f t="array" ref="AJ69">F69*(0.01/$AC69)</f>
        <v>7.9637768081288352E-3</v>
      </c>
      <c r="AK69" s="27">
        <f t="array" ref="AK69">G69*(0.01/$AC69)</f>
        <v>1.4584421709492423E-3</v>
      </c>
      <c r="AL69" s="27">
        <f t="array" ref="AL69">H69*(0.01/$AC69)</f>
        <v>-8.2013544072658869E-3</v>
      </c>
      <c r="AM69" s="27">
        <f t="array" ref="AM69">I69*(0.01/$AC69)</f>
        <v>-4.6334337759327174E-2</v>
      </c>
      <c r="AN69" s="27">
        <f t="array" ref="AN69">J69*(0.01/$AC69)</f>
        <v>4.9855125431604592E-2</v>
      </c>
      <c r="AO69" s="27">
        <f t="array" ref="AO69">K69*(0.01/$AC69)</f>
        <v>-4.6432536817973919E-3</v>
      </c>
      <c r="AP69" s="25">
        <f t="shared" si="6"/>
        <v>0</v>
      </c>
      <c r="AQ69" s="29">
        <v>32842</v>
      </c>
      <c r="AR69" s="27">
        <f t="array" ref="AR69">SUMPRODUCT(N69:W69,AF68:AO68)</f>
        <v>-4.3946607819622381E-4</v>
      </c>
      <c r="AS69" s="27">
        <f t="shared" si="4"/>
        <v>1.0556633145772929</v>
      </c>
    </row>
    <row r="70" spans="1:45">
      <c r="A70" s="29">
        <v>32873</v>
      </c>
      <c r="B70" s="27">
        <f>0.5*'[1]factor 2 1pct'!B70+0.5*'[1]factor 1 1pct'!B207</f>
        <v>5.0142700973741126E-3</v>
      </c>
      <c r="C70" s="27">
        <f>0.5*'factor 2 1pct'!C70+0.5*'factor 1 1pct'!C207</f>
        <v>-1.4579726551208093E-3</v>
      </c>
      <c r="D70" s="27">
        <f>0.5*'factor 2 1pct'!D70+0.5*'factor 1 1pct'!D207</f>
        <v>-7.8831873621668831E-3</v>
      </c>
      <c r="E70" s="27">
        <f>0.5*'factor 2 1pct'!E70+0.5*'factor 1 1pct'!E207</f>
        <v>-2.5071830141211223E-3</v>
      </c>
      <c r="F70" s="27">
        <f>0.5*'factor 2 1pct'!F70+0.5*'factor 1 1pct'!F207</f>
        <v>1.5334900905821045E-4</v>
      </c>
      <c r="G70" s="27">
        <f>0.5*'factor 2 1pct'!G70+0.5*'factor 1 1pct'!G207</f>
        <v>1.120222447446205E-2</v>
      </c>
      <c r="H70" s="27">
        <f>0.5*'factor 2 1pct'!H70+0.5*'factor 1 1pct'!H207</f>
        <v>-5.79428940705933E-3</v>
      </c>
      <c r="I70" s="27">
        <f>0.5*'factor 2 1pct'!I70+0.5*'factor 1 1pct'!I207</f>
        <v>-2.419136621480087E-2</v>
      </c>
      <c r="J70" s="27">
        <f>0.5*'factor 2 1pct'!J70+0.5*'factor 1 1pct'!J207</f>
        <v>2.5692934980253671E-2</v>
      </c>
      <c r="K70" s="27">
        <f>0.5*'factor 2 1pct'!K70+0.5*'factor 1 1pct'!K207</f>
        <v>-2.2877990787902383E-4</v>
      </c>
      <c r="M70" s="29">
        <v>32873</v>
      </c>
      <c r="N70" s="27">
        <v>4.3768615602388428E-2</v>
      </c>
      <c r="O70" s="27">
        <v>1.5565100001434518E-2</v>
      </c>
      <c r="P70" s="27">
        <v>0.13804593769190654</v>
      </c>
      <c r="Q70" s="27">
        <v>-1.2980131394948136E-2</v>
      </c>
      <c r="R70" s="27">
        <v>6.1277199987560982E-2</v>
      </c>
      <c r="S70" s="27">
        <v>6.9572585200528447E-2</v>
      </c>
      <c r="T70" s="27">
        <v>3.716589597410902E-2</v>
      </c>
      <c r="U70" s="27">
        <v>6.5442857277306921E-3</v>
      </c>
      <c r="V70" s="27">
        <v>3.7494271172541005E-2</v>
      </c>
      <c r="W70" s="27">
        <v>2.2574619610620683E-2</v>
      </c>
      <c r="Y70" s="29">
        <v>32873</v>
      </c>
      <c r="Z70" s="27">
        <f t="shared" ref="Z70:Z133" si="8">SUMPRODUCT(B69:K69,N70:W70)</f>
        <v>6.6712429520669964E-4</v>
      </c>
      <c r="AA70" s="27">
        <f t="shared" si="7"/>
        <v>1.0283558606475549</v>
      </c>
      <c r="AC70" s="27">
        <v>5.0626542039137797E-3</v>
      </c>
      <c r="AE70" s="29">
        <v>32873</v>
      </c>
      <c r="AF70" s="27">
        <f t="array" ref="AF70">B70*(0.01/$AC70)</f>
        <v>9.9044293673025054E-3</v>
      </c>
      <c r="AG70" s="27">
        <f t="array" ref="AG70">C70*(0.01/$AC70)</f>
        <v>-2.8798582648479057E-3</v>
      </c>
      <c r="AH70" s="27">
        <f t="array" ref="AH70">D70*(0.01/$AC70)</f>
        <v>-1.5571253821903613E-2</v>
      </c>
      <c r="AI70" s="27">
        <f t="array" ref="AI70">E70*(0.01/$AC70)</f>
        <v>-4.9523094273017845E-3</v>
      </c>
      <c r="AJ70" s="27">
        <f t="array" ref="AJ70">F70*(0.01/$AC70)</f>
        <v>3.0290239641423886E-4</v>
      </c>
      <c r="AK70" s="27">
        <f t="array" ref="AK70">G70*(0.01/$AC70)</f>
        <v>2.2127176819230435E-2</v>
      </c>
      <c r="AL70" s="27">
        <f t="array" ref="AL70">H70*(0.01/$AC70)</f>
        <v>-1.1445161319886208E-2</v>
      </c>
      <c r="AM70" s="27">
        <f t="array" ref="AM70">I70*(0.01/$AC70)</f>
        <v>-4.7783959244341201E-2</v>
      </c>
      <c r="AN70" s="27">
        <f t="array" ref="AN70">J70*(0.01/$AC70)</f>
        <v>5.0749930659675049E-2</v>
      </c>
      <c r="AO70" s="27">
        <f t="array" ref="AO70">K70*(0.01/$AC70)</f>
        <v>-4.5189716434150534E-4</v>
      </c>
      <c r="AP70" s="25">
        <f t="shared" si="6"/>
        <v>0</v>
      </c>
      <c r="AQ70" s="29">
        <v>32873</v>
      </c>
      <c r="AR70" s="27">
        <f t="array" ref="AR70">SUMPRODUCT(N70:W70,AF69:AO69)</f>
        <v>1.0971299165302957E-3</v>
      </c>
      <c r="AS70" s="27">
        <f t="shared" si="4"/>
        <v>1.0568215143814992</v>
      </c>
    </row>
    <row r="71" spans="1:45">
      <c r="A71" s="29">
        <v>32904</v>
      </c>
      <c r="B71" s="27">
        <f>0.5*'[1]factor 2 1pct'!B71+0.5*'[1]factor 1 1pct'!B208</f>
        <v>6.1259084182184844E-3</v>
      </c>
      <c r="C71" s="27">
        <f>0.5*'factor 2 1pct'!C71+0.5*'factor 1 1pct'!C208</f>
        <v>9.6995112746101498E-4</v>
      </c>
      <c r="D71" s="27">
        <f>0.5*'factor 2 1pct'!D71+0.5*'factor 1 1pct'!D208</f>
        <v>5.5522515506303029E-3</v>
      </c>
      <c r="E71" s="27">
        <f>0.5*'factor 2 1pct'!E71+0.5*'factor 1 1pct'!E208</f>
        <v>5.4279971228086595E-3</v>
      </c>
      <c r="F71" s="27">
        <f>0.5*'factor 2 1pct'!F71+0.5*'factor 1 1pct'!F208</f>
        <v>3.5510107624362949E-4</v>
      </c>
      <c r="G71" s="27">
        <f>0.5*'factor 2 1pct'!G71+0.5*'factor 1 1pct'!G208</f>
        <v>5.0530571017534285E-4</v>
      </c>
      <c r="H71" s="27">
        <f>0.5*'factor 2 1pct'!H71+0.5*'factor 1 1pct'!H208</f>
        <v>-7.5744934098379343E-3</v>
      </c>
      <c r="I71" s="27">
        <f>0.5*'factor 2 1pct'!I71+0.5*'factor 1 1pct'!I208</f>
        <v>-2.401269400192084E-2</v>
      </c>
      <c r="J71" s="27">
        <f>0.5*'factor 2 1pct'!J71+0.5*'factor 1 1pct'!J208</f>
        <v>1.7453449556613862E-2</v>
      </c>
      <c r="K71" s="27">
        <f>0.5*'factor 2 1pct'!K71+0.5*'factor 1 1pct'!K208</f>
        <v>-4.8027771503925207E-3</v>
      </c>
      <c r="M71" s="29">
        <v>32904</v>
      </c>
      <c r="N71" s="27">
        <v>2.023589061291986E-2</v>
      </c>
      <c r="O71" s="27">
        <v>-6.6122268862808253E-2</v>
      </c>
      <c r="P71" s="27">
        <v>2.5942725733584915E-2</v>
      </c>
      <c r="Q71" s="27">
        <v>-6.2723772003826839E-2</v>
      </c>
      <c r="R71" s="27">
        <v>-5.998837841759197E-2</v>
      </c>
      <c r="S71" s="27">
        <v>-3.3813903997325423E-2</v>
      </c>
      <c r="T71" s="27">
        <v>-1.5970920942681932E-2</v>
      </c>
      <c r="U71" s="27">
        <v>-5.6516939066189043E-2</v>
      </c>
      <c r="V71" s="27">
        <v>-4.1481095709511084E-2</v>
      </c>
      <c r="W71" s="27">
        <v>-6.4846626732270041E-2</v>
      </c>
      <c r="Y71" s="29">
        <v>32904</v>
      </c>
      <c r="Z71" s="27">
        <f t="shared" si="8"/>
        <v>1.7145780652062044E-4</v>
      </c>
      <c r="AA71" s="27">
        <f t="shared" si="7"/>
        <v>1.0285321802877441</v>
      </c>
      <c r="AC71" s="27">
        <v>3.7402715159011298E-3</v>
      </c>
      <c r="AE71" s="29">
        <v>32904</v>
      </c>
      <c r="AF71" s="27">
        <f t="array" ref="AF71">B71*(0.01/$AC71)</f>
        <v>1.6378245248173093E-2</v>
      </c>
      <c r="AG71" s="27">
        <f t="array" ref="AG71">C71*(0.01/$AC71)</f>
        <v>2.5932639471156903E-3</v>
      </c>
      <c r="AH71" s="27">
        <f t="array" ref="AH71">D71*(0.01/$AC71)</f>
        <v>1.4844514701742501E-2</v>
      </c>
      <c r="AI71" s="27">
        <f t="array" ref="AI71">E71*(0.01/$AC71)</f>
        <v>1.4512307728817148E-2</v>
      </c>
      <c r="AJ71" s="27">
        <f t="array" ref="AJ71">F71*(0.01/$AC71)</f>
        <v>9.4939919397289078E-4</v>
      </c>
      <c r="AK71" s="27">
        <f t="array" ref="AK71">G71*(0.01/$AC71)</f>
        <v>1.3509867078556233E-3</v>
      </c>
      <c r="AL71" s="27">
        <f t="array" ref="AL71">H71*(0.01/$AC71)</f>
        <v>-2.025118598378824E-2</v>
      </c>
      <c r="AM71" s="27">
        <f t="array" ref="AM71">I71*(0.01/$AC71)</f>
        <v>-6.4200403365998818E-2</v>
      </c>
      <c r="AN71" s="27">
        <f t="array" ref="AN71">J71*(0.01/$AC71)</f>
        <v>4.6663589748534254E-2</v>
      </c>
      <c r="AO71" s="27">
        <f t="array" ref="AO71">K71*(0.01/$AC71)</f>
        <v>-1.2840717926424135E-2</v>
      </c>
      <c r="AP71" s="25">
        <f t="shared" si="6"/>
        <v>0</v>
      </c>
      <c r="AQ71" s="29">
        <v>32904</v>
      </c>
      <c r="AR71" s="27">
        <f t="array" ref="AR71">SUMPRODUCT(N71:W71,AF70:AO70)</f>
        <v>3.3867177100121E-4</v>
      </c>
      <c r="AS71" s="27">
        <f t="shared" ref="AS71:AS134" si="9">AS70*(1+AR71)</f>
        <v>1.0571794299954069</v>
      </c>
    </row>
    <row r="72" spans="1:45">
      <c r="A72" s="29">
        <v>32932</v>
      </c>
      <c r="B72" s="27">
        <f>0.5*'[1]factor 2 1pct'!B72+0.5*'[1]factor 1 1pct'!B209</f>
        <v>1.4312400815031594E-2</v>
      </c>
      <c r="C72" s="27">
        <f>0.5*'factor 2 1pct'!C72+0.5*'factor 1 1pct'!C209</f>
        <v>-1.9261168401126291E-3</v>
      </c>
      <c r="D72" s="27">
        <f>0.5*'factor 2 1pct'!D72+0.5*'factor 1 1pct'!D209</f>
        <v>9.9334474922583901E-3</v>
      </c>
      <c r="E72" s="27">
        <f>0.5*'factor 2 1pct'!E72+0.5*'factor 1 1pct'!E209</f>
        <v>6.7885551904719281E-3</v>
      </c>
      <c r="F72" s="27">
        <f>0.5*'factor 2 1pct'!F72+0.5*'factor 1 1pct'!F209</f>
        <v>-1.6257430807234512E-3</v>
      </c>
      <c r="G72" s="27">
        <f>0.5*'factor 2 1pct'!G72+0.5*'factor 1 1pct'!G209</f>
        <v>-4.9378002298038971E-4</v>
      </c>
      <c r="H72" s="27">
        <f>0.5*'factor 2 1pct'!H72+0.5*'factor 1 1pct'!H209</f>
        <v>-6.8318000819650284E-3</v>
      </c>
      <c r="I72" s="27">
        <f>0.5*'factor 2 1pct'!I72+0.5*'factor 1 1pct'!I209</f>
        <v>-2.7862684301025349E-2</v>
      </c>
      <c r="J72" s="27">
        <f>0.5*'factor 2 1pct'!J72+0.5*'factor 1 1pct'!J209</f>
        <v>1.6441402259657893E-2</v>
      </c>
      <c r="K72" s="27">
        <f>0.5*'factor 2 1pct'!K72+0.5*'factor 1 1pct'!K209</f>
        <v>-8.7356814306129658E-3</v>
      </c>
      <c r="M72" s="29">
        <v>32932</v>
      </c>
      <c r="N72" s="27">
        <v>-5.7314554085166725E-2</v>
      </c>
      <c r="O72" s="27">
        <v>2.655949758090026E-3</v>
      </c>
      <c r="P72" s="27">
        <v>-1.3530256873674817E-2</v>
      </c>
      <c r="Q72" s="27">
        <v>-2.6402686456927116E-2</v>
      </c>
      <c r="R72" s="27">
        <v>-2.3366205643291393E-2</v>
      </c>
      <c r="S72" s="27">
        <v>-3.0628229634636295E-2</v>
      </c>
      <c r="T72" s="27">
        <v>-4.5009871855084538E-2</v>
      </c>
      <c r="U72" s="27">
        <v>-7.5677035717086838E-2</v>
      </c>
      <c r="V72" s="27">
        <v>-2.4045267158315897E-2</v>
      </c>
      <c r="W72" s="27">
        <v>1.4899044077332224E-2</v>
      </c>
      <c r="Y72" s="29">
        <v>32932</v>
      </c>
      <c r="Z72" s="27">
        <f t="shared" si="8"/>
        <v>1.0761681856876202E-3</v>
      </c>
      <c r="AA72" s="27">
        <f t="shared" si="7"/>
        <v>1.0296390538981257</v>
      </c>
      <c r="AC72" s="27">
        <v>4.0259900007745498E-3</v>
      </c>
      <c r="AE72" s="29">
        <v>32932</v>
      </c>
      <c r="AF72" s="27">
        <f t="array" ref="AF72">B72*(0.01/$AC72)</f>
        <v>3.5550015803015075E-2</v>
      </c>
      <c r="AG72" s="27">
        <f t="array" ref="AG72">C72*(0.01/$AC72)</f>
        <v>-4.784206716216554E-3</v>
      </c>
      <c r="AH72" s="27">
        <f t="array" ref="AH72">D72*(0.01/$AC72)</f>
        <v>2.467330393355999E-2</v>
      </c>
      <c r="AI72" s="27">
        <f t="array" ref="AI72">E72*(0.01/$AC72)</f>
        <v>1.6861828243899996E-2</v>
      </c>
      <c r="AJ72" s="27">
        <f t="array" ref="AJ72">F72*(0.01/$AC72)</f>
        <v>-4.0381200162212987E-3</v>
      </c>
      <c r="AK72" s="27">
        <f t="array" ref="AK72">G72*(0.01/$AC72)</f>
        <v>-1.2264809969358907E-3</v>
      </c>
      <c r="AL72" s="27">
        <f t="array" ref="AL72">H72*(0.01/$AC72)</f>
        <v>-1.6969242548169956E-2</v>
      </c>
      <c r="AM72" s="27">
        <f t="array" ref="AM72">I72*(0.01/$AC72)</f>
        <v>-6.9207038009694299E-2</v>
      </c>
      <c r="AN72" s="27">
        <f t="array" ref="AN72">J72*(0.01/$AC72)</f>
        <v>4.0838159698595312E-2</v>
      </c>
      <c r="AO72" s="27">
        <f t="array" ref="AO72">K72*(0.01/$AC72)</f>
        <v>-2.1698219391832394E-2</v>
      </c>
      <c r="AP72" s="25">
        <f t="shared" si="6"/>
        <v>0</v>
      </c>
      <c r="AQ72" s="29">
        <v>32932</v>
      </c>
      <c r="AR72" s="27">
        <f t="array" ref="AR72">SUMPRODUCT(N72:W72,AF71:AO71)</f>
        <v>2.8772461601048846E-3</v>
      </c>
      <c r="AS72" s="27">
        <f t="shared" si="9"/>
        <v>1.0602211954509031</v>
      </c>
    </row>
    <row r="73" spans="1:45">
      <c r="A73" s="29">
        <v>32963</v>
      </c>
      <c r="B73" s="27">
        <f>0.5*'[1]factor 2 1pct'!B73+0.5*'[1]factor 1 1pct'!B210</f>
        <v>1.354841307384275E-2</v>
      </c>
      <c r="C73" s="27">
        <f>0.5*'factor 2 1pct'!C73+0.5*'factor 1 1pct'!C210</f>
        <v>1.2047971830349792E-3</v>
      </c>
      <c r="D73" s="27">
        <f>0.5*'factor 2 1pct'!D73+0.5*'factor 1 1pct'!D210</f>
        <v>6.3359821817835088E-3</v>
      </c>
      <c r="E73" s="27">
        <f>0.5*'factor 2 1pct'!E73+0.5*'factor 1 1pct'!E210</f>
        <v>5.4143409083458379E-3</v>
      </c>
      <c r="F73" s="27">
        <f>0.5*'factor 2 1pct'!F73+0.5*'factor 1 1pct'!F210</f>
        <v>-5.6256797126245147E-3</v>
      </c>
      <c r="G73" s="27">
        <f>0.5*'factor 2 1pct'!G73+0.5*'factor 1 1pct'!G210</f>
        <v>7.0350778954023671E-4</v>
      </c>
      <c r="H73" s="27">
        <f>0.5*'factor 2 1pct'!H73+0.5*'factor 1 1pct'!H210</f>
        <v>-3.102376811577736E-3</v>
      </c>
      <c r="I73" s="27">
        <f>0.5*'factor 2 1pct'!I73+0.5*'factor 1 1pct'!I210</f>
        <v>-2.7711706408606575E-2</v>
      </c>
      <c r="J73" s="27">
        <f>0.5*'factor 2 1pct'!J73+0.5*'factor 1 1pct'!J210</f>
        <v>1.4787640865498877E-2</v>
      </c>
      <c r="K73" s="27">
        <f>0.5*'factor 2 1pct'!K73+0.5*'factor 1 1pct'!K210</f>
        <v>-5.5549190692373747E-3</v>
      </c>
      <c r="M73" s="29">
        <v>32963</v>
      </c>
      <c r="N73" s="27">
        <v>-1.4812569519463525E-2</v>
      </c>
      <c r="O73" s="27">
        <v>-7.4209069223483137E-3</v>
      </c>
      <c r="P73" s="27">
        <v>9.8506752356348537E-2</v>
      </c>
      <c r="Q73" s="27">
        <v>-8.439605256755589E-2</v>
      </c>
      <c r="R73" s="27">
        <v>6.1880527132434748E-2</v>
      </c>
      <c r="S73" s="27">
        <v>-1.9674486783934908E-3</v>
      </c>
      <c r="T73" s="27">
        <v>3.7918729430632014E-2</v>
      </c>
      <c r="U73" s="27">
        <v>-0.14477990810199648</v>
      </c>
      <c r="V73" s="27">
        <v>4.7696684952153845E-2</v>
      </c>
      <c r="W73" s="27">
        <v>2.3712345839355109E-2</v>
      </c>
      <c r="Y73" s="29">
        <v>32963</v>
      </c>
      <c r="Z73" s="27">
        <f t="shared" si="8"/>
        <v>4.460204719487975E-3</v>
      </c>
      <c r="AA73" s="27">
        <f t="shared" si="7"/>
        <v>1.0342314548656912</v>
      </c>
      <c r="AC73" s="27">
        <v>3.9428937610365301E-3</v>
      </c>
      <c r="AE73" s="29">
        <v>32963</v>
      </c>
      <c r="AF73" s="27">
        <f t="array" ref="AF73">B73*(0.01/$AC73)</f>
        <v>3.4361598092567086E-2</v>
      </c>
      <c r="AG73" s="27">
        <f t="array" ref="AG73">C73*(0.01/$AC73)</f>
        <v>3.055616651254269E-3</v>
      </c>
      <c r="AH73" s="27">
        <f t="array" ref="AH73">D73*(0.01/$AC73)</f>
        <v>1.6069370786490251E-2</v>
      </c>
      <c r="AI73" s="27">
        <f t="array" ref="AI73">E73*(0.01/$AC73)</f>
        <v>1.3731896511770293E-2</v>
      </c>
      <c r="AJ73" s="27">
        <f t="array" ref="AJ73">F73*(0.01/$AC73)</f>
        <v>-1.4267895747578054E-2</v>
      </c>
      <c r="AK73" s="27">
        <f t="array" ref="AK73">G73*(0.01/$AC73)</f>
        <v>1.7842423158652254E-3</v>
      </c>
      <c r="AL73" s="27">
        <f t="array" ref="AL73">H73*(0.01/$AC73)</f>
        <v>-7.8682739114993693E-3</v>
      </c>
      <c r="AM73" s="27">
        <f t="array" ref="AM73">I73*(0.01/$AC73)</f>
        <v>-7.0282660624671672E-2</v>
      </c>
      <c r="AN73" s="27">
        <f t="array" ref="AN73">J73*(0.01/$AC73)</f>
        <v>3.7504537940204148E-2</v>
      </c>
      <c r="AO73" s="27">
        <f t="array" ref="AO73">K73*(0.01/$AC73)</f>
        <v>-1.40884320144022E-2</v>
      </c>
      <c r="AP73" s="25">
        <f t="shared" si="6"/>
        <v>0</v>
      </c>
      <c r="AQ73" s="29">
        <v>32963</v>
      </c>
      <c r="AR73" s="27">
        <f t="array" ref="AR73">SUMPRODUCT(N73:W73,AF72:AO72)</f>
        <v>1.1078529054046056E-2</v>
      </c>
      <c r="AS73" s="27">
        <f t="shared" si="9"/>
        <v>1.0719668867684213</v>
      </c>
    </row>
    <row r="74" spans="1:45">
      <c r="A74" s="29">
        <v>32993</v>
      </c>
      <c r="B74" s="27">
        <f>0.5*'[1]factor 2 1pct'!B74+0.5*'[1]factor 1 1pct'!B211</f>
        <v>9.8701127099461924E-3</v>
      </c>
      <c r="C74" s="27">
        <f>0.5*'factor 2 1pct'!C74+0.5*'factor 1 1pct'!C211</f>
        <v>-9.0539767728193893E-5</v>
      </c>
      <c r="D74" s="27">
        <f>0.5*'factor 2 1pct'!D74+0.5*'factor 1 1pct'!D211</f>
        <v>4.5849346820153285E-3</v>
      </c>
      <c r="E74" s="27">
        <f>0.5*'factor 2 1pct'!E74+0.5*'factor 1 1pct'!E211</f>
        <v>5.3168220516214889E-3</v>
      </c>
      <c r="F74" s="27">
        <f>0.5*'factor 2 1pct'!F74+0.5*'factor 1 1pct'!F211</f>
        <v>-3.7941758193328285E-3</v>
      </c>
      <c r="G74" s="27">
        <f>0.5*'factor 2 1pct'!G74+0.5*'factor 1 1pct'!G211</f>
        <v>1.1555400266718069E-3</v>
      </c>
      <c r="H74" s="27">
        <f>0.5*'factor 2 1pct'!H74+0.5*'factor 1 1pct'!H211</f>
        <v>5.8797078966262087E-3</v>
      </c>
      <c r="I74" s="27">
        <f>0.5*'factor 2 1pct'!I74+0.5*'factor 1 1pct'!I211</f>
        <v>-2.6122938923009462E-2</v>
      </c>
      <c r="J74" s="27">
        <f>0.5*'factor 2 1pct'!J74+0.5*'factor 1 1pct'!J211</f>
        <v>8.2426973066171329E-3</v>
      </c>
      <c r="K74" s="27">
        <f>0.5*'factor 2 1pct'!K74+0.5*'factor 1 1pct'!K211</f>
        <v>-5.0421601634276737E-3</v>
      </c>
      <c r="M74" s="29">
        <v>32993</v>
      </c>
      <c r="N74" s="27">
        <v>-6.2262299436975477E-2</v>
      </c>
      <c r="O74" s="27">
        <v>-7.9562199155179703E-2</v>
      </c>
      <c r="P74" s="27">
        <v>-7.8803139551739787E-2</v>
      </c>
      <c r="Q74" s="27">
        <v>8.1680890278101659E-2</v>
      </c>
      <c r="R74" s="27">
        <v>4.5583316592642698E-2</v>
      </c>
      <c r="S74" s="27">
        <v>-6.1913491165801471E-2</v>
      </c>
      <c r="T74" s="27">
        <v>1.0703911593079374E-2</v>
      </c>
      <c r="U74" s="27">
        <v>1.8492943130833606E-2</v>
      </c>
      <c r="V74" s="27">
        <v>-4.2087494164397721E-2</v>
      </c>
      <c r="W74" s="27">
        <v>-2.0320682394861844E-2</v>
      </c>
      <c r="Y74" s="29">
        <v>32993</v>
      </c>
      <c r="Z74" s="27">
        <f t="shared" si="8"/>
        <v>-2.3516261105144152E-3</v>
      </c>
      <c r="AA74" s="27">
        <f t="shared" si="7"/>
        <v>1.0317993291721137</v>
      </c>
      <c r="AC74" s="27">
        <v>3.82543135001821E-3</v>
      </c>
      <c r="AE74" s="29">
        <v>32993</v>
      </c>
      <c r="AF74" s="27">
        <f t="array" ref="AF74">B74*(0.01/$AC74)</f>
        <v>2.5801306589645658E-2</v>
      </c>
      <c r="AG74" s="27">
        <f t="array" ref="AG74">C74*(0.01/$AC74)</f>
        <v>-2.3667858456736626E-4</v>
      </c>
      <c r="AH74" s="27">
        <f t="array" ref="AH74">D74*(0.01/$AC74)</f>
        <v>1.1985405729457159E-2</v>
      </c>
      <c r="AI74" s="27">
        <f t="array" ref="AI74">E74*(0.01/$AC74)</f>
        <v>1.3898621005435582E-2</v>
      </c>
      <c r="AJ74" s="27">
        <f t="array" ref="AJ74">F74*(0.01/$AC74)</f>
        <v>-9.9182954082152521E-3</v>
      </c>
      <c r="AK74" s="27">
        <f t="array" ref="AK74">G74*(0.01/$AC74)</f>
        <v>3.0206790318333811E-3</v>
      </c>
      <c r="AL74" s="27">
        <f t="array" ref="AL74">H74*(0.01/$AC74)</f>
        <v>1.5370052050726829E-2</v>
      </c>
      <c r="AM74" s="27">
        <f t="array" ref="AM74">I74*(0.01/$AC74)</f>
        <v>-6.8287564284443672E-2</v>
      </c>
      <c r="AN74" s="27">
        <f t="array" ref="AN74">J74*(0.01/$AC74)</f>
        <v>2.1547105548183204E-2</v>
      </c>
      <c r="AO74" s="27">
        <f t="array" ref="AO74">K74*(0.01/$AC74)</f>
        <v>-1.3180631678055527E-2</v>
      </c>
      <c r="AP74" s="25">
        <f t="shared" si="6"/>
        <v>0</v>
      </c>
      <c r="AQ74" s="29">
        <v>32993</v>
      </c>
      <c r="AR74" s="27">
        <f t="array" ref="AR74">SUMPRODUCT(N74:W74,AF73:AO73)</f>
        <v>-5.9642137299083771E-3</v>
      </c>
      <c r="AS74" s="27">
        <f t="shared" si="9"/>
        <v>1.0655734471443499</v>
      </c>
    </row>
    <row r="75" spans="1:45">
      <c r="A75" s="29">
        <v>33024</v>
      </c>
      <c r="B75" s="27">
        <f>0.5*'[1]factor 2 1pct'!B75+0.5*'[1]factor 1 1pct'!B212</f>
        <v>6.674079018152923E-3</v>
      </c>
      <c r="C75" s="27">
        <f>0.5*'factor 2 1pct'!C75+0.5*'factor 1 1pct'!C212</f>
        <v>-3.3732357843173208E-3</v>
      </c>
      <c r="D75" s="27">
        <f>0.5*'factor 2 1pct'!D75+0.5*'factor 1 1pct'!D212</f>
        <v>4.1196033042867775E-3</v>
      </c>
      <c r="E75" s="27">
        <f>0.5*'factor 2 1pct'!E75+0.5*'factor 1 1pct'!E212</f>
        <v>2.420549887724794E-3</v>
      </c>
      <c r="F75" s="27">
        <f>0.5*'factor 2 1pct'!F75+0.5*'factor 1 1pct'!F212</f>
        <v>-1.8841373688531071E-4</v>
      </c>
      <c r="G75" s="27">
        <f>0.5*'factor 2 1pct'!G75+0.5*'factor 1 1pct'!G212</f>
        <v>-7.2986940785106809E-4</v>
      </c>
      <c r="H75" s="27">
        <f>0.5*'factor 2 1pct'!H75+0.5*'factor 1 1pct'!H212</f>
        <v>1.176777489673481E-2</v>
      </c>
      <c r="I75" s="27">
        <f>0.5*'factor 2 1pct'!I75+0.5*'factor 1 1pct'!I212</f>
        <v>-2.5804242213154645E-2</v>
      </c>
      <c r="J75" s="27">
        <f>0.5*'factor 2 1pct'!J75+0.5*'factor 1 1pct'!J212</f>
        <v>1.2526766379648948E-2</v>
      </c>
      <c r="K75" s="27">
        <f>0.5*'factor 2 1pct'!K75+0.5*'factor 1 1pct'!K212</f>
        <v>-7.4130123443399082E-3</v>
      </c>
      <c r="M75" s="29">
        <v>33024</v>
      </c>
      <c r="N75" s="27">
        <v>6.6761965192428718E-2</v>
      </c>
      <c r="O75" s="27">
        <v>8.1516125220600699E-2</v>
      </c>
      <c r="P75" s="27">
        <v>1.9102176488269951E-2</v>
      </c>
      <c r="Q75" s="27">
        <v>4.0192274409749595E-2</v>
      </c>
      <c r="R75" s="27">
        <v>3.1998821974386082E-2</v>
      </c>
      <c r="S75" s="27">
        <v>0.11982986578855637</v>
      </c>
      <c r="T75" s="27">
        <v>7.5966902999747621E-2</v>
      </c>
      <c r="U75" s="27">
        <v>9.6655017099765095E-2</v>
      </c>
      <c r="V75" s="27">
        <v>5.0014809003477767E-2</v>
      </c>
      <c r="W75" s="27">
        <v>9.2503554384842701E-2</v>
      </c>
      <c r="Y75" s="29">
        <v>33024</v>
      </c>
      <c r="Z75" s="27">
        <f t="shared" si="8"/>
        <v>-1.1625065920406663E-3</v>
      </c>
      <c r="AA75" s="27">
        <f t="shared" si="7"/>
        <v>1.030599855650288</v>
      </c>
      <c r="AC75" s="27">
        <v>4.5573984805486901E-3</v>
      </c>
      <c r="AE75" s="29">
        <v>33024</v>
      </c>
      <c r="AF75" s="27">
        <f t="array" ref="AF75">B75*(0.01/$AC75)</f>
        <v>1.4644493007662992E-2</v>
      </c>
      <c r="AG75" s="27">
        <f t="array" ref="AG75">C75*(0.01/$AC75)</f>
        <v>-7.4016696119826655E-3</v>
      </c>
      <c r="AH75" s="27">
        <f t="array" ref="AH75">D75*(0.01/$AC75)</f>
        <v>9.0393748140952471E-3</v>
      </c>
      <c r="AI75" s="27">
        <f t="array" ref="AI75">E75*(0.01/$AC75)</f>
        <v>5.311253554096439E-3</v>
      </c>
      <c r="AJ75" s="27">
        <f t="array" ref="AJ75">F75*(0.01/$AC75)</f>
        <v>-4.1342388138644083E-4</v>
      </c>
      <c r="AK75" s="27">
        <f t="array" ref="AK75">G75*(0.01/$AC75)</f>
        <v>-1.6015044788517049E-3</v>
      </c>
      <c r="AL75" s="27">
        <f t="array" ref="AL75">H75*(0.01/$AC75)</f>
        <v>2.58212551458042E-2</v>
      </c>
      <c r="AM75" s="27">
        <f t="array" ref="AM75">I75*(0.01/$AC75)</f>
        <v>-5.6620552982779626E-2</v>
      </c>
      <c r="AN75" s="27">
        <f t="array" ref="AN75">J75*(0.01/$AC75)</f>
        <v>2.7486660280232469E-2</v>
      </c>
      <c r="AO75" s="27">
        <f t="array" ref="AO75">K75*(0.01/$AC75)</f>
        <v>-1.6265885846890912E-2</v>
      </c>
      <c r="AP75" s="25">
        <f t="shared" si="6"/>
        <v>0</v>
      </c>
      <c r="AQ75" s="29">
        <v>33024</v>
      </c>
      <c r="AR75" s="27">
        <f t="array" ref="AR75">SUMPRODUCT(N75:W75,AF74:AO74)</f>
        <v>-3.0388902209292886E-3</v>
      </c>
      <c r="AS75" s="27">
        <f t="shared" si="9"/>
        <v>1.0623352864161411</v>
      </c>
    </row>
    <row r="76" spans="1:45">
      <c r="A76" s="29">
        <v>33054</v>
      </c>
      <c r="B76" s="27">
        <f>0.5*'[1]factor 2 1pct'!B76+0.5*'[1]factor 1 1pct'!B213</f>
        <v>1.0557919709507724E-2</v>
      </c>
      <c r="C76" s="27">
        <f>0.5*'factor 2 1pct'!C76+0.5*'factor 1 1pct'!C213</f>
        <v>-2.5005620002322673E-3</v>
      </c>
      <c r="D76" s="27">
        <f>0.5*'factor 2 1pct'!D76+0.5*'factor 1 1pct'!D213</f>
        <v>4.4885606191801854E-4</v>
      </c>
      <c r="E76" s="27">
        <f>0.5*'factor 2 1pct'!E76+0.5*'factor 1 1pct'!E213</f>
        <v>-5.6556766314239063E-3</v>
      </c>
      <c r="F76" s="27">
        <f>0.5*'factor 2 1pct'!F76+0.5*'factor 1 1pct'!F213</f>
        <v>4.3147133488852952E-3</v>
      </c>
      <c r="G76" s="27">
        <f>0.5*'factor 2 1pct'!G76+0.5*'factor 1 1pct'!G213</f>
        <v>2.907747332324379E-3</v>
      </c>
      <c r="H76" s="27">
        <f>0.5*'factor 2 1pct'!H76+0.5*'factor 1 1pct'!H213</f>
        <v>7.1035374858021728E-3</v>
      </c>
      <c r="I76" s="27">
        <f>0.5*'factor 2 1pct'!I76+0.5*'factor 1 1pct'!I213</f>
        <v>-2.4905465786245154E-2</v>
      </c>
      <c r="J76" s="27">
        <f>0.5*'factor 2 1pct'!J76+0.5*'factor 1 1pct'!J213</f>
        <v>1.1737670766610808E-2</v>
      </c>
      <c r="K76" s="27">
        <f>0.5*'factor 2 1pct'!K76+0.5*'factor 1 1pct'!K213</f>
        <v>-4.0087402871470711E-3</v>
      </c>
      <c r="M76" s="29">
        <v>33054</v>
      </c>
      <c r="N76" s="27">
        <v>1.3855411075929691E-2</v>
      </c>
      <c r="O76" s="27">
        <v>-9.4593975449259737E-3</v>
      </c>
      <c r="P76" s="27">
        <v>2.5123439869258579E-2</v>
      </c>
      <c r="Q76" s="27">
        <v>4.9843761908393347E-2</v>
      </c>
      <c r="R76" s="27">
        <v>-3.4956368239421054E-2</v>
      </c>
      <c r="S76" s="27">
        <v>1.8393844355372169E-2</v>
      </c>
      <c r="T76" s="27">
        <v>-5.2451000131026326E-4</v>
      </c>
      <c r="U76" s="27">
        <v>-5.1154456850474705E-2</v>
      </c>
      <c r="V76" s="27">
        <v>-4.0754255612175383E-3</v>
      </c>
      <c r="W76" s="27">
        <v>-3.6405639784672372E-3</v>
      </c>
      <c r="Y76" s="29">
        <v>33054</v>
      </c>
      <c r="Z76" s="27">
        <f t="shared" si="8"/>
        <v>1.6314552815533596E-3</v>
      </c>
      <c r="AA76" s="27">
        <f t="shared" si="7"/>
        <v>1.0322812332279567</v>
      </c>
      <c r="AC76" s="27">
        <v>4.7336339172767104E-3</v>
      </c>
      <c r="AE76" s="29">
        <v>33054</v>
      </c>
      <c r="AF76" s="27">
        <f t="array" ref="AF76">B76*(0.01/$AC76)</f>
        <v>2.2304047786571891E-2</v>
      </c>
      <c r="AG76" s="27">
        <f t="array" ref="AG76">C76*(0.01/$AC76)</f>
        <v>-5.2825420045808204E-3</v>
      </c>
      <c r="AH76" s="27">
        <f t="array" ref="AH76">D76*(0.01/$AC76)</f>
        <v>9.48227238865671E-4</v>
      </c>
      <c r="AI76" s="27">
        <f t="array" ref="AI76">E76*(0.01/$AC76)</f>
        <v>-1.1947853869269326E-2</v>
      </c>
      <c r="AJ76" s="27">
        <f t="array" ref="AJ76">F76*(0.01/$AC76)</f>
        <v>9.1150127455728071E-3</v>
      </c>
      <c r="AK76" s="27">
        <f t="array" ref="AK76">G76*(0.01/$AC76)</f>
        <v>6.1427380805933228E-3</v>
      </c>
      <c r="AL76" s="27">
        <f t="array" ref="AL76">H76*(0.01/$AC76)</f>
        <v>1.5006520592722309E-2</v>
      </c>
      <c r="AM76" s="27">
        <f t="array" ref="AM76">I76*(0.01/$AC76)</f>
        <v>-5.2613840067660803E-2</v>
      </c>
      <c r="AN76" s="27">
        <f t="array" ref="AN76">J76*(0.01/$AC76)</f>
        <v>2.4796321328886296E-2</v>
      </c>
      <c r="AO76" s="27">
        <f t="array" ref="AO76">K76*(0.01/$AC76)</f>
        <v>-8.4686318317013509E-3</v>
      </c>
      <c r="AP76" s="25">
        <f t="shared" si="6"/>
        <v>0</v>
      </c>
      <c r="AQ76" s="29">
        <v>33054</v>
      </c>
      <c r="AR76" s="27">
        <f t="array" ref="AR76">SUMPRODUCT(N76:W76,AF75:AO75)</f>
        <v>3.5797951145078275E-3</v>
      </c>
      <c r="AS76" s="27">
        <f t="shared" si="9"/>
        <v>1.0661382290844228</v>
      </c>
    </row>
    <row r="77" spans="1:45">
      <c r="A77" s="29">
        <v>33085</v>
      </c>
      <c r="B77" s="27">
        <f>0.5*'[1]factor 2 1pct'!B77+0.5*'[1]factor 1 1pct'!B214</f>
        <v>1.0023664054539713E-2</v>
      </c>
      <c r="C77" s="27">
        <f>0.5*'factor 2 1pct'!C77+0.5*'factor 1 1pct'!C214</f>
        <v>-2.9004048315156416E-3</v>
      </c>
      <c r="D77" s="27">
        <f>0.5*'factor 2 1pct'!D77+0.5*'factor 1 1pct'!D214</f>
        <v>1.1047094784811459E-3</v>
      </c>
      <c r="E77" s="27">
        <f>0.5*'factor 2 1pct'!E77+0.5*'factor 1 1pct'!E214</f>
        <v>1.1226386725317349E-2</v>
      </c>
      <c r="F77" s="27">
        <f>0.5*'factor 2 1pct'!F77+0.5*'factor 1 1pct'!F214</f>
        <v>3.2299671266458837E-3</v>
      </c>
      <c r="G77" s="27">
        <f>0.5*'factor 2 1pct'!G77+0.5*'factor 1 1pct'!G214</f>
        <v>3.6830097147966586E-3</v>
      </c>
      <c r="H77" s="27">
        <f>0.5*'factor 2 1pct'!H77+0.5*'factor 1 1pct'!H214</f>
        <v>-7.8684749206493158E-5</v>
      </c>
      <c r="I77" s="27">
        <f>0.5*'factor 2 1pct'!I77+0.5*'factor 1 1pct'!I214</f>
        <v>-3.3018894801795887E-2</v>
      </c>
      <c r="J77" s="27">
        <f>0.5*'factor 2 1pct'!J77+0.5*'factor 1 1pct'!J214</f>
        <v>1.4883725586206089E-2</v>
      </c>
      <c r="K77" s="27">
        <f>0.5*'factor 2 1pct'!K77+0.5*'factor 1 1pct'!K214</f>
        <v>-8.1534783034688182E-3</v>
      </c>
      <c r="M77" s="29">
        <v>33085</v>
      </c>
      <c r="N77" s="27">
        <v>5.1657340797593099E-2</v>
      </c>
      <c r="O77" s="27">
        <v>1.0326567160640066E-2</v>
      </c>
      <c r="P77" s="27">
        <v>2.7242648614344445E-2</v>
      </c>
      <c r="Q77" s="27">
        <v>1.5234784386941591E-4</v>
      </c>
      <c r="R77" s="27">
        <v>-3.622046578826188E-2</v>
      </c>
      <c r="S77" s="27">
        <v>-1.9226181981813917E-2</v>
      </c>
      <c r="T77" s="27">
        <v>-3.6112043718331432E-2</v>
      </c>
      <c r="U77" s="27">
        <v>-4.8206557066804545E-2</v>
      </c>
      <c r="V77" s="27">
        <v>8.6673006899753435E-3</v>
      </c>
      <c r="W77" s="27">
        <v>-1.455471433526645E-3</v>
      </c>
      <c r="Y77" s="29">
        <v>33085</v>
      </c>
      <c r="Z77" s="27">
        <f t="shared" si="8"/>
        <v>1.3704044567022949E-3</v>
      </c>
      <c r="AA77" s="27">
        <f t="shared" si="7"/>
        <v>1.0336958760305424</v>
      </c>
      <c r="AC77" s="27">
        <v>4.2276156589772197E-3</v>
      </c>
      <c r="AE77" s="29">
        <v>33085</v>
      </c>
      <c r="AF77" s="27">
        <f t="array" ref="AF77">B77*(0.01/$AC77)</f>
        <v>2.370997002353975E-2</v>
      </c>
      <c r="AG77" s="27">
        <f t="array" ref="AG77">C77*(0.01/$AC77)</f>
        <v>-6.8606161616340785E-3</v>
      </c>
      <c r="AH77" s="27">
        <f t="array" ref="AH77">D77*(0.01/$AC77)</f>
        <v>2.6130792569455251E-3</v>
      </c>
      <c r="AI77" s="27">
        <f t="array" ref="AI77">E77*(0.01/$AC77)</f>
        <v>2.655488963732652E-2</v>
      </c>
      <c r="AJ77" s="27">
        <f t="array" ref="AJ77">F77*(0.01/$AC77)</f>
        <v>7.6401626524093833E-3</v>
      </c>
      <c r="AK77" s="27">
        <f t="array" ref="AK77">G77*(0.01/$AC77)</f>
        <v>8.7117893675502274E-3</v>
      </c>
      <c r="AL77" s="27">
        <f t="array" ref="AL77">H77*(0.01/$AC77)</f>
        <v>-1.8612086706464994E-4</v>
      </c>
      <c r="AM77" s="27">
        <f t="array" ref="AM77">I77*(0.01/$AC77)</f>
        <v>-7.8102877520763309E-2</v>
      </c>
      <c r="AN77" s="27">
        <f t="array" ref="AN77">J77*(0.01/$AC77)</f>
        <v>3.5205957179671545E-2</v>
      </c>
      <c r="AO77" s="27">
        <f t="array" ref="AO77">K77*(0.01/$AC77)</f>
        <v>-1.9286233567980909E-2</v>
      </c>
      <c r="AP77" s="25">
        <f t="shared" si="6"/>
        <v>0</v>
      </c>
      <c r="AQ77" s="29">
        <v>33085</v>
      </c>
      <c r="AR77" s="27">
        <f t="array" ref="AR77">SUMPRODUCT(N77:W77,AF76:AO76)</f>
        <v>2.8950368377677529E-3</v>
      </c>
      <c r="AS77" s="27">
        <f t="shared" si="9"/>
        <v>1.0692247385317748</v>
      </c>
    </row>
    <row r="78" spans="1:45">
      <c r="A78" s="29">
        <v>33116</v>
      </c>
      <c r="B78" s="27">
        <f>0.5*'[1]factor 2 1pct'!B78+0.5*'[1]factor 1 1pct'!B215</f>
        <v>3.6109446282476939E-3</v>
      </c>
      <c r="C78" s="27">
        <f>0.5*'factor 2 1pct'!C78+0.5*'factor 1 1pct'!C215</f>
        <v>6.9905720480875969E-4</v>
      </c>
      <c r="D78" s="27">
        <f>0.5*'factor 2 1pct'!D78+0.5*'factor 1 1pct'!D215</f>
        <v>1.0081253258711204E-5</v>
      </c>
      <c r="E78" s="27">
        <f>0.5*'factor 2 1pct'!E78+0.5*'factor 1 1pct'!E215</f>
        <v>1.5566299919961297E-2</v>
      </c>
      <c r="F78" s="27">
        <f>0.5*'factor 2 1pct'!F78+0.5*'factor 1 1pct'!F215</f>
        <v>2.7449914355810959E-3</v>
      </c>
      <c r="G78" s="27">
        <f>0.5*'factor 2 1pct'!G78+0.5*'factor 1 1pct'!G215</f>
        <v>5.9045612860967895E-3</v>
      </c>
      <c r="H78" s="27">
        <f>0.5*'factor 2 1pct'!H78+0.5*'factor 1 1pct'!H215</f>
        <v>-5.0783632483564186E-3</v>
      </c>
      <c r="I78" s="27">
        <f>0.5*'factor 2 1pct'!I78+0.5*'factor 1 1pct'!I215</f>
        <v>-3.6323505723406521E-2</v>
      </c>
      <c r="J78" s="27">
        <f>0.5*'factor 2 1pct'!J78+0.5*'factor 1 1pct'!J215</f>
        <v>2.1708955040526452E-2</v>
      </c>
      <c r="K78" s="27">
        <f>0.5*'factor 2 1pct'!K78+0.5*'factor 1 1pct'!K215</f>
        <v>-8.8430217967178596E-3</v>
      </c>
      <c r="M78" s="29">
        <v>33116</v>
      </c>
      <c r="N78" s="27">
        <v>-3.9957759956083416E-2</v>
      </c>
      <c r="O78" s="27">
        <v>-4.7832303444651725E-2</v>
      </c>
      <c r="P78" s="27">
        <v>-0.15689521098172565</v>
      </c>
      <c r="Q78" s="27">
        <v>-0.11856172828147205</v>
      </c>
      <c r="R78" s="27">
        <v>-0.13607693420354716</v>
      </c>
      <c r="S78" s="27">
        <v>-6.95647602413626E-2</v>
      </c>
      <c r="T78" s="27">
        <v>-0.14151424670277635</v>
      </c>
      <c r="U78" s="27">
        <v>-0.11417022686000267</v>
      </c>
      <c r="V78" s="27">
        <v>-8.5469957045270606E-2</v>
      </c>
      <c r="W78" s="27">
        <v>-9.1408820591859063E-2</v>
      </c>
      <c r="Y78" s="29">
        <v>33116</v>
      </c>
      <c r="Z78" s="27">
        <f t="shared" si="8"/>
        <v>7.9223290279672792E-4</v>
      </c>
      <c r="AA78" s="27">
        <f t="shared" si="7"/>
        <v>1.0345148039150192</v>
      </c>
      <c r="AC78" s="27">
        <v>5.0699685891027304E-3</v>
      </c>
      <c r="AE78" s="29">
        <v>33116</v>
      </c>
      <c r="AF78" s="27">
        <f t="array" ref="AF78">B78*(0.01/$AC78)</f>
        <v>7.1222228792678765E-3</v>
      </c>
      <c r="AG78" s="27">
        <f t="array" ref="AG78">C78*(0.01/$AC78)</f>
        <v>1.3788195972481894E-3</v>
      </c>
      <c r="AH78" s="27">
        <f t="array" ref="AH78">D78*(0.01/$AC78)</f>
        <v>1.9884251907160944E-5</v>
      </c>
      <c r="AI78" s="27">
        <f t="array" ref="AI78">E78*(0.01/$AC78)</f>
        <v>3.0702951401748588E-2</v>
      </c>
      <c r="AJ78" s="27">
        <f t="array" ref="AJ78">F78*(0.01/$AC78)</f>
        <v>5.414217834566303E-3</v>
      </c>
      <c r="AK78" s="27">
        <f t="array" ref="AK78">G78*(0.01/$AC78)</f>
        <v>1.1646149640429555E-2</v>
      </c>
      <c r="AL78" s="27">
        <f t="array" ref="AL78">H78*(0.01/$AC78)</f>
        <v>-1.0016557615902654E-2</v>
      </c>
      <c r="AM78" s="27">
        <f t="array" ref="AM78">I78*(0.01/$AC78)</f>
        <v>-7.1644439378735797E-2</v>
      </c>
      <c r="AN78" s="27">
        <f t="array" ref="AN78">J78*(0.01/$AC78)</f>
        <v>4.2818717037393809E-2</v>
      </c>
      <c r="AO78" s="27">
        <f t="array" ref="AO78">K78*(0.01/$AC78)</f>
        <v>-1.7441965647923028E-2</v>
      </c>
      <c r="AP78" s="25">
        <f t="shared" si="6"/>
        <v>0</v>
      </c>
      <c r="AQ78" s="29">
        <v>33116</v>
      </c>
      <c r="AR78" s="27">
        <f t="array" ref="AR78">SUMPRODUCT(N78:W78,AF77:AO77)</f>
        <v>1.8739473185421765E-3</v>
      </c>
      <c r="AS78" s="27">
        <f t="shared" si="9"/>
        <v>1.0712284093634652</v>
      </c>
    </row>
    <row r="79" spans="1:45">
      <c r="A79" s="29">
        <v>33146</v>
      </c>
      <c r="B79" s="27">
        <f>0.5*'[1]factor 2 1pct'!B79+0.5*'[1]factor 1 1pct'!B216</f>
        <v>8.8499638317528131E-3</v>
      </c>
      <c r="C79" s="27">
        <f>0.5*'factor 2 1pct'!C79+0.5*'factor 1 1pct'!C216</f>
        <v>-2.6442797215474258E-3</v>
      </c>
      <c r="D79" s="27">
        <f>0.5*'factor 2 1pct'!D79+0.5*'factor 1 1pct'!D216</f>
        <v>-2.0118118068062612E-3</v>
      </c>
      <c r="E79" s="27">
        <f>0.5*'factor 2 1pct'!E79+0.5*'factor 1 1pct'!E216</f>
        <v>1.2056963663436126E-2</v>
      </c>
      <c r="F79" s="27">
        <f>0.5*'factor 2 1pct'!F79+0.5*'factor 1 1pct'!F216</f>
        <v>3.3376988697974052E-3</v>
      </c>
      <c r="G79" s="27">
        <f>0.5*'factor 2 1pct'!G79+0.5*'factor 1 1pct'!G216</f>
        <v>5.4086834620519775E-3</v>
      </c>
      <c r="H79" s="27">
        <f>0.5*'factor 2 1pct'!H79+0.5*'factor 1 1pct'!H216</f>
        <v>1.3124111156037699E-3</v>
      </c>
      <c r="I79" s="27">
        <f>0.5*'factor 2 1pct'!I79+0.5*'factor 1 1pct'!I216</f>
        <v>-3.8674458553104432E-2</v>
      </c>
      <c r="J79" s="27">
        <f>0.5*'factor 2 1pct'!J79+0.5*'factor 1 1pct'!J216</f>
        <v>2.2488077136180947E-2</v>
      </c>
      <c r="K79" s="27">
        <f>0.5*'factor 2 1pct'!K79+0.5*'factor 1 1pct'!K216</f>
        <v>-1.0123247997364915E-2</v>
      </c>
      <c r="M79" s="29">
        <v>33146</v>
      </c>
      <c r="N79" s="27">
        <v>-7.003694305792163E-2</v>
      </c>
      <c r="O79" s="27">
        <v>-4.5491138850361157E-2</v>
      </c>
      <c r="P79" s="27">
        <v>-0.18144725554528573</v>
      </c>
      <c r="Q79" s="27">
        <v>-0.18517977267455321</v>
      </c>
      <c r="R79" s="27">
        <v>-0.11230876687400826</v>
      </c>
      <c r="S79" s="27">
        <v>-7.9436158628041875E-2</v>
      </c>
      <c r="T79" s="27">
        <v>-0.11615608657494114</v>
      </c>
      <c r="U79" s="27">
        <v>-0.19587870329932966</v>
      </c>
      <c r="V79" s="27">
        <v>-5.2673464567737693E-2</v>
      </c>
      <c r="W79" s="27">
        <v>-4.630098499971369E-2</v>
      </c>
      <c r="Y79" s="29">
        <v>33146</v>
      </c>
      <c r="Z79" s="27">
        <f t="shared" si="8"/>
        <v>3.0244229488119328E-3</v>
      </c>
      <c r="AA79" s="27">
        <f t="shared" si="7"/>
        <v>1.0376436142288654</v>
      </c>
      <c r="AC79" s="27">
        <v>5.30356679018993E-3</v>
      </c>
      <c r="AE79" s="29">
        <v>33146</v>
      </c>
      <c r="AF79" s="27">
        <f t="array" ref="AF79">B79*(0.01/$AC79)</f>
        <v>1.6686815084751446E-2</v>
      </c>
      <c r="AG79" s="27">
        <f t="array" ref="AG79">C79*(0.01/$AC79)</f>
        <v>-4.9858516469304792E-3</v>
      </c>
      <c r="AH79" s="27">
        <f t="array" ref="AH79">D79*(0.01/$AC79)</f>
        <v>-3.7933185088335894E-3</v>
      </c>
      <c r="AI79" s="27">
        <f t="array" ref="AI79">E79*(0.01/$AC79)</f>
        <v>2.2733688742711856E-2</v>
      </c>
      <c r="AJ79" s="27">
        <f t="array" ref="AJ79">F79*(0.01/$AC79)</f>
        <v>6.2933097702685412E-3</v>
      </c>
      <c r="AK79" s="27">
        <f t="array" ref="AK79">G79*(0.01/$AC79)</f>
        <v>1.0198199958670235E-2</v>
      </c>
      <c r="AL79" s="27">
        <f t="array" ref="AL79">H79*(0.01/$AC79)</f>
        <v>2.4745820454856009E-3</v>
      </c>
      <c r="AM79" s="27">
        <f t="array" ref="AM79">I79*(0.01/$AC79)</f>
        <v>-7.2921601788141957E-2</v>
      </c>
      <c r="AN79" s="27">
        <f t="array" ref="AN79">J79*(0.01/$AC79)</f>
        <v>4.2401798687210668E-2</v>
      </c>
      <c r="AO79" s="27">
        <f t="array" ref="AO79">K79*(0.01/$AC79)</f>
        <v>-1.9087622345192307E-2</v>
      </c>
      <c r="AP79" s="25">
        <f t="shared" si="6"/>
        <v>0</v>
      </c>
      <c r="AQ79" s="29">
        <v>33146</v>
      </c>
      <c r="AR79" s="27">
        <f t="array" ref="AR79">SUMPRODUCT(N79:W79,AF78:AO78)</f>
        <v>5.9653682180843401E-3</v>
      </c>
      <c r="AS79" s="27">
        <f t="shared" si="9"/>
        <v>1.0776186812709909</v>
      </c>
    </row>
    <row r="80" spans="1:45">
      <c r="A80" s="29">
        <v>33177</v>
      </c>
      <c r="B80" s="27">
        <f>0.5*'[1]factor 2 1pct'!B80+0.5*'[1]factor 1 1pct'!B217</f>
        <v>1.7754085315274153E-2</v>
      </c>
      <c r="C80" s="27">
        <f>0.5*'factor 2 1pct'!C80+0.5*'factor 1 1pct'!C217</f>
        <v>-1.6499555162779033E-3</v>
      </c>
      <c r="D80" s="27">
        <f>0.5*'factor 2 1pct'!D80+0.5*'factor 1 1pct'!D217</f>
        <v>-1.0218461143265517E-2</v>
      </c>
      <c r="E80" s="27">
        <f>0.5*'factor 2 1pct'!E80+0.5*'factor 1 1pct'!E217</f>
        <v>1.3690444396141276E-2</v>
      </c>
      <c r="F80" s="27">
        <f>0.5*'factor 2 1pct'!F80+0.5*'factor 1 1pct'!F217</f>
        <v>4.2595372627583436E-3</v>
      </c>
      <c r="G80" s="27">
        <f>0.5*'factor 2 1pct'!G80+0.5*'factor 1 1pct'!G217</f>
        <v>4.4178160954320145E-3</v>
      </c>
      <c r="H80" s="27">
        <f>0.5*'factor 2 1pct'!H80+0.5*'factor 1 1pct'!H217</f>
        <v>1.5286689699289173E-3</v>
      </c>
      <c r="I80" s="27">
        <f>0.5*'factor 2 1pct'!I80+0.5*'factor 1 1pct'!I217</f>
        <v>-4.0057932903377905E-2</v>
      </c>
      <c r="J80" s="27">
        <f>0.5*'factor 2 1pct'!J80+0.5*'factor 1 1pct'!J217</f>
        <v>1.9876500902582854E-2</v>
      </c>
      <c r="K80" s="27">
        <f>0.5*'factor 2 1pct'!K80+0.5*'factor 1 1pct'!K217</f>
        <v>-9.600703379196239E-3</v>
      </c>
      <c r="M80" s="29">
        <v>33177</v>
      </c>
      <c r="N80" s="27">
        <v>-4.2798277763940407E-2</v>
      </c>
      <c r="O80" s="27">
        <v>-1.9424560787161482E-2</v>
      </c>
      <c r="P80" s="27">
        <v>9.6477092867526704E-2</v>
      </c>
      <c r="Q80" s="27">
        <v>0.11154699105244004</v>
      </c>
      <c r="R80" s="27">
        <v>7.8390280565419079E-2</v>
      </c>
      <c r="S80" s="27">
        <v>4.1126091328767211E-2</v>
      </c>
      <c r="T80" s="27">
        <v>1.7123510185401258E-2</v>
      </c>
      <c r="U80" s="27">
        <v>0.16792809767405292</v>
      </c>
      <c r="V80" s="27">
        <v>1.3054247264331575E-2</v>
      </c>
      <c r="W80" s="27">
        <v>-2.9824679446869284E-3</v>
      </c>
      <c r="Y80" s="29">
        <v>33177</v>
      </c>
      <c r="Z80" s="27">
        <f t="shared" si="8"/>
        <v>-4.8407918000480457E-3</v>
      </c>
      <c r="AA80" s="27">
        <f t="shared" si="7"/>
        <v>1.032620597529734</v>
      </c>
      <c r="AC80" s="27">
        <v>6.1895434436364197E-3</v>
      </c>
      <c r="AE80" s="29">
        <v>33177</v>
      </c>
      <c r="AF80" s="27">
        <f t="array" ref="AF80">B80*(0.01/$AC80)</f>
        <v>2.8683998225309246E-2</v>
      </c>
      <c r="AG80" s="27">
        <f t="array" ref="AG80">C80*(0.01/$AC80)</f>
        <v>-2.6657144122225235E-3</v>
      </c>
      <c r="AH80" s="27">
        <f t="array" ref="AH80">D80*(0.01/$AC80)</f>
        <v>-1.6509232443907153E-2</v>
      </c>
      <c r="AI80" s="27">
        <f t="array" ref="AI80">E80*(0.01/$AC80)</f>
        <v>2.2118665974009223E-2</v>
      </c>
      <c r="AJ80" s="27">
        <f t="array" ref="AJ80">F80*(0.01/$AC80)</f>
        <v>6.8818278788198026E-3</v>
      </c>
      <c r="AK80" s="27">
        <f t="array" ref="AK80">G80*(0.01/$AC80)</f>
        <v>7.1375476005004056E-3</v>
      </c>
      <c r="AL80" s="27">
        <f t="array" ref="AL80">H80*(0.01/$AC80)</f>
        <v>2.4697604659364163E-3</v>
      </c>
      <c r="AM80" s="27">
        <f t="array" ref="AM80">I80*(0.01/$AC80)</f>
        <v>-6.4718719996322477E-2</v>
      </c>
      <c r="AN80" s="27">
        <f t="array" ref="AN80">J80*(0.01/$AC80)</f>
        <v>3.2113032380471036E-2</v>
      </c>
      <c r="AO80" s="27">
        <f t="array" ref="AO80">K80*(0.01/$AC80)</f>
        <v>-1.5511165672593984E-2</v>
      </c>
      <c r="AP80" s="25">
        <f t="shared" si="6"/>
        <v>0</v>
      </c>
      <c r="AQ80" s="29">
        <v>33177</v>
      </c>
      <c r="AR80" s="27">
        <f t="array" ref="AR80">SUMPRODUCT(N80:W80,AF79:AO79)</f>
        <v>-9.1274268648829249E-3</v>
      </c>
      <c r="AS80" s="27">
        <f t="shared" si="9"/>
        <v>1.0677827955694583</v>
      </c>
    </row>
    <row r="81" spans="1:45">
      <c r="A81" s="29">
        <v>33207</v>
      </c>
      <c r="B81" s="27">
        <f>0.5*'[1]factor 2 1pct'!B81+0.5*'[1]factor 1 1pct'!B218</f>
        <v>1.3169159213764573E-2</v>
      </c>
      <c r="C81" s="27">
        <f>0.5*'factor 2 1pct'!C81+0.5*'factor 1 1pct'!C218</f>
        <v>-3.446069038602729E-3</v>
      </c>
      <c r="D81" s="27">
        <f>0.5*'factor 2 1pct'!D81+0.5*'factor 1 1pct'!D218</f>
        <v>-3.2881442471320368E-3</v>
      </c>
      <c r="E81" s="27">
        <f>0.5*'factor 2 1pct'!E81+0.5*'factor 1 1pct'!E218</f>
        <v>1.3979242585037924E-2</v>
      </c>
      <c r="F81" s="27">
        <f>0.5*'factor 2 1pct'!F81+0.5*'factor 1 1pct'!F218</f>
        <v>2.8041187716876365E-3</v>
      </c>
      <c r="G81" s="27">
        <f>0.5*'factor 2 1pct'!G81+0.5*'factor 1 1pct'!G218</f>
        <v>4.7854161463532939E-3</v>
      </c>
      <c r="H81" s="27">
        <f>0.5*'factor 2 1pct'!H81+0.5*'factor 1 1pct'!H218</f>
        <v>3.8632174409742172E-3</v>
      </c>
      <c r="I81" s="27">
        <f>0.5*'factor 2 1pct'!I81+0.5*'factor 1 1pct'!I218</f>
        <v>-3.9027094782722885E-2</v>
      </c>
      <c r="J81" s="27">
        <f>0.5*'factor 2 1pct'!J81+0.5*'factor 1 1pct'!J218</f>
        <v>1.7693989570184667E-2</v>
      </c>
      <c r="K81" s="27">
        <f>0.5*'factor 2 1pct'!K81+0.5*'factor 1 1pct'!K218</f>
        <v>-1.053383565954466E-2</v>
      </c>
      <c r="M81" s="29">
        <v>33207</v>
      </c>
      <c r="N81" s="27">
        <v>1.6991669962794775E-2</v>
      </c>
      <c r="O81" s="27">
        <v>2.5738059266030344E-2</v>
      </c>
      <c r="P81" s="27">
        <v>8.1036359677759684E-3</v>
      </c>
      <c r="Q81" s="27">
        <v>-1.4697069037934885E-2</v>
      </c>
      <c r="R81" s="27">
        <v>-1.3561058773128631E-2</v>
      </c>
      <c r="S81" s="27">
        <v>5.5128519671571619E-2</v>
      </c>
      <c r="T81" s="27">
        <v>-0.10841039471071123</v>
      </c>
      <c r="U81" s="27">
        <v>-9.5332886069059097E-2</v>
      </c>
      <c r="V81" s="27">
        <v>-1.2936319921941219E-3</v>
      </c>
      <c r="W81" s="27">
        <v>6.5772428453852783E-2</v>
      </c>
      <c r="Y81" s="29">
        <v>33207</v>
      </c>
      <c r="Z81" s="27">
        <f t="shared" si="8"/>
        <v>3.1569129296064183E-3</v>
      </c>
      <c r="AA81" s="27">
        <f t="shared" si="7"/>
        <v>1.0358804908454535</v>
      </c>
      <c r="AC81" s="27">
        <v>5.5450867063824997E-3</v>
      </c>
      <c r="AE81" s="29">
        <v>33207</v>
      </c>
      <c r="AF81" s="27">
        <f t="array" ref="AF81">B81*(0.01/$AC81)</f>
        <v>2.3749239481876131E-2</v>
      </c>
      <c r="AG81" s="27">
        <f t="array" ref="AG81">C81*(0.01/$AC81)</f>
        <v>-6.2146350834085939E-3</v>
      </c>
      <c r="AH81" s="27">
        <f t="array" ref="AH81">D81*(0.01/$AC81)</f>
        <v>-5.9298337812235119E-3</v>
      </c>
      <c r="AI81" s="27">
        <f t="array" ref="AI81">E81*(0.01/$AC81)</f>
        <v>2.5210142465306361E-2</v>
      </c>
      <c r="AJ81" s="27">
        <f t="array" ref="AJ81">F81*(0.01/$AC81)</f>
        <v>5.0569430563818648E-3</v>
      </c>
      <c r="AK81" s="27">
        <f t="array" ref="AK81">G81*(0.01/$AC81)</f>
        <v>8.6300113952144149E-3</v>
      </c>
      <c r="AL81" s="27">
        <f t="array" ref="AL81">H81*(0.01/$AC81)</f>
        <v>6.9669198076336321E-3</v>
      </c>
      <c r="AM81" s="27">
        <f t="array" ref="AM81">I81*(0.01/$AC81)</f>
        <v>-7.038139680990374E-2</v>
      </c>
      <c r="AN81" s="27">
        <f t="array" ref="AN81">J81*(0.01/$AC81)</f>
        <v>3.1909310903684429E-2</v>
      </c>
      <c r="AO81" s="27">
        <f t="array" ref="AO81">K81*(0.01/$AC81)</f>
        <v>-1.8996701435560991E-2</v>
      </c>
      <c r="AP81" s="25">
        <f t="shared" si="6"/>
        <v>0</v>
      </c>
      <c r="AQ81" s="29">
        <v>33207</v>
      </c>
      <c r="AR81" s="27">
        <f t="array" ref="AR81">SUMPRODUCT(N81:W81,AF80:AO80)</f>
        <v>5.1003970783210142E-3</v>
      </c>
      <c r="AS81" s="27">
        <f t="shared" si="9"/>
        <v>1.0732289118202623</v>
      </c>
    </row>
    <row r="82" spans="1:45">
      <c r="A82" s="29">
        <v>33238</v>
      </c>
      <c r="B82" s="27">
        <f>0.5*'[1]factor 2 1pct'!B82+0.5*'[1]factor 1 1pct'!B219</f>
        <v>2.0043679152317081E-2</v>
      </c>
      <c r="C82" s="27">
        <f>0.5*'factor 2 1pct'!C82+0.5*'factor 1 1pct'!C219</f>
        <v>-2.0579038882137944E-3</v>
      </c>
      <c r="D82" s="27">
        <f>0.5*'factor 2 1pct'!D82+0.5*'factor 1 1pct'!D219</f>
        <v>-7.0508674539143052E-3</v>
      </c>
      <c r="E82" s="27">
        <f>0.5*'factor 2 1pct'!E82+0.5*'factor 1 1pct'!E219</f>
        <v>1.6889417410819247E-2</v>
      </c>
      <c r="F82" s="27">
        <f>0.5*'factor 2 1pct'!F82+0.5*'factor 1 1pct'!F219</f>
        <v>9.3613343429232955E-4</v>
      </c>
      <c r="G82" s="27">
        <f>0.5*'factor 2 1pct'!G82+0.5*'factor 1 1pct'!G219</f>
        <v>3.5861761374257686E-3</v>
      </c>
      <c r="H82" s="27">
        <f>0.5*'factor 2 1pct'!H82+0.5*'factor 1 1pct'!H219</f>
        <v>-2.7943760243315874E-3</v>
      </c>
      <c r="I82" s="27">
        <f>0.5*'factor 2 1pct'!I82+0.5*'factor 1 1pct'!I219</f>
        <v>-3.8168317795972101E-2</v>
      </c>
      <c r="J82" s="27">
        <f>0.5*'factor 2 1pct'!J82+0.5*'factor 1 1pct'!J219</f>
        <v>1.3792624431715868E-2</v>
      </c>
      <c r="K82" s="27">
        <f>0.5*'factor 2 1pct'!K82+0.5*'factor 1 1pct'!K219</f>
        <v>-5.1765654041384997E-3</v>
      </c>
      <c r="M82" s="29">
        <v>33238</v>
      </c>
      <c r="N82" s="27">
        <v>-2.1762365611835532E-2</v>
      </c>
      <c r="O82" s="27">
        <v>3.911640407999295E-2</v>
      </c>
      <c r="P82" s="27">
        <v>-3.7015519780917105E-2</v>
      </c>
      <c r="Q82" s="27">
        <v>-1.819015969026283E-2</v>
      </c>
      <c r="R82" s="27">
        <v>-4.1880948820332997E-2</v>
      </c>
      <c r="S82" s="27">
        <v>-3.5386702727002728E-4</v>
      </c>
      <c r="T82" s="27">
        <v>3.4728852656647824E-2</v>
      </c>
      <c r="U82" s="27">
        <v>6.7645217611048025E-2</v>
      </c>
      <c r="V82" s="27">
        <v>-8.506817775174591E-4</v>
      </c>
      <c r="W82" s="27">
        <v>2.7879221699899981E-2</v>
      </c>
      <c r="Y82" s="29">
        <v>33238</v>
      </c>
      <c r="Z82" s="27">
        <f t="shared" si="8"/>
        <v>-3.487653033127436E-3</v>
      </c>
      <c r="AA82" s="27">
        <f t="shared" si="7"/>
        <v>1.0322676991095987</v>
      </c>
      <c r="AC82" s="27">
        <v>5.8744816762422098E-3</v>
      </c>
      <c r="AE82" s="29">
        <v>33238</v>
      </c>
      <c r="AF82" s="27">
        <f t="array" ref="AF82">B82*(0.01/$AC82)</f>
        <v>3.4119910924870954E-2</v>
      </c>
      <c r="AG82" s="27">
        <f t="array" ref="AG82">C82*(0.01/$AC82)</f>
        <v>-3.5031241931291462E-3</v>
      </c>
      <c r="AH82" s="27">
        <f t="array" ref="AH82">D82*(0.01/$AC82)</f>
        <v>-1.2002535444837079E-2</v>
      </c>
      <c r="AI82" s="27">
        <f t="array" ref="AI82">E82*(0.01/$AC82)</f>
        <v>2.8750481049458435E-2</v>
      </c>
      <c r="AJ82" s="27">
        <f t="array" ref="AJ82">F82*(0.01/$AC82)</f>
        <v>1.593559203832866E-3</v>
      </c>
      <c r="AK82" s="27">
        <f t="array" ref="AK82">G82*(0.01/$AC82)</f>
        <v>6.1046681819250737E-3</v>
      </c>
      <c r="AL82" s="27">
        <f t="array" ref="AL82">H82*(0.01/$AC82)</f>
        <v>-4.7568043928585286E-3</v>
      </c>
      <c r="AM82" s="27">
        <f t="array" ref="AM82">I82*(0.01/$AC82)</f>
        <v>-6.4973081710908709E-2</v>
      </c>
      <c r="AN82" s="27">
        <f t="array" ref="AN82">J82*(0.01/$AC82)</f>
        <v>2.3478878974968118E-2</v>
      </c>
      <c r="AO82" s="27">
        <f t="array" ref="AO82">K82*(0.01/$AC82)</f>
        <v>-8.8119525933219815E-3</v>
      </c>
      <c r="AP82" s="25">
        <f t="shared" si="6"/>
        <v>0</v>
      </c>
      <c r="AQ82" s="29">
        <v>33238</v>
      </c>
      <c r="AR82" s="27">
        <f t="array" ref="AR82">SUMPRODUCT(N82:W82,AF81:AO81)</f>
        <v>-6.2896275888942935E-3</v>
      </c>
      <c r="AS82" s="27">
        <f t="shared" si="9"/>
        <v>1.0664787016472785</v>
      </c>
    </row>
    <row r="83" spans="1:45">
      <c r="A83" s="29">
        <v>33269</v>
      </c>
      <c r="B83" s="27">
        <f>0.5*'[1]factor 2 1pct'!B83+0.5*'[1]factor 1 1pct'!B220</f>
        <v>4.1993521125351149E-3</v>
      </c>
      <c r="C83" s="27">
        <f>0.5*'factor 2 1pct'!C83+0.5*'factor 1 1pct'!C220</f>
        <v>3.9718283320493942E-3</v>
      </c>
      <c r="D83" s="27">
        <f>0.5*'factor 2 1pct'!D83+0.5*'factor 1 1pct'!D220</f>
        <v>-1.4022596355044454E-2</v>
      </c>
      <c r="E83" s="27">
        <f>0.5*'factor 2 1pct'!E83+0.5*'factor 1 1pct'!E220</f>
        <v>9.8015749575037954E-3</v>
      </c>
      <c r="F83" s="27">
        <f>0.5*'factor 2 1pct'!F83+0.5*'factor 1 1pct'!F220</f>
        <v>-2.6532041347259341E-3</v>
      </c>
      <c r="G83" s="27">
        <f>0.5*'factor 2 1pct'!G83+0.5*'factor 1 1pct'!G220</f>
        <v>4.9596519769181781E-3</v>
      </c>
      <c r="H83" s="27">
        <f>0.5*'factor 2 1pct'!H83+0.5*'factor 1 1pct'!H220</f>
        <v>4.1828576897190058E-3</v>
      </c>
      <c r="I83" s="27">
        <f>0.5*'factor 2 1pct'!I83+0.5*'factor 1 1pct'!I220</f>
        <v>-2.9807066277131592E-2</v>
      </c>
      <c r="J83" s="27">
        <f>0.5*'factor 2 1pct'!J83+0.5*'factor 1 1pct'!J220</f>
        <v>1.2074101282991433E-2</v>
      </c>
      <c r="K83" s="27">
        <f>0.5*'factor 2 1pct'!K83+0.5*'factor 1 1pct'!K220</f>
        <v>7.293500415185083E-3</v>
      </c>
      <c r="M83" s="29">
        <v>33269</v>
      </c>
      <c r="N83" s="27">
        <v>4.5110298348849831E-2</v>
      </c>
      <c r="O83" s="27">
        <v>3.6443941333770269E-3</v>
      </c>
      <c r="P83" s="27">
        <v>1.8000237730524615E-2</v>
      </c>
      <c r="Q83" s="27">
        <v>4.2710717457983494E-2</v>
      </c>
      <c r="R83" s="27">
        <v>2.7927629857262604E-2</v>
      </c>
      <c r="S83" s="27">
        <v>1.9820745529223638E-2</v>
      </c>
      <c r="T83" s="27">
        <v>-3.8560771185317977E-2</v>
      </c>
      <c r="U83" s="27">
        <v>-2.8402939811843497E-3</v>
      </c>
      <c r="V83" s="27">
        <v>-1.1796370265126144E-2</v>
      </c>
      <c r="W83" s="27">
        <v>4.7783069151530189E-2</v>
      </c>
      <c r="Y83" s="29">
        <v>33269</v>
      </c>
      <c r="Z83" s="27">
        <f t="shared" si="8"/>
        <v>1.3944505014818768E-3</v>
      </c>
      <c r="AA83" s="27">
        <f t="shared" si="7"/>
        <v>1.0337071453202855</v>
      </c>
      <c r="AC83" s="27">
        <v>4.7286979546673803E-3</v>
      </c>
      <c r="AE83" s="29">
        <v>33269</v>
      </c>
      <c r="AF83" s="27">
        <f t="array" ref="AF83">B83*(0.01/$AC83)</f>
        <v>8.8805674475152651E-3</v>
      </c>
      <c r="AG83" s="27">
        <f t="array" ref="AG83">C83*(0.01/$AC83)</f>
        <v>8.3994122063327584E-3</v>
      </c>
      <c r="AH83" s="27">
        <f t="array" ref="AH83">D83*(0.01/$AC83)</f>
        <v>-2.9654244126977258E-2</v>
      </c>
      <c r="AI83" s="27">
        <f t="array" ref="AI83">E83*(0.01/$AC83)</f>
        <v>2.0727851623149919E-2</v>
      </c>
      <c r="AJ83" s="27">
        <f t="array" ref="AJ83">F83*(0.01/$AC83)</f>
        <v>-5.6108555889198518E-3</v>
      </c>
      <c r="AK83" s="27">
        <f t="array" ref="AK83">G83*(0.01/$AC83)</f>
        <v>1.0488409334799739E-2</v>
      </c>
      <c r="AL83" s="27">
        <f t="array" ref="AL83">H83*(0.01/$AC83)</f>
        <v>8.8456859156977614E-3</v>
      </c>
      <c r="AM83" s="27">
        <f t="array" ref="AM83">I83*(0.01/$AC83)</f>
        <v>-6.3034405163711157E-2</v>
      </c>
      <c r="AN83" s="27">
        <f t="array" ref="AN83">J83*(0.01/$AC83)</f>
        <v>2.5533669942005701E-2</v>
      </c>
      <c r="AO83" s="27">
        <f t="array" ref="AO83">K83*(0.01/$AC83)</f>
        <v>1.5423908410107181E-2</v>
      </c>
      <c r="AP83" s="25">
        <f t="shared" si="6"/>
        <v>0</v>
      </c>
      <c r="AQ83" s="29">
        <v>33269</v>
      </c>
      <c r="AR83" s="27">
        <f t="array" ref="AR83">SUMPRODUCT(N83:W83,AF82:AO82)</f>
        <v>2.3737421926454611E-3</v>
      </c>
      <c r="AS83" s="27">
        <f t="shared" si="9"/>
        <v>1.0690102471389364</v>
      </c>
    </row>
    <row r="84" spans="1:45">
      <c r="A84" s="29">
        <v>33297</v>
      </c>
      <c r="B84" s="27">
        <f>0.5*'[1]factor 2 1pct'!B84+0.5*'[1]factor 1 1pct'!B221</f>
        <v>1.6029789637189248E-2</v>
      </c>
      <c r="C84" s="27">
        <f>0.5*'factor 2 1pct'!C84+0.5*'factor 1 1pct'!C221</f>
        <v>-5.5184014136831685E-4</v>
      </c>
      <c r="D84" s="27">
        <f>0.5*'factor 2 1pct'!D84+0.5*'factor 1 1pct'!D221</f>
        <v>-1.2989008922885733E-2</v>
      </c>
      <c r="E84" s="27">
        <f>0.5*'factor 2 1pct'!E84+0.5*'factor 1 1pct'!E221</f>
        <v>1.8651394936142485E-2</v>
      </c>
      <c r="F84" s="27">
        <f>0.5*'factor 2 1pct'!F84+0.5*'factor 1 1pct'!F221</f>
        <v>-2.2180141202197152E-3</v>
      </c>
      <c r="G84" s="27">
        <f>0.5*'factor 2 1pct'!G84+0.5*'factor 1 1pct'!G221</f>
        <v>9.0981842192518723E-3</v>
      </c>
      <c r="H84" s="27">
        <f>0.5*'factor 2 1pct'!H84+0.5*'factor 1 1pct'!H221</f>
        <v>-1.0760726941734296E-2</v>
      </c>
      <c r="I84" s="27">
        <f>0.5*'factor 2 1pct'!I84+0.5*'factor 1 1pct'!I221</f>
        <v>-3.7023319884094075E-2</v>
      </c>
      <c r="J84" s="27">
        <f>0.5*'factor 2 1pct'!J84+0.5*'factor 1 1pct'!J221</f>
        <v>2.2094372146971627E-2</v>
      </c>
      <c r="K84" s="27">
        <f>0.5*'factor 2 1pct'!K84+0.5*'factor 1 1pct'!K221</f>
        <v>-2.330830929253085E-3</v>
      </c>
      <c r="M84" s="29">
        <v>33297</v>
      </c>
      <c r="N84" s="27">
        <v>7.1738912804082178E-2</v>
      </c>
      <c r="O84" s="27">
        <v>5.466934765932252E-2</v>
      </c>
      <c r="P84" s="27">
        <v>9.6045683165570273E-2</v>
      </c>
      <c r="Q84" s="27">
        <v>0.14582910158233742</v>
      </c>
      <c r="R84" s="27">
        <v>0.12428249948855741</v>
      </c>
      <c r="S84" s="27">
        <v>0.10670961927264666</v>
      </c>
      <c r="T84" s="27">
        <v>0.17280272298425836</v>
      </c>
      <c r="U84" s="27">
        <v>0.13256720069375394</v>
      </c>
      <c r="V84" s="27">
        <v>0.10261248689741431</v>
      </c>
      <c r="W84" s="27">
        <v>6.9188177732786071E-2</v>
      </c>
      <c r="Y84" s="29">
        <v>33297</v>
      </c>
      <c r="Z84" s="27">
        <f t="shared" si="8"/>
        <v>-6.8461760079761532E-4</v>
      </c>
      <c r="AA84" s="27">
        <f t="shared" si="7"/>
        <v>1.0329994512145291</v>
      </c>
      <c r="AC84" s="27">
        <v>6.4794637763670501E-3</v>
      </c>
      <c r="AE84" s="29">
        <v>33297</v>
      </c>
      <c r="AF84" s="27">
        <f t="array" ref="AF84">B84*(0.01/$AC84)</f>
        <v>2.4739376884327518E-2</v>
      </c>
      <c r="AG84" s="27">
        <f t="array" ref="AG84">C84*(0.01/$AC84)</f>
        <v>-8.51675633068708E-4</v>
      </c>
      <c r="AH84" s="27">
        <f t="array" ref="AH84">D84*(0.01/$AC84)</f>
        <v>-2.0046425709271423E-2</v>
      </c>
      <c r="AI84" s="27">
        <f t="array" ref="AI84">E84*(0.01/$AC84)</f>
        <v>2.8785398884659058E-2</v>
      </c>
      <c r="AJ84" s="27">
        <f t="array" ref="AJ84">F84*(0.01/$AC84)</f>
        <v>-3.4231445637671683E-3</v>
      </c>
      <c r="AK84" s="27">
        <f t="array" ref="AK84">G84*(0.01/$AC84)</f>
        <v>1.4041569693523473E-2</v>
      </c>
      <c r="AL84" s="27">
        <f t="array" ref="AL84">H84*(0.01/$AC84)</f>
        <v>-1.6607434369773875E-2</v>
      </c>
      <c r="AM84" s="27">
        <f t="array" ref="AM84">I84*(0.01/$AC84)</f>
        <v>-5.7139481231659212E-2</v>
      </c>
      <c r="AN84" s="27">
        <f t="array" ref="AN84">J84*(0.01/$AC84)</f>
        <v>3.4099075030803942E-2</v>
      </c>
      <c r="AO84" s="27">
        <f t="array" ref="AO84">K84*(0.01/$AC84)</f>
        <v>-3.5972589857735902E-3</v>
      </c>
      <c r="AP84" s="25">
        <f t="shared" si="6"/>
        <v>0</v>
      </c>
      <c r="AQ84" s="29">
        <v>33297</v>
      </c>
      <c r="AR84" s="27">
        <f t="array" ref="AR84">SUMPRODUCT(N84:W84,AF83:AO83)</f>
        <v>-1.4477930444296502E-3</v>
      </c>
      <c r="AS84" s="27">
        <f t="shared" si="9"/>
        <v>1.0674625415387047</v>
      </c>
    </row>
    <row r="85" spans="1:45">
      <c r="A85" s="29">
        <v>33328</v>
      </c>
      <c r="B85" s="27">
        <f>0.5*'[1]factor 2 1pct'!B85+0.5*'[1]factor 1 1pct'!B222</f>
        <v>1.5652692190656542E-2</v>
      </c>
      <c r="C85" s="27">
        <f>0.5*'factor 2 1pct'!C85+0.5*'factor 1 1pct'!C222</f>
        <v>1.3753927627810098E-4</v>
      </c>
      <c r="D85" s="27">
        <f>0.5*'factor 2 1pct'!D85+0.5*'factor 1 1pct'!D222</f>
        <v>-2.6063991606723947E-2</v>
      </c>
      <c r="E85" s="27">
        <f>0.5*'factor 2 1pct'!E85+0.5*'factor 1 1pct'!E222</f>
        <v>2.8766086732909493E-2</v>
      </c>
      <c r="F85" s="27">
        <f>0.5*'factor 2 1pct'!F85+0.5*'factor 1 1pct'!F222</f>
        <v>-4.8005578989069927E-3</v>
      </c>
      <c r="G85" s="27">
        <f>0.5*'factor 2 1pct'!G85+0.5*'factor 1 1pct'!G222</f>
        <v>8.7155333118679561E-3</v>
      </c>
      <c r="H85" s="27">
        <f>0.5*'factor 2 1pct'!H85+0.5*'factor 1 1pct'!H222</f>
        <v>-6.9373601110048243E-3</v>
      </c>
      <c r="I85" s="27">
        <f>0.5*'factor 2 1pct'!I85+0.5*'factor 1 1pct'!I222</f>
        <v>-2.423880807249466E-2</v>
      </c>
      <c r="J85" s="27">
        <f>0.5*'factor 2 1pct'!J85+0.5*'factor 1 1pct'!J222</f>
        <v>8.7547756132054285E-3</v>
      </c>
      <c r="K85" s="27">
        <f>0.5*'factor 2 1pct'!K85+0.5*'factor 1 1pct'!K222</f>
        <v>1.4090564212906886E-5</v>
      </c>
      <c r="M85" s="29">
        <v>33328</v>
      </c>
      <c r="N85" s="27">
        <v>3.064751158272272E-2</v>
      </c>
      <c r="O85" s="27">
        <v>6.2204040460642762E-3</v>
      </c>
      <c r="P85" s="27">
        <v>-3.3828805740646284E-2</v>
      </c>
      <c r="Q85" s="27">
        <v>8.3926365414126458E-2</v>
      </c>
      <c r="R85" s="27">
        <v>3.0902197629786299E-2</v>
      </c>
      <c r="S85" s="27">
        <v>3.7942358629073691E-2</v>
      </c>
      <c r="T85" s="27">
        <v>8.1406307987659243E-3</v>
      </c>
      <c r="U85" s="27">
        <v>-5.2246572862989504E-3</v>
      </c>
      <c r="V85" s="27">
        <v>7.4478983682351174E-2</v>
      </c>
      <c r="W85" s="27">
        <v>2.4439343948738257E-2</v>
      </c>
      <c r="Y85" s="29">
        <v>33328</v>
      </c>
      <c r="Z85" s="27">
        <f t="shared" si="8"/>
        <v>4.4636894559436065E-3</v>
      </c>
      <c r="AA85" s="27">
        <f t="shared" si="7"/>
        <v>1.0376104399729109</v>
      </c>
      <c r="AC85" s="27">
        <v>6.0290002068587503E-3</v>
      </c>
      <c r="AE85" s="29">
        <v>33328</v>
      </c>
      <c r="AF85" s="27">
        <f t="array" ref="AF85">B85*(0.01/$AC85)</f>
        <v>2.5962334804450038E-2</v>
      </c>
      <c r="AG85" s="27">
        <f t="array" ref="AG85">C85*(0.01/$AC85)</f>
        <v>2.281294933803994E-4</v>
      </c>
      <c r="AH85" s="27">
        <f t="array" ref="AH85">D85*(0.01/$AC85)</f>
        <v>-4.3231034520570859E-2</v>
      </c>
      <c r="AI85" s="27">
        <f t="array" ref="AI85">E85*(0.01/$AC85)</f>
        <v>4.771286406688862E-2</v>
      </c>
      <c r="AJ85" s="27">
        <f t="array" ref="AJ85">F85*(0.01/$AC85)</f>
        <v>-7.9624444090178517E-3</v>
      </c>
      <c r="AK85" s="27">
        <f t="array" ref="AK85">G85*(0.01/$AC85)</f>
        <v>1.4456017602973267E-2</v>
      </c>
      <c r="AL85" s="27">
        <f t="array" ref="AL85">H85*(0.01/$AC85)</f>
        <v>-1.1506650975252414E-2</v>
      </c>
      <c r="AM85" s="27">
        <f t="array" ref="AM85">I85*(0.01/$AC85)</f>
        <v>-4.0203694212715316E-2</v>
      </c>
      <c r="AN85" s="27">
        <f t="array" ref="AN85">J85*(0.01/$AC85)</f>
        <v>1.4521106838320828E-2</v>
      </c>
      <c r="AO85" s="27">
        <f t="array" ref="AO85">K85*(0.01/$AC85)</f>
        <v>2.3371311543292182E-5</v>
      </c>
      <c r="AP85" s="25">
        <f t="shared" si="6"/>
        <v>0</v>
      </c>
      <c r="AQ85" s="29">
        <v>33328</v>
      </c>
      <c r="AR85" s="27">
        <f t="array" ref="AR85">SUMPRODUCT(N85:W85,AF84:AO84)</f>
        <v>6.8889797211681295E-3</v>
      </c>
      <c r="AS85" s="27">
        <f t="shared" si="9"/>
        <v>1.0748162693404715</v>
      </c>
    </row>
    <row r="86" spans="1:45">
      <c r="A86" s="29">
        <v>33358</v>
      </c>
      <c r="B86" s="27">
        <f>0.5*'[1]factor 2 1pct'!B86+0.5*'[1]factor 1 1pct'!B223</f>
        <v>1.6735684272569364E-2</v>
      </c>
      <c r="C86" s="27">
        <f>0.5*'factor 2 1pct'!C86+0.5*'factor 1 1pct'!C223</f>
        <v>3.1125745955347204E-3</v>
      </c>
      <c r="D86" s="27">
        <f>0.5*'factor 2 1pct'!D86+0.5*'factor 1 1pct'!D223</f>
        <v>-1.7175804871392315E-2</v>
      </c>
      <c r="E86" s="27">
        <f>0.5*'factor 2 1pct'!E86+0.5*'factor 1 1pct'!E223</f>
        <v>2.8727661790112519E-2</v>
      </c>
      <c r="F86" s="27">
        <f>0.5*'factor 2 1pct'!F86+0.5*'factor 1 1pct'!F223</f>
        <v>-3.4071764220125235E-3</v>
      </c>
      <c r="G86" s="27">
        <f>0.5*'factor 2 1pct'!G86+0.5*'factor 1 1pct'!G223</f>
        <v>8.0970695059369192E-3</v>
      </c>
      <c r="H86" s="27">
        <f>0.5*'factor 2 1pct'!H86+0.5*'factor 1 1pct'!H223</f>
        <v>-1.2422799841515748E-2</v>
      </c>
      <c r="I86" s="27">
        <f>0.5*'factor 2 1pct'!I86+0.5*'factor 1 1pct'!I223</f>
        <v>-3.325727430715119E-2</v>
      </c>
      <c r="J86" s="27">
        <f>0.5*'factor 2 1pct'!J86+0.5*'factor 1 1pct'!J223</f>
        <v>1.5779282233564201E-2</v>
      </c>
      <c r="K86" s="27">
        <f>0.5*'factor 2 1pct'!K86+0.5*'factor 1 1pct'!K223</f>
        <v>-6.1892169556459348E-3</v>
      </c>
      <c r="M86" s="29">
        <v>33358</v>
      </c>
      <c r="N86" s="27">
        <v>7.2682521987832871E-2</v>
      </c>
      <c r="O86" s="27">
        <v>4.3893236055809748E-3</v>
      </c>
      <c r="P86" s="27">
        <v>5.8149477297551266E-2</v>
      </c>
      <c r="Q86" s="27">
        <v>-2.6713304726293186E-2</v>
      </c>
      <c r="R86" s="27">
        <v>-1.0855674753378564E-2</v>
      </c>
      <c r="S86" s="27">
        <v>1.0076942169272352E-2</v>
      </c>
      <c r="T86" s="27">
        <v>-1.0649116766865752E-2</v>
      </c>
      <c r="U86" s="27">
        <v>-2.1840347003532212E-3</v>
      </c>
      <c r="V86" s="27">
        <v>4.1225659907311085E-2</v>
      </c>
      <c r="W86" s="27">
        <v>3.977996741984402E-3</v>
      </c>
      <c r="Y86" s="29">
        <v>33358</v>
      </c>
      <c r="Z86" s="27">
        <f t="shared" si="8"/>
        <v>-5.1803204983158241E-4</v>
      </c>
      <c r="AA86" s="27">
        <f t="shared" si="7"/>
        <v>1.0370729245097652</v>
      </c>
      <c r="AC86" s="27">
        <v>7.0622662293499602E-3</v>
      </c>
      <c r="AE86" s="29">
        <v>33358</v>
      </c>
      <c r="AF86" s="27">
        <f t="array" ref="AF86">B86*(0.01/$AC86)</f>
        <v>2.3697328490701469E-2</v>
      </c>
      <c r="AG86" s="27">
        <f t="array" ref="AG86">C86*(0.01/$AC86)</f>
        <v>4.4073311518606044E-3</v>
      </c>
      <c r="AH86" s="27">
        <f t="array" ref="AH86">D86*(0.01/$AC86)</f>
        <v>-2.432052872774983E-2</v>
      </c>
      <c r="AI86" s="27">
        <f t="array" ref="AI86">E86*(0.01/$AC86)</f>
        <v>4.0677681720243976E-2</v>
      </c>
      <c r="AJ86" s="27">
        <f t="array" ref="AJ86">F86*(0.01/$AC86)</f>
        <v>-4.8244802891353675E-3</v>
      </c>
      <c r="AK86" s="27">
        <f t="array" ref="AK86">G86*(0.01/$AC86)</f>
        <v>1.146525667962847E-2</v>
      </c>
      <c r="AL86" s="27">
        <f t="array" ref="AL86">H86*(0.01/$AC86)</f>
        <v>-1.7590387331885098E-2</v>
      </c>
      <c r="AM86" s="27">
        <f t="array" ref="AM86">I86*(0.01/$AC86)</f>
        <v>-4.7091504663103488E-2</v>
      </c>
      <c r="AN86" s="27">
        <f t="array" ref="AN86">J86*(0.01/$AC86)</f>
        <v>2.2343086087561147E-2</v>
      </c>
      <c r="AO86" s="27">
        <f t="array" ref="AO86">K86*(0.01/$AC86)</f>
        <v>-8.7637831181218671E-3</v>
      </c>
      <c r="AP86" s="25">
        <f t="shared" si="6"/>
        <v>0</v>
      </c>
      <c r="AQ86" s="29">
        <v>33358</v>
      </c>
      <c r="AR86" s="27">
        <f t="array" ref="AR86">SUMPRODUCT(N86:W86,AF85:AO85)</f>
        <v>-8.5923375693743595E-4</v>
      </c>
      <c r="AS86" s="27">
        <f t="shared" si="9"/>
        <v>1.0738927509193485</v>
      </c>
    </row>
    <row r="87" spans="1:45">
      <c r="A87" s="29">
        <v>33389</v>
      </c>
      <c r="B87" s="27">
        <f>0.5*'[1]factor 2 1pct'!B87+0.5*'[1]factor 1 1pct'!B224</f>
        <v>1.5834564939154916E-2</v>
      </c>
      <c r="C87" s="27">
        <f>0.5*'factor 2 1pct'!C87+0.5*'factor 1 1pct'!C224</f>
        <v>9.656517288104665E-4</v>
      </c>
      <c r="D87" s="27">
        <f>0.5*'factor 2 1pct'!D87+0.5*'factor 1 1pct'!D224</f>
        <v>-1.210705442662853E-2</v>
      </c>
      <c r="E87" s="27">
        <f>0.5*'factor 2 1pct'!E87+0.5*'factor 1 1pct'!E224</f>
        <v>2.0281375771345738E-2</v>
      </c>
      <c r="F87" s="27">
        <f>0.5*'factor 2 1pct'!F87+0.5*'factor 1 1pct'!F224</f>
        <v>-4.39983723287511E-3</v>
      </c>
      <c r="G87" s="27">
        <f>0.5*'factor 2 1pct'!G87+0.5*'factor 1 1pct'!G224</f>
        <v>3.7060126593115618E-3</v>
      </c>
      <c r="H87" s="27">
        <f>0.5*'factor 2 1pct'!H87+0.5*'factor 1 1pct'!H224</f>
        <v>-4.5968486275454485E-3</v>
      </c>
      <c r="I87" s="27">
        <f>0.5*'factor 2 1pct'!I87+0.5*'factor 1 1pct'!I224</f>
        <v>-2.8240041222277544E-2</v>
      </c>
      <c r="J87" s="27">
        <f>0.5*'factor 2 1pct'!J87+0.5*'factor 1 1pct'!J224</f>
        <v>1.4275980344844064E-2</v>
      </c>
      <c r="K87" s="27">
        <f>0.5*'factor 2 1pct'!K87+0.5*'factor 1 1pct'!K224</f>
        <v>-5.7198039341401132E-3</v>
      </c>
      <c r="M87" s="29">
        <v>33389</v>
      </c>
      <c r="N87" s="27">
        <v>-4.0639906529423842E-3</v>
      </c>
      <c r="O87" s="27">
        <v>3.1375375874921341E-2</v>
      </c>
      <c r="P87" s="27">
        <v>6.1577662172201508E-2</v>
      </c>
      <c r="Q87" s="27">
        <v>5.1284421012836701E-2</v>
      </c>
      <c r="R87" s="27">
        <v>3.9749002091383767E-2</v>
      </c>
      <c r="S87" s="27">
        <v>6.5224320130690128E-3</v>
      </c>
      <c r="T87" s="27">
        <v>5.6830197366484203E-2</v>
      </c>
      <c r="U87" s="27">
        <v>5.2042094352411361E-3</v>
      </c>
      <c r="V87" s="27">
        <v>1.2323731495708534E-2</v>
      </c>
      <c r="W87" s="27">
        <v>4.1616833629133376E-2</v>
      </c>
      <c r="Y87" s="29">
        <v>33389</v>
      </c>
      <c r="Z87" s="27">
        <f t="shared" si="8"/>
        <v>-5.795231143687679E-4</v>
      </c>
      <c r="AA87" s="27">
        <f t="shared" si="7"/>
        <v>1.0364719167787257</v>
      </c>
      <c r="AC87" s="27">
        <v>5.2895813869046297E-3</v>
      </c>
      <c r="AE87" s="29">
        <v>33389</v>
      </c>
      <c r="AF87" s="27">
        <f t="array" ref="AF87">B87*(0.01/$AC87)</f>
        <v>2.9935383881901149E-2</v>
      </c>
      <c r="AG87" s="27">
        <f t="array" ref="AG87">C87*(0.01/$AC87)</f>
        <v>1.825573061794875E-3</v>
      </c>
      <c r="AH87" s="27">
        <f t="array" ref="AH87">D87*(0.01/$AC87)</f>
        <v>-2.2888492568810568E-2</v>
      </c>
      <c r="AI87" s="27">
        <f t="array" ref="AI87">E87*(0.01/$AC87)</f>
        <v>3.8342118757367386E-2</v>
      </c>
      <c r="AJ87" s="27">
        <f t="array" ref="AJ87">F87*(0.01/$AC87)</f>
        <v>-8.3179308740153786E-3</v>
      </c>
      <c r="AK87" s="27">
        <f t="array" ref="AK87">G87*(0.01/$AC87)</f>
        <v>7.0062494330581718E-3</v>
      </c>
      <c r="AL87" s="27">
        <f t="array" ref="AL87">H87*(0.01/$AC87)</f>
        <v>-8.690382643371037E-3</v>
      </c>
      <c r="AM87" s="27">
        <f t="array" ref="AM87">I87*(0.01/$AC87)</f>
        <v>-5.3388045587484806E-2</v>
      </c>
      <c r="AN87" s="27">
        <f t="array" ref="AN87">J87*(0.01/$AC87)</f>
        <v>2.6988866038032772E-2</v>
      </c>
      <c r="AO87" s="27">
        <f t="array" ref="AO87">K87*(0.01/$AC87)</f>
        <v>-1.0813339498472567E-2</v>
      </c>
      <c r="AP87" s="25">
        <f t="shared" si="6"/>
        <v>0</v>
      </c>
      <c r="AQ87" s="29">
        <v>33389</v>
      </c>
      <c r="AR87" s="27">
        <f t="array" ref="AR87">SUMPRODUCT(N87:W87,AF86:AO86)</f>
        <v>-8.2059086353943576E-4</v>
      </c>
      <c r="AS87" s="27">
        <f t="shared" si="9"/>
        <v>1.0730115243395228</v>
      </c>
    </row>
    <row r="88" spans="1:45">
      <c r="A88" s="29">
        <v>33419</v>
      </c>
      <c r="B88" s="27">
        <f>0.5*'[1]factor 2 1pct'!B88+0.5*'[1]factor 1 1pct'!B225</f>
        <v>1.7030951398483461E-2</v>
      </c>
      <c r="C88" s="27">
        <f>0.5*'factor 2 1pct'!C88+0.5*'factor 1 1pct'!C225</f>
        <v>2.1621300415828951E-3</v>
      </c>
      <c r="D88" s="27">
        <f>0.5*'factor 2 1pct'!D88+0.5*'factor 1 1pct'!D225</f>
        <v>-1.3801649003116867E-2</v>
      </c>
      <c r="E88" s="27">
        <f>0.5*'factor 2 1pct'!E88+0.5*'factor 1 1pct'!E225</f>
        <v>2.2237344586888697E-2</v>
      </c>
      <c r="F88" s="27">
        <f>0.5*'factor 2 1pct'!F88+0.5*'factor 1 1pct'!F225</f>
        <v>-1.6493712424463782E-3</v>
      </c>
      <c r="G88" s="27">
        <f>0.5*'factor 2 1pct'!G88+0.5*'factor 1 1pct'!G225</f>
        <v>5.2884798296355395E-3</v>
      </c>
      <c r="H88" s="27">
        <f>0.5*'factor 2 1pct'!H88+0.5*'factor 1 1pct'!H225</f>
        <v>-1.0081000389507438E-2</v>
      </c>
      <c r="I88" s="27">
        <f>0.5*'factor 2 1pct'!I88+0.5*'factor 1 1pct'!I225</f>
        <v>-3.1598314055947763E-2</v>
      </c>
      <c r="J88" s="27">
        <f>0.5*'factor 2 1pct'!J88+0.5*'factor 1 1pct'!J225</f>
        <v>1.6043296033057659E-2</v>
      </c>
      <c r="K88" s="27">
        <f>0.5*'factor 2 1pct'!K88+0.5*'factor 1 1pct'!K225</f>
        <v>-5.631867198629811E-3</v>
      </c>
      <c r="M88" s="29">
        <v>33419</v>
      </c>
      <c r="N88" s="27">
        <v>2.8819736065512913E-3</v>
      </c>
      <c r="O88" s="27">
        <v>-2.6553331235082522E-2</v>
      </c>
      <c r="P88" s="27">
        <v>-4.8856737525603822E-2</v>
      </c>
      <c r="Q88" s="27">
        <v>-3.8730804425921139E-2</v>
      </c>
      <c r="R88" s="27">
        <v>-5.227359752739591E-2</v>
      </c>
      <c r="S88" s="27">
        <v>-3.4478083577543783E-2</v>
      </c>
      <c r="T88" s="27">
        <v>-4.0235664224074319E-2</v>
      </c>
      <c r="U88" s="27">
        <v>-7.4736780547420611E-2</v>
      </c>
      <c r="V88" s="27">
        <v>-1.5806701360135289E-2</v>
      </c>
      <c r="W88" s="27">
        <v>-4.5762063159257682E-2</v>
      </c>
      <c r="Y88" s="29">
        <v>33419</v>
      </c>
      <c r="Z88" s="27">
        <f t="shared" si="8"/>
        <v>2.2598307086494638E-3</v>
      </c>
      <c r="AA88" s="27">
        <f t="shared" si="7"/>
        <v>1.038814167844915</v>
      </c>
      <c r="AC88" s="27">
        <v>6.04781775809399E-3</v>
      </c>
      <c r="AE88" s="29">
        <v>33419</v>
      </c>
      <c r="AF88" s="27">
        <f t="array" ref="AF88">B88*(0.01/$AC88)</f>
        <v>2.8160490411091487E-2</v>
      </c>
      <c r="AG88" s="27">
        <f t="array" ref="AG88">C88*(0.01/$AC88)</f>
        <v>3.5750581913438885E-3</v>
      </c>
      <c r="AH88" s="27">
        <f t="array" ref="AH88">D88*(0.01/$AC88)</f>
        <v>-2.2820874495838892E-2</v>
      </c>
      <c r="AI88" s="27">
        <f t="array" ref="AI88">E88*(0.01/$AC88)</f>
        <v>3.6769204159843839E-2</v>
      </c>
      <c r="AJ88" s="27">
        <f t="array" ref="AJ88">F88*(0.01/$AC88)</f>
        <v>-2.7272171689349789E-3</v>
      </c>
      <c r="AK88" s="27">
        <f t="array" ref="AK88">G88*(0.01/$AC88)</f>
        <v>8.7444431052139358E-3</v>
      </c>
      <c r="AL88" s="27">
        <f t="array" ref="AL88">H88*(0.01/$AC88)</f>
        <v>-1.6668823024661598E-2</v>
      </c>
      <c r="AM88" s="27">
        <f t="array" ref="AM88">I88*(0.01/$AC88)</f>
        <v>-5.2247463994196448E-2</v>
      </c>
      <c r="AN88" s="27">
        <f t="array" ref="AN88">J88*(0.01/$AC88)</f>
        <v>2.6527413150944236E-2</v>
      </c>
      <c r="AO88" s="27">
        <f t="array" ref="AO88">K88*(0.01/$AC88)</f>
        <v>-9.3122303348054779E-3</v>
      </c>
      <c r="AP88" s="25">
        <f t="shared" si="6"/>
        <v>0</v>
      </c>
      <c r="AQ88" s="29">
        <v>33419</v>
      </c>
      <c r="AR88" s="27">
        <f t="array" ref="AR88">SUMPRODUCT(N88:W88,AF87:AO87)</f>
        <v>4.2722297727455479E-3</v>
      </c>
      <c r="AS88" s="27">
        <f t="shared" si="9"/>
        <v>1.0775956761203052</v>
      </c>
    </row>
    <row r="89" spans="1:45">
      <c r="A89" s="29">
        <v>33450</v>
      </c>
      <c r="B89" s="27">
        <f>0.5*'[1]factor 2 1pct'!B89+0.5*'[1]factor 1 1pct'!B226</f>
        <v>1.2568074605181726E-2</v>
      </c>
      <c r="C89" s="27">
        <f>0.5*'factor 2 1pct'!C89+0.5*'factor 1 1pct'!C226</f>
        <v>7.1106671670615705E-3</v>
      </c>
      <c r="D89" s="27">
        <f>0.5*'factor 2 1pct'!D89+0.5*'factor 1 1pct'!D226</f>
        <v>-1.5868806410655772E-2</v>
      </c>
      <c r="E89" s="27">
        <f>0.5*'factor 2 1pct'!E89+0.5*'factor 1 1pct'!E226</f>
        <v>2.707672638529942E-2</v>
      </c>
      <c r="F89" s="27">
        <f>0.5*'factor 2 1pct'!F89+0.5*'factor 1 1pct'!F226</f>
        <v>6.9841726129900045E-4</v>
      </c>
      <c r="G89" s="27">
        <f>0.5*'factor 2 1pct'!G89+0.5*'factor 1 1pct'!G226</f>
        <v>6.4290360037656327E-3</v>
      </c>
      <c r="H89" s="27">
        <f>0.5*'factor 2 1pct'!H89+0.5*'factor 1 1pct'!H226</f>
        <v>-1.2921886009216284E-2</v>
      </c>
      <c r="I89" s="27">
        <f>0.5*'factor 2 1pct'!I89+0.5*'factor 1 1pct'!I226</f>
        <v>-3.6662164150139676E-2</v>
      </c>
      <c r="J89" s="27">
        <f>0.5*'factor 2 1pct'!J89+0.5*'factor 1 1pct'!J226</f>
        <v>1.9312068717892719E-2</v>
      </c>
      <c r="K89" s="27">
        <f>0.5*'factor 2 1pct'!K89+0.5*'factor 1 1pct'!K226</f>
        <v>-7.7421335704883406E-3</v>
      </c>
      <c r="M89" s="29">
        <v>33450</v>
      </c>
      <c r="N89" s="27">
        <v>5.0714978846102099E-2</v>
      </c>
      <c r="O89" s="27">
        <v>2.6633298814867645E-2</v>
      </c>
      <c r="P89" s="27">
        <v>-4.3986556742465766E-3</v>
      </c>
      <c r="Q89" s="27">
        <v>-2.4230910727239929E-2</v>
      </c>
      <c r="R89" s="27">
        <v>8.9522928026735116E-3</v>
      </c>
      <c r="S89" s="27">
        <v>7.6214342035623162E-2</v>
      </c>
      <c r="T89" s="27">
        <v>-2.258691945929725E-2</v>
      </c>
      <c r="U89" s="27">
        <v>3.0520881367521291E-2</v>
      </c>
      <c r="V89" s="27">
        <v>2.4205182536531922E-2</v>
      </c>
      <c r="W89" s="27">
        <v>4.688318552611892E-2</v>
      </c>
      <c r="Y89" s="29">
        <v>33450</v>
      </c>
      <c r="Z89" s="27">
        <f t="shared" si="8"/>
        <v>2.1906032525219706E-4</v>
      </c>
      <c r="AA89" s="27">
        <f t="shared" si="7"/>
        <v>1.0390417308143995</v>
      </c>
      <c r="AC89" s="27">
        <v>6.8636000618980796E-3</v>
      </c>
      <c r="AE89" s="29">
        <v>33450</v>
      </c>
      <c r="AF89" s="27">
        <f t="array" ref="AF89">B89*(0.01/$AC89)</f>
        <v>1.8311198921613907E-2</v>
      </c>
      <c r="AG89" s="27">
        <f t="array" ref="AG89">C89*(0.01/$AC89)</f>
        <v>1.035996722264608E-2</v>
      </c>
      <c r="AH89" s="27">
        <f t="array" ref="AH89">D89*(0.01/$AC89)</f>
        <v>-2.3120237583113736E-2</v>
      </c>
      <c r="AI89" s="27">
        <f t="array" ref="AI89">E89*(0.01/$AC89)</f>
        <v>3.9449743780396708E-2</v>
      </c>
      <c r="AJ89" s="27">
        <f t="array" ref="AJ89">F89*(0.01/$AC89)</f>
        <v>1.0175669546600276E-3</v>
      </c>
      <c r="AK89" s="27">
        <f t="array" ref="AK89">G89*(0.01/$AC89)</f>
        <v>9.3668569639643734E-3</v>
      </c>
      <c r="AL89" s="27">
        <f t="array" ref="AL89">H89*(0.01/$AC89)</f>
        <v>-1.8826688461860686E-2</v>
      </c>
      <c r="AM89" s="27">
        <f t="array" ref="AM89">I89*(0.01/$AC89)</f>
        <v>-5.3415356109780411E-2</v>
      </c>
      <c r="AN89" s="27">
        <f t="array" ref="AN89">J89*(0.01/$AC89)</f>
        <v>2.8136937676628126E-2</v>
      </c>
      <c r="AO89" s="27">
        <f t="array" ref="AO89">K89*(0.01/$AC89)</f>
        <v>-1.1279989365154399E-2</v>
      </c>
      <c r="AP89" s="25">
        <f t="shared" si="6"/>
        <v>0</v>
      </c>
      <c r="AQ89" s="29">
        <v>33450</v>
      </c>
      <c r="AR89" s="27">
        <f t="array" ref="AR89">SUMPRODUCT(N89:W89,AF88:AO88)</f>
        <v>3.6221383317812703E-4</v>
      </c>
      <c r="AS89" s="27">
        <f t="shared" si="9"/>
        <v>1.0779859961807687</v>
      </c>
    </row>
    <row r="90" spans="1:45">
      <c r="A90" s="29">
        <v>33481</v>
      </c>
      <c r="B90" s="27">
        <f>0.5*'[1]factor 2 1pct'!B90+0.5*'[1]factor 1 1pct'!B227</f>
        <v>1.2293551921017585E-2</v>
      </c>
      <c r="C90" s="27">
        <f>0.5*'factor 2 1pct'!C90+0.5*'factor 1 1pct'!C227</f>
        <v>8.9945977483722199E-5</v>
      </c>
      <c r="D90" s="27">
        <f>0.5*'factor 2 1pct'!D90+0.5*'factor 1 1pct'!D227</f>
        <v>-1.3763857324742052E-2</v>
      </c>
      <c r="E90" s="27">
        <f>0.5*'factor 2 1pct'!E90+0.5*'factor 1 1pct'!E227</f>
        <v>2.272558750322665E-2</v>
      </c>
      <c r="F90" s="27">
        <f>0.5*'factor 2 1pct'!F90+0.5*'factor 1 1pct'!F227</f>
        <v>1.9158555803186982E-3</v>
      </c>
      <c r="G90" s="27">
        <f>0.5*'factor 2 1pct'!G90+0.5*'factor 1 1pct'!G227</f>
        <v>1.037139594391941E-2</v>
      </c>
      <c r="H90" s="27">
        <f>0.5*'factor 2 1pct'!H90+0.5*'factor 1 1pct'!H227</f>
        <v>-1.488231181837108E-2</v>
      </c>
      <c r="I90" s="27">
        <f>0.5*'factor 2 1pct'!I90+0.5*'factor 1 1pct'!I227</f>
        <v>-3.419714766690328E-2</v>
      </c>
      <c r="J90" s="27">
        <f>0.5*'factor 2 1pct'!J90+0.5*'factor 1 1pct'!J227</f>
        <v>1.8360547974545512E-2</v>
      </c>
      <c r="K90" s="27">
        <f>0.5*'factor 2 1pct'!K90+0.5*'factor 1 1pct'!K227</f>
        <v>-2.9135680904951618E-3</v>
      </c>
      <c r="M90" s="29">
        <v>33481</v>
      </c>
      <c r="N90" s="27">
        <v>-1.4936616851108142E-2</v>
      </c>
      <c r="O90" s="27">
        <v>2.2157541577616513E-3</v>
      </c>
      <c r="P90" s="27">
        <v>1.3729520620682223E-2</v>
      </c>
      <c r="Q90" s="27">
        <v>2.6515401639746417E-2</v>
      </c>
      <c r="R90" s="27">
        <v>6.0737971821905656E-2</v>
      </c>
      <c r="S90" s="27">
        <v>2.6777201240503867E-2</v>
      </c>
      <c r="T90" s="27">
        <v>-3.0326267599643519E-2</v>
      </c>
      <c r="U90" s="27">
        <v>-5.9983014877940444E-2</v>
      </c>
      <c r="V90" s="27">
        <v>-5.1117781229702564E-3</v>
      </c>
      <c r="W90" s="27">
        <v>2.4296825171655101E-2</v>
      </c>
      <c r="Y90" s="29">
        <v>33481</v>
      </c>
      <c r="Z90" s="27">
        <f t="shared" si="8"/>
        <v>2.8468336190368691E-3</v>
      </c>
      <c r="AA90" s="27">
        <f t="shared" si="7"/>
        <v>1.0419997097452642</v>
      </c>
      <c r="AC90" s="27">
        <v>6.7127655997216897E-3</v>
      </c>
      <c r="AE90" s="29">
        <v>33481</v>
      </c>
      <c r="AF90" s="27">
        <f t="array" ref="AF90">B90*(0.01/$AC90)</f>
        <v>1.8313691634826743E-2</v>
      </c>
      <c r="AG90" s="27">
        <f t="array" ref="AG90">C90*(0.01/$AC90)</f>
        <v>1.3399243001640238E-4</v>
      </c>
      <c r="AH90" s="27">
        <f t="array" ref="AH90">D90*(0.01/$AC90)</f>
        <v>-2.0504004080393778E-2</v>
      </c>
      <c r="AI90" s="27">
        <f t="array" ref="AI90">E90*(0.01/$AC90)</f>
        <v>3.3854284297024834E-2</v>
      </c>
      <c r="AJ90" s="27">
        <f t="array" ref="AJ90">F90*(0.01/$AC90)</f>
        <v>2.8540480847389178E-3</v>
      </c>
      <c r="AK90" s="27">
        <f t="array" ref="AK90">G90*(0.01/$AC90)</f>
        <v>1.545025785549462E-2</v>
      </c>
      <c r="AL90" s="27">
        <f t="array" ref="AL90">H90*(0.01/$AC90)</f>
        <v>-2.2170164587585327E-2</v>
      </c>
      <c r="AM90" s="27">
        <f t="array" ref="AM90">I90*(0.01/$AC90)</f>
        <v>-5.0943455657562489E-2</v>
      </c>
      <c r="AN90" s="27">
        <f t="array" ref="AN90">J90*(0.01/$AC90)</f>
        <v>2.7351689406981135E-2</v>
      </c>
      <c r="AO90" s="27">
        <f t="array" ref="AO90">K90*(0.01/$AC90)</f>
        <v>-4.3403393835410517E-3</v>
      </c>
      <c r="AP90" s="25">
        <f t="shared" si="6"/>
        <v>0</v>
      </c>
      <c r="AQ90" s="29">
        <v>33481</v>
      </c>
      <c r="AR90" s="27">
        <f t="array" ref="AR90">SUMPRODUCT(N90:W90,AF89:AO89)</f>
        <v>4.1477265478221904E-3</v>
      </c>
      <c r="AS90" s="27">
        <f t="shared" si="9"/>
        <v>1.0824571873153084</v>
      </c>
    </row>
    <row r="91" spans="1:45">
      <c r="A91" s="29">
        <v>33511</v>
      </c>
      <c r="B91" s="27">
        <f>0.5*'[1]factor 2 1pct'!B91+0.5*'[1]factor 1 1pct'!B228</f>
        <v>2.8870570141589259E-4</v>
      </c>
      <c r="C91" s="27">
        <f>0.5*'factor 2 1pct'!C91+0.5*'factor 1 1pct'!C228</f>
        <v>-7.5257287079951458E-3</v>
      </c>
      <c r="D91" s="27">
        <f>0.5*'factor 2 1pct'!D91+0.5*'factor 1 1pct'!D228</f>
        <v>-5.6963417326122224E-3</v>
      </c>
      <c r="E91" s="27">
        <f>0.5*'factor 2 1pct'!E91+0.5*'factor 1 1pct'!E228</f>
        <v>3.5367780103797444E-2</v>
      </c>
      <c r="F91" s="27">
        <f>0.5*'factor 2 1pct'!F91+0.5*'factor 1 1pct'!F228</f>
        <v>8.8363743935095974E-3</v>
      </c>
      <c r="G91" s="27">
        <f>0.5*'factor 2 1pct'!G91+0.5*'factor 1 1pct'!G228</f>
        <v>1.6313963771841314E-2</v>
      </c>
      <c r="H91" s="27">
        <f>0.5*'factor 2 1pct'!H91+0.5*'factor 1 1pct'!H228</f>
        <v>-2.4657553418648257E-2</v>
      </c>
      <c r="I91" s="27">
        <f>0.5*'factor 2 1pct'!I91+0.5*'factor 1 1pct'!I228</f>
        <v>-3.6834527227547223E-2</v>
      </c>
      <c r="J91" s="27">
        <f>0.5*'factor 2 1pct'!J91+0.5*'factor 1 1pct'!J228</f>
        <v>1.7887990124709256E-2</v>
      </c>
      <c r="K91" s="27">
        <f>0.5*'factor 2 1pct'!K91+0.5*'factor 1 1pct'!K228</f>
        <v>-3.980663008470638E-3</v>
      </c>
      <c r="M91" s="29">
        <v>33511</v>
      </c>
      <c r="N91" s="27">
        <v>1.9905731201991461E-2</v>
      </c>
      <c r="O91" s="27">
        <v>-3.3767825511279992E-2</v>
      </c>
      <c r="P91" s="27">
        <v>-2.6242121286369491E-2</v>
      </c>
      <c r="Q91" s="27">
        <v>2.9279265258521425E-2</v>
      </c>
      <c r="R91" s="27">
        <v>1.3880167461435278E-2</v>
      </c>
      <c r="S91" s="27">
        <v>-3.0261561907140022E-3</v>
      </c>
      <c r="T91" s="27">
        <v>-4.132973569017917E-2</v>
      </c>
      <c r="U91" s="27">
        <v>5.5544385442579225E-2</v>
      </c>
      <c r="V91" s="27">
        <v>-2.4392272661108216E-2</v>
      </c>
      <c r="W91" s="27">
        <v>-1.6921243210292869E-2</v>
      </c>
      <c r="Y91" s="29">
        <v>33511</v>
      </c>
      <c r="Z91" s="27">
        <f t="shared" si="8"/>
        <v>-4.1946872509264347E-4</v>
      </c>
      <c r="AA91" s="27">
        <f t="shared" si="7"/>
        <v>1.0415626234554705</v>
      </c>
      <c r="AC91" s="27">
        <v>9.6734496265621708E-3</v>
      </c>
      <c r="AE91" s="29">
        <v>33511</v>
      </c>
      <c r="AF91" s="27">
        <f t="array" ref="AF91">B91*(0.01/$AC91)</f>
        <v>2.9845165123219358E-4</v>
      </c>
      <c r="AG91" s="27">
        <f t="array" ref="AG91">C91*(0.01/$AC91)</f>
        <v>-7.7797776372664079E-3</v>
      </c>
      <c r="AH91" s="27">
        <f t="array" ref="AH91">D91*(0.01/$AC91)</f>
        <v>-5.8886353395284441E-3</v>
      </c>
      <c r="AI91" s="27">
        <f t="array" ref="AI91">E91*(0.01/$AC91)</f>
        <v>3.6561703910341997E-2</v>
      </c>
      <c r="AJ91" s="27">
        <f t="array" ref="AJ91">F91*(0.01/$AC91)</f>
        <v>9.1346672951559474E-3</v>
      </c>
      <c r="AK91" s="27">
        <f t="array" ref="AK91">G91*(0.01/$AC91)</f>
        <v>1.6864680544823495E-2</v>
      </c>
      <c r="AL91" s="27">
        <f t="array" ref="AL91">H91*(0.01/$AC91)</f>
        <v>-2.54899279683449E-2</v>
      </c>
      <c r="AM91" s="27">
        <f t="array" ref="AM91">I91*(0.01/$AC91)</f>
        <v>-3.807796458297967E-2</v>
      </c>
      <c r="AN91" s="27">
        <f t="array" ref="AN91">J91*(0.01/$AC91)</f>
        <v>1.8491841912931361E-2</v>
      </c>
      <c r="AO91" s="27">
        <f t="array" ref="AO91">K91*(0.01/$AC91)</f>
        <v>-4.1150397863655578E-3</v>
      </c>
      <c r="AP91" s="25">
        <f t="shared" si="6"/>
        <v>0</v>
      </c>
      <c r="AQ91" s="29">
        <v>33511</v>
      </c>
      <c r="AR91" s="27">
        <f t="array" ref="AR91">SUMPRODUCT(N91:W91,AF90:AO90)</f>
        <v>-6.248821277329194E-4</v>
      </c>
      <c r="AS91" s="27">
        <f t="shared" si="9"/>
        <v>1.081780779164919</v>
      </c>
    </row>
    <row r="92" spans="1:45">
      <c r="A92" s="29">
        <v>33542</v>
      </c>
      <c r="B92" s="27">
        <f>0.5*'[1]factor 2 1pct'!B92+0.5*'[1]factor 1 1pct'!B229</f>
        <v>6.9993807864418157E-3</v>
      </c>
      <c r="C92" s="27">
        <f>0.5*'factor 2 1pct'!C92+0.5*'factor 1 1pct'!C229</f>
        <v>1.4398986188544323E-3</v>
      </c>
      <c r="D92" s="27">
        <f>0.5*'factor 2 1pct'!D92+0.5*'factor 1 1pct'!D229</f>
        <v>-7.2786278988897129E-3</v>
      </c>
      <c r="E92" s="27">
        <f>0.5*'factor 2 1pct'!E92+0.5*'factor 1 1pct'!E229</f>
        <v>2.6146075791051118E-2</v>
      </c>
      <c r="F92" s="27">
        <f>0.5*'factor 2 1pct'!F92+0.5*'factor 1 1pct'!F229</f>
        <v>5.9222866078439493E-3</v>
      </c>
      <c r="G92" s="27">
        <f>0.5*'factor 2 1pct'!G92+0.5*'factor 1 1pct'!G229</f>
        <v>7.4687507149308824E-3</v>
      </c>
      <c r="H92" s="27">
        <f>0.5*'factor 2 1pct'!H92+0.5*'factor 1 1pct'!H229</f>
        <v>-1.6691250202113234E-2</v>
      </c>
      <c r="I92" s="27">
        <f>0.5*'factor 2 1pct'!I92+0.5*'factor 1 1pct'!I229</f>
        <v>-3.7417067502291554E-2</v>
      </c>
      <c r="J92" s="27">
        <f>0.5*'factor 2 1pct'!J92+0.5*'factor 1 1pct'!J229</f>
        <v>1.7885491972338928E-2</v>
      </c>
      <c r="K92" s="27">
        <f>0.5*'factor 2 1pct'!K92+0.5*'factor 1 1pct'!K229</f>
        <v>-4.4749388881666317E-3</v>
      </c>
      <c r="M92" s="29">
        <v>33542</v>
      </c>
      <c r="N92" s="27">
        <v>8.2424765550587642E-2</v>
      </c>
      <c r="O92" s="27">
        <v>3.8443198600045969E-2</v>
      </c>
      <c r="P92" s="27">
        <v>-1.4766456981524123E-2</v>
      </c>
      <c r="Q92" s="27">
        <v>-2.6093653292904917E-2</v>
      </c>
      <c r="R92" s="27">
        <v>-5.0541612643848488E-3</v>
      </c>
      <c r="S92" s="27">
        <v>-1.7670135777056228E-2</v>
      </c>
      <c r="T92" s="27">
        <v>-3.137694009117642E-2</v>
      </c>
      <c r="U92" s="27">
        <v>3.0614594062393197E-2</v>
      </c>
      <c r="V92" s="27">
        <v>2.0248955580184136E-2</v>
      </c>
      <c r="W92" s="27">
        <v>1.7296804422870737E-2</v>
      </c>
      <c r="Y92" s="29">
        <v>33542</v>
      </c>
      <c r="Z92" s="27">
        <f t="shared" si="8"/>
        <v>-1.4978419605048865E-3</v>
      </c>
      <c r="AA92" s="27">
        <f t="shared" si="7"/>
        <v>1.0400025272535653</v>
      </c>
      <c r="AC92" s="27">
        <v>7.49859442420912E-3</v>
      </c>
      <c r="AE92" s="29">
        <v>33542</v>
      </c>
      <c r="AF92" s="27">
        <f t="array" ref="AF92">B92*(0.01/$AC92)</f>
        <v>9.3342570493536777E-3</v>
      </c>
      <c r="AG92" s="27">
        <f t="array" ref="AG92">C92*(0.01/$AC92)</f>
        <v>1.9202246946517568E-3</v>
      </c>
      <c r="AH92" s="27">
        <f t="array" ref="AH92">D92*(0.01/$AC92)</f>
        <v>-9.7066563240048725E-3</v>
      </c>
      <c r="AI92" s="27">
        <f t="array" ref="AI92">E92*(0.01/$AC92)</f>
        <v>3.4867968997814885E-2</v>
      </c>
      <c r="AJ92" s="27">
        <f t="array" ref="AJ92">F92*(0.01/$AC92)</f>
        <v>7.897862282995223E-3</v>
      </c>
      <c r="AK92" s="27">
        <f t="array" ref="AK92">G92*(0.01/$AC92)</f>
        <v>9.9602009288809017E-3</v>
      </c>
      <c r="AL92" s="27">
        <f t="array" ref="AL92">H92*(0.01/$AC92)</f>
        <v>-2.2259171863230443E-2</v>
      </c>
      <c r="AM92" s="27">
        <f t="array" ref="AM92">I92*(0.01/$AC92)</f>
        <v>-4.9898774871049177E-2</v>
      </c>
      <c r="AN92" s="27">
        <f t="array" ref="AN92">J92*(0.01/$AC92)</f>
        <v>2.3851792696769725E-2</v>
      </c>
      <c r="AO92" s="27">
        <f t="array" ref="AO92">K92*(0.01/$AC92)</f>
        <v>-5.9677035921816843E-3</v>
      </c>
      <c r="AP92" s="25">
        <f t="shared" si="6"/>
        <v>0</v>
      </c>
      <c r="AQ92" s="29">
        <v>33542</v>
      </c>
      <c r="AR92" s="27">
        <f t="array" ref="AR92">SUMPRODUCT(N92:W92,AF91:AO91)</f>
        <v>-1.5484051898011506E-3</v>
      </c>
      <c r="AS92" s="27">
        <f t="shared" si="9"/>
        <v>1.0801057441922328</v>
      </c>
    </row>
    <row r="93" spans="1:45">
      <c r="A93" s="29">
        <v>33572</v>
      </c>
      <c r="B93" s="27">
        <f>0.5*'[1]factor 2 1pct'!B93+0.5*'[1]factor 1 1pct'!B230</f>
        <v>1.499916943044757E-2</v>
      </c>
      <c r="C93" s="27">
        <f>0.5*'factor 2 1pct'!C93+0.5*'factor 1 1pct'!C230</f>
        <v>-2.7397433716387903E-4</v>
      </c>
      <c r="D93" s="27">
        <f>0.5*'factor 2 1pct'!D93+0.5*'factor 1 1pct'!D230</f>
        <v>-1.9480802943906823E-2</v>
      </c>
      <c r="E93" s="27">
        <f>0.5*'factor 2 1pct'!E93+0.5*'factor 1 1pct'!E230</f>
        <v>2.9605268160070381E-2</v>
      </c>
      <c r="F93" s="27">
        <f>0.5*'factor 2 1pct'!F93+0.5*'factor 1 1pct'!F230</f>
        <v>5.2014592661754899E-3</v>
      </c>
      <c r="G93" s="27">
        <f>0.5*'factor 2 1pct'!G93+0.5*'factor 1 1pct'!G230</f>
        <v>4.7576075056217533E-3</v>
      </c>
      <c r="H93" s="27">
        <f>0.5*'factor 2 1pct'!H93+0.5*'factor 1 1pct'!H230</f>
        <v>-1.8176023059348623E-2</v>
      </c>
      <c r="I93" s="27">
        <f>0.5*'factor 2 1pct'!I93+0.5*'factor 1 1pct'!I230</f>
        <v>-2.6721928885515396E-2</v>
      </c>
      <c r="J93" s="27">
        <f>0.5*'factor 2 1pct'!J93+0.5*'factor 1 1pct'!J230</f>
        <v>1.6358745795496156E-2</v>
      </c>
      <c r="K93" s="27">
        <f>0.5*'factor 2 1pct'!K93+0.5*'factor 1 1pct'!K230</f>
        <v>-6.2695209318766017E-3</v>
      </c>
      <c r="M93" s="29">
        <v>33572</v>
      </c>
      <c r="N93" s="27">
        <v>-5.7912064784349848E-2</v>
      </c>
      <c r="O93" s="27">
        <v>-1.599899247027603E-2</v>
      </c>
      <c r="P93" s="27">
        <v>-1.1846635241880898E-2</v>
      </c>
      <c r="Q93" s="27">
        <v>-7.2056686497833367E-2</v>
      </c>
      <c r="R93" s="27">
        <v>-5.2654650204042253E-2</v>
      </c>
      <c r="S93" s="27">
        <v>-6.0445984097078465E-2</v>
      </c>
      <c r="T93" s="27">
        <v>2.8472557492373873E-2</v>
      </c>
      <c r="U93" s="27">
        <v>-7.9138746786244663E-2</v>
      </c>
      <c r="V93" s="27">
        <v>-2.2279210016852624E-2</v>
      </c>
      <c r="W93" s="27">
        <v>-4.0361404400226619E-2</v>
      </c>
      <c r="Y93" s="29">
        <v>33572</v>
      </c>
      <c r="Z93" s="27">
        <f t="shared" si="8"/>
        <v>-7.2141233827093182E-4</v>
      </c>
      <c r="AA93" s="27">
        <f t="shared" si="7"/>
        <v>1.0392522565985716</v>
      </c>
      <c r="AC93" s="27">
        <v>7.6043444061553696E-3</v>
      </c>
      <c r="AE93" s="29">
        <v>33572</v>
      </c>
      <c r="AF93" s="27">
        <f t="array" ref="AF93">B93*(0.01/$AC93)</f>
        <v>1.9724474102338695E-2</v>
      </c>
      <c r="AG93" s="27">
        <f t="array" ref="AG93">C93*(0.01/$AC93)</f>
        <v>-3.6028659741148668E-4</v>
      </c>
      <c r="AH93" s="27">
        <f t="array" ref="AH93">D93*(0.01/$AC93)</f>
        <v>-2.5617991378899151E-2</v>
      </c>
      <c r="AI93" s="27">
        <f t="array" ref="AI93">E93*(0.01/$AC93)</f>
        <v>3.893204539250783E-2</v>
      </c>
      <c r="AJ93" s="27">
        <f t="array" ref="AJ93">F93*(0.01/$AC93)</f>
        <v>6.8401153187711309E-3</v>
      </c>
      <c r="AK93" s="27">
        <f t="array" ref="AK93">G93*(0.01/$AC93)</f>
        <v>6.2564334957931258E-3</v>
      </c>
      <c r="AL93" s="27">
        <f t="array" ref="AL93">H93*(0.01/$AC93)</f>
        <v>-2.390215656807438E-2</v>
      </c>
      <c r="AM93" s="27">
        <f t="array" ref="AM93">I93*(0.01/$AC93)</f>
        <v>-3.5140345384521536E-2</v>
      </c>
      <c r="AN93" s="27">
        <f t="array" ref="AN93">J93*(0.01/$AC93)</f>
        <v>2.1512368353877421E-2</v>
      </c>
      <c r="AO93" s="27">
        <f t="array" ref="AO93">K93*(0.01/$AC93)</f>
        <v>-8.2446567343816141E-3</v>
      </c>
      <c r="AP93" s="25">
        <f t="shared" si="6"/>
        <v>0</v>
      </c>
      <c r="AQ93" s="29">
        <v>33572</v>
      </c>
      <c r="AR93" s="27">
        <f t="array" ref="AR93">SUMPRODUCT(N93:W93,AF92:AO92)</f>
        <v>-9.6206341810121119E-4</v>
      </c>
      <c r="AS93" s="27">
        <f t="shared" si="9"/>
        <v>1.0790666139680645</v>
      </c>
    </row>
    <row r="94" spans="1:45">
      <c r="A94" s="29">
        <v>33603</v>
      </c>
      <c r="B94" s="27">
        <f>0.5*'[1]factor 2 1pct'!B94+0.5*'[1]factor 1 1pct'!B231</f>
        <v>1.6647084953675732E-2</v>
      </c>
      <c r="C94" s="27">
        <f>0.5*'factor 2 1pct'!C94+0.5*'factor 1 1pct'!C231</f>
        <v>-4.4522651906875894E-3</v>
      </c>
      <c r="D94" s="27">
        <f>0.5*'factor 2 1pct'!D94+0.5*'factor 1 1pct'!D231</f>
        <v>-1.071732298520948E-2</v>
      </c>
      <c r="E94" s="27">
        <f>0.5*'factor 2 1pct'!E94+0.5*'factor 1 1pct'!E231</f>
        <v>2.4635565343138988E-2</v>
      </c>
      <c r="F94" s="27">
        <f>0.5*'factor 2 1pct'!F94+0.5*'factor 1 1pct'!F231</f>
        <v>9.5966121336399021E-3</v>
      </c>
      <c r="G94" s="27">
        <f>0.5*'factor 2 1pct'!G94+0.5*'factor 1 1pct'!G231</f>
        <v>2.3497772989332379E-3</v>
      </c>
      <c r="H94" s="27">
        <f>0.5*'factor 2 1pct'!H94+0.5*'factor 1 1pct'!H231</f>
        <v>-1.1435743448688871E-2</v>
      </c>
      <c r="I94" s="27">
        <f>0.5*'factor 2 1pct'!I94+0.5*'factor 1 1pct'!I231</f>
        <v>-3.9155790276508944E-2</v>
      </c>
      <c r="J94" s="27">
        <f>0.5*'factor 2 1pct'!J94+0.5*'factor 1 1pct'!J231</f>
        <v>2.1687635649123946E-2</v>
      </c>
      <c r="K94" s="27">
        <f>0.5*'factor 2 1pct'!K94+0.5*'factor 1 1pct'!K231</f>
        <v>-9.1555534774169188E-3</v>
      </c>
      <c r="M94" s="29">
        <v>33603</v>
      </c>
      <c r="N94" s="27">
        <v>3.4911016088166713E-2</v>
      </c>
      <c r="O94" s="27">
        <v>2.2821668409052753E-2</v>
      </c>
      <c r="P94" s="27">
        <v>1.5975383663615617E-3</v>
      </c>
      <c r="Q94" s="27">
        <v>-2.5196924168304768E-3</v>
      </c>
      <c r="R94" s="27">
        <v>1.6900229155650592E-2</v>
      </c>
      <c r="S94" s="27">
        <v>2.4901364599222431E-2</v>
      </c>
      <c r="T94" s="27">
        <v>-1.8873150734456945E-2</v>
      </c>
      <c r="U94" s="27">
        <v>-8.9321376851825285E-3</v>
      </c>
      <c r="V94" s="27">
        <v>3.3671952207539046E-3</v>
      </c>
      <c r="W94" s="27">
        <v>0.11425857371084724</v>
      </c>
      <c r="Y94" s="29">
        <v>33603</v>
      </c>
      <c r="Z94" s="27">
        <f t="shared" si="8"/>
        <v>5.3850230879293106E-4</v>
      </c>
      <c r="AA94" s="27">
        <f t="shared" si="7"/>
        <v>1.0398118963381682</v>
      </c>
      <c r="AC94" s="27">
        <v>7.42169961222372E-3</v>
      </c>
      <c r="AE94" s="29">
        <v>33603</v>
      </c>
      <c r="AF94" s="27">
        <f t="array" ref="AF94">B94*(0.01/$AC94)</f>
        <v>2.2430286623642888E-2</v>
      </c>
      <c r="AG94" s="27">
        <f t="array" ref="AG94">C94*(0.01/$AC94)</f>
        <v>-5.9989832832288183E-3</v>
      </c>
      <c r="AH94" s="27">
        <f t="array" ref="AH94">D94*(0.01/$AC94)</f>
        <v>-1.4440523795328213E-2</v>
      </c>
      <c r="AI94" s="27">
        <f t="array" ref="AI94">E94*(0.01/$AC94)</f>
        <v>3.3193967191239612E-2</v>
      </c>
      <c r="AJ94" s="27">
        <f t="array" ref="AJ94">F94*(0.01/$AC94)</f>
        <v>1.2930477700598457E-2</v>
      </c>
      <c r="AK94" s="27">
        <f t="array" ref="AK94">G94*(0.01/$AC94)</f>
        <v>3.1660905475924916E-3</v>
      </c>
      <c r="AL94" s="27">
        <f t="array" ref="AL94">H94*(0.01/$AC94)</f>
        <v>-1.5408523715853339E-2</v>
      </c>
      <c r="AM94" s="27">
        <f t="array" ref="AM94">I94*(0.01/$AC94)</f>
        <v>-5.2758522066857036E-2</v>
      </c>
      <c r="AN94" s="27">
        <f t="array" ref="AN94">J94*(0.01/$AC94)</f>
        <v>2.9221925949958798E-2</v>
      </c>
      <c r="AO94" s="27">
        <f t="array" ref="AO94">K94*(0.01/$AC94)</f>
        <v>-1.2336195151764833E-2</v>
      </c>
      <c r="AP94" s="25">
        <f t="shared" si="6"/>
        <v>0</v>
      </c>
      <c r="AQ94" s="29">
        <v>33603</v>
      </c>
      <c r="AR94" s="27">
        <f t="array" ref="AR94">SUMPRODUCT(N94:W94,AF93:AO93)</f>
        <v>7.0815086749232196E-4</v>
      </c>
      <c r="AS94" s="27">
        <f t="shared" si="9"/>
        <v>1.0798307559268281</v>
      </c>
    </row>
    <row r="95" spans="1:45">
      <c r="A95" s="29">
        <v>33634</v>
      </c>
      <c r="B95" s="27">
        <f>0.5*'[1]factor 2 1pct'!B95+0.5*'[1]factor 1 1pct'!B232</f>
        <v>1.4847253722508362E-2</v>
      </c>
      <c r="C95" s="27">
        <f>0.5*'factor 2 1pct'!C95+0.5*'factor 1 1pct'!C232</f>
        <v>-4.2242244510950046E-3</v>
      </c>
      <c r="D95" s="27">
        <f>0.5*'factor 2 1pct'!D95+0.5*'factor 1 1pct'!D232</f>
        <v>-9.0165587900409225E-3</v>
      </c>
      <c r="E95" s="27">
        <f>0.5*'factor 2 1pct'!E95+0.5*'factor 1 1pct'!E232</f>
        <v>1.374020078137354E-2</v>
      </c>
      <c r="F95" s="27">
        <f>0.5*'factor 2 1pct'!F95+0.5*'factor 1 1pct'!F232</f>
        <v>6.0698566106501557E-3</v>
      </c>
      <c r="G95" s="27">
        <f>0.5*'factor 2 1pct'!G95+0.5*'factor 1 1pct'!G232</f>
        <v>2.3665370665127512E-4</v>
      </c>
      <c r="H95" s="27">
        <f>0.5*'factor 2 1pct'!H95+0.5*'factor 1 1pct'!H232</f>
        <v>-2.3554561292625249E-3</v>
      </c>
      <c r="I95" s="27">
        <f>0.5*'factor 2 1pct'!I95+0.5*'factor 1 1pct'!I232</f>
        <v>-3.1643529022660211E-2</v>
      </c>
      <c r="J95" s="27">
        <f>0.5*'factor 2 1pct'!J95+0.5*'factor 1 1pct'!J232</f>
        <v>1.680548660749101E-2</v>
      </c>
      <c r="K95" s="27">
        <f>0.5*'factor 2 1pct'!K95+0.5*'factor 1 1pct'!K232</f>
        <v>-4.4596830356156761E-3</v>
      </c>
      <c r="M95" s="29">
        <v>33634</v>
      </c>
      <c r="N95" s="27">
        <v>-1.5043221601146017E-2</v>
      </c>
      <c r="O95" s="27">
        <v>2.9725216436076396E-2</v>
      </c>
      <c r="P95" s="27">
        <v>6.8665856641864753E-2</v>
      </c>
      <c r="Q95" s="27">
        <v>4.3527802844524066E-2</v>
      </c>
      <c r="R95" s="27">
        <v>5.9796723178882516E-2</v>
      </c>
      <c r="S95" s="27">
        <v>3.4901831825579155E-2</v>
      </c>
      <c r="T95" s="27">
        <v>7.9148353199545607E-2</v>
      </c>
      <c r="U95" s="27">
        <v>-4.3373999741156521E-2</v>
      </c>
      <c r="V95" s="27">
        <v>5.7670465637121415E-2</v>
      </c>
      <c r="W95" s="27">
        <v>-1.6634204541978614E-2</v>
      </c>
      <c r="Y95" s="29">
        <v>33634</v>
      </c>
      <c r="Z95" s="27">
        <f t="shared" si="8"/>
        <v>2.8057593958960942E-3</v>
      </c>
      <c r="AA95" s="27">
        <f t="shared" si="7"/>
        <v>1.0427293583362836</v>
      </c>
      <c r="AC95" s="27">
        <v>5.4137891690756203E-3</v>
      </c>
      <c r="AE95" s="29">
        <v>33634</v>
      </c>
      <c r="AF95" s="27">
        <f t="array" ref="AF95">B95*(0.01/$AC95)</f>
        <v>2.7424883494388947E-2</v>
      </c>
      <c r="AG95" s="27">
        <f t="array" ref="AG95">C95*(0.01/$AC95)</f>
        <v>-7.8027132553007634E-3</v>
      </c>
      <c r="AH95" s="27">
        <f t="array" ref="AH95">D95*(0.01/$AC95)</f>
        <v>-1.6654802225296961E-2</v>
      </c>
      <c r="AI95" s="27">
        <f t="array" ref="AI95">E95*(0.01/$AC95)</f>
        <v>2.5380007148892384E-2</v>
      </c>
      <c r="AJ95" s="27">
        <f t="array" ref="AJ95">F95*(0.01/$AC95)</f>
        <v>1.1211845199517727E-2</v>
      </c>
      <c r="AK95" s="27">
        <f t="array" ref="AK95">G95*(0.01/$AC95)</f>
        <v>4.3713136817938309E-4</v>
      </c>
      <c r="AL95" s="27">
        <f t="array" ref="AL95">H95*(0.01/$AC95)</f>
        <v>-4.3508456936543543E-3</v>
      </c>
      <c r="AM95" s="27">
        <f t="array" ref="AM95">I95*(0.01/$AC95)</f>
        <v>-5.8449873156148781E-2</v>
      </c>
      <c r="AN95" s="27">
        <f t="array" ref="AN95">J95*(0.01/$AC95)</f>
        <v>3.1042004190865953E-2</v>
      </c>
      <c r="AO95" s="27">
        <f t="array" ref="AO95">K95*(0.01/$AC95)</f>
        <v>-8.2376370714435238E-3</v>
      </c>
      <c r="AP95" s="25">
        <f t="shared" si="6"/>
        <v>0</v>
      </c>
      <c r="AQ95" s="29">
        <v>33634</v>
      </c>
      <c r="AR95" s="27">
        <f t="array" ref="AR95">SUMPRODUCT(N95:W95,AF94:AO94)</f>
        <v>3.7804809443849497E-3</v>
      </c>
      <c r="AS95" s="27">
        <f t="shared" si="9"/>
        <v>1.0839130355227702</v>
      </c>
    </row>
    <row r="96" spans="1:45">
      <c r="A96" s="29">
        <v>33663</v>
      </c>
      <c r="B96" s="27">
        <f>0.5*'[1]factor 2 1pct'!B96+0.5*'[1]factor 1 1pct'!B233</f>
        <v>9.4316676446951353E-3</v>
      </c>
      <c r="C96" s="27">
        <f>0.5*'factor 2 1pct'!C96+0.5*'factor 1 1pct'!C233</f>
        <v>2.948300699149419E-3</v>
      </c>
      <c r="D96" s="27">
        <f>0.5*'factor 2 1pct'!D96+0.5*'factor 1 1pct'!D233</f>
        <v>-5.3502226208461288E-3</v>
      </c>
      <c r="E96" s="27">
        <f>0.5*'factor 2 1pct'!E96+0.5*'factor 1 1pct'!E233</f>
        <v>1.2530259026193499E-2</v>
      </c>
      <c r="F96" s="27">
        <f>0.5*'factor 2 1pct'!F96+0.5*'factor 1 1pct'!F233</f>
        <v>6.7455282170015528E-3</v>
      </c>
      <c r="G96" s="27">
        <f>0.5*'factor 2 1pct'!G96+0.5*'factor 1 1pct'!G233</f>
        <v>2.0619283676532041E-3</v>
      </c>
      <c r="H96" s="27">
        <f>0.5*'factor 2 1pct'!H96+0.5*'factor 1 1pct'!H233</f>
        <v>-7.3000141713283791E-4</v>
      </c>
      <c r="I96" s="27">
        <f>0.5*'factor 2 1pct'!I96+0.5*'factor 1 1pct'!I233</f>
        <v>-3.4457778423840638E-2</v>
      </c>
      <c r="J96" s="27">
        <f>0.5*'factor 2 1pct'!J96+0.5*'factor 1 1pct'!J233</f>
        <v>1.6134064744901817E-2</v>
      </c>
      <c r="K96" s="27">
        <f>0.5*'factor 2 1pct'!K96+0.5*'factor 1 1pct'!K233</f>
        <v>-9.3137462377750231E-3</v>
      </c>
      <c r="M96" s="29">
        <v>33663</v>
      </c>
      <c r="N96" s="27">
        <v>4.0462154009499596E-3</v>
      </c>
      <c r="O96" s="27">
        <v>-7.0869283273788941E-4</v>
      </c>
      <c r="P96" s="27">
        <v>4.1183661906488922E-2</v>
      </c>
      <c r="Q96" s="27">
        <v>5.5147582792635097E-2</v>
      </c>
      <c r="R96" s="27">
        <v>5.7037646613833592E-2</v>
      </c>
      <c r="S96" s="27">
        <v>4.6192772312927399E-3</v>
      </c>
      <c r="T96" s="27">
        <v>1.5861891392849881E-3</v>
      </c>
      <c r="U96" s="27">
        <v>-5.4464662495321114E-2</v>
      </c>
      <c r="V96" s="27">
        <v>1.9109621507344077E-2</v>
      </c>
      <c r="W96" s="27">
        <v>1.1481689650095106E-2</v>
      </c>
      <c r="Y96" s="29">
        <v>33663</v>
      </c>
      <c r="Z96" s="27">
        <f t="shared" si="8"/>
        <v>2.7864360423220814E-3</v>
      </c>
      <c r="AA96" s="27">
        <f t="shared" si="7"/>
        <v>1.0456348570027389</v>
      </c>
      <c r="AC96" s="27">
        <v>5.2204450188178099E-3</v>
      </c>
      <c r="AE96" s="29">
        <v>33663</v>
      </c>
      <c r="AF96" s="27">
        <f t="array" ref="AF96">B96*(0.01/$AC96)</f>
        <v>1.8066788579704212E-2</v>
      </c>
      <c r="AG96" s="27">
        <f t="array" ref="AG96">C96*(0.01/$AC96)</f>
        <v>5.6476041573503121E-3</v>
      </c>
      <c r="AH96" s="27">
        <f t="array" ref="AH96">D96*(0.01/$AC96)</f>
        <v>-1.0248594902466204E-2</v>
      </c>
      <c r="AI96" s="27">
        <f t="array" ref="AI96">E96*(0.01/$AC96)</f>
        <v>2.4002281378362307E-2</v>
      </c>
      <c r="AJ96" s="27">
        <f t="array" ref="AJ96">F96*(0.01/$AC96)</f>
        <v>1.2921366267983613E-2</v>
      </c>
      <c r="AK96" s="27">
        <f t="array" ref="AK96">G96*(0.01/$AC96)</f>
        <v>3.949717620280839E-3</v>
      </c>
      <c r="AL96" s="27">
        <f t="array" ref="AL96">H96*(0.01/$AC96)</f>
        <v>-1.398350934645318E-3</v>
      </c>
      <c r="AM96" s="27">
        <f t="array" ref="AM96">I96*(0.01/$AC96)</f>
        <v>-6.6005442638765177E-2</v>
      </c>
      <c r="AN96" s="27">
        <f t="array" ref="AN96">J96*(0.01/$AC96)</f>
        <v>3.0905535230702302E-2</v>
      </c>
      <c r="AO96" s="27">
        <f t="array" ref="AO96">K96*(0.01/$AC96)</f>
        <v>-1.7840904758506887E-2</v>
      </c>
      <c r="AP96" s="25">
        <f t="shared" si="6"/>
        <v>0</v>
      </c>
      <c r="AQ96" s="29">
        <v>33663</v>
      </c>
      <c r="AR96" s="27">
        <f t="array" ref="AR96">SUMPRODUCT(N96:W96,AF95:AO95)</f>
        <v>5.1469238186049506E-3</v>
      </c>
      <c r="AS96" s="27">
        <f t="shared" si="9"/>
        <v>1.0894918533425988</v>
      </c>
    </row>
    <row r="97" spans="1:45">
      <c r="A97" s="29">
        <v>33694</v>
      </c>
      <c r="B97" s="27">
        <f>0.5*'[1]factor 2 1pct'!B97+0.5*'[1]factor 1 1pct'!B234</f>
        <v>9.1636280045496073E-3</v>
      </c>
      <c r="C97" s="27">
        <f>0.5*'factor 2 1pct'!C97+0.5*'factor 1 1pct'!C234</f>
        <v>1.2178080446462137E-3</v>
      </c>
      <c r="D97" s="27">
        <f>0.5*'factor 2 1pct'!D97+0.5*'factor 1 1pct'!D234</f>
        <v>1.8485532099803154E-3</v>
      </c>
      <c r="E97" s="27">
        <f>0.5*'factor 2 1pct'!E97+0.5*'factor 1 1pct'!E234</f>
        <v>1.2127906699065065E-2</v>
      </c>
      <c r="F97" s="27">
        <f>0.5*'factor 2 1pct'!F97+0.5*'factor 1 1pct'!F234</f>
        <v>9.8046086865121226E-3</v>
      </c>
      <c r="G97" s="27">
        <f>0.5*'factor 2 1pct'!G97+0.5*'factor 1 1pct'!G234</f>
        <v>8.3285491086013637E-5</v>
      </c>
      <c r="H97" s="27">
        <f>0.5*'factor 2 1pct'!H97+0.5*'factor 1 1pct'!H234</f>
        <v>5.2636307813553468E-4</v>
      </c>
      <c r="I97" s="27">
        <f>0.5*'factor 2 1pct'!I97+0.5*'factor 1 1pct'!I234</f>
        <v>-3.6310435186417321E-2</v>
      </c>
      <c r="J97" s="27">
        <f>0.5*'factor 2 1pct'!J97+0.5*'factor 1 1pct'!J234</f>
        <v>1.2133652724907353E-2</v>
      </c>
      <c r="K97" s="27">
        <f>0.5*'factor 2 1pct'!K97+0.5*'factor 1 1pct'!K234</f>
        <v>-1.0595370752464906E-2</v>
      </c>
      <c r="M97" s="29">
        <v>33694</v>
      </c>
      <c r="N97" s="27">
        <v>-1.2688620935128014E-2</v>
      </c>
      <c r="O97" s="27">
        <v>-4.7994989356687445E-2</v>
      </c>
      <c r="P97" s="27">
        <v>-1.6728692419223035E-2</v>
      </c>
      <c r="Q97" s="27">
        <v>-3.5053403732626887E-2</v>
      </c>
      <c r="R97" s="27">
        <v>-1.0234095876520577E-2</v>
      </c>
      <c r="S97" s="27">
        <v>-4.480764324629416E-2</v>
      </c>
      <c r="T97" s="27">
        <v>-4.6462777401259259E-2</v>
      </c>
      <c r="U97" s="27">
        <v>-8.1009829774898567E-2</v>
      </c>
      <c r="V97" s="27">
        <v>-8.8306744718849028E-3</v>
      </c>
      <c r="W97" s="27">
        <v>-1.8406996175888479E-2</v>
      </c>
      <c r="Y97" s="29">
        <v>33694</v>
      </c>
      <c r="Z97" s="27">
        <f t="shared" si="8"/>
        <v>2.0819710262602528E-3</v>
      </c>
      <c r="AA97" s="27">
        <f t="shared" si="7"/>
        <v>1.0478118384790664</v>
      </c>
      <c r="AC97" s="27">
        <v>5.2141689860325698E-3</v>
      </c>
      <c r="AE97" s="29">
        <v>33694</v>
      </c>
      <c r="AF97" s="27">
        <f t="array" ref="AF97">B97*(0.01/$AC97)</f>
        <v>1.7574474531026195E-2</v>
      </c>
      <c r="AG97" s="27">
        <f t="array" ref="AG97">C97*(0.01/$AC97)</f>
        <v>2.3355745621371519E-3</v>
      </c>
      <c r="AH97" s="27">
        <f t="array" ref="AH97">D97*(0.01/$AC97)</f>
        <v>3.5452499045046651E-3</v>
      </c>
      <c r="AI97" s="27">
        <f t="array" ref="AI97">E97*(0.01/$AC97)</f>
        <v>2.325951984209303E-2</v>
      </c>
      <c r="AJ97" s="27">
        <f t="array" ref="AJ97">F97*(0.01/$AC97)</f>
        <v>1.8803780070757527E-2</v>
      </c>
      <c r="AK97" s="27">
        <f t="array" ref="AK97">G97*(0.01/$AC97)</f>
        <v>1.5972917507874073E-4</v>
      </c>
      <c r="AL97" s="27">
        <f t="array" ref="AL97">H97*(0.01/$AC97)</f>
        <v>1.0094860361172168E-3</v>
      </c>
      <c r="AM97" s="27">
        <f t="array" ref="AM97">I97*(0.01/$AC97)</f>
        <v>-6.963800997567153E-2</v>
      </c>
      <c r="AN97" s="27">
        <f t="array" ref="AN97">J97*(0.01/$AC97)</f>
        <v>2.3270539864377847E-2</v>
      </c>
      <c r="AO97" s="27">
        <f t="array" ref="AO97">K97*(0.01/$AC97)</f>
        <v>-2.0320344010420845E-2</v>
      </c>
      <c r="AP97" s="25">
        <f t="shared" si="6"/>
        <v>0</v>
      </c>
      <c r="AQ97" s="29">
        <v>33694</v>
      </c>
      <c r="AR97" s="27">
        <f t="array" ref="AR97">SUMPRODUCT(N97:W97,AF96:AO96)</f>
        <v>3.9881102449226121E-3</v>
      </c>
      <c r="AS97" s="27">
        <f t="shared" si="9"/>
        <v>1.0938368669646741</v>
      </c>
    </row>
    <row r="98" spans="1:45">
      <c r="A98" s="29">
        <v>33724</v>
      </c>
      <c r="B98" s="27">
        <f>0.5*'[1]factor 2 1pct'!B98+0.5*'[1]factor 1 1pct'!B235</f>
        <v>7.520485143956414E-3</v>
      </c>
      <c r="C98" s="27">
        <f>0.5*'factor 2 1pct'!C98+0.5*'factor 1 1pct'!C235</f>
        <v>-1.2671532448684088E-3</v>
      </c>
      <c r="D98" s="27">
        <f>0.5*'factor 2 1pct'!D98+0.5*'factor 1 1pct'!D235</f>
        <v>-3.771354375025837E-3</v>
      </c>
      <c r="E98" s="27">
        <f>0.5*'factor 2 1pct'!E98+0.5*'factor 1 1pct'!E235</f>
        <v>1.3135171877844808E-2</v>
      </c>
      <c r="F98" s="27">
        <f>0.5*'factor 2 1pct'!F98+0.5*'factor 1 1pct'!F235</f>
        <v>1.3324524511829737E-2</v>
      </c>
      <c r="G98" s="27">
        <f>0.5*'factor 2 1pct'!G98+0.5*'factor 1 1pct'!G235</f>
        <v>-8.001011081638058E-3</v>
      </c>
      <c r="H98" s="27">
        <f>0.5*'factor 2 1pct'!H98+0.5*'factor 1 1pct'!H235</f>
        <v>3.9496447451600886E-3</v>
      </c>
      <c r="I98" s="27">
        <f>0.5*'factor 2 1pct'!I98+0.5*'factor 1 1pct'!I235</f>
        <v>-3.2597412742116111E-2</v>
      </c>
      <c r="J98" s="27">
        <f>0.5*'factor 2 1pct'!J98+0.5*'factor 1 1pct'!J235</f>
        <v>1.4403475369645593E-2</v>
      </c>
      <c r="K98" s="27">
        <f>0.5*'factor 2 1pct'!K98+0.5*'factor 1 1pct'!K235</f>
        <v>-6.6963702047882247E-3</v>
      </c>
      <c r="M98" s="29">
        <v>33724</v>
      </c>
      <c r="N98" s="27">
        <v>5.3299856129494394E-2</v>
      </c>
      <c r="O98" s="27">
        <v>-7.3997540197859868E-3</v>
      </c>
      <c r="P98" s="27">
        <v>2.1877164734298571E-3</v>
      </c>
      <c r="Q98" s="27">
        <v>-2.1708082803506223E-2</v>
      </c>
      <c r="R98" s="27">
        <v>5.3440229146209273E-2</v>
      </c>
      <c r="S98" s="27">
        <v>9.7989543291067127E-2</v>
      </c>
      <c r="T98" s="27">
        <v>1.4987968968732446E-2</v>
      </c>
      <c r="U98" s="27">
        <v>-5.9781056639695351E-2</v>
      </c>
      <c r="V98" s="27">
        <v>5.2404619207717662E-2</v>
      </c>
      <c r="W98" s="27">
        <v>2.9291775116037533E-2</v>
      </c>
      <c r="Y98" s="29">
        <v>33724</v>
      </c>
      <c r="Z98" s="27">
        <f t="shared" si="8"/>
        <v>3.2563682531441922E-3</v>
      </c>
      <c r="AA98" s="27">
        <f t="shared" si="7"/>
        <v>1.0512238996851582</v>
      </c>
      <c r="AC98" s="27">
        <v>5.4215771001550998E-3</v>
      </c>
      <c r="AE98" s="29">
        <v>33724</v>
      </c>
      <c r="AF98" s="27">
        <f t="array" ref="AF98">B98*(0.01/$AC98)</f>
        <v>1.3871397574962587E-2</v>
      </c>
      <c r="AG98" s="27">
        <f t="array" ref="AG98">C98*(0.01/$AC98)</f>
        <v>-2.3372410305336397E-3</v>
      </c>
      <c r="AH98" s="27">
        <f t="array" ref="AH98">D98*(0.01/$AC98)</f>
        <v>-6.9561943053764678E-3</v>
      </c>
      <c r="AI98" s="27">
        <f t="array" ref="AI98">E98*(0.01/$AC98)</f>
        <v>2.4227584769511142E-2</v>
      </c>
      <c r="AJ98" s="27">
        <f t="array" ref="AJ98">F98*(0.01/$AC98)</f>
        <v>2.4576842246601182E-2</v>
      </c>
      <c r="AK98" s="27">
        <f t="array" ref="AK98">G98*(0.01/$AC98)</f>
        <v>-1.475771889587103E-2</v>
      </c>
      <c r="AL98" s="27">
        <f t="array" ref="AL98">H98*(0.01/$AC98)</f>
        <v>7.2850476387158599E-3</v>
      </c>
      <c r="AM98" s="27">
        <f t="array" ref="AM98">I98*(0.01/$AC98)</f>
        <v>-6.0125332795107844E-2</v>
      </c>
      <c r="AN98" s="27">
        <f t="array" ref="AN98">J98*(0.01/$AC98)</f>
        <v>2.6566947409515842E-2</v>
      </c>
      <c r="AO98" s="27">
        <f t="array" ref="AO98">K98*(0.01/$AC98)</f>
        <v>-1.2351332612417623E-2</v>
      </c>
      <c r="AP98" s="25">
        <f t="shared" si="6"/>
        <v>0</v>
      </c>
      <c r="AQ98" s="29">
        <v>33724</v>
      </c>
      <c r="AR98" s="27">
        <f t="array" ref="AR98">SUMPRODUCT(N98:W98,AF97:AO97)</f>
        <v>6.2452296077614156E-3</v>
      </c>
      <c r="AS98" s="27">
        <f t="shared" si="9"/>
        <v>1.1006681293523031</v>
      </c>
    </row>
    <row r="99" spans="1:45">
      <c r="A99" s="29">
        <v>33755</v>
      </c>
      <c r="B99" s="27">
        <f>0.5*'[1]factor 2 1pct'!B99+0.5*'[1]factor 1 1pct'!B236</f>
        <v>6.7235597049407235E-3</v>
      </c>
      <c r="C99" s="27">
        <f>0.5*'factor 2 1pct'!C99+0.5*'factor 1 1pct'!C236</f>
        <v>1.9864550845405532E-3</v>
      </c>
      <c r="D99" s="27">
        <f>0.5*'factor 2 1pct'!D99+0.5*'factor 1 1pct'!D236</f>
        <v>-4.2127572066124426E-3</v>
      </c>
      <c r="E99" s="27">
        <f>0.5*'factor 2 1pct'!E99+0.5*'factor 1 1pct'!E236</f>
        <v>9.3891692148461749E-3</v>
      </c>
      <c r="F99" s="27">
        <f>0.5*'factor 2 1pct'!F99+0.5*'factor 1 1pct'!F236</f>
        <v>1.2242645039757086E-2</v>
      </c>
      <c r="G99" s="27">
        <f>0.5*'factor 2 1pct'!G99+0.5*'factor 1 1pct'!G236</f>
        <v>-5.41199824505092E-3</v>
      </c>
      <c r="H99" s="27">
        <f>0.5*'factor 2 1pct'!H99+0.5*'factor 1 1pct'!H236</f>
        <v>3.5431044838157948E-3</v>
      </c>
      <c r="I99" s="27">
        <f>0.5*'factor 2 1pct'!I99+0.5*'factor 1 1pct'!I236</f>
        <v>-2.996308426193036E-2</v>
      </c>
      <c r="J99" s="27">
        <f>0.5*'factor 2 1pct'!J99+0.5*'factor 1 1pct'!J236</f>
        <v>1.4549544337894429E-2</v>
      </c>
      <c r="K99" s="27">
        <f>0.5*'factor 2 1pct'!K99+0.5*'factor 1 1pct'!K236</f>
        <v>-8.8466381522010369E-3</v>
      </c>
      <c r="M99" s="29">
        <v>33755</v>
      </c>
      <c r="N99" s="27">
        <v>1.5533319059034767E-2</v>
      </c>
      <c r="O99" s="27">
        <v>1.2306423802894484E-2</v>
      </c>
      <c r="P99" s="27">
        <v>3.2909037337925495E-2</v>
      </c>
      <c r="Q99" s="27">
        <v>6.1987440924254678E-2</v>
      </c>
      <c r="R99" s="27">
        <v>8.1345412577180642E-3</v>
      </c>
      <c r="S99" s="27">
        <v>2.4436116214240133E-2</v>
      </c>
      <c r="T99" s="27">
        <v>-7.1532160353622309E-3</v>
      </c>
      <c r="U99" s="27">
        <v>3.4435420073686496E-2</v>
      </c>
      <c r="V99" s="27">
        <v>1.421736989311051E-2</v>
      </c>
      <c r="W99" s="27">
        <v>4.1177861369219304E-3</v>
      </c>
      <c r="Y99" s="29">
        <v>33755</v>
      </c>
      <c r="Z99" s="27">
        <f t="shared" si="8"/>
        <v>-2.6934966954615951E-4</v>
      </c>
      <c r="AA99" s="27">
        <f t="shared" si="7"/>
        <v>1.0509407528751589</v>
      </c>
      <c r="AC99" s="27">
        <v>5.16447131541895E-3</v>
      </c>
      <c r="AE99" s="29">
        <v>33755</v>
      </c>
      <c r="AF99" s="27">
        <f t="array" ref="AF99">B99*(0.01/$AC99)</f>
        <v>1.3018873170748355E-2</v>
      </c>
      <c r="AG99" s="27">
        <f t="array" ref="AG99">C99*(0.01/$AC99)</f>
        <v>3.8463861317417519E-3</v>
      </c>
      <c r="AH99" s="27">
        <f t="array" ref="AH99">D99*(0.01/$AC99)</f>
        <v>-8.1571896701893038E-3</v>
      </c>
      <c r="AI99" s="27">
        <f t="array" ref="AI99">E99*(0.01/$AC99)</f>
        <v>1.8180310512741247E-2</v>
      </c>
      <c r="AJ99" s="27">
        <f t="array" ref="AJ99">F99*(0.01/$AC99)</f>
        <v>2.3705514644268955E-2</v>
      </c>
      <c r="AK99" s="27">
        <f t="array" ref="AK99">G99*(0.01/$AC99)</f>
        <v>-1.0479288032625834E-2</v>
      </c>
      <c r="AL99" s="27">
        <f t="array" ref="AL99">H99*(0.01/$AC99)</f>
        <v>6.8605366695281425E-3</v>
      </c>
      <c r="AM99" s="27">
        <f t="array" ref="AM99">I99*(0.01/$AC99)</f>
        <v>-5.8017718430293394E-2</v>
      </c>
      <c r="AN99" s="27">
        <f t="array" ref="AN99">J99*(0.01/$AC99)</f>
        <v>2.8172379028334572E-2</v>
      </c>
      <c r="AO99" s="27">
        <f t="array" ref="AO99">K99*(0.01/$AC99)</f>
        <v>-1.7129804024254482E-2</v>
      </c>
      <c r="AP99" s="25">
        <f t="shared" si="6"/>
        <v>0</v>
      </c>
      <c r="AQ99" s="29">
        <v>33755</v>
      </c>
      <c r="AR99" s="27">
        <f t="array" ref="AR99">SUMPRODUCT(N99:W99,AF98:AO98)</f>
        <v>-4.9681054897928898E-4</v>
      </c>
      <c r="AS99" s="27">
        <f t="shared" si="9"/>
        <v>1.1001213058147155</v>
      </c>
    </row>
    <row r="100" spans="1:45">
      <c r="A100" s="29">
        <v>33785</v>
      </c>
      <c r="B100" s="27">
        <f>0.5*'[1]factor 2 1pct'!B100+0.5*'[1]factor 1 1pct'!B237</f>
        <v>3.0652575743706422E-3</v>
      </c>
      <c r="C100" s="27">
        <f>0.5*'factor 2 1pct'!C100+0.5*'factor 1 1pct'!C237</f>
        <v>-4.7962714956736449E-3</v>
      </c>
      <c r="D100" s="27">
        <f>0.5*'factor 2 1pct'!D100+0.5*'factor 1 1pct'!D237</f>
        <v>-5.7168601243627881E-3</v>
      </c>
      <c r="E100" s="27">
        <f>0.5*'factor 2 1pct'!E100+0.5*'factor 1 1pct'!E237</f>
        <v>1.0969873573530384E-2</v>
      </c>
      <c r="F100" s="27">
        <f>0.5*'factor 2 1pct'!F100+0.5*'factor 1 1pct'!F237</f>
        <v>1.414574680214533E-2</v>
      </c>
      <c r="G100" s="27">
        <f>0.5*'factor 2 1pct'!G100+0.5*'factor 1 1pct'!G237</f>
        <v>3.1057882588184762E-3</v>
      </c>
      <c r="H100" s="27">
        <f>0.5*'factor 2 1pct'!H100+0.5*'factor 1 1pct'!H237</f>
        <v>4.5975404330206651E-4</v>
      </c>
      <c r="I100" s="27">
        <f>0.5*'factor 2 1pct'!I100+0.5*'factor 1 1pct'!I237</f>
        <v>-3.0144358463312242E-2</v>
      </c>
      <c r="J100" s="27">
        <f>0.5*'factor 2 1pct'!J100+0.5*'factor 1 1pct'!J237</f>
        <v>1.3193831883705182E-2</v>
      </c>
      <c r="K100" s="27">
        <f>0.5*'factor 2 1pct'!K100+0.5*'factor 1 1pct'!K237</f>
        <v>-4.2827620525234082E-3</v>
      </c>
      <c r="M100" s="29">
        <v>33785</v>
      </c>
      <c r="N100" s="27">
        <v>-1.9354644387620912E-2</v>
      </c>
      <c r="O100" s="27">
        <v>-2.5211388662660372E-3</v>
      </c>
      <c r="P100" s="27">
        <v>-3.3468006702572883E-2</v>
      </c>
      <c r="Q100" s="27">
        <v>-9.7763654008626855E-2</v>
      </c>
      <c r="R100" s="27">
        <v>-6.2585598208252713E-2</v>
      </c>
      <c r="S100" s="27">
        <v>-7.4454216523459515E-2</v>
      </c>
      <c r="T100" s="27">
        <v>-7.7246513863715172E-2</v>
      </c>
      <c r="U100" s="27">
        <v>-0.10356662961795493</v>
      </c>
      <c r="V100" s="27">
        <v>-4.054229659792441E-2</v>
      </c>
      <c r="W100" s="27">
        <v>-1.5236387853332367E-2</v>
      </c>
      <c r="Y100" s="29">
        <v>33785</v>
      </c>
      <c r="Z100" s="27">
        <f t="shared" si="8"/>
        <v>1.0990677338585649E-3</v>
      </c>
      <c r="AA100" s="27">
        <f t="shared" si="7"/>
        <v>1.052095807946841</v>
      </c>
      <c r="AC100" s="27">
        <v>5.48713505727811E-3</v>
      </c>
      <c r="AE100" s="29">
        <v>33785</v>
      </c>
      <c r="AF100" s="27">
        <f t="array" ref="AF100">B100*(0.01/$AC100)</f>
        <v>5.5862623069663636E-3</v>
      </c>
      <c r="AG100" s="27">
        <f t="array" ref="AG100">C100*(0.01/$AC100)</f>
        <v>-8.7409393893301268E-3</v>
      </c>
      <c r="AH100" s="27">
        <f t="array" ref="AH100">D100*(0.01/$AC100)</f>
        <v>-1.0418661222453367E-2</v>
      </c>
      <c r="AI100" s="27">
        <f t="array" ref="AI100">E100*(0.01/$AC100)</f>
        <v>1.9991987547272046E-2</v>
      </c>
      <c r="AJ100" s="27">
        <f t="array" ref="AJ100">F100*(0.01/$AC100)</f>
        <v>2.5779840762954212E-2</v>
      </c>
      <c r="AK100" s="27">
        <f t="array" ref="AK100">G100*(0.01/$AC100)</f>
        <v>5.6601272365238639E-3</v>
      </c>
      <c r="AL100" s="27">
        <f t="array" ref="AL100">H100*(0.01/$AC100)</f>
        <v>8.378763024836631E-4</v>
      </c>
      <c r="AM100" s="27">
        <f t="array" ref="AM100">I100*(0.01/$AC100)</f>
        <v>-5.4936425199392368E-2</v>
      </c>
      <c r="AN100" s="27">
        <f t="array" ref="AN100">J100*(0.01/$AC100)</f>
        <v>2.4045028500264354E-2</v>
      </c>
      <c r="AO100" s="27">
        <f t="array" ref="AO100">K100*(0.01/$AC100)</f>
        <v>-7.8050968452886412E-3</v>
      </c>
      <c r="AP100" s="25">
        <f t="shared" si="6"/>
        <v>0</v>
      </c>
      <c r="AQ100" s="29">
        <v>33785</v>
      </c>
      <c r="AR100" s="27">
        <f t="array" ref="AR100">SUMPRODUCT(N100:W100,AF99:AO99)</f>
        <v>2.1281321295699884E-3</v>
      </c>
      <c r="AS100" s="27">
        <f t="shared" si="9"/>
        <v>1.1024625093120444</v>
      </c>
    </row>
    <row r="101" spans="1:45">
      <c r="A101" s="29">
        <v>33816</v>
      </c>
      <c r="B101" s="27">
        <f>0.5*'[1]factor 2 1pct'!B101+0.5*'[1]factor 1 1pct'!B238</f>
        <v>2.9463680827226963E-3</v>
      </c>
      <c r="C101" s="27">
        <f>0.5*'factor 2 1pct'!C101+0.5*'factor 1 1pct'!C238</f>
        <v>-4.5912476358489556E-3</v>
      </c>
      <c r="D101" s="27">
        <f>0.5*'factor 2 1pct'!D101+0.5*'factor 1 1pct'!D238</f>
        <v>-7.111776281967094E-4</v>
      </c>
      <c r="E101" s="27">
        <f>0.5*'factor 2 1pct'!E101+0.5*'factor 1 1pct'!E238</f>
        <v>9.7438517849991208E-3</v>
      </c>
      <c r="F101" s="27">
        <f>0.5*'factor 2 1pct'!F101+0.5*'factor 1 1pct'!F238</f>
        <v>1.5721166326118072E-2</v>
      </c>
      <c r="G101" s="27">
        <f>0.5*'factor 2 1pct'!G101+0.5*'factor 1 1pct'!G238</f>
        <v>-4.1110508250809009E-3</v>
      </c>
      <c r="H101" s="27">
        <f>0.5*'factor 2 1pct'!H101+0.5*'factor 1 1pct'!H238</f>
        <v>1.5697248558906463E-3</v>
      </c>
      <c r="I101" s="27">
        <f>0.5*'factor 2 1pct'!I101+0.5*'factor 1 1pct'!I238</f>
        <v>-2.9840631195436063E-2</v>
      </c>
      <c r="J101" s="27">
        <f>0.5*'factor 2 1pct'!J101+0.5*'factor 1 1pct'!J238</f>
        <v>1.4006412413294627E-2</v>
      </c>
      <c r="K101" s="27">
        <f>0.5*'factor 2 1pct'!K101+0.5*'factor 1 1pct'!K238</f>
        <v>-4.7334161784625319E-3</v>
      </c>
      <c r="M101" s="29">
        <v>33816</v>
      </c>
      <c r="N101" s="27">
        <v>-1.8159615244078164E-2</v>
      </c>
      <c r="O101" s="27">
        <v>1.221912314200968E-2</v>
      </c>
      <c r="P101" s="27">
        <v>-8.4673025914027145E-2</v>
      </c>
      <c r="Q101" s="27">
        <v>-9.6878757835665574E-2</v>
      </c>
      <c r="R101" s="27">
        <v>-6.8121319872043395E-2</v>
      </c>
      <c r="S101" s="27">
        <v>-4.7627098022471337E-2</v>
      </c>
      <c r="T101" s="27">
        <v>-0.10994916192369253</v>
      </c>
      <c r="U101" s="27">
        <v>-1.8496277612566336E-3</v>
      </c>
      <c r="V101" s="27">
        <v>-2.9943431803896692E-2</v>
      </c>
      <c r="W101" s="27">
        <v>4.173995497002303E-2</v>
      </c>
      <c r="Y101" s="29">
        <v>33816</v>
      </c>
      <c r="Z101" s="27">
        <f t="shared" si="8"/>
        <v>-2.3731252646957907E-3</v>
      </c>
      <c r="AA101" s="27">
        <f t="shared" si="7"/>
        <v>1.0495990528041219</v>
      </c>
      <c r="AC101" s="27">
        <v>5.5267486004280603E-3</v>
      </c>
      <c r="AE101" s="29">
        <v>33816</v>
      </c>
      <c r="AF101" s="27">
        <f t="array" ref="AF101">B101*(0.01/$AC101)</f>
        <v>5.3311056748528299E-3</v>
      </c>
      <c r="AG101" s="27">
        <f t="array" ref="AG101">C101*(0.01/$AC101)</f>
        <v>-8.3073212982645028E-3</v>
      </c>
      <c r="AH101" s="27">
        <f t="array" ref="AH101">D101*(0.01/$AC101)</f>
        <v>-1.2867920718189116E-3</v>
      </c>
      <c r="AI101" s="27">
        <f t="array" ref="AI101">E101*(0.01/$AC101)</f>
        <v>1.7630351024550739E-2</v>
      </c>
      <c r="AJ101" s="27">
        <f t="array" ref="AJ101">F101*(0.01/$AC101)</f>
        <v>2.8445596973418384E-2</v>
      </c>
      <c r="AK101" s="27">
        <f t="array" ref="AK101">G101*(0.01/$AC101)</f>
        <v>-7.4384617834118419E-3</v>
      </c>
      <c r="AL101" s="27">
        <f t="array" ref="AL101">H101*(0.01/$AC101)</f>
        <v>2.8402320593505326E-3</v>
      </c>
      <c r="AM101" s="27">
        <f t="array" ref="AM101">I101*(0.01/$AC101)</f>
        <v>-5.3993103998117145E-2</v>
      </c>
      <c r="AN101" s="27">
        <f t="array" ref="AN101">J101*(0.01/$AC101)</f>
        <v>2.5342951934180246E-2</v>
      </c>
      <c r="AO101" s="27">
        <f t="array" ref="AO101">K101*(0.01/$AC101)</f>
        <v>-8.5645585147403266E-3</v>
      </c>
      <c r="AP101" s="25">
        <f t="shared" si="6"/>
        <v>0</v>
      </c>
      <c r="AQ101" s="29">
        <v>33816</v>
      </c>
      <c r="AR101" s="27">
        <f t="array" ref="AR101">SUMPRODUCT(N101:W101,AF100:AO100)</f>
        <v>-4.3248894731469905E-3</v>
      </c>
      <c r="AS101" s="27">
        <f t="shared" si="9"/>
        <v>1.0976944808109814</v>
      </c>
    </row>
    <row r="102" spans="1:45">
      <c r="A102" s="29">
        <v>33847</v>
      </c>
      <c r="B102" s="27">
        <f>0.5*'[1]factor 2 1pct'!B102+0.5*'[1]factor 1 1pct'!B239</f>
        <v>6.7726228270410388E-3</v>
      </c>
      <c r="C102" s="27">
        <f>0.5*'factor 2 1pct'!C102+0.5*'factor 1 1pct'!C239</f>
        <v>-2.6608774907246739E-3</v>
      </c>
      <c r="D102" s="27">
        <f>0.5*'factor 2 1pct'!D102+0.5*'factor 1 1pct'!D239</f>
        <v>-1.2207480523151511E-3</v>
      </c>
      <c r="E102" s="27">
        <f>0.5*'factor 2 1pct'!E102+0.5*'factor 1 1pct'!E239</f>
        <v>5.5368763191085846E-3</v>
      </c>
      <c r="F102" s="27">
        <f>0.5*'factor 2 1pct'!F102+0.5*'factor 1 1pct'!F239</f>
        <v>9.4383466957601407E-3</v>
      </c>
      <c r="G102" s="27">
        <f>0.5*'factor 2 1pct'!G102+0.5*'factor 1 1pct'!G239</f>
        <v>-5.6973950652821634E-3</v>
      </c>
      <c r="H102" s="27">
        <f>0.5*'factor 2 1pct'!H102+0.5*'factor 1 1pct'!H239</f>
        <v>2.980856925292024E-4</v>
      </c>
      <c r="I102" s="27">
        <f>0.5*'factor 2 1pct'!I102+0.5*'factor 1 1pct'!I239</f>
        <v>-2.6250703304297011E-2</v>
      </c>
      <c r="J102" s="27">
        <f>0.5*'factor 2 1pct'!J102+0.5*'factor 1 1pct'!J239</f>
        <v>1.4766116024119629E-2</v>
      </c>
      <c r="K102" s="27">
        <f>0.5*'factor 2 1pct'!K102+0.5*'factor 1 1pct'!K239</f>
        <v>-9.8232364593959197E-4</v>
      </c>
      <c r="M102" s="29">
        <v>33847</v>
      </c>
      <c r="N102" s="27">
        <v>-4.0303677199507115E-2</v>
      </c>
      <c r="O102" s="27">
        <v>-1.1927882274420099E-2</v>
      </c>
      <c r="P102" s="27">
        <v>-4.9912192826984669E-2</v>
      </c>
      <c r="Q102" s="27">
        <v>-6.1517613491554379E-2</v>
      </c>
      <c r="R102" s="27">
        <v>-2.9169255861611454E-2</v>
      </c>
      <c r="S102" s="27">
        <v>-3.5052816067451698E-2</v>
      </c>
      <c r="T102" s="27">
        <v>-3.0555347490650031E-2</v>
      </c>
      <c r="U102" s="27">
        <v>0.13895874796873176</v>
      </c>
      <c r="V102" s="27">
        <v>-2.2619270565102156E-2</v>
      </c>
      <c r="W102" s="27">
        <v>-2.3941619645050927E-2</v>
      </c>
      <c r="Y102" s="29">
        <v>33847</v>
      </c>
      <c r="Z102" s="27">
        <f t="shared" si="8"/>
        <v>-5.3404479147407882E-3</v>
      </c>
      <c r="AA102" s="27">
        <f t="shared" si="7"/>
        <v>1.0439937237312602</v>
      </c>
      <c r="AC102" s="27">
        <v>4.62052926160116E-3</v>
      </c>
      <c r="AE102" s="29">
        <v>33847</v>
      </c>
      <c r="AF102" s="27">
        <f t="array" ref="AF102">B102*(0.01/$AC102)</f>
        <v>1.4657677602704132E-2</v>
      </c>
      <c r="AG102" s="27">
        <f t="array" ref="AG102">C102*(0.01/$AC102)</f>
        <v>-5.7588153652393392E-3</v>
      </c>
      <c r="AH102" s="27">
        <f t="array" ref="AH102">D102*(0.01/$AC102)</f>
        <v>-2.6420091361830768E-3</v>
      </c>
      <c r="AI102" s="27">
        <f t="array" ref="AI102">E102*(0.01/$AC102)</f>
        <v>1.1983207995505434E-2</v>
      </c>
      <c r="AJ102" s="27">
        <f t="array" ref="AJ102">F102*(0.01/$AC102)</f>
        <v>2.0426981762018868E-2</v>
      </c>
      <c r="AK102" s="27">
        <f t="array" ref="AK102">G102*(0.01/$AC102)</f>
        <v>-1.2330611370931638E-2</v>
      </c>
      <c r="AL102" s="27">
        <f t="array" ref="AL102">H102*(0.01/$AC102)</f>
        <v>6.4513322100660439E-4</v>
      </c>
      <c r="AM102" s="27">
        <f t="array" ref="AM102">I102*(0.01/$AC102)</f>
        <v>-5.6813195671009141E-2</v>
      </c>
      <c r="AN102" s="27">
        <f t="array" ref="AN102">J102*(0.01/$AC102)</f>
        <v>3.1957629068239471E-2</v>
      </c>
      <c r="AO102" s="27">
        <f t="array" ref="AO102">K102*(0.01/$AC102)</f>
        <v>-2.1259981061113021E-3</v>
      </c>
      <c r="AP102" s="25">
        <f t="shared" si="6"/>
        <v>0</v>
      </c>
      <c r="AQ102" s="29">
        <v>33847</v>
      </c>
      <c r="AR102" s="27">
        <f t="array" ref="AR102">SUMPRODUCT(N102:W102,AF101:AO101)</f>
        <v>-9.6629108737226761E-3</v>
      </c>
      <c r="AS102" s="27">
        <f t="shared" si="9"/>
        <v>1.0870875568763276</v>
      </c>
    </row>
    <row r="103" spans="1:45">
      <c r="A103" s="29">
        <v>33877</v>
      </c>
      <c r="B103" s="27">
        <f>0.5*'[1]factor 2 1pct'!B103+0.5*'[1]factor 1 1pct'!B240</f>
        <v>7.4953016304936601E-3</v>
      </c>
      <c r="C103" s="27">
        <f>0.5*'factor 2 1pct'!C103+0.5*'factor 1 1pct'!C240</f>
        <v>2.9693918026642324E-3</v>
      </c>
      <c r="D103" s="27">
        <f>0.5*'factor 2 1pct'!D103+0.5*'factor 1 1pct'!D240</f>
        <v>-3.5509235120777124E-3</v>
      </c>
      <c r="E103" s="27">
        <f>0.5*'factor 2 1pct'!E103+0.5*'factor 1 1pct'!E240</f>
        <v>2.1499841621214887E-3</v>
      </c>
      <c r="F103" s="27">
        <f>0.5*'factor 2 1pct'!F103+0.5*'factor 1 1pct'!F240</f>
        <v>3.420168806092248E-3</v>
      </c>
      <c r="G103" s="27">
        <f>0.5*'factor 2 1pct'!G103+0.5*'factor 1 1pct'!G240</f>
        <v>-7.1944037875191682E-3</v>
      </c>
      <c r="H103" s="27">
        <f>0.5*'factor 2 1pct'!H103+0.5*'factor 1 1pct'!H240</f>
        <v>3.6137509673676588E-3</v>
      </c>
      <c r="I103" s="27">
        <f>0.5*'factor 2 1pct'!I103+0.5*'factor 1 1pct'!I240</f>
        <v>-2.2155917926229202E-2</v>
      </c>
      <c r="J103" s="27">
        <f>0.5*'factor 2 1pct'!J103+0.5*'factor 1 1pct'!J240</f>
        <v>1.3857651238252501E-2</v>
      </c>
      <c r="K103" s="27">
        <f>0.5*'factor 2 1pct'!K103+0.5*'factor 1 1pct'!K240</f>
        <v>-6.0500338116570469E-4</v>
      </c>
      <c r="M103" s="29">
        <v>33877</v>
      </c>
      <c r="N103" s="27">
        <v>-3.8615268064481789E-2</v>
      </c>
      <c r="O103" s="27">
        <v>-2.9794580794160641E-2</v>
      </c>
      <c r="P103" s="27">
        <v>-3.3252012217377058E-2</v>
      </c>
      <c r="Q103" s="27">
        <v>-4.747553561989748E-2</v>
      </c>
      <c r="R103" s="27">
        <v>2.7568271690371793E-2</v>
      </c>
      <c r="S103" s="27">
        <v>9.7086420634602044E-2</v>
      </c>
      <c r="T103" s="27">
        <v>-5.9480856446706531E-2</v>
      </c>
      <c r="U103" s="27">
        <v>-4.9180327868852181E-2</v>
      </c>
      <c r="V103" s="27">
        <v>2.6513858700534465E-2</v>
      </c>
      <c r="W103" s="27">
        <v>1.0899930563406324E-2</v>
      </c>
      <c r="Y103" s="29">
        <v>33877</v>
      </c>
      <c r="Z103" s="27">
        <f t="shared" si="8"/>
        <v>9.5662571313601976E-4</v>
      </c>
      <c r="AA103" s="27">
        <f t="shared" si="7"/>
        <v>1.0449924349717341</v>
      </c>
      <c r="AC103" s="27">
        <v>4.0265401781171897E-3</v>
      </c>
      <c r="AE103" s="29">
        <v>33877</v>
      </c>
      <c r="AF103" s="27">
        <f t="array" ref="AF103">B103*(0.01/$AC103)</f>
        <v>1.8614744418118445E-2</v>
      </c>
      <c r="AG103" s="27">
        <f t="array" ref="AG103">C103*(0.01/$AC103)</f>
        <v>7.3745490453611231E-3</v>
      </c>
      <c r="AH103" s="27">
        <f t="array" ref="AH103">D103*(0.01/$AC103)</f>
        <v>-8.8187956781748157E-3</v>
      </c>
      <c r="AI103" s="27">
        <f t="array" ref="AI103">E103*(0.01/$AC103)</f>
        <v>5.3395323702614128E-3</v>
      </c>
      <c r="AJ103" s="27">
        <f t="array" ref="AJ103">F103*(0.01/$AC103)</f>
        <v>8.4940635255042196E-3</v>
      </c>
      <c r="AK103" s="27">
        <f t="array" ref="AK103">G103*(0.01/$AC103)</f>
        <v>-1.7867458088753684E-2</v>
      </c>
      <c r="AL103" s="27">
        <f t="array" ref="AL103">H103*(0.01/$AC103)</f>
        <v>8.9748290281743796E-3</v>
      </c>
      <c r="AM103" s="27">
        <f t="array" ref="AM103">I103*(0.01/$AC103)</f>
        <v>-5.5024703457918336E-2</v>
      </c>
      <c r="AN103" s="27">
        <f t="array" ref="AN103">J103*(0.01/$AC103)</f>
        <v>3.4415777876907569E-2</v>
      </c>
      <c r="AO103" s="27">
        <f t="array" ref="AO103">K103*(0.01/$AC103)</f>
        <v>-1.5025390394803023E-3</v>
      </c>
      <c r="AP103" s="25">
        <f t="shared" si="6"/>
        <v>0</v>
      </c>
      <c r="AQ103" s="29">
        <v>33877</v>
      </c>
      <c r="AR103" s="27">
        <f t="array" ref="AR103">SUMPRODUCT(N103:W103,AF102:AO102)</f>
        <v>2.0703812463347942E-3</v>
      </c>
      <c r="AS103" s="27">
        <f t="shared" si="9"/>
        <v>1.0893382425672082</v>
      </c>
    </row>
    <row r="104" spans="1:45">
      <c r="A104" s="29">
        <v>33908</v>
      </c>
      <c r="B104" s="27">
        <f>0.5*'[1]factor 2 1pct'!B104+0.5*'[1]factor 1 1pct'!B241</f>
        <v>2.7118288319668707E-3</v>
      </c>
      <c r="C104" s="27">
        <f>0.5*'factor 2 1pct'!C104+0.5*'factor 1 1pct'!C241</f>
        <v>-6.4682374004442714E-4</v>
      </c>
      <c r="D104" s="27">
        <f>0.5*'factor 2 1pct'!D104+0.5*'factor 1 1pct'!D241</f>
        <v>-1.9017046104983855E-3</v>
      </c>
      <c r="E104" s="27">
        <f>0.5*'factor 2 1pct'!E104+0.5*'factor 1 1pct'!E241</f>
        <v>4.6189038850964134E-3</v>
      </c>
      <c r="F104" s="27">
        <f>0.5*'factor 2 1pct'!F104+0.5*'factor 1 1pct'!F241</f>
        <v>7.8148281429997607E-3</v>
      </c>
      <c r="G104" s="27">
        <f>0.5*'factor 2 1pct'!G104+0.5*'factor 1 1pct'!G241</f>
        <v>-2.9135924682373764E-3</v>
      </c>
      <c r="H104" s="27">
        <f>0.5*'factor 2 1pct'!H104+0.5*'factor 1 1pct'!H241</f>
        <v>4.266713845952879E-4</v>
      </c>
      <c r="I104" s="27">
        <f>0.5*'factor 2 1pct'!I104+0.5*'factor 1 1pct'!I241</f>
        <v>-2.3790930212101748E-2</v>
      </c>
      <c r="J104" s="27">
        <f>0.5*'factor 2 1pct'!J104+0.5*'factor 1 1pct'!J241</f>
        <v>1.6214423132563063E-2</v>
      </c>
      <c r="K104" s="27">
        <f>0.5*'factor 2 1pct'!K104+0.5*'factor 1 1pct'!K241</f>
        <v>-2.5336043463394606E-3</v>
      </c>
      <c r="M104" s="29">
        <v>33908</v>
      </c>
      <c r="N104" s="27">
        <v>-3.6151424205471239E-2</v>
      </c>
      <c r="O104" s="27">
        <v>1.7772978702880859E-2</v>
      </c>
      <c r="P104" s="27">
        <v>1.661610742403985E-2</v>
      </c>
      <c r="Q104" s="27">
        <v>4.4754427809494013E-2</v>
      </c>
      <c r="R104" s="27">
        <v>5.3331523440016682E-3</v>
      </c>
      <c r="S104" s="27">
        <v>4.5328280888000227E-2</v>
      </c>
      <c r="T104" s="27">
        <v>0.24910923926645467</v>
      </c>
      <c r="U104" s="27">
        <v>-1.882753142344773E-2</v>
      </c>
      <c r="V104" s="27">
        <v>-1.2448699840422073E-2</v>
      </c>
      <c r="W104" s="27">
        <v>6.1339893294143355E-3</v>
      </c>
      <c r="Y104" s="29">
        <v>33908</v>
      </c>
      <c r="Z104" s="27">
        <f t="shared" si="8"/>
        <v>6.5229738881223667E-4</v>
      </c>
      <c r="AA104" s="27">
        <f t="shared" si="7"/>
        <v>1.0456740808083949</v>
      </c>
      <c r="AC104" s="27">
        <v>3.97575754825616E-3</v>
      </c>
      <c r="AE104" s="29">
        <v>33908</v>
      </c>
      <c r="AF104" s="27">
        <f t="array" ref="AF104">B104*(0.01/$AC104)</f>
        <v>6.8209109812451428E-3</v>
      </c>
      <c r="AG104" s="27">
        <f t="array" ref="AG104">C104*(0.01/$AC104)</f>
        <v>-1.6269194793534023E-3</v>
      </c>
      <c r="AH104" s="27">
        <f t="array" ref="AH104">D104*(0.01/$AC104)</f>
        <v>-4.7832509588833149E-3</v>
      </c>
      <c r="AI104" s="27">
        <f t="array" ref="AI104">E104*(0.01/$AC104)</f>
        <v>1.1617669913303312E-2</v>
      </c>
      <c r="AJ104" s="27">
        <f t="array" ref="AJ104">F104*(0.01/$AC104)</f>
        <v>1.9656198971256401E-2</v>
      </c>
      <c r="AK104" s="27">
        <f t="array" ref="AK104">G104*(0.01/$AC104)</f>
        <v>-7.3283957406188698E-3</v>
      </c>
      <c r="AL104" s="27">
        <f t="array" ref="AL104">H104*(0.01/$AC104)</f>
        <v>1.0731826058720149E-3</v>
      </c>
      <c r="AM104" s="27">
        <f t="array" ref="AM104">I104*(0.01/$AC104)</f>
        <v>-5.9839992563271077E-2</v>
      </c>
      <c r="AN104" s="27">
        <f t="array" ref="AN104">J104*(0.01/$AC104)</f>
        <v>4.0783229197854397E-2</v>
      </c>
      <c r="AO104" s="27">
        <f t="array" ref="AO104">K104*(0.01/$AC104)</f>
        <v>-6.3726329274046041E-3</v>
      </c>
      <c r="AP104" s="25">
        <f t="shared" ref="AP104:AP108" si="10">L139*(0.01/$AC$3)</f>
        <v>0</v>
      </c>
      <c r="AQ104" s="29">
        <v>33908</v>
      </c>
      <c r="AR104" s="27">
        <f t="array" ref="AR104">SUMPRODUCT(N104:W104,AF103:AO103)</f>
        <v>1.6199947348277816E-3</v>
      </c>
      <c r="AS104" s="27">
        <f t="shared" si="9"/>
        <v>1.0911029647846138</v>
      </c>
    </row>
    <row r="105" spans="1:45">
      <c r="A105" s="29">
        <v>33938</v>
      </c>
      <c r="B105" s="27">
        <f>0.5*'[1]factor 2 1pct'!B105+0.5*'[1]factor 1 1pct'!B242</f>
        <v>7.5475471909056523E-3</v>
      </c>
      <c r="C105" s="27">
        <f>0.5*'factor 2 1pct'!C105+0.5*'factor 1 1pct'!C242</f>
        <v>5.4664746714144646E-3</v>
      </c>
      <c r="D105" s="27">
        <f>0.5*'factor 2 1pct'!D105+0.5*'factor 1 1pct'!D242</f>
        <v>-9.4896560933316627E-3</v>
      </c>
      <c r="E105" s="27">
        <f>0.5*'factor 2 1pct'!E105+0.5*'factor 1 1pct'!E242</f>
        <v>8.150482436873184E-3</v>
      </c>
      <c r="F105" s="27">
        <f>0.5*'factor 2 1pct'!F105+0.5*'factor 1 1pct'!F242</f>
        <v>7.2186721908989743E-3</v>
      </c>
      <c r="G105" s="27">
        <f>0.5*'factor 2 1pct'!G105+0.5*'factor 1 1pct'!G242</f>
        <v>7.7189554061889501E-4</v>
      </c>
      <c r="H105" s="27">
        <f>0.5*'factor 2 1pct'!H105+0.5*'factor 1 1pct'!H242</f>
        <v>5.5050718585133432E-4</v>
      </c>
      <c r="I105" s="27">
        <f>0.5*'factor 2 1pct'!I105+0.5*'factor 1 1pct'!I242</f>
        <v>-3.0597669722600463E-2</v>
      </c>
      <c r="J105" s="27">
        <f>0.5*'factor 2 1pct'!J105+0.5*'factor 1 1pct'!J242</f>
        <v>1.4330333649114499E-2</v>
      </c>
      <c r="K105" s="27">
        <f>0.5*'factor 2 1pct'!K105+0.5*'factor 1 1pct'!K242</f>
        <v>-3.9485870497448748E-3</v>
      </c>
      <c r="M105" s="29">
        <v>33938</v>
      </c>
      <c r="N105" s="27">
        <v>2.7171341997435094E-2</v>
      </c>
      <c r="O105" s="27">
        <v>-1.0022360736466007E-2</v>
      </c>
      <c r="P105" s="27">
        <v>3.0591147982451661E-2</v>
      </c>
      <c r="Q105" s="27">
        <v>0.11481932602517131</v>
      </c>
      <c r="R105" s="27">
        <v>2.0551834535154523E-2</v>
      </c>
      <c r="S105" s="27">
        <v>4.9915773671579178E-2</v>
      </c>
      <c r="T105" s="27">
        <v>-2.229971551803378E-3</v>
      </c>
      <c r="U105" s="27">
        <v>3.7027989750846091E-2</v>
      </c>
      <c r="V105" s="27">
        <v>1.9278444291060515E-2</v>
      </c>
      <c r="W105" s="27">
        <v>3.3269297939223952E-2</v>
      </c>
      <c r="Y105" s="29">
        <v>33938</v>
      </c>
      <c r="Z105" s="27">
        <f t="shared" si="8"/>
        <v>-8.6078503801588241E-5</v>
      </c>
      <c r="AA105" s="27">
        <f t="shared" si="7"/>
        <v>1.0455840707480548</v>
      </c>
      <c r="AC105" s="27">
        <v>5.0237767353775798E-3</v>
      </c>
      <c r="AE105" s="29">
        <v>33938</v>
      </c>
      <c r="AF105" s="27">
        <f t="array" ref="AF105">B105*(0.01/$AC105)</f>
        <v>1.5023651703618931E-2</v>
      </c>
      <c r="AG105" s="27">
        <f t="array" ref="AG105">C105*(0.01/$AC105)</f>
        <v>1.0881205434388422E-2</v>
      </c>
      <c r="AH105" s="27">
        <f t="array" ref="AH105">D105*(0.01/$AC105)</f>
        <v>-1.8889486124065255E-2</v>
      </c>
      <c r="AI105" s="27">
        <f t="array" ref="AI105">E105*(0.01/$AC105)</f>
        <v>1.622381500252042E-2</v>
      </c>
      <c r="AJ105" s="27">
        <f t="array" ref="AJ105">F105*(0.01/$AC105)</f>
        <v>1.436901472962538E-2</v>
      </c>
      <c r="AK105" s="27">
        <f t="array" ref="AK105">G105*(0.01/$AC105)</f>
        <v>1.5364845638604608E-3</v>
      </c>
      <c r="AL105" s="27">
        <f t="array" ref="AL105">H105*(0.01/$AC105)</f>
        <v>1.0958034459904377E-3</v>
      </c>
      <c r="AM105" s="27">
        <f t="array" ref="AM105">I105*(0.01/$AC105)</f>
        <v>-6.0905711647436078E-2</v>
      </c>
      <c r="AN105" s="27">
        <f t="array" ref="AN105">J105*(0.01/$AC105)</f>
        <v>2.852502092340187E-2</v>
      </c>
      <c r="AO105" s="27">
        <f t="array" ref="AO105">K105*(0.01/$AC105)</f>
        <v>-7.859798031904586E-3</v>
      </c>
      <c r="AP105" s="25">
        <f t="shared" si="10"/>
        <v>0</v>
      </c>
      <c r="AQ105" s="29">
        <v>33938</v>
      </c>
      <c r="AR105" s="27">
        <f t="array" ref="AR105">SUMPRODUCT(N105:W105,AF104:AO104)</f>
        <v>-2.1650843331566782E-4</v>
      </c>
      <c r="AS105" s="27">
        <f t="shared" si="9"/>
        <v>1.0908667317911223</v>
      </c>
    </row>
    <row r="106" spans="1:45">
      <c r="A106" s="29">
        <v>33969</v>
      </c>
      <c r="B106" s="27">
        <f>0.5*'[1]factor 2 1pct'!B106+0.5*'[1]factor 1 1pct'!B243</f>
        <v>-1.9031071520985363E-3</v>
      </c>
      <c r="C106" s="27">
        <f>0.5*'factor 2 1pct'!C106+0.5*'factor 1 1pct'!C243</f>
        <v>4.1437359180074972E-3</v>
      </c>
      <c r="D106" s="27">
        <f>0.5*'factor 2 1pct'!D106+0.5*'factor 1 1pct'!D243</f>
        <v>-8.854227320738357E-3</v>
      </c>
      <c r="E106" s="27">
        <f>0.5*'factor 2 1pct'!E106+0.5*'factor 1 1pct'!E243</f>
        <v>1.3138640893900056E-2</v>
      </c>
      <c r="F106" s="27">
        <f>0.5*'factor 2 1pct'!F106+0.5*'factor 1 1pct'!F243</f>
        <v>1.0476080321269263E-2</v>
      </c>
      <c r="G106" s="27">
        <f>0.5*'factor 2 1pct'!G106+0.5*'factor 1 1pct'!G243</f>
        <v>5.4903075057143105E-3</v>
      </c>
      <c r="H106" s="27">
        <f>0.5*'factor 2 1pct'!H106+0.5*'factor 1 1pct'!H243</f>
        <v>5.4570839710981487E-4</v>
      </c>
      <c r="I106" s="27">
        <f>0.5*'factor 2 1pct'!I106+0.5*'factor 1 1pct'!I243</f>
        <v>-3.3184045013357109E-2</v>
      </c>
      <c r="J106" s="27">
        <f>0.5*'factor 2 1pct'!J106+0.5*'factor 1 1pct'!J243</f>
        <v>1.8923883281416996E-2</v>
      </c>
      <c r="K106" s="27">
        <f>0.5*'factor 2 1pct'!K106+0.5*'factor 1 1pct'!K243</f>
        <v>-8.776976831223934E-3</v>
      </c>
      <c r="M106" s="29">
        <v>33969</v>
      </c>
      <c r="N106" s="27">
        <v>8.3033970321138018E-2</v>
      </c>
      <c r="O106" s="27">
        <v>1.3569571306291772E-2</v>
      </c>
      <c r="P106" s="27">
        <v>-3.2452069978475828E-3</v>
      </c>
      <c r="Q106" s="27">
        <v>1.7254370012509401E-3</v>
      </c>
      <c r="R106" s="27">
        <v>4.3586436018711705E-2</v>
      </c>
      <c r="S106" s="27">
        <v>3.7847645764749194E-2</v>
      </c>
      <c r="T106" s="27">
        <v>4.0417743522768834E-2</v>
      </c>
      <c r="U106" s="27">
        <v>-1.3704230897361724E-2</v>
      </c>
      <c r="V106" s="27">
        <v>2.4205411965533052E-2</v>
      </c>
      <c r="W106" s="27">
        <v>1.1064972380784299E-2</v>
      </c>
      <c r="Y106" s="29">
        <v>33969</v>
      </c>
      <c r="Z106" s="27">
        <f t="shared" si="8"/>
        <v>1.8343386041848424E-3</v>
      </c>
      <c r="AA106" s="27">
        <f t="shared" si="7"/>
        <v>1.0475020259729486</v>
      </c>
      <c r="AC106" s="27">
        <v>5.8894566166013303E-3</v>
      </c>
      <c r="AE106" s="29">
        <v>33969</v>
      </c>
      <c r="AF106" s="27">
        <f t="array" ref="AF106">B106*(0.01/$AC106)</f>
        <v>-3.2313798640336631E-3</v>
      </c>
      <c r="AG106" s="27">
        <f t="array" ref="AG106">C106*(0.01/$AC106)</f>
        <v>7.0358543882079773E-3</v>
      </c>
      <c r="AH106" s="27">
        <f t="array" ref="AH106">D106*(0.01/$AC106)</f>
        <v>-1.5034030976270147E-2</v>
      </c>
      <c r="AI106" s="27">
        <f t="array" ref="AI106">E106*(0.01/$AC106)</f>
        <v>2.2308748920680674E-2</v>
      </c>
      <c r="AJ106" s="27">
        <f t="array" ref="AJ106">F106*(0.01/$AC106)</f>
        <v>1.7787855490333449E-2</v>
      </c>
      <c r="AK106" s="27">
        <f t="array" ref="AK106">G106*(0.01/$AC106)</f>
        <v>9.3222649611478768E-3</v>
      </c>
      <c r="AL106" s="27">
        <f t="array" ref="AL106">H106*(0.01/$AC106)</f>
        <v>9.265853076692339E-4</v>
      </c>
      <c r="AM106" s="27">
        <f t="array" ref="AM106">I106*(0.01/$AC106)</f>
        <v>-5.6344833103646935E-2</v>
      </c>
      <c r="AN106" s="27">
        <f t="array" ref="AN106">J106*(0.01/$AC106)</f>
        <v>3.2131798421052862E-2</v>
      </c>
      <c r="AO106" s="27">
        <f t="array" ref="AO106">K106*(0.01/$AC106)</f>
        <v>-1.4902863545141327E-2</v>
      </c>
      <c r="AP106" s="25">
        <f t="shared" si="10"/>
        <v>0</v>
      </c>
      <c r="AQ106" s="29">
        <v>33969</v>
      </c>
      <c r="AR106" s="27">
        <f t="array" ref="AR106">SUMPRODUCT(N106:W106,AF105:AO105)</f>
        <v>3.6513139432876817E-3</v>
      </c>
      <c r="AS106" s="27">
        <f t="shared" si="9"/>
        <v>1.0948498286991799</v>
      </c>
    </row>
    <row r="107" spans="1:45">
      <c r="A107" s="29">
        <v>34000</v>
      </c>
      <c r="B107" s="27">
        <f>0.5*'[1]factor 2 1pct'!B107+0.5*'[1]factor 1 1pct'!B244</f>
        <v>9.4268852444465874E-3</v>
      </c>
      <c r="C107" s="27">
        <f>0.5*'factor 2 1pct'!C107+0.5*'factor 1 1pct'!C244</f>
        <v>3.8190638596539705E-3</v>
      </c>
      <c r="D107" s="27">
        <f>0.5*'factor 2 1pct'!D107+0.5*'factor 1 1pct'!D244</f>
        <v>-1.6536641767553643E-2</v>
      </c>
      <c r="E107" s="27">
        <f>0.5*'factor 2 1pct'!E107+0.5*'factor 1 1pct'!E244</f>
        <v>1.1603547940465985E-2</v>
      </c>
      <c r="F107" s="27">
        <f>0.5*'factor 2 1pct'!F107+0.5*'factor 1 1pct'!F244</f>
        <v>7.0316666344614354E-3</v>
      </c>
      <c r="G107" s="27">
        <f>0.5*'factor 2 1pct'!G107+0.5*'factor 1 1pct'!G244</f>
        <v>4.8089591881132036E-3</v>
      </c>
      <c r="H107" s="27">
        <f>0.5*'factor 2 1pct'!H107+0.5*'factor 1 1pct'!H244</f>
        <v>-1.7663400190489767E-3</v>
      </c>
      <c r="I107" s="27">
        <f>0.5*'factor 2 1pct'!I107+0.5*'factor 1 1pct'!I244</f>
        <v>-3.0249758372559998E-2</v>
      </c>
      <c r="J107" s="27">
        <f>0.5*'factor 2 1pct'!J107+0.5*'factor 1 1pct'!J244</f>
        <v>1.6525536263140524E-2</v>
      </c>
      <c r="K107" s="27">
        <f>0.5*'factor 2 1pct'!K107+0.5*'factor 1 1pct'!K244</f>
        <v>-4.6629189711190847E-3</v>
      </c>
      <c r="M107" s="29">
        <v>34000</v>
      </c>
      <c r="N107" s="27">
        <v>-1.6710081985713443E-2</v>
      </c>
      <c r="O107" s="27">
        <v>-1.811799974733419E-2</v>
      </c>
      <c r="P107" s="27">
        <v>2.7752290668615398E-2</v>
      </c>
      <c r="Q107" s="27">
        <v>8.5657171056864323E-2</v>
      </c>
      <c r="R107" s="27">
        <v>-3.8659261946098478E-2</v>
      </c>
      <c r="S107" s="27">
        <v>-6.381722473835838E-3</v>
      </c>
      <c r="T107" s="27">
        <v>0.1043627132478504</v>
      </c>
      <c r="U107" s="27">
        <v>-3.6890328677912088E-3</v>
      </c>
      <c r="V107" s="27">
        <v>1.921286267612432E-2</v>
      </c>
      <c r="W107" s="27">
        <v>8.8238702311664863E-3</v>
      </c>
      <c r="Y107" s="29">
        <v>34000</v>
      </c>
      <c r="Z107" s="27">
        <f t="shared" si="8"/>
        <v>8.6188714627951344E-4</v>
      </c>
      <c r="AA107" s="27">
        <f t="shared" si="7"/>
        <v>1.0484048545048366</v>
      </c>
      <c r="AC107" s="27">
        <v>5.4097058455930304E-3</v>
      </c>
      <c r="AE107" s="29">
        <v>34000</v>
      </c>
      <c r="AF107" s="27">
        <f t="array" ref="AF107">B107*(0.01/$AC107)</f>
        <v>1.7425874000387871E-2</v>
      </c>
      <c r="AG107" s="27">
        <f t="array" ref="AG107">C107*(0.01/$AC107)</f>
        <v>7.0596516126013352E-3</v>
      </c>
      <c r="AH107" s="27">
        <f t="array" ref="AH107">D107*(0.01/$AC107)</f>
        <v>-3.0568467564692219E-2</v>
      </c>
      <c r="AI107" s="27">
        <f t="array" ref="AI107">E107*(0.01/$AC107)</f>
        <v>2.1449498866779815E-2</v>
      </c>
      <c r="AJ107" s="27">
        <f t="array" ref="AJ107">F107*(0.01/$AC107)</f>
        <v>1.2998242113644167E-2</v>
      </c>
      <c r="AK107" s="27">
        <f t="array" ref="AK107">G107*(0.01/$AC107)</f>
        <v>8.8895021751150861E-3</v>
      </c>
      <c r="AL107" s="27">
        <f t="array" ref="AL107">H107*(0.01/$AC107)</f>
        <v>-3.265131357350807E-3</v>
      </c>
      <c r="AM107" s="27">
        <f t="array" ref="AM107">I107*(0.01/$AC107)</f>
        <v>-5.5917566011842772E-2</v>
      </c>
      <c r="AN107" s="27">
        <f t="array" ref="AN107">J107*(0.01/$AC107)</f>
        <v>3.0547938713900512E-2</v>
      </c>
      <c r="AO107" s="27">
        <f t="array" ref="AO107">K107*(0.01/$AC107)</f>
        <v>-8.6195425485429879E-3</v>
      </c>
      <c r="AP107" s="25">
        <f t="shared" si="10"/>
        <v>0</v>
      </c>
      <c r="AQ107" s="29">
        <v>34000</v>
      </c>
      <c r="AR107" s="27">
        <f t="array" ref="AR107">SUMPRODUCT(N107:W107,AF106:AO106)</f>
        <v>1.4634408611653694E-3</v>
      </c>
      <c r="AS107" s="27">
        <f t="shared" si="9"/>
        <v>1.0964520766753381</v>
      </c>
    </row>
    <row r="108" spans="1:45">
      <c r="A108" s="29">
        <v>34028</v>
      </c>
      <c r="B108" s="27">
        <f>0.5*'[1]factor 2 1pct'!B108+0.5*'[1]factor 1 1pct'!B245</f>
        <v>7.9020850659812444E-3</v>
      </c>
      <c r="C108" s="27">
        <f>0.5*'factor 2 1pct'!C108+0.5*'factor 1 1pct'!C245</f>
        <v>7.1029322700369001E-4</v>
      </c>
      <c r="D108" s="27">
        <f>0.5*'factor 2 1pct'!D108+0.5*'factor 1 1pct'!D245</f>
        <v>-2.3280074317020887E-2</v>
      </c>
      <c r="E108" s="27">
        <f>0.5*'factor 2 1pct'!E108+0.5*'factor 1 1pct'!E245</f>
        <v>1.4676500282613292E-2</v>
      </c>
      <c r="F108" s="27">
        <f>0.5*'factor 2 1pct'!F108+0.5*'factor 1 1pct'!F245</f>
        <v>-9.5580191801548468E-3</v>
      </c>
      <c r="G108" s="27">
        <f>0.5*'factor 2 1pct'!G108+0.5*'factor 1 1pct'!G245</f>
        <v>1.3161253240596055E-2</v>
      </c>
      <c r="H108" s="27">
        <f>0.5*'factor 2 1pct'!H108+0.5*'factor 1 1pct'!H245</f>
        <v>5.6044280118949926E-3</v>
      </c>
      <c r="I108" s="27">
        <f>0.5*'factor 2 1pct'!I108+0.5*'factor 1 1pct'!I245</f>
        <v>-2.8252180899900187E-2</v>
      </c>
      <c r="J108" s="27">
        <f>0.5*'factor 2 1pct'!J108+0.5*'factor 1 1pct'!J245</f>
        <v>1.848648285805753E-2</v>
      </c>
      <c r="K108" s="27">
        <f>0.5*'factor 2 1pct'!K108+0.5*'factor 1 1pct'!K245</f>
        <v>5.4923171092911664E-4</v>
      </c>
      <c r="M108" s="29">
        <v>34028</v>
      </c>
      <c r="N108" s="27">
        <v>5.2974874304991371E-2</v>
      </c>
      <c r="O108" s="27">
        <v>3.9775822698240981E-2</v>
      </c>
      <c r="P108" s="27">
        <v>7.5242783353527853E-2</v>
      </c>
      <c r="Q108" s="27">
        <v>2.3442723927917131E-2</v>
      </c>
      <c r="R108" s="27">
        <v>0.11588174010898777</v>
      </c>
      <c r="S108" s="27">
        <v>2.437299402615567E-2</v>
      </c>
      <c r="T108" s="27">
        <v>7.5569365083389961E-2</v>
      </c>
      <c r="U108" s="27">
        <v>-1.2499261601841782E-2</v>
      </c>
      <c r="V108" s="27">
        <v>5.4359290763716928E-2</v>
      </c>
      <c r="W108" s="27">
        <v>1.3179351407944573E-2</v>
      </c>
      <c r="Y108" s="29">
        <v>34028</v>
      </c>
      <c r="Z108" s="27">
        <f t="shared" si="8"/>
        <v>1.6925814165178303E-3</v>
      </c>
      <c r="AA108" s="27">
        <f t="shared" si="7"/>
        <v>1.0501793650785585</v>
      </c>
      <c r="AC108" s="27">
        <v>6.0037522090290504E-3</v>
      </c>
      <c r="AE108" s="29">
        <v>34028</v>
      </c>
      <c r="AF108" s="27">
        <f t="array" ref="AF108">B108*(0.01/$AC108)</f>
        <v>1.3161910736584513E-2</v>
      </c>
      <c r="AG108" s="27">
        <f t="array" ref="AG108">C108*(0.01/$AC108)</f>
        <v>1.1830821830645826E-3</v>
      </c>
      <c r="AH108" s="27">
        <f t="array" ref="AH108">D108*(0.01/$AC108)</f>
        <v>-3.8775874663864299E-2</v>
      </c>
      <c r="AI108" s="27">
        <f t="array" ref="AI108">E108*(0.01/$AC108)</f>
        <v>2.444554633774073E-2</v>
      </c>
      <c r="AJ108" s="27">
        <f t="array" ref="AJ108">F108*(0.01/$AC108)</f>
        <v>-1.5920076058070033E-2</v>
      </c>
      <c r="AK108" s="27">
        <f t="array" ref="AK108">G108*(0.01/$AC108)</f>
        <v>2.1921712926131143E-2</v>
      </c>
      <c r="AL108" s="27">
        <f t="array" ref="AL108">H108*(0.01/$AC108)</f>
        <v>9.3348756190611698E-3</v>
      </c>
      <c r="AM108" s="27">
        <f t="array" ref="AM108">I108*(0.01/$AC108)</f>
        <v>-4.7057539878830601E-2</v>
      </c>
      <c r="AN108" s="27">
        <f t="array" ref="AN108">J108*(0.01/$AC108)</f>
        <v>3.079154870891521E-2</v>
      </c>
      <c r="AO108" s="27">
        <f t="array" ref="AO108">K108*(0.01/$AC108)</f>
        <v>9.1481408926758563E-4</v>
      </c>
      <c r="AP108" s="25">
        <f t="shared" si="10"/>
        <v>0</v>
      </c>
      <c r="AQ108" s="29">
        <v>34028</v>
      </c>
      <c r="AR108" s="27">
        <f t="array" ref="AR108">SUMPRODUCT(N108:W108,AF107:AO107)</f>
        <v>3.1287864161721043E-3</v>
      </c>
      <c r="AS108" s="27">
        <f t="shared" si="9"/>
        <v>1.0998826410388236</v>
      </c>
    </row>
    <row r="109" spans="1:45">
      <c r="A109" s="29">
        <v>34059</v>
      </c>
      <c r="B109" s="27">
        <f>0.5*'[1]factor 2 1pct'!B109+0.5*'[1]factor 1 1pct'!B246</f>
        <v>8.9301671516610025E-3</v>
      </c>
      <c r="C109" s="27">
        <f>0.5*'factor 2 1pct'!C109+0.5*'factor 1 1pct'!C246</f>
        <v>2.0477342874428211E-3</v>
      </c>
      <c r="D109" s="27">
        <f>0.5*'factor 2 1pct'!D109+0.5*'factor 1 1pct'!D246</f>
        <v>-1.9667869500352351E-2</v>
      </c>
      <c r="E109" s="27">
        <f>0.5*'factor 2 1pct'!E109+0.5*'factor 1 1pct'!E246</f>
        <v>1.060374872812137E-2</v>
      </c>
      <c r="F109" s="27">
        <f>0.5*'factor 2 1pct'!F109+0.5*'factor 1 1pct'!F246</f>
        <v>-4.765528131633931E-3</v>
      </c>
      <c r="G109" s="27">
        <f>0.5*'factor 2 1pct'!G109+0.5*'factor 1 1pct'!G246</f>
        <v>1.1982043208868705E-2</v>
      </c>
      <c r="H109" s="27">
        <f>0.5*'factor 2 1pct'!H109+0.5*'factor 1 1pct'!H246</f>
        <v>1.3330032251904824E-2</v>
      </c>
      <c r="I109" s="27">
        <f>0.5*'factor 2 1pct'!I109+0.5*'factor 1 1pct'!I246</f>
        <v>-3.1334513960954213E-2</v>
      </c>
      <c r="J109" s="27">
        <f>0.5*'factor 2 1pct'!J109+0.5*'factor 1 1pct'!J246</f>
        <v>1.4295954274563445E-2</v>
      </c>
      <c r="K109" s="27">
        <f>0.5*'factor 2 1pct'!K109+0.5*'factor 1 1pct'!K246</f>
        <v>-5.4217683096216716E-3</v>
      </c>
      <c r="M109" s="29">
        <v>34059</v>
      </c>
      <c r="N109" s="27">
        <v>2.5680369182292662E-2</v>
      </c>
      <c r="O109" s="27">
        <v>3.1916613249352022E-2</v>
      </c>
      <c r="P109" s="27">
        <v>7.9948575790467213E-3</v>
      </c>
      <c r="Q109" s="27">
        <v>3.8219163973892245E-2</v>
      </c>
      <c r="R109" s="27">
        <v>2.5098220991978781E-2</v>
      </c>
      <c r="S109" s="27">
        <v>1.2884412589688532E-2</v>
      </c>
      <c r="T109" s="27">
        <v>-7.5858929530505992E-2</v>
      </c>
      <c r="U109" s="27">
        <v>0.11089158009447941</v>
      </c>
      <c r="V109" s="27">
        <v>4.3680100969758051E-2</v>
      </c>
      <c r="W109" s="27">
        <v>2.0624208959273194E-2</v>
      </c>
      <c r="Y109" s="29">
        <v>34059</v>
      </c>
      <c r="Z109" s="27">
        <f t="shared" si="8"/>
        <v>-2.209168935715048E-3</v>
      </c>
      <c r="AA109" s="27">
        <f t="shared" si="7"/>
        <v>1.047859341448298</v>
      </c>
      <c r="AC109" s="27">
        <v>6.5014606215187303E-3</v>
      </c>
      <c r="AE109" s="29">
        <v>34059</v>
      </c>
      <c r="AF109" s="27">
        <f t="array" ref="AF109">B109*(0.01/$AC109)</f>
        <v>1.3735632147188074E-2</v>
      </c>
      <c r="AG109" s="27">
        <f t="array" ref="AG109">C109*(0.01/$AC109)</f>
        <v>3.1496526806071372E-3</v>
      </c>
      <c r="AH109" s="27">
        <f t="array" ref="AH109">D109*(0.01/$AC109)</f>
        <v>-3.0251462933198494E-2</v>
      </c>
      <c r="AI109" s="27">
        <f t="array" ref="AI109">E109*(0.01/$AC109)</f>
        <v>1.6309794591425755E-2</v>
      </c>
      <c r="AJ109" s="27">
        <f t="array" ref="AJ109">F109*(0.01/$AC109)</f>
        <v>-7.3299346240148604E-3</v>
      </c>
      <c r="AK109" s="27">
        <f t="array" ref="AK109">G109*(0.01/$AC109)</f>
        <v>1.8429771256646819E-2</v>
      </c>
      <c r="AL109" s="27">
        <f t="array" ref="AL109">H109*(0.01/$AC109)</f>
        <v>2.050313464605889E-2</v>
      </c>
      <c r="AM109" s="27">
        <f t="array" ref="AM109">I109*(0.01/$AC109)</f>
        <v>-4.8196114358121767E-2</v>
      </c>
      <c r="AN109" s="27">
        <f t="array" ref="AN109">J109*(0.01/$AC109)</f>
        <v>2.1988834673928908E-2</v>
      </c>
      <c r="AO109" s="27">
        <f t="array" ref="AO109">K109*(0.01/$AC109)</f>
        <v>-8.3393080805204602E-3</v>
      </c>
      <c r="AP109" s="25">
        <f t="shared" ref="AP109:AP172" si="11">L144*(0.01/$AC$3)</f>
        <v>0</v>
      </c>
      <c r="AQ109" s="29">
        <v>34059</v>
      </c>
      <c r="AR109" s="27">
        <f t="array" ref="AR109">SUMPRODUCT(N109:W109,AF108:AO108)</f>
        <v>-3.6796470920180155E-3</v>
      </c>
      <c r="AS109" s="27">
        <f t="shared" si="9"/>
        <v>1.0958354610771639</v>
      </c>
    </row>
    <row r="110" spans="1:45">
      <c r="A110" s="29">
        <v>34089</v>
      </c>
      <c r="B110" s="27">
        <f>0.5*'[1]factor 2 1pct'!B110+0.5*'[1]factor 1 1pct'!B247</f>
        <v>-4.4859778322969496E-3</v>
      </c>
      <c r="C110" s="27">
        <f>0.5*'factor 2 1pct'!C110+0.5*'factor 1 1pct'!C247</f>
        <v>4.9240727331758046E-3</v>
      </c>
      <c r="D110" s="27">
        <f>0.5*'factor 2 1pct'!D110+0.5*'factor 1 1pct'!D247</f>
        <v>-3.1946151190853048E-2</v>
      </c>
      <c r="E110" s="27">
        <f>0.5*'factor 2 1pct'!E110+0.5*'factor 1 1pct'!E247</f>
        <v>1.5614830198331094E-2</v>
      </c>
      <c r="F110" s="27">
        <f>0.5*'factor 2 1pct'!F110+0.5*'factor 1 1pct'!F247</f>
        <v>-1.2020407071397256E-2</v>
      </c>
      <c r="G110" s="27">
        <f>0.5*'factor 2 1pct'!G110+0.5*'factor 1 1pct'!G247</f>
        <v>1.5796749691179921E-2</v>
      </c>
      <c r="H110" s="27">
        <f>0.5*'factor 2 1pct'!H110+0.5*'factor 1 1pct'!H247</f>
        <v>-1.059790698481423E-3</v>
      </c>
      <c r="I110" s="27">
        <f>0.5*'factor 2 1pct'!I110+0.5*'factor 1 1pct'!I247</f>
        <v>-9.0893962936762808E-3</v>
      </c>
      <c r="J110" s="27">
        <f>0.5*'factor 2 1pct'!J110+0.5*'factor 1 1pct'!J247</f>
        <v>2.0350842064978815E-2</v>
      </c>
      <c r="K110" s="27">
        <f>0.5*'factor 2 1pct'!K110+0.5*'factor 1 1pct'!K247</f>
        <v>1.9152283990393221E-3</v>
      </c>
      <c r="M110" s="29">
        <v>34089</v>
      </c>
      <c r="N110" s="27">
        <v>4.311340602068503E-3</v>
      </c>
      <c r="O110" s="27">
        <v>4.9214880273968031E-2</v>
      </c>
      <c r="P110" s="27">
        <v>-2.9588718707890149E-2</v>
      </c>
      <c r="Q110" s="27">
        <v>1.6430913387663892E-2</v>
      </c>
      <c r="R110" s="27">
        <v>-3.6927656865363256E-2</v>
      </c>
      <c r="S110" s="27">
        <v>-1.3260512708007655E-2</v>
      </c>
      <c r="T110" s="27">
        <v>0.13226378399273031</v>
      </c>
      <c r="U110" s="27">
        <v>0.13711009779308236</v>
      </c>
      <c r="V110" s="27">
        <v>-2.121247063232401E-2</v>
      </c>
      <c r="W110" s="27">
        <v>-2.2028429183801435E-2</v>
      </c>
      <c r="Y110" s="29">
        <v>34089</v>
      </c>
      <c r="Z110" s="27">
        <f t="shared" si="8"/>
        <v>-1.8044691614863568E-3</v>
      </c>
      <c r="AA110" s="27">
        <f t="shared" si="7"/>
        <v>1.0459685115810791</v>
      </c>
      <c r="AC110" s="27">
        <v>5.5545322747603404E-3</v>
      </c>
      <c r="AE110" s="29">
        <v>34089</v>
      </c>
      <c r="AF110" s="27">
        <f t="array" ref="AF110">B110*(0.01/$AC110)</f>
        <v>-8.0762476665787401E-3</v>
      </c>
      <c r="AG110" s="27">
        <f t="array" ref="AG110">C110*(0.01/$AC110)</f>
        <v>8.8649637622067144E-3</v>
      </c>
      <c r="AH110" s="27">
        <f t="array" ref="AH110">D110*(0.01/$AC110)</f>
        <v>-5.7513665616843353E-2</v>
      </c>
      <c r="AI110" s="27">
        <f t="array" ref="AI110">E110*(0.01/$AC110)</f>
        <v>2.8111872298023189E-2</v>
      </c>
      <c r="AJ110" s="27">
        <f t="array" ref="AJ110">F110*(0.01/$AC110)</f>
        <v>-2.1640718744254477E-2</v>
      </c>
      <c r="AK110" s="27">
        <f t="array" ref="AK110">G110*(0.01/$AC110)</f>
        <v>2.8439387710392769E-2</v>
      </c>
      <c r="AL110" s="27">
        <f t="array" ref="AL110">H110*(0.01/$AC110)</f>
        <v>-1.9079746881606686E-3</v>
      </c>
      <c r="AM110" s="27">
        <f t="array" ref="AM110">I110*(0.01/$AC110)</f>
        <v>-1.6363927409294706E-2</v>
      </c>
      <c r="AN110" s="27">
        <f t="array" ref="AN110">J110*(0.01/$AC110)</f>
        <v>3.6638264138733244E-2</v>
      </c>
      <c r="AO110" s="27">
        <f t="array" ref="AO110">K110*(0.01/$AC110)</f>
        <v>3.4480462157760313E-3</v>
      </c>
      <c r="AP110" s="25">
        <f t="shared" si="11"/>
        <v>0</v>
      </c>
      <c r="AQ110" s="29">
        <v>34089</v>
      </c>
      <c r="AR110" s="27">
        <f t="array" ref="AR110">SUMPRODUCT(N110:W110,AF109:AO109)</f>
        <v>-2.7754827207810344E-3</v>
      </c>
      <c r="AS110" s="27">
        <f t="shared" si="9"/>
        <v>1.0927939886901252</v>
      </c>
    </row>
    <row r="111" spans="1:45">
      <c r="A111" s="29">
        <v>34120</v>
      </c>
      <c r="B111" s="27">
        <f>0.5*'[1]factor 2 1pct'!B111+0.5*'[1]factor 1 1pct'!B248</f>
        <v>3.2346112575046444E-5</v>
      </c>
      <c r="C111" s="27">
        <f>0.5*'factor 2 1pct'!C111+0.5*'factor 1 1pct'!C248</f>
        <v>2.6585324498329885E-3</v>
      </c>
      <c r="D111" s="27">
        <f>0.5*'factor 2 1pct'!D111+0.5*'factor 1 1pct'!D248</f>
        <v>-2.3671802204235023E-2</v>
      </c>
      <c r="E111" s="27">
        <f>0.5*'factor 2 1pct'!E111+0.5*'factor 1 1pct'!E248</f>
        <v>1.4763833639269001E-2</v>
      </c>
      <c r="F111" s="27">
        <f>0.5*'factor 2 1pct'!F111+0.5*'factor 1 1pct'!F248</f>
        <v>-2.6318437398787807E-3</v>
      </c>
      <c r="G111" s="27">
        <f>0.5*'factor 2 1pct'!G111+0.5*'factor 1 1pct'!G248</f>
        <v>1.5672708458265685E-3</v>
      </c>
      <c r="H111" s="27">
        <f>0.5*'factor 2 1pct'!H111+0.5*'factor 1 1pct'!H248</f>
        <v>1.3636817524276498E-2</v>
      </c>
      <c r="I111" s="27">
        <f>0.5*'factor 2 1pct'!I111+0.5*'factor 1 1pct'!I248</f>
        <v>-5.1742751367275536E-3</v>
      </c>
      <c r="J111" s="27">
        <f>0.5*'factor 2 1pct'!J111+0.5*'factor 1 1pct'!J248</f>
        <v>6.3336764665689015E-3</v>
      </c>
      <c r="K111" s="27">
        <f>0.5*'factor 2 1pct'!K111+0.5*'factor 1 1pct'!K248</f>
        <v>-7.5145559575076522E-3</v>
      </c>
      <c r="M111" s="29">
        <v>34120</v>
      </c>
      <c r="N111" s="27">
        <v>2.5960443371206399E-2</v>
      </c>
      <c r="O111" s="27">
        <v>1.4625040284757862E-2</v>
      </c>
      <c r="P111" s="27">
        <v>5.3002151378844786E-4</v>
      </c>
      <c r="Q111" s="27">
        <v>6.2073908402379585E-2</v>
      </c>
      <c r="R111" s="27">
        <v>-2.0672795239904174E-2</v>
      </c>
      <c r="S111" s="27">
        <v>1.3026424184931829E-2</v>
      </c>
      <c r="T111" s="27">
        <v>1.3302639190509558E-2</v>
      </c>
      <c r="U111" s="27">
        <v>-7.6550938905434185E-3</v>
      </c>
      <c r="V111" s="27">
        <v>2.2996791213903744E-2</v>
      </c>
      <c r="W111" s="27">
        <v>2.5611806568015982E-2</v>
      </c>
      <c r="Y111" s="29">
        <v>34120</v>
      </c>
      <c r="Z111" s="27">
        <f t="shared" si="8"/>
        <v>1.9347074509940649E-3</v>
      </c>
      <c r="AA111" s="27">
        <f t="shared" si="7"/>
        <v>1.0479921546539401</v>
      </c>
      <c r="AC111" s="27">
        <v>5.1475157004123697E-3</v>
      </c>
      <c r="AE111" s="29">
        <v>34120</v>
      </c>
      <c r="AF111" s="27">
        <f t="array" ref="AF111">B111*(0.01/$AC111)</f>
        <v>6.2838298040460933E-5</v>
      </c>
      <c r="AG111" s="27">
        <f t="array" ref="AG111">C111*(0.01/$AC111)</f>
        <v>5.1646903177391228E-3</v>
      </c>
      <c r="AH111" s="27">
        <f t="array" ref="AH111">D111*(0.01/$AC111)</f>
        <v>-4.5986847990261918E-2</v>
      </c>
      <c r="AI111" s="27">
        <f t="array" ref="AI111">E111*(0.01/$AC111)</f>
        <v>2.86814737409859E-2</v>
      </c>
      <c r="AJ111" s="27">
        <f t="array" ref="AJ111">F111*(0.01/$AC111)</f>
        <v>-5.1128425692182787E-3</v>
      </c>
      <c r="AK111" s="27">
        <f t="array" ref="AK111">G111*(0.01/$AC111)</f>
        <v>3.0447130947089951E-3</v>
      </c>
      <c r="AL111" s="27">
        <f t="array" ref="AL111">H111*(0.01/$AC111)</f>
        <v>2.6492036776466846E-2</v>
      </c>
      <c r="AM111" s="27">
        <f t="array" ref="AM111">I111*(0.01/$AC111)</f>
        <v>-1.005198514754028E-2</v>
      </c>
      <c r="AN111" s="27">
        <f t="array" ref="AN111">J111*(0.01/$AC111)</f>
        <v>1.2304336373488881E-2</v>
      </c>
      <c r="AO111" s="27">
        <f t="array" ref="AO111">K111*(0.01/$AC111)</f>
        <v>-1.4598412894409741E-2</v>
      </c>
      <c r="AP111" s="25">
        <f t="shared" si="11"/>
        <v>0</v>
      </c>
      <c r="AQ111" s="29">
        <v>34120</v>
      </c>
      <c r="AR111" s="27">
        <f t="array" ref="AR111">SUMPRODUCT(N111:W111,AF110:AO110)</f>
        <v>3.4831149686272026E-3</v>
      </c>
      <c r="AS111" s="27">
        <f t="shared" si="9"/>
        <v>1.0966003157897577</v>
      </c>
    </row>
    <row r="112" spans="1:45">
      <c r="A112" s="29">
        <v>34150</v>
      </c>
      <c r="B112" s="27">
        <f>0.5*'[1]factor 2 1pct'!B112+0.5*'[1]factor 1 1pct'!B249</f>
        <v>1.0894306253721783E-3</v>
      </c>
      <c r="C112" s="27">
        <f>0.5*'factor 2 1pct'!C112+0.5*'factor 1 1pct'!C249</f>
        <v>2.2514994022712967E-3</v>
      </c>
      <c r="D112" s="27">
        <f>0.5*'factor 2 1pct'!D112+0.5*'factor 1 1pct'!D249</f>
        <v>-2.2588625979264858E-2</v>
      </c>
      <c r="E112" s="27">
        <f>0.5*'factor 2 1pct'!E112+0.5*'factor 1 1pct'!E249</f>
        <v>2.2298834993942709E-2</v>
      </c>
      <c r="F112" s="27">
        <f>0.5*'factor 2 1pct'!F112+0.5*'factor 1 1pct'!F249</f>
        <v>-1.0036093110930892E-2</v>
      </c>
      <c r="G112" s="27">
        <f>0.5*'factor 2 1pct'!G112+0.5*'factor 1 1pct'!G249</f>
        <v>5.7272247837082419E-4</v>
      </c>
      <c r="H112" s="27">
        <f>0.5*'factor 2 1pct'!H112+0.5*'factor 1 1pct'!H249</f>
        <v>1.277938667149418E-2</v>
      </c>
      <c r="I112" s="27">
        <f>0.5*'factor 2 1pct'!I112+0.5*'factor 1 1pct'!I249</f>
        <v>-2.0619245646212158E-3</v>
      </c>
      <c r="J112" s="27">
        <f>0.5*'factor 2 1pct'!J112+0.5*'factor 1 1pct'!J249</f>
        <v>5.5793122569376295E-3</v>
      </c>
      <c r="K112" s="27">
        <f>0.5*'factor 2 1pct'!K112+0.5*'factor 1 1pct'!K249</f>
        <v>-9.8845427735718382E-3</v>
      </c>
      <c r="M112" s="29">
        <v>34150</v>
      </c>
      <c r="N112" s="27">
        <v>-1.8404938542246896E-3</v>
      </c>
      <c r="O112" s="27">
        <v>5.4799247018566533E-5</v>
      </c>
      <c r="P112" s="27">
        <v>2.7368635047727574E-2</v>
      </c>
      <c r="Q112" s="27">
        <v>2.3005449364368769E-2</v>
      </c>
      <c r="R112" s="27">
        <v>4.5216497281645562E-2</v>
      </c>
      <c r="S112" s="27">
        <v>2.4171886575378387E-2</v>
      </c>
      <c r="T112" s="27">
        <v>2.1842178532407663E-2</v>
      </c>
      <c r="U112" s="27">
        <v>-2.740340891408044E-2</v>
      </c>
      <c r="V112" s="27">
        <v>5.3993906630229294E-2</v>
      </c>
      <c r="W112" s="27">
        <v>3.145356310320091E-3</v>
      </c>
      <c r="Y112" s="29">
        <v>34150</v>
      </c>
      <c r="Z112" s="27">
        <f t="shared" si="8"/>
        <v>3.6874556247238022E-4</v>
      </c>
      <c r="AA112" s="27">
        <f t="shared" si="7"/>
        <v>1.0483785971104747</v>
      </c>
      <c r="AC112" s="27">
        <v>6.40175148619014E-3</v>
      </c>
      <c r="AE112" s="29">
        <v>34150</v>
      </c>
      <c r="AF112" s="27">
        <f t="array" ref="AF112">B112*(0.01/$AC112)</f>
        <v>1.7017696293308141E-3</v>
      </c>
      <c r="AG112" s="27">
        <f t="array" ref="AG112">C112*(0.01/$AC112)</f>
        <v>3.5170053181980462E-3</v>
      </c>
      <c r="AH112" s="27">
        <f t="array" ref="AH112">D112*(0.01/$AC112)</f>
        <v>-3.5285071637024726E-2</v>
      </c>
      <c r="AI112" s="27">
        <f t="array" ref="AI112">E112*(0.01/$AC112)</f>
        <v>3.4832397105769825E-2</v>
      </c>
      <c r="AJ112" s="27">
        <f t="array" ref="AJ112">F112*(0.01/$AC112)</f>
        <v>-1.5677105136900044E-2</v>
      </c>
      <c r="AK112" s="27">
        <f t="array" ref="AK112">G112*(0.01/$AC112)</f>
        <v>8.9463403821017E-4</v>
      </c>
      <c r="AL112" s="27">
        <f t="array" ref="AL112">H112*(0.01/$AC112)</f>
        <v>1.9962328589389757E-2</v>
      </c>
      <c r="AM112" s="27">
        <f t="array" ref="AM112">I112*(0.01/$AC112)</f>
        <v>-3.2208756760852093E-3</v>
      </c>
      <c r="AN112" s="27">
        <f t="array" ref="AN112">J112*(0.01/$AC112)</f>
        <v>8.7152902904358651E-3</v>
      </c>
      <c r="AO112" s="27">
        <f t="array" ref="AO112">K112*(0.01/$AC112)</f>
        <v>-1.5440372521324479E-2</v>
      </c>
      <c r="AP112" s="25">
        <f t="shared" si="11"/>
        <v>0</v>
      </c>
      <c r="AQ112" s="29">
        <v>34150</v>
      </c>
      <c r="AR112" s="27">
        <f t="array" ref="AR112">SUMPRODUCT(N112:W112,AF111:AO111)</f>
        <v>7.1635636282340958E-4</v>
      </c>
      <c r="AS112" s="27">
        <f t="shared" si="9"/>
        <v>1.0973858724034478</v>
      </c>
    </row>
    <row r="113" spans="1:45">
      <c r="A113" s="29">
        <v>34181</v>
      </c>
      <c r="B113" s="27">
        <f>0.5*'[1]factor 2 1pct'!B113+0.5*'[1]factor 1 1pct'!B250</f>
        <v>-5.3802167979749311E-4</v>
      </c>
      <c r="C113" s="27">
        <f>0.5*'factor 2 1pct'!C113+0.5*'factor 1 1pct'!C250</f>
        <v>-1.8083455444737129E-3</v>
      </c>
      <c r="D113" s="27">
        <f>0.5*'factor 2 1pct'!D113+0.5*'factor 1 1pct'!D250</f>
        <v>-1.6795906320731108E-2</v>
      </c>
      <c r="E113" s="27">
        <f>0.5*'factor 2 1pct'!E113+0.5*'factor 1 1pct'!E250</f>
        <v>2.6028635843847146E-2</v>
      </c>
      <c r="F113" s="27">
        <f>0.5*'factor 2 1pct'!F113+0.5*'factor 1 1pct'!F250</f>
        <v>-5.226088745532655E-3</v>
      </c>
      <c r="G113" s="27">
        <f>0.5*'factor 2 1pct'!G113+0.5*'factor 1 1pct'!G250</f>
        <v>5.3469808107781376E-3</v>
      </c>
      <c r="H113" s="27">
        <f>0.5*'factor 2 1pct'!H113+0.5*'factor 1 1pct'!H250</f>
        <v>1.6483694414349499E-2</v>
      </c>
      <c r="I113" s="27">
        <f>0.5*'factor 2 1pct'!I113+0.5*'factor 1 1pct'!I250</f>
        <v>-1.2881153553533069E-2</v>
      </c>
      <c r="J113" s="27">
        <f>0.5*'factor 2 1pct'!J113+0.5*'factor 1 1pct'!J250</f>
        <v>4.9626166645418386E-3</v>
      </c>
      <c r="K113" s="27">
        <f>0.5*'factor 2 1pct'!K113+0.5*'factor 1 1pct'!K250</f>
        <v>-1.5572411889448586E-2</v>
      </c>
      <c r="M113" s="29">
        <v>34181</v>
      </c>
      <c r="N113" s="27">
        <v>5.9731173778659885E-2</v>
      </c>
      <c r="O113" s="27">
        <v>-4.7885828980918088E-3</v>
      </c>
      <c r="P113" s="27">
        <v>6.6049941777720722E-2</v>
      </c>
      <c r="Q113" s="27">
        <v>5.2187476315634473E-2</v>
      </c>
      <c r="R113" s="27">
        <v>6.1855536143899936E-2</v>
      </c>
      <c r="S113" s="27">
        <v>1.6631170144571827E-2</v>
      </c>
      <c r="T113" s="27">
        <v>7.1125434323428216E-2</v>
      </c>
      <c r="U113" s="27">
        <v>5.2903664388333826E-2</v>
      </c>
      <c r="V113" s="27">
        <v>3.7079425866073601E-2</v>
      </c>
      <c r="W113" s="27">
        <v>-1.0397352611407618E-3</v>
      </c>
      <c r="Y113" s="29">
        <v>34181</v>
      </c>
      <c r="Z113" s="27">
        <f t="shared" si="8"/>
        <v>1.3178216074426967E-4</v>
      </c>
      <c r="AA113" s="27">
        <f t="shared" si="7"/>
        <v>1.04851675470728</v>
      </c>
      <c r="AC113" s="27">
        <v>7.6861069988496998E-3</v>
      </c>
      <c r="AE113" s="29">
        <v>34181</v>
      </c>
      <c r="AF113" s="27">
        <f t="array" ref="AF113">B113*(0.01/$AC113)</f>
        <v>-6.9999244074797976E-4</v>
      </c>
      <c r="AG113" s="27">
        <f t="array" ref="AG113">C113*(0.01/$AC113)</f>
        <v>-2.3527457329755481E-3</v>
      </c>
      <c r="AH113" s="27">
        <f t="array" ref="AH113">D113*(0.01/$AC113)</f>
        <v>-2.1852293135191558E-2</v>
      </c>
      <c r="AI113" s="27">
        <f t="array" ref="AI113">E113*(0.01/$AC113)</f>
        <v>3.3864524456584562E-2</v>
      </c>
      <c r="AJ113" s="27">
        <f t="array" ref="AJ113">F113*(0.01/$AC113)</f>
        <v>-6.7993962955691213E-3</v>
      </c>
      <c r="AK113" s="27">
        <f t="array" ref="AK113">G113*(0.01/$AC113)</f>
        <v>6.9566827674638993E-3</v>
      </c>
      <c r="AL113" s="27">
        <f t="array" ref="AL113">H113*(0.01/$AC113)</f>
        <v>2.1446090220727403E-2</v>
      </c>
      <c r="AM113" s="27">
        <f t="array" ref="AM113">I113*(0.01/$AC113)</f>
        <v>-1.6759008891576527E-2</v>
      </c>
      <c r="AN113" s="27">
        <f t="array" ref="AN113">J113*(0.01/$AC113)</f>
        <v>6.4566062706185876E-3</v>
      </c>
      <c r="AO113" s="27">
        <f t="array" ref="AO113">K113*(0.01/$AC113)</f>
        <v>-2.0260467219333722E-2</v>
      </c>
      <c r="AP113" s="25">
        <f t="shared" si="11"/>
        <v>0</v>
      </c>
      <c r="AQ113" s="29">
        <v>34181</v>
      </c>
      <c r="AR113" s="27">
        <f t="array" ref="AR113">SUMPRODUCT(N113:W113,AF112:AO112)</f>
        <v>2.0585329035116418E-4</v>
      </c>
      <c r="AS113" s="27">
        <f t="shared" si="9"/>
        <v>1.0976117728960668</v>
      </c>
    </row>
    <row r="114" spans="1:45">
      <c r="A114" s="29">
        <v>34212</v>
      </c>
      <c r="B114" s="27">
        <f>0.5*'[1]factor 2 1pct'!B114+0.5*'[1]factor 1 1pct'!B251</f>
        <v>4.5876760915501344E-4</v>
      </c>
      <c r="C114" s="27">
        <f>0.5*'factor 2 1pct'!C114+0.5*'factor 1 1pct'!C251</f>
        <v>-3.2706180346472559E-3</v>
      </c>
      <c r="D114" s="27">
        <f>0.5*'factor 2 1pct'!D114+0.5*'factor 1 1pct'!D251</f>
        <v>-1.3121032186516737E-2</v>
      </c>
      <c r="E114" s="27">
        <f>0.5*'factor 2 1pct'!E114+0.5*'factor 1 1pct'!E251</f>
        <v>2.9122727139989257E-2</v>
      </c>
      <c r="F114" s="27">
        <f>0.5*'factor 2 1pct'!F114+0.5*'factor 1 1pct'!F251</f>
        <v>-3.252066325083789E-3</v>
      </c>
      <c r="G114" s="27">
        <f>0.5*'factor 2 1pct'!G114+0.5*'factor 1 1pct'!G251</f>
        <v>2.2112686757516276E-3</v>
      </c>
      <c r="H114" s="27">
        <f>0.5*'factor 2 1pct'!H114+0.5*'factor 1 1pct'!H251</f>
        <v>1.6768925890015156E-2</v>
      </c>
      <c r="I114" s="27">
        <f>0.5*'factor 2 1pct'!I114+0.5*'factor 1 1pct'!I251</f>
        <v>-1.9573841542884812E-2</v>
      </c>
      <c r="J114" s="27">
        <f>0.5*'factor 2 1pct'!J114+0.5*'factor 1 1pct'!J251</f>
        <v>4.9903416368687675E-3</v>
      </c>
      <c r="K114" s="27">
        <f>0.5*'factor 2 1pct'!K114+0.5*'factor 1 1pct'!K251</f>
        <v>-1.4334472862647222E-2</v>
      </c>
      <c r="M114" s="29">
        <v>34212</v>
      </c>
      <c r="N114" s="27">
        <v>7.0438616323762915E-2</v>
      </c>
      <c r="O114" s="27">
        <v>3.5938822329849796E-2</v>
      </c>
      <c r="P114" s="27">
        <v>7.132607275570102E-2</v>
      </c>
      <c r="Q114" s="27">
        <v>0.13391515298109868</v>
      </c>
      <c r="R114" s="27">
        <v>6.5907231702922342E-2</v>
      </c>
      <c r="S114" s="27">
        <v>6.2433203827340744E-2</v>
      </c>
      <c r="T114" s="27">
        <v>0.11114863853819856</v>
      </c>
      <c r="U114" s="27">
        <v>2.296834583876195E-2</v>
      </c>
      <c r="V114" s="27">
        <v>5.8903164293576449E-2</v>
      </c>
      <c r="W114" s="27">
        <v>3.615776219722E-2</v>
      </c>
      <c r="Y114" s="29">
        <v>34212</v>
      </c>
      <c r="Z114" s="27">
        <f t="shared" si="8"/>
        <v>3.439679165141706E-3</v>
      </c>
      <c r="AA114" s="27">
        <f t="shared" si="7"/>
        <v>1.0521233159427485</v>
      </c>
      <c r="AC114" s="27">
        <v>8.4160095094190195E-3</v>
      </c>
      <c r="AE114" s="29">
        <v>34212</v>
      </c>
      <c r="AF114" s="27">
        <f t="array" ref="AF114">B114*(0.01/$AC114)</f>
        <v>5.4511298809913468E-4</v>
      </c>
      <c r="AG114" s="27">
        <f t="array" ref="AG114">C114*(0.01/$AC114)</f>
        <v>-3.8861862394366947E-3</v>
      </c>
      <c r="AH114" s="27">
        <f t="array" ref="AH114">D114*(0.01/$AC114)</f>
        <v>-1.5590562453419231E-2</v>
      </c>
      <c r="AI114" s="27">
        <f t="array" ref="AI114">E114*(0.01/$AC114)</f>
        <v>3.460396177950574E-2</v>
      </c>
      <c r="AJ114" s="27">
        <f t="array" ref="AJ114">F114*(0.01/$AC114)</f>
        <v>-3.8641428832086578E-3</v>
      </c>
      <c r="AK114" s="27">
        <f t="array" ref="AK114">G114*(0.01/$AC114)</f>
        <v>2.6274550584535613E-3</v>
      </c>
      <c r="AL114" s="27">
        <f t="array" ref="AL114">H114*(0.01/$AC114)</f>
        <v>1.9925032013387974E-2</v>
      </c>
      <c r="AM114" s="27">
        <f t="array" ref="AM114">I114*(0.01/$AC114)</f>
        <v>-2.3257865287554847E-2</v>
      </c>
      <c r="AN114" s="27">
        <f t="array" ref="AN114">J114*(0.01/$AC114)</f>
        <v>5.929581746888098E-3</v>
      </c>
      <c r="AO114" s="27">
        <f t="array" ref="AO114">K114*(0.01/$AC114)</f>
        <v>-1.7032386722715065E-2</v>
      </c>
      <c r="AP114" s="25">
        <f t="shared" si="11"/>
        <v>0</v>
      </c>
      <c r="AQ114" s="29">
        <v>34212</v>
      </c>
      <c r="AR114" s="27">
        <f t="array" ref="AR114">SUMPRODUCT(N114:W114,AF113:AO113)</f>
        <v>4.4751903215197071E-3</v>
      </c>
      <c r="AS114" s="27">
        <f t="shared" si="9"/>
        <v>1.1025237944789172</v>
      </c>
    </row>
    <row r="115" spans="1:45">
      <c r="A115" s="29">
        <v>34242</v>
      </c>
      <c r="B115" s="27">
        <f>0.5*'[1]factor 2 1pct'!B115+0.5*'[1]factor 1 1pct'!B252</f>
        <v>2.9887858183386649E-3</v>
      </c>
      <c r="C115" s="27">
        <f>0.5*'factor 2 1pct'!C115+0.5*'factor 1 1pct'!C252</f>
        <v>-1.1334440115711173E-3</v>
      </c>
      <c r="D115" s="27">
        <f>0.5*'factor 2 1pct'!D115+0.5*'factor 1 1pct'!D252</f>
        <v>-1.1934046521949997E-2</v>
      </c>
      <c r="E115" s="27">
        <f>0.5*'factor 2 1pct'!E115+0.5*'factor 1 1pct'!E252</f>
        <v>3.0245676981691703E-2</v>
      </c>
      <c r="F115" s="27">
        <f>0.5*'factor 2 1pct'!F115+0.5*'factor 1 1pct'!F252</f>
        <v>-2.3672158551966923E-3</v>
      </c>
      <c r="G115" s="27">
        <f>0.5*'factor 2 1pct'!G115+0.5*'factor 1 1pct'!G252</f>
        <v>-3.2133016927556653E-4</v>
      </c>
      <c r="H115" s="27">
        <f>0.5*'factor 2 1pct'!H115+0.5*'factor 1 1pct'!H252</f>
        <v>1.6412776951196029E-2</v>
      </c>
      <c r="I115" s="27">
        <f>0.5*'factor 2 1pct'!I115+0.5*'factor 1 1pct'!I252</f>
        <v>-2.0150952955682946E-2</v>
      </c>
      <c r="J115" s="27">
        <f>0.5*'factor 2 1pct'!J115+0.5*'factor 1 1pct'!J252</f>
        <v>3.3120930782828757E-3</v>
      </c>
      <c r="K115" s="27">
        <f>0.5*'factor 2 1pct'!K115+0.5*'factor 1 1pct'!K252</f>
        <v>-1.7052343315832948E-2</v>
      </c>
      <c r="M115" s="29">
        <v>34242</v>
      </c>
      <c r="N115" s="27">
        <v>1.496534341524991E-2</v>
      </c>
      <c r="O115" s="27">
        <v>-4.0197953340414316E-2</v>
      </c>
      <c r="P115" s="27">
        <v>-1.1916721227356319E-2</v>
      </c>
      <c r="Q115" s="27">
        <v>-5.1089790041313976E-2</v>
      </c>
      <c r="R115" s="27">
        <v>-3.7878640024338384E-2</v>
      </c>
      <c r="S115" s="27">
        <v>-1.6391519654541886E-2</v>
      </c>
      <c r="T115" s="27">
        <v>-6.800570217121249E-2</v>
      </c>
      <c r="U115" s="27">
        <v>-3.7718384972855623E-2</v>
      </c>
      <c r="V115" s="27">
        <v>-2.2907660469905555E-2</v>
      </c>
      <c r="W115" s="27">
        <v>-9.7958134590376833E-3</v>
      </c>
      <c r="Y115" s="29">
        <v>34242</v>
      </c>
      <c r="Z115" s="27">
        <f t="shared" si="8"/>
        <v>-1.4822268893030994E-3</v>
      </c>
      <c r="AA115" s="27">
        <f t="shared" si="7"/>
        <v>1.0505638304729954</v>
      </c>
      <c r="AC115" s="27">
        <v>8.5148958872056108E-3</v>
      </c>
      <c r="AE115" s="29">
        <v>34242</v>
      </c>
      <c r="AF115" s="27">
        <f t="array" ref="AF115">B115*(0.01/$AC115)</f>
        <v>3.5100673665659043E-3</v>
      </c>
      <c r="AG115" s="27">
        <f t="array" ref="AG115">C115*(0.01/$AC115)</f>
        <v>-1.3311307931248083E-3</v>
      </c>
      <c r="AH115" s="27">
        <f t="array" ref="AH115">D115*(0.01/$AC115)</f>
        <v>-1.4015493178116204E-2</v>
      </c>
      <c r="AI115" s="27">
        <f t="array" ref="AI115">E115*(0.01/$AC115)</f>
        <v>3.5520900528142128E-2</v>
      </c>
      <c r="AJ115" s="27">
        <f t="array" ref="AJ115">F115*(0.01/$AC115)</f>
        <v>-2.780087844354791E-3</v>
      </c>
      <c r="AK115" s="27">
        <f t="array" ref="AK115">G115*(0.01/$AC115)</f>
        <v>-3.7737416115491643E-4</v>
      </c>
      <c r="AL115" s="27">
        <f t="array" ref="AL115">H115*(0.01/$AC115)</f>
        <v>1.927537009096927E-2</v>
      </c>
      <c r="AM115" s="27">
        <f t="array" ref="AM115">I115*(0.01/$AC115)</f>
        <v>-2.366553064490377E-2</v>
      </c>
      <c r="AN115" s="27">
        <f t="array" ref="AN115">J115*(0.01/$AC115)</f>
        <v>3.889763447677135E-3</v>
      </c>
      <c r="AO115" s="27">
        <f t="array" ref="AO115">K115*(0.01/$AC115)</f>
        <v>-2.0026484811699941E-2</v>
      </c>
      <c r="AP115" s="25">
        <f t="shared" si="11"/>
        <v>0</v>
      </c>
      <c r="AQ115" s="29">
        <v>34242</v>
      </c>
      <c r="AR115" s="27">
        <f t="array" ref="AR115">SUMPRODUCT(N115:W115,AF114:AO114)</f>
        <v>-1.7611991617217436E-3</v>
      </c>
      <c r="AS115" s="27">
        <f t="shared" si="9"/>
        <v>1.1005820304963025</v>
      </c>
    </row>
    <row r="116" spans="1:45">
      <c r="A116" s="29">
        <v>34273</v>
      </c>
      <c r="B116" s="27">
        <f>0.5*'[1]factor 2 1pct'!B116+0.5*'[1]factor 1 1pct'!B253</f>
        <v>8.1641506008574491E-3</v>
      </c>
      <c r="C116" s="27">
        <f>0.5*'factor 2 1pct'!C116+0.5*'factor 1 1pct'!C253</f>
        <v>-6.9266751804686211E-3</v>
      </c>
      <c r="D116" s="27">
        <f>0.5*'factor 2 1pct'!D116+0.5*'factor 1 1pct'!D253</f>
        <v>-1.1751932009349155E-2</v>
      </c>
      <c r="E116" s="27">
        <f>0.5*'factor 2 1pct'!E116+0.5*'factor 1 1pct'!E253</f>
        <v>3.6941064106458657E-2</v>
      </c>
      <c r="F116" s="27">
        <f>0.5*'factor 2 1pct'!F116+0.5*'factor 1 1pct'!F253</f>
        <v>-3.2314910286588882E-3</v>
      </c>
      <c r="G116" s="27">
        <f>0.5*'factor 2 1pct'!G116+0.5*'factor 1 1pct'!G253</f>
        <v>-2.8235295627134431E-3</v>
      </c>
      <c r="H116" s="27">
        <f>0.5*'factor 2 1pct'!H116+0.5*'factor 1 1pct'!H253</f>
        <v>1.3310103963137979E-2</v>
      </c>
      <c r="I116" s="27">
        <f>0.5*'factor 2 1pct'!I116+0.5*'factor 1 1pct'!I253</f>
        <v>-2.0593922077140836E-2</v>
      </c>
      <c r="J116" s="27">
        <f>0.5*'factor 2 1pct'!J116+0.5*'factor 1 1pct'!J253</f>
        <v>6.2386567818109497E-3</v>
      </c>
      <c r="K116" s="27">
        <f>0.5*'factor 2 1pct'!K116+0.5*'factor 1 1pct'!K253</f>
        <v>-1.9326425593934101E-2</v>
      </c>
      <c r="M116" s="29">
        <v>34273</v>
      </c>
      <c r="N116" s="27">
        <v>7.9646439728880303E-2</v>
      </c>
      <c r="O116" s="27">
        <v>8.5397618432333511E-2</v>
      </c>
      <c r="P116" s="27">
        <v>8.7975639694080732E-2</v>
      </c>
      <c r="Q116" s="27">
        <v>8.4915819739940668E-2</v>
      </c>
      <c r="R116" s="27">
        <v>4.1338176316239039E-2</v>
      </c>
      <c r="S116" s="27">
        <v>4.6263487501313927E-2</v>
      </c>
      <c r="T116" s="27">
        <v>-1.2195210056715089E-2</v>
      </c>
      <c r="U116" s="27">
        <v>1.9440615765864644E-2</v>
      </c>
      <c r="V116" s="27">
        <v>8.7478433641163811E-2</v>
      </c>
      <c r="W116" s="27">
        <v>1.7635617679232052E-2</v>
      </c>
      <c r="Y116" s="29">
        <v>34273</v>
      </c>
      <c r="Z116" s="27">
        <f t="shared" si="8"/>
        <v>9.4406547828741554E-4</v>
      </c>
      <c r="AA116" s="27">
        <f t="shared" si="7"/>
        <v>1.0515556315180825</v>
      </c>
      <c r="AC116" s="27">
        <v>9.7236996023978596E-3</v>
      </c>
      <c r="AE116" s="29">
        <v>34273</v>
      </c>
      <c r="AF116" s="27">
        <f t="array" ref="AF116">B116*(0.01/$AC116)</f>
        <v>8.3961361772675238E-3</v>
      </c>
      <c r="AG116" s="27">
        <f t="array" ref="AG116">C116*(0.01/$AC116)</f>
        <v>-7.1234977052977936E-3</v>
      </c>
      <c r="AH116" s="27">
        <f t="array" ref="AH116">D116*(0.01/$AC116)</f>
        <v>-1.2085864938126158E-2</v>
      </c>
      <c r="AI116" s="27">
        <f t="array" ref="AI116">E116*(0.01/$AC116)</f>
        <v>3.7990750040600811E-2</v>
      </c>
      <c r="AJ116" s="27">
        <f t="array" ref="AJ116">F116*(0.01/$AC116)</f>
        <v>-3.3233143358953666E-3</v>
      </c>
      <c r="AK116" s="27">
        <f t="array" ref="AK116">G116*(0.01/$AC116)</f>
        <v>-2.9037605830780316E-3</v>
      </c>
      <c r="AL116" s="27">
        <f t="array" ref="AL116">H116*(0.01/$AC116)</f>
        <v>1.368831258408653E-2</v>
      </c>
      <c r="AM116" s="27">
        <f t="array" ref="AM116">I116*(0.01/$AC116)</f>
        <v>-2.1179101493491621E-2</v>
      </c>
      <c r="AN116" s="27">
        <f t="array" ref="AN116">J116*(0.01/$AC116)</f>
        <v>6.4159291595891144E-3</v>
      </c>
      <c r="AO116" s="27">
        <f t="array" ref="AO116">K116*(0.01/$AC116)</f>
        <v>-1.9875588905655019E-2</v>
      </c>
      <c r="AP116" s="25">
        <f t="shared" si="11"/>
        <v>0</v>
      </c>
      <c r="AQ116" s="29">
        <v>34273</v>
      </c>
      <c r="AR116" s="27">
        <f t="array" ref="AR116">SUMPRODUCT(N116:W116,AF115:AO115)</f>
        <v>1.1087222800996996E-3</v>
      </c>
      <c r="AS116" s="27">
        <f t="shared" si="9"/>
        <v>1.1018022703145911</v>
      </c>
    </row>
    <row r="117" spans="1:45">
      <c r="A117" s="29">
        <v>34303</v>
      </c>
      <c r="B117" s="27">
        <f>0.5*'[1]factor 2 1pct'!B117+0.5*'[1]factor 1 1pct'!B254</f>
        <v>1.0137989184410058E-2</v>
      </c>
      <c r="C117" s="27">
        <f>0.5*'factor 2 1pct'!C117+0.5*'factor 1 1pct'!C254</f>
        <v>-8.4417640021162803E-4</v>
      </c>
      <c r="D117" s="27">
        <f>0.5*'factor 2 1pct'!D117+0.5*'factor 1 1pct'!D254</f>
        <v>-1.1191360883736125E-2</v>
      </c>
      <c r="E117" s="27">
        <f>0.5*'factor 2 1pct'!E117+0.5*'factor 1 1pct'!E254</f>
        <v>3.5641893021073213E-2</v>
      </c>
      <c r="F117" s="27">
        <f>0.5*'factor 2 1pct'!F117+0.5*'factor 1 1pct'!F254</f>
        <v>-3.982174280546453E-3</v>
      </c>
      <c r="G117" s="27">
        <f>0.5*'factor 2 1pct'!G117+0.5*'factor 1 1pct'!G254</f>
        <v>-6.3002322384737427E-3</v>
      </c>
      <c r="H117" s="27">
        <f>0.5*'factor 2 1pct'!H117+0.5*'factor 1 1pct'!H254</f>
        <v>1.2488222982975548E-2</v>
      </c>
      <c r="I117" s="27">
        <f>0.5*'factor 2 1pct'!I117+0.5*'factor 1 1pct'!I254</f>
        <v>-2.2052890595746572E-2</v>
      </c>
      <c r="J117" s="27">
        <f>0.5*'factor 2 1pct'!J117+0.5*'factor 1 1pct'!J254</f>
        <v>8.5342615704534393E-3</v>
      </c>
      <c r="K117" s="27">
        <f>0.5*'factor 2 1pct'!K117+0.5*'factor 1 1pct'!K254</f>
        <v>-2.2431532360197778E-2</v>
      </c>
      <c r="M117" s="29">
        <v>34303</v>
      </c>
      <c r="N117" s="27">
        <v>-5.2764600013010199E-2</v>
      </c>
      <c r="O117" s="27">
        <v>-1.0787655702017562E-2</v>
      </c>
      <c r="P117" s="27">
        <v>-3.4218022111545121E-3</v>
      </c>
      <c r="Q117" s="27">
        <v>-4.9912851906135258E-2</v>
      </c>
      <c r="R117" s="27">
        <v>-2.2751948133051481E-2</v>
      </c>
      <c r="S117" s="27">
        <v>4.6019216049841827E-3</v>
      </c>
      <c r="T117" s="27">
        <v>-5.9689328787603468E-2</v>
      </c>
      <c r="U117" s="27">
        <v>-0.16018003867008834</v>
      </c>
      <c r="V117" s="27">
        <v>-1.1389485647269715E-2</v>
      </c>
      <c r="W117" s="27">
        <v>-6.6968817292012428E-3</v>
      </c>
      <c r="Y117" s="29">
        <v>34303</v>
      </c>
      <c r="Z117" s="27">
        <f t="shared" si="8"/>
        <v>4.6348818322848508E-4</v>
      </c>
      <c r="AA117" s="27">
        <f t="shared" si="7"/>
        <v>1.0520430151272984</v>
      </c>
      <c r="AC117" s="27">
        <v>9.5282552630659295E-3</v>
      </c>
      <c r="AE117" s="29">
        <v>34303</v>
      </c>
      <c r="AF117" s="27">
        <f t="array" ref="AF117">B117*(0.01/$AC117)</f>
        <v>1.06399219001905E-2</v>
      </c>
      <c r="AG117" s="27">
        <f t="array" ref="AG117">C117*(0.01/$AC117)</f>
        <v>-8.8597164633475128E-4</v>
      </c>
      <c r="AH117" s="27">
        <f t="array" ref="AH117">D117*(0.01/$AC117)</f>
        <v>-1.1745446122877121E-2</v>
      </c>
      <c r="AI117" s="27">
        <f t="array" ref="AI117">E117*(0.01/$AC117)</f>
        <v>3.7406526207616142E-2</v>
      </c>
      <c r="AJ117" s="27">
        <f t="array" ref="AJ117">F117*(0.01/$AC117)</f>
        <v>-4.1793320714049583E-3</v>
      </c>
      <c r="AK117" s="27">
        <f t="array" ref="AK117">G117*(0.01/$AC117)</f>
        <v>-6.612157278043475E-3</v>
      </c>
      <c r="AL117" s="27">
        <f t="array" ref="AL117">H117*(0.01/$AC117)</f>
        <v>1.3106515976102412E-2</v>
      </c>
      <c r="AM117" s="27">
        <f t="array" ref="AM117">I117*(0.01/$AC117)</f>
        <v>-2.3144731104370687E-2</v>
      </c>
      <c r="AN117" s="27">
        <f t="array" ref="AN117">J117*(0.01/$AC117)</f>
        <v>8.9567935942422988E-3</v>
      </c>
      <c r="AO117" s="27">
        <f t="array" ref="AO117">K117*(0.01/$AC117)</f>
        <v>-2.3542119455120403E-2</v>
      </c>
      <c r="AP117" s="25">
        <f t="shared" si="11"/>
        <v>0</v>
      </c>
      <c r="AQ117" s="29">
        <v>34303</v>
      </c>
      <c r="AR117" s="27">
        <f t="array" ref="AR117">SUMPRODUCT(N117:W117,AF116:AO116)</f>
        <v>4.7665827018575276E-4</v>
      </c>
      <c r="AS117" s="27">
        <f t="shared" si="9"/>
        <v>1.1023274534788461</v>
      </c>
    </row>
    <row r="118" spans="1:45">
      <c r="A118" s="29">
        <v>34334</v>
      </c>
      <c r="B118" s="27">
        <f>0.5*'[1]factor 2 1pct'!B118+0.5*'[1]factor 1 1pct'!B255</f>
        <v>2.3360073997837588E-3</v>
      </c>
      <c r="C118" s="27">
        <f>0.5*'factor 2 1pct'!C118+0.5*'factor 1 1pct'!C255</f>
        <v>4.1634899573924694E-3</v>
      </c>
      <c r="D118" s="27">
        <f>0.5*'factor 2 1pct'!D118+0.5*'factor 1 1pct'!D255</f>
        <v>-6.9595973431232873E-3</v>
      </c>
      <c r="E118" s="27">
        <f>0.5*'factor 2 1pct'!E118+0.5*'factor 1 1pct'!E255</f>
        <v>3.205691472329001E-2</v>
      </c>
      <c r="F118" s="27">
        <f>0.5*'factor 2 1pct'!F118+0.5*'factor 1 1pct'!F255</f>
        <v>-3.9768641687776742E-3</v>
      </c>
      <c r="G118" s="27">
        <f>0.5*'factor 2 1pct'!G118+0.5*'factor 1 1pct'!G255</f>
        <v>-2.7191668994724534E-3</v>
      </c>
      <c r="H118" s="27">
        <f>0.5*'factor 2 1pct'!H118+0.5*'factor 1 1pct'!H255</f>
        <v>8.2633942860605367E-3</v>
      </c>
      <c r="I118" s="27">
        <f>0.5*'factor 2 1pct'!I118+0.5*'factor 1 1pct'!I255</f>
        <v>-3.1907100626567889E-2</v>
      </c>
      <c r="J118" s="27">
        <f>0.5*'factor 2 1pct'!J118+0.5*'factor 1 1pct'!J255</f>
        <v>1.4160093357198974E-2</v>
      </c>
      <c r="K118" s="27">
        <f>0.5*'factor 2 1pct'!K118+0.5*'factor 1 1pct'!K255</f>
        <v>-1.5417170685784428E-2</v>
      </c>
      <c r="M118" s="29">
        <v>34334</v>
      </c>
      <c r="N118" s="27">
        <v>7.8198113871428721E-2</v>
      </c>
      <c r="O118" s="27">
        <v>3.6065420328667663E-2</v>
      </c>
      <c r="P118" s="27">
        <v>7.5443267098557643E-2</v>
      </c>
      <c r="Q118" s="27">
        <v>0.10040515175350584</v>
      </c>
      <c r="R118" s="27">
        <v>8.1876532381847111E-2</v>
      </c>
      <c r="S118" s="27">
        <v>8.1177107107711644E-2</v>
      </c>
      <c r="T118" s="27">
        <v>0.13129346716135593</v>
      </c>
      <c r="U118" s="27">
        <v>5.6181188901912371E-2</v>
      </c>
      <c r="V118" s="27">
        <v>6.754485715147962E-2</v>
      </c>
      <c r="W118" s="27">
        <v>1.2180028596209258E-2</v>
      </c>
      <c r="Y118" s="29">
        <v>34334</v>
      </c>
      <c r="Z118" s="27">
        <f t="shared" si="8"/>
        <v>3.3630549113140796E-3</v>
      </c>
      <c r="AA118" s="27">
        <f t="shared" si="7"/>
        <v>1.055581093556236</v>
      </c>
      <c r="AC118" s="27">
        <v>9.1591557428607907E-3</v>
      </c>
      <c r="AE118" s="29">
        <v>34334</v>
      </c>
      <c r="AF118" s="27">
        <f t="array" ref="AF118">B118*(0.01/$AC118)</f>
        <v>2.5504614894277639E-3</v>
      </c>
      <c r="AG118" s="27">
        <f t="array" ref="AG118">C118*(0.01/$AC118)</f>
        <v>4.5457136817852999E-3</v>
      </c>
      <c r="AH118" s="27">
        <f t="array" ref="AH118">D118*(0.01/$AC118)</f>
        <v>-7.5985140317632724E-3</v>
      </c>
      <c r="AI118" s="27">
        <f t="array" ref="AI118">E118*(0.01/$AC118)</f>
        <v>3.4999857654213533E-2</v>
      </c>
      <c r="AJ118" s="27">
        <f t="array" ref="AJ118">F118*(0.01/$AC118)</f>
        <v>-4.3419549578873435E-3</v>
      </c>
      <c r="AK118" s="27">
        <f t="array" ref="AK118">G118*(0.01/$AC118)</f>
        <v>-2.9687964434843674E-3</v>
      </c>
      <c r="AL118" s="27">
        <f t="array" ref="AL118">H118*(0.01/$AC118)</f>
        <v>9.0220043397575538E-3</v>
      </c>
      <c r="AM118" s="27">
        <f t="array" ref="AM118">I118*(0.01/$AC118)</f>
        <v>-3.4836290071209072E-2</v>
      </c>
      <c r="AN118" s="27">
        <f t="array" ref="AN118">J118*(0.01/$AC118)</f>
        <v>1.5460042120406373E-2</v>
      </c>
      <c r="AO118" s="27">
        <f t="array" ref="AO118">K118*(0.01/$AC118)</f>
        <v>-1.6832523781246455E-2</v>
      </c>
      <c r="AP118" s="25">
        <f t="shared" si="11"/>
        <v>0</v>
      </c>
      <c r="AQ118" s="29">
        <v>34334</v>
      </c>
      <c r="AR118" s="27">
        <f t="array" ref="AR118">SUMPRODUCT(N118:W118,AF117:AO117)</f>
        <v>3.52956004899468E-3</v>
      </c>
      <c r="AS118" s="27">
        <f t="shared" si="9"/>
        <v>1.1062181844195551</v>
      </c>
    </row>
    <row r="119" spans="1:45">
      <c r="A119" s="29">
        <v>34365</v>
      </c>
      <c r="B119" s="27">
        <f>0.5*'[1]factor 2 1pct'!B119+0.5*'[1]factor 1 1pct'!B256</f>
        <v>6.5880820010974801E-3</v>
      </c>
      <c r="C119" s="27">
        <f>0.5*'factor 2 1pct'!C119+0.5*'factor 1 1pct'!C256</f>
        <v>3.8833735117649835E-4</v>
      </c>
      <c r="D119" s="27">
        <f>0.5*'factor 2 1pct'!D119+0.5*'factor 1 1pct'!D256</f>
        <v>-3.4033205788864818E-3</v>
      </c>
      <c r="E119" s="27">
        <f>0.5*'factor 2 1pct'!E119+0.5*'factor 1 1pct'!E256</f>
        <v>3.0384815366327277E-2</v>
      </c>
      <c r="F119" s="27">
        <f>0.5*'factor 2 1pct'!F119+0.5*'factor 1 1pct'!F256</f>
        <v>4.8762817904953737E-3</v>
      </c>
      <c r="G119" s="27">
        <f>0.5*'factor 2 1pct'!G119+0.5*'factor 1 1pct'!G256</f>
        <v>-3.1706411966045062E-3</v>
      </c>
      <c r="H119" s="27">
        <f>0.5*'factor 2 1pct'!H119+0.5*'factor 1 1pct'!H256</f>
        <v>5.3589798890383358E-3</v>
      </c>
      <c r="I119" s="27">
        <f>0.5*'factor 2 1pct'!I119+0.5*'factor 1 1pct'!I256</f>
        <v>-3.408661252437141E-2</v>
      </c>
      <c r="J119" s="27">
        <f>0.5*'factor 2 1pct'!J119+0.5*'factor 1 1pct'!J256</f>
        <v>1.0851308113816252E-2</v>
      </c>
      <c r="K119" s="27">
        <f>0.5*'factor 2 1pct'!K119+0.5*'factor 1 1pct'!K256</f>
        <v>-1.7787230212088809E-2</v>
      </c>
      <c r="M119" s="29">
        <v>34365</v>
      </c>
      <c r="N119" s="27">
        <v>6.008646802193085E-2</v>
      </c>
      <c r="O119" s="27">
        <v>6.5451360881288556E-2</v>
      </c>
      <c r="P119" s="27">
        <v>-2.4509059676306344E-2</v>
      </c>
      <c r="Q119" s="27">
        <v>0.10685647375312524</v>
      </c>
      <c r="R119" s="27">
        <v>4.2081293728556624E-2</v>
      </c>
      <c r="S119" s="27">
        <v>3.1383152477696408E-2</v>
      </c>
      <c r="T119" s="27">
        <v>8.9023887164577875E-2</v>
      </c>
      <c r="U119" s="27">
        <v>0.1345372796185742</v>
      </c>
      <c r="V119" s="27">
        <v>5.2887001354654961E-2</v>
      </c>
      <c r="W119" s="27">
        <v>3.6441236672152932E-2</v>
      </c>
      <c r="Y119" s="29">
        <v>34365</v>
      </c>
      <c r="Z119" s="27">
        <f t="shared" si="8"/>
        <v>3.8625202486344281E-4</v>
      </c>
      <c r="AA119" s="27">
        <f t="shared" si="7"/>
        <v>1.0559888138910296</v>
      </c>
      <c r="AC119" s="27">
        <v>8.6407582237853098E-3</v>
      </c>
      <c r="AE119" s="29">
        <v>34365</v>
      </c>
      <c r="AF119" s="27">
        <f t="array" ref="AF119">B119*(0.01/$AC119)</f>
        <v>7.6244258090251236E-3</v>
      </c>
      <c r="AG119" s="27">
        <f t="array" ref="AG119">C119*(0.01/$AC119)</f>
        <v>4.4942508645540717E-4</v>
      </c>
      <c r="AH119" s="27">
        <f t="array" ref="AH119">D119*(0.01/$AC119)</f>
        <v>-3.9386827992920837E-3</v>
      </c>
      <c r="AI119" s="27">
        <f t="array" ref="AI119">E119*(0.01/$AC119)</f>
        <v>3.5164524431070605E-2</v>
      </c>
      <c r="AJ119" s="27">
        <f t="array" ref="AJ119">F119*(0.01/$AC119)</f>
        <v>5.643349419351293E-3</v>
      </c>
      <c r="AK119" s="27">
        <f t="array" ref="AK119">G119*(0.01/$AC119)</f>
        <v>-3.6694015901020363E-3</v>
      </c>
      <c r="AL119" s="27">
        <f t="array" ref="AL119">H119*(0.01/$AC119)</f>
        <v>6.2019787502984834E-3</v>
      </c>
      <c r="AM119" s="27">
        <f t="array" ref="AM119">I119*(0.01/$AC119)</f>
        <v>-3.9448635920099707E-2</v>
      </c>
      <c r="AN119" s="27">
        <f t="array" ref="AN119">J119*(0.01/$AC119)</f>
        <v>1.2558282309006156E-2</v>
      </c>
      <c r="AO119" s="27">
        <f t="array" ref="AO119">K119*(0.01/$AC119)</f>
        <v>-2.0585265495713233E-2</v>
      </c>
      <c r="AP119" s="25">
        <f t="shared" si="11"/>
        <v>0</v>
      </c>
      <c r="AQ119" s="29">
        <v>34365</v>
      </c>
      <c r="AR119" s="27">
        <f t="array" ref="AR119">SUMPRODUCT(N119:W119,AF118:AO118)</f>
        <v>4.217113844412042E-4</v>
      </c>
      <c r="AS119" s="27">
        <f t="shared" si="9"/>
        <v>1.1066846892216007</v>
      </c>
    </row>
    <row r="120" spans="1:45">
      <c r="A120" s="29">
        <v>34393</v>
      </c>
      <c r="B120" s="27">
        <f>0.5*'[1]factor 2 1pct'!B120+0.5*'[1]factor 1 1pct'!B257</f>
        <v>7.0725092781973647E-3</v>
      </c>
      <c r="C120" s="27">
        <f>0.5*'factor 2 1pct'!C120+0.5*'factor 1 1pct'!C257</f>
        <v>1.4504138143550801E-3</v>
      </c>
      <c r="D120" s="27">
        <f>0.5*'factor 2 1pct'!D120+0.5*'factor 1 1pct'!D257</f>
        <v>-1.6349694437270499E-2</v>
      </c>
      <c r="E120" s="27">
        <f>0.5*'factor 2 1pct'!E120+0.5*'factor 1 1pct'!E257</f>
        <v>4.0655786040943054E-2</v>
      </c>
      <c r="F120" s="27">
        <f>0.5*'factor 2 1pct'!F120+0.5*'factor 1 1pct'!F257</f>
        <v>-3.841623310890789E-3</v>
      </c>
      <c r="G120" s="27">
        <f>0.5*'factor 2 1pct'!G120+0.5*'factor 1 1pct'!G257</f>
        <v>-4.3038243231357061E-3</v>
      </c>
      <c r="H120" s="27">
        <f>0.5*'factor 2 1pct'!H120+0.5*'factor 1 1pct'!H257</f>
        <v>6.1378652298418046E-3</v>
      </c>
      <c r="I120" s="27">
        <f>0.5*'factor 2 1pct'!I120+0.5*'factor 1 1pct'!I257</f>
        <v>-2.4839349992145428E-2</v>
      </c>
      <c r="J120" s="27">
        <f>0.5*'factor 2 1pct'!J120+0.5*'factor 1 1pct'!J257</f>
        <v>1.3821240702768696E-2</v>
      </c>
      <c r="K120" s="27">
        <f>0.5*'factor 2 1pct'!K120+0.5*'factor 1 1pct'!K257</f>
        <v>-1.9803323002663596E-2</v>
      </c>
      <c r="M120" s="29">
        <v>34393</v>
      </c>
      <c r="N120" s="27">
        <v>-5.4909335024609152E-2</v>
      </c>
      <c r="O120" s="27">
        <v>-2.9737621941988035E-2</v>
      </c>
      <c r="P120" s="27">
        <v>-3.952234629004503E-2</v>
      </c>
      <c r="Q120" s="27">
        <v>-5.8279385568198783E-2</v>
      </c>
      <c r="R120" s="27">
        <v>-3.7879611250619782E-2</v>
      </c>
      <c r="S120" s="27">
        <v>-4.1294167730950404E-2</v>
      </c>
      <c r="T120" s="27">
        <v>-1.438187086981102E-2</v>
      </c>
      <c r="U120" s="27">
        <v>-7.2894144995205856E-4</v>
      </c>
      <c r="V120" s="27">
        <v>-3.6989911459308744E-2</v>
      </c>
      <c r="W120" s="27">
        <v>-2.801224229486543E-2</v>
      </c>
      <c r="Y120" s="29">
        <v>34393</v>
      </c>
      <c r="Z120" s="27">
        <f t="shared" si="8"/>
        <v>-2.0187329918789762E-3</v>
      </c>
      <c r="AA120" s="27">
        <f t="shared" si="7"/>
        <v>1.0538570544333727</v>
      </c>
      <c r="AC120" s="27">
        <v>1.00039160513041E-2</v>
      </c>
      <c r="AE120" s="29">
        <v>34393</v>
      </c>
      <c r="AF120" s="27">
        <f t="array" ref="AF120">B120*(0.01/$AC120)</f>
        <v>7.0697407314562581E-3</v>
      </c>
      <c r="AG120" s="27">
        <f t="array" ref="AG120">C120*(0.01/$AC120)</f>
        <v>1.4498460472046901E-3</v>
      </c>
      <c r="AH120" s="27">
        <f t="array" ref="AH120">D120*(0.01/$AC120)</f>
        <v>-1.6343294319367235E-2</v>
      </c>
      <c r="AI120" s="27">
        <f t="array" ref="AI120">E120*(0.01/$AC120)</f>
        <v>4.0639871258858887E-2</v>
      </c>
      <c r="AJ120" s="27">
        <f t="array" ref="AJ120">F120*(0.01/$AC120)</f>
        <v>-3.8401195003930477E-3</v>
      </c>
      <c r="AK120" s="27">
        <f t="array" ref="AK120">G120*(0.01/$AC120)</f>
        <v>-4.3021395832031836E-3</v>
      </c>
      <c r="AL120" s="27">
        <f t="array" ref="AL120">H120*(0.01/$AC120)</f>
        <v>6.1354625512293048E-3</v>
      </c>
      <c r="AM120" s="27">
        <f t="array" ref="AM120">I120*(0.01/$AC120)</f>
        <v>-2.4829626582989366E-2</v>
      </c>
      <c r="AN120" s="27">
        <f t="array" ref="AN120">J120*(0.01/$AC120)</f>
        <v>1.3815830352721697E-2</v>
      </c>
      <c r="AO120" s="27">
        <f t="array" ref="AO120">K120*(0.01/$AC120)</f>
        <v>-1.9795570955518021E-2</v>
      </c>
      <c r="AP120" s="25">
        <f t="shared" si="11"/>
        <v>0</v>
      </c>
      <c r="AQ120" s="29">
        <v>34393</v>
      </c>
      <c r="AR120" s="27">
        <f t="array" ref="AR120">SUMPRODUCT(N120:W120,AF119:AO119)</f>
        <v>-2.3362914915522506E-3</v>
      </c>
      <c r="AS120" s="27">
        <f t="shared" si="9"/>
        <v>1.1040991511983411</v>
      </c>
    </row>
    <row r="121" spans="1:45">
      <c r="A121" s="29">
        <v>34424</v>
      </c>
      <c r="B121" s="27">
        <f>0.5*'[1]factor 2 1pct'!B121+0.5*'[1]factor 1 1pct'!B258</f>
        <v>1.0713199547863518E-2</v>
      </c>
      <c r="C121" s="27">
        <f>0.5*'factor 2 1pct'!C121+0.5*'factor 1 1pct'!C258</f>
        <v>-1.1156175842586286E-3</v>
      </c>
      <c r="D121" s="27">
        <f>0.5*'factor 2 1pct'!D121+0.5*'factor 1 1pct'!D258</f>
        <v>-1.5286698365015774E-2</v>
      </c>
      <c r="E121" s="27">
        <f>0.5*'factor 2 1pct'!E121+0.5*'factor 1 1pct'!E258</f>
        <v>3.0185557113407445E-2</v>
      </c>
      <c r="F121" s="27">
        <f>0.5*'factor 2 1pct'!F121+0.5*'factor 1 1pct'!F258</f>
        <v>-3.7338239994223667E-4</v>
      </c>
      <c r="G121" s="27">
        <f>0.5*'factor 2 1pct'!G121+0.5*'factor 1 1pct'!G258</f>
        <v>-2.9512380581462774E-3</v>
      </c>
      <c r="H121" s="27">
        <f>0.5*'factor 2 1pct'!H121+0.5*'factor 1 1pct'!H258</f>
        <v>6.238122009242314E-3</v>
      </c>
      <c r="I121" s="27">
        <f>0.5*'factor 2 1pct'!I121+0.5*'factor 1 1pct'!I258</f>
        <v>-2.2261669139761187E-2</v>
      </c>
      <c r="J121" s="27">
        <f>0.5*'factor 2 1pct'!J121+0.5*'factor 1 1pct'!J258</f>
        <v>1.3952507405183936E-2</v>
      </c>
      <c r="K121" s="27">
        <f>0.5*'factor 2 1pct'!K121+0.5*'factor 1 1pct'!K258</f>
        <v>-1.9100780528573127E-2</v>
      </c>
      <c r="M121" s="29">
        <v>34424</v>
      </c>
      <c r="N121" s="27">
        <v>-5.702032538192614E-2</v>
      </c>
      <c r="O121" s="27">
        <v>-2.1479304979021618E-2</v>
      </c>
      <c r="P121" s="27">
        <v>1.234628870561294E-2</v>
      </c>
      <c r="Q121" s="27">
        <v>-6.5267327120260066E-2</v>
      </c>
      <c r="R121" s="27">
        <v>-6.1932983631012073E-2</v>
      </c>
      <c r="S121" s="27">
        <v>-6.5949888515171917E-2</v>
      </c>
      <c r="T121" s="27">
        <v>0.10822548455313785</v>
      </c>
      <c r="U121" s="27">
        <v>-5.5522279382879347E-2</v>
      </c>
      <c r="V121" s="27">
        <v>-5.2724778950777096E-2</v>
      </c>
      <c r="W121" s="27">
        <v>-4.3190339178902137E-2</v>
      </c>
      <c r="Y121" s="29">
        <v>34424</v>
      </c>
      <c r="Z121" s="27">
        <f t="shared" si="8"/>
        <v>-5.9802212263091511E-4</v>
      </c>
      <c r="AA121" s="27">
        <f t="shared" si="7"/>
        <v>1.0532268246007308</v>
      </c>
      <c r="AC121" s="27">
        <v>8.2141462199678706E-3</v>
      </c>
      <c r="AE121" s="29">
        <v>34424</v>
      </c>
      <c r="AF121" s="27">
        <f t="array" ref="AF121">B121*(0.01/$AC121)</f>
        <v>1.3042377455882959E-2</v>
      </c>
      <c r="AG121" s="27">
        <f t="array" ref="AG121">C121*(0.01/$AC121)</f>
        <v>-1.3581662103197773E-3</v>
      </c>
      <c r="AH121" s="27">
        <f t="array" ref="AH121">D121*(0.01/$AC121)</f>
        <v>-1.8610209698793952E-2</v>
      </c>
      <c r="AI121" s="27">
        <f t="array" ref="AI121">E121*(0.01/$AC121)</f>
        <v>3.6748258802636116E-2</v>
      </c>
      <c r="AJ121" s="27">
        <f t="array" ref="AJ121">F121*(0.01/$AC121)</f>
        <v>-4.5456020618987373E-4</v>
      </c>
      <c r="AK121" s="27">
        <f t="array" ref="AK121">G121*(0.01/$AC121)</f>
        <v>-3.5928725629111352E-3</v>
      </c>
      <c r="AL121" s="27">
        <f t="array" ref="AL121">H121*(0.01/$AC121)</f>
        <v>7.5943644563789062E-3</v>
      </c>
      <c r="AM121" s="27">
        <f t="array" ref="AM121">I121*(0.01/$AC121)</f>
        <v>-2.7101622668519121E-2</v>
      </c>
      <c r="AN121" s="27">
        <f t="array" ref="AN121">J121*(0.01/$AC121)</f>
        <v>1.6985949642905812E-2</v>
      </c>
      <c r="AO121" s="27">
        <f t="array" ref="AO121">K121*(0.01/$AC121)</f>
        <v>-2.3253519011069954E-2</v>
      </c>
      <c r="AP121" s="25">
        <f t="shared" si="11"/>
        <v>0</v>
      </c>
      <c r="AQ121" s="29">
        <v>34424</v>
      </c>
      <c r="AR121" s="27">
        <f t="array" ref="AR121">SUMPRODUCT(N121:W121,AF120:AO120)</f>
        <v>-5.9778802577312423E-4</v>
      </c>
      <c r="AS121" s="27">
        <f t="shared" si="9"/>
        <v>1.1034391339464884</v>
      </c>
    </row>
    <row r="122" spans="1:45">
      <c r="A122" s="29">
        <v>34454</v>
      </c>
      <c r="B122" s="27">
        <f>0.5*'[1]factor 2 1pct'!B122+0.5*'[1]factor 1 1pct'!B259</f>
        <v>6.6113745101669709E-3</v>
      </c>
      <c r="C122" s="27">
        <f>0.5*'factor 2 1pct'!C122+0.5*'factor 1 1pct'!C259</f>
        <v>1.0503801230619279E-3</v>
      </c>
      <c r="D122" s="27">
        <f>0.5*'factor 2 1pct'!D122+0.5*'factor 1 1pct'!D259</f>
        <v>-8.4630460441660234E-3</v>
      </c>
      <c r="E122" s="27">
        <f>0.5*'factor 2 1pct'!E122+0.5*'factor 1 1pct'!E259</f>
        <v>2.4398473805482872E-2</v>
      </c>
      <c r="F122" s="27">
        <f>0.5*'factor 2 1pct'!F122+0.5*'factor 1 1pct'!F259</f>
        <v>2.4274417344864081E-3</v>
      </c>
      <c r="G122" s="27">
        <f>0.5*'factor 2 1pct'!G122+0.5*'factor 1 1pct'!G259</f>
        <v>-5.2063933481181325E-3</v>
      </c>
      <c r="H122" s="27">
        <f>0.5*'factor 2 1pct'!H122+0.5*'factor 1 1pct'!H259</f>
        <v>5.3528549865963443E-3</v>
      </c>
      <c r="I122" s="27">
        <f>0.5*'factor 2 1pct'!I122+0.5*'factor 1 1pct'!I259</f>
        <v>-2.8819747003629582E-2</v>
      </c>
      <c r="J122" s="27">
        <f>0.5*'factor 2 1pct'!J122+0.5*'factor 1 1pct'!J259</f>
        <v>1.4462018142628961E-2</v>
      </c>
      <c r="K122" s="27">
        <f>0.5*'factor 2 1pct'!K122+0.5*'factor 1 1pct'!K259</f>
        <v>-1.1813356906509753E-2</v>
      </c>
      <c r="M122" s="29">
        <v>34454</v>
      </c>
      <c r="N122" s="27">
        <v>1.8945850923570262E-2</v>
      </c>
      <c r="O122" s="27">
        <v>-1.1508970052437895E-2</v>
      </c>
      <c r="P122" s="27">
        <v>5.2342492316697742E-2</v>
      </c>
      <c r="Q122" s="27">
        <v>1.6220137380204891E-2</v>
      </c>
      <c r="R122" s="27">
        <v>4.0755721496233077E-2</v>
      </c>
      <c r="S122" s="27">
        <v>1.4647790828307139E-2</v>
      </c>
      <c r="T122" s="27">
        <v>9.1100430111611397E-2</v>
      </c>
      <c r="U122" s="27">
        <v>2.9917109885732707E-2</v>
      </c>
      <c r="V122" s="27">
        <v>4.693668302021381E-2</v>
      </c>
      <c r="W122" s="27">
        <v>1.4332842441687976E-2</v>
      </c>
      <c r="Y122" s="29">
        <v>34454</v>
      </c>
      <c r="Z122" s="27">
        <f t="shared" si="8"/>
        <v>1.3024043143218517E-4</v>
      </c>
      <c r="AA122" s="27">
        <f t="shared" si="7"/>
        <v>1.0533639973167628</v>
      </c>
      <c r="AC122" s="27">
        <v>7.2834614105548997E-3</v>
      </c>
      <c r="AE122" s="29">
        <v>34454</v>
      </c>
      <c r="AF122" s="27">
        <f t="array" ref="AF122">B122*(0.01/$AC122)</f>
        <v>9.0772424503904603E-3</v>
      </c>
      <c r="AG122" s="27">
        <f t="array" ref="AG122">C122*(0.01/$AC122)</f>
        <v>1.442144145282021E-3</v>
      </c>
      <c r="AH122" s="27">
        <f t="array" ref="AH122">D122*(0.01/$AC122)</f>
        <v>-1.1619538523128189E-2</v>
      </c>
      <c r="AI122" s="27">
        <f t="array" ref="AI122">E122*(0.01/$AC122)</f>
        <v>3.3498459633664816E-2</v>
      </c>
      <c r="AJ122" s="27">
        <f t="array" ref="AJ122">F122*(0.01/$AC122)</f>
        <v>3.332813339229967E-3</v>
      </c>
      <c r="AK122" s="27">
        <f t="array" ref="AK122">G122*(0.01/$AC122)</f>
        <v>-7.1482404514057515E-3</v>
      </c>
      <c r="AL122" s="27">
        <f t="array" ref="AL122">H122*(0.01/$AC122)</f>
        <v>7.3493284097574845E-3</v>
      </c>
      <c r="AM122" s="27">
        <f t="array" ref="AM122">I122*(0.01/$AC122)</f>
        <v>-3.956875087148147E-2</v>
      </c>
      <c r="AN122" s="27">
        <f t="array" ref="AN122">J122*(0.01/$AC122)</f>
        <v>1.9855968649289724E-2</v>
      </c>
      <c r="AO122" s="27">
        <f t="array" ref="AO122">K122*(0.01/$AC122)</f>
        <v>-1.6219426781599079E-2</v>
      </c>
      <c r="AP122" s="25">
        <f t="shared" si="11"/>
        <v>0</v>
      </c>
      <c r="AQ122" s="29">
        <v>34454</v>
      </c>
      <c r="AR122" s="27">
        <f t="array" ref="AR122">SUMPRODUCT(N122:W122,AF121:AO121)</f>
        <v>1.5855626128931339E-4</v>
      </c>
      <c r="AS122" s="27">
        <f t="shared" si="9"/>
        <v>1.1036140911301273</v>
      </c>
    </row>
    <row r="123" spans="1:45">
      <c r="A123" s="29">
        <v>34485</v>
      </c>
      <c r="B123" s="27">
        <f>0.5*'[1]factor 2 1pct'!B123+0.5*'[1]factor 1 1pct'!B260</f>
        <v>2.208115454451624E-3</v>
      </c>
      <c r="C123" s="27">
        <f>0.5*'factor 2 1pct'!C123+0.5*'factor 1 1pct'!C260</f>
        <v>-7.7249093157154801E-4</v>
      </c>
      <c r="D123" s="27">
        <f>0.5*'factor 2 1pct'!D123+0.5*'factor 1 1pct'!D260</f>
        <v>-3.9359131822448417E-3</v>
      </c>
      <c r="E123" s="27">
        <f>0.5*'factor 2 1pct'!E123+0.5*'factor 1 1pct'!E260</f>
        <v>1.5450610754200168E-2</v>
      </c>
      <c r="F123" s="27">
        <f>0.5*'factor 2 1pct'!F123+0.5*'factor 1 1pct'!F260</f>
        <v>4.9108414699087343E-3</v>
      </c>
      <c r="G123" s="27">
        <f>0.5*'factor 2 1pct'!G123+0.5*'factor 1 1pct'!G260</f>
        <v>-2.9507692018074789E-3</v>
      </c>
      <c r="H123" s="27">
        <f>0.5*'factor 2 1pct'!H123+0.5*'factor 1 1pct'!H260</f>
        <v>4.9348157170784404E-3</v>
      </c>
      <c r="I123" s="27">
        <f>0.5*'factor 2 1pct'!I123+0.5*'factor 1 1pct'!I260</f>
        <v>-2.9067357959897094E-2</v>
      </c>
      <c r="J123" s="27">
        <f>0.5*'factor 2 1pct'!J123+0.5*'factor 1 1pct'!J260</f>
        <v>2.0451105273396875E-2</v>
      </c>
      <c r="K123" s="27">
        <f>0.5*'factor 2 1pct'!K123+0.5*'factor 1 1pct'!K260</f>
        <v>-1.1228957393514882E-2</v>
      </c>
      <c r="M123" s="29">
        <v>34485</v>
      </c>
      <c r="N123" s="27">
        <v>1.3408910083926306E-2</v>
      </c>
      <c r="O123" s="27">
        <v>1.6190815985045237E-2</v>
      </c>
      <c r="P123" s="27">
        <v>-6.5123576168726549E-2</v>
      </c>
      <c r="Q123" s="27">
        <v>3.7862787319316027E-3</v>
      </c>
      <c r="R123" s="27">
        <v>-5.6796401914636752E-2</v>
      </c>
      <c r="S123" s="27">
        <v>-4.9431904277066119E-2</v>
      </c>
      <c r="T123" s="27">
        <v>-7.6248797686715997E-2</v>
      </c>
      <c r="U123" s="27">
        <v>5.3933746913457536E-2</v>
      </c>
      <c r="V123" s="27">
        <v>-3.8962900956909685E-2</v>
      </c>
      <c r="W123" s="27">
        <v>1.6750733655477523E-2</v>
      </c>
      <c r="Y123" s="29">
        <v>34485</v>
      </c>
      <c r="Z123" s="27">
        <f t="shared" si="8"/>
        <v>-1.8551972085697832E-3</v>
      </c>
      <c r="AA123" s="27">
        <f t="shared" si="7"/>
        <v>1.0514097993693328</v>
      </c>
      <c r="AC123" s="27">
        <v>6.2883772001181898E-3</v>
      </c>
      <c r="AE123" s="29">
        <v>34485</v>
      </c>
      <c r="AF123" s="27">
        <f t="array" ref="AF123">B123*(0.01/$AC123)</f>
        <v>3.5114233516560082E-3</v>
      </c>
      <c r="AG123" s="27">
        <f t="array" ref="AG123">C123*(0.01/$AC123)</f>
        <v>-1.2284424216108237E-3</v>
      </c>
      <c r="AH123" s="27">
        <f t="array" ref="AH123">D123*(0.01/$AC123)</f>
        <v>-6.2590284535903257E-3</v>
      </c>
      <c r="AI123" s="27">
        <f t="array" ref="AI123">E123*(0.01/$AC123)</f>
        <v>2.457010809388116E-2</v>
      </c>
      <c r="AJ123" s="27">
        <f t="array" ref="AJ123">F123*(0.01/$AC123)</f>
        <v>7.8093939241056266E-3</v>
      </c>
      <c r="AK123" s="27">
        <f t="array" ref="AK123">G123*(0.01/$AC123)</f>
        <v>-4.6924176268434079E-3</v>
      </c>
      <c r="AL123" s="27">
        <f t="array" ref="AL123">H123*(0.01/$AC123)</f>
        <v>7.8475186205205546E-3</v>
      </c>
      <c r="AM123" s="27">
        <f t="array" ref="AM123">I123*(0.01/$AC123)</f>
        <v>-4.6223941463547663E-2</v>
      </c>
      <c r="AN123" s="27">
        <f t="array" ref="AN123">J123*(0.01/$AC123)</f>
        <v>3.2522071470223665E-2</v>
      </c>
      <c r="AO123" s="27">
        <f t="array" ref="AO123">K123*(0.01/$AC123)</f>
        <v>-1.7856685494794799E-2</v>
      </c>
      <c r="AP123" s="25">
        <f t="shared" si="11"/>
        <v>0</v>
      </c>
      <c r="AQ123" s="29">
        <v>34485</v>
      </c>
      <c r="AR123" s="27">
        <f t="array" ref="AR123">SUMPRODUCT(N123:W123,AF122:AO122)</f>
        <v>-2.5471367307325962E-3</v>
      </c>
      <c r="AS123" s="27">
        <f t="shared" si="9"/>
        <v>1.1008030351420557</v>
      </c>
    </row>
    <row r="124" spans="1:45">
      <c r="A124" s="29">
        <v>34515</v>
      </c>
      <c r="B124" s="27">
        <f>0.5*'[1]factor 2 1pct'!B124+0.5*'[1]factor 1 1pct'!B261</f>
        <v>4.4984545573791938E-3</v>
      </c>
      <c r="C124" s="27">
        <f>0.5*'factor 2 1pct'!C124+0.5*'factor 1 1pct'!C261</f>
        <v>5.0004958271586625E-3</v>
      </c>
      <c r="D124" s="27">
        <f>0.5*'factor 2 1pct'!D124+0.5*'factor 1 1pct'!D261</f>
        <v>-5.4464913623010576E-3</v>
      </c>
      <c r="E124" s="27">
        <f>0.5*'factor 2 1pct'!E124+0.5*'factor 1 1pct'!E261</f>
        <v>1.8699864246828572E-2</v>
      </c>
      <c r="F124" s="27">
        <f>0.5*'factor 2 1pct'!F124+0.5*'factor 1 1pct'!F261</f>
        <v>-4.2725048407556056E-4</v>
      </c>
      <c r="G124" s="27">
        <f>0.5*'factor 2 1pct'!G124+0.5*'factor 1 1pct'!G261</f>
        <v>-4.9946598503489825E-3</v>
      </c>
      <c r="H124" s="27">
        <f>0.5*'factor 2 1pct'!H124+0.5*'factor 1 1pct'!H261</f>
        <v>6.8112813607672552E-3</v>
      </c>
      <c r="I124" s="27">
        <f>0.5*'factor 2 1pct'!I124+0.5*'factor 1 1pct'!I261</f>
        <v>-2.464338379309022E-2</v>
      </c>
      <c r="J124" s="27">
        <f>0.5*'factor 2 1pct'!J124+0.5*'factor 1 1pct'!J261</f>
        <v>1.7059948008795196E-2</v>
      </c>
      <c r="K124" s="27">
        <f>0.5*'factor 2 1pct'!K124+0.5*'factor 1 1pct'!K261</f>
        <v>-1.655825851111305E-2</v>
      </c>
      <c r="M124" s="29">
        <v>34515</v>
      </c>
      <c r="N124" s="27">
        <v>-4.0743155938130937E-2</v>
      </c>
      <c r="O124" s="27">
        <v>-6.7645209666402528E-2</v>
      </c>
      <c r="P124" s="27">
        <v>-2.844821708597578E-2</v>
      </c>
      <c r="Q124" s="27">
        <v>-8.2192875507973939E-2</v>
      </c>
      <c r="R124" s="27">
        <v>-6.5696896700892737E-2</v>
      </c>
      <c r="S124" s="27">
        <v>-1.7134203595475794E-2</v>
      </c>
      <c r="T124" s="27">
        <v>-7.032371964232198E-2</v>
      </c>
      <c r="U124" s="27">
        <v>-1.082461473784746E-2</v>
      </c>
      <c r="V124" s="27">
        <v>-3.9751868559881554E-2</v>
      </c>
      <c r="W124" s="27">
        <v>-2.7973861201870509E-2</v>
      </c>
      <c r="Y124" s="29">
        <v>34515</v>
      </c>
      <c r="Z124" s="27">
        <f t="shared" si="8"/>
        <v>-1.9989826581325045E-3</v>
      </c>
      <c r="AA124" s="27">
        <f t="shared" si="7"/>
        <v>1.049308049413803</v>
      </c>
      <c r="AC124" s="27">
        <v>6.3545861731227598E-3</v>
      </c>
      <c r="AE124" s="29">
        <v>34515</v>
      </c>
      <c r="AF124" s="27">
        <f t="array" ref="AF124">B124*(0.01/$AC124)</f>
        <v>7.0790676762017557E-3</v>
      </c>
      <c r="AG124" s="27">
        <f t="array" ref="AG124">C124*(0.01/$AC124)</f>
        <v>7.8691132528954724E-3</v>
      </c>
      <c r="AH124" s="27">
        <f t="array" ref="AH124">D124*(0.01/$AC124)</f>
        <v>-8.5709615290723989E-3</v>
      </c>
      <c r="AI124" s="27">
        <f t="array" ref="AI124">E124*(0.01/$AC124)</f>
        <v>2.9427351738373103E-2</v>
      </c>
      <c r="AJ124" s="27">
        <f t="array" ref="AJ124">F124*(0.01/$AC124)</f>
        <v>-6.7234981544927552E-4</v>
      </c>
      <c r="AK124" s="27">
        <f t="array" ref="AK124">G124*(0.01/$AC124)</f>
        <v>-7.859929371127743E-3</v>
      </c>
      <c r="AL124" s="27">
        <f t="array" ref="AL124">H124*(0.01/$AC124)</f>
        <v>1.0718685961921683E-2</v>
      </c>
      <c r="AM124" s="27">
        <f t="array" ref="AM124">I124*(0.01/$AC124)</f>
        <v>-3.8780469918436894E-2</v>
      </c>
      <c r="AN124" s="27">
        <f t="array" ref="AN124">J124*(0.01/$AC124)</f>
        <v>2.6846670332289515E-2</v>
      </c>
      <c r="AO124" s="27">
        <f t="array" ref="AO124">K124*(0.01/$AC124)</f>
        <v>-2.6057178327595201E-2</v>
      </c>
      <c r="AP124" s="25">
        <f t="shared" si="11"/>
        <v>0</v>
      </c>
      <c r="AQ124" s="29">
        <v>34515</v>
      </c>
      <c r="AR124" s="27">
        <f t="array" ref="AR124">SUMPRODUCT(N124:W124,AF123:AO123)</f>
        <v>-3.1788529767185934E-3</v>
      </c>
      <c r="AS124" s="27">
        <f t="shared" si="9"/>
        <v>1.0973037441370135</v>
      </c>
    </row>
    <row r="125" spans="1:45">
      <c r="A125" s="29">
        <v>34546</v>
      </c>
      <c r="B125" s="27">
        <f>0.5*'[1]factor 2 1pct'!B125+0.5*'[1]factor 1 1pct'!B262</f>
        <v>5.6675023951047281E-3</v>
      </c>
      <c r="C125" s="27">
        <f>0.5*'factor 2 1pct'!C125+0.5*'factor 1 1pct'!C262</f>
        <v>-1.3532391455669656E-3</v>
      </c>
      <c r="D125" s="27">
        <f>0.5*'factor 2 1pct'!D125+0.5*'factor 1 1pct'!D262</f>
        <v>-3.9259880009589673E-3</v>
      </c>
      <c r="E125" s="27">
        <f>0.5*'factor 2 1pct'!E125+0.5*'factor 1 1pct'!E262</f>
        <v>2.1023633932043918E-2</v>
      </c>
      <c r="F125" s="27">
        <f>0.5*'factor 2 1pct'!F125+0.5*'factor 1 1pct'!F262</f>
        <v>-8.4633455568721479E-3</v>
      </c>
      <c r="G125" s="27">
        <f>0.5*'factor 2 1pct'!G125+0.5*'factor 1 1pct'!G262</f>
        <v>-3.5898268755077765E-3</v>
      </c>
      <c r="H125" s="27">
        <f>0.5*'factor 2 1pct'!H125+0.5*'factor 1 1pct'!H262</f>
        <v>1.510286339270454E-2</v>
      </c>
      <c r="I125" s="27">
        <f>0.5*'factor 2 1pct'!I125+0.5*'factor 1 1pct'!I262</f>
        <v>-2.4335708147004229E-2</v>
      </c>
      <c r="J125" s="27">
        <f>0.5*'factor 2 1pct'!J125+0.5*'factor 1 1pct'!J262</f>
        <v>1.4882949901030517E-2</v>
      </c>
      <c r="K125" s="27">
        <f>0.5*'factor 2 1pct'!K125+0.5*'factor 1 1pct'!K262</f>
        <v>-1.5008841894973627E-2</v>
      </c>
      <c r="M125" s="29">
        <v>34546</v>
      </c>
      <c r="N125" s="27">
        <v>3.9892273886499963E-2</v>
      </c>
      <c r="O125" s="27">
        <v>4.6923728871280934E-2</v>
      </c>
      <c r="P125" s="27">
        <v>4.7796691807991065E-2</v>
      </c>
      <c r="Q125" s="27">
        <v>5.207414720805903E-2</v>
      </c>
      <c r="R125" s="27">
        <v>9.3028851439432403E-2</v>
      </c>
      <c r="S125" s="27">
        <v>5.849878004538267E-2</v>
      </c>
      <c r="T125" s="27">
        <v>5.8164597898864301E-2</v>
      </c>
      <c r="U125" s="27">
        <v>-2.0844758486290749E-2</v>
      </c>
      <c r="V125" s="27">
        <v>5.9953140321490794E-2</v>
      </c>
      <c r="W125" s="27">
        <v>3.3935297889403415E-2</v>
      </c>
      <c r="Y125" s="29">
        <v>34546</v>
      </c>
      <c r="Z125" s="27">
        <f t="shared" si="8"/>
        <v>2.1663714230894904E-3</v>
      </c>
      <c r="AA125" s="27">
        <f t="shared" si="7"/>
        <v>1.0515812403860707</v>
      </c>
      <c r="AC125" s="27">
        <v>7.2826979732807497E-3</v>
      </c>
      <c r="AE125" s="29">
        <v>34546</v>
      </c>
      <c r="AF125" s="27">
        <f t="array" ref="AF125">B125*(0.01/$AC125)</f>
        <v>7.7821466932969634E-3</v>
      </c>
      <c r="AG125" s="27">
        <f t="array" ref="AG125">C125*(0.01/$AC125)</f>
        <v>-1.8581563460846793E-3</v>
      </c>
      <c r="AH125" s="27">
        <f t="array" ref="AH125">D125*(0.01/$AC125)</f>
        <v>-5.3908428104019902E-3</v>
      </c>
      <c r="AI125" s="27">
        <f t="array" ref="AI125">E125*(0.01/$AC125)</f>
        <v>2.8867919566590343E-2</v>
      </c>
      <c r="AJ125" s="27">
        <f t="array" ref="AJ125">F125*(0.01/$AC125)</f>
        <v>-1.1621167852797189E-2</v>
      </c>
      <c r="AK125" s="27">
        <f t="array" ref="AK125">G125*(0.01/$AC125)</f>
        <v>-4.9292540878097292E-3</v>
      </c>
      <c r="AL125" s="27">
        <f t="array" ref="AL125">H125*(0.01/$AC125)</f>
        <v>2.0738005953446013E-2</v>
      </c>
      <c r="AM125" s="27">
        <f t="array" ref="AM125">I125*(0.01/$AC125)</f>
        <v>-3.341578661683995E-2</v>
      </c>
      <c r="AN125" s="27">
        <f t="array" ref="AN125">J125*(0.01/$AC125)</f>
        <v>2.043603889057885E-2</v>
      </c>
      <c r="AO125" s="27">
        <f t="array" ref="AO125">K125*(0.01/$AC125)</f>
        <v>-2.0608903389978648E-2</v>
      </c>
      <c r="AP125" s="25">
        <f t="shared" si="11"/>
        <v>0</v>
      </c>
      <c r="AQ125" s="29">
        <v>34546</v>
      </c>
      <c r="AR125" s="27">
        <f t="array" ref="AR125">SUMPRODUCT(N125:W125,AF124:AO124)</f>
        <v>3.4091463457562904E-3</v>
      </c>
      <c r="AS125" s="27">
        <f t="shared" si="9"/>
        <v>1.101044613186523</v>
      </c>
    </row>
    <row r="126" spans="1:45">
      <c r="A126" s="29">
        <v>34577</v>
      </c>
      <c r="B126" s="27">
        <f>0.5*'[1]factor 2 1pct'!B126+0.5*'[1]factor 1 1pct'!B263</f>
        <v>3.3829041959140406E-3</v>
      </c>
      <c r="C126" s="27">
        <f>0.5*'factor 2 1pct'!C126+0.5*'factor 1 1pct'!C263</f>
        <v>4.8433661736955232E-3</v>
      </c>
      <c r="D126" s="27">
        <f>0.5*'factor 2 1pct'!D126+0.5*'factor 1 1pct'!D263</f>
        <v>-2.2286496921887161E-3</v>
      </c>
      <c r="E126" s="27">
        <f>0.5*'factor 2 1pct'!E126+0.5*'factor 1 1pct'!E263</f>
        <v>1.3500232885446675E-2</v>
      </c>
      <c r="F126" s="27">
        <f>0.5*'factor 2 1pct'!F126+0.5*'factor 1 1pct'!F263</f>
        <v>-5.2655120534251263E-3</v>
      </c>
      <c r="G126" s="27">
        <f>0.5*'factor 2 1pct'!G126+0.5*'factor 1 1pct'!G263</f>
        <v>-5.543517929568656E-3</v>
      </c>
      <c r="H126" s="27">
        <f>0.5*'factor 2 1pct'!H126+0.5*'factor 1 1pct'!H263</f>
        <v>1.4452482749968338E-2</v>
      </c>
      <c r="I126" s="27">
        <f>0.5*'factor 2 1pct'!I126+0.5*'factor 1 1pct'!I263</f>
        <v>-2.8025122131662149E-2</v>
      </c>
      <c r="J126" s="27">
        <f>0.5*'factor 2 1pct'!J126+0.5*'factor 1 1pct'!J263</f>
        <v>2.0920530808896533E-2</v>
      </c>
      <c r="K126" s="27">
        <f>0.5*'factor 2 1pct'!K126+0.5*'factor 1 1pct'!K263</f>
        <v>-1.6036715007076457E-2</v>
      </c>
      <c r="M126" s="29">
        <v>34577</v>
      </c>
      <c r="N126" s="27">
        <v>4.0463698224443956E-2</v>
      </c>
      <c r="O126" s="27">
        <v>4.8970547777140272E-2</v>
      </c>
      <c r="P126" s="27">
        <v>3.0213545178755297E-2</v>
      </c>
      <c r="Q126" s="27">
        <v>-8.8954421109138648E-3</v>
      </c>
      <c r="R126" s="27">
        <v>7.1959978297253535E-4</v>
      </c>
      <c r="S126" s="27">
        <v>5.7296003365529868E-2</v>
      </c>
      <c r="T126" s="27">
        <v>-2.5926450258988654E-2</v>
      </c>
      <c r="U126" s="27">
        <v>6.9285730172523596E-3</v>
      </c>
      <c r="V126" s="27">
        <v>3.0260919959476995E-2</v>
      </c>
      <c r="W126" s="27">
        <v>3.9532621970705062E-2</v>
      </c>
      <c r="Y126" s="29">
        <v>34577</v>
      </c>
      <c r="Z126" s="27">
        <f t="shared" si="8"/>
        <v>-1.0574887289169278E-3</v>
      </c>
      <c r="AA126" s="27">
        <f t="shared" si="7"/>
        <v>1.0504692050768218</v>
      </c>
      <c r="AC126" s="27">
        <v>6.5359432475166701E-3</v>
      </c>
      <c r="AE126" s="29">
        <v>34577</v>
      </c>
      <c r="AF126" s="27">
        <f t="array" ref="AF126">B126*(0.01/$AC126)</f>
        <v>5.1758469555245514E-3</v>
      </c>
      <c r="AG126" s="27">
        <f t="array" ref="AG126">C126*(0.01/$AC126)</f>
        <v>7.4103553079897981E-3</v>
      </c>
      <c r="AH126" s="27">
        <f t="array" ref="AH126">D126*(0.01/$AC126)</f>
        <v>-3.4098363584100749E-3</v>
      </c>
      <c r="AI126" s="27">
        <f t="array" ref="AI126">E126*(0.01/$AC126)</f>
        <v>2.0655370425035569E-2</v>
      </c>
      <c r="AJ126" s="27">
        <f t="array" ref="AJ126">F126*(0.01/$AC126)</f>
        <v>-8.0562389451985465E-3</v>
      </c>
      <c r="AK126" s="27">
        <f t="array" ref="AK126">G126*(0.01/$AC126)</f>
        <v>-8.4815882262669808E-3</v>
      </c>
      <c r="AL126" s="27">
        <f t="array" ref="AL126">H126*(0.01/$AC126)</f>
        <v>2.2112313713035306E-2</v>
      </c>
      <c r="AM126" s="27">
        <f t="array" ref="AM126">I126*(0.01/$AC126)</f>
        <v>-4.2878466153007506E-2</v>
      </c>
      <c r="AN126" s="27">
        <f t="array" ref="AN126">J126*(0.01/$AC126)</f>
        <v>3.2008434003531601E-2</v>
      </c>
      <c r="AO126" s="27">
        <f t="array" ref="AO126">K126*(0.01/$AC126)</f>
        <v>-2.453619072223371E-2</v>
      </c>
      <c r="AP126" s="25">
        <f t="shared" si="11"/>
        <v>0</v>
      </c>
      <c r="AQ126" s="29">
        <v>34577</v>
      </c>
      <c r="AR126" s="27">
        <f t="array" ref="AR126">SUMPRODUCT(N126:W126,AF125:AO125)</f>
        <v>-1.4520562747442135E-3</v>
      </c>
      <c r="AS126" s="27">
        <f t="shared" si="9"/>
        <v>1.0994458344471723</v>
      </c>
    </row>
    <row r="127" spans="1:45">
      <c r="A127" s="29">
        <v>34607</v>
      </c>
      <c r="B127" s="27">
        <f>0.5*'[1]factor 2 1pct'!B127+0.5*'[1]factor 1 1pct'!B264</f>
        <v>1.0247549821174012E-3</v>
      </c>
      <c r="C127" s="27">
        <f>0.5*'factor 2 1pct'!C127+0.5*'factor 1 1pct'!C264</f>
        <v>1.0068761123576313E-2</v>
      </c>
      <c r="D127" s="27">
        <f>0.5*'factor 2 1pct'!D127+0.5*'factor 1 1pct'!D264</f>
        <v>-3.3221614334040511E-3</v>
      </c>
      <c r="E127" s="27">
        <f>0.5*'factor 2 1pct'!E127+0.5*'factor 1 1pct'!E264</f>
        <v>1.1707041523985866E-2</v>
      </c>
      <c r="F127" s="27">
        <f>0.5*'factor 2 1pct'!F127+0.5*'factor 1 1pct'!F264</f>
        <v>-7.8456028087629491E-3</v>
      </c>
      <c r="G127" s="27">
        <f>0.5*'factor 2 1pct'!G127+0.5*'factor 1 1pct'!G264</f>
        <v>5.2393298128655197E-4</v>
      </c>
      <c r="H127" s="27">
        <f>0.5*'factor 2 1pct'!H127+0.5*'factor 1 1pct'!H264</f>
        <v>1.4239739188239408E-2</v>
      </c>
      <c r="I127" s="27">
        <f>0.5*'factor 2 1pct'!I127+0.5*'factor 1 1pct'!I264</f>
        <v>-3.1477891637275004E-2</v>
      </c>
      <c r="J127" s="27">
        <f>0.5*'factor 2 1pct'!J127+0.5*'factor 1 1pct'!J264</f>
        <v>2.1682109182895606E-2</v>
      </c>
      <c r="K127" s="27">
        <f>0.5*'factor 2 1pct'!K127+0.5*'factor 1 1pct'!K264</f>
        <v>-1.660068310265915E-2</v>
      </c>
      <c r="M127" s="29">
        <v>34607</v>
      </c>
      <c r="N127" s="27">
        <v>-4.7275404549847133E-2</v>
      </c>
      <c r="O127" s="27">
        <v>1.9227361332663229E-4</v>
      </c>
      <c r="P127" s="27">
        <v>-7.4980127244735129E-2</v>
      </c>
      <c r="Q127" s="27">
        <v>-4.4136381987232021E-2</v>
      </c>
      <c r="R127" s="27">
        <v>-8.5840740493983159E-2</v>
      </c>
      <c r="S127" s="27">
        <v>-7.0643271880174607E-2</v>
      </c>
      <c r="T127" s="27">
        <v>-1.1562067459074843E-2</v>
      </c>
      <c r="U127" s="27">
        <v>-3.6299415458323603E-2</v>
      </c>
      <c r="V127" s="27">
        <v>-4.560285896109384E-2</v>
      </c>
      <c r="W127" s="27">
        <v>-2.0983791257181084E-2</v>
      </c>
      <c r="Y127" s="29">
        <v>34607</v>
      </c>
      <c r="Z127" s="27">
        <f t="shared" si="8"/>
        <v>4.8853382238368348E-4</v>
      </c>
      <c r="AA127" s="27">
        <f t="shared" si="7"/>
        <v>1.0509823948128743</v>
      </c>
      <c r="AC127" s="27">
        <v>6.6663643094362996E-3</v>
      </c>
      <c r="AE127" s="29">
        <v>34607</v>
      </c>
      <c r="AF127" s="27">
        <f t="array" ref="AF127">B127*(0.01/$AC127)</f>
        <v>1.5372021908056407E-3</v>
      </c>
      <c r="AG127" s="27">
        <f t="array" ref="AG127">C127*(0.01/$AC127)</f>
        <v>1.5103826698045724E-2</v>
      </c>
      <c r="AH127" s="27">
        <f t="array" ref="AH127">D127*(0.01/$AC127)</f>
        <v>-4.9834681682510229E-3</v>
      </c>
      <c r="AI127" s="27">
        <f t="array" ref="AI127">E127*(0.01/$AC127)</f>
        <v>1.7561358756548066E-2</v>
      </c>
      <c r="AJ127" s="27">
        <f t="array" ref="AJ127">F127*(0.01/$AC127)</f>
        <v>-1.1768937976668071E-2</v>
      </c>
      <c r="AK127" s="27">
        <f t="array" ref="AK127">G127*(0.01/$AC127)</f>
        <v>7.8593511690460728E-4</v>
      </c>
      <c r="AL127" s="27">
        <f t="array" ref="AL127">H127*(0.01/$AC127)</f>
        <v>2.1360577561119674E-2</v>
      </c>
      <c r="AM127" s="27">
        <f t="array" ref="AM127">I127*(0.01/$AC127)</f>
        <v>-4.7218979005869452E-2</v>
      </c>
      <c r="AN127" s="27">
        <f t="array" ref="AN127">J127*(0.01/$AC127)</f>
        <v>3.2524638883303127E-2</v>
      </c>
      <c r="AO127" s="27">
        <f t="array" ref="AO127">K127*(0.01/$AC127)</f>
        <v>-2.4902154055938302E-2</v>
      </c>
      <c r="AP127" s="25">
        <f t="shared" si="11"/>
        <v>0</v>
      </c>
      <c r="AQ127" s="29">
        <v>34607</v>
      </c>
      <c r="AR127" s="27">
        <f t="array" ref="AR127">SUMPRODUCT(N127:W127,AF126:AO126)</f>
        <v>7.4745725885747537E-4</v>
      </c>
      <c r="AS127" s="27">
        <f t="shared" si="9"/>
        <v>1.1002676232168505</v>
      </c>
    </row>
    <row r="128" spans="1:45">
      <c r="A128" s="29">
        <v>34638</v>
      </c>
      <c r="B128" s="27">
        <f>0.5*'[1]factor 2 1pct'!B128+0.5*'[1]factor 1 1pct'!B265</f>
        <v>-2.5446094745482646E-3</v>
      </c>
      <c r="C128" s="27">
        <f>0.5*'factor 2 1pct'!C128+0.5*'factor 1 1pct'!C265</f>
        <v>8.2892558280237248E-3</v>
      </c>
      <c r="D128" s="27">
        <f>0.5*'factor 2 1pct'!D128+0.5*'factor 1 1pct'!D265</f>
        <v>-1.3170576176477128E-2</v>
      </c>
      <c r="E128" s="27">
        <f>0.5*'factor 2 1pct'!E128+0.5*'factor 1 1pct'!E265</f>
        <v>1.188911253033147E-2</v>
      </c>
      <c r="F128" s="27">
        <f>0.5*'factor 2 1pct'!F128+0.5*'factor 1 1pct'!F265</f>
        <v>-5.7499413529238843E-3</v>
      </c>
      <c r="G128" s="27">
        <f>0.5*'factor 2 1pct'!G128+0.5*'factor 1 1pct'!G265</f>
        <v>-4.3982374505623983E-3</v>
      </c>
      <c r="H128" s="27">
        <f>0.5*'factor 2 1pct'!H128+0.5*'factor 1 1pct'!H265</f>
        <v>1.8687467547002394E-2</v>
      </c>
      <c r="I128" s="27">
        <f>0.5*'factor 2 1pct'!I128+0.5*'factor 1 1pct'!I265</f>
        <v>-2.0089547575469331E-2</v>
      </c>
      <c r="J128" s="27">
        <f>0.5*'factor 2 1pct'!J128+0.5*'factor 1 1pct'!J265</f>
        <v>1.4769374313848487E-2</v>
      </c>
      <c r="K128" s="27">
        <f>0.5*'factor 2 1pct'!K128+0.5*'factor 1 1pct'!K265</f>
        <v>-7.6822981892250676E-3</v>
      </c>
      <c r="M128" s="29">
        <v>34638</v>
      </c>
      <c r="N128" s="27">
        <v>2.5334791951301394E-2</v>
      </c>
      <c r="O128" s="27">
        <v>-3.8075259320154986E-3</v>
      </c>
      <c r="P128" s="27">
        <v>2.6310619286683323E-2</v>
      </c>
      <c r="Q128" s="27">
        <v>5.105193432332511E-3</v>
      </c>
      <c r="R128" s="27">
        <v>1.0454559733609647E-2</v>
      </c>
      <c r="S128" s="27">
        <v>2.3442645486794422E-2</v>
      </c>
      <c r="T128" s="27">
        <v>-6.2928843078355667E-2</v>
      </c>
      <c r="U128" s="27">
        <v>6.5733177751847727E-3</v>
      </c>
      <c r="V128" s="27">
        <v>3.8781614480640103E-2</v>
      </c>
      <c r="W128" s="27">
        <v>2.3164866463603273E-2</v>
      </c>
      <c r="Y128" s="29">
        <v>34638</v>
      </c>
      <c r="Z128" s="27">
        <f t="shared" si="8"/>
        <v>-7.5644638135998962E-4</v>
      </c>
      <c r="AA128" s="27">
        <f t="shared" si="7"/>
        <v>1.0501873829834449</v>
      </c>
      <c r="AC128" s="27">
        <v>6.8195622341907297E-3</v>
      </c>
      <c r="AE128" s="29">
        <v>34638</v>
      </c>
      <c r="AF128" s="27">
        <f t="array" ref="AF128">B128*(0.01/$AC128)</f>
        <v>-3.7313384454364918E-3</v>
      </c>
      <c r="AG128" s="27">
        <f t="array" ref="AG128">C128*(0.01/$AC128)</f>
        <v>1.2155114277665071E-2</v>
      </c>
      <c r="AH128" s="27">
        <f t="array" ref="AH128">D128*(0.01/$AC128)</f>
        <v>-1.9312934942428993E-2</v>
      </c>
      <c r="AI128" s="27">
        <f t="array" ref="AI128">E128*(0.01/$AC128)</f>
        <v>1.743383537248757E-2</v>
      </c>
      <c r="AJ128" s="27">
        <f t="array" ref="AJ128">F128*(0.01/$AC128)</f>
        <v>-8.4315402594257929E-3</v>
      </c>
      <c r="AK128" s="27">
        <f t="array" ref="AK128">G128*(0.01/$AC128)</f>
        <v>-6.4494425001524053E-3</v>
      </c>
      <c r="AL128" s="27">
        <f t="array" ref="AL128">H128*(0.01/$AC128)</f>
        <v>2.7402737749514822E-2</v>
      </c>
      <c r="AM128" s="27">
        <f t="array" ref="AM128">I128*(0.01/$AC128)</f>
        <v>-2.9458705537941818E-2</v>
      </c>
      <c r="AN128" s="27">
        <f t="array" ref="AN128">J128*(0.01/$AC128)</f>
        <v>2.1657364221709684E-2</v>
      </c>
      <c r="AO128" s="27">
        <f t="array" ref="AO128">K128*(0.01/$AC128)</f>
        <v>-1.1265089935991644E-2</v>
      </c>
      <c r="AP128" s="25">
        <f t="shared" si="11"/>
        <v>0</v>
      </c>
      <c r="AQ128" s="29">
        <v>34638</v>
      </c>
      <c r="AR128" s="27">
        <f t="array" ref="AR128">SUMPRODUCT(N128:W128,AF127:AO127)</f>
        <v>-1.1347210357064237E-3</v>
      </c>
      <c r="AS128" s="27">
        <f t="shared" si="9"/>
        <v>1.0990191263998796</v>
      </c>
    </row>
    <row r="129" spans="1:45">
      <c r="A129" s="29">
        <v>34668</v>
      </c>
      <c r="B129" s="27">
        <f>0.5*'[1]factor 2 1pct'!B129+0.5*'[1]factor 1 1pct'!B266</f>
        <v>7.5870232383354851E-3</v>
      </c>
      <c r="C129" s="27">
        <f>0.5*'factor 2 1pct'!C129+0.5*'factor 1 1pct'!C266</f>
        <v>1.0650705730542874E-2</v>
      </c>
      <c r="D129" s="27">
        <f>0.5*'factor 2 1pct'!D129+0.5*'factor 1 1pct'!D266</f>
        <v>-1.5374208463900429E-2</v>
      </c>
      <c r="E129" s="27">
        <f>0.5*'factor 2 1pct'!E129+0.5*'factor 1 1pct'!E266</f>
        <v>1.0067556545931538E-2</v>
      </c>
      <c r="F129" s="27">
        <f>0.5*'factor 2 1pct'!F129+0.5*'factor 1 1pct'!F266</f>
        <v>-1.0148774778175749E-2</v>
      </c>
      <c r="G129" s="27">
        <f>0.5*'factor 2 1pct'!G129+0.5*'factor 1 1pct'!G266</f>
        <v>-1.221773739580217E-2</v>
      </c>
      <c r="H129" s="27">
        <f>0.5*'factor 2 1pct'!H129+0.5*'factor 1 1pct'!H266</f>
        <v>1.5555465762298687E-2</v>
      </c>
      <c r="I129" s="27">
        <f>0.5*'factor 2 1pct'!I129+0.5*'factor 1 1pct'!I266</f>
        <v>-4.7521954481910683E-3</v>
      </c>
      <c r="J129" s="27">
        <f>0.5*'factor 2 1pct'!J129+0.5*'factor 1 1pct'!J266</f>
        <v>1.0489709994520091E-2</v>
      </c>
      <c r="K129" s="27">
        <f>0.5*'factor 2 1pct'!K129+0.5*'factor 1 1pct'!K266</f>
        <v>-1.1857545185559258E-2</v>
      </c>
      <c r="M129" s="29">
        <v>34668</v>
      </c>
      <c r="N129" s="27">
        <v>-7.0002567953372452E-2</v>
      </c>
      <c r="O129" s="27">
        <v>-3.9086934058029321E-2</v>
      </c>
      <c r="P129" s="27">
        <v>-1.2814945893660945E-2</v>
      </c>
      <c r="Q129" s="27">
        <v>2.7513338048465341E-2</v>
      </c>
      <c r="R129" s="27">
        <v>3.23996294200668E-2</v>
      </c>
      <c r="S129" s="27">
        <v>-3.423171109438794E-3</v>
      </c>
      <c r="T129" s="27">
        <v>-2.3205498949147474E-2</v>
      </c>
      <c r="U129" s="27">
        <v>-3.0608104751233212E-2</v>
      </c>
      <c r="V129" s="27">
        <v>-1.178208198501085E-2</v>
      </c>
      <c r="W129" s="27">
        <v>-3.3946091036076931E-2</v>
      </c>
      <c r="Y129" s="29">
        <v>34668</v>
      </c>
      <c r="Z129" s="27">
        <f t="shared" si="8"/>
        <v>4.4679792803658017E-4</v>
      </c>
      <c r="AA129" s="27">
        <f t="shared" si="7"/>
        <v>1.0506566045302119</v>
      </c>
      <c r="AC129" s="27">
        <v>6.5057822336587199E-3</v>
      </c>
      <c r="AE129" s="29">
        <v>34668</v>
      </c>
      <c r="AF129" s="27">
        <f t="array" ref="AF129">B129*(0.01/$AC129)</f>
        <v>1.166196925418559E-2</v>
      </c>
      <c r="AG129" s="27">
        <f t="array" ref="AG129">C129*(0.01/$AC129)</f>
        <v>1.6371137778697416E-2</v>
      </c>
      <c r="AH129" s="27">
        <f t="array" ref="AH129">D129*(0.01/$AC129)</f>
        <v>-2.3631606333761782E-2</v>
      </c>
      <c r="AI129" s="27">
        <f t="array" ref="AI129">E129*(0.01/$AC129)</f>
        <v>1.5474782561650158E-2</v>
      </c>
      <c r="AJ129" s="27">
        <f t="array" ref="AJ129">F129*(0.01/$AC129)</f>
        <v>-1.5599622633646445E-2</v>
      </c>
      <c r="AK129" s="27">
        <f t="array" ref="AK129">G129*(0.01/$AC129)</f>
        <v>-1.8779813029387492E-2</v>
      </c>
      <c r="AL129" s="27">
        <f t="array" ref="AL129">H129*(0.01/$AC129)</f>
        <v>2.3910215871997622E-2</v>
      </c>
      <c r="AM129" s="27">
        <f t="array" ref="AM129">I129*(0.01/$AC129)</f>
        <v>-7.3045719600093803E-3</v>
      </c>
      <c r="AN129" s="27">
        <f t="array" ref="AN129">J129*(0.01/$AC129)</f>
        <v>1.6123672170042635E-2</v>
      </c>
      <c r="AO129" s="27">
        <f t="array" ref="AO129">K129*(0.01/$AC129)</f>
        <v>-1.8226163679768322E-2</v>
      </c>
      <c r="AP129" s="25">
        <f t="shared" si="11"/>
        <v>0</v>
      </c>
      <c r="AQ129" s="29">
        <v>34668</v>
      </c>
      <c r="AR129" s="27">
        <f t="array" ref="AR129">SUMPRODUCT(N129:W129,AF128:AO128)</f>
        <v>6.5517098120536658E-4</v>
      </c>
      <c r="AS129" s="27">
        <f t="shared" si="9"/>
        <v>1.0997391718392864</v>
      </c>
    </row>
    <row r="130" spans="1:45">
      <c r="A130" s="29">
        <v>34699</v>
      </c>
      <c r="B130" s="27">
        <f>0.5*'[1]factor 2 1pct'!B130+0.5*'[1]factor 1 1pct'!B267</f>
        <v>3.3337631210214602E-4</v>
      </c>
      <c r="C130" s="27">
        <f>0.5*'factor 2 1pct'!C130+0.5*'factor 1 1pct'!C267</f>
        <v>1.1833549314559528E-2</v>
      </c>
      <c r="D130" s="27">
        <f>0.5*'factor 2 1pct'!D130+0.5*'factor 1 1pct'!D267</f>
        <v>-1.8627768122470176E-2</v>
      </c>
      <c r="E130" s="27">
        <f>0.5*'factor 2 1pct'!E130+0.5*'factor 1 1pct'!E267</f>
        <v>8.5148976764665603E-3</v>
      </c>
      <c r="F130" s="27">
        <f>0.5*'factor 2 1pct'!F130+0.5*'factor 1 1pct'!F267</f>
        <v>-5.3438386170485156E-3</v>
      </c>
      <c r="G130" s="27">
        <f>0.5*'factor 2 1pct'!G130+0.5*'factor 1 1pct'!G267</f>
        <v>-8.9244477278567387E-3</v>
      </c>
      <c r="H130" s="27">
        <f>0.5*'factor 2 1pct'!H130+0.5*'factor 1 1pct'!H267</f>
        <v>7.7607536691035994E-3</v>
      </c>
      <c r="I130" s="27">
        <f>0.5*'factor 2 1pct'!I130+0.5*'factor 1 1pct'!I267</f>
        <v>-4.1525777179491422E-3</v>
      </c>
      <c r="J130" s="27">
        <f>0.5*'factor 2 1pct'!J130+0.5*'factor 1 1pct'!J267</f>
        <v>1.6638794861604914E-2</v>
      </c>
      <c r="K130" s="27">
        <f>0.5*'factor 2 1pct'!K130+0.5*'factor 1 1pct'!K267</f>
        <v>-8.0327396485121785E-3</v>
      </c>
      <c r="M130" s="29">
        <v>34699</v>
      </c>
      <c r="N130" s="27">
        <v>1.2977009833633701E-2</v>
      </c>
      <c r="O130" s="27">
        <v>3.771915618218169E-2</v>
      </c>
      <c r="P130" s="27">
        <v>2.2968735466192713E-2</v>
      </c>
      <c r="Q130" s="27">
        <v>-5.7646761196438856E-2</v>
      </c>
      <c r="R130" s="27">
        <v>-4.2703616843671965E-2</v>
      </c>
      <c r="S130" s="27">
        <v>1.5982731809931483E-3</v>
      </c>
      <c r="T130" s="27">
        <v>2.2232595585608639E-2</v>
      </c>
      <c r="U130" s="27">
        <v>1.9986247798722045E-2</v>
      </c>
      <c r="V130" s="27">
        <v>1.3768436479320467E-2</v>
      </c>
      <c r="W130" s="27">
        <v>1.4895295892459304E-2</v>
      </c>
      <c r="Y130" s="29">
        <v>34699</v>
      </c>
      <c r="Z130" s="27">
        <f t="shared" si="8"/>
        <v>1.9923154564850646E-4</v>
      </c>
      <c r="AA130" s="27">
        <f t="shared" si="7"/>
        <v>1.0508659284694783</v>
      </c>
      <c r="AC130" s="27">
        <v>5.4756549368796198E-3</v>
      </c>
      <c r="AE130" s="29">
        <v>34699</v>
      </c>
      <c r="AF130" s="27">
        <f t="array" ref="AF130">B130*(0.01/$AC130)</f>
        <v>6.0883367550572008E-4</v>
      </c>
      <c r="AG130" s="27">
        <f t="array" ref="AG130">C130*(0.01/$AC130)</f>
        <v>2.1611203501627235E-2</v>
      </c>
      <c r="AH130" s="27">
        <f t="array" ref="AH130">D130*(0.01/$AC130)</f>
        <v>-3.4019251280807475E-2</v>
      </c>
      <c r="AI130" s="27">
        <f t="array" ref="AI130">E130*(0.01/$AC130)</f>
        <v>1.5550464327320991E-2</v>
      </c>
      <c r="AJ130" s="27">
        <f t="array" ref="AJ130">F130*(0.01/$AC130)</f>
        <v>-9.7592683955606933E-3</v>
      </c>
      <c r="AK130" s="27">
        <f t="array" ref="AK130">G130*(0.01/$AC130)</f>
        <v>-1.6298411479052154E-2</v>
      </c>
      <c r="AL130" s="27">
        <f t="array" ref="AL130">H130*(0.01/$AC130)</f>
        <v>1.41731971034796E-2</v>
      </c>
      <c r="AM130" s="27">
        <f t="array" ref="AM130">I130*(0.01/$AC130)</f>
        <v>-7.5837096490151516E-3</v>
      </c>
      <c r="AN130" s="27">
        <f t="array" ref="AN130">J130*(0.01/$AC130)</f>
        <v>3.0386857925504652E-2</v>
      </c>
      <c r="AO130" s="27">
        <f t="array" ref="AO130">K130*(0.01/$AC130)</f>
        <v>-1.466991572900273E-2</v>
      </c>
      <c r="AP130" s="25">
        <f t="shared" si="11"/>
        <v>0</v>
      </c>
      <c r="AQ130" s="29">
        <v>34699</v>
      </c>
      <c r="AR130" s="27">
        <f t="array" ref="AR130">SUMPRODUCT(N130:W130,AF129:AO129)</f>
        <v>3.0623764905279144E-4</v>
      </c>
      <c r="AS130" s="27">
        <f t="shared" si="9"/>
        <v>1.1000759533778417</v>
      </c>
    </row>
    <row r="131" spans="1:45">
      <c r="A131" s="29">
        <v>34730</v>
      </c>
      <c r="B131" s="27">
        <f>0.5*'[1]factor 2 1pct'!B131+0.5*'[1]factor 1 1pct'!B268</f>
        <v>-1.1103072573348666E-3</v>
      </c>
      <c r="C131" s="27">
        <f>0.5*'factor 2 1pct'!C131+0.5*'factor 1 1pct'!C268</f>
        <v>1.5423255057695064E-2</v>
      </c>
      <c r="D131" s="27">
        <f>0.5*'factor 2 1pct'!D131+0.5*'factor 1 1pct'!D268</f>
        <v>-1.403395055068416E-3</v>
      </c>
      <c r="E131" s="27">
        <f>0.5*'factor 2 1pct'!E131+0.5*'factor 1 1pct'!E268</f>
        <v>-4.5997367849024383E-3</v>
      </c>
      <c r="F131" s="27">
        <f>0.5*'factor 2 1pct'!F131+0.5*'factor 1 1pct'!F268</f>
        <v>-1.2794720533955436E-2</v>
      </c>
      <c r="G131" s="27">
        <f>0.5*'factor 2 1pct'!G131+0.5*'factor 1 1pct'!G268</f>
        <v>-1.0065184601548854E-2</v>
      </c>
      <c r="H131" s="27">
        <f>0.5*'factor 2 1pct'!H131+0.5*'factor 1 1pct'!H268</f>
        <v>7.6714114738768617E-3</v>
      </c>
      <c r="I131" s="27">
        <f>0.5*'factor 2 1pct'!I131+0.5*'factor 1 1pct'!I268</f>
        <v>-8.6020711434121148E-3</v>
      </c>
      <c r="J131" s="27">
        <f>0.5*'factor 2 1pct'!J131+0.5*'factor 1 1pct'!J268</f>
        <v>1.5026533716249955E-2</v>
      </c>
      <c r="K131" s="27">
        <f>0.5*'factor 2 1pct'!K131+0.5*'factor 1 1pct'!K268</f>
        <v>4.5421512840026004E-4</v>
      </c>
      <c r="M131" s="29">
        <v>34730</v>
      </c>
      <c r="N131" s="27">
        <v>-3.6443164680772577E-2</v>
      </c>
      <c r="O131" s="27">
        <v>-4.3372872936699225E-2</v>
      </c>
      <c r="P131" s="27">
        <v>-4.0555368905135336E-2</v>
      </c>
      <c r="Q131" s="27">
        <v>-6.3516036296276113E-3</v>
      </c>
      <c r="R131" s="27">
        <v>-3.7284844915956405E-2</v>
      </c>
      <c r="S131" s="27">
        <v>-2.9392162514004894E-2</v>
      </c>
      <c r="T131" s="27">
        <v>5.4513151302372886E-2</v>
      </c>
      <c r="U131" s="27">
        <v>-6.5936980091337527E-2</v>
      </c>
      <c r="V131" s="27">
        <v>-8.1680370046341988E-3</v>
      </c>
      <c r="W131" s="27">
        <v>2.7810231884473735E-2</v>
      </c>
      <c r="Y131" s="29">
        <v>34730</v>
      </c>
      <c r="Z131" s="27">
        <f t="shared" si="8"/>
        <v>9.7509437536824205E-4</v>
      </c>
      <c r="AA131" s="27">
        <f t="shared" si="7"/>
        <v>1.051890621925595</v>
      </c>
      <c r="AC131" s="27">
        <v>3.9399384727963399E-3</v>
      </c>
      <c r="AE131" s="29">
        <v>34730</v>
      </c>
      <c r="AF131" s="27">
        <f t="array" ref="AF131">B131*(0.01/$AC131)</f>
        <v>-2.8180827314971619E-3</v>
      </c>
      <c r="AG131" s="27">
        <f t="array" ref="AG131">C131*(0.01/$AC131)</f>
        <v>3.9145928709766201E-2</v>
      </c>
      <c r="AH131" s="27">
        <f t="array" ref="AH131">D131*(0.01/$AC131)</f>
        <v>-3.5619720073251995E-3</v>
      </c>
      <c r="AI131" s="27">
        <f t="array" ref="AI131">E131*(0.01/$AC131)</f>
        <v>-1.1674641156611289E-2</v>
      </c>
      <c r="AJ131" s="27">
        <f t="array" ref="AJ131">F131*(0.01/$AC131)</f>
        <v>-3.2474417106504928E-2</v>
      </c>
      <c r="AK131" s="27">
        <f t="array" ref="AK131">G131*(0.01/$AC131)</f>
        <v>-2.5546552747066551E-2</v>
      </c>
      <c r="AL131" s="27">
        <f t="array" ref="AL131">H131*(0.01/$AC131)</f>
        <v>1.9470891555400709E-2</v>
      </c>
      <c r="AM131" s="27">
        <f t="array" ref="AM131">I131*(0.01/$AC131)</f>
        <v>-2.1833008821853156E-2</v>
      </c>
      <c r="AN131" s="27">
        <f t="array" ref="AN131">J131*(0.01/$AC131)</f>
        <v>3.8139006027637257E-2</v>
      </c>
      <c r="AO131" s="27">
        <f t="array" ref="AO131">K131*(0.01/$AC131)</f>
        <v>1.1528482780541608E-3</v>
      </c>
      <c r="AP131" s="25">
        <f t="shared" si="11"/>
        <v>0</v>
      </c>
      <c r="AQ131" s="29">
        <v>34730</v>
      </c>
      <c r="AR131" s="27">
        <f t="array" ref="AR131">SUMPRODUCT(N131:W131,AF130:AO130)</f>
        <v>1.7807812702016488E-3</v>
      </c>
      <c r="AS131" s="27">
        <f t="shared" si="9"/>
        <v>1.1020349480314162</v>
      </c>
    </row>
    <row r="132" spans="1:45">
      <c r="A132" s="29">
        <v>34758</v>
      </c>
      <c r="B132" s="27">
        <f>0.5*'[1]factor 2 1pct'!B132+0.5*'[1]factor 1 1pct'!B269</f>
        <v>4.8394909137206583E-3</v>
      </c>
      <c r="C132" s="27">
        <f>0.5*'factor 2 1pct'!C132+0.5*'factor 1 1pct'!C269</f>
        <v>5.5382004748683704E-3</v>
      </c>
      <c r="D132" s="27">
        <f>0.5*'factor 2 1pct'!D132+0.5*'factor 1 1pct'!D269</f>
        <v>-7.3340018645307687E-3</v>
      </c>
      <c r="E132" s="27">
        <f>0.5*'factor 2 1pct'!E132+0.5*'factor 1 1pct'!E269</f>
        <v>8.7069755767926922E-4</v>
      </c>
      <c r="F132" s="27">
        <f>0.5*'factor 2 1pct'!F132+0.5*'factor 1 1pct'!F269</f>
        <v>-1.3063907651962605E-2</v>
      </c>
      <c r="G132" s="27">
        <f>0.5*'factor 2 1pct'!G132+0.5*'factor 1 1pct'!G269</f>
        <v>-1.0489485719437686E-2</v>
      </c>
      <c r="H132" s="27">
        <f>0.5*'factor 2 1pct'!H132+0.5*'factor 1 1pct'!H269</f>
        <v>1.5091007897283562E-2</v>
      </c>
      <c r="I132" s="27">
        <f>0.5*'factor 2 1pct'!I132+0.5*'factor 1 1pct'!I269</f>
        <v>-2.0069019617000503E-2</v>
      </c>
      <c r="J132" s="27">
        <f>0.5*'factor 2 1pct'!J132+0.5*'factor 1 1pct'!J269</f>
        <v>1.9082671251741873E-2</v>
      </c>
      <c r="K132" s="27">
        <f>0.5*'factor 2 1pct'!K132+0.5*'factor 1 1pct'!K269</f>
        <v>5.5343467576378196E-3</v>
      </c>
      <c r="M132" s="29">
        <v>34758</v>
      </c>
      <c r="N132" s="27">
        <v>6.0582890595029859E-2</v>
      </c>
      <c r="O132" s="27">
        <v>3.9135331056186828E-2</v>
      </c>
      <c r="P132" s="27">
        <v>4.8678742785733364E-2</v>
      </c>
      <c r="Q132" s="27">
        <v>-3.8155982052444637E-3</v>
      </c>
      <c r="R132" s="27">
        <v>-4.2804050896966261E-3</v>
      </c>
      <c r="S132" s="27">
        <v>1.0355378547611815E-2</v>
      </c>
      <c r="T132" s="27">
        <v>-5.0611606587154245E-2</v>
      </c>
      <c r="U132" s="27">
        <v>-6.9803356095810787E-2</v>
      </c>
      <c r="V132" s="27">
        <v>-5.2769041569792341E-3</v>
      </c>
      <c r="W132" s="27">
        <v>3.9667194289489949E-2</v>
      </c>
      <c r="Y132" s="29">
        <v>34758</v>
      </c>
      <c r="Z132" s="27">
        <f t="shared" si="8"/>
        <v>5.8701643746796863E-4</v>
      </c>
      <c r="AA132" s="27">
        <f t="shared" si="7"/>
        <v>1.0525080990110838</v>
      </c>
      <c r="AC132" s="27">
        <v>5.7528310969793403E-3</v>
      </c>
      <c r="AE132" s="29">
        <v>34758</v>
      </c>
      <c r="AF132" s="27">
        <f t="array" ref="AF132">B132*(0.01/$AC132)</f>
        <v>8.4123639859020848E-3</v>
      </c>
      <c r="AG132" s="27">
        <f t="array" ref="AG132">C132*(0.01/$AC132)</f>
        <v>9.6269130476928713E-3</v>
      </c>
      <c r="AH132" s="27">
        <f t="array" ref="AH132">D132*(0.01/$AC132)</f>
        <v>-1.2748508935681529E-2</v>
      </c>
      <c r="AI132" s="27">
        <f t="array" ref="AI132">E132*(0.01/$AC132)</f>
        <v>1.5135114224654527E-3</v>
      </c>
      <c r="AJ132" s="27">
        <f t="array" ref="AJ132">F132*(0.01/$AC132)</f>
        <v>-2.2708658453091241E-2</v>
      </c>
      <c r="AK132" s="27">
        <f t="array" ref="AK132">G132*(0.01/$AC132)</f>
        <v>-1.8233606275952441E-2</v>
      </c>
      <c r="AL132" s="27">
        <f t="array" ref="AL132">H132*(0.01/$AC132)</f>
        <v>2.6232315259885609E-2</v>
      </c>
      <c r="AM132" s="27">
        <f t="array" ref="AM132">I132*(0.01/$AC132)</f>
        <v>-3.4885466440233603E-2</v>
      </c>
      <c r="AN132" s="27">
        <f t="array" ref="AN132">J132*(0.01/$AC132)</f>
        <v>3.3170922159980812E-2</v>
      </c>
      <c r="AO132" s="27">
        <f t="array" ref="AO132">K132*(0.01/$AC132)</f>
        <v>9.620214229031962E-3</v>
      </c>
      <c r="AP132" s="25">
        <f t="shared" si="11"/>
        <v>0</v>
      </c>
      <c r="AQ132" s="29">
        <v>34758</v>
      </c>
      <c r="AR132" s="27">
        <f t="array" ref="AR132">SUMPRODUCT(N132:W132,AF131:AO131)</f>
        <v>1.4899127017365277E-3</v>
      </c>
      <c r="AS132" s="27">
        <f t="shared" si="9"/>
        <v>1.1036768838982458</v>
      </c>
    </row>
    <row r="133" spans="1:45">
      <c r="A133" s="29">
        <v>34789</v>
      </c>
      <c r="B133" s="27">
        <f>0.5*'[1]factor 2 1pct'!B133+0.5*'[1]factor 1 1pct'!B270</f>
        <v>1.255536554736812E-2</v>
      </c>
      <c r="C133" s="27">
        <f>0.5*'factor 2 1pct'!C133+0.5*'factor 1 1pct'!C270</f>
        <v>7.1858342829404604E-3</v>
      </c>
      <c r="D133" s="27">
        <f>0.5*'factor 2 1pct'!D133+0.5*'factor 1 1pct'!D270</f>
        <v>-7.819995658932195E-3</v>
      </c>
      <c r="E133" s="27">
        <f>0.5*'factor 2 1pct'!E133+0.5*'factor 1 1pct'!E270</f>
        <v>8.1608516347242335E-3</v>
      </c>
      <c r="F133" s="27">
        <f>0.5*'factor 2 1pct'!F133+0.5*'factor 1 1pct'!F270</f>
        <v>-8.9978593185825115E-3</v>
      </c>
      <c r="G133" s="27">
        <f>0.5*'factor 2 1pct'!G133+0.5*'factor 1 1pct'!G270</f>
        <v>-4.5028698282888E-3</v>
      </c>
      <c r="H133" s="27">
        <f>0.5*'factor 2 1pct'!H133+0.5*'factor 1 1pct'!H270</f>
        <v>-9.1779281315070866E-3</v>
      </c>
      <c r="I133" s="27">
        <f>0.5*'factor 2 1pct'!I133+0.5*'factor 1 1pct'!I270</f>
        <v>-2.3186539299518714E-2</v>
      </c>
      <c r="J133" s="27">
        <f>0.5*'factor 2 1pct'!J133+0.5*'factor 1 1pct'!J270</f>
        <v>1.7700063990997651E-2</v>
      </c>
      <c r="K133" s="27">
        <f>0.5*'factor 2 1pct'!K133+0.5*'factor 1 1pct'!K270</f>
        <v>8.0830767807988403E-3</v>
      </c>
      <c r="M133" s="29">
        <v>34789</v>
      </c>
      <c r="N133" s="27">
        <v>-4.1059384984579728E-3</v>
      </c>
      <c r="O133" s="27">
        <v>5.1476314023545466E-2</v>
      </c>
      <c r="P133" s="27">
        <v>-8.6493805678434121E-2</v>
      </c>
      <c r="Q133" s="27">
        <v>-3.533961940796515E-2</v>
      </c>
      <c r="R133" s="27">
        <v>5.4907234397798543E-2</v>
      </c>
      <c r="S133" s="27">
        <v>4.33676203635871E-2</v>
      </c>
      <c r="T133" s="27">
        <v>-4.1477152064118172E-2</v>
      </c>
      <c r="U133" s="27">
        <v>-2.4156025030702466E-2</v>
      </c>
      <c r="V133" s="27">
        <v>-2.1005160827743508E-2</v>
      </c>
      <c r="W133" s="27">
        <v>2.7035628949689583E-2</v>
      </c>
      <c r="Y133" s="29">
        <v>34789</v>
      </c>
      <c r="Z133" s="27">
        <f t="shared" si="8"/>
        <v>-6.9577028995898679E-4</v>
      </c>
      <c r="AA133" s="27">
        <f t="shared" ref="AA133:AA196" si="12">AA132*(1+Z133)</f>
        <v>1.0517757951458506</v>
      </c>
      <c r="AC133" s="27">
        <v>6.4647883926308904E-3</v>
      </c>
      <c r="AE133" s="29">
        <v>34789</v>
      </c>
      <c r="AF133" s="27">
        <f t="array" ref="AF133">B133*(0.01/$AC133)</f>
        <v>1.942115469963376E-2</v>
      </c>
      <c r="AG133" s="27">
        <f t="array" ref="AG133">C133*(0.01/$AC133)</f>
        <v>1.1115343374783124E-2</v>
      </c>
      <c r="AH133" s="27">
        <f t="array" ref="AH133">D133*(0.01/$AC133)</f>
        <v>-1.2096290217087514E-2</v>
      </c>
      <c r="AI133" s="27">
        <f t="array" ref="AI133">E133*(0.01/$AC133)</f>
        <v>1.2623540229138294E-2</v>
      </c>
      <c r="AJ133" s="27">
        <f t="array" ref="AJ133">F133*(0.01/$AC133)</f>
        <v>-1.3918258065243138E-2</v>
      </c>
      <c r="AK133" s="27">
        <f t="array" ref="AK133">G133*(0.01/$AC133)</f>
        <v>-6.9652238477311184E-3</v>
      </c>
      <c r="AL133" s="27">
        <f t="array" ref="AL133">H133*(0.01/$AC133)</f>
        <v>-1.4196795895081209E-2</v>
      </c>
      <c r="AM133" s="27">
        <f t="array" ref="AM133">I133*(0.01/$AC133)</f>
        <v>-3.5865890561783402E-2</v>
      </c>
      <c r="AN133" s="27">
        <f t="array" ref="AN133">J133*(0.01/$AC133)</f>
        <v>2.7379185390157042E-2</v>
      </c>
      <c r="AO133" s="27">
        <f t="array" ref="AO133">K133*(0.01/$AC133)</f>
        <v>1.2503234893214156E-2</v>
      </c>
      <c r="AP133" s="25">
        <f t="shared" si="11"/>
        <v>0</v>
      </c>
      <c r="AQ133" s="29">
        <v>34789</v>
      </c>
      <c r="AR133" s="27">
        <f t="array" ref="AR133">SUMPRODUCT(N133:W133,AF132:AO132)</f>
        <v>-1.2094398014297989E-3</v>
      </c>
      <c r="AS133" s="27">
        <f t="shared" si="9"/>
        <v>1.1023420531469412</v>
      </c>
    </row>
    <row r="134" spans="1:45">
      <c r="A134" s="29">
        <v>34819</v>
      </c>
      <c r="B134" s="27">
        <f>0.5*'[1]factor 2 1pct'!B134+0.5*'[1]factor 1 1pct'!B271</f>
        <v>5.3318003138978108E-3</v>
      </c>
      <c r="C134" s="27">
        <f>0.5*'factor 2 1pct'!C134+0.5*'factor 1 1pct'!C271</f>
        <v>1.8864998797473137E-2</v>
      </c>
      <c r="D134" s="27">
        <f>0.5*'factor 2 1pct'!D134+0.5*'factor 1 1pct'!D271</f>
        <v>-1.4430243657419631E-2</v>
      </c>
      <c r="E134" s="27">
        <f>0.5*'factor 2 1pct'!E134+0.5*'factor 1 1pct'!E271</f>
        <v>1.0777834897016062E-2</v>
      </c>
      <c r="F134" s="27">
        <f>0.5*'factor 2 1pct'!F134+0.5*'factor 1 1pct'!F271</f>
        <v>-3.8566535832531054E-3</v>
      </c>
      <c r="G134" s="27">
        <f>0.5*'factor 2 1pct'!G134+0.5*'factor 1 1pct'!G271</f>
        <v>-1.0759928007949299E-3</v>
      </c>
      <c r="H134" s="27">
        <f>0.5*'factor 2 1pct'!H134+0.5*'factor 1 1pct'!H271</f>
        <v>-1.1542258207135064E-2</v>
      </c>
      <c r="I134" s="27">
        <f>0.5*'factor 2 1pct'!I134+0.5*'factor 1 1pct'!I271</f>
        <v>-2.0830892820444674E-2</v>
      </c>
      <c r="J134" s="27">
        <f>0.5*'factor 2 1pct'!J134+0.5*'factor 1 1pct'!J271</f>
        <v>1.2643590652669054E-2</v>
      </c>
      <c r="K134" s="27">
        <f>0.5*'factor 2 1pct'!K134+0.5*'factor 1 1pct'!K271</f>
        <v>4.1178164079913402E-3</v>
      </c>
      <c r="M134" s="29">
        <v>34819</v>
      </c>
      <c r="N134" s="27">
        <v>7.6812025636072256E-2</v>
      </c>
      <c r="O134" s="27">
        <v>-1.256946180485996E-2</v>
      </c>
      <c r="P134" s="27">
        <v>5.3277396594165305E-2</v>
      </c>
      <c r="Q134" s="27">
        <v>5.8859395468731757E-2</v>
      </c>
      <c r="R134" s="27">
        <v>3.4150833053366192E-2</v>
      </c>
      <c r="S134" s="27">
        <v>2.6366610820867331E-2</v>
      </c>
      <c r="T134" s="27">
        <v>9.2660789955580469E-2</v>
      </c>
      <c r="U134" s="27">
        <v>2.0055870336045833E-2</v>
      </c>
      <c r="V134" s="27">
        <v>4.7736629739526082E-2</v>
      </c>
      <c r="W134" s="27">
        <v>3.1632210986244802E-2</v>
      </c>
      <c r="Y134" s="29">
        <v>34819</v>
      </c>
      <c r="Z134" s="27">
        <f t="shared" ref="Z134:Z197" si="13">SUMPRODUCT(B133:K133,N134:W134)</f>
        <v>2.9695166131606901E-4</v>
      </c>
      <c r="AA134" s="27">
        <f t="shared" si="12"/>
        <v>1.0520881217155511</v>
      </c>
      <c r="AC134" s="27">
        <v>6.4425269207802E-3</v>
      </c>
      <c r="AE134" s="29">
        <v>34819</v>
      </c>
      <c r="AF134" s="27">
        <f t="array" ref="AF134">B134*(0.01/$AC134)</f>
        <v>8.2759457266685689E-3</v>
      </c>
      <c r="AG134" s="27">
        <f t="array" ref="AG134">C134*(0.01/$AC134)</f>
        <v>2.9281986756818326E-2</v>
      </c>
      <c r="AH134" s="27">
        <f t="array" ref="AH134">D134*(0.01/$AC134)</f>
        <v>-2.2398421977679692E-2</v>
      </c>
      <c r="AI134" s="27">
        <f t="array" ref="AI134">E134*(0.01/$AC134)</f>
        <v>1.6729204285126757E-2</v>
      </c>
      <c r="AJ134" s="27">
        <f t="array" ref="AJ134">F134*(0.01/$AC134)</f>
        <v>-5.9862436442656864E-3</v>
      </c>
      <c r="AK134" s="27">
        <f t="array" ref="AK134">G134*(0.01/$AC134)</f>
        <v>-1.6701409462866871E-3</v>
      </c>
      <c r="AL134" s="27">
        <f t="array" ref="AL134">H134*(0.01/$AC134)</f>
        <v>-1.7915731434362835E-2</v>
      </c>
      <c r="AM134" s="27">
        <f t="array" ref="AM134">I134*(0.01/$AC134)</f>
        <v>-3.2333419908972642E-2</v>
      </c>
      <c r="AN134" s="27">
        <f t="array" ref="AN134">J134*(0.01/$AC134)</f>
        <v>1.9625204222100318E-2</v>
      </c>
      <c r="AO134" s="27">
        <f t="array" ref="AO134">K134*(0.01/$AC134)</f>
        <v>6.3916169208535741E-3</v>
      </c>
      <c r="AP134" s="25">
        <f t="shared" si="11"/>
        <v>0</v>
      </c>
      <c r="AQ134" s="29">
        <v>34819</v>
      </c>
      <c r="AR134" s="27">
        <f t="array" ref="AR134">SUMPRODUCT(N134:W134,AF133:AO133)</f>
        <v>4.5933701659061184E-4</v>
      </c>
      <c r="AS134" s="27">
        <f t="shared" si="9"/>
        <v>1.1028483996568961</v>
      </c>
    </row>
    <row r="135" spans="1:45">
      <c r="A135" s="29">
        <v>34850</v>
      </c>
      <c r="B135" s="27">
        <f>0.5*'[1]factor 2 1pct'!B135+0.5*'[1]factor 1 1pct'!B272</f>
        <v>1.1120698317038099E-2</v>
      </c>
      <c r="C135" s="27">
        <f>0.5*'factor 2 1pct'!C135+0.5*'factor 1 1pct'!C272</f>
        <v>9.0397655366711328E-3</v>
      </c>
      <c r="D135" s="27">
        <f>0.5*'factor 2 1pct'!D135+0.5*'factor 1 1pct'!D272</f>
        <v>-1.1688830781130607E-2</v>
      </c>
      <c r="E135" s="27">
        <f>0.5*'factor 2 1pct'!E135+0.5*'factor 1 1pct'!E272</f>
        <v>1.0302454596274773E-2</v>
      </c>
      <c r="F135" s="27">
        <f>0.5*'factor 2 1pct'!F135+0.5*'factor 1 1pct'!F272</f>
        <v>-2.0629082315236922E-3</v>
      </c>
      <c r="G135" s="27">
        <f>0.5*'factor 2 1pct'!G135+0.5*'factor 1 1pct'!G272</f>
        <v>1.2727345826293217E-3</v>
      </c>
      <c r="H135" s="27">
        <f>0.5*'factor 2 1pct'!H135+0.5*'factor 1 1pct'!H272</f>
        <v>-6.0525792887038731E-3</v>
      </c>
      <c r="I135" s="27">
        <f>0.5*'factor 2 1pct'!I135+0.5*'factor 1 1pct'!I272</f>
        <v>-2.5819470474224768E-2</v>
      </c>
      <c r="J135" s="27">
        <f>0.5*'factor 2 1pct'!J135+0.5*'factor 1 1pct'!J272</f>
        <v>1.1743596647143556E-2</v>
      </c>
      <c r="K135" s="27">
        <f>0.5*'factor 2 1pct'!K135+0.5*'factor 1 1pct'!K272</f>
        <v>2.1445390958260563E-3</v>
      </c>
      <c r="M135" s="29">
        <v>34850</v>
      </c>
      <c r="N135" s="27">
        <v>-1.0984229806352608E-2</v>
      </c>
      <c r="O135" s="27">
        <v>4.8405144666752165E-2</v>
      </c>
      <c r="P135" s="27">
        <v>3.1184630716281525E-2</v>
      </c>
      <c r="Q135" s="27">
        <v>4.4461077722384834E-2</v>
      </c>
      <c r="R135" s="27">
        <v>2.4570577392325044E-2</v>
      </c>
      <c r="S135" s="27">
        <v>3.6612941887477879E-2</v>
      </c>
      <c r="T135" s="27">
        <v>-2.1087877027348156E-2</v>
      </c>
      <c r="U135" s="27">
        <v>-5.4899328100908584E-2</v>
      </c>
      <c r="V135" s="27">
        <v>3.5401467602824255E-2</v>
      </c>
      <c r="W135" s="27">
        <v>3.9287699812290633E-2</v>
      </c>
      <c r="Y135" s="29">
        <v>34850</v>
      </c>
      <c r="Z135" s="27">
        <f t="shared" si="13"/>
        <v>2.7460190852710074E-3</v>
      </c>
      <c r="AA135" s="27">
        <f t="shared" si="12"/>
        <v>1.0549771757771691</v>
      </c>
      <c r="AC135" s="27">
        <v>5.9562392752949096E-3</v>
      </c>
      <c r="AE135" s="29">
        <v>34850</v>
      </c>
      <c r="AF135" s="27">
        <f t="array" ref="AF135">B135*(0.01/$AC135)</f>
        <v>1.8670670876444067E-2</v>
      </c>
      <c r="AG135" s="27">
        <f t="array" ref="AG135">C135*(0.01/$AC135)</f>
        <v>1.5176968417246047E-2</v>
      </c>
      <c r="AH135" s="27">
        <f t="array" ref="AH135">D135*(0.01/$AC135)</f>
        <v>-1.962451513594014E-2</v>
      </c>
      <c r="AI135" s="27">
        <f t="array" ref="AI135">E135*(0.01/$AC135)</f>
        <v>1.7296911893729575E-2</v>
      </c>
      <c r="AJ135" s="27">
        <f t="array" ref="AJ135">F135*(0.01/$AC135)</f>
        <v>-3.4634408326746613E-3</v>
      </c>
      <c r="AK135" s="27">
        <f t="array" ref="AK135">G135*(0.01/$AC135)</f>
        <v>2.1368090229489734E-3</v>
      </c>
      <c r="AL135" s="27">
        <f t="array" ref="AL135">H135*(0.01/$AC135)</f>
        <v>-1.0161746378807446E-2</v>
      </c>
      <c r="AM135" s="27">
        <f t="array" ref="AM135">I135*(0.01/$AC135)</f>
        <v>-4.3348611902342314E-2</v>
      </c>
      <c r="AN135" s="27">
        <f t="array" ref="AN135">J135*(0.01/$AC135)</f>
        <v>1.9716462190921803E-2</v>
      </c>
      <c r="AO135" s="27">
        <f t="array" ref="AO135">K135*(0.01/$AC135)</f>
        <v>3.6004918484740934E-3</v>
      </c>
      <c r="AP135" s="25">
        <f t="shared" si="11"/>
        <v>0</v>
      </c>
      <c r="AQ135" s="29">
        <v>34850</v>
      </c>
      <c r="AR135" s="27">
        <f t="array" ref="AR135">SUMPRODUCT(N135:W135,AF134:AO134)</f>
        <v>4.2623323410784604E-3</v>
      </c>
      <c r="AS135" s="27">
        <f t="shared" ref="AS135:AS198" si="14">AS134*(1+AR135)</f>
        <v>1.1075491060580602</v>
      </c>
    </row>
    <row r="136" spans="1:45">
      <c r="A136" s="29">
        <v>34880</v>
      </c>
      <c r="B136" s="27">
        <f>0.5*'[1]factor 2 1pct'!B136+0.5*'[1]factor 1 1pct'!B273</f>
        <v>7.852685995549679E-3</v>
      </c>
      <c r="C136" s="27">
        <f>0.5*'factor 2 1pct'!C136+0.5*'factor 1 1pct'!C273</f>
        <v>9.9228538602030916E-3</v>
      </c>
      <c r="D136" s="27">
        <f>0.5*'factor 2 1pct'!D136+0.5*'factor 1 1pct'!D273</f>
        <v>-1.4061566762899078E-2</v>
      </c>
      <c r="E136" s="27">
        <f>0.5*'factor 2 1pct'!E136+0.5*'factor 1 1pct'!E273</f>
        <v>1.595747508138334E-2</v>
      </c>
      <c r="F136" s="27">
        <f>0.5*'factor 2 1pct'!F136+0.5*'factor 1 1pct'!F273</f>
        <v>2.5232695355724604E-3</v>
      </c>
      <c r="G136" s="27">
        <f>0.5*'factor 2 1pct'!G136+0.5*'factor 1 1pct'!G273</f>
        <v>-1.095600815466862E-3</v>
      </c>
      <c r="H136" s="27">
        <f>0.5*'factor 2 1pct'!H136+0.5*'factor 1 1pct'!H273</f>
        <v>-5.9425965285930509E-3</v>
      </c>
      <c r="I136" s="27">
        <f>0.5*'factor 2 1pct'!I136+0.5*'factor 1 1pct'!I273</f>
        <v>-2.6738333341697895E-2</v>
      </c>
      <c r="J136" s="27">
        <f>0.5*'factor 2 1pct'!J136+0.5*'factor 1 1pct'!J273</f>
        <v>1.1679456969002744E-2</v>
      </c>
      <c r="K136" s="27">
        <f>0.5*'factor 2 1pct'!K136+0.5*'factor 1 1pct'!K273</f>
        <v>-9.7643993054433512E-5</v>
      </c>
      <c r="M136" s="29">
        <v>34880</v>
      </c>
      <c r="N136" s="27">
        <v>4.9356665952946521E-3</v>
      </c>
      <c r="O136" s="27">
        <v>2.114420172499698E-2</v>
      </c>
      <c r="P136" s="27">
        <v>7.6588071650984801E-3</v>
      </c>
      <c r="Q136" s="27">
        <v>2.5670977914551418E-3</v>
      </c>
      <c r="R136" s="27">
        <v>-4.0774505394363114E-2</v>
      </c>
      <c r="S136" s="27">
        <v>-3.4992913781106694E-4</v>
      </c>
      <c r="T136" s="27">
        <v>-3.0521055385492768E-2</v>
      </c>
      <c r="U136" s="27">
        <v>-4.4764510772357768E-2</v>
      </c>
      <c r="V136" s="27">
        <v>-9.4915560799431198E-3</v>
      </c>
      <c r="W136" s="27">
        <v>2.4833319312959956E-2</v>
      </c>
      <c r="Y136" s="29">
        <v>34880</v>
      </c>
      <c r="Z136" s="27">
        <f t="shared" si="13"/>
        <v>1.5489383785203036E-3</v>
      </c>
      <c r="AA136" s="27">
        <f t="shared" si="12"/>
        <v>1.0566112704131934</v>
      </c>
      <c r="AC136" s="27">
        <v>6.3180668057165098E-3</v>
      </c>
      <c r="AE136" s="29">
        <v>34880</v>
      </c>
      <c r="AF136" s="27">
        <f t="array" ref="AF136">B136*(0.01/$AC136)</f>
        <v>1.2428937896707052E-2</v>
      </c>
      <c r="AG136" s="27">
        <f t="array" ref="AG136">C136*(0.01/$AC136)</f>
        <v>1.5705522219589409E-2</v>
      </c>
      <c r="AH136" s="27">
        <f t="array" ref="AH136">D136*(0.01/$AC136)</f>
        <v>-2.2256122316048232E-2</v>
      </c>
      <c r="AI136" s="27">
        <f t="array" ref="AI136">E136*(0.01/$AC136)</f>
        <v>2.525689514226917E-2</v>
      </c>
      <c r="AJ136" s="27">
        <f t="array" ref="AJ136">F136*(0.01/$AC136)</f>
        <v>3.9937367127701739E-3</v>
      </c>
      <c r="AK136" s="27">
        <f t="array" ref="AK136">G136*(0.01/$AC136)</f>
        <v>-1.7340760222344844E-3</v>
      </c>
      <c r="AL136" s="27">
        <f t="array" ref="AL136">H136*(0.01/$AC136)</f>
        <v>-9.4057196787097324E-3</v>
      </c>
      <c r="AM136" s="27">
        <f t="array" ref="AM136">I136*(0.01/$AC136)</f>
        <v>-4.2320434658122609E-2</v>
      </c>
      <c r="AN136" s="27">
        <f t="array" ref="AN136">J136*(0.01/$AC136)</f>
        <v>1.8485807966505379E-2</v>
      </c>
      <c r="AO136" s="27">
        <f t="array" ref="AO136">K136*(0.01/$AC136)</f>
        <v>-1.5454726272613392E-4</v>
      </c>
      <c r="AP136" s="25">
        <f t="shared" si="11"/>
        <v>0</v>
      </c>
      <c r="AQ136" s="29">
        <v>34880</v>
      </c>
      <c r="AR136" s="27">
        <f t="array" ref="AR136">SUMPRODUCT(N136:W136,AF135:AO135)</f>
        <v>2.6005308163910383E-3</v>
      </c>
      <c r="AS136" s="27">
        <f t="shared" si="14"/>
        <v>1.1104293216390304</v>
      </c>
    </row>
    <row r="137" spans="1:45">
      <c r="A137" s="29">
        <v>34911</v>
      </c>
      <c r="B137" s="27">
        <f>0.5*'[1]factor 2 1pct'!B137+0.5*'[1]factor 1 1pct'!B274</f>
        <v>1.0711843456068678E-2</v>
      </c>
      <c r="C137" s="27">
        <f>0.5*'factor 2 1pct'!C137+0.5*'factor 1 1pct'!C274</f>
        <v>1.3676970475568779E-2</v>
      </c>
      <c r="D137" s="27">
        <f>0.5*'factor 2 1pct'!D137+0.5*'factor 1 1pct'!D274</f>
        <v>-1.4504233880878296E-2</v>
      </c>
      <c r="E137" s="27">
        <f>0.5*'factor 2 1pct'!E137+0.5*'factor 1 1pct'!E274</f>
        <v>1.2762750989735592E-2</v>
      </c>
      <c r="F137" s="27">
        <f>0.5*'factor 2 1pct'!F137+0.5*'factor 1 1pct'!F274</f>
        <v>-2.878425463755387E-3</v>
      </c>
      <c r="G137" s="27">
        <f>0.5*'factor 2 1pct'!G137+0.5*'factor 1 1pct'!G274</f>
        <v>-1.2625794512201166E-3</v>
      </c>
      <c r="H137" s="27">
        <f>0.5*'factor 2 1pct'!H137+0.5*'factor 1 1pct'!H274</f>
        <v>-3.561315455636772E-3</v>
      </c>
      <c r="I137" s="27">
        <f>0.5*'factor 2 1pct'!I137+0.5*'factor 1 1pct'!I274</f>
        <v>-2.8496444547295146E-2</v>
      </c>
      <c r="J137" s="27">
        <f>0.5*'factor 2 1pct'!J137+0.5*'factor 1 1pct'!J274</f>
        <v>9.8134219064336895E-3</v>
      </c>
      <c r="K137" s="27">
        <f>0.5*'factor 2 1pct'!K137+0.5*'factor 1 1pct'!K274</f>
        <v>3.7380119709789789E-3</v>
      </c>
      <c r="M137" s="29">
        <v>34911</v>
      </c>
      <c r="N137" s="27">
        <v>4.9114254368295862E-2</v>
      </c>
      <c r="O137" s="27">
        <v>1.7073584129007724E-2</v>
      </c>
      <c r="P137" s="27">
        <v>5.7023618379927088E-2</v>
      </c>
      <c r="Q137" s="27">
        <v>5.2879656895916227E-2</v>
      </c>
      <c r="R137" s="27">
        <v>3.0291399776694261E-2</v>
      </c>
      <c r="S137" s="27">
        <v>4.9855596012117864E-2</v>
      </c>
      <c r="T137" s="27">
        <v>4.5555420342574537E-2</v>
      </c>
      <c r="U137" s="27">
        <v>0.11967881392819146</v>
      </c>
      <c r="V137" s="27">
        <v>5.5812859735576037E-2</v>
      </c>
      <c r="W137" s="27">
        <v>3.4195985328741463E-2</v>
      </c>
      <c r="Y137" s="29">
        <v>34911</v>
      </c>
      <c r="Z137" s="27">
        <f t="shared" si="13"/>
        <v>-2.2033112199336992E-3</v>
      </c>
      <c r="AA137" s="27">
        <f t="shared" si="12"/>
        <v>1.0542832269459836</v>
      </c>
      <c r="AC137" s="27">
        <v>6.8893849850176899E-3</v>
      </c>
      <c r="AE137" s="29">
        <v>34911</v>
      </c>
      <c r="AF137" s="27">
        <f t="array" ref="AF137">B137*(0.01/$AC137)</f>
        <v>1.5548330481405335E-2</v>
      </c>
      <c r="AG137" s="27">
        <f t="array" ref="AG137">C137*(0.01/$AC137)</f>
        <v>1.9852237181275278E-2</v>
      </c>
      <c r="AH137" s="27">
        <f t="array" ref="AH137">D137*(0.01/$AC137)</f>
        <v>-2.1053016941890431E-2</v>
      </c>
      <c r="AI137" s="27">
        <f t="array" ref="AI137">E137*(0.01/$AC137)</f>
        <v>1.8525239941577776E-2</v>
      </c>
      <c r="AJ137" s="27">
        <f t="array" ref="AJ137">F137*(0.01/$AC137)</f>
        <v>-4.1780586656357342E-3</v>
      </c>
      <c r="AK137" s="27">
        <f t="array" ref="AK137">G137*(0.01/$AC137)</f>
        <v>-1.8326446467512583E-3</v>
      </c>
      <c r="AL137" s="27">
        <f t="array" ref="AL137">H137*(0.01/$AC137)</f>
        <v>-5.169279207623825E-3</v>
      </c>
      <c r="AM137" s="27">
        <f t="array" ref="AM137">I137*(0.01/$AC137)</f>
        <v>-4.1362827900119123E-2</v>
      </c>
      <c r="AN137" s="27">
        <f t="array" ref="AN137">J137*(0.01/$AC137)</f>
        <v>1.4244264078397257E-2</v>
      </c>
      <c r="AO137" s="27">
        <f t="array" ref="AO137">K137*(0.01/$AC137)</f>
        <v>5.4257556793647251E-3</v>
      </c>
      <c r="AP137" s="25">
        <f t="shared" si="11"/>
        <v>0</v>
      </c>
      <c r="AQ137" s="29">
        <v>34911</v>
      </c>
      <c r="AR137" s="27">
        <f t="array" ref="AR137">SUMPRODUCT(N137:W137,AF136:AO136)</f>
        <v>-3.4873186493377538E-3</v>
      </c>
      <c r="AS137" s="27">
        <f t="shared" si="14"/>
        <v>1.1065569007569072</v>
      </c>
    </row>
    <row r="138" spans="1:45">
      <c r="A138" s="29">
        <v>34942</v>
      </c>
      <c r="B138" s="27">
        <f>0.5*'[1]factor 2 1pct'!B138+0.5*'[1]factor 1 1pct'!B275</f>
        <v>5.9857745525735556E-3</v>
      </c>
      <c r="C138" s="27">
        <f>0.5*'factor 2 1pct'!C138+0.5*'factor 1 1pct'!C275</f>
        <v>1.7051010417753074E-2</v>
      </c>
      <c r="D138" s="27">
        <f>0.5*'factor 2 1pct'!D138+0.5*'factor 1 1pct'!D275</f>
        <v>-1.3803790680827177E-2</v>
      </c>
      <c r="E138" s="27">
        <f>0.5*'factor 2 1pct'!E138+0.5*'factor 1 1pct'!E275</f>
        <v>1.6469558837403881E-2</v>
      </c>
      <c r="F138" s="27">
        <f>0.5*'factor 2 1pct'!F138+0.5*'factor 1 1pct'!F275</f>
        <v>-4.6372898662996563E-3</v>
      </c>
      <c r="G138" s="27">
        <f>0.5*'factor 2 1pct'!G138+0.5*'factor 1 1pct'!G275</f>
        <v>-2.7055358067330851E-3</v>
      </c>
      <c r="H138" s="27">
        <f>0.5*'factor 2 1pct'!H138+0.5*'factor 1 1pct'!H275</f>
        <v>-5.0686054309902863E-3</v>
      </c>
      <c r="I138" s="27">
        <f>0.5*'factor 2 1pct'!I138+0.5*'factor 1 1pct'!I275</f>
        <v>-3.3740758207269274E-2</v>
      </c>
      <c r="J138" s="27">
        <f>0.5*'factor 2 1pct'!J138+0.5*'factor 1 1pct'!J275</f>
        <v>1.4313868746993006E-2</v>
      </c>
      <c r="K138" s="27">
        <f>0.5*'factor 2 1pct'!K138+0.5*'factor 1 1pct'!K275</f>
        <v>6.1357674373959635E-3</v>
      </c>
      <c r="M138" s="29">
        <v>34942</v>
      </c>
      <c r="N138" s="27">
        <v>1.0339321770018728E-3</v>
      </c>
      <c r="O138" s="27">
        <v>-2.0083419037823624E-2</v>
      </c>
      <c r="P138" s="27">
        <v>7.1499799980305756E-3</v>
      </c>
      <c r="Q138" s="27">
        <v>2.2014390615074486E-2</v>
      </c>
      <c r="R138" s="27">
        <v>-9.8151227751842596E-3</v>
      </c>
      <c r="S138" s="27">
        <v>8.5961816299724436E-3</v>
      </c>
      <c r="T138" s="27">
        <v>-9.2489678205320836E-4</v>
      </c>
      <c r="U138" s="27">
        <v>6.7978920077013338E-2</v>
      </c>
      <c r="V138" s="27">
        <v>-4.2584384451915813E-4</v>
      </c>
      <c r="W138" s="27">
        <v>2.978060041494146E-4</v>
      </c>
      <c r="Y138" s="29">
        <v>34942</v>
      </c>
      <c r="Z138" s="27">
        <f t="shared" si="13"/>
        <v>-2.0058765291464148E-3</v>
      </c>
      <c r="AA138" s="27">
        <f t="shared" si="12"/>
        <v>1.0521684649659799</v>
      </c>
      <c r="AC138" s="27">
        <v>7.4769230012163004E-3</v>
      </c>
      <c r="AE138" s="29">
        <v>34942</v>
      </c>
      <c r="AF138" s="27">
        <f t="array" ref="AF138">B138*(0.01/$AC138)</f>
        <v>8.0056656349140227E-3</v>
      </c>
      <c r="AG138" s="27">
        <f t="array" ref="AG138">C138*(0.01/$AC138)</f>
        <v>2.2804849555063383E-2</v>
      </c>
      <c r="AH138" s="27">
        <f t="array" ref="AH138">D138*(0.01/$AC138)</f>
        <v>-1.8461860151002839E-2</v>
      </c>
      <c r="AI138" s="27">
        <f t="array" ref="AI138">E138*(0.01/$AC138)</f>
        <v>2.2027187968532928E-2</v>
      </c>
      <c r="AJ138" s="27">
        <f t="array" ref="AJ138">F138*(0.01/$AC138)</f>
        <v>-6.2021367152574527E-3</v>
      </c>
      <c r="AK138" s="27">
        <f t="array" ref="AK138">G138*(0.01/$AC138)</f>
        <v>-3.6185150044917742E-3</v>
      </c>
      <c r="AL138" s="27">
        <f t="array" ref="AL138">H138*(0.01/$AC138)</f>
        <v>-6.7789991018574833E-3</v>
      </c>
      <c r="AM138" s="27">
        <f t="array" ref="AM138">I138*(0.01/$AC138)</f>
        <v>-4.5126528923436195E-2</v>
      </c>
      <c r="AN138" s="27">
        <f t="array" ref="AN138">J138*(0.01/$AC138)</f>
        <v>1.914406333282356E-2</v>
      </c>
      <c r="AO138" s="27">
        <f t="array" ref="AO138">K138*(0.01/$AC138)</f>
        <v>8.2062734047118509E-3</v>
      </c>
      <c r="AP138" s="25">
        <f t="shared" si="11"/>
        <v>0</v>
      </c>
      <c r="AQ138" s="29">
        <v>34942</v>
      </c>
      <c r="AR138" s="27">
        <f t="array" ref="AR138">SUMPRODUCT(N138:W138,AF137:AO137)</f>
        <v>-2.9115465800047236E-3</v>
      </c>
      <c r="AS138" s="27">
        <f t="shared" si="14"/>
        <v>1.1033351087969279</v>
      </c>
    </row>
    <row r="139" spans="1:45">
      <c r="A139" s="29">
        <v>34972</v>
      </c>
      <c r="B139" s="27">
        <f>0.5*'[1]factor 2 1pct'!B139+0.5*'[1]factor 1 1pct'!B276</f>
        <v>7.6240615262916332E-3</v>
      </c>
      <c r="C139" s="27">
        <f>0.5*'factor 2 1pct'!C139+0.5*'factor 1 1pct'!C276</f>
        <v>6.5326608832415147E-3</v>
      </c>
      <c r="D139" s="27">
        <f>0.5*'factor 2 1pct'!D139+0.5*'factor 1 1pct'!D276</f>
        <v>-1.1354433358433729E-2</v>
      </c>
      <c r="E139" s="27">
        <f>0.5*'factor 2 1pct'!E139+0.5*'factor 1 1pct'!E276</f>
        <v>1.6658044610576708E-2</v>
      </c>
      <c r="F139" s="27">
        <f>0.5*'factor 2 1pct'!F139+0.5*'factor 1 1pct'!F276</f>
        <v>-2.4366095910497956E-3</v>
      </c>
      <c r="G139" s="27">
        <f>0.5*'factor 2 1pct'!G139+0.5*'factor 1 1pct'!G276</f>
        <v>1.8032856387271813E-3</v>
      </c>
      <c r="H139" s="27">
        <f>0.5*'factor 2 1pct'!H139+0.5*'factor 1 1pct'!H276</f>
        <v>-7.6561839303421553E-3</v>
      </c>
      <c r="I139" s="27">
        <f>0.5*'factor 2 1pct'!I139+0.5*'factor 1 1pct'!I276</f>
        <v>-2.9260275893263899E-2</v>
      </c>
      <c r="J139" s="27">
        <f>0.5*'factor 2 1pct'!J139+0.5*'factor 1 1pct'!J276</f>
        <v>1.3251453438684755E-2</v>
      </c>
      <c r="K139" s="27">
        <f>0.5*'factor 2 1pct'!K139+0.5*'factor 1 1pct'!K276</f>
        <v>4.8379966755677881E-3</v>
      </c>
      <c r="M139" s="29">
        <v>34972</v>
      </c>
      <c r="N139" s="27">
        <v>-7.9714988483551297E-3</v>
      </c>
      <c r="O139" s="27">
        <v>-1.4090940011465269E-3</v>
      </c>
      <c r="P139" s="27">
        <v>-1.7905636346627563E-2</v>
      </c>
      <c r="Q139" s="27">
        <v>-1.5126566724012136E-2</v>
      </c>
      <c r="R139" s="27">
        <v>-4.4929278043822074E-2</v>
      </c>
      <c r="S139" s="27">
        <v>8.3727296865001577E-3</v>
      </c>
      <c r="T139" s="27">
        <v>-1.5871194941708522E-2</v>
      </c>
      <c r="U139" s="27">
        <v>1.5823851554320756E-2</v>
      </c>
      <c r="V139" s="27">
        <v>1.6091884646241228E-2</v>
      </c>
      <c r="W139" s="27">
        <v>4.5085527614131538E-2</v>
      </c>
      <c r="Y139" s="29">
        <v>34972</v>
      </c>
      <c r="Z139" s="27">
        <f t="shared" si="13"/>
        <v>1.6550058245362495E-4</v>
      </c>
      <c r="AA139" s="27">
        <f t="shared" si="12"/>
        <v>1.0523425994597713</v>
      </c>
      <c r="AC139" s="27">
        <v>6.9121241918565597E-3</v>
      </c>
      <c r="AE139" s="29">
        <v>34972</v>
      </c>
      <c r="AF139" s="27">
        <f t="array" ref="AF139">B139*(0.01/$AC139)</f>
        <v>1.1029983424305129E-2</v>
      </c>
      <c r="AG139" s="27">
        <f t="array" ref="AG139">C139*(0.01/$AC139)</f>
        <v>9.4510178085889934E-3</v>
      </c>
      <c r="AH139" s="27">
        <f t="array" ref="AH139">D139*(0.01/$AC139)</f>
        <v>-1.642683644459228E-2</v>
      </c>
      <c r="AI139" s="27">
        <f t="array" ref="AI139">E139*(0.01/$AC139)</f>
        <v>2.4099747267565294E-2</v>
      </c>
      <c r="AJ139" s="27">
        <f t="array" ref="AJ139">F139*(0.01/$AC139)</f>
        <v>-3.5251241491298141E-3</v>
      </c>
      <c r="AK139" s="27">
        <f t="array" ref="AK139">G139*(0.01/$AC139)</f>
        <v>2.6088733197990018E-3</v>
      </c>
      <c r="AL139" s="27">
        <f t="array" ref="AL139">H139*(0.01/$AC139)</f>
        <v>-1.1076455974796E-2</v>
      </c>
      <c r="AM139" s="27">
        <f t="array" ref="AM139">I139*(0.01/$AC139)</f>
        <v>-4.2331814477142293E-2</v>
      </c>
      <c r="AN139" s="27">
        <f t="array" ref="AN139">J139*(0.01/$AC139)</f>
        <v>1.9171318499017719E-2</v>
      </c>
      <c r="AO139" s="27">
        <f t="array" ref="AO139">K139*(0.01/$AC139)</f>
        <v>6.9992907263842557E-3</v>
      </c>
      <c r="AP139" s="25">
        <f t="shared" si="11"/>
        <v>0</v>
      </c>
      <c r="AQ139" s="29">
        <v>34972</v>
      </c>
      <c r="AR139" s="27">
        <f t="array" ref="AR139">SUMPRODUCT(N139:W139,AF138:AO138)</f>
        <v>2.2134851786851669E-4</v>
      </c>
      <c r="AS139" s="27">
        <f t="shared" si="14"/>
        <v>1.1035793303879724</v>
      </c>
    </row>
    <row r="140" spans="1:45">
      <c r="A140" s="29">
        <v>35003</v>
      </c>
      <c r="B140" s="27">
        <f>0.5*'[1]factor 2 1pct'!B140+0.5*'[1]factor 1 1pct'!B277</f>
        <v>4.7962176431785046E-3</v>
      </c>
      <c r="C140" s="27">
        <f>0.5*'factor 2 1pct'!C140+0.5*'factor 1 1pct'!C277</f>
        <v>8.2002249821562009E-3</v>
      </c>
      <c r="D140" s="27">
        <f>0.5*'factor 2 1pct'!D140+0.5*'factor 1 1pct'!D277</f>
        <v>-1.5119158741551633E-2</v>
      </c>
      <c r="E140" s="27">
        <f>0.5*'factor 2 1pct'!E140+0.5*'factor 1 1pct'!E277</f>
        <v>1.5418707692853899E-2</v>
      </c>
      <c r="F140" s="27">
        <f>0.5*'factor 2 1pct'!F140+0.5*'factor 1 1pct'!F277</f>
        <v>-1.1371338170087689E-2</v>
      </c>
      <c r="G140" s="27">
        <f>0.5*'factor 2 1pct'!G140+0.5*'factor 1 1pct'!G277</f>
        <v>3.3250229891864224E-3</v>
      </c>
      <c r="H140" s="27">
        <f>0.5*'factor 2 1pct'!H140+0.5*'factor 1 1pct'!H277</f>
        <v>-1.0915481022253995E-3</v>
      </c>
      <c r="I140" s="27">
        <f>0.5*'factor 2 1pct'!I140+0.5*'factor 1 1pct'!I277</f>
        <v>-3.0494526379299773E-2</v>
      </c>
      <c r="J140" s="27">
        <f>0.5*'factor 2 1pct'!J140+0.5*'factor 1 1pct'!J277</f>
        <v>1.259672454213133E-2</v>
      </c>
      <c r="K140" s="27">
        <f>0.5*'factor 2 1pct'!K140+0.5*'factor 1 1pct'!K277</f>
        <v>1.3739673543658135E-2</v>
      </c>
      <c r="M140" s="29">
        <v>35003</v>
      </c>
      <c r="N140" s="27">
        <v>-3.1461742060568509E-2</v>
      </c>
      <c r="O140" s="27">
        <v>-9.3820756859156473E-3</v>
      </c>
      <c r="P140" s="27">
        <v>-2.1989294030241968E-2</v>
      </c>
      <c r="Q140" s="27">
        <v>-3.7846422802235935E-2</v>
      </c>
      <c r="R140" s="27">
        <v>1.2248400784562241E-2</v>
      </c>
      <c r="S140" s="27">
        <v>1.9906729338756701E-3</v>
      </c>
      <c r="T140" s="27">
        <v>-5.7340081670421261E-2</v>
      </c>
      <c r="U140" s="27">
        <v>-2.1394493954770111E-2</v>
      </c>
      <c r="V140" s="27">
        <v>-2.1844547253702662E-2</v>
      </c>
      <c r="W140" s="27">
        <v>-2.5113008538490966E-4</v>
      </c>
      <c r="Y140" s="29">
        <v>35003</v>
      </c>
      <c r="Z140" s="27">
        <f t="shared" si="13"/>
        <v>6.6145619553393165E-5</v>
      </c>
      <c r="AA140" s="27">
        <f t="shared" si="12"/>
        <v>1.0524122073129949</v>
      </c>
      <c r="AC140" s="27">
        <v>7.5977923121735699E-3</v>
      </c>
      <c r="AE140" s="29">
        <v>35003</v>
      </c>
      <c r="AF140" s="27">
        <f t="array" ref="AF140">B140*(0.01/$AC140)</f>
        <v>6.3126464190048481E-3</v>
      </c>
      <c r="AG140" s="27">
        <f t="array" ref="AG140">C140*(0.01/$AC140)</f>
        <v>1.0792904892934996E-2</v>
      </c>
      <c r="AH140" s="27">
        <f t="array" ref="AH140">D140*(0.01/$AC140)</f>
        <v>-1.9899410408108876E-2</v>
      </c>
      <c r="AI140" s="27">
        <f t="array" ref="AI140">E140*(0.01/$AC140)</f>
        <v>2.0293668291181455E-2</v>
      </c>
      <c r="AJ140" s="27">
        <f t="array" ref="AJ140">F140*(0.01/$AC140)</f>
        <v>-1.4966634652368626E-2</v>
      </c>
      <c r="AK140" s="27">
        <f t="array" ref="AK140">G140*(0.01/$AC140)</f>
        <v>4.3763014999224203E-3</v>
      </c>
      <c r="AL140" s="27">
        <f t="array" ref="AL140">H140*(0.01/$AC140)</f>
        <v>-1.4366648328573888E-3</v>
      </c>
      <c r="AM140" s="27">
        <f t="array" ref="AM140">I140*(0.01/$AC140)</f>
        <v>-4.0136035740855787E-2</v>
      </c>
      <c r="AN140" s="27">
        <f t="array" ref="AN140">J140*(0.01/$AC140)</f>
        <v>1.6579453642011532E-2</v>
      </c>
      <c r="AO140" s="27">
        <f t="array" ref="AO140">K140*(0.01/$AC140)</f>
        <v>1.8083770889135427E-2</v>
      </c>
      <c r="AP140" s="25">
        <f t="shared" si="11"/>
        <v>0</v>
      </c>
      <c r="AQ140" s="29">
        <v>35003</v>
      </c>
      <c r="AR140" s="27">
        <f t="array" ref="AR140">SUMPRODUCT(N140:W140,AF139:AO139)</f>
        <v>9.5695068140300109E-5</v>
      </c>
      <c r="AS140" s="27">
        <f t="shared" si="14"/>
        <v>1.1036849374871922</v>
      </c>
    </row>
    <row r="141" spans="1:45">
      <c r="A141" s="29">
        <v>35033</v>
      </c>
      <c r="B141" s="27">
        <f>0.5*'[1]factor 2 1pct'!B141+0.5*'[1]factor 1 1pct'!B278</f>
        <v>8.8462473295697706E-3</v>
      </c>
      <c r="C141" s="27">
        <f>0.5*'factor 2 1pct'!C141+0.5*'factor 1 1pct'!C278</f>
        <v>1.052257711081345E-2</v>
      </c>
      <c r="D141" s="27">
        <f>0.5*'factor 2 1pct'!D141+0.5*'factor 1 1pct'!D278</f>
        <v>-1.4139432311199573E-2</v>
      </c>
      <c r="E141" s="27">
        <f>0.5*'factor 2 1pct'!E141+0.5*'factor 1 1pct'!E278</f>
        <v>8.8832067962207537E-3</v>
      </c>
      <c r="F141" s="27">
        <f>0.5*'factor 2 1pct'!F141+0.5*'factor 1 1pct'!F278</f>
        <v>-1.0825946898396591E-2</v>
      </c>
      <c r="G141" s="27">
        <f>0.5*'factor 2 1pct'!G141+0.5*'factor 1 1pct'!G278</f>
        <v>2.6869326062351736E-3</v>
      </c>
      <c r="H141" s="27">
        <f>0.5*'factor 2 1pct'!H141+0.5*'factor 1 1pct'!H278</f>
        <v>-1.7655237737739206E-3</v>
      </c>
      <c r="I141" s="27">
        <f>0.5*'factor 2 1pct'!I141+0.5*'factor 1 1pct'!I278</f>
        <v>-2.4475353593048598E-2</v>
      </c>
      <c r="J141" s="27">
        <f>0.5*'factor 2 1pct'!J141+0.5*'factor 1 1pct'!J278</f>
        <v>7.8942145091782864E-3</v>
      </c>
      <c r="K141" s="27">
        <f>0.5*'factor 2 1pct'!K141+0.5*'factor 1 1pct'!K278</f>
        <v>1.2373078224401257E-2</v>
      </c>
      <c r="M141" s="29">
        <v>35033</v>
      </c>
      <c r="N141" s="27">
        <v>4.515857561443104E-2</v>
      </c>
      <c r="O141" s="27">
        <v>4.7635459551855108E-2</v>
      </c>
      <c r="P141" s="27">
        <v>2.8724170945598093E-2</v>
      </c>
      <c r="Q141" s="27">
        <v>8.3993024990731691E-2</v>
      </c>
      <c r="R141" s="27">
        <v>1.3158401056595936E-2</v>
      </c>
      <c r="S141" s="27">
        <v>3.7888236616680171E-2</v>
      </c>
      <c r="T141" s="27">
        <v>-5.1990628726557686E-2</v>
      </c>
      <c r="U141" s="27">
        <v>5.1916863845484329E-2</v>
      </c>
      <c r="V141" s="27">
        <v>5.6930914788343223E-2</v>
      </c>
      <c r="W141" s="27">
        <v>4.418727975973713E-2</v>
      </c>
      <c r="Y141" s="29">
        <v>35033</v>
      </c>
      <c r="Z141" s="27">
        <f t="shared" si="13"/>
        <v>1.2421730207137988E-3</v>
      </c>
      <c r="AA141" s="27">
        <f t="shared" si="12"/>
        <v>1.0537194853635889</v>
      </c>
      <c r="AC141" s="27">
        <v>7.0460828276483504E-3</v>
      </c>
      <c r="AE141" s="29">
        <v>35033</v>
      </c>
      <c r="AF141" s="27">
        <f t="array" ref="AF141">B141*(0.01/$AC141)</f>
        <v>1.2554844366656744E-2</v>
      </c>
      <c r="AG141" s="27">
        <f t="array" ref="AG141">C141*(0.01/$AC141)</f>
        <v>1.4933938995896519E-2</v>
      </c>
      <c r="AH141" s="27">
        <f t="array" ref="AH141">D141*(0.01/$AC141)</f>
        <v>-2.0067082174676405E-2</v>
      </c>
      <c r="AI141" s="27">
        <f t="array" ref="AI141">E141*(0.01/$AC141)</f>
        <v>1.2607298286877433E-2</v>
      </c>
      <c r="AJ141" s="27">
        <f t="array" ref="AJ141">F141*(0.01/$AC141)</f>
        <v>-1.5364489977205933E-2</v>
      </c>
      <c r="AK141" s="27">
        <f t="array" ref="AK141">G141*(0.01/$AC141)</f>
        <v>3.813370736562779E-3</v>
      </c>
      <c r="AL141" s="27">
        <f t="array" ref="AL141">H141*(0.01/$AC141)</f>
        <v>-2.5056812656901015E-3</v>
      </c>
      <c r="AM141" s="27">
        <f t="array" ref="AM141">I141*(0.01/$AC141)</f>
        <v>-3.4736113939803512E-2</v>
      </c>
      <c r="AN141" s="27">
        <f t="array" ref="AN141">J141*(0.01/$AC141)</f>
        <v>1.1203692466120218E-2</v>
      </c>
      <c r="AO141" s="27">
        <f t="array" ref="AO141">K141*(0.01/$AC141)</f>
        <v>1.756022250526227E-2</v>
      </c>
      <c r="AP141" s="25">
        <f t="shared" si="11"/>
        <v>0</v>
      </c>
      <c r="AQ141" s="29">
        <v>35033</v>
      </c>
      <c r="AR141" s="27">
        <f t="array" ref="AR141">SUMPRODUCT(N141:W141,AF140:AO140)</f>
        <v>1.6349131032754424E-3</v>
      </c>
      <c r="AS141" s="27">
        <f t="shared" si="14"/>
        <v>1.1054893664533776</v>
      </c>
    </row>
    <row r="142" spans="1:45">
      <c r="A142" s="29">
        <v>35064</v>
      </c>
      <c r="B142" s="27">
        <f>0.5*'[1]factor 2 1pct'!B142+0.5*'[1]factor 1 1pct'!B279</f>
        <v>8.502316402126257E-3</v>
      </c>
      <c r="C142" s="27">
        <f>0.5*'factor 2 1pct'!C142+0.5*'factor 1 1pct'!C279</f>
        <v>7.927204943983952E-3</v>
      </c>
      <c r="D142" s="27">
        <f>0.5*'factor 2 1pct'!D142+0.5*'factor 1 1pct'!D279</f>
        <v>-1.4343893800807193E-2</v>
      </c>
      <c r="E142" s="27">
        <f>0.5*'factor 2 1pct'!E142+0.5*'factor 1 1pct'!E279</f>
        <v>1.8093675878549272E-2</v>
      </c>
      <c r="F142" s="27">
        <f>0.5*'factor 2 1pct'!F142+0.5*'factor 1 1pct'!F279</f>
        <v>-4.8489541611409052E-3</v>
      </c>
      <c r="G142" s="27">
        <f>0.5*'factor 2 1pct'!G142+0.5*'factor 1 1pct'!G279</f>
        <v>1.2083100202697275E-3</v>
      </c>
      <c r="H142" s="27">
        <f>0.5*'factor 2 1pct'!H142+0.5*'factor 1 1pct'!H279</f>
        <v>-7.602058115800463E-3</v>
      </c>
      <c r="I142" s="27">
        <f>0.5*'factor 2 1pct'!I142+0.5*'factor 1 1pct'!I279</f>
        <v>-2.4616005601259774E-2</v>
      </c>
      <c r="J142" s="27">
        <f>0.5*'factor 2 1pct'!J142+0.5*'factor 1 1pct'!J279</f>
        <v>8.6489042152338817E-3</v>
      </c>
      <c r="K142" s="27">
        <f>0.5*'factor 2 1pct'!K142+0.5*'factor 1 1pct'!K279</f>
        <v>7.0305002188452408E-3</v>
      </c>
      <c r="M142" s="29">
        <v>35064</v>
      </c>
      <c r="N142" s="27">
        <v>2.0891800792854687E-2</v>
      </c>
      <c r="O142" s="27">
        <v>1.4386015636295379E-2</v>
      </c>
      <c r="P142" s="27">
        <v>2.106649111257286E-2</v>
      </c>
      <c r="Q142" s="27">
        <v>3.292570851142429E-2</v>
      </c>
      <c r="R142" s="27">
        <v>2.4069247097092683E-2</v>
      </c>
      <c r="S142" s="27">
        <v>1.1267973950359167E-2</v>
      </c>
      <c r="T142" s="27">
        <v>8.7483517905821984E-2</v>
      </c>
      <c r="U142" s="27">
        <v>6.8076374082332691E-2</v>
      </c>
      <c r="V142" s="27">
        <v>3.4687491770429402E-2</v>
      </c>
      <c r="W142" s="27">
        <v>1.5330162290114302E-2</v>
      </c>
      <c r="Y142" s="29">
        <v>35064</v>
      </c>
      <c r="Z142" s="27">
        <f t="shared" si="13"/>
        <v>-1.2566222156661165E-3</v>
      </c>
      <c r="AA142" s="27">
        <f t="shared" si="12"/>
        <v>1.0523953580492007</v>
      </c>
      <c r="AC142" s="27">
        <v>7.6105838881950997E-3</v>
      </c>
      <c r="AE142" s="29">
        <v>35064</v>
      </c>
      <c r="AF142" s="27">
        <f t="array" ref="AF142">B142*(0.01/$AC142)</f>
        <v>1.117170052525712E-2</v>
      </c>
      <c r="AG142" s="27">
        <f t="array" ref="AG142">C142*(0.01/$AC142)</f>
        <v>1.0416027285738179E-2</v>
      </c>
      <c r="AH142" s="27">
        <f t="array" ref="AH142">D142*(0.01/$AC142)</f>
        <v>-1.8847297410460505E-2</v>
      </c>
      <c r="AI142" s="27">
        <f t="array" ref="AI142">E142*(0.01/$AC142)</f>
        <v>2.3774359686928447E-2</v>
      </c>
      <c r="AJ142" s="27">
        <f t="array" ref="AJ142">F142*(0.01/$AC142)</f>
        <v>-6.3713300219477211E-3</v>
      </c>
      <c r="AK142" s="27">
        <f t="array" ref="AK142">G142*(0.01/$AC142)</f>
        <v>1.5876705887756613E-3</v>
      </c>
      <c r="AL142" s="27">
        <f t="array" ref="AL142">H142*(0.01/$AC142)</f>
        <v>-9.9887974792474722E-3</v>
      </c>
      <c r="AM142" s="27">
        <f t="array" ref="AM142">I142*(0.01/$AC142)</f>
        <v>-3.2344437644846229E-2</v>
      </c>
      <c r="AN142" s="27">
        <f t="array" ref="AN142">J142*(0.01/$AC142)</f>
        <v>1.1364310994126664E-2</v>
      </c>
      <c r="AO142" s="27">
        <f t="array" ref="AO142">K142*(0.01/$AC142)</f>
        <v>9.237793475675847E-3</v>
      </c>
      <c r="AP142" s="25">
        <f t="shared" si="11"/>
        <v>0</v>
      </c>
      <c r="AQ142" s="29">
        <v>35064</v>
      </c>
      <c r="AR142" s="27">
        <f t="array" ref="AR142">SUMPRODUCT(N142:W142,AF141:AO141)</f>
        <v>-1.7834337835700941E-3</v>
      </c>
      <c r="AS142" s="27">
        <f t="shared" si="14"/>
        <v>1.1035177993698673</v>
      </c>
    </row>
    <row r="143" spans="1:45">
      <c r="A143" s="29">
        <v>35095</v>
      </c>
      <c r="B143" s="27">
        <f>0.5*'[1]factor 2 1pct'!B143+0.5*'[1]factor 1 1pct'!B280</f>
        <v>9.3045803007241069E-3</v>
      </c>
      <c r="C143" s="27">
        <f>0.5*'factor 2 1pct'!C143+0.5*'factor 1 1pct'!C280</f>
        <v>8.7288105055237254E-3</v>
      </c>
      <c r="D143" s="27">
        <f>0.5*'factor 2 1pct'!D143+0.5*'factor 1 1pct'!D280</f>
        <v>-1.5053136445864392E-2</v>
      </c>
      <c r="E143" s="27">
        <f>0.5*'factor 2 1pct'!E143+0.5*'factor 1 1pct'!E280</f>
        <v>1.8575111674322475E-2</v>
      </c>
      <c r="F143" s="27">
        <f>0.5*'factor 2 1pct'!F143+0.5*'factor 1 1pct'!F280</f>
        <v>-6.6783487658455872E-3</v>
      </c>
      <c r="G143" s="27">
        <f>0.5*'factor 2 1pct'!G143+0.5*'factor 1 1pct'!G280</f>
        <v>1.6219322182637512E-3</v>
      </c>
      <c r="H143" s="27">
        <f>0.5*'factor 2 1pct'!H143+0.5*'factor 1 1pct'!H280</f>
        <v>-1.1709477740405354E-2</v>
      </c>
      <c r="I143" s="27">
        <f>0.5*'factor 2 1pct'!I143+0.5*'factor 1 1pct'!I280</f>
        <v>-1.5858831114013296E-2</v>
      </c>
      <c r="J143" s="27">
        <f>0.5*'factor 2 1pct'!J143+0.5*'factor 1 1pct'!J280</f>
        <v>7.9088219300704546E-3</v>
      </c>
      <c r="K143" s="27">
        <f>0.5*'factor 2 1pct'!K143+0.5*'factor 1 1pct'!K280</f>
        <v>3.1605374372241177E-3</v>
      </c>
      <c r="M143" s="29">
        <v>35095</v>
      </c>
      <c r="N143" s="27">
        <v>2.9760512610526479E-2</v>
      </c>
      <c r="O143" s="27">
        <v>6.172363986518925E-2</v>
      </c>
      <c r="P143" s="27">
        <v>8.4784010315925196E-2</v>
      </c>
      <c r="Q143" s="27">
        <v>4.2779050977334698E-2</v>
      </c>
      <c r="R143" s="27">
        <v>8.7312003426440965E-2</v>
      </c>
      <c r="S143" s="27">
        <v>2.596127216890376E-2</v>
      </c>
      <c r="T143" s="27">
        <v>5.0938706740966344E-2</v>
      </c>
      <c r="U143" s="27">
        <v>2.2949814763262077E-2</v>
      </c>
      <c r="V143" s="27">
        <v>4.6080196210002367E-2</v>
      </c>
      <c r="W143" s="27">
        <v>3.589537316960123E-2</v>
      </c>
      <c r="Y143" s="29">
        <v>35095</v>
      </c>
      <c r="Z143" s="27">
        <f t="shared" si="13"/>
        <v>-3.9304210221468769E-4</v>
      </c>
      <c r="AA143" s="27">
        <f t="shared" si="12"/>
        <v>1.0519817223653121</v>
      </c>
      <c r="AC143" s="27">
        <v>7.4301670139919999E-3</v>
      </c>
      <c r="AE143" s="29">
        <v>35095</v>
      </c>
      <c r="AF143" s="27">
        <f t="array" ref="AF143">B143*(0.01/$AC143)</f>
        <v>1.2522706802151735E-2</v>
      </c>
      <c r="AG143" s="27">
        <f t="array" ref="AG143">C143*(0.01/$AC143)</f>
        <v>1.1747798520660714E-2</v>
      </c>
      <c r="AH143" s="27">
        <f t="array" ref="AH143">D143*(0.01/$AC143)</f>
        <v>-2.0259485981293984E-2</v>
      </c>
      <c r="AI143" s="27">
        <f t="array" ref="AI143">E143*(0.01/$AC143)</f>
        <v>2.4999588352917303E-2</v>
      </c>
      <c r="AJ143" s="27">
        <f t="array" ref="AJ143">F143*(0.01/$AC143)</f>
        <v>-8.9881543083343372E-3</v>
      </c>
      <c r="AK143" s="27">
        <f t="array" ref="AK143">G143*(0.01/$AC143)</f>
        <v>2.1829014276656708E-3</v>
      </c>
      <c r="AL143" s="27">
        <f t="array" ref="AL143">H143*(0.01/$AC143)</f>
        <v>-1.5759373535419646E-2</v>
      </c>
      <c r="AM143" s="27">
        <f t="array" ref="AM143">I143*(0.01/$AC143)</f>
        <v>-2.1343842048434432E-2</v>
      </c>
      <c r="AN143" s="27">
        <f t="array" ref="AN143">J143*(0.01/$AC143)</f>
        <v>1.0644204787290895E-2</v>
      </c>
      <c r="AO143" s="27">
        <f t="array" ref="AO143">K143*(0.01/$AC143)</f>
        <v>4.2536559827960826E-3</v>
      </c>
      <c r="AP143" s="25">
        <f t="shared" si="11"/>
        <v>0</v>
      </c>
      <c r="AQ143" s="29">
        <v>35095</v>
      </c>
      <c r="AR143" s="27">
        <f t="array" ref="AR143">SUMPRODUCT(N143:W143,AF142:AO142)</f>
        <v>-5.1644145572633652E-4</v>
      </c>
      <c r="AS143" s="27">
        <f t="shared" si="14"/>
        <v>1.1029478970311408</v>
      </c>
    </row>
    <row r="144" spans="1:45">
      <c r="A144" s="29">
        <v>35124</v>
      </c>
      <c r="B144" s="27">
        <f>0.5*'[1]factor 2 1pct'!B144+0.5*'[1]factor 1 1pct'!B281</f>
        <v>3.2285517130879052E-3</v>
      </c>
      <c r="C144" s="27">
        <f>0.5*'factor 2 1pct'!C144+0.5*'factor 1 1pct'!C281</f>
        <v>5.8825163240260169E-3</v>
      </c>
      <c r="D144" s="27">
        <f>0.5*'factor 2 1pct'!D144+0.5*'factor 1 1pct'!D281</f>
        <v>-1.8394354550790193E-2</v>
      </c>
      <c r="E144" s="27">
        <f>0.5*'factor 2 1pct'!E144+0.5*'factor 1 1pct'!E281</f>
        <v>2.0118544135013846E-2</v>
      </c>
      <c r="F144" s="27">
        <f>0.5*'factor 2 1pct'!F144+0.5*'factor 1 1pct'!F281</f>
        <v>-1.2824165801335547E-3</v>
      </c>
      <c r="G144" s="27">
        <f>0.5*'factor 2 1pct'!G144+0.5*'factor 1 1pct'!G281</f>
        <v>1.109633292028781E-3</v>
      </c>
      <c r="H144" s="27">
        <f>0.5*'factor 2 1pct'!H144+0.5*'factor 1 1pct'!H281</f>
        <v>-1.3332221511718444E-2</v>
      </c>
      <c r="I144" s="27">
        <f>0.5*'factor 2 1pct'!I144+0.5*'factor 1 1pct'!I281</f>
        <v>-9.8559286827309602E-3</v>
      </c>
      <c r="J144" s="27">
        <f>0.5*'factor 2 1pct'!J144+0.5*'factor 1 1pct'!J281</f>
        <v>9.9540867326760041E-3</v>
      </c>
      <c r="K144" s="27">
        <f>0.5*'factor 2 1pct'!K144+0.5*'factor 1 1pct'!K281</f>
        <v>2.5715891285405888E-3</v>
      </c>
      <c r="M144" s="29">
        <v>35124</v>
      </c>
      <c r="N144" s="27">
        <v>5.7619144790721499E-3</v>
      </c>
      <c r="O144" s="27">
        <v>-1.1442046072917211E-2</v>
      </c>
      <c r="P144" s="27">
        <v>-3.0454049362912405E-3</v>
      </c>
      <c r="Q144" s="27">
        <v>5.3516713683363637E-2</v>
      </c>
      <c r="R144" s="27">
        <v>-1.6273616825080994E-3</v>
      </c>
      <c r="S144" s="27">
        <v>-4.9328149271914423E-3</v>
      </c>
      <c r="T144" s="27">
        <v>-3.2178664580997274E-2</v>
      </c>
      <c r="U144" s="27">
        <v>-3.3716516703541255E-2</v>
      </c>
      <c r="V144" s="27">
        <v>1.0150730338543967E-2</v>
      </c>
      <c r="W144" s="27">
        <v>1.0626961785844546E-2</v>
      </c>
      <c r="Y144" s="29">
        <v>35124</v>
      </c>
      <c r="Z144" s="27">
        <f t="shared" si="13"/>
        <v>2.0218931006246526E-3</v>
      </c>
      <c r="AA144" s="27">
        <f t="shared" si="12"/>
        <v>1.0541087169517458</v>
      </c>
      <c r="AC144" s="27">
        <v>7.0277982466423802E-3</v>
      </c>
      <c r="AE144" s="29">
        <v>35124</v>
      </c>
      <c r="AF144" s="27">
        <f t="array" ref="AF144">B144*(0.01/$AC144)</f>
        <v>4.5939732470697868E-3</v>
      </c>
      <c r="AG144" s="27">
        <f t="array" ref="AG144">C144*(0.01/$AC144)</f>
        <v>8.3703545798806383E-3</v>
      </c>
      <c r="AH144" s="27">
        <f t="array" ref="AH144">D144*(0.01/$AC144)</f>
        <v>-2.6173708898912015E-2</v>
      </c>
      <c r="AI144" s="27">
        <f t="array" ref="AI144">E144*(0.01/$AC144)</f>
        <v>2.8627094047023526E-2</v>
      </c>
      <c r="AJ144" s="27">
        <f t="array" ref="AJ144">F144*(0.01/$AC144)</f>
        <v>-1.8247771707821088E-3</v>
      </c>
      <c r="AK144" s="27">
        <f t="array" ref="AK144">G144*(0.01/$AC144)</f>
        <v>1.5789202437035276E-3</v>
      </c>
      <c r="AL144" s="27">
        <f t="array" ref="AL144">H144*(0.01/$AC144)</f>
        <v>-1.8970694723753748E-2</v>
      </c>
      <c r="AM144" s="27">
        <f t="array" ref="AM144">I144*(0.01/$AC144)</f>
        <v>-1.4024205500548845E-2</v>
      </c>
      <c r="AN144" s="27">
        <f t="array" ref="AN144">J144*(0.01/$AC144)</f>
        <v>1.4163876627266151E-2</v>
      </c>
      <c r="AO144" s="27">
        <f t="array" ref="AO144">K144*(0.01/$AC144)</f>
        <v>3.6591675490530739E-3</v>
      </c>
      <c r="AP144" s="25">
        <f t="shared" si="11"/>
        <v>0</v>
      </c>
      <c r="AQ144" s="29">
        <v>35124</v>
      </c>
      <c r="AR144" s="27">
        <f t="array" ref="AR144">SUMPRODUCT(N144:W144,AF143:AO143)</f>
        <v>2.7211946875718364E-3</v>
      </c>
      <c r="AS144" s="27">
        <f t="shared" si="14"/>
        <v>1.1059492329892104</v>
      </c>
    </row>
    <row r="145" spans="1:45">
      <c r="A145" s="29">
        <v>35155</v>
      </c>
      <c r="B145" s="27">
        <f>0.5*'[1]factor 2 1pct'!B145+0.5*'[1]factor 1 1pct'!B282</f>
        <v>2.7853166580077277E-3</v>
      </c>
      <c r="C145" s="27">
        <f>0.5*'factor 2 1pct'!C145+0.5*'factor 1 1pct'!C282</f>
        <v>-8.1845331512660786E-3</v>
      </c>
      <c r="D145" s="27">
        <f>0.5*'factor 2 1pct'!D145+0.5*'factor 1 1pct'!D282</f>
        <v>-4.5261351567653608E-3</v>
      </c>
      <c r="E145" s="27">
        <f>0.5*'factor 2 1pct'!E145+0.5*'factor 1 1pct'!E282</f>
        <v>3.5318657742127973E-2</v>
      </c>
      <c r="F145" s="27">
        <f>0.5*'factor 2 1pct'!F145+0.5*'factor 1 1pct'!F282</f>
        <v>-1.2521994793910933E-2</v>
      </c>
      <c r="G145" s="27">
        <f>0.5*'factor 2 1pct'!G145+0.5*'factor 1 1pct'!G282</f>
        <v>-4.3051391671056248E-3</v>
      </c>
      <c r="H145" s="27">
        <f>0.5*'factor 2 1pct'!H145+0.5*'factor 1 1pct'!H282</f>
        <v>-1.3577673354790841E-2</v>
      </c>
      <c r="I145" s="27">
        <f>0.5*'factor 2 1pct'!I145+0.5*'factor 1 1pct'!I282</f>
        <v>-1.1725375142124536E-2</v>
      </c>
      <c r="J145" s="27">
        <f>0.5*'factor 2 1pct'!J145+0.5*'factor 1 1pct'!J282</f>
        <v>1.5181311966545758E-2</v>
      </c>
      <c r="K145" s="27">
        <f>0.5*'factor 2 1pct'!K145+0.5*'factor 1 1pct'!K282</f>
        <v>1.5555643992819172E-3</v>
      </c>
      <c r="M145" s="29">
        <v>35155</v>
      </c>
      <c r="N145" s="27">
        <v>-2.5920776435127579E-2</v>
      </c>
      <c r="O145" s="27">
        <v>1.315762433209855E-2</v>
      </c>
      <c r="P145" s="27">
        <v>1.085502800148852E-3</v>
      </c>
      <c r="Q145" s="27">
        <v>-1.0424922081288535E-2</v>
      </c>
      <c r="R145" s="27">
        <v>2.9587680221832002E-2</v>
      </c>
      <c r="S145" s="27">
        <v>-2.6319807258179395E-3</v>
      </c>
      <c r="T145" s="27">
        <v>-3.0861646868676762E-2</v>
      </c>
      <c r="U145" s="27">
        <v>5.1459691183626477E-2</v>
      </c>
      <c r="V145" s="27">
        <v>3.4587665367622034E-2</v>
      </c>
      <c r="W145" s="27">
        <v>1.0344456543224689E-2</v>
      </c>
      <c r="Y145" s="29">
        <v>35155</v>
      </c>
      <c r="Z145" s="27">
        <f t="shared" si="13"/>
        <v>-1.6906918692884052E-6</v>
      </c>
      <c r="AA145" s="27">
        <f t="shared" si="12"/>
        <v>1.0541069347787086</v>
      </c>
      <c r="AC145" s="27">
        <v>8.3861392105903498E-3</v>
      </c>
      <c r="AE145" s="29">
        <v>35155</v>
      </c>
      <c r="AF145" s="27">
        <f t="array" ref="AF145">B145*(0.01/$AC145)</f>
        <v>3.3213336769920528E-3</v>
      </c>
      <c r="AG145" s="27">
        <f t="array" ref="AG145">C145*(0.01/$AC145)</f>
        <v>-9.7595960974870607E-3</v>
      </c>
      <c r="AH145" s="27">
        <f t="array" ref="AH145">D145*(0.01/$AC145)</f>
        <v>-5.3971619634570079E-3</v>
      </c>
      <c r="AI145" s="27">
        <f t="array" ref="AI145">E145*(0.01/$AC145)</f>
        <v>4.2115515680357624E-2</v>
      </c>
      <c r="AJ145" s="27">
        <f t="array" ref="AJ145">F145*(0.01/$AC145)</f>
        <v>-1.4931775492228488E-2</v>
      </c>
      <c r="AK145" s="27">
        <f t="array" ref="AK145">G145*(0.01/$AC145)</f>
        <v>-5.1336366580570529E-3</v>
      </c>
      <c r="AL145" s="27">
        <f t="array" ref="AL145">H145*(0.01/$AC145)</f>
        <v>-1.6190612883750389E-2</v>
      </c>
      <c r="AM145" s="27">
        <f t="array" ref="AM145">I145*(0.01/$AC145)</f>
        <v>-1.3981851299722365E-2</v>
      </c>
      <c r="AN145" s="27">
        <f t="array" ref="AN145">J145*(0.01/$AC145)</f>
        <v>1.8102861859691281E-2</v>
      </c>
      <c r="AO145" s="27">
        <f t="array" ref="AO145">K145*(0.01/$AC145)</f>
        <v>1.8549231776614067E-3</v>
      </c>
      <c r="AP145" s="25">
        <f t="shared" si="11"/>
        <v>0</v>
      </c>
      <c r="AQ145" s="29">
        <v>35155</v>
      </c>
      <c r="AR145" s="27">
        <f t="array" ref="AR145">SUMPRODUCT(N145:W145,AF144:AO144)</f>
        <v>-2.4057205542233722E-6</v>
      </c>
      <c r="AS145" s="27">
        <f t="shared" si="14"/>
        <v>1.1059465723844086</v>
      </c>
    </row>
    <row r="146" spans="1:45">
      <c r="A146" s="29">
        <v>35185</v>
      </c>
      <c r="B146" s="27">
        <f>0.5*'[1]factor 2 1pct'!B146+0.5*'[1]factor 1 1pct'!B283</f>
        <v>-3.8655017478375709E-3</v>
      </c>
      <c r="C146" s="27">
        <f>0.5*'factor 2 1pct'!C146+0.5*'factor 1 1pct'!C283</f>
        <v>7.4653501787097531E-4</v>
      </c>
      <c r="D146" s="27">
        <f>0.5*'factor 2 1pct'!D146+0.5*'factor 1 1pct'!D283</f>
        <v>-4.5477886514362674E-3</v>
      </c>
      <c r="E146" s="27">
        <f>0.5*'factor 2 1pct'!E146+0.5*'factor 1 1pct'!E283</f>
        <v>2.532386535524998E-2</v>
      </c>
      <c r="F146" s="27">
        <f>0.5*'factor 2 1pct'!F146+0.5*'factor 1 1pct'!F283</f>
        <v>-7.9394933172705854E-3</v>
      </c>
      <c r="G146" s="27">
        <f>0.5*'factor 2 1pct'!G146+0.5*'factor 1 1pct'!G283</f>
        <v>-3.4930519269843665E-3</v>
      </c>
      <c r="H146" s="27">
        <f>0.5*'factor 2 1pct'!H146+0.5*'factor 1 1pct'!H283</f>
        <v>-1.6844521783331786E-2</v>
      </c>
      <c r="I146" s="27">
        <f>0.5*'factor 2 1pct'!I146+0.5*'factor 1 1pct'!I283</f>
        <v>-5.1483317429541989E-3</v>
      </c>
      <c r="J146" s="27">
        <f>0.5*'factor 2 1pct'!J146+0.5*'factor 1 1pct'!J283</f>
        <v>1.536306681839179E-2</v>
      </c>
      <c r="K146" s="27">
        <f>0.5*'factor 2 1pct'!K146+0.5*'factor 1 1pct'!K283</f>
        <v>4.0522197830201827E-4</v>
      </c>
      <c r="M146" s="29">
        <v>35185</v>
      </c>
      <c r="N146" s="27">
        <v>4.4755358487982511E-2</v>
      </c>
      <c r="O146" s="27">
        <v>4.0924886645751446E-2</v>
      </c>
      <c r="P146" s="27">
        <v>1.238476568416802E-3</v>
      </c>
      <c r="Q146" s="27">
        <v>6.659869517291761E-2</v>
      </c>
      <c r="R146" s="27">
        <v>4.7274648215238413E-2</v>
      </c>
      <c r="S146" s="27">
        <v>3.7109346625623818E-2</v>
      </c>
      <c r="T146" s="27">
        <v>0.13340055823710961</v>
      </c>
      <c r="U146" s="27">
        <v>3.6735030275557357E-2</v>
      </c>
      <c r="V146" s="27">
        <v>4.360425371425336E-2</v>
      </c>
      <c r="W146" s="27">
        <v>1.5004453931760198E-2</v>
      </c>
      <c r="Y146" s="29">
        <v>35185</v>
      </c>
      <c r="Z146" s="27">
        <f t="shared" si="13"/>
        <v>-1.7214708070072208E-4</v>
      </c>
      <c r="AA146" s="27">
        <f t="shared" si="12"/>
        <v>1.0539254733471402</v>
      </c>
      <c r="AC146" s="27">
        <v>6.4882115756708502E-3</v>
      </c>
      <c r="AE146" s="29">
        <v>35185</v>
      </c>
      <c r="AF146" s="27">
        <f t="array" ref="AF146">B146*(0.01/$AC146)</f>
        <v>-5.957730728652905E-3</v>
      </c>
      <c r="AG146" s="27">
        <f t="array" ref="AG146">C146*(0.01/$AC146)</f>
        <v>1.150602148472304E-3</v>
      </c>
      <c r="AH146" s="27">
        <f t="array" ref="AH146">D146*(0.01/$AC146)</f>
        <v>-7.0093100362036941E-3</v>
      </c>
      <c r="AI146" s="27">
        <f t="array" ref="AI146">E146*(0.01/$AC146)</f>
        <v>3.903057885813721E-2</v>
      </c>
      <c r="AJ146" s="27">
        <f t="array" ref="AJ146">F146*(0.01/$AC146)</f>
        <v>-1.2236797805795474E-2</v>
      </c>
      <c r="AK146" s="27">
        <f t="array" ref="AK146">G146*(0.01/$AC146)</f>
        <v>-5.3836899217072796E-3</v>
      </c>
      <c r="AL146" s="27">
        <f t="array" ref="AL146">H146*(0.01/$AC146)</f>
        <v>-2.5961733193927392E-2</v>
      </c>
      <c r="AM146" s="27">
        <f t="array" ref="AM146">I146*(0.01/$AC146)</f>
        <v>-7.9349011401834355E-3</v>
      </c>
      <c r="AN146" s="27">
        <f t="array" ref="AN146">J146*(0.01/$AC146)</f>
        <v>2.3678430703461335E-2</v>
      </c>
      <c r="AO146" s="27">
        <f t="array" ref="AO146">K146*(0.01/$AC146)</f>
        <v>6.2455111639931411E-4</v>
      </c>
      <c r="AP146" s="25">
        <f t="shared" si="11"/>
        <v>0</v>
      </c>
      <c r="AQ146" s="29">
        <v>35185</v>
      </c>
      <c r="AR146" s="27">
        <f t="array" ref="AR146">SUMPRODUCT(N146:W146,AF145:AO145)</f>
        <v>-2.0527572507182801E-4</v>
      </c>
      <c r="AS146" s="27">
        <f t="shared" si="14"/>
        <v>1.1057195483998719</v>
      </c>
    </row>
    <row r="147" spans="1:45">
      <c r="A147" s="29">
        <v>35216</v>
      </c>
      <c r="B147" s="27">
        <f>0.5*'[1]factor 2 1pct'!B147+0.5*'[1]factor 1 1pct'!B284</f>
        <v>-1.3491449333245687E-3</v>
      </c>
      <c r="C147" s="27">
        <f>0.5*'factor 2 1pct'!C147+0.5*'factor 1 1pct'!C284</f>
        <v>-2.6187284026711307E-3</v>
      </c>
      <c r="D147" s="27">
        <f>0.5*'factor 2 1pct'!D147+0.5*'factor 1 1pct'!D284</f>
        <v>-1.2957011087524365E-2</v>
      </c>
      <c r="E147" s="27">
        <f>0.5*'factor 2 1pct'!E147+0.5*'factor 1 1pct'!E284</f>
        <v>2.8787672378619074E-2</v>
      </c>
      <c r="F147" s="27">
        <f>0.5*'factor 2 1pct'!F147+0.5*'factor 1 1pct'!F284</f>
        <v>-1.0856473628538629E-2</v>
      </c>
      <c r="G147" s="27">
        <f>0.5*'factor 2 1pct'!G147+0.5*'factor 1 1pct'!G284</f>
        <v>-7.7901462873531668E-3</v>
      </c>
      <c r="H147" s="27">
        <f>0.5*'factor 2 1pct'!H147+0.5*'factor 1 1pct'!H284</f>
        <v>-1.0863662784898354E-2</v>
      </c>
      <c r="I147" s="27">
        <f>0.5*'factor 2 1pct'!I147+0.5*'factor 1 1pct'!I284</f>
        <v>1.2024233115409748E-2</v>
      </c>
      <c r="J147" s="27">
        <f>0.5*'factor 2 1pct'!J147+0.5*'factor 1 1pct'!J284</f>
        <v>1.048909231027443E-2</v>
      </c>
      <c r="K147" s="27">
        <f>0.5*'factor 2 1pct'!K147+0.5*'factor 1 1pct'!K284</f>
        <v>-4.8658306799930634E-3</v>
      </c>
      <c r="M147" s="29">
        <v>35216</v>
      </c>
      <c r="N147" s="27">
        <v>-2.1918846398066516E-2</v>
      </c>
      <c r="O147" s="27">
        <v>2.3443524253601078E-2</v>
      </c>
      <c r="P147" s="27">
        <v>1.0652198800689572E-2</v>
      </c>
      <c r="Q147" s="27">
        <v>5.1238423471067218E-3</v>
      </c>
      <c r="R147" s="27">
        <v>-1.0832363602727213E-2</v>
      </c>
      <c r="S147" s="27">
        <v>-2.020011003951061E-2</v>
      </c>
      <c r="T147" s="27">
        <v>-1.5729761040794155E-2</v>
      </c>
      <c r="U147" s="27">
        <v>-2.1063647430004329E-2</v>
      </c>
      <c r="V147" s="27">
        <v>4.4435818624148027E-2</v>
      </c>
      <c r="W147" s="27">
        <v>2.6915334652518164E-2</v>
      </c>
      <c r="Y147" s="29">
        <v>35216</v>
      </c>
      <c r="Z147" s="27">
        <f t="shared" si="13"/>
        <v>1.4070838904657029E-3</v>
      </c>
      <c r="AA147" s="27">
        <f t="shared" si="12"/>
        <v>1.0554084349024382</v>
      </c>
      <c r="AC147" s="27">
        <v>7.4494082802303097E-3</v>
      </c>
      <c r="AE147" s="29">
        <v>35216</v>
      </c>
      <c r="AF147" s="27">
        <f t="array" ref="AF147">B147*(0.01/$AC147)</f>
        <v>-1.811076642026738E-3</v>
      </c>
      <c r="AG147" s="27">
        <f t="array" ref="AG147">C147*(0.01/$AC147)</f>
        <v>-3.5153508898429831E-3</v>
      </c>
      <c r="AH147" s="27">
        <f t="array" ref="AH147">D147*(0.01/$AC147)</f>
        <v>-1.7393342665766441E-2</v>
      </c>
      <c r="AI147" s="27">
        <f t="array" ref="AI147">E147*(0.01/$AC147)</f>
        <v>3.8644240315056352E-2</v>
      </c>
      <c r="AJ147" s="27">
        <f t="array" ref="AJ147">F147*(0.01/$AC147)</f>
        <v>-1.4573605339031015E-2</v>
      </c>
      <c r="AK147" s="27">
        <f t="array" ref="AK147">G147*(0.01/$AC147)</f>
        <v>-1.0457402781945953E-2</v>
      </c>
      <c r="AL147" s="27">
        <f t="array" ref="AL147">H147*(0.01/$AC147)</f>
        <v>-1.4583255979846076E-2</v>
      </c>
      <c r="AM147" s="27">
        <f t="array" ref="AM147">I147*(0.01/$AC147)</f>
        <v>1.6141192243846247E-2</v>
      </c>
      <c r="AN147" s="27">
        <f t="array" ref="AN147">J147*(0.01/$AC147)</f>
        <v>1.4080436882632701E-2</v>
      </c>
      <c r="AO147" s="27">
        <f t="array" ref="AO147">K147*(0.01/$AC147)</f>
        <v>-6.5318351430761271E-3</v>
      </c>
      <c r="AP147" s="25">
        <f t="shared" si="11"/>
        <v>0</v>
      </c>
      <c r="AQ147" s="29">
        <v>35216</v>
      </c>
      <c r="AR147" s="27">
        <f t="array" ref="AR147">SUMPRODUCT(N147:W147,AF146:AO146)</f>
        <v>2.1686775686260156E-3</v>
      </c>
      <c r="AS147" s="27">
        <f t="shared" si="14"/>
        <v>1.1081174975816779</v>
      </c>
    </row>
    <row r="148" spans="1:45">
      <c r="A148" s="29">
        <v>35246</v>
      </c>
      <c r="B148" s="27">
        <f>0.5*'[1]factor 2 1pct'!B148+0.5*'[1]factor 1 1pct'!B285</f>
        <v>-4.6211787441796746E-3</v>
      </c>
      <c r="C148" s="27">
        <f>0.5*'factor 2 1pct'!C148+0.5*'factor 1 1pct'!C285</f>
        <v>-3.1700570810109284E-3</v>
      </c>
      <c r="D148" s="27">
        <f>0.5*'factor 2 1pct'!D148+0.5*'factor 1 1pct'!D285</f>
        <v>-1.656497921861462E-2</v>
      </c>
      <c r="E148" s="27">
        <f>0.5*'factor 2 1pct'!E148+0.5*'factor 1 1pct'!E285</f>
        <v>2.6751138933978631E-2</v>
      </c>
      <c r="F148" s="27">
        <f>0.5*'factor 2 1pct'!F148+0.5*'factor 1 1pct'!F285</f>
        <v>-5.453579547230772E-3</v>
      </c>
      <c r="G148" s="27">
        <f>0.5*'factor 2 1pct'!G148+0.5*'factor 1 1pct'!G285</f>
        <v>-1.2338132324060232E-2</v>
      </c>
      <c r="H148" s="27">
        <f>0.5*'factor 2 1pct'!H148+0.5*'factor 1 1pct'!H285</f>
        <v>-1.0063053260580051E-2</v>
      </c>
      <c r="I148" s="27">
        <f>0.5*'factor 2 1pct'!I148+0.5*'factor 1 1pct'!I285</f>
        <v>1.21729797242581E-2</v>
      </c>
      <c r="J148" s="27">
        <f>0.5*'factor 2 1pct'!J148+0.5*'factor 1 1pct'!J285</f>
        <v>1.9114274244177415E-2</v>
      </c>
      <c r="K148" s="27">
        <f>0.5*'factor 2 1pct'!K148+0.5*'factor 1 1pct'!K285</f>
        <v>-5.8274127267379169E-3</v>
      </c>
      <c r="M148" s="29">
        <v>35246</v>
      </c>
      <c r="N148" s="27">
        <v>-1.8045733169427369E-2</v>
      </c>
      <c r="O148" s="27">
        <v>-3.0778886783906612E-2</v>
      </c>
      <c r="P148" s="27">
        <v>1.7206314320237892E-2</v>
      </c>
      <c r="Q148" s="27">
        <v>3.7058296760978937E-2</v>
      </c>
      <c r="R148" s="27">
        <v>1.2835224199226669E-2</v>
      </c>
      <c r="S148" s="27">
        <v>-8.61902810298254E-3</v>
      </c>
      <c r="T148" s="27">
        <v>-5.328737980324405E-3</v>
      </c>
      <c r="U148" s="27">
        <v>2.0145222226804815E-2</v>
      </c>
      <c r="V148" s="27">
        <v>1.7980435887787749E-4</v>
      </c>
      <c r="W148" s="27">
        <v>6.1094763520199713E-3</v>
      </c>
      <c r="Y148" s="29">
        <v>35246</v>
      </c>
      <c r="Z148" s="27">
        <f t="shared" si="13"/>
        <v>1.1489045396308514E-3</v>
      </c>
      <c r="AA148" s="27">
        <f t="shared" si="12"/>
        <v>1.0566209984444623</v>
      </c>
      <c r="AC148" s="27">
        <v>7.8965040132698509E-3</v>
      </c>
      <c r="AE148" s="29">
        <v>35246</v>
      </c>
      <c r="AF148" s="27">
        <f t="array" ref="AF148">B148*(0.01/$AC148)</f>
        <v>-5.8521831134561763E-3</v>
      </c>
      <c r="AG148" s="27">
        <f t="array" ref="AG148">C148*(0.01/$AC148)</f>
        <v>-4.0145070219476083E-3</v>
      </c>
      <c r="AH148" s="27">
        <f t="array" ref="AH148">D148*(0.01/$AC148)</f>
        <v>-2.0977611346461221E-2</v>
      </c>
      <c r="AI148" s="27">
        <f t="array" ref="AI148">E148*(0.01/$AC148)</f>
        <v>3.3877192855248477E-2</v>
      </c>
      <c r="AJ148" s="27">
        <f t="array" ref="AJ148">F148*(0.01/$AC148)</f>
        <v>-6.9063215038784077E-3</v>
      </c>
      <c r="AK148" s="27">
        <f t="array" ref="AK148">G148*(0.01/$AC148)</f>
        <v>-1.5624803461539881E-2</v>
      </c>
      <c r="AL148" s="27">
        <f t="array" ref="AL148">H148*(0.01/$AC148)</f>
        <v>-1.2743681562966822E-2</v>
      </c>
      <c r="AM148" s="27">
        <f t="array" ref="AM148">I148*(0.01/$AC148)</f>
        <v>1.5415656984156222E-2</v>
      </c>
      <c r="AN148" s="27">
        <f t="array" ref="AN148">J148*(0.01/$AC148)</f>
        <v>2.4205995731853513E-2</v>
      </c>
      <c r="AO148" s="27">
        <f t="array" ref="AO148">K148*(0.01/$AC148)</f>
        <v>-7.3797375610081565E-3</v>
      </c>
      <c r="AP148" s="25">
        <f t="shared" si="11"/>
        <v>0</v>
      </c>
      <c r="AQ148" s="29">
        <v>35246</v>
      </c>
      <c r="AR148" s="27">
        <f t="array" ref="AR148">SUMPRODUCT(N148:W148,AF147:AO147)</f>
        <v>1.542276240489978E-3</v>
      </c>
      <c r="AS148" s="27">
        <f t="shared" si="14"/>
        <v>1.1098265208698692</v>
      </c>
    </row>
    <row r="149" spans="1:45">
      <c r="A149" s="29">
        <v>35277</v>
      </c>
      <c r="B149" s="27">
        <f>0.5*'[1]factor 2 1pct'!B149+0.5*'[1]factor 1 1pct'!B286</f>
        <v>-1.2158425483672571E-2</v>
      </c>
      <c r="C149" s="27">
        <f>0.5*'factor 2 1pct'!C149+0.5*'factor 1 1pct'!C286</f>
        <v>-4.2363759375339937E-3</v>
      </c>
      <c r="D149" s="27">
        <f>0.5*'factor 2 1pct'!D149+0.5*'factor 1 1pct'!D286</f>
        <v>-1.5144062768620993E-2</v>
      </c>
      <c r="E149" s="27">
        <f>0.5*'factor 2 1pct'!E149+0.5*'factor 1 1pct'!E286</f>
        <v>3.4932598243507029E-2</v>
      </c>
      <c r="F149" s="27">
        <f>0.5*'factor 2 1pct'!F149+0.5*'factor 1 1pct'!F286</f>
        <v>-3.0194768746154886E-3</v>
      </c>
      <c r="G149" s="27">
        <f>0.5*'factor 2 1pct'!G149+0.5*'factor 1 1pct'!G286</f>
        <v>-1.4741033253939495E-2</v>
      </c>
      <c r="H149" s="27">
        <f>0.5*'factor 2 1pct'!H149+0.5*'factor 1 1pct'!H286</f>
        <v>-1.1240971740914932E-2</v>
      </c>
      <c r="I149" s="27">
        <f>0.5*'factor 2 1pct'!I149+0.5*'factor 1 1pct'!I286</f>
        <v>6.9372784390038834E-3</v>
      </c>
      <c r="J149" s="27">
        <f>0.5*'factor 2 1pct'!J149+0.5*'factor 1 1pct'!J286</f>
        <v>2.1535223080333066E-2</v>
      </c>
      <c r="K149" s="27">
        <f>0.5*'factor 2 1pct'!K149+0.5*'factor 1 1pct'!K286</f>
        <v>-2.8647537035465138E-3</v>
      </c>
      <c r="M149" s="29">
        <v>35277</v>
      </c>
      <c r="N149" s="27">
        <v>-2.8393176538165088E-2</v>
      </c>
      <c r="O149" s="27">
        <v>-2.3935627222741784E-2</v>
      </c>
      <c r="P149" s="27">
        <v>-2.9319792588003435E-2</v>
      </c>
      <c r="Q149" s="27">
        <v>-6.3726987727163564E-2</v>
      </c>
      <c r="R149" s="27">
        <v>-5.5887237958431313E-2</v>
      </c>
      <c r="S149" s="27">
        <v>4.8120563389020266E-3</v>
      </c>
      <c r="T149" s="27">
        <v>-8.07775289839191E-2</v>
      </c>
      <c r="U149" s="27">
        <v>-7.0445247948019207E-2</v>
      </c>
      <c r="V149" s="27">
        <v>-4.6377302285705468E-2</v>
      </c>
      <c r="W149" s="27">
        <v>-4.3786024038933058E-2</v>
      </c>
      <c r="Y149" s="29">
        <v>35277</v>
      </c>
      <c r="Z149" s="27">
        <f t="shared" si="13"/>
        <v>-1.4425560285087266E-3</v>
      </c>
      <c r="AA149" s="27">
        <f t="shared" si="12"/>
        <v>1.0550967634533073</v>
      </c>
      <c r="AC149" s="27">
        <v>8.8506136192432507E-3</v>
      </c>
      <c r="AE149" s="29">
        <v>35277</v>
      </c>
      <c r="AF149" s="27">
        <f t="array" ref="AF149">B149*(0.01/$AC149)</f>
        <v>-1.3737381391542597E-2</v>
      </c>
      <c r="AG149" s="27">
        <f t="array" ref="AG149">C149*(0.01/$AC149)</f>
        <v>-4.7865335894035042E-3</v>
      </c>
      <c r="AH149" s="27">
        <f t="array" ref="AH149">D149*(0.01/$AC149)</f>
        <v>-1.71107489493094E-2</v>
      </c>
      <c r="AI149" s="27">
        <f t="array" ref="AI149">E149*(0.01/$AC149)</f>
        <v>3.9469125810164846E-2</v>
      </c>
      <c r="AJ149" s="27">
        <f t="array" ref="AJ149">F149*(0.01/$AC149)</f>
        <v>-3.4116017312635339E-3</v>
      </c>
      <c r="AK149" s="27">
        <f t="array" ref="AK149">G149*(0.01/$AC149)</f>
        <v>-1.6655379940989774E-2</v>
      </c>
      <c r="AL149" s="27">
        <f t="array" ref="AL149">H149*(0.01/$AC149)</f>
        <v>-1.2700782368890783E-2</v>
      </c>
      <c r="AM149" s="27">
        <f t="array" ref="AM149">I149*(0.01/$AC149)</f>
        <v>7.8381892346092927E-3</v>
      </c>
      <c r="AN149" s="27">
        <f t="array" ref="AN149">J149*(0.01/$AC149)</f>
        <v>2.4331898336981499E-2</v>
      </c>
      <c r="AO149" s="27">
        <f t="array" ref="AO149">K149*(0.01/$AC149)</f>
        <v>-3.2367854103560532E-3</v>
      </c>
      <c r="AP149" s="25">
        <f t="shared" si="11"/>
        <v>0</v>
      </c>
      <c r="AQ149" s="29">
        <v>35277</v>
      </c>
      <c r="AR149" s="27">
        <f t="array" ref="AR149">SUMPRODUCT(N149:W149,AF148:AO148)</f>
        <v>-1.82682871570071E-3</v>
      </c>
      <c r="AS149" s="27">
        <f t="shared" si="14"/>
        <v>1.107799057912098</v>
      </c>
    </row>
    <row r="150" spans="1:45">
      <c r="A150" s="29">
        <v>35308</v>
      </c>
      <c r="B150" s="27">
        <f>0.5*'[1]factor 2 1pct'!B150+0.5*'[1]factor 1 1pct'!B287</f>
        <v>-1.1115106329854404E-2</v>
      </c>
      <c r="C150" s="27">
        <f>0.5*'factor 2 1pct'!C150+0.5*'factor 1 1pct'!C287</f>
        <v>2.3877937532340802E-3</v>
      </c>
      <c r="D150" s="27">
        <f>0.5*'factor 2 1pct'!D150+0.5*'factor 1 1pct'!D287</f>
        <v>-1.2934782136574152E-2</v>
      </c>
      <c r="E150" s="27">
        <f>0.5*'factor 2 1pct'!E150+0.5*'factor 1 1pct'!E287</f>
        <v>2.7851518579420247E-2</v>
      </c>
      <c r="F150" s="27">
        <f>0.5*'factor 2 1pct'!F150+0.5*'factor 1 1pct'!F287</f>
        <v>-2.3155094847266569E-4</v>
      </c>
      <c r="G150" s="27">
        <f>0.5*'factor 2 1pct'!G150+0.5*'factor 1 1pct'!G287</f>
        <v>-4.9981905315891013E-3</v>
      </c>
      <c r="H150" s="27">
        <f>0.5*'factor 2 1pct'!H150+0.5*'factor 1 1pct'!H287</f>
        <v>-1.4884055520861195E-2</v>
      </c>
      <c r="I150" s="27">
        <f>0.5*'factor 2 1pct'!I150+0.5*'factor 1 1pct'!I287</f>
        <v>-8.7327840973885993E-3</v>
      </c>
      <c r="J150" s="27">
        <f>0.5*'factor 2 1pct'!J150+0.5*'factor 1 1pct'!J287</f>
        <v>2.3909787907016623E-2</v>
      </c>
      <c r="K150" s="27">
        <f>0.5*'factor 2 1pct'!K150+0.5*'factor 1 1pct'!K287</f>
        <v>-1.2526306749308415E-3</v>
      </c>
      <c r="M150" s="29">
        <v>35308</v>
      </c>
      <c r="N150" s="27">
        <v>4.0309174558949001E-2</v>
      </c>
      <c r="O150" s="27">
        <v>4.0511584544929979E-2</v>
      </c>
      <c r="P150" s="27">
        <v>2.6887640256824108E-2</v>
      </c>
      <c r="Q150" s="27">
        <v>1.6915297092286341E-2</v>
      </c>
      <c r="R150" s="27">
        <v>-8.7599199488231916E-3</v>
      </c>
      <c r="S150" s="27">
        <v>4.7836161009012113E-2</v>
      </c>
      <c r="T150" s="27">
        <v>-1.5022380054010354E-2</v>
      </c>
      <c r="U150" s="27">
        <v>-2.7789801864606778E-2</v>
      </c>
      <c r="V150" s="27">
        <v>1.9725248774448367E-2</v>
      </c>
      <c r="W150" s="27">
        <v>2.2612683905550046E-2</v>
      </c>
      <c r="Y150" s="29">
        <v>35308</v>
      </c>
      <c r="Z150" s="27">
        <f t="shared" si="13"/>
        <v>-8.206268767854385E-4</v>
      </c>
      <c r="AA150" s="27">
        <f t="shared" si="12"/>
        <v>1.0542309226916082</v>
      </c>
      <c r="AC150" s="27">
        <v>7.3863382417508703E-3</v>
      </c>
      <c r="AE150" s="29">
        <v>35308</v>
      </c>
      <c r="AF150" s="27">
        <f t="array" ref="AF150">B150*(0.01/$AC150)</f>
        <v>-1.5048195690561362E-2</v>
      </c>
      <c r="AG150" s="27">
        <f t="array" ref="AG150">C150*(0.01/$AC150)</f>
        <v>3.2327165032020972E-3</v>
      </c>
      <c r="AH150" s="27">
        <f t="array" ref="AH150">D150*(0.01/$AC150)</f>
        <v>-1.7511765252586197E-2</v>
      </c>
      <c r="AI150" s="27">
        <f t="array" ref="AI150">E150*(0.01/$AC150)</f>
        <v>3.7706800945008272E-2</v>
      </c>
      <c r="AJ150" s="27">
        <f t="array" ref="AJ150">F150*(0.01/$AC150)</f>
        <v>-3.1348543878458843E-4</v>
      </c>
      <c r="AK150" s="27">
        <f t="array" ref="AK150">G150*(0.01/$AC150)</f>
        <v>-6.7668042919251988E-3</v>
      </c>
      <c r="AL150" s="27">
        <f t="array" ref="AL150">H150*(0.01/$AC150)</f>
        <v>-2.0150790599772279E-2</v>
      </c>
      <c r="AM150" s="27">
        <f t="array" ref="AM150">I150*(0.01/$AC150)</f>
        <v>-1.1822886810174788E-2</v>
      </c>
      <c r="AN150" s="27">
        <f t="array" ref="AN150">J150*(0.01/$AC150)</f>
        <v>3.2370285687524925E-2</v>
      </c>
      <c r="AO150" s="27">
        <f t="array" ref="AO150">K150*(0.01/$AC150)</f>
        <v>-1.6958750519308952E-3</v>
      </c>
      <c r="AP150" s="25">
        <f t="shared" si="11"/>
        <v>0</v>
      </c>
      <c r="AQ150" s="29">
        <v>35308</v>
      </c>
      <c r="AR150" s="27">
        <f t="array" ref="AR150">SUMPRODUCT(N150:W150,AF149:AO149)</f>
        <v>-9.2719771994250063E-4</v>
      </c>
      <c r="AS150" s="27">
        <f t="shared" si="14"/>
        <v>1.1067719091514474</v>
      </c>
    </row>
    <row r="151" spans="1:45">
      <c r="A151" s="29">
        <v>35338</v>
      </c>
      <c r="B151" s="27">
        <f>0.5*'[1]factor 2 1pct'!B151+0.5*'[1]factor 1 1pct'!B288</f>
        <v>-6.6225462198878614E-3</v>
      </c>
      <c r="C151" s="27">
        <f>0.5*'factor 2 1pct'!C151+0.5*'factor 1 1pct'!C288</f>
        <v>5.6775741181503796E-3</v>
      </c>
      <c r="D151" s="27">
        <f>0.5*'factor 2 1pct'!D151+0.5*'factor 1 1pct'!D288</f>
        <v>-7.6360049464872012E-3</v>
      </c>
      <c r="E151" s="27">
        <f>0.5*'factor 2 1pct'!E151+0.5*'factor 1 1pct'!E288</f>
        <v>2.8792216556837419E-2</v>
      </c>
      <c r="F151" s="27">
        <f>0.5*'factor 2 1pct'!F151+0.5*'factor 1 1pct'!F288</f>
        <v>1.00622240637648E-3</v>
      </c>
      <c r="G151" s="27">
        <f>0.5*'factor 2 1pct'!G151+0.5*'factor 1 1pct'!G288</f>
        <v>-1.2773289864353686E-3</v>
      </c>
      <c r="H151" s="27">
        <f>0.5*'factor 2 1pct'!H151+0.5*'factor 1 1pct'!H288</f>
        <v>-1.244818849755978E-2</v>
      </c>
      <c r="I151" s="27">
        <f>0.5*'factor 2 1pct'!I151+0.5*'factor 1 1pct'!I288</f>
        <v>-1.7412903040634371E-2</v>
      </c>
      <c r="J151" s="27">
        <f>0.5*'factor 2 1pct'!J151+0.5*'factor 1 1pct'!J288</f>
        <v>1.8168640864326745E-2</v>
      </c>
      <c r="K151" s="27">
        <f>0.5*'factor 2 1pct'!K151+0.5*'factor 1 1pct'!K288</f>
        <v>-8.2476822546864326E-3</v>
      </c>
      <c r="M151" s="29">
        <v>35338</v>
      </c>
      <c r="N151" s="27">
        <v>1.8757543106469043E-3</v>
      </c>
      <c r="O151" s="27">
        <v>3.5551376896546083E-2</v>
      </c>
      <c r="P151" s="27">
        <v>3.9195819865911252E-2</v>
      </c>
      <c r="Q151" s="27">
        <v>5.2915051995086282E-2</v>
      </c>
      <c r="R151" s="27">
        <v>7.7516498119758026E-2</v>
      </c>
      <c r="S151" s="27">
        <v>2.2886404490080281E-2</v>
      </c>
      <c r="T151" s="27">
        <v>7.3886746110138013E-2</v>
      </c>
      <c r="U151" s="27">
        <v>6.1209869882491219E-2</v>
      </c>
      <c r="V151" s="27">
        <v>5.9736808271237285E-2</v>
      </c>
      <c r="W151" s="27">
        <v>5.6234424873915945E-2</v>
      </c>
      <c r="Y151" s="29">
        <v>35338</v>
      </c>
      <c r="Z151" s="27">
        <f t="shared" si="13"/>
        <v>6.2206212206786476E-4</v>
      </c>
      <c r="AA151" s="27">
        <f t="shared" si="12"/>
        <v>1.0548867198165273</v>
      </c>
      <c r="AC151" s="27">
        <v>6.9092462293712902E-3</v>
      </c>
      <c r="AE151" s="29">
        <v>35338</v>
      </c>
      <c r="AF151" s="27">
        <f t="array" ref="AF151">B151*(0.01/$AC151)</f>
        <v>-9.5850487882966698E-3</v>
      </c>
      <c r="AG151" s="27">
        <f t="array" ref="AG151">C151*(0.01/$AC151)</f>
        <v>8.217356755958331E-3</v>
      </c>
      <c r="AH151" s="27">
        <f t="array" ref="AH151">D151*(0.01/$AC151)</f>
        <v>-1.105186397037994E-2</v>
      </c>
      <c r="AI151" s="27">
        <f t="array" ref="AI151">E151*(0.01/$AC151)</f>
        <v>4.1672008206106996E-2</v>
      </c>
      <c r="AJ151" s="27">
        <f t="array" ref="AJ151">F151*(0.01/$AC151)</f>
        <v>1.4563417961557315E-3</v>
      </c>
      <c r="AK151" s="27">
        <f t="array" ref="AK151">G151*(0.01/$AC151)</f>
        <v>-1.8487240778964102E-3</v>
      </c>
      <c r="AL151" s="27">
        <f t="array" ref="AL151">H151*(0.01/$AC151)</f>
        <v>-1.8016709904826348E-2</v>
      </c>
      <c r="AM151" s="27">
        <f t="array" ref="AM151">I151*(0.01/$AC151)</f>
        <v>-2.5202319417437908E-2</v>
      </c>
      <c r="AN151" s="27">
        <f t="array" ref="AN151">J151*(0.01/$AC151)</f>
        <v>2.6296125888655743E-2</v>
      </c>
      <c r="AO151" s="27">
        <f t="array" ref="AO151">K151*(0.01/$AC151)</f>
        <v>-1.1937166488039512E-2</v>
      </c>
      <c r="AP151" s="25">
        <f t="shared" si="11"/>
        <v>0</v>
      </c>
      <c r="AQ151" s="29">
        <v>35338</v>
      </c>
      <c r="AR151" s="27">
        <f t="array" ref="AR151">SUMPRODUCT(N151:W151,AF150:AO150)</f>
        <v>8.4217930686100023E-4</v>
      </c>
      <c r="AS151" s="27">
        <f t="shared" si="14"/>
        <v>1.1077040095507498</v>
      </c>
    </row>
    <row r="152" spans="1:45">
      <c r="A152" s="29">
        <v>35369</v>
      </c>
      <c r="B152" s="27">
        <f>0.5*'[1]factor 2 1pct'!B152+0.5*'[1]factor 1 1pct'!B289</f>
        <v>-1.5209335916828777E-2</v>
      </c>
      <c r="C152" s="27">
        <f>0.5*'factor 2 1pct'!C152+0.5*'factor 1 1pct'!C289</f>
        <v>3.2564254857648488E-3</v>
      </c>
      <c r="D152" s="27">
        <f>0.5*'factor 2 1pct'!D152+0.5*'factor 1 1pct'!D289</f>
        <v>-8.4717496745408769E-3</v>
      </c>
      <c r="E152" s="27">
        <f>0.5*'factor 2 1pct'!E152+0.5*'factor 1 1pct'!E289</f>
        <v>4.1045545415815191E-2</v>
      </c>
      <c r="F152" s="27">
        <f>0.5*'factor 2 1pct'!F152+0.5*'factor 1 1pct'!F289</f>
        <v>1.3888608313164551E-3</v>
      </c>
      <c r="G152" s="27">
        <f>0.5*'factor 2 1pct'!G152+0.5*'factor 1 1pct'!G289</f>
        <v>-1.0705739355336611E-2</v>
      </c>
      <c r="H152" s="27">
        <f>0.5*'factor 2 1pct'!H152+0.5*'factor 1 1pct'!H289</f>
        <v>-1.1098978285861583E-2</v>
      </c>
      <c r="I152" s="27">
        <f>0.5*'factor 2 1pct'!I152+0.5*'factor 1 1pct'!I289</f>
        <v>-1.7988311756025048E-2</v>
      </c>
      <c r="J152" s="27">
        <f>0.5*'factor 2 1pct'!J152+0.5*'factor 1 1pct'!J289</f>
        <v>2.7699451755577479E-2</v>
      </c>
      <c r="K152" s="27">
        <f>0.5*'factor 2 1pct'!K152+0.5*'factor 1 1pct'!K289</f>
        <v>-9.9161684998810319E-3</v>
      </c>
      <c r="M152" s="29">
        <v>35369</v>
      </c>
      <c r="N152" s="27">
        <v>3.6940810603057983E-2</v>
      </c>
      <c r="O152" s="27">
        <v>6.1940054568619729E-2</v>
      </c>
      <c r="P152" s="27">
        <v>1.4853185773560096E-3</v>
      </c>
      <c r="Q152" s="27">
        <v>2.4555516698134827E-2</v>
      </c>
      <c r="R152" s="27">
        <v>1.1080955982223362E-2</v>
      </c>
      <c r="S152" s="27">
        <v>5.5755444741736326E-3</v>
      </c>
      <c r="T152" s="27">
        <v>-5.8244176500364953E-2</v>
      </c>
      <c r="U152" s="27">
        <v>-4.7164409455968226E-2</v>
      </c>
      <c r="V152" s="27">
        <v>1.6659909814869867E-2</v>
      </c>
      <c r="W152" s="27">
        <v>2.5773226176906583E-2</v>
      </c>
      <c r="Y152" s="29">
        <v>35369</v>
      </c>
      <c r="Z152" s="27">
        <f t="shared" si="13"/>
        <v>2.4431432959924303E-3</v>
      </c>
      <c r="AA152" s="27">
        <f t="shared" si="12"/>
        <v>1.0574639592340784</v>
      </c>
      <c r="AC152" s="27">
        <v>8.2866544859104291E-3</v>
      </c>
      <c r="AE152" s="29">
        <v>35369</v>
      </c>
      <c r="AF152" s="27">
        <f t="array" ref="AF152">B152*(0.01/$AC152)</f>
        <v>-1.8354012397510711E-2</v>
      </c>
      <c r="AG152" s="27">
        <f t="array" ref="AG152">C152*(0.01/$AC152)</f>
        <v>3.9297227744944105E-3</v>
      </c>
      <c r="AH152" s="27">
        <f t="array" ref="AH152">D152*(0.01/$AC152)</f>
        <v>-1.0223365399082536E-2</v>
      </c>
      <c r="AI152" s="27">
        <f t="array" ref="AI152">E152*(0.01/$AC152)</f>
        <v>4.9532106697104124E-2</v>
      </c>
      <c r="AJ152" s="27">
        <f t="array" ref="AJ152">F152*(0.01/$AC152)</f>
        <v>1.6760211659336069E-3</v>
      </c>
      <c r="AK152" s="27">
        <f t="array" ref="AK152">G152*(0.01/$AC152)</f>
        <v>-1.2919253932379207E-2</v>
      </c>
      <c r="AL152" s="27">
        <f t="array" ref="AL152">H152*(0.01/$AC152)</f>
        <v>-1.3393798793871363E-2</v>
      </c>
      <c r="AM152" s="27">
        <f t="array" ref="AM152">I152*(0.01/$AC152)</f>
        <v>-2.1707568219008141E-2</v>
      </c>
      <c r="AN152" s="27">
        <f t="array" ref="AN152">J152*(0.01/$AC152)</f>
        <v>3.3426579812968059E-2</v>
      </c>
      <c r="AO152" s="27">
        <f t="array" ref="AO152">K152*(0.01/$AC152)</f>
        <v>-1.1966431708648188E-2</v>
      </c>
      <c r="AP152" s="25">
        <f t="shared" si="11"/>
        <v>0</v>
      </c>
      <c r="AQ152" s="29">
        <v>35369</v>
      </c>
      <c r="AR152" s="27">
        <f t="array" ref="AR152">SUMPRODUCT(N152:W152,AF151:AO151)</f>
        <v>3.5360489623406355E-3</v>
      </c>
      <c r="AS152" s="27">
        <f t="shared" si="14"/>
        <v>1.1116209051643022</v>
      </c>
    </row>
    <row r="153" spans="1:45">
      <c r="A153" s="29">
        <v>35399</v>
      </c>
      <c r="B153" s="27">
        <f>0.5*'[1]factor 2 1pct'!B153+0.5*'[1]factor 1 1pct'!B290</f>
        <v>-5.2329660289938962E-3</v>
      </c>
      <c r="C153" s="27">
        <f>0.5*'factor 2 1pct'!C153+0.5*'factor 1 1pct'!C290</f>
        <v>7.0675517892097688E-3</v>
      </c>
      <c r="D153" s="27">
        <f>0.5*'factor 2 1pct'!D153+0.5*'factor 1 1pct'!D290</f>
        <v>-8.7577848339846411E-3</v>
      </c>
      <c r="E153" s="27">
        <f>0.5*'factor 2 1pct'!E153+0.5*'factor 1 1pct'!E290</f>
        <v>2.8256980587753132E-2</v>
      </c>
      <c r="F153" s="27">
        <f>0.5*'factor 2 1pct'!F153+0.5*'factor 1 1pct'!F290</f>
        <v>5.8136465100343199E-3</v>
      </c>
      <c r="G153" s="27">
        <f>0.5*'factor 2 1pct'!G153+0.5*'factor 1 1pct'!G290</f>
        <v>-8.5058542997148261E-3</v>
      </c>
      <c r="H153" s="27">
        <f>0.5*'factor 2 1pct'!H153+0.5*'factor 1 1pct'!H290</f>
        <v>-4.592568787092792E-3</v>
      </c>
      <c r="I153" s="27">
        <f>0.5*'factor 2 1pct'!I153+0.5*'factor 1 1pct'!I290</f>
        <v>-2.7752032564914864E-2</v>
      </c>
      <c r="J153" s="27">
        <f>0.5*'factor 2 1pct'!J153+0.5*'factor 1 1pct'!J290</f>
        <v>2.0411604567656391E-2</v>
      </c>
      <c r="K153" s="27">
        <f>0.5*'factor 2 1pct'!K153+0.5*'factor 1 1pct'!K290</f>
        <v>-6.7085769399525741E-3</v>
      </c>
      <c r="M153" s="29">
        <v>35399</v>
      </c>
      <c r="N153" s="27">
        <v>1.4412534687502587E-2</v>
      </c>
      <c r="O153" s="27">
        <v>7.8499007462873527E-2</v>
      </c>
      <c r="P153" s="27">
        <v>5.6454637882873415E-2</v>
      </c>
      <c r="Q153" s="27">
        <v>0.10223097084053867</v>
      </c>
      <c r="R153" s="27">
        <v>7.7010786903619621E-2</v>
      </c>
      <c r="S153" s="27">
        <v>2.433990296589017E-2</v>
      </c>
      <c r="T153" s="27">
        <v>7.8589578267896476E-2</v>
      </c>
      <c r="U153" s="27">
        <v>1.9736443615363974E-2</v>
      </c>
      <c r="V153" s="27">
        <v>8.1099190494209106E-2</v>
      </c>
      <c r="W153" s="27">
        <v>7.5791659546803558E-2</v>
      </c>
      <c r="Y153" s="29">
        <v>35399</v>
      </c>
      <c r="Z153" s="27">
        <f t="shared" si="13"/>
        <v>3.8682090160543484E-3</v>
      </c>
      <c r="AA153" s="27">
        <f t="shared" si="12"/>
        <v>1.0615544508553403</v>
      </c>
      <c r="AC153" s="27">
        <v>6.7946467125520396E-3</v>
      </c>
      <c r="AE153" s="29">
        <v>35399</v>
      </c>
      <c r="AF153" s="27">
        <f t="array" ref="AF153">B153*(0.01/$AC153)</f>
        <v>-7.7016013493782032E-3</v>
      </c>
      <c r="AG153" s="27">
        <f t="array" ref="AG153">C153*(0.01/$AC153)</f>
        <v>1.0401647191094689E-2</v>
      </c>
      <c r="AH153" s="27">
        <f t="array" ref="AH153">D153*(0.01/$AC153)</f>
        <v>-1.2889242376363751E-2</v>
      </c>
      <c r="AI153" s="27">
        <f t="array" ref="AI153">E153*(0.01/$AC153)</f>
        <v>4.1587122602787879E-2</v>
      </c>
      <c r="AJ153" s="27">
        <f t="array" ref="AJ153">F153*(0.01/$AC153)</f>
        <v>8.5562160270886839E-3</v>
      </c>
      <c r="AK153" s="27">
        <f t="array" ref="AK153">G153*(0.01/$AC153)</f>
        <v>-1.2518464402279517E-2</v>
      </c>
      <c r="AL153" s="27">
        <f t="array" ref="AL153">H153*(0.01/$AC153)</f>
        <v>-6.7590987160653171E-3</v>
      </c>
      <c r="AM153" s="27">
        <f t="array" ref="AM153">I153*(0.01/$AC153)</f>
        <v>-4.084396693303767E-2</v>
      </c>
      <c r="AN153" s="27">
        <f t="array" ref="AN153">J153*(0.01/$AC153)</f>
        <v>3.0040715038133131E-2</v>
      </c>
      <c r="AO153" s="27">
        <f t="array" ref="AO153">K153*(0.01/$AC153)</f>
        <v>-9.873327081979898E-3</v>
      </c>
      <c r="AP153" s="25">
        <f t="shared" si="11"/>
        <v>0</v>
      </c>
      <c r="AQ153" s="29">
        <v>35399</v>
      </c>
      <c r="AR153" s="27">
        <f t="array" ref="AR153">SUMPRODUCT(N153:W153,AF152:AO152)</f>
        <v>4.6679984336638596E-3</v>
      </c>
      <c r="AS153" s="27">
        <f t="shared" si="14"/>
        <v>1.1168099498084374</v>
      </c>
    </row>
    <row r="154" spans="1:45">
      <c r="A154" s="29">
        <v>35430</v>
      </c>
      <c r="B154" s="27">
        <f>0.5*'[1]factor 2 1pct'!B154+0.5*'[1]factor 1 1pct'!B291</f>
        <v>-3.2985528755529771E-3</v>
      </c>
      <c r="C154" s="27">
        <f>0.5*'factor 2 1pct'!C154+0.5*'factor 1 1pct'!C291</f>
        <v>9.1188802633161599E-3</v>
      </c>
      <c r="D154" s="27">
        <f>0.5*'factor 2 1pct'!D154+0.5*'factor 1 1pct'!D291</f>
        <v>-6.9912917346833057E-3</v>
      </c>
      <c r="E154" s="27">
        <f>0.5*'factor 2 1pct'!E154+0.5*'factor 1 1pct'!E291</f>
        <v>2.6673652476142506E-2</v>
      </c>
      <c r="F154" s="27">
        <f>0.5*'factor 2 1pct'!F154+0.5*'factor 1 1pct'!F291</f>
        <v>5.6525683330968281E-3</v>
      </c>
      <c r="G154" s="27">
        <f>0.5*'factor 2 1pct'!G154+0.5*'factor 1 1pct'!G291</f>
        <v>-7.3602320572016102E-3</v>
      </c>
      <c r="H154" s="27">
        <f>0.5*'factor 2 1pct'!H154+0.5*'factor 1 1pct'!H291</f>
        <v>-3.0952938554348833E-3</v>
      </c>
      <c r="I154" s="27">
        <f>0.5*'factor 2 1pct'!I154+0.5*'factor 1 1pct'!I291</f>
        <v>-2.7828500444831608E-2</v>
      </c>
      <c r="J154" s="27">
        <f>0.5*'factor 2 1pct'!J154+0.5*'factor 1 1pct'!J291</f>
        <v>1.3838791178384607E-2</v>
      </c>
      <c r="K154" s="27">
        <f>0.5*'factor 2 1pct'!K154+0.5*'factor 1 1pct'!K291</f>
        <v>-6.7100212832357422E-3</v>
      </c>
      <c r="M154" s="29">
        <v>35430</v>
      </c>
      <c r="N154" s="27">
        <v>2.3429564483857801E-2</v>
      </c>
      <c r="O154" s="27">
        <v>-1.7635878919481596E-2</v>
      </c>
      <c r="P154" s="27">
        <v>6.0744443536058235E-3</v>
      </c>
      <c r="Q154" s="27">
        <v>0.10693650683802858</v>
      </c>
      <c r="R154" s="27">
        <v>5.6107770772961807E-3</v>
      </c>
      <c r="S154" s="27">
        <v>1.5910042898617194E-2</v>
      </c>
      <c r="T154" s="27">
        <v>6.3917728088880299E-3</v>
      </c>
      <c r="U154" s="27">
        <v>-5.0433039256842949E-2</v>
      </c>
      <c r="V154" s="27">
        <v>2.7271879619242601E-2</v>
      </c>
      <c r="W154" s="27">
        <v>-1.874193399984081E-2</v>
      </c>
      <c r="Y154" s="29">
        <v>35430</v>
      </c>
      <c r="Z154" s="27">
        <f t="shared" si="13"/>
        <v>4.6712053067091463E-3</v>
      </c>
      <c r="AA154" s="27">
        <f t="shared" si="12"/>
        <v>1.0665131896395363</v>
      </c>
      <c r="AC154" s="27">
        <v>6.6767392542067998E-3</v>
      </c>
      <c r="AE154" s="29">
        <v>35430</v>
      </c>
      <c r="AF154" s="27">
        <f t="array" ref="AF154">B154*(0.01/$AC154)</f>
        <v>-4.9403649745265472E-3</v>
      </c>
      <c r="AG154" s="27">
        <f t="array" ref="AG154">C154*(0.01/$AC154)</f>
        <v>1.365768516056793E-2</v>
      </c>
      <c r="AH154" s="27">
        <f t="array" ref="AH154">D154*(0.01/$AC154)</f>
        <v>-1.0471116915758416E-2</v>
      </c>
      <c r="AI154" s="27">
        <f t="array" ref="AI154">E154*(0.01/$AC154)</f>
        <v>3.9950118554257293E-2</v>
      </c>
      <c r="AJ154" s="27">
        <f t="array" ref="AJ154">F154*(0.01/$AC154)</f>
        <v>8.4660612282190378E-3</v>
      </c>
      <c r="AK154" s="27">
        <f t="array" ref="AK154">G154*(0.01/$AC154)</f>
        <v>-1.1023692519614516E-2</v>
      </c>
      <c r="AL154" s="27">
        <f t="array" ref="AL154">H154*(0.01/$AC154)</f>
        <v>-4.635936401866581E-3</v>
      </c>
      <c r="AM154" s="27">
        <f t="array" ref="AM154">I154*(0.01/$AC154)</f>
        <v>-4.1679777186592631E-2</v>
      </c>
      <c r="AN154" s="27">
        <f t="array" ref="AN154">J154*(0.01/$AC154)</f>
        <v>2.0726870784515402E-2</v>
      </c>
      <c r="AO154" s="27">
        <f t="array" ref="AO154">K154*(0.01/$AC154)</f>
        <v>-1.0049847729201006E-2</v>
      </c>
      <c r="AP154" s="25">
        <f t="shared" si="11"/>
        <v>0</v>
      </c>
      <c r="AQ154" s="29">
        <v>35430</v>
      </c>
      <c r="AR154" s="27">
        <f t="array" ref="AR154">SUMPRODUCT(N154:W154,AF153:AO153)</f>
        <v>6.8748317673085618E-3</v>
      </c>
      <c r="AS154" s="27">
        <f t="shared" si="14"/>
        <v>1.1244878303294268</v>
      </c>
    </row>
    <row r="155" spans="1:45">
      <c r="A155" s="29">
        <v>35461</v>
      </c>
      <c r="B155" s="27">
        <f>0.5*'[1]factor 2 1pct'!B155+0.5*'[1]factor 1 1pct'!B292</f>
        <v>5.2232243737604812E-3</v>
      </c>
      <c r="C155" s="27">
        <f>0.5*'factor 2 1pct'!C155+0.5*'factor 1 1pct'!C292</f>
        <v>4.7727886640324116E-3</v>
      </c>
      <c r="D155" s="27">
        <f>0.5*'factor 2 1pct'!D155+0.5*'factor 1 1pct'!D292</f>
        <v>-1.4485847335848491E-2</v>
      </c>
      <c r="E155" s="27">
        <f>0.5*'factor 2 1pct'!E155+0.5*'factor 1 1pct'!E292</f>
        <v>3.1442617177765891E-2</v>
      </c>
      <c r="F155" s="27">
        <f>0.5*'factor 2 1pct'!F155+0.5*'factor 1 1pct'!F292</f>
        <v>-2.6155104650409274E-3</v>
      </c>
      <c r="G155" s="27">
        <f>0.5*'factor 2 1pct'!G155+0.5*'factor 1 1pct'!G292</f>
        <v>-1.3637764471074224E-3</v>
      </c>
      <c r="H155" s="27">
        <f>0.5*'factor 2 1pct'!H155+0.5*'factor 1 1pct'!H292</f>
        <v>-4.8218603195604006E-3</v>
      </c>
      <c r="I155" s="27">
        <f>0.5*'factor 2 1pct'!I155+0.5*'factor 1 1pct'!I292</f>
        <v>-2.5183003058652877E-2</v>
      </c>
      <c r="J155" s="27">
        <f>0.5*'factor 2 1pct'!J155+0.5*'factor 1 1pct'!J292</f>
        <v>1.3618103879398338E-2</v>
      </c>
      <c r="K155" s="27">
        <f>0.5*'factor 2 1pct'!K155+0.5*'factor 1 1pct'!K292</f>
        <v>-6.5867364687469962E-3</v>
      </c>
      <c r="M155" s="29">
        <v>35461</v>
      </c>
      <c r="N155" s="27">
        <v>5.2102590587610464E-4</v>
      </c>
      <c r="O155" s="27">
        <v>3.2239530927692606E-2</v>
      </c>
      <c r="P155" s="27">
        <v>5.845061184498701E-2</v>
      </c>
      <c r="Q155" s="27">
        <v>4.7886192537870409E-2</v>
      </c>
      <c r="R155" s="27">
        <v>8.7553546161375229E-2</v>
      </c>
      <c r="S155" s="27">
        <v>3.6511716630292845E-2</v>
      </c>
      <c r="T155" s="27">
        <v>0.17138514854194975</v>
      </c>
      <c r="U155" s="27">
        <v>-6.7792571809309199E-2</v>
      </c>
      <c r="V155" s="27">
        <v>5.4889378316147042E-2</v>
      </c>
      <c r="W155" s="27">
        <v>6.8698850561099478E-2</v>
      </c>
      <c r="Y155" s="29">
        <v>35461</v>
      </c>
      <c r="Z155" s="27">
        <f t="shared" si="13"/>
        <v>3.0418019773198338E-3</v>
      </c>
      <c r="AA155" s="27">
        <f t="shared" si="12"/>
        <v>1.0697573115686194</v>
      </c>
      <c r="AC155" s="27">
        <v>8.2870187526754794E-3</v>
      </c>
      <c r="AE155" s="29">
        <v>35461</v>
      </c>
      <c r="AF155" s="27">
        <f t="array" ref="AF155">B155*(0.01/$AC155)</f>
        <v>6.3028991844312566E-3</v>
      </c>
      <c r="AG155" s="27">
        <f t="array" ref="AG155">C155*(0.01/$AC155)</f>
        <v>5.7593554527573714E-3</v>
      </c>
      <c r="AH155" s="27">
        <f t="array" ref="AH155">D155*(0.01/$AC155)</f>
        <v>-1.7480167196643193E-2</v>
      </c>
      <c r="AI155" s="27">
        <f t="array" ref="AI155">E155*(0.01/$AC155)</f>
        <v>3.7942012822903992E-2</v>
      </c>
      <c r="AJ155" s="27">
        <f t="array" ref="AJ155">F155*(0.01/$AC155)</f>
        <v>-3.1561536700957806E-3</v>
      </c>
      <c r="AK155" s="27">
        <f t="array" ref="AK155">G155*(0.01/$AC155)</f>
        <v>-1.6456780029212852E-3</v>
      </c>
      <c r="AL155" s="27">
        <f t="array" ref="AL155">H155*(0.01/$AC155)</f>
        <v>-5.8185705420343761E-3</v>
      </c>
      <c r="AM155" s="27">
        <f t="array" ref="AM155">I155*(0.01/$AC155)</f>
        <v>-3.0388495320494473E-2</v>
      </c>
      <c r="AN155" s="27">
        <f t="array" ref="AN155">J155*(0.01/$AC155)</f>
        <v>1.6433055464007137E-2</v>
      </c>
      <c r="AO155" s="27">
        <f t="array" ref="AO155">K155*(0.01/$AC155)</f>
        <v>-7.9482581919106381E-3</v>
      </c>
      <c r="AP155" s="25">
        <f t="shared" si="11"/>
        <v>0</v>
      </c>
      <c r="AQ155" s="29">
        <v>35461</v>
      </c>
      <c r="AR155" s="27">
        <f t="array" ref="AR155">SUMPRODUCT(N155:W155,AF154:AO154)</f>
        <v>4.5558196321704367E-3</v>
      </c>
      <c r="AS155" s="27">
        <f t="shared" si="14"/>
        <v>1.1296107940629783</v>
      </c>
    </row>
    <row r="156" spans="1:45">
      <c r="A156" s="29">
        <v>35489</v>
      </c>
      <c r="B156" s="27">
        <f>0.5*'[1]factor 2 1pct'!B156+0.5*'[1]factor 1 1pct'!B293</f>
        <v>-2.1019649651586939E-4</v>
      </c>
      <c r="C156" s="27">
        <f>0.5*'factor 2 1pct'!C156+0.5*'factor 1 1pct'!C293</f>
        <v>6.0303051046863218E-3</v>
      </c>
      <c r="D156" s="27">
        <f>0.5*'factor 2 1pct'!D156+0.5*'factor 1 1pct'!D293</f>
        <v>-1.4060885908744084E-2</v>
      </c>
      <c r="E156" s="27">
        <f>0.5*'factor 2 1pct'!E156+0.5*'factor 1 1pct'!E293</f>
        <v>2.3060834453357854E-2</v>
      </c>
      <c r="F156" s="27">
        <f>0.5*'factor 2 1pct'!F156+0.5*'factor 1 1pct'!F293</f>
        <v>1.4367517843601133E-3</v>
      </c>
      <c r="G156" s="27">
        <f>0.5*'factor 2 1pct'!G156+0.5*'factor 1 1pct'!G293</f>
        <v>2.0278383701497864E-3</v>
      </c>
      <c r="H156" s="27">
        <f>0.5*'factor 2 1pct'!H156+0.5*'factor 1 1pct'!H293</f>
        <v>8.1098879431949888E-3</v>
      </c>
      <c r="I156" s="27">
        <f>0.5*'factor 2 1pct'!I156+0.5*'factor 1 1pct'!I293</f>
        <v>-2.9548837357955285E-2</v>
      </c>
      <c r="J156" s="27">
        <f>0.5*'factor 2 1pct'!J156+0.5*'factor 1 1pct'!J293</f>
        <v>1.0228388354869517E-2</v>
      </c>
      <c r="K156" s="27">
        <f>0.5*'factor 2 1pct'!K156+0.5*'factor 1 1pct'!K293</f>
        <v>-7.0740862474033541E-3</v>
      </c>
      <c r="M156" s="29">
        <v>35489</v>
      </c>
      <c r="N156" s="27">
        <v>1.1317776306253302E-2</v>
      </c>
      <c r="O156" s="27">
        <v>6.319585372705161E-3</v>
      </c>
      <c r="P156" s="27">
        <v>7.3733138399205922E-2</v>
      </c>
      <c r="Q156" s="27">
        <v>-1.3769416357878317E-3</v>
      </c>
      <c r="R156" s="27">
        <v>3.6262503982160244E-2</v>
      </c>
      <c r="S156" s="27">
        <v>1.2967770667320577E-2</v>
      </c>
      <c r="T156" s="27">
        <v>-6.0795650767621945E-2</v>
      </c>
      <c r="U156" s="27">
        <v>1.7512841720190853E-2</v>
      </c>
      <c r="V156" s="27">
        <v>7.5354922059340357E-2</v>
      </c>
      <c r="W156" s="27">
        <v>7.2625360367606362E-3</v>
      </c>
      <c r="Y156" s="29">
        <v>35489</v>
      </c>
      <c r="Z156" s="27">
        <f t="shared" si="13"/>
        <v>-3.0415746865565605E-4</v>
      </c>
      <c r="AA156" s="27">
        <f t="shared" si="12"/>
        <v>1.0694319368926568</v>
      </c>
      <c r="AC156" s="27">
        <v>7.2023102939192197E-3</v>
      </c>
      <c r="AE156" s="29">
        <v>35489</v>
      </c>
      <c r="AF156" s="27">
        <f t="array" ref="AF156">B156*(0.01/$AC156)</f>
        <v>-2.9184593267709457E-4</v>
      </c>
      <c r="AG156" s="27">
        <f t="array" ref="AG156">C156*(0.01/$AC156)</f>
        <v>8.3727371615432891E-3</v>
      </c>
      <c r="AH156" s="27">
        <f t="array" ref="AH156">D156*(0.01/$AC156)</f>
        <v>-1.9522743862640069E-2</v>
      </c>
      <c r="AI156" s="27">
        <f t="array" ref="AI156">E156*(0.01/$AC156)</f>
        <v>3.2018662779396904E-2</v>
      </c>
      <c r="AJ156" s="27">
        <f t="array" ref="AJ156">F156*(0.01/$AC156)</f>
        <v>1.9948484940632686E-3</v>
      </c>
      <c r="AK156" s="27">
        <f t="array" ref="AK156">G156*(0.01/$AC156)</f>
        <v>2.8155387471459729E-3</v>
      </c>
      <c r="AL156" s="27">
        <f t="array" ref="AL156">H156*(0.01/$AC156)</f>
        <v>1.1260120172886775E-2</v>
      </c>
      <c r="AM156" s="27">
        <f t="array" ref="AM156">I156*(0.01/$AC156)</f>
        <v>-4.1026887418198064E-2</v>
      </c>
      <c r="AN156" s="27">
        <f t="array" ref="AN156">J156*(0.01/$AC156)</f>
        <v>1.420153803079709E-2</v>
      </c>
      <c r="AO156" s="27">
        <f t="array" ref="AO156">K156*(0.01/$AC156)</f>
        <v>-9.8219681723180925E-3</v>
      </c>
      <c r="AP156" s="25">
        <f t="shared" si="11"/>
        <v>0</v>
      </c>
      <c r="AQ156" s="29">
        <v>35489</v>
      </c>
      <c r="AR156" s="27">
        <f t="array" ref="AR156">SUMPRODUCT(N156:W156,AF155:AO155)</f>
        <v>-3.6702881667482465E-4</v>
      </c>
      <c r="AS156" s="27">
        <f t="shared" si="14"/>
        <v>1.1291961943499302</v>
      </c>
    </row>
    <row r="157" spans="1:45">
      <c r="A157" s="29">
        <v>35520</v>
      </c>
      <c r="B157" s="27">
        <f>0.5*'[1]factor 2 1pct'!B157+0.5*'[1]factor 1 1pct'!B294</f>
        <v>2.0710107092170686E-3</v>
      </c>
      <c r="C157" s="27">
        <f>0.5*'factor 2 1pct'!C157+0.5*'factor 1 1pct'!C294</f>
        <v>2.084302307081063E-3</v>
      </c>
      <c r="D157" s="27">
        <f>0.5*'factor 2 1pct'!D157+0.5*'factor 1 1pct'!D294</f>
        <v>-8.2193869327503982E-3</v>
      </c>
      <c r="E157" s="27">
        <f>0.5*'factor 2 1pct'!E157+0.5*'factor 1 1pct'!E294</f>
        <v>2.259199949434116E-2</v>
      </c>
      <c r="F157" s="27">
        <f>0.5*'factor 2 1pct'!F157+0.5*'factor 1 1pct'!F294</f>
        <v>1.3747256930350771E-3</v>
      </c>
      <c r="G157" s="27">
        <f>0.5*'factor 2 1pct'!G157+0.5*'factor 1 1pct'!G294</f>
        <v>-1.8460278269893356E-3</v>
      </c>
      <c r="H157" s="27">
        <f>0.5*'factor 2 1pct'!H157+0.5*'factor 1 1pct'!H294</f>
        <v>8.1469987625383787E-3</v>
      </c>
      <c r="I157" s="27">
        <f>0.5*'factor 2 1pct'!I157+0.5*'factor 1 1pct'!I294</f>
        <v>-3.0447177104925408E-2</v>
      </c>
      <c r="J157" s="27">
        <f>0.5*'factor 2 1pct'!J157+0.5*'factor 1 1pct'!J294</f>
        <v>1.1079656265517346E-2</v>
      </c>
      <c r="K157" s="27">
        <f>0.5*'factor 2 1pct'!K157+0.5*'factor 1 1pct'!K294</f>
        <v>-6.836101367064959E-3</v>
      </c>
      <c r="M157" s="29">
        <v>35520</v>
      </c>
      <c r="N157" s="27">
        <v>-1.2500024167400481E-2</v>
      </c>
      <c r="O157" s="27">
        <v>-3.9725127415965567E-2</v>
      </c>
      <c r="P157" s="27">
        <v>6.1204018843948438E-2</v>
      </c>
      <c r="Q157" s="27">
        <v>2.9652801327948675E-2</v>
      </c>
      <c r="R157" s="27">
        <v>1.8806199815461611E-2</v>
      </c>
      <c r="S157" s="27">
        <v>4.0985132733386553E-3</v>
      </c>
      <c r="T157" s="27">
        <v>1.2315427945959634E-2</v>
      </c>
      <c r="U157" s="27">
        <v>-7.8091598132455919E-3</v>
      </c>
      <c r="V157" s="27">
        <v>1.2155681682461728E-2</v>
      </c>
      <c r="W157" s="27">
        <v>-4.4569012627773352E-2</v>
      </c>
      <c r="Y157" s="29">
        <v>35520</v>
      </c>
      <c r="Z157" s="27">
        <f t="shared" si="13"/>
        <v>3.9188580873940289E-4</v>
      </c>
      <c r="AA157" s="27">
        <f t="shared" si="12"/>
        <v>1.0698510320921379</v>
      </c>
      <c r="AC157" s="27">
        <v>6.9703410649641397E-3</v>
      </c>
      <c r="AE157" s="29">
        <v>35520</v>
      </c>
      <c r="AF157" s="27">
        <f t="array" ref="AF157">B157*(0.01/$AC157)</f>
        <v>2.9711755707720502E-3</v>
      </c>
      <c r="AG157" s="27">
        <f t="array" ref="AG157">C157*(0.01/$AC157)</f>
        <v>2.9902443620121277E-3</v>
      </c>
      <c r="AH157" s="27">
        <f t="array" ref="AH157">D157*(0.01/$AC157)</f>
        <v>-1.1791943688472415E-2</v>
      </c>
      <c r="AI157" s="27">
        <f t="array" ref="AI157">E157*(0.01/$AC157)</f>
        <v>3.2411612694101921E-2</v>
      </c>
      <c r="AJ157" s="27">
        <f t="array" ref="AJ157">F157*(0.01/$AC157)</f>
        <v>1.9722502532121787E-3</v>
      </c>
      <c r="AK157" s="27">
        <f t="array" ref="AK157">G157*(0.01/$AC157)</f>
        <v>-2.6484038726142778E-3</v>
      </c>
      <c r="AL157" s="27">
        <f t="array" ref="AL157">H157*(0.01/$AC157)</f>
        <v>1.1688091998092625E-2</v>
      </c>
      <c r="AM157" s="27">
        <f t="array" ref="AM157">I157*(0.01/$AC157)</f>
        <v>-4.3681043468540875E-2</v>
      </c>
      <c r="AN157" s="27">
        <f t="array" ref="AN157">J157*(0.01/$AC157)</f>
        <v>1.5895429165164312E-2</v>
      </c>
      <c r="AO157" s="27">
        <f t="array" ref="AO157">K157*(0.01/$AC157)</f>
        <v>-9.8074130137276554E-3</v>
      </c>
      <c r="AP157" s="25">
        <f t="shared" si="11"/>
        <v>0</v>
      </c>
      <c r="AQ157" s="29">
        <v>35520</v>
      </c>
      <c r="AR157" s="27">
        <f t="array" ref="AR157">SUMPRODUCT(N157:W157,AF156:AO156)</f>
        <v>5.4411125423222166E-4</v>
      </c>
      <c r="AS157" s="27">
        <f t="shared" si="14"/>
        <v>1.1298106027075121</v>
      </c>
    </row>
    <row r="158" spans="1:45">
      <c r="A158" s="29">
        <v>35550</v>
      </c>
      <c r="B158" s="27">
        <f>0.5*'[1]factor 2 1pct'!B158+0.5*'[1]factor 1 1pct'!B295</f>
        <v>3.9151232785437171E-3</v>
      </c>
      <c r="C158" s="27">
        <f>0.5*'factor 2 1pct'!C158+0.5*'factor 1 1pct'!C295</f>
        <v>5.5640810445096115E-3</v>
      </c>
      <c r="D158" s="27">
        <f>0.5*'factor 2 1pct'!D158+0.5*'factor 1 1pct'!D295</f>
        <v>-6.6353346503339808E-5</v>
      </c>
      <c r="E158" s="27">
        <f>0.5*'factor 2 1pct'!E158+0.5*'factor 1 1pct'!E295</f>
        <v>1.8491174430941306E-2</v>
      </c>
      <c r="F158" s="27">
        <f>0.5*'factor 2 1pct'!F158+0.5*'factor 1 1pct'!F295</f>
        <v>1.9623308476851985E-3</v>
      </c>
      <c r="G158" s="27">
        <f>0.5*'factor 2 1pct'!G158+0.5*'factor 1 1pct'!G295</f>
        <v>-8.4758954571866963E-4</v>
      </c>
      <c r="H158" s="27">
        <f>0.5*'factor 2 1pct'!H158+0.5*'factor 1 1pct'!H295</f>
        <v>-2.2287773652480162E-3</v>
      </c>
      <c r="I158" s="27">
        <f>0.5*'factor 2 1pct'!I158+0.5*'factor 1 1pct'!I295</f>
        <v>-3.0234042869218786E-2</v>
      </c>
      <c r="J158" s="27">
        <f>0.5*'factor 2 1pct'!J158+0.5*'factor 1 1pct'!J295</f>
        <v>1.2412983071205631E-2</v>
      </c>
      <c r="K158" s="27">
        <f>0.5*'factor 2 1pct'!K158+0.5*'factor 1 1pct'!K295</f>
        <v>-8.9689295461966578E-3</v>
      </c>
      <c r="M158" s="29">
        <v>35550</v>
      </c>
      <c r="N158" s="27">
        <v>3.0884021925481564E-2</v>
      </c>
      <c r="O158" s="27">
        <v>3.5848813232498999E-2</v>
      </c>
      <c r="P158" s="27">
        <v>8.7977160589991499E-4</v>
      </c>
      <c r="Q158" s="27">
        <v>9.1016257837860159E-2</v>
      </c>
      <c r="R158" s="27">
        <v>-4.9261698144555943E-3</v>
      </c>
      <c r="S158" s="27">
        <v>3.0563256975951081E-2</v>
      </c>
      <c r="T158" s="27">
        <v>4.1241103489796593E-2</v>
      </c>
      <c r="U158" s="27">
        <v>6.2353345332068821E-2</v>
      </c>
      <c r="V158" s="27">
        <v>2.8482991931920054E-2</v>
      </c>
      <c r="W158" s="27">
        <v>6.6076010228361959E-2</v>
      </c>
      <c r="Y158" s="29">
        <v>35550</v>
      </c>
      <c r="Z158" s="27">
        <f t="shared" si="13"/>
        <v>4.258835438670793E-4</v>
      </c>
      <c r="AA158" s="27">
        <f t="shared" si="12"/>
        <v>1.0703066640410952</v>
      </c>
      <c r="AC158" s="27">
        <v>6.7100241706444597E-3</v>
      </c>
      <c r="AE158" s="29">
        <v>35550</v>
      </c>
      <c r="AF158" s="27">
        <f t="array" ref="AF158">B158*(0.01/$AC158)</f>
        <v>5.8347379666259707E-3</v>
      </c>
      <c r="AG158" s="27">
        <f t="array" ref="AG158">C158*(0.01/$AC158)</f>
        <v>8.2921922529754655E-3</v>
      </c>
      <c r="AH158" s="27">
        <f t="array" ref="AH158">D158*(0.01/$AC158)</f>
        <v>-9.8886896404379044E-5</v>
      </c>
      <c r="AI158" s="27">
        <f t="array" ref="AI158">E158*(0.01/$AC158)</f>
        <v>2.7557537738594068E-2</v>
      </c>
      <c r="AJ158" s="27">
        <f t="array" ref="AJ158">F158*(0.01/$AC158)</f>
        <v>2.9244765708447929E-3</v>
      </c>
      <c r="AK158" s="27">
        <f t="array" ref="AK158">G158*(0.01/$AC158)</f>
        <v>-1.263169139429886E-3</v>
      </c>
      <c r="AL158" s="27">
        <f t="array" ref="AL158">H158*(0.01/$AC158)</f>
        <v>-3.3215638402595421E-3</v>
      </c>
      <c r="AM158" s="27">
        <f t="array" ref="AM158">I158*(0.01/$AC158)</f>
        <v>-4.505802378699178E-2</v>
      </c>
      <c r="AN158" s="27">
        <f t="array" ref="AN158">J158*(0.01/$AC158)</f>
        <v>1.8499162976954572E-2</v>
      </c>
      <c r="AO158" s="27">
        <f t="array" ref="AO158">K158*(0.01/$AC158)</f>
        <v>-1.3366463842909291E-2</v>
      </c>
      <c r="AP158" s="25">
        <f t="shared" si="11"/>
        <v>0</v>
      </c>
      <c r="AQ158" s="29">
        <v>35550</v>
      </c>
      <c r="AR158" s="27">
        <f t="array" ref="AR158">SUMPRODUCT(N158:W158,AF157:AO157)</f>
        <v>6.1099383788800323E-4</v>
      </c>
      <c r="AS158" s="27">
        <f t="shared" si="14"/>
        <v>1.1305009100237469</v>
      </c>
    </row>
    <row r="159" spans="1:45">
      <c r="A159" s="29">
        <v>35581</v>
      </c>
      <c r="B159" s="27">
        <f>0.5*'[1]factor 2 1pct'!B159+0.5*'[1]factor 1 1pct'!B296</f>
        <v>4.5166068456321314E-3</v>
      </c>
      <c r="C159" s="27">
        <f>0.5*'factor 2 1pct'!C159+0.5*'factor 1 1pct'!C296</f>
        <v>-3.6417310432736573E-3</v>
      </c>
      <c r="D159" s="27">
        <f>0.5*'factor 2 1pct'!D159+0.5*'factor 1 1pct'!D296</f>
        <v>3.968538255221029E-4</v>
      </c>
      <c r="E159" s="27">
        <f>0.5*'factor 2 1pct'!E159+0.5*'factor 1 1pct'!E296</f>
        <v>2.4853478710401302E-2</v>
      </c>
      <c r="F159" s="27">
        <f>0.5*'factor 2 1pct'!F159+0.5*'factor 1 1pct'!F296</f>
        <v>3.5813938854898589E-3</v>
      </c>
      <c r="G159" s="27">
        <f>0.5*'factor 2 1pct'!G159+0.5*'factor 1 1pct'!G296</f>
        <v>-1.3934132064581956E-3</v>
      </c>
      <c r="H159" s="27">
        <f>0.5*'factor 2 1pct'!H159+0.5*'factor 1 1pct'!H296</f>
        <v>6.1068828900526801E-3</v>
      </c>
      <c r="I159" s="27">
        <f>0.5*'factor 2 1pct'!I159+0.5*'factor 1 1pct'!I296</f>
        <v>-3.1090477372271087E-2</v>
      </c>
      <c r="J159" s="27">
        <f>0.5*'factor 2 1pct'!J159+0.5*'factor 1 1pct'!J296</f>
        <v>7.4448118585367668E-3</v>
      </c>
      <c r="K159" s="27">
        <f>0.5*'factor 2 1pct'!K159+0.5*'factor 1 1pct'!K296</f>
        <v>-1.0774406393631917E-2</v>
      </c>
      <c r="M159" s="29">
        <v>35581</v>
      </c>
      <c r="N159" s="27">
        <v>4.6385043339977061E-2</v>
      </c>
      <c r="O159" s="27">
        <v>6.9781534246921018E-2</v>
      </c>
      <c r="P159" s="27">
        <v>2.6935431132311338E-2</v>
      </c>
      <c r="Q159" s="27">
        <v>6.4604265348445544E-2</v>
      </c>
      <c r="R159" s="27">
        <v>-2.0630286298592981E-2</v>
      </c>
      <c r="S159" s="27">
        <v>3.7147994378204929E-2</v>
      </c>
      <c r="T159" s="27">
        <v>-2.2188214470094003E-2</v>
      </c>
      <c r="U159" s="27">
        <v>1.9752228962203633E-2</v>
      </c>
      <c r="V159" s="27">
        <v>4.8195930621280914E-2</v>
      </c>
      <c r="W159" s="27">
        <v>5.684040055596884E-2</v>
      </c>
      <c r="Y159" s="29">
        <v>35581</v>
      </c>
      <c r="Z159" s="27">
        <f t="shared" si="13"/>
        <v>1.2314456355019944E-3</v>
      </c>
      <c r="AA159" s="27">
        <f t="shared" si="12"/>
        <v>1.0716246885111773</v>
      </c>
      <c r="AC159" s="27">
        <v>7.6268484023099999E-3</v>
      </c>
      <c r="AE159" s="29">
        <v>35581</v>
      </c>
      <c r="AF159" s="27">
        <f t="array" ref="AF159">B159*(0.01/$AC159)</f>
        <v>5.9219832457455867E-3</v>
      </c>
      <c r="AG159" s="27">
        <f t="array" ref="AG159">C159*(0.01/$AC159)</f>
        <v>-4.7748832167303331E-3</v>
      </c>
      <c r="AH159" s="27">
        <f t="array" ref="AH159">D159*(0.01/$AC159)</f>
        <v>5.2033789658373808E-4</v>
      </c>
      <c r="AI159" s="27">
        <f t="array" ref="AI159">E159*(0.01/$AC159)</f>
        <v>3.2586826693544541E-2</v>
      </c>
      <c r="AJ159" s="27">
        <f t="array" ref="AJ159">F159*(0.01/$AC159)</f>
        <v>4.6957716956916775E-3</v>
      </c>
      <c r="AK159" s="27">
        <f t="array" ref="AK159">G159*(0.01/$AC159)</f>
        <v>-1.8269842705096412E-3</v>
      </c>
      <c r="AL159" s="27">
        <f t="array" ref="AL159">H159*(0.01/$AC159)</f>
        <v>8.0070857160384149E-3</v>
      </c>
      <c r="AM159" s="27">
        <f t="array" ref="AM159">I159*(0.01/$AC159)</f>
        <v>-4.0764514688471434E-2</v>
      </c>
      <c r="AN159" s="27">
        <f t="array" ref="AN159">J159*(0.01/$AC159)</f>
        <v>9.761321408043068E-3</v>
      </c>
      <c r="AO159" s="27">
        <f t="array" ref="AO159">K159*(0.01/$AC159)</f>
        <v>-1.4126944479935635E-2</v>
      </c>
      <c r="AP159" s="25">
        <f t="shared" si="11"/>
        <v>0</v>
      </c>
      <c r="AQ159" s="29">
        <v>35581</v>
      </c>
      <c r="AR159" s="27">
        <f t="array" ref="AR159">SUMPRODUCT(N159:W159,AF158:AO158)</f>
        <v>1.835232786327983E-3</v>
      </c>
      <c r="AS159" s="27">
        <f t="shared" si="14"/>
        <v>1.132575642358796</v>
      </c>
    </row>
    <row r="160" spans="1:45">
      <c r="A160" s="29">
        <v>35611</v>
      </c>
      <c r="B160" s="27">
        <f>0.5*'[1]factor 2 1pct'!B160+0.5*'[1]factor 1 1pct'!B297</f>
        <v>6.1037470816458867E-3</v>
      </c>
      <c r="C160" s="27">
        <f>0.5*'factor 2 1pct'!C160+0.5*'factor 1 1pct'!C297</f>
        <v>6.7494925815228257E-3</v>
      </c>
      <c r="D160" s="27">
        <f>0.5*'factor 2 1pct'!D160+0.5*'factor 1 1pct'!D297</f>
        <v>-2.0147367517684232E-3</v>
      </c>
      <c r="E160" s="27">
        <f>0.5*'factor 2 1pct'!E160+0.5*'factor 1 1pct'!E297</f>
        <v>2.4643384251293636E-2</v>
      </c>
      <c r="F160" s="27">
        <f>0.5*'factor 2 1pct'!F160+0.5*'factor 1 1pct'!F297</f>
        <v>-2.5309491326023321E-3</v>
      </c>
      <c r="G160" s="27">
        <f>0.5*'factor 2 1pct'!G160+0.5*'factor 1 1pct'!G297</f>
        <v>3.8604462674558526E-3</v>
      </c>
      <c r="H160" s="27">
        <f>0.5*'factor 2 1pct'!H160+0.5*'factor 1 1pct'!H297</f>
        <v>2.4598026491826786E-3</v>
      </c>
      <c r="I160" s="27">
        <f>0.5*'factor 2 1pct'!I160+0.5*'factor 1 1pct'!I297</f>
        <v>-3.5432593456153724E-2</v>
      </c>
      <c r="J160" s="27">
        <f>0.5*'factor 2 1pct'!J160+0.5*'factor 1 1pct'!J297</f>
        <v>5.4536737723178113E-3</v>
      </c>
      <c r="K160" s="27">
        <f>0.5*'factor 2 1pct'!K160+0.5*'factor 1 1pct'!K297</f>
        <v>-9.2922672628941941E-3</v>
      </c>
      <c r="M160" s="29">
        <v>35611</v>
      </c>
      <c r="N160" s="27">
        <v>5.017018841121601E-2</v>
      </c>
      <c r="O160" s="27">
        <v>1.8132683351765877E-2</v>
      </c>
      <c r="P160" s="27">
        <v>6.6997681274512333E-2</v>
      </c>
      <c r="Q160" s="27">
        <v>9.4255429796032963E-2</v>
      </c>
      <c r="R160" s="27">
        <v>0.10410352761274244</v>
      </c>
      <c r="S160" s="27">
        <v>-3.3259479456317909E-3</v>
      </c>
      <c r="T160" s="27">
        <v>0.10164615726930282</v>
      </c>
      <c r="U160" s="27">
        <v>5.549485358339723E-2</v>
      </c>
      <c r="V160" s="27">
        <v>0.1017395856979002</v>
      </c>
      <c r="W160" s="27">
        <v>4.5761170700961307E-2</v>
      </c>
      <c r="Y160" s="29">
        <v>35611</v>
      </c>
      <c r="Z160" s="27">
        <f t="shared" si="13"/>
        <v>2.0669607344579685E-3</v>
      </c>
      <c r="AA160" s="27">
        <f t="shared" si="12"/>
        <v>1.0738396946644055</v>
      </c>
      <c r="AC160" s="27">
        <v>8.2915740785623401E-3</v>
      </c>
      <c r="AE160" s="29">
        <v>35611</v>
      </c>
      <c r="AF160" s="27">
        <f t="array" ref="AF160">B160*(0.01/$AC160)</f>
        <v>7.361385213245546E-3</v>
      </c>
      <c r="AG160" s="27">
        <f t="array" ref="AG160">C160*(0.01/$AC160)</f>
        <v>8.140182452175725E-3</v>
      </c>
      <c r="AH160" s="27">
        <f t="array" ref="AH160">D160*(0.01/$AC160)</f>
        <v>-2.429860401268651E-3</v>
      </c>
      <c r="AI160" s="27">
        <f t="array" ref="AI160">E160*(0.01/$AC160)</f>
        <v>2.9720996300338795E-2</v>
      </c>
      <c r="AJ160" s="27">
        <f t="array" ref="AJ160">F160*(0.01/$AC160)</f>
        <v>-3.0524350486671025E-3</v>
      </c>
      <c r="AK160" s="27">
        <f t="array" ref="AK160">G160*(0.01/$AC160)</f>
        <v>4.6558665832063676E-3</v>
      </c>
      <c r="AL160" s="27">
        <f t="array" ref="AL160">H160*(0.01/$AC160)</f>
        <v>2.9666292864010436E-3</v>
      </c>
      <c r="AM160" s="27">
        <f t="array" ref="AM160">I160*(0.01/$AC160)</f>
        <v>-4.2733253204314751E-2</v>
      </c>
      <c r="AN160" s="27">
        <f t="array" ref="AN160">J160*(0.01/$AC160)</f>
        <v>6.5773684473472297E-3</v>
      </c>
      <c r="AO160" s="27">
        <f t="array" ref="AO160">K160*(0.01/$AC160)</f>
        <v>-1.1206879628464179E-2</v>
      </c>
      <c r="AP160" s="25">
        <f t="shared" si="11"/>
        <v>0</v>
      </c>
      <c r="AQ160" s="29">
        <v>35611</v>
      </c>
      <c r="AR160" s="27">
        <f t="array" ref="AR160">SUMPRODUCT(N160:W160,AF159:AO159)</f>
        <v>2.7101112090177804E-3</v>
      </c>
      <c r="AS160" s="27">
        <f t="shared" si="14"/>
        <v>1.1356450483022131</v>
      </c>
    </row>
    <row r="161" spans="1:45">
      <c r="A161" s="29">
        <v>35642</v>
      </c>
      <c r="B161" s="27">
        <f>0.5*'[1]factor 2 1pct'!B161+0.5*'[1]factor 1 1pct'!B298</f>
        <v>6.6186674934141723E-3</v>
      </c>
      <c r="C161" s="27">
        <f>0.5*'factor 2 1pct'!C161+0.5*'factor 1 1pct'!C298</f>
        <v>3.8726892702575181E-3</v>
      </c>
      <c r="D161" s="27">
        <f>0.5*'factor 2 1pct'!D161+0.5*'factor 1 1pct'!D298</f>
        <v>-4.7882079486861366E-3</v>
      </c>
      <c r="E161" s="27">
        <f>0.5*'factor 2 1pct'!E161+0.5*'factor 1 1pct'!E298</f>
        <v>2.8099165930621492E-2</v>
      </c>
      <c r="F161" s="27">
        <f>0.5*'factor 2 1pct'!F161+0.5*'factor 1 1pct'!F298</f>
        <v>-1.4632071923447731E-3</v>
      </c>
      <c r="G161" s="27">
        <f>0.5*'factor 2 1pct'!G161+0.5*'factor 1 1pct'!G298</f>
        <v>-6.1671114471945881E-3</v>
      </c>
      <c r="H161" s="27">
        <f>0.5*'factor 2 1pct'!H161+0.5*'factor 1 1pct'!H298</f>
        <v>3.0193129697795428E-3</v>
      </c>
      <c r="I161" s="27">
        <f>0.5*'factor 2 1pct'!I161+0.5*'factor 1 1pct'!I298</f>
        <v>-2.7873882940897515E-2</v>
      </c>
      <c r="J161" s="27">
        <f>0.5*'factor 2 1pct'!J161+0.5*'factor 1 1pct'!J298</f>
        <v>7.0842134306939308E-3</v>
      </c>
      <c r="K161" s="27">
        <f>0.5*'factor 2 1pct'!K161+0.5*'factor 1 1pct'!K298</f>
        <v>-8.4016395656436663E-3</v>
      </c>
      <c r="M161" s="29">
        <v>35642</v>
      </c>
      <c r="N161" s="27">
        <v>-1.5514469129194186E-3</v>
      </c>
      <c r="O161" s="27">
        <v>6.742403567428279E-2</v>
      </c>
      <c r="P161" s="27">
        <v>0.15734046007881486</v>
      </c>
      <c r="Q161" s="27">
        <v>-3.9592949663277421E-3</v>
      </c>
      <c r="R161" s="27">
        <v>7.3320480587019121E-2</v>
      </c>
      <c r="S161" s="27">
        <v>6.3922928904193599E-2</v>
      </c>
      <c r="T161" s="27">
        <v>0.11431836278626539</v>
      </c>
      <c r="U161" s="27">
        <v>3.2917015811280148E-3</v>
      </c>
      <c r="V161" s="27">
        <v>0.14192026043799855</v>
      </c>
      <c r="W161" s="27">
        <v>7.9259864415449188E-2</v>
      </c>
      <c r="Y161" s="29">
        <v>35642</v>
      </c>
      <c r="Z161" s="27">
        <f t="shared" si="13"/>
        <v>2.9428902637272116E-4</v>
      </c>
      <c r="AA161" s="27">
        <f t="shared" si="12"/>
        <v>1.0741557139026285</v>
      </c>
      <c r="AC161" s="27">
        <v>7.4943642341456698E-3</v>
      </c>
      <c r="AE161" s="29">
        <v>35642</v>
      </c>
      <c r="AF161" s="27">
        <f t="array" ref="AF161">B161*(0.01/$AC161)</f>
        <v>8.8315263131438625E-3</v>
      </c>
      <c r="AG161" s="27">
        <f t="array" ref="AG161">C161*(0.01/$AC161)</f>
        <v>5.1674687128400437E-3</v>
      </c>
      <c r="AH161" s="27">
        <f t="array" ref="AH161">D161*(0.01/$AC161)</f>
        <v>-6.3890782447831949E-3</v>
      </c>
      <c r="AI161" s="27">
        <f t="array" ref="AI161">E161*(0.01/$AC161)</f>
        <v>3.7493728690949725E-2</v>
      </c>
      <c r="AJ161" s="27">
        <f t="array" ref="AJ161">F161*(0.01/$AC161)</f>
        <v>-1.9524100332328905E-3</v>
      </c>
      <c r="AK161" s="27">
        <f t="array" ref="AK161">G161*(0.01/$AC161)</f>
        <v>-8.2289988243380557E-3</v>
      </c>
      <c r="AL161" s="27">
        <f t="array" ref="AL161">H161*(0.01/$AC161)</f>
        <v>4.0287779929657147E-3</v>
      </c>
      <c r="AM161" s="27">
        <f t="array" ref="AM161">I161*(0.01/$AC161)</f>
        <v>-3.719312548741506E-2</v>
      </c>
      <c r="AN161" s="27">
        <f t="array" ref="AN161">J161*(0.01/$AC161)</f>
        <v>9.452721017237169E-3</v>
      </c>
      <c r="AO161" s="27">
        <f t="array" ref="AO161">K161*(0.01/$AC161)</f>
        <v>-1.1210610137367341E-2</v>
      </c>
      <c r="AP161" s="25">
        <f t="shared" si="11"/>
        <v>0</v>
      </c>
      <c r="AQ161" s="29">
        <v>35642</v>
      </c>
      <c r="AR161" s="27">
        <f t="array" ref="AR161">SUMPRODUCT(N161:W161,AF160:AO160)</f>
        <v>3.5492540208209458E-4</v>
      </c>
      <c r="AS161" s="27">
        <f t="shared" si="14"/>
        <v>1.1360481175776043</v>
      </c>
    </row>
    <row r="162" spans="1:45">
      <c r="A162" s="29">
        <v>35673</v>
      </c>
      <c r="B162" s="27">
        <f>0.5*'[1]factor 2 1pct'!B162+0.5*'[1]factor 1 1pct'!B299</f>
        <v>3.2491902620974088E-3</v>
      </c>
      <c r="C162" s="27">
        <f>0.5*'factor 2 1pct'!C162+0.5*'factor 1 1pct'!C299</f>
        <v>-2.595090921465616E-3</v>
      </c>
      <c r="D162" s="27">
        <f>0.5*'factor 2 1pct'!D162+0.5*'factor 1 1pct'!D299</f>
        <v>8.3661018187353164E-4</v>
      </c>
      <c r="E162" s="27">
        <f>0.5*'factor 2 1pct'!E162+0.5*'factor 1 1pct'!E299</f>
        <v>2.0647437305167438E-2</v>
      </c>
      <c r="F162" s="27">
        <f>0.5*'factor 2 1pct'!F162+0.5*'factor 1 1pct'!F299</f>
        <v>1.8646832162642799E-3</v>
      </c>
      <c r="G162" s="27">
        <f>0.5*'factor 2 1pct'!G162+0.5*'factor 1 1pct'!G299</f>
        <v>-1.0400817492398764E-2</v>
      </c>
      <c r="H162" s="27">
        <f>0.5*'factor 2 1pct'!H162+0.5*'factor 1 1pct'!H299</f>
        <v>5.599130606728028E-3</v>
      </c>
      <c r="I162" s="27">
        <f>0.5*'factor 2 1pct'!I162+0.5*'factor 1 1pct'!I299</f>
        <v>-2.5054065950560762E-2</v>
      </c>
      <c r="J162" s="27">
        <f>0.5*'factor 2 1pct'!J162+0.5*'factor 1 1pct'!J299</f>
        <v>1.2927425555432704E-2</v>
      </c>
      <c r="K162" s="27">
        <f>0.5*'factor 2 1pct'!K162+0.5*'factor 1 1pct'!K299</f>
        <v>-7.0745027631382521E-3</v>
      </c>
      <c r="M162" s="29">
        <v>35673</v>
      </c>
      <c r="N162" s="27">
        <v>-5.4610623931830915E-2</v>
      </c>
      <c r="O162" s="27">
        <v>-4.8037128640790905E-2</v>
      </c>
      <c r="P162" s="27">
        <v>-0.11673247947315291</v>
      </c>
      <c r="Q162" s="27">
        <v>-3.9268250942485317E-2</v>
      </c>
      <c r="R162" s="27">
        <v>-9.4493123807693591E-2</v>
      </c>
      <c r="S162" s="27">
        <v>-6.8139036236911643E-3</v>
      </c>
      <c r="T162" s="27">
        <v>-4.2591625449295956E-2</v>
      </c>
      <c r="U162" s="27">
        <v>-7.2028814650527351E-2</v>
      </c>
      <c r="V162" s="27">
        <v>-0.11607083736818258</v>
      </c>
      <c r="W162" s="27">
        <v>-5.9185829754797914E-2</v>
      </c>
      <c r="Y162" s="29">
        <v>35673</v>
      </c>
      <c r="Z162" s="27">
        <f t="shared" si="13"/>
        <v>6.4244969920659748E-4</v>
      </c>
      <c r="AA162" s="27">
        <f t="shared" si="12"/>
        <v>1.0748458049179264</v>
      </c>
      <c r="AC162" s="27">
        <v>5.8598680788363401E-3</v>
      </c>
      <c r="AE162" s="29">
        <v>35673</v>
      </c>
      <c r="AF162" s="27">
        <f t="array" ref="AF162">B162*(0.01/$AC162)</f>
        <v>5.5448181057731888E-3</v>
      </c>
      <c r="AG162" s="27">
        <f t="array" ref="AG162">C162*(0.01/$AC162)</f>
        <v>-4.4285824980226391E-3</v>
      </c>
      <c r="AH162" s="27">
        <f t="array" ref="AH162">D162*(0.01/$AC162)</f>
        <v>1.4276945668709779E-3</v>
      </c>
      <c r="AI162" s="27">
        <f t="array" ref="AI162">E162*(0.01/$AC162)</f>
        <v>3.523532787323027E-2</v>
      </c>
      <c r="AJ162" s="27">
        <f t="array" ref="AJ162">F162*(0.01/$AC162)</f>
        <v>3.1821249065295872E-3</v>
      </c>
      <c r="AK162" s="27">
        <f t="array" ref="AK162">G162*(0.01/$AC162)</f>
        <v>-1.7749234884591757E-2</v>
      </c>
      <c r="AL162" s="27">
        <f t="array" ref="AL162">H162*(0.01/$AC162)</f>
        <v>9.5550454914676355E-3</v>
      </c>
      <c r="AM162" s="27">
        <f t="array" ref="AM162">I162*(0.01/$AC162)</f>
        <v>-4.2755341269621265E-2</v>
      </c>
      <c r="AN162" s="27">
        <f t="array" ref="AN162">J162*(0.01/$AC162)</f>
        <v>2.2060949805545536E-2</v>
      </c>
      <c r="AO162" s="27">
        <f t="array" ref="AO162">K162*(0.01/$AC162)</f>
        <v>-1.2072802097181539E-2</v>
      </c>
      <c r="AP162" s="25">
        <f t="shared" si="11"/>
        <v>0</v>
      </c>
      <c r="AQ162" s="29">
        <v>35673</v>
      </c>
      <c r="AR162" s="27">
        <f t="array" ref="AR162">SUMPRODUCT(N162:W162,AF161:AO161)</f>
        <v>8.5724376229204518E-4</v>
      </c>
      <c r="AS162" s="27">
        <f t="shared" si="14"/>
        <v>1.1370219877400614</v>
      </c>
    </row>
    <row r="163" spans="1:45">
      <c r="A163" s="29">
        <v>35703</v>
      </c>
      <c r="B163" s="27">
        <f>0.5*'[1]factor 2 1pct'!B163+0.5*'[1]factor 1 1pct'!B300</f>
        <v>6.7273014989532517E-3</v>
      </c>
      <c r="C163" s="27">
        <f>0.5*'factor 2 1pct'!C163+0.5*'factor 1 1pct'!C300</f>
        <v>1.5541568595215552E-3</v>
      </c>
      <c r="D163" s="27">
        <f>0.5*'factor 2 1pct'!D163+0.5*'factor 1 1pct'!D300</f>
        <v>-2.5896944837382535E-3</v>
      </c>
      <c r="E163" s="27">
        <f>0.5*'factor 2 1pct'!E163+0.5*'factor 1 1pct'!E300</f>
        <v>2.1957229703745956E-2</v>
      </c>
      <c r="F163" s="27">
        <f>0.5*'factor 2 1pct'!F163+0.5*'factor 1 1pct'!F300</f>
        <v>-2.5890266990494476E-3</v>
      </c>
      <c r="G163" s="27">
        <f>0.5*'factor 2 1pct'!G163+0.5*'factor 1 1pct'!G300</f>
        <v>-5.2581072173312308E-3</v>
      </c>
      <c r="H163" s="27">
        <f>0.5*'factor 2 1pct'!H163+0.5*'factor 1 1pct'!H300</f>
        <v>2.4156032648982684E-3</v>
      </c>
      <c r="I163" s="27">
        <f>0.5*'factor 2 1pct'!I163+0.5*'factor 1 1pct'!I300</f>
        <v>-2.7452349201569907E-2</v>
      </c>
      <c r="J163" s="27">
        <f>0.5*'factor 2 1pct'!J163+0.5*'factor 1 1pct'!J300</f>
        <v>1.4630649679551093E-2</v>
      </c>
      <c r="K163" s="27">
        <f>0.5*'factor 2 1pct'!K163+0.5*'factor 1 1pct'!K300</f>
        <v>-9.3957634049812878E-3</v>
      </c>
      <c r="M163" s="29">
        <v>35703</v>
      </c>
      <c r="N163" s="27">
        <v>6.3621937673180584E-2</v>
      </c>
      <c r="O163" s="27">
        <v>5.4360630306649504E-2</v>
      </c>
      <c r="P163" s="27">
        <v>5.684929566218333E-2</v>
      </c>
      <c r="Q163" s="27">
        <v>0.12246639971087103</v>
      </c>
      <c r="R163" s="27">
        <v>8.1884610249984613E-2</v>
      </c>
      <c r="S163" s="27">
        <v>9.103027580182288E-2</v>
      </c>
      <c r="T163" s="27">
        <v>0.12249603717037849</v>
      </c>
      <c r="U163" s="27">
        <v>-1.1386060476390902E-2</v>
      </c>
      <c r="V163" s="27">
        <v>6.8408447764387148E-2</v>
      </c>
      <c r="W163" s="27">
        <v>5.2404246085575368E-2</v>
      </c>
      <c r="Y163" s="29">
        <v>35703</v>
      </c>
      <c r="Z163" s="27">
        <f t="shared" si="13"/>
        <v>3.332476138379017E-3</v>
      </c>
      <c r="AA163" s="27">
        <f t="shared" si="12"/>
        <v>1.0784277029152523</v>
      </c>
      <c r="AC163" s="27">
        <v>6.6048650508915702E-3</v>
      </c>
      <c r="AE163" s="29">
        <v>35703</v>
      </c>
      <c r="AF163" s="27">
        <f t="array" ref="AF163">B163*(0.01/$AC163)</f>
        <v>1.0185373125897786E-2</v>
      </c>
      <c r="AG163" s="27">
        <f t="array" ref="AG163">C163*(0.01/$AC163)</f>
        <v>2.3530486202920442E-3</v>
      </c>
      <c r="AH163" s="27">
        <f t="array" ref="AH163">D163*(0.01/$AC163)</f>
        <v>-3.9208893198940959E-3</v>
      </c>
      <c r="AI163" s="27">
        <f t="array" ref="AI163">E163*(0.01/$AC163)</f>
        <v>3.3244024722022168E-2</v>
      </c>
      <c r="AJ163" s="27">
        <f t="array" ref="AJ163">F163*(0.01/$AC163)</f>
        <v>-3.91987827018504E-3</v>
      </c>
      <c r="AK163" s="27">
        <f t="array" ref="AK163">G163*(0.01/$AC163)</f>
        <v>-7.9609608626620698E-3</v>
      </c>
      <c r="AL163" s="27">
        <f t="array" ref="AL163">H163*(0.01/$AC163)</f>
        <v>3.6573090385430261E-3</v>
      </c>
      <c r="AM163" s="27">
        <f t="array" ref="AM163">I163*(0.01/$AC163)</f>
        <v>-4.1563830585553296E-2</v>
      </c>
      <c r="AN163" s="27">
        <f t="array" ref="AN163">J163*(0.01/$AC163)</f>
        <v>2.2151322649016345E-2</v>
      </c>
      <c r="AO163" s="27">
        <f t="array" ref="AO163">K163*(0.01/$AC163)</f>
        <v>-1.4225519117476871E-2</v>
      </c>
      <c r="AP163" s="25">
        <f t="shared" si="11"/>
        <v>0</v>
      </c>
      <c r="AQ163" s="29">
        <v>35703</v>
      </c>
      <c r="AR163" s="27">
        <f t="array" ref="AR163">SUMPRODUCT(N163:W163,AF162:AO162)</f>
        <v>5.6869473741476863E-3</v>
      </c>
      <c r="AS163" s="27">
        <f t="shared" si="14"/>
        <v>1.1434881719475878</v>
      </c>
    </row>
    <row r="164" spans="1:45">
      <c r="A164" s="29">
        <v>35734</v>
      </c>
      <c r="B164" s="27">
        <f>0.5*'[1]factor 2 1pct'!B164+0.5*'[1]factor 1 1pct'!B301</f>
        <v>7.5165868509386412E-3</v>
      </c>
      <c r="C164" s="27">
        <f>0.5*'factor 2 1pct'!C164+0.5*'factor 1 1pct'!C301</f>
        <v>-6.3249763970954767E-3</v>
      </c>
      <c r="D164" s="27">
        <f>0.5*'factor 2 1pct'!D164+0.5*'factor 1 1pct'!D301</f>
        <v>-5.1419896557450325E-3</v>
      </c>
      <c r="E164" s="27">
        <f>0.5*'factor 2 1pct'!E164+0.5*'factor 1 1pct'!E301</f>
        <v>2.231006224798357E-2</v>
      </c>
      <c r="F164" s="27">
        <f>0.5*'factor 2 1pct'!F164+0.5*'factor 1 1pct'!F301</f>
        <v>3.9207816336558465E-3</v>
      </c>
      <c r="G164" s="27">
        <f>0.5*'factor 2 1pct'!G164+0.5*'factor 1 1pct'!G301</f>
        <v>-3.0087007831678019E-3</v>
      </c>
      <c r="H164" s="27">
        <f>0.5*'factor 2 1pct'!H164+0.5*'factor 1 1pct'!H301</f>
        <v>8.0486567911453987E-3</v>
      </c>
      <c r="I164" s="27">
        <f>0.5*'factor 2 1pct'!I164+0.5*'factor 1 1pct'!I301</f>
        <v>-2.3474743973632892E-2</v>
      </c>
      <c r="J164" s="27">
        <f>0.5*'factor 2 1pct'!J164+0.5*'factor 1 1pct'!J301</f>
        <v>1.0550609504051404E-2</v>
      </c>
      <c r="K164" s="27">
        <f>0.5*'factor 2 1pct'!K164+0.5*'factor 1 1pct'!K301</f>
        <v>-1.4396286218133681E-2</v>
      </c>
      <c r="M164" s="29">
        <v>35734</v>
      </c>
      <c r="N164" s="27">
        <v>-0.11061156755429236</v>
      </c>
      <c r="O164" s="27">
        <v>-2.8848943575743746E-2</v>
      </c>
      <c r="P164" s="27">
        <v>-9.34095037549032E-2</v>
      </c>
      <c r="Q164" s="27">
        <v>-0.11868060498873478</v>
      </c>
      <c r="R164" s="27">
        <v>-9.4298137215820699E-2</v>
      </c>
      <c r="S164" s="27">
        <v>-7.323624235360926E-2</v>
      </c>
      <c r="T164" s="27">
        <v>-7.9434820168235221E-2</v>
      </c>
      <c r="U164" s="27">
        <v>-9.647381223372975E-2</v>
      </c>
      <c r="V164" s="27">
        <v>-6.6401098576949535E-2</v>
      </c>
      <c r="W164" s="27">
        <v>-2.7077952443509523E-2</v>
      </c>
      <c r="Y164" s="29">
        <v>35734</v>
      </c>
      <c r="Z164" s="27">
        <f t="shared" si="13"/>
        <v>-7.8424737252411622E-4</v>
      </c>
      <c r="AA164" s="27">
        <f t="shared" si="12"/>
        <v>1.0775819488227838</v>
      </c>
      <c r="AC164" s="27">
        <v>5.8270515132938499E-3</v>
      </c>
      <c r="AE164" s="29">
        <v>35734</v>
      </c>
      <c r="AF164" s="27">
        <f t="array" ref="AF164">B164*(0.01/$AC164)</f>
        <v>1.2899468682901261E-2</v>
      </c>
      <c r="AG164" s="27">
        <f t="array" ref="AG164">C164*(0.01/$AC164)</f>
        <v>-1.0854505718141774E-2</v>
      </c>
      <c r="AH164" s="27">
        <f t="array" ref="AH164">D164*(0.01/$AC164)</f>
        <v>-8.8243421977891989E-3</v>
      </c>
      <c r="AI164" s="27">
        <f t="array" ref="AI164">E164*(0.01/$AC164)</f>
        <v>3.8287051688294396E-2</v>
      </c>
      <c r="AJ164" s="27">
        <f t="array" ref="AJ164">F164*(0.01/$AC164)</f>
        <v>6.7285858460508982E-3</v>
      </c>
      <c r="AK164" s="27">
        <f t="array" ref="AK164">G164*(0.01/$AC164)</f>
        <v>-5.163333079008731E-3</v>
      </c>
      <c r="AL164" s="27">
        <f t="array" ref="AL164">H164*(0.01/$AC164)</f>
        <v>1.3812571886112854E-2</v>
      </c>
      <c r="AM164" s="27">
        <f t="array" ref="AM164">I164*(0.01/$AC164)</f>
        <v>-4.0285801352669619E-2</v>
      </c>
      <c r="AN164" s="27">
        <f t="array" ref="AN164">J164*(0.01/$AC164)</f>
        <v>1.8106257478557066E-2</v>
      </c>
      <c r="AO164" s="27">
        <f t="array" ref="AO164">K164*(0.01/$AC164)</f>
        <v>-2.4705953234307191E-2</v>
      </c>
      <c r="AP164" s="25">
        <f t="shared" si="11"/>
        <v>0</v>
      </c>
      <c r="AQ164" s="29">
        <v>35734</v>
      </c>
      <c r="AR164" s="27">
        <f t="array" ref="AR164">SUMPRODUCT(N164:W164,AF163:AO163)</f>
        <v>-1.1873783438137819E-3</v>
      </c>
      <c r="AS164" s="27">
        <f t="shared" si="14"/>
        <v>1.1421304188558101</v>
      </c>
    </row>
    <row r="165" spans="1:45">
      <c r="A165" s="29">
        <v>35764</v>
      </c>
      <c r="B165" s="27">
        <f>0.5*'[1]factor 2 1pct'!B165+0.5*'[1]factor 1 1pct'!B302</f>
        <v>6.3913946228520858E-3</v>
      </c>
      <c r="C165" s="27">
        <f>0.5*'factor 2 1pct'!C165+0.5*'factor 1 1pct'!C302</f>
        <v>-4.5434016862562314E-4</v>
      </c>
      <c r="D165" s="27">
        <f>0.5*'factor 2 1pct'!D165+0.5*'factor 1 1pct'!D302</f>
        <v>-4.9033205825521689E-3</v>
      </c>
      <c r="E165" s="27">
        <f>0.5*'factor 2 1pct'!E165+0.5*'factor 1 1pct'!E302</f>
        <v>1.5874521739261099E-2</v>
      </c>
      <c r="F165" s="27">
        <f>0.5*'factor 2 1pct'!F165+0.5*'factor 1 1pct'!F302</f>
        <v>-3.8096803360964694E-4</v>
      </c>
      <c r="G165" s="27">
        <f>0.5*'factor 2 1pct'!G165+0.5*'factor 1 1pct'!G302</f>
        <v>-1.1170461761790022E-4</v>
      </c>
      <c r="H165" s="27">
        <f>0.5*'factor 2 1pct'!H165+0.5*'factor 1 1pct'!H302</f>
        <v>8.6127223922178378E-3</v>
      </c>
      <c r="I165" s="27">
        <f>0.5*'factor 2 1pct'!I165+0.5*'factor 1 1pct'!I302</f>
        <v>-2.5989768777356054E-2</v>
      </c>
      <c r="J165" s="27">
        <f>0.5*'factor 2 1pct'!J165+0.5*'factor 1 1pct'!J302</f>
        <v>1.224358843044026E-2</v>
      </c>
      <c r="K165" s="27">
        <f>0.5*'factor 2 1pct'!K165+0.5*'factor 1 1pct'!K302</f>
        <v>-1.1282125005009885E-2</v>
      </c>
      <c r="M165" s="29">
        <v>35764</v>
      </c>
      <c r="N165" s="27">
        <v>9.268106680328847E-3</v>
      </c>
      <c r="O165" s="27">
        <v>-2.0006663655533496E-2</v>
      </c>
      <c r="P165" s="27">
        <v>6.0576516384334145E-2</v>
      </c>
      <c r="Q165" s="27">
        <v>8.7635665450266798E-2</v>
      </c>
      <c r="R165" s="27">
        <v>4.7603622747119267E-2</v>
      </c>
      <c r="S165" s="27">
        <v>2.1209150662415688E-4</v>
      </c>
      <c r="T165" s="27">
        <v>4.8178232444213709E-2</v>
      </c>
      <c r="U165" s="27">
        <v>-3.8293444328832971E-3</v>
      </c>
      <c r="V165" s="27">
        <v>1.6232528929284396E-2</v>
      </c>
      <c r="W165" s="27">
        <v>4.8612906511230625E-2</v>
      </c>
      <c r="Y165" s="29">
        <v>35764</v>
      </c>
      <c r="Z165" s="27">
        <f t="shared" si="13"/>
        <v>1.9749655206635782E-3</v>
      </c>
      <c r="AA165" s="27">
        <f t="shared" si="12"/>
        <v>1.0797101360173982</v>
      </c>
      <c r="AC165" s="27">
        <v>5.3396673369954604E-3</v>
      </c>
      <c r="AE165" s="29">
        <v>35764</v>
      </c>
      <c r="AF165" s="27">
        <f t="array" ref="AF165">B165*(0.01/$AC165)</f>
        <v>1.1969649454695083E-2</v>
      </c>
      <c r="AG165" s="27">
        <f t="array" ref="AG165">C165*(0.01/$AC165)</f>
        <v>-8.508772924443503E-4</v>
      </c>
      <c r="AH165" s="27">
        <f t="array" ref="AH165">D165*(0.01/$AC165)</f>
        <v>-9.1828203389748685E-3</v>
      </c>
      <c r="AI165" s="27">
        <f t="array" ref="AI165">E165*(0.01/$AC165)</f>
        <v>2.9729420837279016E-2</v>
      </c>
      <c r="AJ165" s="27">
        <f t="array" ref="AJ165">F165*(0.01/$AC165)</f>
        <v>-7.1346773041485237E-4</v>
      </c>
      <c r="AK165" s="27">
        <f t="array" ref="AK165">G165*(0.01/$AC165)</f>
        <v>-2.0919770946021987E-4</v>
      </c>
      <c r="AL165" s="27">
        <f t="array" ref="AL165">H165*(0.01/$AC165)</f>
        <v>1.6129698441221751E-2</v>
      </c>
      <c r="AM165" s="27">
        <f t="array" ref="AM165">I165*(0.01/$AC165)</f>
        <v>-4.8673011139267065E-2</v>
      </c>
      <c r="AN165" s="27">
        <f t="array" ref="AN165">J165*(0.01/$AC165)</f>
        <v>2.2929496647874543E-2</v>
      </c>
      <c r="AO165" s="27">
        <f t="array" ref="AO165">K165*(0.01/$AC165)</f>
        <v>-2.1128891170509031E-2</v>
      </c>
      <c r="AP165" s="25">
        <f t="shared" si="11"/>
        <v>0</v>
      </c>
      <c r="AQ165" s="29">
        <v>35764</v>
      </c>
      <c r="AR165" s="27">
        <f t="array" ref="AR165">SUMPRODUCT(N165:W165,AF164:AO164)</f>
        <v>3.3893050647619757E-3</v>
      </c>
      <c r="AS165" s="27">
        <f t="shared" si="14"/>
        <v>1.1460014472690569</v>
      </c>
    </row>
    <row r="166" spans="1:45">
      <c r="A166" s="29">
        <v>35795</v>
      </c>
      <c r="B166" s="27">
        <f>0.5*'[1]factor 2 1pct'!B166+0.5*'[1]factor 1 1pct'!B303</f>
        <v>4.7794700060701488E-3</v>
      </c>
      <c r="C166" s="27">
        <f>0.5*'factor 2 1pct'!C166+0.5*'factor 1 1pct'!C303</f>
        <v>3.3494416425669665E-3</v>
      </c>
      <c r="D166" s="27">
        <f>0.5*'factor 2 1pct'!D166+0.5*'factor 1 1pct'!D303</f>
        <v>-3.5548486751912859E-3</v>
      </c>
      <c r="E166" s="27">
        <f>0.5*'factor 2 1pct'!E166+0.5*'factor 1 1pct'!E303</f>
        <v>7.8642718921288386E-3</v>
      </c>
      <c r="F166" s="27">
        <f>0.5*'factor 2 1pct'!F166+0.5*'factor 1 1pct'!F303</f>
        <v>3.9362764351063145E-3</v>
      </c>
      <c r="G166" s="27">
        <f>0.5*'factor 2 1pct'!G166+0.5*'factor 1 1pct'!G303</f>
        <v>-4.9545434977703211E-3</v>
      </c>
      <c r="H166" s="27">
        <f>0.5*'factor 2 1pct'!H166+0.5*'factor 1 1pct'!H303</f>
        <v>7.6055057612085964E-3</v>
      </c>
      <c r="I166" s="27">
        <f>0.5*'factor 2 1pct'!I166+0.5*'factor 1 1pct'!I303</f>
        <v>-2.1511980464980717E-2</v>
      </c>
      <c r="J166" s="27">
        <f>0.5*'factor 2 1pct'!J166+0.5*'factor 1 1pct'!J303</f>
        <v>1.1576188100169176E-2</v>
      </c>
      <c r="K166" s="27">
        <f>0.5*'factor 2 1pct'!K166+0.5*'factor 1 1pct'!K303</f>
        <v>-9.0897811993077213E-3</v>
      </c>
      <c r="M166" s="29">
        <v>35795</v>
      </c>
      <c r="N166" s="27">
        <v>8.1255305874048611E-2</v>
      </c>
      <c r="O166" s="27">
        <v>3.1149422258458737E-2</v>
      </c>
      <c r="P166" s="27">
        <v>6.1873491817792559E-2</v>
      </c>
      <c r="Q166" s="27">
        <v>4.8719497879334606E-2</v>
      </c>
      <c r="R166" s="27">
        <v>5.5337988995367349E-2</v>
      </c>
      <c r="S166" s="27">
        <v>6.2620460792516264E-2</v>
      </c>
      <c r="T166" s="27">
        <v>9.8657259225642058E-2</v>
      </c>
      <c r="U166" s="27">
        <v>-3.9344900740984734E-2</v>
      </c>
      <c r="V166" s="27">
        <v>4.5753179928274212E-2</v>
      </c>
      <c r="W166" s="27">
        <v>1.496570685713472E-2</v>
      </c>
      <c r="Y166" s="29">
        <v>35795</v>
      </c>
      <c r="Z166" s="27">
        <f t="shared" si="13"/>
        <v>3.2107290414564488E-3</v>
      </c>
      <c r="AA166" s="27">
        <f t="shared" si="12"/>
        <v>1.0831767927074643</v>
      </c>
      <c r="AC166" s="27">
        <v>4.1649996533003799E-3</v>
      </c>
      <c r="AE166" s="29">
        <v>35795</v>
      </c>
      <c r="AF166" s="27">
        <f t="array" ref="AF166">B166*(0.01/$AC166)</f>
        <v>1.147531909704448E-2</v>
      </c>
      <c r="AG166" s="27">
        <f t="array" ref="AG166">C166*(0.01/$AC166)</f>
        <v>8.0418773622534193E-3</v>
      </c>
      <c r="AH166" s="27">
        <f t="array" ref="AH166">D166*(0.01/$AC166)</f>
        <v>-8.5350515512633823E-3</v>
      </c>
      <c r="AI166" s="27">
        <f t="array" ref="AI166">E166*(0.01/$AC166)</f>
        <v>1.8881806834958857E-2</v>
      </c>
      <c r="AJ166" s="27">
        <f t="array" ref="AJ166">F166*(0.01/$AC166)</f>
        <v>9.4508445684675542E-3</v>
      </c>
      <c r="AK166" s="27">
        <f t="array" ref="AK166">G166*(0.01/$AC166)</f>
        <v>-1.1895663649922035E-2</v>
      </c>
      <c r="AL166" s="27">
        <f t="array" ref="AL166">H166*(0.01/$AC166)</f>
        <v>1.8260519554141933E-2</v>
      </c>
      <c r="AM166" s="27">
        <f t="array" ref="AM166">I166*(0.01/$AC166)</f>
        <v>-5.1649417180465902E-2</v>
      </c>
      <c r="AN166" s="27">
        <f t="array" ref="AN166">J166*(0.01/$AC166)</f>
        <v>2.7793971341620902E-2</v>
      </c>
      <c r="AO166" s="27">
        <f t="array" ref="AO166">K166*(0.01/$AC166)</f>
        <v>-2.1824206376835839E-2</v>
      </c>
      <c r="AP166" s="25">
        <f t="shared" si="11"/>
        <v>0</v>
      </c>
      <c r="AQ166" s="29">
        <v>35795</v>
      </c>
      <c r="AR166" s="27">
        <f t="array" ref="AR166">SUMPRODUCT(N166:W166,AF165:AO165)</f>
        <v>6.0129757882315411E-3</v>
      </c>
      <c r="AS166" s="27">
        <f t="shared" si="14"/>
        <v>1.1528923262247639</v>
      </c>
    </row>
    <row r="167" spans="1:45">
      <c r="A167" s="29">
        <v>35826</v>
      </c>
      <c r="B167" s="27">
        <f>0.5*'[1]factor 2 1pct'!B167+0.5*'[1]factor 1 1pct'!B304</f>
        <v>7.8196879431245564E-3</v>
      </c>
      <c r="C167" s="27">
        <f>0.5*'factor 2 1pct'!C167+0.5*'factor 1 1pct'!C304</f>
        <v>6.6418031707374042E-3</v>
      </c>
      <c r="D167" s="27">
        <f>0.5*'factor 2 1pct'!D167+0.5*'factor 1 1pct'!D304</f>
        <v>1.7060743597673202E-3</v>
      </c>
      <c r="E167" s="27">
        <f>0.5*'factor 2 1pct'!E167+0.5*'factor 1 1pct'!E304</f>
        <v>1.1023892030989857E-2</v>
      </c>
      <c r="F167" s="27">
        <f>0.5*'factor 2 1pct'!F167+0.5*'factor 1 1pct'!F304</f>
        <v>1.3663504063870496E-3</v>
      </c>
      <c r="G167" s="27">
        <f>0.5*'factor 2 1pct'!G167+0.5*'factor 1 1pct'!G304</f>
        <v>-5.0846891433207293E-3</v>
      </c>
      <c r="H167" s="27">
        <f>0.5*'factor 2 1pct'!H167+0.5*'factor 1 1pct'!H304</f>
        <v>2.0960461902341139E-3</v>
      </c>
      <c r="I167" s="27">
        <f>0.5*'factor 2 1pct'!I167+0.5*'factor 1 1pct'!I304</f>
        <v>-2.4415710342156959E-2</v>
      </c>
      <c r="J167" s="27">
        <f>0.5*'factor 2 1pct'!J167+0.5*'factor 1 1pct'!J304</f>
        <v>1.115922827770343E-2</v>
      </c>
      <c r="K167" s="27">
        <f>0.5*'factor 2 1pct'!K167+0.5*'factor 1 1pct'!K304</f>
        <v>-1.231268289346607E-2</v>
      </c>
      <c r="M167" s="29">
        <v>35826</v>
      </c>
      <c r="N167" s="27">
        <v>1.4314667272078641E-2</v>
      </c>
      <c r="O167" s="27">
        <v>3.5742435987571319E-3</v>
      </c>
      <c r="P167" s="27">
        <v>4.7571798907359852E-2</v>
      </c>
      <c r="Q167" s="27">
        <v>9.8861385822393011E-2</v>
      </c>
      <c r="R167" s="27">
        <v>5.4235405297038408E-2</v>
      </c>
      <c r="S167" s="27">
        <v>5.5220700344512208E-2</v>
      </c>
      <c r="T167" s="27">
        <v>0.11329216664419661</v>
      </c>
      <c r="U167" s="27">
        <v>6.2358950286489412E-2</v>
      </c>
      <c r="V167" s="27">
        <v>2.6134944940246152E-2</v>
      </c>
      <c r="W167" s="27">
        <v>1.306523193749265E-2</v>
      </c>
      <c r="Y167" s="29">
        <v>35826</v>
      </c>
      <c r="Z167" s="27">
        <f t="shared" si="13"/>
        <v>3.3260534534514731E-4</v>
      </c>
      <c r="AA167" s="27">
        <f t="shared" si="12"/>
        <v>1.0835370630986727</v>
      </c>
      <c r="AC167" s="27">
        <v>5.5962251523541699E-3</v>
      </c>
      <c r="AE167" s="29">
        <v>35826</v>
      </c>
      <c r="AF167" s="27">
        <f t="array" ref="AF167">B167*(0.01/$AC167)</f>
        <v>1.3973147488240427E-2</v>
      </c>
      <c r="AG167" s="27">
        <f t="array" ref="AG167">C167*(0.01/$AC167)</f>
        <v>1.186836303028907E-2</v>
      </c>
      <c r="AH167" s="27">
        <f t="array" ref="AH167">D167*(0.01/$AC167)</f>
        <v>3.0486163678557932E-3</v>
      </c>
      <c r="AI167" s="27">
        <f t="array" ref="AI167">E167*(0.01/$AC167)</f>
        <v>1.9698800049802189E-2</v>
      </c>
      <c r="AJ167" s="27">
        <f t="array" ref="AJ167">F167*(0.01/$AC167)</f>
        <v>2.4415572447299867E-3</v>
      </c>
      <c r="AK167" s="27">
        <f t="array" ref="AK167">G167*(0.01/$AC167)</f>
        <v>-9.0859266825276831E-3</v>
      </c>
      <c r="AL167" s="27">
        <f t="array" ref="AL167">H167*(0.01/$AC167)</f>
        <v>3.7454643678022283E-3</v>
      </c>
      <c r="AM167" s="27">
        <f t="array" ref="AM167">I167*(0.01/$AC167)</f>
        <v>-4.3628892114689094E-2</v>
      </c>
      <c r="AN167" s="27">
        <f t="array" ref="AN167">J167*(0.01/$AC167)</f>
        <v>1.994063493497767E-2</v>
      </c>
      <c r="AO167" s="27">
        <f t="array" ref="AO167">K167*(0.01/$AC167)</f>
        <v>-2.200176468648064E-2</v>
      </c>
      <c r="AP167" s="25">
        <f t="shared" si="11"/>
        <v>0</v>
      </c>
      <c r="AQ167" s="29">
        <v>35826</v>
      </c>
      <c r="AR167" s="27">
        <f t="array" ref="AR167">SUMPRODUCT(N167:W167,AF166:AO166)</f>
        <v>7.985723242055694E-4</v>
      </c>
      <c r="AS167" s="27">
        <f t="shared" si="14"/>
        <v>1.1538129941292761</v>
      </c>
    </row>
    <row r="168" spans="1:45">
      <c r="A168" s="29">
        <v>35854</v>
      </c>
      <c r="B168" s="27">
        <f>0.5*'[1]factor 2 1pct'!B168+0.5*'[1]factor 1 1pct'!B305</f>
        <v>1.0448962170065629E-2</v>
      </c>
      <c r="C168" s="27">
        <f>0.5*'factor 2 1pct'!C168+0.5*'factor 1 1pct'!C305</f>
        <v>5.0504218975911197E-3</v>
      </c>
      <c r="D168" s="27">
        <f>0.5*'factor 2 1pct'!D168+0.5*'factor 1 1pct'!D305</f>
        <v>-6.3530940102373666E-3</v>
      </c>
      <c r="E168" s="27">
        <f>0.5*'factor 2 1pct'!E168+0.5*'factor 1 1pct'!E305</f>
        <v>1.2257516364366646E-2</v>
      </c>
      <c r="F168" s="27">
        <f>0.5*'factor 2 1pct'!F168+0.5*'factor 1 1pct'!F305</f>
        <v>1.5933971082043811E-3</v>
      </c>
      <c r="G168" s="27">
        <f>0.5*'factor 2 1pct'!G168+0.5*'factor 1 1pct'!G305</f>
        <v>-4.8016710251393034E-3</v>
      </c>
      <c r="H168" s="27">
        <f>0.5*'factor 2 1pct'!H168+0.5*'factor 1 1pct'!H305</f>
        <v>1.0112705222415953E-2</v>
      </c>
      <c r="I168" s="27">
        <f>0.5*'factor 2 1pct'!I168+0.5*'factor 1 1pct'!I305</f>
        <v>-1.7216671847645013E-2</v>
      </c>
      <c r="J168" s="27">
        <f>0.5*'factor 2 1pct'!J168+0.5*'factor 1 1pct'!J305</f>
        <v>4.6706544506319239E-3</v>
      </c>
      <c r="K168" s="27">
        <f>0.5*'factor 2 1pct'!K168+0.5*'factor 1 1pct'!K305</f>
        <v>-1.5762220330253946E-2</v>
      </c>
      <c r="M168" s="29">
        <v>35854</v>
      </c>
      <c r="N168" s="27">
        <v>2.4393456841359962E-2</v>
      </c>
      <c r="O168" s="27">
        <v>5.6537347713200514E-2</v>
      </c>
      <c r="P168" s="27">
        <v>5.6269325918053337E-2</v>
      </c>
      <c r="Q168" s="27">
        <v>0.12153875495521183</v>
      </c>
      <c r="R168" s="27">
        <v>7.8562176711252096E-2</v>
      </c>
      <c r="S168" s="27">
        <v>6.1889350037513502E-2</v>
      </c>
      <c r="T168" s="27">
        <v>3.4510604450273652E-2</v>
      </c>
      <c r="U168" s="27">
        <v>1.6276190027386672E-3</v>
      </c>
      <c r="V168" s="27">
        <v>9.5713713571380143E-2</v>
      </c>
      <c r="W168" s="27">
        <v>7.0337659129221963E-2</v>
      </c>
      <c r="Y168" s="29">
        <v>35854</v>
      </c>
      <c r="Z168" s="27">
        <f t="shared" si="13"/>
        <v>2.0293865114959972E-3</v>
      </c>
      <c r="AA168" s="27">
        <f t="shared" si="12"/>
        <v>1.0857359785992311</v>
      </c>
      <c r="AC168" s="27">
        <v>4.88942614541175E-3</v>
      </c>
      <c r="AE168" s="29">
        <v>35854</v>
      </c>
      <c r="AF168" s="27">
        <f t="array" ref="AF168">B168*(0.01/$AC168)</f>
        <v>2.1370528686420517E-2</v>
      </c>
      <c r="AG168" s="27">
        <f t="array" ref="AG168">C168*(0.01/$AC168)</f>
        <v>1.0329273308137498E-2</v>
      </c>
      <c r="AH168" s="27">
        <f t="array" ref="AH168">D168*(0.01/$AC168)</f>
        <v>-1.2993537117232308E-2</v>
      </c>
      <c r="AI168" s="27">
        <f t="array" ref="AI168">E168*(0.01/$AC168)</f>
        <v>2.5069437598252978E-2</v>
      </c>
      <c r="AJ168" s="27">
        <f t="array" ref="AJ168">F168*(0.01/$AC168)</f>
        <v>3.258863230196511E-3</v>
      </c>
      <c r="AK168" s="27">
        <f t="array" ref="AK168">G168*(0.01/$AC168)</f>
        <v>-9.8205206139481294E-3</v>
      </c>
      <c r="AL168" s="27">
        <f t="array" ref="AL168">H168*(0.01/$AC168)</f>
        <v>2.0682805960584437E-2</v>
      </c>
      <c r="AM168" s="27">
        <f t="array" ref="AM168">I168*(0.01/$AC168)</f>
        <v>-3.52120501171721E-2</v>
      </c>
      <c r="AN168" s="27">
        <f t="array" ref="AN168">J168*(0.01/$AC168)</f>
        <v>9.5525616130123538E-3</v>
      </c>
      <c r="AO168" s="27">
        <f t="array" ref="AO168">K168*(0.01/$AC168)</f>
        <v>-3.2237362548251706E-2</v>
      </c>
      <c r="AP168" s="25">
        <f t="shared" si="11"/>
        <v>0</v>
      </c>
      <c r="AQ168" s="29">
        <v>35854</v>
      </c>
      <c r="AR168" s="27">
        <f t="array" ref="AR168">SUMPRODUCT(N168:W168,AF167:AO167)</f>
        <v>3.6263489338742806E-3</v>
      </c>
      <c r="AS168" s="27">
        <f t="shared" si="14"/>
        <v>1.1579971226504271</v>
      </c>
    </row>
    <row r="169" spans="1:45">
      <c r="A169" s="29">
        <v>35885</v>
      </c>
      <c r="B169" s="27">
        <f>0.5*'[1]factor 2 1pct'!B169+0.5*'[1]factor 1 1pct'!B306</f>
        <v>9.7724508783179568E-3</v>
      </c>
      <c r="C169" s="27">
        <f>0.5*'factor 2 1pct'!C169+0.5*'factor 1 1pct'!C306</f>
        <v>7.7190073253059002E-3</v>
      </c>
      <c r="D169" s="27">
        <f>0.5*'factor 2 1pct'!D169+0.5*'factor 1 1pct'!D306</f>
        <v>-1.051377718712272E-2</v>
      </c>
      <c r="E169" s="27">
        <f>0.5*'factor 2 1pct'!E169+0.5*'factor 1 1pct'!E306</f>
        <v>1.1318378785457384E-2</v>
      </c>
      <c r="F169" s="27">
        <f>0.5*'factor 2 1pct'!F169+0.5*'factor 1 1pct'!F306</f>
        <v>-6.4957659125393927E-4</v>
      </c>
      <c r="G169" s="27">
        <f>0.5*'factor 2 1pct'!G169+0.5*'factor 1 1pct'!G306</f>
        <v>1.2518890290586393E-4</v>
      </c>
      <c r="H169" s="27">
        <f>0.5*'factor 2 1pct'!H169+0.5*'factor 1 1pct'!H306</f>
        <v>6.3993950726426545E-3</v>
      </c>
      <c r="I169" s="27">
        <f>0.5*'factor 2 1pct'!I169+0.5*'factor 1 1pct'!I306</f>
        <v>-1.8446093575692546E-2</v>
      </c>
      <c r="J169" s="27">
        <f>0.5*'factor 2 1pct'!J169+0.5*'factor 1 1pct'!J306</f>
        <v>1.186822285283259E-3</v>
      </c>
      <c r="K169" s="27">
        <f>0.5*'factor 2 1pct'!K169+0.5*'factor 1 1pct'!K306</f>
        <v>-6.911795895843828E-3</v>
      </c>
      <c r="M169" s="29">
        <v>35885</v>
      </c>
      <c r="N169" s="27">
        <v>3.1209565546916451E-2</v>
      </c>
      <c r="O169" s="27">
        <v>7.4944955962407578E-2</v>
      </c>
      <c r="P169" s="27">
        <v>8.79154463079308E-2</v>
      </c>
      <c r="Q169" s="27">
        <v>0.15559196294081135</v>
      </c>
      <c r="R169" s="27">
        <v>0.13122101565154853</v>
      </c>
      <c r="S169" s="27">
        <v>3.5184142694525633E-2</v>
      </c>
      <c r="T169" s="27">
        <v>0.21912863259009518</v>
      </c>
      <c r="U169" s="27">
        <v>-1.606233360788889E-2</v>
      </c>
      <c r="V169" s="27">
        <v>5.1189216060376852E-2</v>
      </c>
      <c r="W169" s="27">
        <v>5.2027386872670611E-2</v>
      </c>
      <c r="Y169" s="29">
        <v>35885</v>
      </c>
      <c r="Z169" s="27">
        <f t="shared" si="13"/>
        <v>4.0049348601007805E-3</v>
      </c>
      <c r="AA169" s="27">
        <f t="shared" si="12"/>
        <v>1.0900842804687887</v>
      </c>
      <c r="AC169" s="27">
        <v>4.9140313826725899E-3</v>
      </c>
      <c r="AE169" s="29">
        <v>35885</v>
      </c>
      <c r="AF169" s="27">
        <f t="array" ref="AF169">B169*(0.01/$AC169)</f>
        <v>1.9886830419473273E-2</v>
      </c>
      <c r="AG169" s="27">
        <f t="array" ref="AG169">C169*(0.01/$AC169)</f>
        <v>1.5708095297323418E-2</v>
      </c>
      <c r="AH169" s="27">
        <f t="array" ref="AH169">D169*(0.01/$AC169)</f>
        <v>-2.1395421332056293E-2</v>
      </c>
      <c r="AI169" s="27">
        <f t="array" ref="AI169">E169*(0.01/$AC169)</f>
        <v>2.3032776765258809E-2</v>
      </c>
      <c r="AJ169" s="27">
        <f t="array" ref="AJ169">F169*(0.01/$AC169)</f>
        <v>-1.3218812430551769E-3</v>
      </c>
      <c r="AK169" s="27">
        <f t="array" ref="AK169">G169*(0.01/$AC169)</f>
        <v>2.5475804519135478E-4</v>
      </c>
      <c r="AL169" s="27">
        <f t="array" ref="AL169">H169*(0.01/$AC169)</f>
        <v>1.3022698827703093E-2</v>
      </c>
      <c r="AM169" s="27">
        <f t="array" ref="AM169">I169*(0.01/$AC169)</f>
        <v>-3.7537598234995979E-2</v>
      </c>
      <c r="AN169" s="27">
        <f t="array" ref="AN169">J169*(0.01/$AC169)</f>
        <v>2.4151703415410081E-3</v>
      </c>
      <c r="AO169" s="27">
        <f t="array" ref="AO169">K169*(0.01/$AC169)</f>
        <v>-1.4065428886383537E-2</v>
      </c>
      <c r="AP169" s="25">
        <f t="shared" si="11"/>
        <v>0</v>
      </c>
      <c r="AQ169" s="29">
        <v>35885</v>
      </c>
      <c r="AR169" s="27">
        <f t="array" ref="AR169">SUMPRODUCT(N169:W169,AF168:AO168)</f>
        <v>8.191012075842519E-3</v>
      </c>
      <c r="AS169" s="27">
        <f t="shared" si="14"/>
        <v>1.1674822910658478</v>
      </c>
    </row>
    <row r="170" spans="1:45">
      <c r="A170" s="29">
        <v>35915</v>
      </c>
      <c r="B170" s="27">
        <f>0.5*'[1]factor 2 1pct'!B170+0.5*'[1]factor 1 1pct'!B307</f>
        <v>1.0617643270472167E-2</v>
      </c>
      <c r="C170" s="27">
        <f>0.5*'factor 2 1pct'!C170+0.5*'factor 1 1pct'!C307</f>
        <v>8.3304106132334275E-3</v>
      </c>
      <c r="D170" s="27">
        <f>0.5*'factor 2 1pct'!D170+0.5*'factor 1 1pct'!D307</f>
        <v>-1.0738194682514085E-2</v>
      </c>
      <c r="E170" s="27">
        <f>0.5*'factor 2 1pct'!E170+0.5*'factor 1 1pct'!E307</f>
        <v>6.5672696197549216E-3</v>
      </c>
      <c r="F170" s="27">
        <f>0.5*'factor 2 1pct'!F170+0.5*'factor 1 1pct'!F307</f>
        <v>3.7184258530769897E-3</v>
      </c>
      <c r="G170" s="27">
        <f>0.5*'factor 2 1pct'!G170+0.5*'factor 1 1pct'!G307</f>
        <v>-1.7661536433967065E-3</v>
      </c>
      <c r="H170" s="27">
        <f>0.5*'factor 2 1pct'!H170+0.5*'factor 1 1pct'!H307</f>
        <v>8.1160248605886727E-3</v>
      </c>
      <c r="I170" s="27">
        <f>0.5*'factor 2 1pct'!I170+0.5*'factor 1 1pct'!I307</f>
        <v>-1.5883774747173316E-2</v>
      </c>
      <c r="J170" s="27">
        <f>0.5*'factor 2 1pct'!J170+0.5*'factor 1 1pct'!J307</f>
        <v>1.2355318752011917E-3</v>
      </c>
      <c r="K170" s="27">
        <f>0.5*'factor 2 1pct'!K170+0.5*'factor 1 1pct'!K307</f>
        <v>-1.0197183019243265E-2</v>
      </c>
      <c r="M170" s="29">
        <v>35915</v>
      </c>
      <c r="N170" s="27">
        <v>2.7583368095318583E-3</v>
      </c>
      <c r="O170" s="27">
        <v>1.0925346178853435E-2</v>
      </c>
      <c r="P170" s="27">
        <v>6.5119882186690514E-3</v>
      </c>
      <c r="Q170" s="27">
        <v>2.0097862279588874E-4</v>
      </c>
      <c r="R170" s="27">
        <v>3.1583202231326712E-3</v>
      </c>
      <c r="S170" s="27">
        <v>3.70416466641732E-3</v>
      </c>
      <c r="T170" s="27">
        <v>-4.7514793399410782E-2</v>
      </c>
      <c r="U170" s="27">
        <v>-1.3052110464810252E-2</v>
      </c>
      <c r="V170" s="27">
        <v>2.8608679701211948E-3</v>
      </c>
      <c r="W170" s="27">
        <v>1.1884066387897185E-2</v>
      </c>
      <c r="Y170" s="29">
        <v>35915</v>
      </c>
      <c r="Z170" s="27">
        <f t="shared" si="13"/>
        <v>-9.8540536593719425E-5</v>
      </c>
      <c r="AA170" s="27">
        <f t="shared" si="12"/>
        <v>1.0899768629788589</v>
      </c>
      <c r="AC170" s="27">
        <v>4.2698191745422298E-3</v>
      </c>
      <c r="AE170" s="29">
        <v>35915</v>
      </c>
      <c r="AF170" s="27">
        <f t="array" ref="AF170">B170*(0.01/$AC170)</f>
        <v>2.4866728159771524E-2</v>
      </c>
      <c r="AG170" s="27">
        <f t="array" ref="AG170">C170*(0.01/$AC170)</f>
        <v>1.9509984551340016E-2</v>
      </c>
      <c r="AH170" s="27">
        <f t="array" ref="AH170">D170*(0.01/$AC170)</f>
        <v>-2.5149061924069266E-2</v>
      </c>
      <c r="AI170" s="27">
        <f t="array" ref="AI170">E170*(0.01/$AC170)</f>
        <v>1.5380673867667952E-2</v>
      </c>
      <c r="AJ170" s="27">
        <f t="array" ref="AJ170">F170*(0.01/$AC170)</f>
        <v>8.7086260590312822E-3</v>
      </c>
      <c r="AK170" s="27">
        <f t="array" ref="AK170">G170*(0.01/$AC170)</f>
        <v>-4.1363663686906768E-3</v>
      </c>
      <c r="AL170" s="27">
        <f t="array" ref="AL170">H170*(0.01/$AC170)</f>
        <v>1.9007888926487849E-2</v>
      </c>
      <c r="AM170" s="27">
        <f t="array" ref="AM170">I170*(0.01/$AC170)</f>
        <v>-3.7200111053593332E-2</v>
      </c>
      <c r="AN170" s="27">
        <f t="array" ref="AN170">J170*(0.01/$AC170)</f>
        <v>2.8936398116523377E-3</v>
      </c>
      <c r="AO170" s="27">
        <f t="array" ref="AO170">K170*(0.01/$AC170)</f>
        <v>-2.3882002029597688E-2</v>
      </c>
      <c r="AP170" s="25">
        <f t="shared" si="11"/>
        <v>0</v>
      </c>
      <c r="AQ170" s="29">
        <v>35915</v>
      </c>
      <c r="AR170" s="27">
        <f t="array" ref="AR170">SUMPRODUCT(N170:W170,AF169:AO169)</f>
        <v>-2.0052891184452776E-4</v>
      </c>
      <c r="AS170" s="27">
        <f t="shared" si="14"/>
        <v>1.1672481771124226</v>
      </c>
    </row>
    <row r="171" spans="1:45">
      <c r="A171" s="29">
        <v>35946</v>
      </c>
      <c r="B171" s="27">
        <f>0.5*'[1]factor 2 1pct'!B171+0.5*'[1]factor 1 1pct'!B308</f>
        <v>8.9037614542360772E-3</v>
      </c>
      <c r="C171" s="27">
        <f>0.5*'factor 2 1pct'!C171+0.5*'factor 1 1pct'!C308</f>
        <v>6.5128965764779936E-3</v>
      </c>
      <c r="D171" s="27">
        <f>0.5*'factor 2 1pct'!D171+0.5*'factor 1 1pct'!D308</f>
        <v>-1.1282729870915342E-2</v>
      </c>
      <c r="E171" s="27">
        <f>0.5*'factor 2 1pct'!E171+0.5*'factor 1 1pct'!E308</f>
        <v>7.2248918426033567E-3</v>
      </c>
      <c r="F171" s="27">
        <f>0.5*'factor 2 1pct'!F171+0.5*'factor 1 1pct'!F308</f>
        <v>3.8364244057420599E-3</v>
      </c>
      <c r="G171" s="27">
        <f>0.5*'factor 2 1pct'!G171+0.5*'factor 1 1pct'!G308</f>
        <v>4.7172002146742519E-4</v>
      </c>
      <c r="H171" s="27">
        <f>0.5*'factor 2 1pct'!H171+0.5*'factor 1 1pct'!H308</f>
        <v>8.5961131158212092E-3</v>
      </c>
      <c r="I171" s="27">
        <f>0.5*'factor 2 1pct'!I171+0.5*'factor 1 1pct'!I308</f>
        <v>-1.527314857373005E-2</v>
      </c>
      <c r="J171" s="27">
        <f>0.5*'factor 2 1pct'!J171+0.5*'factor 1 1pct'!J308</f>
        <v>7.3016641976223276E-4</v>
      </c>
      <c r="K171" s="27">
        <f>0.5*'factor 2 1pct'!K171+0.5*'factor 1 1pct'!K308</f>
        <v>-9.7200953914649574E-3</v>
      </c>
      <c r="M171" s="29">
        <v>35946</v>
      </c>
      <c r="N171" s="27">
        <v>-1.8174534741485004E-2</v>
      </c>
      <c r="O171" s="27">
        <v>5.186847403967132E-3</v>
      </c>
      <c r="P171" s="27">
        <v>7.353781372434276E-2</v>
      </c>
      <c r="Q171" s="27">
        <v>8.3920008216953335E-4</v>
      </c>
      <c r="R171" s="27">
        <v>4.6121419612631831E-2</v>
      </c>
      <c r="S171" s="27">
        <v>-1.2525338735526304E-2</v>
      </c>
      <c r="T171" s="27">
        <v>4.3149099531420099E-2</v>
      </c>
      <c r="U171" s="27">
        <v>-8.7852428251609105E-3</v>
      </c>
      <c r="V171" s="27">
        <v>4.7053936320484047E-2</v>
      </c>
      <c r="W171" s="27">
        <v>-1.9910445562503765E-2</v>
      </c>
      <c r="Y171" s="29">
        <v>35946</v>
      </c>
      <c r="Z171" s="27">
        <f t="shared" si="13"/>
        <v>1.0615565004441134E-5</v>
      </c>
      <c r="AA171" s="27">
        <f t="shared" si="12"/>
        <v>1.089988433699101</v>
      </c>
      <c r="AC171" s="27">
        <v>3.9862812421693501E-3</v>
      </c>
      <c r="AE171" s="29">
        <v>35946</v>
      </c>
      <c r="AF171" s="27">
        <f t="array" ref="AF171">B171*(0.01/$AC171)</f>
        <v>2.2336009210907094E-2</v>
      </c>
      <c r="AG171" s="27">
        <f t="array" ref="AG171">C171*(0.01/$AC171)</f>
        <v>1.6338276656399812E-2</v>
      </c>
      <c r="AH171" s="27">
        <f t="array" ref="AH171">D171*(0.01/$AC171)</f>
        <v>-2.8303898258757166E-2</v>
      </c>
      <c r="AI171" s="27">
        <f t="array" ref="AI171">E171*(0.01/$AC171)</f>
        <v>1.8124390638006121E-2</v>
      </c>
      <c r="AJ171" s="27">
        <f t="array" ref="AJ171">F171*(0.01/$AC171)</f>
        <v>9.6240685809069072E-3</v>
      </c>
      <c r="AK171" s="27">
        <f t="array" ref="AK171">G171*(0.01/$AC171)</f>
        <v>1.1833586062048982E-3</v>
      </c>
      <c r="AL171" s="27">
        <f t="array" ref="AL171">H171*(0.01/$AC171)</f>
        <v>2.1564241441086006E-2</v>
      </c>
      <c r="AM171" s="27">
        <f t="array" ref="AM171">I171*(0.01/$AC171)</f>
        <v>-3.8314277507972172E-2</v>
      </c>
      <c r="AN171" s="27">
        <f t="array" ref="AN171">J171*(0.01/$AC171)</f>
        <v>1.8316982054303657E-3</v>
      </c>
      <c r="AO171" s="27">
        <f t="array" ref="AO171">K171*(0.01/$AC171)</f>
        <v>-2.4383867572211847E-2</v>
      </c>
      <c r="AP171" s="25">
        <f t="shared" si="11"/>
        <v>0</v>
      </c>
      <c r="AQ171" s="29">
        <v>35946</v>
      </c>
      <c r="AR171" s="27">
        <f t="array" ref="AR171">SUMPRODUCT(N171:W171,AF170:AO170)</f>
        <v>2.4861860820088271E-5</v>
      </c>
      <c r="AS171" s="27">
        <f t="shared" si="14"/>
        <v>1.1672771970741445</v>
      </c>
    </row>
    <row r="172" spans="1:45">
      <c r="A172" s="29">
        <v>35976</v>
      </c>
      <c r="B172" s="27">
        <f>0.5*'[1]factor 2 1pct'!B172+0.5*'[1]factor 1 1pct'!B309</f>
        <v>8.171418058515378E-3</v>
      </c>
      <c r="C172" s="27">
        <f>0.5*'factor 2 1pct'!C172+0.5*'factor 1 1pct'!C309</f>
        <v>7.8064418101441305E-3</v>
      </c>
      <c r="D172" s="27">
        <f>0.5*'factor 2 1pct'!D172+0.5*'factor 1 1pct'!D309</f>
        <v>-1.116689715820645E-2</v>
      </c>
      <c r="E172" s="27">
        <f>0.5*'factor 2 1pct'!E172+0.5*'factor 1 1pct'!E309</f>
        <v>5.2015630881946003E-3</v>
      </c>
      <c r="F172" s="27">
        <f>0.5*'factor 2 1pct'!F172+0.5*'factor 1 1pct'!F309</f>
        <v>1.3857653886250468E-3</v>
      </c>
      <c r="G172" s="27">
        <f>0.5*'factor 2 1pct'!G172+0.5*'factor 1 1pct'!G309</f>
        <v>1.9804385878892761E-3</v>
      </c>
      <c r="H172" s="27">
        <f>0.5*'factor 2 1pct'!H172+0.5*'factor 1 1pct'!H309</f>
        <v>1.2684970395620946E-2</v>
      </c>
      <c r="I172" s="27">
        <f>0.5*'factor 2 1pct'!I172+0.5*'factor 1 1pct'!I309</f>
        <v>-1.6021202557378971E-2</v>
      </c>
      <c r="J172" s="27">
        <f>0.5*'factor 2 1pct'!J172+0.5*'factor 1 1pct'!J309</f>
        <v>5.375662382296572E-4</v>
      </c>
      <c r="K172" s="27">
        <f>0.5*'factor 2 1pct'!K172+0.5*'factor 1 1pct'!K309</f>
        <v>-1.0580063851633625E-2</v>
      </c>
      <c r="M172" s="29">
        <v>35976</v>
      </c>
      <c r="N172" s="27">
        <v>1.4438764015347383E-2</v>
      </c>
      <c r="O172" s="27">
        <v>-2.969675914609371E-2</v>
      </c>
      <c r="P172" s="27">
        <v>5.5158820945795606E-2</v>
      </c>
      <c r="Q172" s="27">
        <v>1.6050272233970819E-2</v>
      </c>
      <c r="R172" s="27">
        <v>3.4476280981691421E-2</v>
      </c>
      <c r="S172" s="27">
        <v>-7.5995379801570007E-3</v>
      </c>
      <c r="T172" s="27">
        <v>-3.8117040909656397E-2</v>
      </c>
      <c r="U172" s="27">
        <v>1.5806489089374764E-2</v>
      </c>
      <c r="V172" s="27">
        <v>-4.31756650673909E-3</v>
      </c>
      <c r="W172" s="27">
        <v>4.3141114274095171E-2</v>
      </c>
      <c r="Y172" s="29">
        <v>35976</v>
      </c>
      <c r="Z172" s="27">
        <f t="shared" si="13"/>
        <v>-1.4341139544324661E-3</v>
      </c>
      <c r="AA172" s="27">
        <f t="shared" si="12"/>
        <v>1.0884252660761631</v>
      </c>
      <c r="AC172" s="27">
        <v>3.9984144531100899E-3</v>
      </c>
      <c r="AE172" s="29">
        <v>35976</v>
      </c>
      <c r="AF172" s="27">
        <f t="array" ref="AF172">B172*(0.01/$AC172)</f>
        <v>2.0436645961399519E-2</v>
      </c>
      <c r="AG172" s="27">
        <f t="array" ref="AG172">C172*(0.01/$AC172)</f>
        <v>1.9523843517702474E-2</v>
      </c>
      <c r="AH172" s="27">
        <f t="array" ref="AH172">D172*(0.01/$AC172)</f>
        <v>-2.7928313308092648E-2</v>
      </c>
      <c r="AI172" s="27">
        <f t="array" ref="AI172">E172*(0.01/$AC172)</f>
        <v>1.3009064340863076E-2</v>
      </c>
      <c r="AJ172" s="27">
        <f t="array" ref="AJ172">F172*(0.01/$AC172)</f>
        <v>3.4657872636168468E-3</v>
      </c>
      <c r="AK172" s="27">
        <f t="array" ref="AK172">G172*(0.01/$AC172)</f>
        <v>4.9530597968623037E-3</v>
      </c>
      <c r="AL172" s="27">
        <f t="array" ref="AL172">H172*(0.01/$AC172)</f>
        <v>3.1725001358361406E-2</v>
      </c>
      <c r="AM172" s="27">
        <f t="array" ref="AM172">I172*(0.01/$AC172)</f>
        <v>-4.0068889169098489E-2</v>
      </c>
      <c r="AN172" s="27">
        <f t="array" ref="AN172">J172*(0.01/$AC172)</f>
        <v>1.3444485171153822E-3</v>
      </c>
      <c r="AO172" s="27">
        <f t="array" ref="AO172">K172*(0.01/$AC172)</f>
        <v>-2.6460648278729904E-2</v>
      </c>
      <c r="AP172" s="25">
        <f t="shared" si="11"/>
        <v>0</v>
      </c>
      <c r="AQ172" s="29">
        <v>35976</v>
      </c>
      <c r="AR172" s="27">
        <f t="array" ref="AR172">SUMPRODUCT(N172:W172,AF171:AO171)</f>
        <v>-3.5976236178760319E-3</v>
      </c>
      <c r="AS172" s="27">
        <f t="shared" si="14"/>
        <v>1.1630777730613424</v>
      </c>
    </row>
    <row r="173" spans="1:45">
      <c r="A173" s="29">
        <v>36007</v>
      </c>
      <c r="B173" s="27">
        <f>0.5*'[1]factor 2 1pct'!B173+0.5*'[1]factor 1 1pct'!B310</f>
        <v>1.1943150394547665E-2</v>
      </c>
      <c r="C173" s="27">
        <f>0.5*'factor 2 1pct'!C173+0.5*'factor 1 1pct'!C310</f>
        <v>9.5813913110548918E-3</v>
      </c>
      <c r="D173" s="27">
        <f>0.5*'factor 2 1pct'!D173+0.5*'factor 1 1pct'!D310</f>
        <v>-1.4216351250120704E-2</v>
      </c>
      <c r="E173" s="27">
        <f>0.5*'factor 2 1pct'!E173+0.5*'factor 1 1pct'!E310</f>
        <v>6.4227171079070432E-3</v>
      </c>
      <c r="F173" s="27">
        <f>0.5*'factor 2 1pct'!F173+0.5*'factor 1 1pct'!F310</f>
        <v>8.0486572210542832E-3</v>
      </c>
      <c r="G173" s="27">
        <f>0.5*'factor 2 1pct'!G173+0.5*'factor 1 1pct'!G310</f>
        <v>-6.6354188617896476E-4</v>
      </c>
      <c r="H173" s="27">
        <f>0.5*'factor 2 1pct'!H173+0.5*'factor 1 1pct'!H310</f>
        <v>7.1847031251930987E-3</v>
      </c>
      <c r="I173" s="27">
        <f>0.5*'factor 2 1pct'!I173+0.5*'factor 1 1pct'!I310</f>
        <v>-1.6789621081258831E-2</v>
      </c>
      <c r="J173" s="27">
        <f>0.5*'factor 2 1pct'!J173+0.5*'factor 1 1pct'!J310</f>
        <v>-6.5960154552107027E-4</v>
      </c>
      <c r="K173" s="27">
        <f>0.5*'factor 2 1pct'!K173+0.5*'factor 1 1pct'!K310</f>
        <v>-1.0851503396677419E-2</v>
      </c>
      <c r="M173" s="29">
        <v>36007</v>
      </c>
      <c r="N173" s="27">
        <v>1.4196238019023699E-2</v>
      </c>
      <c r="O173" s="27">
        <v>-4.7587878485220836E-2</v>
      </c>
      <c r="P173" s="27">
        <v>9.1390593331579506E-3</v>
      </c>
      <c r="Q173" s="27">
        <v>4.3153903205839228E-2</v>
      </c>
      <c r="R173" s="27">
        <v>-3.9448980827128111E-3</v>
      </c>
      <c r="S173" s="27">
        <v>-5.1330572469421298E-4</v>
      </c>
      <c r="T173" s="27">
        <v>8.6352894840486583E-2</v>
      </c>
      <c r="U173" s="27">
        <v>2.6767143363071622E-2</v>
      </c>
      <c r="V173" s="27">
        <v>-7.882310570069162E-3</v>
      </c>
      <c r="W173" s="27">
        <v>-9.7447101147574156E-3</v>
      </c>
      <c r="Y173" s="29">
        <v>36007</v>
      </c>
      <c r="Z173" s="27">
        <f t="shared" si="13"/>
        <v>6.2584541220384732E-4</v>
      </c>
      <c r="AA173" s="27">
        <f t="shared" si="12"/>
        <v>1.0891064520354636</v>
      </c>
      <c r="AC173" s="27">
        <v>4.6049671844175504E-3</v>
      </c>
      <c r="AE173" s="29">
        <v>36007</v>
      </c>
      <c r="AF173" s="27">
        <f t="array" ref="AF173">B173*(0.01/$AC173)</f>
        <v>2.5935364827270251E-2</v>
      </c>
      <c r="AG173" s="27">
        <f t="array" ref="AG173">C173*(0.01/$AC173)</f>
        <v>2.0806644059216624E-2</v>
      </c>
      <c r="AH173" s="27">
        <f t="array" ref="AH173">D173*(0.01/$AC173)</f>
        <v>-3.0871775369489044E-2</v>
      </c>
      <c r="AI173" s="27">
        <f t="array" ref="AI173">E173*(0.01/$AC173)</f>
        <v>1.3947367811089859E-2</v>
      </c>
      <c r="AJ173" s="27">
        <f t="array" ref="AJ173">F173*(0.01/$AC173)</f>
        <v>1.7478207550076823E-2</v>
      </c>
      <c r="AK173" s="27">
        <f t="array" ref="AK173">G173*(0.01/$AC173)</f>
        <v>-1.4409264162061374E-3</v>
      </c>
      <c r="AL173" s="27">
        <f t="array" ref="AL173">H173*(0.01/$AC173)</f>
        <v>1.5602072365477327E-2</v>
      </c>
      <c r="AM173" s="27">
        <f t="array" ref="AM173">I173*(0.01/$AC173)</f>
        <v>-3.6459806137320895E-2</v>
      </c>
      <c r="AN173" s="27">
        <f t="array" ref="AN173">J173*(0.01/$AC173)</f>
        <v>-1.4323696979927527E-3</v>
      </c>
      <c r="AO173" s="27">
        <f t="array" ref="AO173">K173*(0.01/$AC173)</f>
        <v>-2.3564778992122067E-2</v>
      </c>
      <c r="AP173" s="25">
        <f t="shared" ref="AP173:AP189" si="15">L208*(0.01/$AC$3)</f>
        <v>0</v>
      </c>
      <c r="AQ173" s="29">
        <v>36007</v>
      </c>
      <c r="AR173" s="27">
        <f t="array" ref="AR173">SUMPRODUCT(N173:W173,AF172:AO172)</f>
        <v>1.5652339684722914E-3</v>
      </c>
      <c r="AS173" s="27">
        <f t="shared" si="14"/>
        <v>1.164898261899713</v>
      </c>
    </row>
    <row r="174" spans="1:45">
      <c r="A174" s="29">
        <v>36038</v>
      </c>
      <c r="B174" s="27">
        <f>0.5*'[1]factor 2 1pct'!B174+0.5*'[1]factor 1 1pct'!B311</f>
        <v>8.3527218332380311E-3</v>
      </c>
      <c r="C174" s="27">
        <f>0.5*'factor 2 1pct'!C174+0.5*'factor 1 1pct'!C311</f>
        <v>7.9357410441737927E-3</v>
      </c>
      <c r="D174" s="27">
        <f>0.5*'factor 2 1pct'!D174+0.5*'factor 1 1pct'!D311</f>
        <v>-5.9345772626035768E-3</v>
      </c>
      <c r="E174" s="27">
        <f>0.5*'factor 2 1pct'!E174+0.5*'factor 1 1pct'!E311</f>
        <v>1.4035247591264443E-2</v>
      </c>
      <c r="F174" s="27">
        <f>0.5*'factor 2 1pct'!F174+0.5*'factor 1 1pct'!F311</f>
        <v>3.2459432354602653E-3</v>
      </c>
      <c r="G174" s="27">
        <f>0.5*'factor 2 1pct'!G174+0.5*'factor 1 1pct'!G311</f>
        <v>-5.8281374081709109E-3</v>
      </c>
      <c r="H174" s="27">
        <f>0.5*'factor 2 1pct'!H174+0.5*'factor 1 1pct'!H311</f>
        <v>4.0117277896388297E-3</v>
      </c>
      <c r="I174" s="27">
        <f>0.5*'factor 2 1pct'!I174+0.5*'factor 1 1pct'!I311</f>
        <v>-1.3707910697352933E-2</v>
      </c>
      <c r="J174" s="27">
        <f>0.5*'factor 2 1pct'!J174+0.5*'factor 1 1pct'!J311</f>
        <v>-1.2422180712091729E-3</v>
      </c>
      <c r="K174" s="27">
        <f>0.5*'factor 2 1pct'!K174+0.5*'factor 1 1pct'!K311</f>
        <v>-1.0868538054438779E-2</v>
      </c>
      <c r="M174" s="29">
        <v>36038</v>
      </c>
      <c r="N174" s="27">
        <v>-8.1793138837304991E-2</v>
      </c>
      <c r="O174" s="27">
        <v>-0.18812768371950106</v>
      </c>
      <c r="P174" s="27">
        <v>-0.17110097962391435</v>
      </c>
      <c r="Q174" s="27">
        <v>-0.22269543520687085</v>
      </c>
      <c r="R174" s="27">
        <v>-0.12174921733028965</v>
      </c>
      <c r="S174" s="27">
        <v>-9.3795652192333545E-2</v>
      </c>
      <c r="T174" s="27">
        <v>-0.14710599185745121</v>
      </c>
      <c r="U174" s="27">
        <v>-0.13346326009653153</v>
      </c>
      <c r="V174" s="27">
        <v>-0.12914278273820645</v>
      </c>
      <c r="W174" s="27">
        <v>-0.13904778102176008</v>
      </c>
      <c r="Y174" s="29">
        <v>36038</v>
      </c>
      <c r="Z174" s="27">
        <f t="shared" si="13"/>
        <v>8.2993691232817251E-5</v>
      </c>
      <c r="AA174" s="27">
        <f t="shared" si="12"/>
        <v>1.0891968410000634</v>
      </c>
      <c r="AC174" s="27">
        <v>4.3550818170543498E-3</v>
      </c>
      <c r="AE174" s="29">
        <v>36038</v>
      </c>
      <c r="AF174" s="27">
        <f t="array" ref="AF174">B174*(0.01/$AC174)</f>
        <v>1.9179253534409069E-2</v>
      </c>
      <c r="AG174" s="27">
        <f t="array" ref="AG174">C174*(0.01/$AC174)</f>
        <v>1.8221795542618064E-2</v>
      </c>
      <c r="AH174" s="27">
        <f t="array" ref="AH174">D174*(0.01/$AC174)</f>
        <v>-1.3626787077487219E-2</v>
      </c>
      <c r="AI174" s="27">
        <f t="array" ref="AI174">E174*(0.01/$AC174)</f>
        <v>3.2227287984126725E-2</v>
      </c>
      <c r="AJ174" s="27">
        <f t="array" ref="AJ174">F174*(0.01/$AC174)</f>
        <v>7.4532313554920232E-3</v>
      </c>
      <c r="AK174" s="27">
        <f t="array" ref="AK174">G174*(0.01/$AC174)</f>
        <v>-1.3382383277733443E-2</v>
      </c>
      <c r="AL174" s="27">
        <f t="array" ref="AL174">H174*(0.01/$AC174)</f>
        <v>9.2116014306069804E-3</v>
      </c>
      <c r="AM174" s="27">
        <f t="array" ref="AM174">I174*(0.01/$AC174)</f>
        <v>-3.1475667445955272E-2</v>
      </c>
      <c r="AN174" s="27">
        <f t="array" ref="AN174">J174*(0.01/$AC174)</f>
        <v>-2.8523415251228805E-3</v>
      </c>
      <c r="AO174" s="27">
        <f t="array" ref="AO174">K174*(0.01/$AC174)</f>
        <v>-2.4955990520954072E-2</v>
      </c>
      <c r="AP174" s="25">
        <f t="shared" si="15"/>
        <v>0</v>
      </c>
      <c r="AQ174" s="29">
        <v>36038</v>
      </c>
      <c r="AR174" s="27">
        <f t="array" ref="AR174">SUMPRODUCT(N174:W174,AF173:AO173)</f>
        <v>1.8022645527997032E-4</v>
      </c>
      <c r="AS174" s="27">
        <f t="shared" si="14"/>
        <v>1.1651082073842169</v>
      </c>
    </row>
    <row r="175" spans="1:45">
      <c r="A175" s="29">
        <v>36068</v>
      </c>
      <c r="B175" s="27">
        <f>0.5*'[1]factor 2 1pct'!B175+0.5*'[1]factor 1 1pct'!B312</f>
        <v>1.0149310529363912E-2</v>
      </c>
      <c r="C175" s="27">
        <f>0.5*'factor 2 1pct'!C175+0.5*'factor 1 1pct'!C312</f>
        <v>4.2729219630314209E-3</v>
      </c>
      <c r="D175" s="27">
        <f>0.5*'factor 2 1pct'!D175+0.5*'factor 1 1pct'!D312</f>
        <v>-7.3428319254193186E-3</v>
      </c>
      <c r="E175" s="27">
        <f>0.5*'factor 2 1pct'!E175+0.5*'factor 1 1pct'!E312</f>
        <v>1.0335573555788725E-2</v>
      </c>
      <c r="F175" s="27">
        <f>0.5*'factor 2 1pct'!F175+0.5*'factor 1 1pct'!F312</f>
        <v>6.0495278519232002E-3</v>
      </c>
      <c r="G175" s="27">
        <f>0.5*'factor 2 1pct'!G175+0.5*'factor 1 1pct'!G312</f>
        <v>-6.6438860719761359E-3</v>
      </c>
      <c r="H175" s="27">
        <f>0.5*'factor 2 1pct'!H175+0.5*'factor 1 1pct'!H312</f>
        <v>1.0923290864159258E-2</v>
      </c>
      <c r="I175" s="27">
        <f>0.5*'factor 2 1pct'!I175+0.5*'factor 1 1pct'!I312</f>
        <v>-1.349974218289939E-2</v>
      </c>
      <c r="J175" s="27">
        <f>0.5*'factor 2 1pct'!J175+0.5*'factor 1 1pct'!J312</f>
        <v>-2.3645448085942754E-3</v>
      </c>
      <c r="K175" s="27">
        <f>0.5*'factor 2 1pct'!K175+0.5*'factor 1 1pct'!K312</f>
        <v>-1.1879619775377395E-2</v>
      </c>
      <c r="M175" s="29">
        <v>36068</v>
      </c>
      <c r="N175" s="27">
        <v>3.0774780033946847E-2</v>
      </c>
      <c r="O175" s="27">
        <v>1.3585655946146691E-3</v>
      </c>
      <c r="P175" s="27">
        <v>-6.4305209593870538E-2</v>
      </c>
      <c r="Q175" s="27">
        <v>-6.983403998330151E-2</v>
      </c>
      <c r="R175" s="27">
        <v>-0.11348145589699332</v>
      </c>
      <c r="S175" s="27">
        <v>-3.4733348520336604E-2</v>
      </c>
      <c r="T175" s="27">
        <v>-9.4955637631780943E-2</v>
      </c>
      <c r="U175" s="27">
        <v>-6.2060846331010611E-2</v>
      </c>
      <c r="V175" s="27">
        <v>-0.10752814854213266</v>
      </c>
      <c r="W175" s="27">
        <v>6.5888503807042254E-2</v>
      </c>
      <c r="Y175" s="29">
        <v>36068</v>
      </c>
      <c r="Z175" s="27">
        <f t="shared" si="13"/>
        <v>-6.0935297384156562E-4</v>
      </c>
      <c r="AA175" s="27">
        <f t="shared" si="12"/>
        <v>1.0885331356659012</v>
      </c>
      <c r="AC175" s="27">
        <v>4.4006264224048996E-3</v>
      </c>
      <c r="AE175" s="29">
        <v>36068</v>
      </c>
      <c r="AF175" s="27">
        <f t="array" ref="AF175">B175*(0.01/$AC175)</f>
        <v>2.3063331342307879E-2</v>
      </c>
      <c r="AG175" s="27">
        <f t="array" ref="AG175">C175*(0.01/$AC175)</f>
        <v>9.7098039071817199E-3</v>
      </c>
      <c r="AH175" s="27">
        <f t="array" ref="AH175">D175*(0.01/$AC175)</f>
        <v>-1.668587882860216E-2</v>
      </c>
      <c r="AI175" s="27">
        <f t="array" ref="AI175">E175*(0.01/$AC175)</f>
        <v>2.348659614269287E-2</v>
      </c>
      <c r="AJ175" s="27">
        <f t="array" ref="AJ175">F175*(0.01/$AC175)</f>
        <v>1.3746969797579845E-2</v>
      </c>
      <c r="AK175" s="27">
        <f t="array" ref="AK175">G175*(0.01/$AC175)</f>
        <v>-1.5097591647748451E-2</v>
      </c>
      <c r="AL175" s="27">
        <f t="array" ref="AL175">H175*(0.01/$AC175)</f>
        <v>2.4822127160227761E-2</v>
      </c>
      <c r="AM175" s="27">
        <f t="array" ref="AM175">I175*(0.01/$AC175)</f>
        <v>-3.0676864807628709E-2</v>
      </c>
      <c r="AN175" s="27">
        <f t="array" ref="AN175">J175*(0.01/$AC175)</f>
        <v>-5.3732004983555832E-3</v>
      </c>
      <c r="AO175" s="27">
        <f t="array" ref="AO175">K175*(0.01/$AC175)</f>
        <v>-2.699529256765517E-2</v>
      </c>
      <c r="AP175" s="25">
        <f t="shared" si="15"/>
        <v>0</v>
      </c>
      <c r="AQ175" s="29">
        <v>36068</v>
      </c>
      <c r="AR175" s="27">
        <f t="array" ref="AR175">SUMPRODUCT(N175:W175,AF174:AO174)</f>
        <v>-1.399176868400866E-3</v>
      </c>
      <c r="AS175" s="27">
        <f t="shared" si="14"/>
        <v>1.1634780149312609</v>
      </c>
    </row>
    <row r="176" spans="1:45">
      <c r="A176" s="29">
        <v>36099</v>
      </c>
      <c r="B176" s="27">
        <f>0.5*'[1]factor 2 1pct'!B176+0.5*'[1]factor 1 1pct'!B313</f>
        <v>1.9004546621350663E-2</v>
      </c>
      <c r="C176" s="27">
        <f>0.5*'factor 2 1pct'!C176+0.5*'factor 1 1pct'!C313</f>
        <v>3.4493632559516804E-3</v>
      </c>
      <c r="D176" s="27">
        <f>0.5*'factor 2 1pct'!D176+0.5*'factor 1 1pct'!D313</f>
        <v>-5.4816414481139077E-3</v>
      </c>
      <c r="E176" s="27">
        <f>0.5*'factor 2 1pct'!E176+0.5*'factor 1 1pct'!E313</f>
        <v>9.4425264272016748E-3</v>
      </c>
      <c r="F176" s="27">
        <f>0.5*'factor 2 1pct'!F176+0.5*'factor 1 1pct'!F313</f>
        <v>6.2943646237530355E-3</v>
      </c>
      <c r="G176" s="27">
        <f>0.5*'factor 2 1pct'!G176+0.5*'factor 1 1pct'!G313</f>
        <v>-5.0435549102043932E-3</v>
      </c>
      <c r="H176" s="27">
        <f>0.5*'factor 2 1pct'!H176+0.5*'factor 1 1pct'!H313</f>
        <v>1.2640868842938767E-2</v>
      </c>
      <c r="I176" s="27">
        <f>0.5*'factor 2 1pct'!I176+0.5*'factor 1 1pct'!I313</f>
        <v>-1.7282887471803229E-2</v>
      </c>
      <c r="J176" s="27">
        <f>0.5*'factor 2 1pct'!J176+0.5*'factor 1 1pct'!J313</f>
        <v>-5.5887666458077538E-3</v>
      </c>
      <c r="K176" s="27">
        <f>0.5*'factor 2 1pct'!K176+0.5*'factor 1 1pct'!K313</f>
        <v>-1.7434819295266545E-2</v>
      </c>
      <c r="M176" s="29">
        <v>36099</v>
      </c>
      <c r="N176" s="27">
        <v>3.4036748730198241E-2</v>
      </c>
      <c r="O176" s="27">
        <v>0.11667927796570021</v>
      </c>
      <c r="P176" s="27">
        <v>3.2676422311371578E-2</v>
      </c>
      <c r="Q176" s="27">
        <v>0.15433991303413408</v>
      </c>
      <c r="R176" s="27">
        <v>9.4217439997639429E-2</v>
      </c>
      <c r="S176" s="27">
        <v>7.6629747006387028E-2</v>
      </c>
      <c r="T176" s="27">
        <v>5.6199527445088826E-2</v>
      </c>
      <c r="U176" s="27">
        <v>-1.7580074403511503E-4</v>
      </c>
      <c r="V176" s="27">
        <v>4.7657450270367274E-2</v>
      </c>
      <c r="W176" s="27">
        <v>7.755140143293815E-2</v>
      </c>
      <c r="Y176" s="29">
        <v>36099</v>
      </c>
      <c r="Z176" s="27">
        <f t="shared" si="13"/>
        <v>1.8424044578251829E-3</v>
      </c>
      <c r="AA176" s="27">
        <f t="shared" si="12"/>
        <v>1.0905386539675423</v>
      </c>
      <c r="AC176" s="27">
        <v>6.1754488735707999E-3</v>
      </c>
      <c r="AE176" s="29">
        <v>36099</v>
      </c>
      <c r="AF176" s="27">
        <f t="array" ref="AF176">B176*(0.01/$AC176)</f>
        <v>3.0774356666905343E-2</v>
      </c>
      <c r="AG176" s="27">
        <f t="array" ref="AG176">C176*(0.01/$AC176)</f>
        <v>5.5856073405675718E-3</v>
      </c>
      <c r="AH176" s="27">
        <f t="array" ref="AH176">D176*(0.01/$AC176)</f>
        <v>-8.8765068909788976E-3</v>
      </c>
      <c r="AI176" s="27">
        <f t="array" ref="AI176">E176*(0.01/$AC176)</f>
        <v>1.5290429279745244E-2</v>
      </c>
      <c r="AJ176" s="27">
        <f t="array" ref="AJ176">F176*(0.01/$AC176)</f>
        <v>1.0192562115915431E-2</v>
      </c>
      <c r="AK176" s="27">
        <f t="array" ref="AK176">G176*(0.01/$AC176)</f>
        <v>-8.1671065755064415E-3</v>
      </c>
      <c r="AL176" s="27">
        <f t="array" ref="AL176">H176*(0.01/$AC176)</f>
        <v>2.0469554686199674E-2</v>
      </c>
      <c r="AM176" s="27">
        <f t="array" ref="AM176">I176*(0.01/$AC176)</f>
        <v>-2.7986447342749722E-2</v>
      </c>
      <c r="AN176" s="27">
        <f t="array" ref="AN176">J176*(0.01/$AC176)</f>
        <v>-9.0499763826498783E-3</v>
      </c>
      <c r="AO176" s="27">
        <f t="array" ref="AO176">K176*(0.01/$AC176)</f>
        <v>-2.8232472897448332E-2</v>
      </c>
      <c r="AP176" s="25">
        <f t="shared" si="15"/>
        <v>0</v>
      </c>
      <c r="AQ176" s="29">
        <v>36099</v>
      </c>
      <c r="AR176" s="27">
        <f t="array" ref="AR176">SUMPRODUCT(N176:W176,AF175:AO175)</f>
        <v>4.1866868054169599E-3</v>
      </c>
      <c r="AS176" s="27">
        <f t="shared" si="14"/>
        <v>1.1683491329847664</v>
      </c>
    </row>
    <row r="177" spans="1:45">
      <c r="A177" s="29">
        <v>36129</v>
      </c>
      <c r="B177" s="27">
        <f>0.5*'[1]factor 2 1pct'!B177+0.5*'[1]factor 1 1pct'!B314</f>
        <v>1.7131646371875007E-2</v>
      </c>
      <c r="C177" s="27">
        <f>0.5*'factor 2 1pct'!C177+0.5*'factor 1 1pct'!C314</f>
        <v>4.7916850759298652E-3</v>
      </c>
      <c r="D177" s="27">
        <f>0.5*'factor 2 1pct'!D177+0.5*'factor 1 1pct'!D314</f>
        <v>-9.2298334315050364E-3</v>
      </c>
      <c r="E177" s="27">
        <f>0.5*'factor 2 1pct'!E177+0.5*'factor 1 1pct'!E314</f>
        <v>1.7161382744602174E-2</v>
      </c>
      <c r="F177" s="27">
        <f>0.5*'factor 2 1pct'!F177+0.5*'factor 1 1pct'!F314</f>
        <v>9.8917815345768816E-3</v>
      </c>
      <c r="G177" s="27">
        <f>0.5*'factor 2 1pct'!G177+0.5*'factor 1 1pct'!G314</f>
        <v>-4.6420635151304618E-3</v>
      </c>
      <c r="H177" s="27">
        <f>0.5*'factor 2 1pct'!H177+0.5*'factor 1 1pct'!H314</f>
        <v>8.925109008242605E-3</v>
      </c>
      <c r="I177" s="27">
        <f>0.5*'factor 2 1pct'!I177+0.5*'factor 1 1pct'!I314</f>
        <v>-2.0827066922322928E-2</v>
      </c>
      <c r="J177" s="27">
        <f>0.5*'factor 2 1pct'!J177+0.5*'factor 1 1pct'!J314</f>
        <v>-6.5349065274449992E-3</v>
      </c>
      <c r="K177" s="27">
        <f>0.5*'factor 2 1pct'!K177+0.5*'factor 1 1pct'!K314</f>
        <v>-1.6667734338823112E-2</v>
      </c>
      <c r="M177" s="29">
        <v>36129</v>
      </c>
      <c r="N177" s="27">
        <v>5.1716758144353614E-2</v>
      </c>
      <c r="O177" s="27">
        <v>2.5389396211547677E-2</v>
      </c>
      <c r="P177" s="27">
        <v>7.4015310890845898E-2</v>
      </c>
      <c r="Q177" s="27">
        <v>9.141688403935766E-2</v>
      </c>
      <c r="R177" s="27">
        <v>8.4974650447108058E-2</v>
      </c>
      <c r="S177" s="27">
        <v>5.9918463498541685E-2</v>
      </c>
      <c r="T177" s="27">
        <v>0.12771123590611166</v>
      </c>
      <c r="U177" s="27">
        <v>0.10324059631509974</v>
      </c>
      <c r="V177" s="27">
        <v>7.480862271124944E-2</v>
      </c>
      <c r="W177" s="27">
        <v>6.8056907420335877E-2</v>
      </c>
      <c r="Y177" s="29">
        <v>36129</v>
      </c>
      <c r="Z177" s="27">
        <f t="shared" si="13"/>
        <v>-1.3991331870401042E-5</v>
      </c>
      <c r="AA177" s="27">
        <f t="shared" si="12"/>
        <v>1.0905233958793172</v>
      </c>
      <c r="AC177" s="27">
        <v>6.8445960661858403E-3</v>
      </c>
      <c r="AE177" s="29">
        <v>36129</v>
      </c>
      <c r="AF177" s="27">
        <f t="array" ref="AF177">B177*(0.01/$AC177)</f>
        <v>2.5029448350516962E-2</v>
      </c>
      <c r="AG177" s="27">
        <f t="array" ref="AG177">C177*(0.01/$AC177)</f>
        <v>7.0006835021311021E-3</v>
      </c>
      <c r="AH177" s="27">
        <f t="array" ref="AH177">D177*(0.01/$AC177)</f>
        <v>-1.3484847523877875E-2</v>
      </c>
      <c r="AI177" s="27">
        <f t="array" ref="AI177">E177*(0.01/$AC177)</f>
        <v>2.5072893387213975E-2</v>
      </c>
      <c r="AJ177" s="27">
        <f t="array" ref="AJ177">F177*(0.01/$AC177)</f>
        <v>1.4451958068709071E-2</v>
      </c>
      <c r="AK177" s="27">
        <f t="array" ref="AK177">G177*(0.01/$AC177)</f>
        <v>-6.7820854148917774E-3</v>
      </c>
      <c r="AL177" s="27">
        <f t="array" ref="AL177">H177*(0.01/$AC177)</f>
        <v>1.3039643131513725E-2</v>
      </c>
      <c r="AM177" s="27">
        <f t="array" ref="AM177">I177*(0.01/$AC177)</f>
        <v>-3.0428482149902583E-2</v>
      </c>
      <c r="AN177" s="27">
        <f t="array" ref="AN177">J177*(0.01/$AC177)</f>
        <v>-9.5475415411717408E-3</v>
      </c>
      <c r="AO177" s="27">
        <f t="array" ref="AO177">K177*(0.01/$AC177)</f>
        <v>-2.4351669810240867E-2</v>
      </c>
      <c r="AP177" s="25">
        <f t="shared" si="15"/>
        <v>0</v>
      </c>
      <c r="AQ177" s="29">
        <v>36129</v>
      </c>
      <c r="AR177" s="27">
        <f t="array" ref="AR177">SUMPRODUCT(N177:W177,AF176:AO176)</f>
        <v>-2.2656380381158451E-5</v>
      </c>
      <c r="AS177" s="27">
        <f t="shared" si="14"/>
        <v>1.1683226624223915</v>
      </c>
    </row>
    <row r="178" spans="1:45">
      <c r="A178" s="29">
        <v>36160</v>
      </c>
      <c r="B178" s="27">
        <f>0.5*'[1]factor 2 1pct'!B178+0.5*'[1]factor 1 1pct'!B315</f>
        <v>1.4710361213480785E-2</v>
      </c>
      <c r="C178" s="27">
        <f>0.5*'factor 2 1pct'!C178+0.5*'factor 1 1pct'!C315</f>
        <v>6.2941979883913736E-3</v>
      </c>
      <c r="D178" s="27">
        <f>0.5*'factor 2 1pct'!D178+0.5*'factor 1 1pct'!D315</f>
        <v>-1.2173567663025864E-3</v>
      </c>
      <c r="E178" s="27">
        <f>0.5*'factor 2 1pct'!E178+0.5*'factor 1 1pct'!E315</f>
        <v>1.695000526525774E-2</v>
      </c>
      <c r="F178" s="27">
        <f>0.5*'factor 2 1pct'!F178+0.5*'factor 1 1pct'!F315</f>
        <v>7.9847035268212421E-3</v>
      </c>
      <c r="G178" s="27">
        <f>0.5*'factor 2 1pct'!G178+0.5*'factor 1 1pct'!G315</f>
        <v>-4.9213696504235805E-3</v>
      </c>
      <c r="H178" s="27">
        <f>0.5*'factor 2 1pct'!H178+0.5*'factor 1 1pct'!H315</f>
        <v>6.5177263438548298E-3</v>
      </c>
      <c r="I178" s="27">
        <f>0.5*'factor 2 1pct'!I178+0.5*'factor 1 1pct'!I315</f>
        <v>-1.4863997826277004E-2</v>
      </c>
      <c r="J178" s="27">
        <f>0.5*'factor 2 1pct'!J178+0.5*'factor 1 1pct'!J315</f>
        <v>-1.4751889718958314E-2</v>
      </c>
      <c r="K178" s="27">
        <f>0.5*'factor 2 1pct'!K178+0.5*'factor 1 1pct'!K315</f>
        <v>-1.6702380375844487E-2</v>
      </c>
      <c r="M178" s="29">
        <v>36160</v>
      </c>
      <c r="N178" s="27">
        <v>1.8023019505400306E-2</v>
      </c>
      <c r="O178" s="27">
        <v>1.58832019875359E-2</v>
      </c>
      <c r="P178" s="27">
        <v>9.8459890433886255E-3</v>
      </c>
      <c r="Q178" s="27">
        <v>1.7017857391469438E-2</v>
      </c>
      <c r="R178" s="27">
        <v>2.6021596267476133E-2</v>
      </c>
      <c r="S178" s="27">
        <v>2.3443942493334591E-2</v>
      </c>
      <c r="T178" s="27">
        <v>6.6032227860396642E-2</v>
      </c>
      <c r="U178" s="27">
        <v>-4.6660742853079307E-2</v>
      </c>
      <c r="V178" s="27">
        <v>6.9328758792816858E-2</v>
      </c>
      <c r="W178" s="27">
        <v>5.9149083877910291E-2</v>
      </c>
      <c r="Y178" s="29">
        <v>36160</v>
      </c>
      <c r="Z178" s="27">
        <f t="shared" si="13"/>
        <v>8.5682917027137787E-4</v>
      </c>
      <c r="AA178" s="27">
        <f t="shared" si="12"/>
        <v>1.0914577881357699</v>
      </c>
      <c r="AC178" s="27">
        <v>5.7069251349953897E-3</v>
      </c>
      <c r="AE178" s="29">
        <v>36160</v>
      </c>
      <c r="AF178" s="27">
        <f t="array" ref="AF178">B178*(0.01/$AC178)</f>
        <v>2.577633465572467E-2</v>
      </c>
      <c r="AG178" s="27">
        <f t="array" ref="AG178">C178*(0.01/$AC178)</f>
        <v>1.1029053018051302E-2</v>
      </c>
      <c r="AH178" s="27">
        <f t="array" ref="AH178">D178*(0.01/$AC178)</f>
        <v>-2.1331220184362377E-3</v>
      </c>
      <c r="AI178" s="27">
        <f t="array" ref="AI178">E178*(0.01/$AC178)</f>
        <v>2.9700766812795126E-2</v>
      </c>
      <c r="AJ178" s="27">
        <f t="array" ref="AJ178">F178*(0.01/$AC178)</f>
        <v>1.3991253324593845E-2</v>
      </c>
      <c r="AK178" s="27">
        <f t="array" ref="AK178">G178*(0.01/$AC178)</f>
        <v>-8.6235048366856779E-3</v>
      </c>
      <c r="AL178" s="27">
        <f t="array" ref="AL178">H178*(0.01/$AC178)</f>
        <v>1.1420732162557264E-2</v>
      </c>
      <c r="AM178" s="27">
        <f t="array" ref="AM178">I178*(0.01/$AC178)</f>
        <v>-2.6045545498975628E-2</v>
      </c>
      <c r="AN178" s="27">
        <f t="array" ref="AN178">J178*(0.01/$AC178)</f>
        <v>-2.5849103273667233E-2</v>
      </c>
      <c r="AO178" s="27">
        <f t="array" ref="AO178">K178*(0.01/$AC178)</f>
        <v>-2.9266864345957433E-2</v>
      </c>
      <c r="AP178" s="25">
        <f t="shared" si="15"/>
        <v>0</v>
      </c>
      <c r="AQ178" s="29">
        <v>36160</v>
      </c>
      <c r="AR178" s="27">
        <f t="array" ref="AR178">SUMPRODUCT(N178:W178,AF177:AO177)</f>
        <v>1.2518330694551087E-3</v>
      </c>
      <c r="AS178" s="27">
        <f t="shared" si="14"/>
        <v>1.1697852073670056</v>
      </c>
    </row>
    <row r="179" spans="1:45">
      <c r="A179" s="29">
        <v>36191</v>
      </c>
      <c r="B179" s="27">
        <f>0.5*'[1]factor 2 1pct'!B179+0.5*'[1]factor 1 1pct'!B316</f>
        <v>1.5712616729162274E-2</v>
      </c>
      <c r="C179" s="27">
        <f>0.5*'factor 2 1pct'!C179+0.5*'factor 1 1pct'!C316</f>
        <v>6.7064732500848063E-3</v>
      </c>
      <c r="D179" s="27">
        <f>0.5*'factor 2 1pct'!D179+0.5*'factor 1 1pct'!D316</f>
        <v>-4.8407621123932182E-3</v>
      </c>
      <c r="E179" s="27">
        <f>0.5*'factor 2 1pct'!E179+0.5*'factor 1 1pct'!E316</f>
        <v>1.2763253771238232E-2</v>
      </c>
      <c r="F179" s="27">
        <f>0.5*'factor 2 1pct'!F179+0.5*'factor 1 1pct'!F316</f>
        <v>5.8965819412018393E-3</v>
      </c>
      <c r="G179" s="27">
        <f>0.5*'factor 2 1pct'!G179+0.5*'factor 1 1pct'!G316</f>
        <v>-5.8744926690769157E-3</v>
      </c>
      <c r="H179" s="27">
        <f>0.5*'factor 2 1pct'!H179+0.5*'factor 1 1pct'!H316</f>
        <v>8.4692443983475571E-3</v>
      </c>
      <c r="I179" s="27">
        <f>0.5*'factor 2 1pct'!I179+0.5*'factor 1 1pct'!I316</f>
        <v>-2.2900814498469601E-2</v>
      </c>
      <c r="J179" s="27">
        <f>0.5*'factor 2 1pct'!J179+0.5*'factor 1 1pct'!J316</f>
        <v>-7.2745994292368549E-3</v>
      </c>
      <c r="K179" s="27">
        <f>0.5*'factor 2 1pct'!K179+0.5*'factor 1 1pct'!K316</f>
        <v>-8.6575013808581174E-3</v>
      </c>
      <c r="M179" s="29">
        <v>36191</v>
      </c>
      <c r="N179" s="27">
        <v>3.5822213026420746E-2</v>
      </c>
      <c r="O179" s="27">
        <v>6.5420213745538192E-2</v>
      </c>
      <c r="P179" s="27">
        <v>5.1397258389634048E-2</v>
      </c>
      <c r="Q179" s="27">
        <v>1.6750913760280595E-2</v>
      </c>
      <c r="R179" s="27">
        <v>6.4296618178000475E-2</v>
      </c>
      <c r="S179" s="27">
        <v>2.2827966004772549E-3</v>
      </c>
      <c r="T179" s="27">
        <v>-1.9814693960434893E-2</v>
      </c>
      <c r="U179" s="27">
        <v>3.8493204120848334E-2</v>
      </c>
      <c r="V179" s="27">
        <v>-4.3206257785205038E-2</v>
      </c>
      <c r="W179" s="27">
        <v>4.3243237155599523E-2</v>
      </c>
      <c r="Y179" s="29">
        <v>36191</v>
      </c>
      <c r="Z179" s="27">
        <f t="shared" si="13"/>
        <v>8.760389941881773E-4</v>
      </c>
      <c r="AA179" s="27">
        <f t="shared" si="12"/>
        <v>1.0924139477186872</v>
      </c>
      <c r="AC179" s="27">
        <v>5.8393561971528899E-3</v>
      </c>
      <c r="AE179" s="29">
        <v>36191</v>
      </c>
      <c r="AF179" s="27">
        <f t="array" ref="AF179">B179*(0.01/$AC179)</f>
        <v>2.6908131990343927E-2</v>
      </c>
      <c r="AG179" s="27">
        <f t="array" ref="AG179">C179*(0.01/$AC179)</f>
        <v>1.1484953175753689E-2</v>
      </c>
      <c r="AH179" s="27">
        <f t="array" ref="AH179">D179*(0.01/$AC179)</f>
        <v>-8.2898900991062018E-3</v>
      </c>
      <c r="AI179" s="27">
        <f t="array" ref="AI179">E179*(0.01/$AC179)</f>
        <v>2.1857296147580866E-2</v>
      </c>
      <c r="AJ179" s="27">
        <f t="array" ref="AJ179">F179*(0.01/$AC179)</f>
        <v>1.0098000091306044E-2</v>
      </c>
      <c r="AK179" s="27">
        <f t="array" ref="AK179">G179*(0.01/$AC179)</f>
        <v>-1.0060171825005567E-2</v>
      </c>
      <c r="AL179" s="27">
        <f t="array" ref="AL179">H179*(0.01/$AC179)</f>
        <v>1.4503729713349098E-2</v>
      </c>
      <c r="AM179" s="27">
        <f t="array" ref="AM179">I179*(0.01/$AC179)</f>
        <v>-3.9218046862144508E-2</v>
      </c>
      <c r="AN179" s="27">
        <f t="array" ref="AN179">J179*(0.01/$AC179)</f>
        <v>-1.2457879231247701E-2</v>
      </c>
      <c r="AO179" s="27">
        <f t="array" ref="AO179">K179*(0.01/$AC179)</f>
        <v>-1.4826123100829638E-2</v>
      </c>
      <c r="AP179" s="25">
        <f t="shared" si="15"/>
        <v>0</v>
      </c>
      <c r="AQ179" s="29">
        <v>36191</v>
      </c>
      <c r="AR179" s="27">
        <f t="array" ref="AR179">SUMPRODUCT(N179:W179,AF178:AO178)</f>
        <v>1.5350455340937018E-3</v>
      </c>
      <c r="AS179" s="27">
        <f t="shared" si="14"/>
        <v>1.1715808809254231</v>
      </c>
    </row>
    <row r="180" spans="1:45">
      <c r="A180" s="29">
        <v>36219</v>
      </c>
      <c r="B180" s="27">
        <f>0.5*'[1]factor 2 1pct'!B180+0.5*'[1]factor 1 1pct'!B317</f>
        <v>2.1837429482251262E-2</v>
      </c>
      <c r="C180" s="27">
        <f>0.5*'factor 2 1pct'!C180+0.5*'factor 1 1pct'!C317</f>
        <v>9.4992250021899548E-3</v>
      </c>
      <c r="D180" s="27">
        <f>0.5*'factor 2 1pct'!D180+0.5*'factor 1 1pct'!D317</f>
        <v>3.8659347961322722E-3</v>
      </c>
      <c r="E180" s="27">
        <f>0.5*'factor 2 1pct'!E180+0.5*'factor 1 1pct'!E317</f>
        <v>5.0987337330978977E-3</v>
      </c>
      <c r="F180" s="27">
        <f>0.5*'factor 2 1pct'!F180+0.5*'factor 1 1pct'!F317</f>
        <v>1.0825497414279212E-2</v>
      </c>
      <c r="G180" s="27">
        <f>0.5*'factor 2 1pct'!G180+0.5*'factor 1 1pct'!G317</f>
        <v>-1.4968958427503561E-2</v>
      </c>
      <c r="H180" s="27">
        <f>0.5*'factor 2 1pct'!H180+0.5*'factor 1 1pct'!H317</f>
        <v>8.8511599666014473E-3</v>
      </c>
      <c r="I180" s="27">
        <f>0.5*'factor 2 1pct'!I180+0.5*'factor 1 1pct'!I317</f>
        <v>-2.2798907620743651E-2</v>
      </c>
      <c r="J180" s="27">
        <f>0.5*'factor 2 1pct'!J180+0.5*'factor 1 1pct'!J317</f>
        <v>-1.6495061731181988E-2</v>
      </c>
      <c r="K180" s="27">
        <f>0.5*'factor 2 1pct'!K180+0.5*'factor 1 1pct'!K317</f>
        <v>-5.7150526151228398E-3</v>
      </c>
      <c r="M180" s="29">
        <v>36219</v>
      </c>
      <c r="N180" s="27">
        <v>-1.3193541749268012E-2</v>
      </c>
      <c r="O180" s="27">
        <v>-5.738390860356779E-2</v>
      </c>
      <c r="P180" s="27">
        <v>-5.0545281169841583E-2</v>
      </c>
      <c r="Q180" s="27">
        <v>1.5064026600974723E-2</v>
      </c>
      <c r="R180" s="27">
        <v>-3.2982847573477914E-2</v>
      </c>
      <c r="S180" s="27">
        <v>4.8232455276313368E-2</v>
      </c>
      <c r="T180" s="27">
        <v>1.9717342273392058E-2</v>
      </c>
      <c r="U180" s="27">
        <v>-1.8504205855396361E-3</v>
      </c>
      <c r="V180" s="27">
        <v>2.7894740241247273E-2</v>
      </c>
      <c r="W180" s="27">
        <v>-2.7897523311807282E-2</v>
      </c>
      <c r="Y180" s="29">
        <v>36219</v>
      </c>
      <c r="Z180" s="27">
        <f t="shared" si="13"/>
        <v>-3.8506539044327371E-4</v>
      </c>
      <c r="AA180" s="27">
        <f t="shared" si="12"/>
        <v>1.0919932969153832</v>
      </c>
      <c r="AC180" s="27">
        <v>7.3333482607669904E-3</v>
      </c>
      <c r="AE180" s="29">
        <v>36219</v>
      </c>
      <c r="AF180" s="27">
        <f t="array" ref="AF180">B180*(0.01/$AC180)</f>
        <v>2.9778252314949103E-2</v>
      </c>
      <c r="AG180" s="27">
        <f t="array" ref="AG180">C180*(0.01/$AC180)</f>
        <v>1.295346227181148E-2</v>
      </c>
      <c r="AH180" s="27">
        <f t="array" ref="AH180">D180*(0.01/$AC180)</f>
        <v>5.2717185365582734E-3</v>
      </c>
      <c r="AI180" s="27">
        <f t="array" ref="AI180">E180*(0.01/$AC180)</f>
        <v>6.9528045741068132E-3</v>
      </c>
      <c r="AJ180" s="27">
        <f t="array" ref="AJ180">F180*(0.01/$AC180)</f>
        <v>1.4762011879614427E-2</v>
      </c>
      <c r="AK180" s="27">
        <f t="array" ref="AK180">G180*(0.01/$AC180)</f>
        <v>-2.0412174487316612E-2</v>
      </c>
      <c r="AL180" s="27">
        <f t="array" ref="AL180">H180*(0.01/$AC180)</f>
        <v>1.206973902215263E-2</v>
      </c>
      <c r="AM180" s="27">
        <f t="array" ref="AM180">I180*(0.01/$AC180)</f>
        <v>-3.1089356198609239E-2</v>
      </c>
      <c r="AN180" s="27">
        <f t="array" ref="AN180">J180*(0.01/$AC180)</f>
        <v>-2.2493220210786469E-2</v>
      </c>
      <c r="AO180" s="27">
        <f t="array" ref="AO180">K180*(0.01/$AC180)</f>
        <v>-7.7932377024804026E-3</v>
      </c>
      <c r="AP180" s="25">
        <f t="shared" si="15"/>
        <v>0</v>
      </c>
      <c r="AQ180" s="29">
        <v>36219</v>
      </c>
      <c r="AR180" s="27">
        <f t="array" ref="AR180">SUMPRODUCT(N180:W180,AF179:AO179)</f>
        <v>-6.5943124112041859E-4</v>
      </c>
      <c r="AS180" s="27">
        <f t="shared" si="14"/>
        <v>1.1708083038910415</v>
      </c>
    </row>
    <row r="181" spans="1:45">
      <c r="A181" s="29">
        <v>36250</v>
      </c>
      <c r="B181" s="27">
        <f>0.5*'[1]factor 2 1pct'!B181+0.5*'[1]factor 1 1pct'!B318</f>
        <v>3.6152914226464425E-2</v>
      </c>
      <c r="C181" s="27">
        <f>0.5*'factor 2 1pct'!C181+0.5*'factor 1 1pct'!C318</f>
        <v>-8.8278510477267647E-3</v>
      </c>
      <c r="D181" s="27">
        <f>0.5*'factor 2 1pct'!D181+0.5*'factor 1 1pct'!D318</f>
        <v>-9.3594312117363607E-4</v>
      </c>
      <c r="E181" s="27">
        <f>0.5*'factor 2 1pct'!E181+0.5*'factor 1 1pct'!E318</f>
        <v>5.7548525095275707E-3</v>
      </c>
      <c r="F181" s="27">
        <f>0.5*'factor 2 1pct'!F181+0.5*'factor 1 1pct'!F318</f>
        <v>9.7173915436433167E-3</v>
      </c>
      <c r="G181" s="27">
        <f>0.5*'factor 2 1pct'!G181+0.5*'factor 1 1pct'!G318</f>
        <v>1.2619407770618572E-3</v>
      </c>
      <c r="H181" s="27">
        <f>0.5*'factor 2 1pct'!H181+0.5*'factor 1 1pct'!H318</f>
        <v>-7.6060186382776234E-3</v>
      </c>
      <c r="I181" s="27">
        <f>0.5*'factor 2 1pct'!I181+0.5*'factor 1 1pct'!I318</f>
        <v>-2.5580337019772109E-2</v>
      </c>
      <c r="J181" s="27">
        <f>0.5*'factor 2 1pct'!J181+0.5*'factor 1 1pct'!J318</f>
        <v>-2.2147095800793461E-2</v>
      </c>
      <c r="K181" s="27">
        <f>0.5*'factor 2 1pct'!K181+0.5*'factor 1 1pct'!K318</f>
        <v>1.2210146571046417E-2</v>
      </c>
      <c r="M181" s="29">
        <v>36250</v>
      </c>
      <c r="N181" s="27">
        <v>2.5327509584466945E-2</v>
      </c>
      <c r="O181" s="27">
        <v>4.3855385577007633E-2</v>
      </c>
      <c r="P181" s="27">
        <v>-1.0377855980664652E-2</v>
      </c>
      <c r="Q181" s="27">
        <v>-2.0520178579136683E-2</v>
      </c>
      <c r="R181" s="27">
        <v>3.5957298255867798E-2</v>
      </c>
      <c r="S181" s="27">
        <v>2.3325432847974614E-2</v>
      </c>
      <c r="T181" s="27">
        <v>5.6498847833164278E-2</v>
      </c>
      <c r="U181" s="27">
        <v>0.13675315948060862</v>
      </c>
      <c r="V181" s="27">
        <v>2.7764834358119828E-2</v>
      </c>
      <c r="W181" s="27">
        <v>4.161255233982053E-2</v>
      </c>
      <c r="Y181" s="29">
        <v>36250</v>
      </c>
      <c r="Z181" s="27">
        <f t="shared" si="13"/>
        <v>-2.4485118494294669E-3</v>
      </c>
      <c r="AA181" s="27">
        <f t="shared" si="12"/>
        <v>1.0893195383883882</v>
      </c>
      <c r="AC181" s="27">
        <v>8.0761486278600296E-3</v>
      </c>
      <c r="AE181" s="29">
        <v>36250</v>
      </c>
      <c r="AF181" s="27">
        <f t="array" ref="AF181">B181*(0.01/$AC181)</f>
        <v>4.4765043206051069E-2</v>
      </c>
      <c r="AG181" s="27">
        <f t="array" ref="AG181">C181*(0.01/$AC181)</f>
        <v>-1.0930768432460011E-2</v>
      </c>
      <c r="AH181" s="27">
        <f t="array" ref="AH181">D181*(0.01/$AC181)</f>
        <v>-1.1588978414103764E-3</v>
      </c>
      <c r="AI181" s="27">
        <f t="array" ref="AI181">E181*(0.01/$AC181)</f>
        <v>7.1257387335285551E-3</v>
      </c>
      <c r="AJ181" s="27">
        <f t="array" ref="AJ181">F181*(0.01/$AC181)</f>
        <v>1.2032209895347324E-2</v>
      </c>
      <c r="AK181" s="27">
        <f t="array" ref="AK181">G181*(0.01/$AC181)</f>
        <v>1.5625526909058864E-3</v>
      </c>
      <c r="AL181" s="27">
        <f t="array" ref="AL181">H181*(0.01/$AC181)</f>
        <v>-9.4178784823738711E-3</v>
      </c>
      <c r="AM181" s="27">
        <f t="array" ref="AM181">I181*(0.01/$AC181)</f>
        <v>-3.1673930481576879E-2</v>
      </c>
      <c r="AN181" s="27">
        <f t="array" ref="AN181">J181*(0.01/$AC181)</f>
        <v>-2.7422843265159012E-2</v>
      </c>
      <c r="AO181" s="27">
        <f t="array" ref="AO181">K181*(0.01/$AC181)</f>
        <v>1.511877397714731E-2</v>
      </c>
      <c r="AP181" s="25">
        <f t="shared" si="15"/>
        <v>0</v>
      </c>
      <c r="AQ181" s="29">
        <v>36250</v>
      </c>
      <c r="AR181" s="27">
        <f t="array" ref="AR181">SUMPRODUCT(N181:W181,AF180:AO180)</f>
        <v>-3.3388729982031145E-3</v>
      </c>
      <c r="AS181" s="27">
        <f t="shared" si="14"/>
        <v>1.1668991236591078</v>
      </c>
    </row>
    <row r="182" spans="1:45">
      <c r="A182" s="29">
        <v>36280</v>
      </c>
      <c r="B182" s="27">
        <f>0.5*'[1]factor 2 1pct'!B182+0.5*'[1]factor 1 1pct'!B319</f>
        <v>3.3053232896508737E-2</v>
      </c>
      <c r="C182" s="27">
        <f>0.5*'factor 2 1pct'!C182+0.5*'factor 1 1pct'!C319</f>
        <v>-3.6299831148491231E-3</v>
      </c>
      <c r="D182" s="27">
        <f>0.5*'factor 2 1pct'!D182+0.5*'factor 1 1pct'!D319</f>
        <v>-1.0605129429262068E-2</v>
      </c>
      <c r="E182" s="27">
        <f>0.5*'factor 2 1pct'!E182+0.5*'factor 1 1pct'!E319</f>
        <v>-5.0707707765407306E-3</v>
      </c>
      <c r="F182" s="27">
        <f>0.5*'factor 2 1pct'!F182+0.5*'factor 1 1pct'!F319</f>
        <v>4.386807894626853E-3</v>
      </c>
      <c r="G182" s="27">
        <f>0.5*'factor 2 1pct'!G182+0.5*'factor 1 1pct'!G319</f>
        <v>-7.7080197146979813E-3</v>
      </c>
      <c r="H182" s="27">
        <f>0.5*'factor 2 1pct'!H182+0.5*'factor 1 1pct'!H319</f>
        <v>8.7141826276803808E-3</v>
      </c>
      <c r="I182" s="27">
        <f>0.5*'factor 2 1pct'!I182+0.5*'factor 1 1pct'!I319</f>
        <v>-2.0011633499051056E-3</v>
      </c>
      <c r="J182" s="27">
        <f>0.5*'factor 2 1pct'!J182+0.5*'factor 1 1pct'!J319</f>
        <v>-2.0444373058203479E-2</v>
      </c>
      <c r="K182" s="27">
        <f>0.5*'factor 2 1pct'!K182+0.5*'factor 1 1pct'!K319</f>
        <v>3.30521602464251E-3</v>
      </c>
      <c r="M182" s="29">
        <v>36280</v>
      </c>
      <c r="N182" s="27">
        <v>5.1125966703388537E-2</v>
      </c>
      <c r="O182" s="27">
        <v>6.091411549366188E-2</v>
      </c>
      <c r="P182" s="27">
        <v>8.7094046789428781E-2</v>
      </c>
      <c r="Q182" s="27">
        <v>2.5635337739802866E-2</v>
      </c>
      <c r="R182" s="27">
        <v>4.7511776685509544E-2</v>
      </c>
      <c r="S182" s="27">
        <v>4.1436508346224032E-2</v>
      </c>
      <c r="T182" s="27">
        <v>-9.8560728836103451E-3</v>
      </c>
      <c r="U182" s="27">
        <v>5.0109497486247712E-2</v>
      </c>
      <c r="V182" s="27">
        <v>8.597859729769386E-2</v>
      </c>
      <c r="W182" s="27">
        <v>3.6202086023133129E-2</v>
      </c>
      <c r="Y182" s="29">
        <v>36280</v>
      </c>
      <c r="Z182" s="27">
        <f t="shared" si="13"/>
        <v>-7.7839039323069367E-4</v>
      </c>
      <c r="AA182" s="27">
        <f t="shared" si="12"/>
        <v>1.0884716225245483</v>
      </c>
      <c r="AC182" s="27">
        <v>5.2464535967407201E-3</v>
      </c>
      <c r="AE182" s="29">
        <v>36280</v>
      </c>
      <c r="AF182" s="27">
        <f t="array" ref="AF182">B182*(0.01/$AC182)</f>
        <v>6.3001096430248732E-2</v>
      </c>
      <c r="AG182" s="27">
        <f t="array" ref="AG182">C182*(0.01/$AC182)</f>
        <v>-6.9189273247440806E-3</v>
      </c>
      <c r="AH182" s="27">
        <f t="array" ref="AH182">D182*(0.01/$AC182)</f>
        <v>-2.0213901130947474E-2</v>
      </c>
      <c r="AI182" s="27">
        <f t="array" ref="AI182">E182*(0.01/$AC182)</f>
        <v>-9.6651398569328247E-3</v>
      </c>
      <c r="AJ182" s="27">
        <f t="array" ref="AJ182">F182*(0.01/$AC182)</f>
        <v>8.3614727810650824E-3</v>
      </c>
      <c r="AK182" s="27">
        <f t="array" ref="AK182">G182*(0.01/$AC182)</f>
        <v>-1.4691866748781446E-2</v>
      </c>
      <c r="AL182" s="27">
        <f t="array" ref="AL182">H182*(0.01/$AC182)</f>
        <v>1.6609663017116808E-2</v>
      </c>
      <c r="AM182" s="27">
        <f t="array" ref="AM182">I182*(0.01/$AC182)</f>
        <v>-3.8143163053005903E-3</v>
      </c>
      <c r="AN182" s="27">
        <f t="array" ref="AN182">J182*(0.01/$AC182)</f>
        <v>-3.8967986052338741E-2</v>
      </c>
      <c r="AO182" s="27">
        <f t="array" ref="AO182">K182*(0.01/$AC182)</f>
        <v>6.2999051906145239E-3</v>
      </c>
      <c r="AP182" s="25">
        <f t="shared" si="15"/>
        <v>0</v>
      </c>
      <c r="AQ182" s="29">
        <v>36280</v>
      </c>
      <c r="AR182" s="27">
        <f t="array" ref="AR182">SUMPRODUCT(N182:W182,AF181:AO181)</f>
        <v>-9.6381385372912168E-4</v>
      </c>
      <c r="AS182" s="27">
        <f t="shared" si="14"/>
        <v>1.1657744501178207</v>
      </c>
    </row>
    <row r="183" spans="1:45">
      <c r="A183" s="29">
        <v>36311</v>
      </c>
      <c r="B183" s="27">
        <f>0.5*'[1]factor 2 1pct'!B183+0.5*'[1]factor 1 1pct'!B320</f>
        <v>3.7088185349752244E-2</v>
      </c>
      <c r="C183" s="27">
        <f>0.5*'factor 2 1pct'!C183+0.5*'factor 1 1pct'!C320</f>
        <v>-1.3519419374726834E-3</v>
      </c>
      <c r="D183" s="27">
        <f>0.5*'factor 2 1pct'!D183+0.5*'factor 1 1pct'!D320</f>
        <v>-1.0587437991241174E-2</v>
      </c>
      <c r="E183" s="27">
        <f>0.5*'factor 2 1pct'!E183+0.5*'factor 1 1pct'!E320</f>
        <v>-6.844003972572496E-4</v>
      </c>
      <c r="F183" s="27">
        <f>0.5*'factor 2 1pct'!F183+0.5*'factor 1 1pct'!F320</f>
        <v>-5.2662685896044791E-3</v>
      </c>
      <c r="G183" s="27">
        <f>0.5*'factor 2 1pct'!G183+0.5*'factor 1 1pct'!G320</f>
        <v>-1.9251094028281774E-3</v>
      </c>
      <c r="H183" s="27">
        <f>0.5*'factor 2 1pct'!H183+0.5*'factor 1 1pct'!H320</f>
        <v>-2.1207925099523063E-3</v>
      </c>
      <c r="I183" s="27">
        <f>0.5*'factor 2 1pct'!I183+0.5*'factor 1 1pct'!I320</f>
        <v>2.6870408680264926E-3</v>
      </c>
      <c r="J183" s="27">
        <f>0.5*'factor 2 1pct'!J183+0.5*'factor 1 1pct'!J320</f>
        <v>-1.9825073397538188E-2</v>
      </c>
      <c r="K183" s="27">
        <f>0.5*'factor 2 1pct'!K183+0.5*'factor 1 1pct'!K320</f>
        <v>1.9857980081155087E-3</v>
      </c>
      <c r="M183" s="29">
        <v>36311</v>
      </c>
      <c r="N183" s="27">
        <v>-6.1705341633197741E-2</v>
      </c>
      <c r="O183" s="27">
        <v>-1.3557947439197027E-2</v>
      </c>
      <c r="P183" s="27">
        <v>-4.6858796723935114E-2</v>
      </c>
      <c r="Q183" s="27">
        <v>1.1214684150431475E-2</v>
      </c>
      <c r="R183" s="27">
        <v>-8.8194972939584781E-3</v>
      </c>
      <c r="S183" s="27">
        <v>-5.1363638435538039E-2</v>
      </c>
      <c r="T183" s="27">
        <v>-3.9603738792792331E-2</v>
      </c>
      <c r="U183" s="27">
        <v>-3.7017263245979315E-2</v>
      </c>
      <c r="V183" s="27">
        <v>-4.3145978455883971E-2</v>
      </c>
      <c r="W183" s="27">
        <v>-2.3245907812736721E-2</v>
      </c>
      <c r="Y183" s="29">
        <v>36311</v>
      </c>
      <c r="Z183" s="27">
        <f t="shared" si="13"/>
        <v>-6.5882378841620201E-4</v>
      </c>
      <c r="AA183" s="27">
        <f t="shared" si="12"/>
        <v>1.0877545115266132</v>
      </c>
      <c r="AC183" s="27">
        <v>6.46454684980452E-3</v>
      </c>
      <c r="AE183" s="29">
        <v>36311</v>
      </c>
      <c r="AF183" s="27">
        <f t="array" ref="AF183">B183*(0.01/$AC183)</f>
        <v>5.7371670762775502E-2</v>
      </c>
      <c r="AG183" s="27">
        <f t="array" ref="AG183">C183*(0.01/$AC183)</f>
        <v>-2.0913174099953572E-3</v>
      </c>
      <c r="AH183" s="27">
        <f t="array" ref="AH183">D183*(0.01/$AC183)</f>
        <v>-1.6377695509409644E-2</v>
      </c>
      <c r="AI183" s="27">
        <f t="array" ref="AI183">E183*(0.01/$AC183)</f>
        <v>-1.058698178168428E-3</v>
      </c>
      <c r="AJ183" s="27">
        <f t="array" ref="AJ183">F183*(0.01/$AC183)</f>
        <v>-8.1463847535790147E-3</v>
      </c>
      <c r="AK183" s="27">
        <f t="array" ref="AK183">G183*(0.01/$AC183)</f>
        <v>-2.9779494952324312E-3</v>
      </c>
      <c r="AL183" s="27">
        <f t="array" ref="AL183">H183*(0.01/$AC183)</f>
        <v>-3.2806514659514557E-3</v>
      </c>
      <c r="AM183" s="27">
        <f t="array" ref="AM183">I183*(0.01/$AC183)</f>
        <v>4.1565803921859512E-3</v>
      </c>
      <c r="AN183" s="27">
        <f t="array" ref="AN183">J183*(0.01/$AC183)</f>
        <v>-3.0667382970761013E-2</v>
      </c>
      <c r="AO183" s="27">
        <f t="array" ref="AO183">K183*(0.01/$AC183)</f>
        <v>3.0718286281358714E-3</v>
      </c>
      <c r="AP183" s="25">
        <f t="shared" si="15"/>
        <v>0</v>
      </c>
      <c r="AQ183" s="29">
        <v>36311</v>
      </c>
      <c r="AR183" s="27">
        <f t="array" ref="AR183">SUMPRODUCT(N183:W183,AF182:AO182)</f>
        <v>-1.2557507204971499E-3</v>
      </c>
      <c r="AS183" s="27">
        <f t="shared" si="14"/>
        <v>1.1643105280121482</v>
      </c>
    </row>
    <row r="184" spans="1:45">
      <c r="A184" s="29">
        <v>36341</v>
      </c>
      <c r="B184" s="27">
        <f>0.5*'[1]factor 2 1pct'!B184+0.5*'[1]factor 1 1pct'!B321</f>
        <v>3.024978517168175E-2</v>
      </c>
      <c r="C184" s="27">
        <f>0.5*'factor 2 1pct'!C184+0.5*'factor 1 1pct'!C321</f>
        <v>1.1190310591618662E-2</v>
      </c>
      <c r="D184" s="27">
        <f>0.5*'factor 2 1pct'!D184+0.5*'factor 1 1pct'!D321</f>
        <v>-2.4670735724828585E-2</v>
      </c>
      <c r="E184" s="27">
        <f>0.5*'factor 2 1pct'!E184+0.5*'factor 1 1pct'!E321</f>
        <v>3.9887278097503693E-3</v>
      </c>
      <c r="F184" s="27">
        <f>0.5*'factor 2 1pct'!F184+0.5*'factor 1 1pct'!F321</f>
        <v>-7.689347663114238E-3</v>
      </c>
      <c r="G184" s="27">
        <f>0.5*'factor 2 1pct'!G184+0.5*'factor 1 1pct'!G321</f>
        <v>-3.86872750713261E-3</v>
      </c>
      <c r="H184" s="27">
        <f>0.5*'factor 2 1pct'!H184+0.5*'factor 1 1pct'!H321</f>
        <v>5.0113054306954495E-3</v>
      </c>
      <c r="I184" s="27">
        <f>0.5*'factor 2 1pct'!I184+0.5*'factor 1 1pct'!I321</f>
        <v>9.4834481273418339E-4</v>
      </c>
      <c r="J184" s="27">
        <f>0.5*'factor 2 1pct'!J184+0.5*'factor 1 1pct'!J321</f>
        <v>-1.6987461109694353E-2</v>
      </c>
      <c r="K184" s="27">
        <f>0.5*'factor 2 1pct'!K184+0.5*'factor 1 1pct'!K321</f>
        <v>1.8277981882893687E-3</v>
      </c>
      <c r="M184" s="29">
        <v>36341</v>
      </c>
      <c r="N184" s="27">
        <v>2.961757027188372E-2</v>
      </c>
      <c r="O184" s="27">
        <v>4.4400573976136171E-2</v>
      </c>
      <c r="P184" s="27">
        <v>6.7807593458094395E-2</v>
      </c>
      <c r="Q184" s="27">
        <v>1.6580231845527038E-2</v>
      </c>
      <c r="R184" s="27">
        <v>4.1986291391710839E-2</v>
      </c>
      <c r="S184" s="27">
        <v>1.9800605008057692E-2</v>
      </c>
      <c r="T184" s="27">
        <v>-1.15622319467934E-2</v>
      </c>
      <c r="U184" s="27">
        <v>8.800267929677319E-2</v>
      </c>
      <c r="V184" s="27">
        <v>1.4647268051078299E-2</v>
      </c>
      <c r="W184" s="27">
        <v>5.3815099228920138E-2</v>
      </c>
      <c r="Y184" s="29">
        <v>36341</v>
      </c>
      <c r="Z184" s="27">
        <f t="shared" si="13"/>
        <v>1.2741995442596497E-4</v>
      </c>
      <c r="AA184" s="27">
        <f t="shared" si="12"/>
        <v>1.0878931131568985</v>
      </c>
      <c r="AC184" s="27">
        <v>7.4998487970765098E-3</v>
      </c>
      <c r="AE184" s="29">
        <v>36341</v>
      </c>
      <c r="AF184" s="27">
        <f t="array" ref="AF184">B184*(0.01/$AC184)</f>
        <v>4.0333860041916199E-2</v>
      </c>
      <c r="AG184" s="27">
        <f t="array" ref="AG184">C184*(0.01/$AC184)</f>
        <v>1.4920714929587272E-2</v>
      </c>
      <c r="AH184" s="27">
        <f t="array" ref="AH184">D184*(0.01/$AC184)</f>
        <v>-3.2894977475339766E-2</v>
      </c>
      <c r="AI184" s="27">
        <f t="array" ref="AI184">E184*(0.01/$AC184)</f>
        <v>5.3184109675720416E-3</v>
      </c>
      <c r="AJ184" s="27">
        <f t="array" ref="AJ184">F184*(0.01/$AC184)</f>
        <v>-1.0252670248647674E-2</v>
      </c>
      <c r="AK184" s="27">
        <f t="array" ref="AK184">G184*(0.01/$AC184)</f>
        <v>-5.1584073383461613E-3</v>
      </c>
      <c r="AL184" s="27">
        <f t="array" ref="AL184">H184*(0.01/$AC184)</f>
        <v>6.6818752834709007E-3</v>
      </c>
      <c r="AM184" s="27">
        <f t="array" ref="AM184">I184*(0.01/$AC184)</f>
        <v>1.2644852428276346E-3</v>
      </c>
      <c r="AN184" s="27">
        <f t="array" ref="AN184">J184*(0.01/$AC184)</f>
        <v>-2.2650404787248748E-2</v>
      </c>
      <c r="AO184" s="27">
        <f t="array" ref="AO184">K184*(0.01/$AC184)</f>
        <v>2.4371133842083009E-3</v>
      </c>
      <c r="AP184" s="25">
        <f t="shared" si="15"/>
        <v>0</v>
      </c>
      <c r="AQ184" s="29">
        <v>36341</v>
      </c>
      <c r="AR184" s="27">
        <f t="array" ref="AR184">SUMPRODUCT(N184:W184,AF183:AO183)</f>
        <v>1.9710577923929531E-4</v>
      </c>
      <c r="AS184" s="27">
        <f t="shared" si="14"/>
        <v>1.1645400203460485</v>
      </c>
    </row>
    <row r="185" spans="1:45">
      <c r="A185" s="29">
        <v>36372</v>
      </c>
      <c r="B185" s="27">
        <f>0.5*'[1]factor 2 1pct'!B185+0.5*'[1]factor 1 1pct'!B322</f>
        <v>2.340231683688291E-2</v>
      </c>
      <c r="C185" s="27">
        <f>0.5*'factor 2 1pct'!C185+0.5*'factor 1 1pct'!C322</f>
        <v>1.7379404919860217E-2</v>
      </c>
      <c r="D185" s="27">
        <f>0.5*'factor 2 1pct'!D185+0.5*'factor 1 1pct'!D322</f>
        <v>-2.0564487017417032E-2</v>
      </c>
      <c r="E185" s="27">
        <f>0.5*'factor 2 1pct'!E185+0.5*'factor 1 1pct'!E322</f>
        <v>4.3828724482471645E-3</v>
      </c>
      <c r="F185" s="27">
        <f>0.5*'factor 2 1pct'!F185+0.5*'factor 1 1pct'!F322</f>
        <v>-7.5662104198605208E-3</v>
      </c>
      <c r="G185" s="27">
        <f>0.5*'factor 2 1pct'!G185+0.5*'factor 1 1pct'!G322</f>
        <v>-9.8764689973829863E-4</v>
      </c>
      <c r="H185" s="27">
        <f>0.5*'factor 2 1pct'!H185+0.5*'factor 1 1pct'!H322</f>
        <v>-7.6172730818903547E-3</v>
      </c>
      <c r="I185" s="27">
        <f>0.5*'factor 2 1pct'!I185+0.5*'factor 1 1pct'!I322</f>
        <v>4.3817979421827465E-3</v>
      </c>
      <c r="J185" s="27">
        <f>0.5*'factor 2 1pct'!J185+0.5*'factor 1 1pct'!J322</f>
        <v>-1.5395479706353106E-2</v>
      </c>
      <c r="K185" s="27">
        <f>0.5*'factor 2 1pct'!K185+0.5*'factor 1 1pct'!K322</f>
        <v>2.5847049780862857E-3</v>
      </c>
      <c r="M185" s="29">
        <v>36372</v>
      </c>
      <c r="N185" s="27">
        <v>1.3554109462572184E-2</v>
      </c>
      <c r="O185" s="27">
        <v>2.1574695714053682E-2</v>
      </c>
      <c r="P185" s="27">
        <v>-5.1521123164356197E-2</v>
      </c>
      <c r="Q185" s="27">
        <v>-7.8270988739502445E-2</v>
      </c>
      <c r="R185" s="27">
        <v>-3.099483493330224E-2</v>
      </c>
      <c r="S185" s="27">
        <v>-1.2223753031864182E-2</v>
      </c>
      <c r="T185" s="27">
        <v>-6.7078360192666331E-2</v>
      </c>
      <c r="U185" s="27">
        <v>4.2943368913217483E-2</v>
      </c>
      <c r="V185" s="27">
        <v>-4.9844550243125507E-3</v>
      </c>
      <c r="W185" s="27">
        <v>-3.2388293673253687E-2</v>
      </c>
      <c r="Y185" s="29">
        <v>36372</v>
      </c>
      <c r="Z185" s="27">
        <f t="shared" si="13"/>
        <v>1.6259681627215231E-3</v>
      </c>
      <c r="AA185" s="27">
        <f t="shared" si="12"/>
        <v>1.0896619927233357</v>
      </c>
      <c r="AC185" s="27">
        <v>6.6788166735301299E-3</v>
      </c>
      <c r="AE185" s="29">
        <v>36372</v>
      </c>
      <c r="AF185" s="27">
        <f t="array" ref="AF185">B185*(0.01/$AC185)</f>
        <v>3.5039615519965261E-2</v>
      </c>
      <c r="AG185" s="27">
        <f t="array" ref="AG185">C185*(0.01/$AC185)</f>
        <v>2.6021682836031828E-2</v>
      </c>
      <c r="AH185" s="27">
        <f t="array" ref="AH185">D185*(0.01/$AC185)</f>
        <v>-3.0790614599318752E-2</v>
      </c>
      <c r="AI185" s="27">
        <f t="array" ref="AI185">E185*(0.01/$AC185)</f>
        <v>6.5623487849541017E-3</v>
      </c>
      <c r="AJ185" s="27">
        <f t="array" ref="AJ185">F185*(0.01/$AC185)</f>
        <v>-1.132866911865894E-2</v>
      </c>
      <c r="AK185" s="27">
        <f t="array" ref="AK185">G185*(0.01/$AC185)</f>
        <v>-1.4787752801369704E-3</v>
      </c>
      <c r="AL185" s="27">
        <f t="array" ref="AL185">H185*(0.01/$AC185)</f>
        <v>-1.140512377301741E-2</v>
      </c>
      <c r="AM185" s="27">
        <f t="array" ref="AM185">I185*(0.01/$AC185)</f>
        <v>6.5607399579463528E-3</v>
      </c>
      <c r="AN185" s="27">
        <f t="array" ref="AN185">J185*(0.01/$AC185)</f>
        <v>-2.3051208707927793E-2</v>
      </c>
      <c r="AO185" s="27">
        <f t="array" ref="AO185">K185*(0.01/$AC185)</f>
        <v>3.8700043801623376E-3</v>
      </c>
      <c r="AP185" s="25">
        <f t="shared" si="15"/>
        <v>0</v>
      </c>
      <c r="AQ185" s="29">
        <v>36372</v>
      </c>
      <c r="AR185" s="27">
        <f t="array" ref="AR185">SUMPRODUCT(N185:W185,AF184:AO184)</f>
        <v>2.1680012580458101E-3</v>
      </c>
      <c r="AS185" s="27">
        <f t="shared" si="14"/>
        <v>1.1670647445752036</v>
      </c>
    </row>
    <row r="186" spans="1:45">
      <c r="A186" s="29">
        <v>36403</v>
      </c>
      <c r="B186" s="27">
        <f>0.5*'[1]factor 2 1pct'!B186+0.5*'[1]factor 1 1pct'!B323</f>
        <v>2.4145874503492936E-2</v>
      </c>
      <c r="C186" s="27">
        <f>0.5*'factor 2 1pct'!C186+0.5*'factor 1 1pct'!C323</f>
        <v>3.0516251119194596E-2</v>
      </c>
      <c r="D186" s="27">
        <f>0.5*'factor 2 1pct'!D186+0.5*'factor 1 1pct'!D323</f>
        <v>-1.6646934276367622E-2</v>
      </c>
      <c r="E186" s="27">
        <f>0.5*'factor 2 1pct'!E186+0.5*'factor 1 1pct'!E323</f>
        <v>1.3022973709530913E-2</v>
      </c>
      <c r="F186" s="27">
        <f>0.5*'factor 2 1pct'!F186+0.5*'factor 1 1pct'!F323</f>
        <v>-1.7860025291531838E-2</v>
      </c>
      <c r="G186" s="27">
        <f>0.5*'factor 2 1pct'!G186+0.5*'factor 1 1pct'!G323</f>
        <v>-7.8575301791199131E-3</v>
      </c>
      <c r="H186" s="27">
        <f>0.5*'factor 2 1pct'!H186+0.5*'factor 1 1pct'!H323</f>
        <v>-1.1581761001701753E-2</v>
      </c>
      <c r="I186" s="27">
        <f>0.5*'factor 2 1pct'!I186+0.5*'factor 1 1pct'!I323</f>
        <v>8.2031377571107102E-3</v>
      </c>
      <c r="J186" s="27">
        <f>0.5*'factor 2 1pct'!J186+0.5*'factor 1 1pct'!J323</f>
        <v>-1.2751288711275137E-2</v>
      </c>
      <c r="K186" s="27">
        <f>0.5*'factor 2 1pct'!K186+0.5*'factor 1 1pct'!K323</f>
        <v>-9.1906976293328821E-3</v>
      </c>
      <c r="M186" s="29">
        <v>36403</v>
      </c>
      <c r="N186" s="27">
        <v>-3.2118364297935575E-2</v>
      </c>
      <c r="O186" s="27">
        <v>-2.1440908929427405E-2</v>
      </c>
      <c r="P186" s="27">
        <v>3.1169802125149637E-2</v>
      </c>
      <c r="Q186" s="27">
        <v>3.8837655067281984E-2</v>
      </c>
      <c r="R186" s="27">
        <v>5.0385806223483653E-2</v>
      </c>
      <c r="S186" s="27">
        <v>3.5628926120747639E-3</v>
      </c>
      <c r="T186" s="27">
        <v>3.6059733372466374E-2</v>
      </c>
      <c r="U186" s="27">
        <v>-5.1170987197613926E-2</v>
      </c>
      <c r="V186" s="27">
        <v>3.7226400449793751E-2</v>
      </c>
      <c r="W186" s="27">
        <v>-6.2889573285300759E-3</v>
      </c>
      <c r="Y186" s="29">
        <v>36403</v>
      </c>
      <c r="Z186" s="27">
        <f t="shared" si="13"/>
        <v>-3.0680645251494674E-3</v>
      </c>
      <c r="AA186" s="27">
        <f t="shared" si="12"/>
        <v>1.0863188394190575</v>
      </c>
      <c r="AC186" s="27">
        <v>7.1385923426509398E-3</v>
      </c>
      <c r="AE186" s="29">
        <v>36403</v>
      </c>
      <c r="AF186" s="27">
        <f t="array" ref="AF186">B186*(0.01/$AC186)</f>
        <v>3.3824419919916998E-2</v>
      </c>
      <c r="AG186" s="27">
        <f t="array" ref="AG186">C186*(0.01/$AC186)</f>
        <v>4.2748275366376071E-2</v>
      </c>
      <c r="AH186" s="27">
        <f t="array" ref="AH186">D186*(0.01/$AC186)</f>
        <v>-2.3319631486598841E-2</v>
      </c>
      <c r="AI186" s="27">
        <f t="array" ref="AI186">E186*(0.01/$AC186)</f>
        <v>1.8243055611570039E-2</v>
      </c>
      <c r="AJ186" s="27">
        <f t="array" ref="AJ186">F186*(0.01/$AC186)</f>
        <v>-2.5018973537434777E-2</v>
      </c>
      <c r="AK186" s="27">
        <f t="array" ref="AK186">G186*(0.01/$AC186)</f>
        <v>-1.1007114290829491E-2</v>
      </c>
      <c r="AL186" s="27">
        <f t="array" ref="AL186">H186*(0.01/$AC186)</f>
        <v>-1.6224152389966603E-2</v>
      </c>
      <c r="AM186" s="27">
        <f t="array" ref="AM186">I186*(0.01/$AC186)</f>
        <v>1.1491253966274881E-2</v>
      </c>
      <c r="AN186" s="27">
        <f t="array" ref="AN186">J186*(0.01/$AC186)</f>
        <v>-1.786246937661649E-2</v>
      </c>
      <c r="AO186" s="27">
        <f t="array" ref="AO186">K186*(0.01/$AC186)</f>
        <v>-1.2874663782691767E-2</v>
      </c>
      <c r="AP186" s="25">
        <f t="shared" si="15"/>
        <v>0</v>
      </c>
      <c r="AQ186" s="29">
        <v>36403</v>
      </c>
      <c r="AR186" s="27">
        <f t="array" ref="AR186">SUMPRODUCT(N186:W186,AF185:AO185)</f>
        <v>-4.5937247196932308E-3</v>
      </c>
      <c r="AS186" s="27">
        <f t="shared" si="14"/>
        <v>1.1617035704085661</v>
      </c>
    </row>
    <row r="187" spans="1:45">
      <c r="A187" s="29">
        <v>36433</v>
      </c>
      <c r="B187" s="27">
        <f>0.5*'[1]factor 2 1pct'!B187+0.5*'[1]factor 1 1pct'!B324</f>
        <v>-8.5440636538868242E-3</v>
      </c>
      <c r="C187" s="27">
        <f>0.5*'factor 2 1pct'!C187+0.5*'factor 1 1pct'!C324</f>
        <v>3.4543724467906781E-2</v>
      </c>
      <c r="D187" s="27">
        <f>0.5*'factor 2 1pct'!D187+0.5*'factor 1 1pct'!D324</f>
        <v>-3.0023103483791877E-2</v>
      </c>
      <c r="E187" s="27">
        <f>0.5*'factor 2 1pct'!E187+0.5*'factor 1 1pct'!E324</f>
        <v>1.6582477432671536E-2</v>
      </c>
      <c r="F187" s="27">
        <f>0.5*'factor 2 1pct'!F187+0.5*'factor 1 1pct'!F324</f>
        <v>1.6548608601328924E-2</v>
      </c>
      <c r="G187" s="27">
        <f>0.5*'factor 2 1pct'!G187+0.5*'factor 1 1pct'!G324</f>
        <v>-1.0995882140099751E-2</v>
      </c>
      <c r="H187" s="27">
        <f>0.5*'factor 2 1pct'!H187+0.5*'factor 1 1pct'!H324</f>
        <v>-1.6045033832063557E-2</v>
      </c>
      <c r="I187" s="27">
        <f>0.5*'factor 2 1pct'!I187+0.5*'factor 1 1pct'!I324</f>
        <v>1.0538628515862698E-2</v>
      </c>
      <c r="J187" s="27">
        <f>0.5*'factor 2 1pct'!J187+0.5*'factor 1 1pct'!J324</f>
        <v>-1.2371587229991314E-3</v>
      </c>
      <c r="K187" s="27">
        <f>0.5*'factor 2 1pct'!K187+0.5*'factor 1 1pct'!K324</f>
        <v>-1.1368197184928899E-2</v>
      </c>
      <c r="M187" s="29">
        <v>36433</v>
      </c>
      <c r="N187" s="27">
        <v>-1.9029968540650866E-2</v>
      </c>
      <c r="O187" s="27">
        <v>1.3555016172837941E-2</v>
      </c>
      <c r="P187" s="27">
        <v>-2.1178259527402377E-2</v>
      </c>
      <c r="Q187" s="27">
        <v>-2.1973555424448343E-2</v>
      </c>
      <c r="R187" s="27">
        <v>2.3110724632888768E-3</v>
      </c>
      <c r="S187" s="27">
        <v>-3.9377520610483607E-2</v>
      </c>
      <c r="T187" s="27">
        <v>1.2414142042052712E-2</v>
      </c>
      <c r="U187" s="27">
        <v>3.0080197512734275E-2</v>
      </c>
      <c r="V187" s="27">
        <v>-4.3734931745552763E-2</v>
      </c>
      <c r="W187" s="27">
        <v>-2.9666494614667749E-2</v>
      </c>
      <c r="Y187" s="29">
        <v>36433</v>
      </c>
      <c r="Z187" s="27">
        <f t="shared" si="13"/>
        <v>1.2219862500079193E-3</v>
      </c>
      <c r="AA187" s="27">
        <f t="shared" si="12"/>
        <v>1.0876463061039523</v>
      </c>
      <c r="AC187" s="27">
        <v>7.1287459487239099E-3</v>
      </c>
      <c r="AE187" s="29">
        <v>36433</v>
      </c>
      <c r="AF187" s="27">
        <f t="array" ref="AF187">B187*(0.01/$AC187)</f>
        <v>-1.1985367013136813E-2</v>
      </c>
      <c r="AG187" s="27">
        <f t="array" ref="AG187">C187*(0.01/$AC187)</f>
        <v>4.8456944203615959E-2</v>
      </c>
      <c r="AH187" s="27">
        <f t="array" ref="AH187">D187*(0.01/$AC187)</f>
        <v>-4.2115546969612797E-2</v>
      </c>
      <c r="AI187" s="27">
        <f t="array" ref="AI187">E187*(0.01/$AC187)</f>
        <v>2.3261422909368657E-2</v>
      </c>
      <c r="AJ187" s="27">
        <f t="array" ref="AJ187">F187*(0.01/$AC187)</f>
        <v>2.3213912685850765E-2</v>
      </c>
      <c r="AK187" s="27">
        <f t="array" ref="AK187">G187*(0.01/$AC187)</f>
        <v>-1.542470754210014E-2</v>
      </c>
      <c r="AL187" s="27">
        <f t="array" ref="AL187">H187*(0.01/$AC187)</f>
        <v>-2.2507512467793468E-2</v>
      </c>
      <c r="AM187" s="27">
        <f t="array" ref="AM187">I187*(0.01/$AC187)</f>
        <v>1.4783285295430085E-2</v>
      </c>
      <c r="AN187" s="27">
        <f t="array" ref="AN187">J187*(0.01/$AC187)</f>
        <v>-1.7354507116649185E-3</v>
      </c>
      <c r="AO187" s="27">
        <f t="array" ref="AO187">K187*(0.01/$AC187)</f>
        <v>-1.5946980389957476E-2</v>
      </c>
      <c r="AP187" s="25">
        <f t="shared" si="15"/>
        <v>0</v>
      </c>
      <c r="AQ187" s="29">
        <v>36433</v>
      </c>
      <c r="AR187" s="27">
        <f t="array" ref="AR187">SUMPRODUCT(N187:W187,AF186:AO186)</f>
        <v>1.7118028195936045E-3</v>
      </c>
      <c r="AS187" s="27">
        <f t="shared" si="14"/>
        <v>1.1636921778559235</v>
      </c>
    </row>
    <row r="188" spans="1:45">
      <c r="A188" s="29">
        <v>36464</v>
      </c>
      <c r="B188" s="27">
        <f>0.5*'[1]factor 2 1pct'!B188+0.5*'[1]factor 1 1pct'!B325</f>
        <v>1.0040785680506186E-2</v>
      </c>
      <c r="C188" s="27">
        <f>0.5*'factor 2 1pct'!C188+0.5*'factor 1 1pct'!C325</f>
        <v>2.459161556516936E-2</v>
      </c>
      <c r="D188" s="27">
        <f>0.5*'factor 2 1pct'!D188+0.5*'factor 1 1pct'!D325</f>
        <v>-2.0406767354992465E-2</v>
      </c>
      <c r="E188" s="27">
        <f>0.5*'factor 2 1pct'!E188+0.5*'factor 1 1pct'!E325</f>
        <v>1.8520234052964123E-3</v>
      </c>
      <c r="F188" s="27">
        <f>0.5*'factor 2 1pct'!F188+0.5*'factor 1 1pct'!F325</f>
        <v>2.1806372776010958E-3</v>
      </c>
      <c r="G188" s="27">
        <f>0.5*'factor 2 1pct'!G188+0.5*'factor 1 1pct'!G325</f>
        <v>-1.6031291533423489E-2</v>
      </c>
      <c r="H188" s="27">
        <f>0.5*'factor 2 1pct'!H188+0.5*'factor 1 1pct'!H325</f>
        <v>-3.311169694092864E-3</v>
      </c>
      <c r="I188" s="27">
        <f>0.5*'factor 2 1pct'!I188+0.5*'factor 1 1pct'!I325</f>
        <v>2.5361339867448884E-2</v>
      </c>
      <c r="J188" s="27">
        <f>0.5*'factor 2 1pct'!J188+0.5*'factor 1 1pct'!J325</f>
        <v>-4.432910400756415E-3</v>
      </c>
      <c r="K188" s="27">
        <f>0.5*'factor 2 1pct'!K188+0.5*'factor 1 1pct'!K325</f>
        <v>-1.98442628127567E-2</v>
      </c>
      <c r="M188" s="29">
        <v>36464</v>
      </c>
      <c r="N188" s="27">
        <v>1.0603587250925806E-3</v>
      </c>
      <c r="O188" s="27">
        <v>6.8596518982620314E-2</v>
      </c>
      <c r="P188" s="27">
        <v>6.8439896728362815E-2</v>
      </c>
      <c r="Q188" s="27">
        <v>2.5360249117880596E-2</v>
      </c>
      <c r="R188" s="27">
        <v>6.9362664797302243E-2</v>
      </c>
      <c r="S188" s="27">
        <v>3.2956122774159713E-2</v>
      </c>
      <c r="T188" s="27">
        <v>-1.7643828759806079E-2</v>
      </c>
      <c r="U188" s="27">
        <v>2.2313345838837595E-2</v>
      </c>
      <c r="V188" s="27">
        <v>4.8551233320343945E-2</v>
      </c>
      <c r="W188" s="27">
        <v>6.5429284427300338E-2</v>
      </c>
      <c r="Y188" s="29">
        <v>36464</v>
      </c>
      <c r="Z188" s="27">
        <f t="shared" si="13"/>
        <v>1.2261203882616856E-3</v>
      </c>
      <c r="AA188" s="27">
        <f t="shared" si="12"/>
        <v>1.0889798914150839</v>
      </c>
      <c r="AC188" s="27">
        <v>6.1913500211233799E-3</v>
      </c>
      <c r="AE188" s="29">
        <v>36464</v>
      </c>
      <c r="AF188" s="27">
        <f t="array" ref="AF188">B188*(0.01/$AC188)</f>
        <v>1.6217441505082846E-2</v>
      </c>
      <c r="AG188" s="27">
        <f t="array" ref="AG188">C188*(0.01/$AC188)</f>
        <v>3.9719310782412157E-2</v>
      </c>
      <c r="AH188" s="27">
        <f t="array" ref="AH188">D188*(0.01/$AC188)</f>
        <v>-3.2960125474039655E-2</v>
      </c>
      <c r="AI188" s="27">
        <f t="array" ref="AI188">E188*(0.01/$AC188)</f>
        <v>2.9913078714299129E-3</v>
      </c>
      <c r="AJ188" s="27">
        <f t="array" ref="AJ188">F188*(0.01/$AC188)</f>
        <v>3.5220707441208977E-3</v>
      </c>
      <c r="AK188" s="27">
        <f t="array" ref="AK188">G188*(0.01/$AC188)</f>
        <v>-2.5893046716352043E-2</v>
      </c>
      <c r="AL188" s="27">
        <f t="array" ref="AL188">H188*(0.01/$AC188)</f>
        <v>-5.3480576656075958E-3</v>
      </c>
      <c r="AM188" s="27">
        <f t="array" ref="AM188">I188*(0.01/$AC188)</f>
        <v>4.0962536088126437E-2</v>
      </c>
      <c r="AN188" s="27">
        <f t="array" ref="AN188">J188*(0.01/$AC188)</f>
        <v>-7.1598445987262928E-3</v>
      </c>
      <c r="AO188" s="27">
        <f t="array" ref="AO188">K188*(0.01/$AC188)</f>
        <v>-3.2051592536446662E-2</v>
      </c>
      <c r="AP188" s="25">
        <f t="shared" si="15"/>
        <v>0</v>
      </c>
      <c r="AQ188" s="29">
        <v>36464</v>
      </c>
      <c r="AR188" s="27">
        <f t="array" ref="AR188">SUMPRODUCT(N188:W188,AF187:AO187)</f>
        <v>1.7199664528389726E-3</v>
      </c>
      <c r="AS188" s="27">
        <f t="shared" si="14"/>
        <v>1.1656936893632668</v>
      </c>
    </row>
    <row r="189" spans="1:45">
      <c r="A189" s="29">
        <v>36494</v>
      </c>
      <c r="B189" s="27">
        <f>0.5*'[1]factor 2 1pct'!B189+0.5*'[1]factor 1 1pct'!B326</f>
        <v>1.2064913319537178E-2</v>
      </c>
      <c r="C189" s="27">
        <f>0.5*'factor 2 1pct'!C189+0.5*'factor 1 1pct'!C326</f>
        <v>2.8314228089665723E-2</v>
      </c>
      <c r="D189" s="27">
        <f>0.5*'factor 2 1pct'!D189+0.5*'factor 1 1pct'!D326</f>
        <v>-1.3973114960197854E-2</v>
      </c>
      <c r="E189" s="27">
        <f>0.5*'factor 2 1pct'!E189+0.5*'factor 1 1pct'!E326</f>
        <v>-2.6929192059622024E-3</v>
      </c>
      <c r="F189" s="27">
        <f>0.5*'factor 2 1pct'!F189+0.5*'factor 1 1pct'!F326</f>
        <v>-3.2624018552158685E-3</v>
      </c>
      <c r="G189" s="27">
        <f>0.5*'factor 2 1pct'!G189+0.5*'factor 1 1pct'!G326</f>
        <v>-6.3231560729679346E-3</v>
      </c>
      <c r="H189" s="27">
        <f>0.5*'factor 2 1pct'!H189+0.5*'factor 1 1pct'!H326</f>
        <v>-1.0890324844852568E-2</v>
      </c>
      <c r="I189" s="27">
        <f>0.5*'factor 2 1pct'!I189+0.5*'factor 1 1pct'!I326</f>
        <v>1.3770313338369419E-2</v>
      </c>
      <c r="J189" s="27">
        <f>0.5*'factor 2 1pct'!J189+0.5*'factor 1 1pct'!J326</f>
        <v>-3.0697083960761862E-3</v>
      </c>
      <c r="K189" s="27">
        <f>0.5*'factor 2 1pct'!K189+0.5*'factor 1 1pct'!K326</f>
        <v>-1.3937829412299702E-2</v>
      </c>
      <c r="M189" s="29">
        <v>36494</v>
      </c>
      <c r="N189" s="27">
        <v>5.6366644576020475E-2</v>
      </c>
      <c r="O189" s="27">
        <v>4.2163443850047555E-2</v>
      </c>
      <c r="P189" s="27">
        <v>7.3173804792957986E-2</v>
      </c>
      <c r="Q189" s="27">
        <v>0.13412180094182946</v>
      </c>
      <c r="R189" s="27">
        <v>7.857965646525944E-2</v>
      </c>
      <c r="S189" s="27">
        <v>4.2977747114859355E-2</v>
      </c>
      <c r="T189" s="27">
        <v>6.9056339994991278E-2</v>
      </c>
      <c r="U189" s="27">
        <v>2.1250847419286956E-2</v>
      </c>
      <c r="V189" s="27">
        <v>3.7646394108592052E-2</v>
      </c>
      <c r="W189" s="27">
        <v>2.1468099649832428E-2</v>
      </c>
      <c r="Y189" s="29">
        <v>36494</v>
      </c>
      <c r="Z189" s="27">
        <f t="shared" si="13"/>
        <v>-4.4225556174374783E-4</v>
      </c>
      <c r="AA189" s="27">
        <f t="shared" si="12"/>
        <v>1.0884982840014785</v>
      </c>
      <c r="AC189" s="27">
        <v>4.9171395754666796E-3</v>
      </c>
      <c r="AE189" s="29">
        <v>36494</v>
      </c>
      <c r="AF189" s="27">
        <f t="array" ref="AF189">B189*(0.01/$AC189)</f>
        <v>2.453644671738266E-2</v>
      </c>
      <c r="AG189" s="27">
        <f t="array" ref="AG189">C189*(0.01/$AC189)</f>
        <v>5.7582721936418599E-2</v>
      </c>
      <c r="AH189" s="27">
        <f t="array" ref="AH189">D189*(0.01/$AC189)</f>
        <v>-2.841716153414596E-2</v>
      </c>
      <c r="AI189" s="27">
        <f t="array" ref="AI189">E189*(0.01/$AC189)</f>
        <v>-5.476597043122618E-3</v>
      </c>
      <c r="AJ189" s="27">
        <f t="array" ref="AJ189">F189*(0.01/$AC189)</f>
        <v>-6.6347554409338441E-3</v>
      </c>
      <c r="AK189" s="27">
        <f t="array" ref="AK189">G189*(0.01/$AC189)</f>
        <v>-1.2859419538376255E-2</v>
      </c>
      <c r="AL189" s="27">
        <f t="array" ref="AL189">H189*(0.01/$AC189)</f>
        <v>-2.214768297240979E-2</v>
      </c>
      <c r="AM189" s="27">
        <f t="array" ref="AM189">I189*(0.01/$AC189)</f>
        <v>2.8004723329543669E-2</v>
      </c>
      <c r="AN189" s="27">
        <f t="array" ref="AN189">J189*(0.01/$AC189)</f>
        <v>-6.2428742340201798E-3</v>
      </c>
      <c r="AO189" s="27">
        <f t="array" ref="AO189">K189*(0.01/$AC189)</f>
        <v>-2.8345401220336276E-2</v>
      </c>
      <c r="AP189" s="25">
        <f t="shared" si="15"/>
        <v>0</v>
      </c>
      <c r="AQ189" s="29">
        <v>36494</v>
      </c>
      <c r="AR189" s="27">
        <f t="array" ref="AR189">SUMPRODUCT(N189:W189,AF188:AO188)</f>
        <v>-7.1431200018554823E-4</v>
      </c>
      <c r="AS189" s="27">
        <f t="shared" si="14"/>
        <v>1.1648610203724139</v>
      </c>
    </row>
    <row r="190" spans="1:45">
      <c r="A190" s="29">
        <v>36525</v>
      </c>
      <c r="B190" s="27">
        <f>0.5*'[1]factor 2 1pct'!B190+0.5*'[1]factor 1 1pct'!B327</f>
        <v>9.4189585983669565E-3</v>
      </c>
      <c r="C190" s="27">
        <f>0.5*'factor 2 1pct'!C190+0.5*'factor 1 1pct'!C327</f>
        <v>2.4747232599163831E-2</v>
      </c>
      <c r="D190" s="27">
        <f>0.5*'factor 2 1pct'!D190+0.5*'factor 1 1pct'!D327</f>
        <v>-1.3740536484752548E-2</v>
      </c>
      <c r="E190" s="27">
        <f>0.5*'factor 2 1pct'!E190+0.5*'factor 1 1pct'!E327</f>
        <v>7.0745850355170264E-3</v>
      </c>
      <c r="F190" s="27">
        <f>0.5*'factor 2 1pct'!F190+0.5*'factor 1 1pct'!F327</f>
        <v>1.4511529323032474E-3</v>
      </c>
      <c r="G190" s="27">
        <f>0.5*'factor 2 1pct'!G190+0.5*'factor 1 1pct'!G327</f>
        <v>-5.0694801978360552E-3</v>
      </c>
      <c r="H190" s="27">
        <f>0.5*'factor 2 1pct'!H190+0.5*'factor 1 1pct'!H327</f>
        <v>-1.8789879892801328E-2</v>
      </c>
      <c r="I190" s="27">
        <f>0.5*'factor 2 1pct'!I190+0.5*'factor 1 1pct'!I327</f>
        <v>1.8367345416048689E-2</v>
      </c>
      <c r="J190" s="27">
        <f>0.5*'factor 2 1pct'!J190+0.5*'factor 1 1pct'!J327</f>
        <v>-6.7951594671264584E-3</v>
      </c>
      <c r="K190" s="27">
        <f>0.5*'factor 2 1pct'!K190+0.5*'factor 1 1pct'!K327</f>
        <v>-1.6664218538883356E-2</v>
      </c>
      <c r="M190" s="29">
        <v>36525</v>
      </c>
      <c r="N190" s="27">
        <v>2.704260750275167E-2</v>
      </c>
      <c r="O190" s="27">
        <v>0.12831787756921242</v>
      </c>
      <c r="P190" s="27">
        <v>0.17687387176342506</v>
      </c>
      <c r="Q190" s="27">
        <v>6.2535814969457038E-2</v>
      </c>
      <c r="R190" s="27">
        <v>0.11940962577537384</v>
      </c>
      <c r="S190" s="27">
        <v>4.4581085621373084E-2</v>
      </c>
      <c r="T190" s="27">
        <v>0.15068200160375</v>
      </c>
      <c r="U190" s="27">
        <v>6.3934698557363223E-2</v>
      </c>
      <c r="V190" s="27">
        <v>9.9820883396884552E-2</v>
      </c>
      <c r="W190" s="27">
        <v>6.9760447725376817E-2</v>
      </c>
      <c r="Y190" s="29">
        <v>36525</v>
      </c>
      <c r="Z190" s="27">
        <f t="shared" si="13"/>
        <v>-1.3911551562098936E-3</v>
      </c>
      <c r="AA190" s="27">
        <f t="shared" si="12"/>
        <v>1.0869840140011642</v>
      </c>
      <c r="AC190" s="27">
        <v>5.4999510531882302E-3</v>
      </c>
      <c r="AE190" s="29">
        <v>36525</v>
      </c>
      <c r="AF190" s="27">
        <f t="array" ref="AF190">B190*(0.01/$AC190)</f>
        <v>1.7125531677062732E-2</v>
      </c>
      <c r="AG190" s="27">
        <f t="array" ref="AG190">C190*(0.01/$AC190)</f>
        <v>4.4995368794815492E-2</v>
      </c>
      <c r="AH190" s="27">
        <f t="array" ref="AH190">D190*(0.01/$AC190)</f>
        <v>-2.4983015943000779E-2</v>
      </c>
      <c r="AI190" s="27">
        <f t="array" ref="AI190">E190*(0.01/$AC190)</f>
        <v>1.28629963559694E-2</v>
      </c>
      <c r="AJ190" s="27">
        <f t="array" ref="AJ190">F190*(0.01/$AC190)</f>
        <v>2.6384833578874094E-3</v>
      </c>
      <c r="AK190" s="27">
        <f t="array" ref="AK190">G190*(0.01/$AC190)</f>
        <v>-9.2173187521320966E-3</v>
      </c>
      <c r="AL190" s="27">
        <f t="array" ref="AL190">H190*(0.01/$AC190)</f>
        <v>-3.4163722024233553E-2</v>
      </c>
      <c r="AM190" s="27">
        <f t="array" ref="AM190">I190*(0.01/$AC190)</f>
        <v>3.3395470684055351E-2</v>
      </c>
      <c r="AN190" s="27">
        <f t="array" ref="AN190">J190*(0.01/$AC190)</f>
        <v>-1.2354945346627072E-2</v>
      </c>
      <c r="AO190" s="27">
        <f t="array" ref="AO190">K190*(0.01/$AC190)</f>
        <v>-3.0298848803796873E-2</v>
      </c>
      <c r="AP190" s="25">
        <f t="shared" ref="AP190:AP207" si="16">L225*(0.01/$AC$3)</f>
        <v>0</v>
      </c>
      <c r="AQ190" s="29">
        <v>36525</v>
      </c>
      <c r="AR190" s="27">
        <f t="array" ref="AR190">SUMPRODUCT(N190:W190,AF189:AO189)</f>
        <v>-2.8291959885597922E-3</v>
      </c>
      <c r="AS190" s="27">
        <f t="shared" si="14"/>
        <v>1.1615654002463467</v>
      </c>
    </row>
    <row r="191" spans="1:45">
      <c r="A191" s="29">
        <v>36556</v>
      </c>
      <c r="B191" s="27">
        <f>0.5*'[1]factor 2 1pct'!B191+0.5*'[1]factor 1 1pct'!B328</f>
        <v>-4.8122071946769471E-4</v>
      </c>
      <c r="C191" s="27">
        <f>0.5*'factor 2 1pct'!C191+0.5*'factor 1 1pct'!C328</f>
        <v>2.2650139316158988E-2</v>
      </c>
      <c r="D191" s="27">
        <f>0.5*'factor 2 1pct'!D191+0.5*'factor 1 1pct'!D328</f>
        <v>-9.4516471791168954E-3</v>
      </c>
      <c r="E191" s="27">
        <f>0.5*'factor 2 1pct'!E191+0.5*'factor 1 1pct'!E328</f>
        <v>6.5237509077821802E-3</v>
      </c>
      <c r="F191" s="27">
        <f>0.5*'factor 2 1pct'!F191+0.5*'factor 1 1pct'!F328</f>
        <v>4.1738804573378061E-3</v>
      </c>
      <c r="G191" s="27">
        <f>0.5*'factor 2 1pct'!G191+0.5*'factor 1 1pct'!G328</f>
        <v>-8.9277628583842462E-3</v>
      </c>
      <c r="H191" s="27">
        <f>0.5*'factor 2 1pct'!H191+0.5*'factor 1 1pct'!H328</f>
        <v>-9.7729649541338261E-3</v>
      </c>
      <c r="I191" s="27">
        <f>0.5*'factor 2 1pct'!I191+0.5*'factor 1 1pct'!I328</f>
        <v>1.4970418539625181E-2</v>
      </c>
      <c r="J191" s="27">
        <f>0.5*'factor 2 1pct'!J191+0.5*'factor 1 1pct'!J328</f>
        <v>2.4007125637314905E-3</v>
      </c>
      <c r="K191" s="27">
        <f>0.5*'factor 2 1pct'!K191+0.5*'factor 1 1pct'!K328</f>
        <v>-2.208530607353296E-2</v>
      </c>
      <c r="M191" s="29">
        <v>36556</v>
      </c>
      <c r="N191" s="27">
        <v>-1.0207129006610693E-2</v>
      </c>
      <c r="O191" s="27">
        <v>1.6825213250577509E-3</v>
      </c>
      <c r="P191" s="27">
        <v>-1.0842512390441539E-2</v>
      </c>
      <c r="Q191" s="27">
        <v>-5.4771908076095777E-2</v>
      </c>
      <c r="R191" s="27">
        <v>-4.3045732125470915E-2</v>
      </c>
      <c r="S191" s="27">
        <v>-9.6709161220543738E-2</v>
      </c>
      <c r="T191" s="27">
        <v>-2.7729451012955098E-2</v>
      </c>
      <c r="U191" s="27">
        <v>6.2454957423629942E-4</v>
      </c>
      <c r="V191" s="27">
        <v>-9.7409099115935094E-2</v>
      </c>
      <c r="W191" s="27">
        <v>-5.3538858377566778E-2</v>
      </c>
      <c r="Y191" s="29">
        <v>36556</v>
      </c>
      <c r="Z191" s="27">
        <f t="shared" si="13"/>
        <v>2.2213878444222405E-3</v>
      </c>
      <c r="AA191" s="27">
        <f t="shared" si="12"/>
        <v>1.0893986270769476</v>
      </c>
      <c r="AC191" s="27">
        <v>4.0752681131795802E-3</v>
      </c>
      <c r="AE191" s="29">
        <v>36556</v>
      </c>
      <c r="AF191" s="27">
        <f t="array" ref="AF191">B191*(0.01/$AC191)</f>
        <v>-1.1808320485992261E-3</v>
      </c>
      <c r="AG191" s="27">
        <f t="array" ref="AG191">C191*(0.01/$AC191)</f>
        <v>5.5579507132076857E-2</v>
      </c>
      <c r="AH191" s="27">
        <f t="array" ref="AH191">D191*(0.01/$AC191)</f>
        <v>-2.3192700250935366E-2</v>
      </c>
      <c r="AI191" s="27">
        <f t="array" ref="AI191">E191*(0.01/$AC191)</f>
        <v>1.6008151431028815E-2</v>
      </c>
      <c r="AJ191" s="27">
        <f t="array" ref="AJ191">F191*(0.01/$AC191)</f>
        <v>1.0241977561769026E-2</v>
      </c>
      <c r="AK191" s="27">
        <f t="array" ref="AK191">G191*(0.01/$AC191)</f>
        <v>-2.1907179136291682E-2</v>
      </c>
      <c r="AL191" s="27">
        <f t="array" ref="AL191">H191*(0.01/$AC191)</f>
        <v>-2.3981158251963022E-2</v>
      </c>
      <c r="AM191" s="27">
        <f t="array" ref="AM191">I191*(0.01/$AC191)</f>
        <v>3.6734806456562324E-2</v>
      </c>
      <c r="AN191" s="27">
        <f t="array" ref="AN191">J191*(0.01/$AC191)</f>
        <v>5.8909315830472358E-3</v>
      </c>
      <c r="AO191" s="27">
        <f t="array" ref="AO191">K191*(0.01/$AC191)</f>
        <v>-5.4193504476694909E-2</v>
      </c>
      <c r="AP191" s="25">
        <f t="shared" si="16"/>
        <v>0</v>
      </c>
      <c r="AQ191" s="29">
        <v>36556</v>
      </c>
      <c r="AR191" s="27">
        <f t="array" ref="AR191">SUMPRODUCT(N191:W191,AF190:AO190)</f>
        <v>4.0389229339314551E-3</v>
      </c>
      <c r="AS191" s="27">
        <f t="shared" si="14"/>
        <v>1.1662568733806629</v>
      </c>
    </row>
    <row r="192" spans="1:45">
      <c r="A192" s="29">
        <v>36585</v>
      </c>
      <c r="B192" s="27">
        <f>0.5*'[1]factor 2 1pct'!B192+0.5*'[1]factor 1 1pct'!B329</f>
        <v>8.640847685370873E-3</v>
      </c>
      <c r="C192" s="27">
        <f>0.5*'factor 2 1pct'!C192+0.5*'factor 1 1pct'!C329</f>
        <v>2.2882607989052013E-2</v>
      </c>
      <c r="D192" s="27">
        <f>0.5*'factor 2 1pct'!D192+0.5*'factor 1 1pct'!D329</f>
        <v>1.8792921416914254E-3</v>
      </c>
      <c r="E192" s="27">
        <f>0.5*'factor 2 1pct'!E192+0.5*'factor 1 1pct'!E329</f>
        <v>-4.7839142718272883E-3</v>
      </c>
      <c r="F192" s="27">
        <f>0.5*'factor 2 1pct'!F192+0.5*'factor 1 1pct'!F329</f>
        <v>-4.4970640853938641E-3</v>
      </c>
      <c r="G192" s="27">
        <f>0.5*'factor 2 1pct'!G192+0.5*'factor 1 1pct'!G329</f>
        <v>-6.6612567667710676E-3</v>
      </c>
      <c r="H192" s="27">
        <f>0.5*'factor 2 1pct'!H192+0.5*'factor 1 1pct'!H329</f>
        <v>-1.6136402374684073E-2</v>
      </c>
      <c r="I192" s="27">
        <f>0.5*'factor 2 1pct'!I192+0.5*'factor 1 1pct'!I329</f>
        <v>1.2895681394059687E-2</v>
      </c>
      <c r="J192" s="27">
        <f>0.5*'factor 2 1pct'!J192+0.5*'factor 1 1pct'!J329</f>
        <v>-5.5337794019632951E-4</v>
      </c>
      <c r="K192" s="27">
        <f>0.5*'factor 2 1pct'!K192+0.5*'factor 1 1pct'!K329</f>
        <v>-1.3666413771301357E-2</v>
      </c>
      <c r="M192" s="29">
        <v>36585</v>
      </c>
      <c r="N192" s="27">
        <v>1.4697515063691213E-2</v>
      </c>
      <c r="O192" s="27">
        <v>6.1465393468093321E-2</v>
      </c>
      <c r="P192" s="27">
        <v>0.12264271550083161</v>
      </c>
      <c r="Q192" s="27">
        <v>0.11805027039813032</v>
      </c>
      <c r="R192" s="27">
        <v>0.10751942101380374</v>
      </c>
      <c r="S192" s="27">
        <v>-5.6861540483379436E-3</v>
      </c>
      <c r="T192" s="27">
        <v>0.14084057961427332</v>
      </c>
      <c r="U192" s="27">
        <v>-2.5578311549889765E-4</v>
      </c>
      <c r="V192" s="27">
        <v>8.1474271610503024E-2</v>
      </c>
      <c r="W192" s="27">
        <v>-2.3749003692565496E-2</v>
      </c>
      <c r="Y192" s="29">
        <v>36585</v>
      </c>
      <c r="Z192" s="27">
        <f t="shared" si="13"/>
        <v>8.3546079812956699E-4</v>
      </c>
      <c r="AA192" s="27">
        <f t="shared" si="12"/>
        <v>1.0903087769234066</v>
      </c>
      <c r="AC192" s="27">
        <v>3.7529572668866902E-3</v>
      </c>
      <c r="AE192" s="29">
        <v>36585</v>
      </c>
      <c r="AF192" s="27">
        <f t="array" ref="AF192">B192*(0.01/$AC192)</f>
        <v>2.3024103582556885E-2</v>
      </c>
      <c r="AG192" s="27">
        <f t="array" ref="AG192">C192*(0.01/$AC192)</f>
        <v>6.0972205015365259E-2</v>
      </c>
      <c r="AH192" s="27">
        <f t="array" ref="AH192">D192*(0.01/$AC192)</f>
        <v>5.007496776669707E-3</v>
      </c>
      <c r="AI192" s="27">
        <f t="array" ref="AI192">E192*(0.01/$AC192)</f>
        <v>-1.27470523419944E-2</v>
      </c>
      <c r="AJ192" s="27">
        <f t="array" ref="AJ192">F192*(0.01/$AC192)</f>
        <v>-1.1982721266433329E-2</v>
      </c>
      <c r="AK192" s="27">
        <f t="array" ref="AK192">G192*(0.01/$AC192)</f>
        <v>-1.7749354157440198E-2</v>
      </c>
      <c r="AL192" s="27">
        <f t="array" ref="AL192">H192*(0.01/$AC192)</f>
        <v>-4.2996499099682575E-2</v>
      </c>
      <c r="AM192" s="27">
        <f t="array" ref="AM192">I192*(0.01/$AC192)</f>
        <v>3.4361386173622624E-2</v>
      </c>
      <c r="AN192" s="27">
        <f t="array" ref="AN192">J192*(0.01/$AC192)</f>
        <v>-1.4745117006232013E-3</v>
      </c>
      <c r="AO192" s="27">
        <f t="array" ref="AO192">K192*(0.01/$AC192)</f>
        <v>-3.6415052982040723E-2</v>
      </c>
      <c r="AP192" s="25">
        <f t="shared" si="16"/>
        <v>0</v>
      </c>
      <c r="AQ192" s="29">
        <v>36585</v>
      </c>
      <c r="AR192" s="27">
        <f t="array" ref="AR192">SUMPRODUCT(N192:W192,AF191:AO191)</f>
        <v>2.0500756635561061E-3</v>
      </c>
      <c r="AS192" s="27">
        <f t="shared" si="14"/>
        <v>1.1686477882142356</v>
      </c>
    </row>
    <row r="193" spans="1:45">
      <c r="A193" s="29">
        <v>36616</v>
      </c>
      <c r="B193" s="27">
        <f>0.5*'[1]factor 2 1pct'!B193+0.5*'[1]factor 1 1pct'!B330</f>
        <v>9.0973141921413831E-3</v>
      </c>
      <c r="C193" s="27">
        <f>0.5*'factor 2 1pct'!C193+0.5*'factor 1 1pct'!C330</f>
        <v>2.2695511288439003E-2</v>
      </c>
      <c r="D193" s="27">
        <f>0.5*'factor 2 1pct'!D193+0.5*'factor 1 1pct'!D330</f>
        <v>6.5177472815484954E-3</v>
      </c>
      <c r="E193" s="27">
        <f>0.5*'factor 2 1pct'!E193+0.5*'factor 1 1pct'!E330</f>
        <v>3.534831540939279E-3</v>
      </c>
      <c r="F193" s="27">
        <f>0.5*'factor 2 1pct'!F193+0.5*'factor 1 1pct'!F330</f>
        <v>-2.1470462684228357E-3</v>
      </c>
      <c r="G193" s="27">
        <f>0.5*'factor 2 1pct'!G193+0.5*'factor 1 1pct'!G330</f>
        <v>-5.3348022662809431E-3</v>
      </c>
      <c r="H193" s="27">
        <f>0.5*'factor 2 1pct'!H193+0.5*'factor 1 1pct'!H330</f>
        <v>-1.1295346546574955E-2</v>
      </c>
      <c r="I193" s="27">
        <f>0.5*'factor 2 1pct'!I193+0.5*'factor 1 1pct'!I330</f>
        <v>-1.0302039910306689E-3</v>
      </c>
      <c r="J193" s="27">
        <f>0.5*'factor 2 1pct'!J193+0.5*'factor 1 1pct'!J330</f>
        <v>-2.5777635927818005E-3</v>
      </c>
      <c r="K193" s="27">
        <f>0.5*'factor 2 1pct'!K193+0.5*'factor 1 1pct'!K330</f>
        <v>-1.9460241637976935E-2</v>
      </c>
      <c r="M193" s="29">
        <v>36616</v>
      </c>
      <c r="N193" s="27">
        <v>3.6989848150372762E-3</v>
      </c>
      <c r="O193" s="27">
        <v>9.0187047879850546E-2</v>
      </c>
      <c r="P193" s="27">
        <v>-9.7875098956921036E-3</v>
      </c>
      <c r="Q193" s="27">
        <v>4.6095564479362583E-3</v>
      </c>
      <c r="R193" s="27">
        <v>1.7323758309052417E-2</v>
      </c>
      <c r="S193" s="27">
        <v>6.2485008431993894E-2</v>
      </c>
      <c r="T193" s="27">
        <v>-5.6843806951513254E-2</v>
      </c>
      <c r="U193" s="27">
        <v>1.0730337456900774E-2</v>
      </c>
      <c r="V193" s="27">
        <v>3.5988043412476856E-2</v>
      </c>
      <c r="W193" s="27">
        <v>9.9845402626685065E-2</v>
      </c>
      <c r="Y193" s="29">
        <v>36616</v>
      </c>
      <c r="Z193" s="27">
        <f t="shared" si="13"/>
        <v>1.2322831566145629E-3</v>
      </c>
      <c r="AA193" s="27">
        <f t="shared" si="12"/>
        <v>1.0916523460647183</v>
      </c>
      <c r="AC193" s="27">
        <v>2.77546928129549E-3</v>
      </c>
      <c r="AE193" s="29">
        <v>36616</v>
      </c>
      <c r="AF193" s="27">
        <f t="array" ref="AF193">B193*(0.01/$AC193)</f>
        <v>3.2777571178503849E-2</v>
      </c>
      <c r="AG193" s="27">
        <f t="array" ref="AG193">C193*(0.01/$AC193)</f>
        <v>8.1771797805110458E-2</v>
      </c>
      <c r="AH193" s="27">
        <f t="array" ref="AH193">D193*(0.01/$AC193)</f>
        <v>2.3483406303478321E-2</v>
      </c>
      <c r="AI193" s="27">
        <f t="array" ref="AI193">E193*(0.01/$AC193)</f>
        <v>1.2735977893040654E-2</v>
      </c>
      <c r="AJ193" s="27">
        <f t="array" ref="AJ193">F193*(0.01/$AC193)</f>
        <v>-7.7357954667063413E-3</v>
      </c>
      <c r="AK193" s="27">
        <f t="array" ref="AK193">G193*(0.01/$AC193)</f>
        <v>-1.9221262156397738E-2</v>
      </c>
      <c r="AL193" s="27">
        <f t="array" ref="AL193">H193*(0.01/$AC193)</f>
        <v>-4.0697069222480065E-2</v>
      </c>
      <c r="AM193" s="27">
        <f t="array" ref="AM193">I193*(0.01/$AC193)</f>
        <v>-3.7118191073972416E-3</v>
      </c>
      <c r="AN193" s="27">
        <f t="array" ref="AN193">J193*(0.01/$AC193)</f>
        <v>-9.2876675312313049E-3</v>
      </c>
      <c r="AO193" s="27">
        <f t="array" ref="AO193">K193*(0.01/$AC193)</f>
        <v>-7.0115139695920509E-2</v>
      </c>
      <c r="AP193" s="25">
        <f t="shared" si="16"/>
        <v>0</v>
      </c>
      <c r="AQ193" s="29">
        <v>36616</v>
      </c>
      <c r="AR193" s="27">
        <f t="array" ref="AR193">SUMPRODUCT(N193:W193,AF192:AO192)</f>
        <v>3.283499035513449E-3</v>
      </c>
      <c r="AS193" s="27">
        <f t="shared" si="14"/>
        <v>1.1724850420996922</v>
      </c>
    </row>
    <row r="194" spans="1:45">
      <c r="A194" s="29">
        <v>36646</v>
      </c>
      <c r="B194" s="27">
        <f>0.5*'[1]factor 2 1pct'!B194+0.5*'[1]factor 1 1pct'!B331</f>
        <v>5.9018230846094206E-3</v>
      </c>
      <c r="C194" s="27">
        <f>0.5*'factor 2 1pct'!C194+0.5*'factor 1 1pct'!C331</f>
        <v>2.9771472534985226E-2</v>
      </c>
      <c r="D194" s="27">
        <f>0.5*'factor 2 1pct'!D194+0.5*'factor 1 1pct'!D331</f>
        <v>3.1810234520209344E-3</v>
      </c>
      <c r="E194" s="27">
        <f>0.5*'factor 2 1pct'!E194+0.5*'factor 1 1pct'!E331</f>
        <v>8.909217289807014E-3</v>
      </c>
      <c r="F194" s="27">
        <f>0.5*'factor 2 1pct'!F194+0.5*'factor 1 1pct'!F331</f>
        <v>-2.8348868523930034E-3</v>
      </c>
      <c r="G194" s="27">
        <f>0.5*'factor 2 1pct'!G194+0.5*'factor 1 1pct'!G331</f>
        <v>-5.6273455909069819E-3</v>
      </c>
      <c r="H194" s="27">
        <f>0.5*'factor 2 1pct'!H194+0.5*'factor 1 1pct'!H331</f>
        <v>-1.3661309959409786E-2</v>
      </c>
      <c r="I194" s="27">
        <f>0.5*'factor 2 1pct'!I194+0.5*'factor 1 1pct'!I331</f>
        <v>-2.3442525183001166E-3</v>
      </c>
      <c r="J194" s="27">
        <f>0.5*'factor 2 1pct'!J194+0.5*'factor 1 1pct'!J331</f>
        <v>-4.826678477588618E-3</v>
      </c>
      <c r="K194" s="27">
        <f>0.5*'factor 2 1pct'!K194+0.5*'factor 1 1pct'!K331</f>
        <v>-1.8469062962824075E-2</v>
      </c>
      <c r="M194" s="29">
        <v>36646</v>
      </c>
      <c r="N194" s="27">
        <v>1.2984273386503542E-2</v>
      </c>
      <c r="O194" s="27">
        <v>-1.665239444041855E-2</v>
      </c>
      <c r="P194" s="27">
        <v>-4.052858557570449E-2</v>
      </c>
      <c r="Q194" s="27">
        <v>-2.5430811305973466E-2</v>
      </c>
      <c r="R194" s="27">
        <v>1.5733845665853785E-2</v>
      </c>
      <c r="S194" s="27">
        <v>-2.3002321080220156E-2</v>
      </c>
      <c r="T194" s="27">
        <v>-1.8055171311410434E-2</v>
      </c>
      <c r="U194" s="27">
        <v>-2.5415579146253586E-2</v>
      </c>
      <c r="V194" s="27">
        <v>1.5428257841454851E-2</v>
      </c>
      <c r="W194" s="27">
        <v>-3.2327185153089522E-2</v>
      </c>
      <c r="Y194" s="29">
        <v>36646</v>
      </c>
      <c r="Z194" s="27">
        <f t="shared" si="13"/>
        <v>2.9451731736018387E-4</v>
      </c>
      <c r="AA194" s="27">
        <f t="shared" si="12"/>
        <v>1.0919738565851711</v>
      </c>
      <c r="AC194" s="27">
        <v>3.0129165920761299E-3</v>
      </c>
      <c r="AE194" s="29">
        <v>36646</v>
      </c>
      <c r="AF194" s="27">
        <f t="array" ref="AF194">B194*(0.01/$AC194)</f>
        <v>1.9588405135844179E-2</v>
      </c>
      <c r="AG194" s="27">
        <f t="array" ref="AG194">C194*(0.01/$AC194)</f>
        <v>9.881280023908795E-2</v>
      </c>
      <c r="AH194" s="27">
        <f t="array" ref="AH194">D194*(0.01/$AC194)</f>
        <v>1.0557953912122626E-2</v>
      </c>
      <c r="AI194" s="27">
        <f t="array" ref="AI194">E194*(0.01/$AC194)</f>
        <v>2.9570076095826743E-2</v>
      </c>
      <c r="AJ194" s="27">
        <f t="array" ref="AJ194">F194*(0.01/$AC194)</f>
        <v>-9.4091116224347578E-3</v>
      </c>
      <c r="AK194" s="27">
        <f t="array" ref="AK194">G194*(0.01/$AC194)</f>
        <v>-1.8677402506616723E-2</v>
      </c>
      <c r="AL194" s="27">
        <f t="array" ref="AL194">H194*(0.01/$AC194)</f>
        <v>-4.5342476440730473E-2</v>
      </c>
      <c r="AM194" s="27">
        <f t="array" ref="AM194">I194*(0.01/$AC194)</f>
        <v>-7.7806751254429762E-3</v>
      </c>
      <c r="AN194" s="27">
        <f t="array" ref="AN194">J194*(0.01/$AC194)</f>
        <v>-1.6019953855618246E-2</v>
      </c>
      <c r="AO194" s="27">
        <f t="array" ref="AO194">K194*(0.01/$AC194)</f>
        <v>-6.129961583203828E-2</v>
      </c>
      <c r="AP194" s="25">
        <f t="shared" si="16"/>
        <v>0</v>
      </c>
      <c r="AQ194" s="29">
        <v>36646</v>
      </c>
      <c r="AR194" s="27">
        <f t="array" ref="AR194">SUMPRODUCT(N194:W194,AF193:AO193)</f>
        <v>1.0611442156647248E-3</v>
      </c>
      <c r="AS194" s="27">
        <f t="shared" si="14"/>
        <v>1.1737292178200698</v>
      </c>
    </row>
    <row r="195" spans="1:45">
      <c r="A195" s="29">
        <v>36677</v>
      </c>
      <c r="B195" s="27">
        <f>0.5*'[1]factor 2 1pct'!B195+0.5*'[1]factor 1 1pct'!B332</f>
        <v>1.0867073470245481E-2</v>
      </c>
      <c r="C195" s="27">
        <f>0.5*'factor 2 1pct'!C195+0.5*'factor 1 1pct'!C332</f>
        <v>2.7854284048268556E-2</v>
      </c>
      <c r="D195" s="27">
        <f>0.5*'factor 2 1pct'!D195+0.5*'factor 1 1pct'!D332</f>
        <v>7.7625571933992313E-3</v>
      </c>
      <c r="E195" s="27">
        <f>0.5*'factor 2 1pct'!E195+0.5*'factor 1 1pct'!E332</f>
        <v>1.0686073275910424E-2</v>
      </c>
      <c r="F195" s="27">
        <f>0.5*'factor 2 1pct'!F195+0.5*'factor 1 1pct'!F332</f>
        <v>-2.4670351758873318E-3</v>
      </c>
      <c r="G195" s="27">
        <f>0.5*'factor 2 1pct'!G195+0.5*'factor 1 1pct'!G332</f>
        <v>-7.8532522214783823E-3</v>
      </c>
      <c r="H195" s="27">
        <f>0.5*'factor 2 1pct'!H195+0.5*'factor 1 1pct'!H332</f>
        <v>-1.7209871705014645E-2</v>
      </c>
      <c r="I195" s="27">
        <f>0.5*'factor 2 1pct'!I195+0.5*'factor 1 1pct'!I332</f>
        <v>-2.9284455401868284E-3</v>
      </c>
      <c r="J195" s="27">
        <f>0.5*'factor 2 1pct'!J195+0.5*'factor 1 1pct'!J332</f>
        <v>-4.5102027986158658E-3</v>
      </c>
      <c r="K195" s="27">
        <f>0.5*'factor 2 1pct'!K195+0.5*'factor 1 1pct'!K332</f>
        <v>-2.220118054664064E-2</v>
      </c>
      <c r="M195" s="29">
        <v>36677</v>
      </c>
      <c r="N195" s="27">
        <v>-1.2801366455475693E-2</v>
      </c>
      <c r="O195" s="27">
        <v>-7.9557109661198E-3</v>
      </c>
      <c r="P195" s="27">
        <v>-4.7678639523791477E-2</v>
      </c>
      <c r="Q195" s="27">
        <v>-4.6403312469200708E-2</v>
      </c>
      <c r="R195" s="27">
        <v>9.2443373518908967E-3</v>
      </c>
      <c r="S195" s="27">
        <v>1.1519500314707498E-2</v>
      </c>
      <c r="T195" s="27">
        <v>2.6075599704983743E-2</v>
      </c>
      <c r="U195" s="27">
        <v>-5.431042892712068E-2</v>
      </c>
      <c r="V195" s="27">
        <v>9.4066379347466089E-3</v>
      </c>
      <c r="W195" s="27">
        <v>-2.6423313436012119E-2</v>
      </c>
      <c r="Y195" s="29">
        <v>36677</v>
      </c>
      <c r="Z195" s="27">
        <f t="shared" si="13"/>
        <v>-7.5481802204440491E-4</v>
      </c>
      <c r="AA195" s="27">
        <f t="shared" si="12"/>
        <v>1.0911496150386193</v>
      </c>
      <c r="AC195" s="27">
        <v>3.59295777459897E-3</v>
      </c>
      <c r="AE195" s="29">
        <v>36677</v>
      </c>
      <c r="AF195" s="27">
        <f t="array" ref="AF195">B195*(0.01/$AC195)</f>
        <v>3.0245480609519315E-2</v>
      </c>
      <c r="AG195" s="27">
        <f t="array" ref="AG195">C195*(0.01/$AC195)</f>
        <v>7.7524662953706788E-2</v>
      </c>
      <c r="AH195" s="27">
        <f t="array" ref="AH195">D195*(0.01/$AC195)</f>
        <v>2.1604921850955108E-2</v>
      </c>
      <c r="AI195" s="27">
        <f t="array" ref="AI195">E195*(0.01/$AC195)</f>
        <v>2.9741716842478498E-2</v>
      </c>
      <c r="AJ195" s="27">
        <f t="array" ref="AJ195">F195*(0.01/$AC195)</f>
        <v>-6.8663071782486826E-3</v>
      </c>
      <c r="AK195" s="27">
        <f t="array" ref="AK195">G195*(0.01/$AC195)</f>
        <v>-2.1857346270524786E-2</v>
      </c>
      <c r="AL195" s="27">
        <f t="array" ref="AL195">H195*(0.01/$AC195)</f>
        <v>-4.7898897745703502E-2</v>
      </c>
      <c r="AM195" s="27">
        <f t="array" ref="AM195">I195*(0.01/$AC195)</f>
        <v>-8.1505147677770548E-3</v>
      </c>
      <c r="AN195" s="27">
        <f t="array" ref="AN195">J195*(0.01/$AC195)</f>
        <v>-1.2552896754037904E-2</v>
      </c>
      <c r="AO195" s="27">
        <f t="array" ref="AO195">K195*(0.01/$AC195)</f>
        <v>-6.1790819540367796E-2</v>
      </c>
      <c r="AP195" s="25">
        <f t="shared" si="16"/>
        <v>0</v>
      </c>
      <c r="AQ195" s="29">
        <v>36677</v>
      </c>
      <c r="AR195" s="27">
        <f t="array" ref="AR195">SUMPRODUCT(N195:W195,AF194:AO194)</f>
        <v>-2.5052735413570726E-3</v>
      </c>
      <c r="AS195" s="27">
        <f t="shared" si="14"/>
        <v>1.1707887050659473</v>
      </c>
    </row>
    <row r="196" spans="1:45">
      <c r="A196" s="29">
        <v>36707</v>
      </c>
      <c r="B196" s="27">
        <f>0.5*'[1]factor 2 1pct'!B196+0.5*'[1]factor 1 1pct'!B333</f>
        <v>1.0262161653843069E-2</v>
      </c>
      <c r="C196" s="27">
        <f>0.5*'factor 2 1pct'!C196+0.5*'factor 1 1pct'!C333</f>
        <v>2.5052822461736172E-2</v>
      </c>
      <c r="D196" s="27">
        <f>0.5*'factor 2 1pct'!D196+0.5*'factor 1 1pct'!D333</f>
        <v>4.0328367655299985E-3</v>
      </c>
      <c r="E196" s="27">
        <f>0.5*'factor 2 1pct'!E196+0.5*'factor 1 1pct'!E333</f>
        <v>7.6861200931268615E-3</v>
      </c>
      <c r="F196" s="27">
        <f>0.5*'factor 2 1pct'!F196+0.5*'factor 1 1pct'!F333</f>
        <v>-2.3600713106872034E-3</v>
      </c>
      <c r="G196" s="27">
        <f>0.5*'factor 2 1pct'!G196+0.5*'factor 1 1pct'!G333</f>
        <v>4.4951925652232973E-3</v>
      </c>
      <c r="H196" s="27">
        <f>0.5*'factor 2 1pct'!H196+0.5*'factor 1 1pct'!H333</f>
        <v>-1.0867545504012494E-2</v>
      </c>
      <c r="I196" s="27">
        <f>0.5*'factor 2 1pct'!I196+0.5*'factor 1 1pct'!I333</f>
        <v>-9.5920222029942485E-3</v>
      </c>
      <c r="J196" s="27">
        <f>0.5*'factor 2 1pct'!J196+0.5*'factor 1 1pct'!J333</f>
        <v>-9.7859802120419531E-4</v>
      </c>
      <c r="K196" s="27">
        <f>0.5*'factor 2 1pct'!K196+0.5*'factor 1 1pct'!K333</f>
        <v>-2.7730896500561261E-2</v>
      </c>
      <c r="M196" s="29">
        <v>36707</v>
      </c>
      <c r="N196" s="27">
        <v>8.8928687829542552E-2</v>
      </c>
      <c r="O196" s="27">
        <v>0.11379711973417361</v>
      </c>
      <c r="P196" s="27">
        <v>-3.5002454292588858E-2</v>
      </c>
      <c r="Q196" s="27">
        <v>-5.3772350087248899E-3</v>
      </c>
      <c r="R196" s="27">
        <v>4.3418335388933915E-3</v>
      </c>
      <c r="S196" s="27">
        <v>-3.4470304619290681E-3</v>
      </c>
      <c r="T196" s="27">
        <v>3.3647374683468678E-2</v>
      </c>
      <c r="U196" s="27">
        <v>5.0295774398020132E-2</v>
      </c>
      <c r="V196" s="27">
        <v>2.1586797791521173E-2</v>
      </c>
      <c r="W196" s="27">
        <v>2.4012976090353577E-2</v>
      </c>
      <c r="Y196" s="29">
        <v>36707</v>
      </c>
      <c r="Z196" s="27">
        <f t="shared" si="13"/>
        <v>2.466488052894668E-3</v>
      </c>
      <c r="AA196" s="27">
        <f t="shared" si="12"/>
        <v>1.0938409225280326</v>
      </c>
      <c r="AC196" s="27">
        <v>3.49400115840506E-3</v>
      </c>
      <c r="AE196" s="29">
        <v>36707</v>
      </c>
      <c r="AF196" s="27">
        <f t="array" ref="AF196">B196*(0.01/$AC196)</f>
        <v>2.937080209363049E-2</v>
      </c>
      <c r="AG196" s="27">
        <f t="array" ref="AG196">C196*(0.01/$AC196)</f>
        <v>7.1702387394663239E-2</v>
      </c>
      <c r="AH196" s="27">
        <f t="array" ref="AH196">D196*(0.01/$AC196)</f>
        <v>1.1542173521690834E-2</v>
      </c>
      <c r="AI196" s="27">
        <f t="array" ref="AI196">E196*(0.01/$AC196)</f>
        <v>2.1998046779799635E-2</v>
      </c>
      <c r="AJ196" s="27">
        <f t="array" ref="AJ196">F196*(0.01/$AC196)</f>
        <v>-6.7546380315584324E-3</v>
      </c>
      <c r="AK196" s="27">
        <f t="array" ref="AK196">G196*(0.01/$AC196)</f>
        <v>1.2865458142192664E-2</v>
      </c>
      <c r="AL196" s="27">
        <f t="array" ref="AL196">H196*(0.01/$AC196)</f>
        <v>-3.110343989975466E-2</v>
      </c>
      <c r="AM196" s="27">
        <f t="array" ref="AM196">I196*(0.01/$AC196)</f>
        <v>-2.7452830632067708E-2</v>
      </c>
      <c r="AN196" s="27">
        <f t="array" ref="AN196">J196*(0.01/$AC196)</f>
        <v>-2.8007947817936768E-3</v>
      </c>
      <c r="AO196" s="27">
        <f t="array" ref="AO196">K196*(0.01/$AC196)</f>
        <v>-7.9367164586802388E-2</v>
      </c>
      <c r="AP196" s="25">
        <f t="shared" si="16"/>
        <v>0</v>
      </c>
      <c r="AQ196" s="29">
        <v>36707</v>
      </c>
      <c r="AR196" s="27">
        <f t="array" ref="AR196">SUMPRODUCT(N196:W196,AF195:AO195)</f>
        <v>6.8647844133653008E-3</v>
      </c>
      <c r="AS196" s="27">
        <f t="shared" si="14"/>
        <v>1.1788259171198283</v>
      </c>
    </row>
    <row r="197" spans="1:45">
      <c r="A197" s="29">
        <v>36738</v>
      </c>
      <c r="B197" s="27">
        <f>0.5*'[1]factor 2 1pct'!B197+0.5*'[1]factor 1 1pct'!B334</f>
        <v>1.485758543146903E-2</v>
      </c>
      <c r="C197" s="27">
        <f>0.5*'factor 2 1pct'!C197+0.5*'factor 1 1pct'!C334</f>
        <v>2.4114435858113292E-2</v>
      </c>
      <c r="D197" s="27">
        <f>0.5*'factor 2 1pct'!D197+0.5*'factor 1 1pct'!D334</f>
        <v>-1.8939905939275052E-3</v>
      </c>
      <c r="E197" s="27">
        <f>0.5*'factor 2 1pct'!E197+0.5*'factor 1 1pct'!E334</f>
        <v>9.6200413501878017E-3</v>
      </c>
      <c r="F197" s="27">
        <f>0.5*'factor 2 1pct'!F197+0.5*'factor 1 1pct'!F334</f>
        <v>-4.6716260096095492E-3</v>
      </c>
      <c r="G197" s="27">
        <f>0.5*'factor 2 1pct'!G197+0.5*'factor 1 1pct'!G334</f>
        <v>-2.1891727633609366E-4</v>
      </c>
      <c r="H197" s="27">
        <f>0.5*'factor 2 1pct'!H197+0.5*'factor 1 1pct'!H334</f>
        <v>-3.8913947675020839E-3</v>
      </c>
      <c r="I197" s="27">
        <f>0.5*'factor 2 1pct'!I197+0.5*'factor 1 1pct'!I334</f>
        <v>-1.1649054046278194E-2</v>
      </c>
      <c r="J197" s="27">
        <f>0.5*'factor 2 1pct'!J197+0.5*'factor 1 1pct'!J334</f>
        <v>-2.8910106146044058E-3</v>
      </c>
      <c r="K197" s="27">
        <f>0.5*'factor 2 1pct'!K197+0.5*'factor 1 1pct'!K334</f>
        <v>-2.3376069331512286E-2</v>
      </c>
      <c r="M197" s="29">
        <v>36738</v>
      </c>
      <c r="N197" s="27">
        <v>-2.5412045804437899E-2</v>
      </c>
      <c r="O197" s="27">
        <v>3.3321935737498976E-2</v>
      </c>
      <c r="P197" s="27">
        <v>3.0912989648490541E-2</v>
      </c>
      <c r="Q197" s="27">
        <v>7.6287568153321494E-3</v>
      </c>
      <c r="R197" s="27">
        <v>1.7910176630715036E-2</v>
      </c>
      <c r="S197" s="27">
        <v>1.7679697097416902E-2</v>
      </c>
      <c r="T197" s="27">
        <v>-8.5106609059186766E-3</v>
      </c>
      <c r="U197" s="27">
        <v>-8.3488480335117465E-2</v>
      </c>
      <c r="V197" s="27">
        <v>-1.0087678822785384E-2</v>
      </c>
      <c r="W197" s="27">
        <v>-1.7853631292780281E-2</v>
      </c>
      <c r="Y197" s="29">
        <v>36738</v>
      </c>
      <c r="Z197" s="27">
        <f t="shared" si="13"/>
        <v>2.1928152850627181E-3</v>
      </c>
      <c r="AA197" s="27">
        <f t="shared" ref="AA197:AA260" si="17">AA196*(1+Z197)</f>
        <v>1.0962395136223793</v>
      </c>
      <c r="AC197" s="27">
        <v>3.7607288925689498E-3</v>
      </c>
      <c r="AE197" s="29">
        <v>36738</v>
      </c>
      <c r="AF197" s="27">
        <f t="array" ref="AF197">B197*(0.01/$AC197)</f>
        <v>3.9507196226845884E-2</v>
      </c>
      <c r="AG197" s="27">
        <f t="array" ref="AG197">C197*(0.01/$AC197)</f>
        <v>6.4121707644926113E-2</v>
      </c>
      <c r="AH197" s="27">
        <f t="array" ref="AH197">D197*(0.01/$AC197)</f>
        <v>-5.0362327304952909E-3</v>
      </c>
      <c r="AI197" s="27">
        <f t="array" ref="AI197">E197*(0.01/$AC197)</f>
        <v>2.5580257511241027E-2</v>
      </c>
      <c r="AJ197" s="27">
        <f t="array" ref="AJ197">F197*(0.01/$AC197)</f>
        <v>-1.2422129175119472E-2</v>
      </c>
      <c r="AK197" s="27">
        <f t="array" ref="AK197">G197*(0.01/$AC197)</f>
        <v>-5.8211395341117378E-4</v>
      </c>
      <c r="AL197" s="27">
        <f t="array" ref="AL197">H197*(0.01/$AC197)</f>
        <v>-1.0347448270443862E-2</v>
      </c>
      <c r="AM197" s="27">
        <f t="array" ref="AM197">I197*(0.01/$AC197)</f>
        <v>-3.097552197739183E-2</v>
      </c>
      <c r="AN197" s="27">
        <f t="array" ref="AN197">J197*(0.01/$AC197)</f>
        <v>-7.6873677874438849E-3</v>
      </c>
      <c r="AO197" s="27">
        <f t="array" ref="AO197">K197*(0.01/$AC197)</f>
        <v>-6.2158347488707487E-2</v>
      </c>
      <c r="AP197" s="25">
        <f t="shared" si="16"/>
        <v>0</v>
      </c>
      <c r="AQ197" s="29">
        <v>36738</v>
      </c>
      <c r="AR197" s="27">
        <f t="array" ref="AR197">SUMPRODUCT(N197:W197,AF196:AO196)</f>
        <v>6.2759432113745879E-3</v>
      </c>
      <c r="AS197" s="27">
        <f t="shared" si="14"/>
        <v>1.186224161631769</v>
      </c>
    </row>
    <row r="198" spans="1:45">
      <c r="A198" s="29">
        <v>36769</v>
      </c>
      <c r="B198" s="27">
        <f>0.5*'[1]factor 2 1pct'!B198+0.5*'[1]factor 1 1pct'!B335</f>
        <v>1.5995999420755802E-2</v>
      </c>
      <c r="C198" s="27">
        <f>0.5*'factor 2 1pct'!C198+0.5*'factor 1 1pct'!C335</f>
        <v>3.1276443188702985E-2</v>
      </c>
      <c r="D198" s="27">
        <f>0.5*'factor 2 1pct'!D198+0.5*'factor 1 1pct'!D335</f>
        <v>-9.1297204013722575E-4</v>
      </c>
      <c r="E198" s="27">
        <f>0.5*'factor 2 1pct'!E198+0.5*'factor 1 1pct'!E335</f>
        <v>8.1768477271844889E-3</v>
      </c>
      <c r="F198" s="27">
        <f>0.5*'factor 2 1pct'!F198+0.5*'factor 1 1pct'!F335</f>
        <v>-6.1474531087182451E-3</v>
      </c>
      <c r="G198" s="27">
        <f>0.5*'factor 2 1pct'!G198+0.5*'factor 1 1pct'!G335</f>
        <v>9.8815662609126088E-4</v>
      </c>
      <c r="H198" s="27">
        <f>0.5*'factor 2 1pct'!H198+0.5*'factor 1 1pct'!H335</f>
        <v>-6.4503842108582336E-3</v>
      </c>
      <c r="I198" s="27">
        <f>0.5*'factor 2 1pct'!I198+0.5*'factor 1 1pct'!I335</f>
        <v>-1.3539094895651815E-2</v>
      </c>
      <c r="J198" s="27">
        <f>0.5*'factor 2 1pct'!J198+0.5*'factor 1 1pct'!J335</f>
        <v>-5.6020410259691794E-3</v>
      </c>
      <c r="K198" s="27">
        <f>0.5*'factor 2 1pct'!K198+0.5*'factor 1 1pct'!K335</f>
        <v>-2.3785501681399854E-2</v>
      </c>
      <c r="M198" s="29">
        <v>36769</v>
      </c>
      <c r="N198" s="27">
        <v>1.3423727688095521E-2</v>
      </c>
      <c r="O198" s="27">
        <v>7.9913908219007235E-2</v>
      </c>
      <c r="P198" s="27">
        <v>-5.367065783806968E-3</v>
      </c>
      <c r="Q198" s="27">
        <v>2.204555606454095E-2</v>
      </c>
      <c r="R198" s="27">
        <v>1.7169436787272563E-2</v>
      </c>
      <c r="S198" s="27">
        <v>4.0279396283833702E-2</v>
      </c>
      <c r="T198" s="27">
        <v>2.9038281089989626E-2</v>
      </c>
      <c r="U198" s="27">
        <v>3.6288018871981409E-2</v>
      </c>
      <c r="V198" s="27">
        <v>4.0971625614154128E-2</v>
      </c>
      <c r="W198" s="27">
        <v>5.2017418862182696E-2</v>
      </c>
      <c r="Y198" s="29">
        <v>36769</v>
      </c>
      <c r="Z198" s="27">
        <f t="shared" ref="Z198:Z261" si="18">SUMPRODUCT(B197:K197,N198:W198)</f>
        <v>3.8960758222092787E-4</v>
      </c>
      <c r="AA198" s="27">
        <f t="shared" si="17"/>
        <v>1.0966666168488168</v>
      </c>
      <c r="AC198" s="27">
        <v>4.4937093789182104E-3</v>
      </c>
      <c r="AE198" s="29">
        <v>36769</v>
      </c>
      <c r="AF198" s="27">
        <f t="array" ref="AF198">B198*(0.01/$AC198)</f>
        <v>3.5596426185902093E-2</v>
      </c>
      <c r="AG198" s="27">
        <f t="array" ref="AG198">C198*(0.01/$AC198)</f>
        <v>6.9600502728176639E-2</v>
      </c>
      <c r="AH198" s="27">
        <f t="array" ref="AH198">D198*(0.01/$AC198)</f>
        <v>-2.0316668550492897E-3</v>
      </c>
      <c r="AI198" s="27">
        <f t="array" ref="AI198">E198*(0.01/$AC198)</f>
        <v>1.8196209495757235E-2</v>
      </c>
      <c r="AJ198" s="27">
        <f t="array" ref="AJ198">F198*(0.01/$AC198)</f>
        <v>-1.3680130578889699E-2</v>
      </c>
      <c r="AK198" s="27">
        <f t="array" ref="AK198">G198*(0.01/$AC198)</f>
        <v>2.1989775990568041E-3</v>
      </c>
      <c r="AL198" s="27">
        <f t="array" ref="AL198">H198*(0.01/$AC198)</f>
        <v>-1.4354253172489452E-2</v>
      </c>
      <c r="AM198" s="27">
        <f t="array" ref="AM198">I198*(0.01/$AC198)</f>
        <v>-3.0128995344401058E-2</v>
      </c>
      <c r="AN198" s="27">
        <f t="array" ref="AN198">J198*(0.01/$AC198)</f>
        <v>-1.2466407045036326E-2</v>
      </c>
      <c r="AO198" s="27">
        <f t="array" ref="AO198">K198*(0.01/$AC198)</f>
        <v>-5.2930663013026971E-2</v>
      </c>
      <c r="AP198" s="25">
        <f t="shared" si="16"/>
        <v>0</v>
      </c>
      <c r="AQ198" s="29">
        <v>36769</v>
      </c>
      <c r="AR198" s="27">
        <f t="array" ref="AR198">SUMPRODUCT(N198:W198,AF197:AO197)</f>
        <v>1.0359895471082139E-3</v>
      </c>
      <c r="AS198" s="27">
        <f t="shared" si="14"/>
        <v>1.1874530774637466</v>
      </c>
    </row>
    <row r="199" spans="1:45">
      <c r="A199" s="29">
        <v>36799</v>
      </c>
      <c r="B199" s="27">
        <f>0.5*'[1]factor 2 1pct'!B199+0.5*'[1]factor 1 1pct'!B336</f>
        <v>1.4475515853728436E-2</v>
      </c>
      <c r="C199" s="27">
        <f>0.5*'factor 2 1pct'!C199+0.5*'factor 1 1pct'!C336</f>
        <v>3.3587850346057324E-2</v>
      </c>
      <c r="D199" s="27">
        <f>0.5*'factor 2 1pct'!D199+0.5*'factor 1 1pct'!D336</f>
        <v>2.4521047280259599E-3</v>
      </c>
      <c r="E199" s="27">
        <f>0.5*'factor 2 1pct'!E199+0.5*'factor 1 1pct'!E336</f>
        <v>6.2830610179816157E-3</v>
      </c>
      <c r="F199" s="27">
        <f>0.5*'factor 2 1pct'!F199+0.5*'factor 1 1pct'!F336</f>
        <v>-1.0842935755540796E-2</v>
      </c>
      <c r="G199" s="27">
        <f>0.5*'factor 2 1pct'!G199+0.5*'factor 1 1pct'!G336</f>
        <v>7.9823655348049694E-3</v>
      </c>
      <c r="H199" s="27">
        <f>0.5*'factor 2 1pct'!H199+0.5*'factor 1 1pct'!H336</f>
        <v>-9.825255675273618E-3</v>
      </c>
      <c r="I199" s="27">
        <f>0.5*'factor 2 1pct'!I199+0.5*'factor 1 1pct'!I336</f>
        <v>-1.5708650860979095E-2</v>
      </c>
      <c r="J199" s="27">
        <f>0.5*'factor 2 1pct'!J199+0.5*'factor 1 1pct'!J336</f>
        <v>-2.7500304746406576E-3</v>
      </c>
      <c r="K199" s="27">
        <f>0.5*'factor 2 1pct'!K199+0.5*'factor 1 1pct'!K336</f>
        <v>-2.5654024714164166E-2</v>
      </c>
      <c r="M199" s="29">
        <v>36799</v>
      </c>
      <c r="N199" s="27">
        <v>2.0767226957044915E-2</v>
      </c>
      <c r="O199" s="27">
        <v>-8.2570938404348371E-2</v>
      </c>
      <c r="P199" s="27">
        <v>-4.4841103646203195E-2</v>
      </c>
      <c r="Q199" s="27">
        <v>1.7861479352439869E-2</v>
      </c>
      <c r="R199" s="27">
        <v>-5.645380986746884E-2</v>
      </c>
      <c r="S199" s="27">
        <v>-4.2880778309263623E-2</v>
      </c>
      <c r="T199" s="27">
        <v>-5.0697544707431152E-2</v>
      </c>
      <c r="U199" s="27">
        <v>-3.69241835024815E-2</v>
      </c>
      <c r="V199" s="27">
        <v>-3.0989308235801039E-2</v>
      </c>
      <c r="W199" s="27">
        <v>-5.437628703135744E-2</v>
      </c>
      <c r="Y199" s="29">
        <v>36799</v>
      </c>
      <c r="Z199" s="27">
        <f t="shared" si="18"/>
        <v>5.3524008982028682E-4</v>
      </c>
      <c r="AA199" s="27">
        <f t="shared" si="17"/>
        <v>1.0972535967873218</v>
      </c>
      <c r="AC199" s="27">
        <v>5.3339829656852498E-3</v>
      </c>
      <c r="AE199" s="29">
        <v>36799</v>
      </c>
      <c r="AF199" s="27">
        <f t="array" ref="AF199">B199*(0.01/$AC199)</f>
        <v>2.7138286617810349E-2</v>
      </c>
      <c r="AG199" s="27">
        <f t="array" ref="AG199">C199*(0.01/$AC199)</f>
        <v>6.2969549325777308E-2</v>
      </c>
      <c r="AH199" s="27">
        <f t="array" ref="AH199">D199*(0.01/$AC199)</f>
        <v>4.5971364059482732E-3</v>
      </c>
      <c r="AI199" s="27">
        <f t="array" ref="AI199">E199*(0.01/$AC199)</f>
        <v>1.1779304617959984E-2</v>
      </c>
      <c r="AJ199" s="27">
        <f t="array" ref="AJ199">F199*(0.01/$AC199)</f>
        <v>-2.0328028464462519E-2</v>
      </c>
      <c r="AK199" s="27">
        <f t="array" ref="AK199">G199*(0.01/$AC199)</f>
        <v>1.4965112536274262E-2</v>
      </c>
      <c r="AL199" s="27">
        <f t="array" ref="AL199">H199*(0.01/$AC199)</f>
        <v>-1.8420110709917462E-2</v>
      </c>
      <c r="AM199" s="27">
        <f t="array" ref="AM199">I199*(0.01/$AC199)</f>
        <v>-2.9450133159472931E-2</v>
      </c>
      <c r="AN199" s="27">
        <f t="array" ref="AN199">J199*(0.01/$AC199)</f>
        <v>-5.1556791469568649E-3</v>
      </c>
      <c r="AO199" s="27">
        <f t="array" ref="AO199">K199*(0.01/$AC199)</f>
        <v>-4.8095438022960443E-2</v>
      </c>
      <c r="AP199" s="25">
        <f t="shared" si="16"/>
        <v>0</v>
      </c>
      <c r="AQ199" s="29">
        <v>36799</v>
      </c>
      <c r="AR199" s="27">
        <f t="array" ref="AR199">SUMPRODUCT(N199:W199,AF198:AO198)</f>
        <v>1.1910874618000717E-3</v>
      </c>
      <c r="AS199" s="27">
        <f t="shared" ref="AS199:AS262" si="19">AS198*(1+AR199)</f>
        <v>1.1888674379357895</v>
      </c>
    </row>
    <row r="200" spans="1:45">
      <c r="A200" s="29">
        <v>36830</v>
      </c>
      <c r="B200" s="27">
        <f>0.5*'[1]factor 2 1pct'!B200+0.5*'[1]factor 1 1pct'!B337</f>
        <v>2.1647011196194291E-2</v>
      </c>
      <c r="C200" s="27">
        <f>0.5*'factor 2 1pct'!C200+0.5*'factor 1 1pct'!C337</f>
        <v>3.4242253850159318E-2</v>
      </c>
      <c r="D200" s="27">
        <f>0.5*'factor 2 1pct'!D200+0.5*'factor 1 1pct'!D337</f>
        <v>-2.9753342838103034E-3</v>
      </c>
      <c r="E200" s="27">
        <f>0.5*'factor 2 1pct'!E200+0.5*'factor 1 1pct'!E337</f>
        <v>1.0924404197329211E-2</v>
      </c>
      <c r="F200" s="27">
        <f>0.5*'factor 2 1pct'!F200+0.5*'factor 1 1pct'!F337</f>
        <v>-1.112625980768157E-2</v>
      </c>
      <c r="G200" s="27">
        <f>0.5*'factor 2 1pct'!G200+0.5*'factor 1 1pct'!G337</f>
        <v>-6.8536364822387643E-3</v>
      </c>
      <c r="H200" s="27">
        <f>0.5*'factor 2 1pct'!H200+0.5*'factor 1 1pct'!H337</f>
        <v>-6.5160930659941847E-3</v>
      </c>
      <c r="I200" s="27">
        <f>0.5*'factor 2 1pct'!I200+0.5*'factor 1 1pct'!I337</f>
        <v>-1.712431810315343E-2</v>
      </c>
      <c r="J200" s="27">
        <f>0.5*'factor 2 1pct'!J200+0.5*'factor 1 1pct'!J337</f>
        <v>3.0203935917383893E-3</v>
      </c>
      <c r="K200" s="27">
        <f>0.5*'factor 2 1pct'!K200+0.5*'factor 1 1pct'!K337</f>
        <v>-2.523842109254297E-2</v>
      </c>
      <c r="M200" s="29">
        <v>36830</v>
      </c>
      <c r="N200" s="27">
        <v>-2.1390760498904648E-2</v>
      </c>
      <c r="O200" s="27">
        <v>-7.3443958939665266E-2</v>
      </c>
      <c r="P200" s="27">
        <v>4.9016764570974258E-2</v>
      </c>
      <c r="Q200" s="27">
        <v>-3.5077935744115663E-2</v>
      </c>
      <c r="R200" s="27">
        <v>1.6493490005229372E-2</v>
      </c>
      <c r="S200" s="27">
        <v>2.5423963572462904E-2</v>
      </c>
      <c r="T200" s="27">
        <v>6.6239314936996641E-2</v>
      </c>
      <c r="U200" s="27">
        <v>-4.8025693951441406E-2</v>
      </c>
      <c r="V200" s="27">
        <v>3.3016591428105535E-2</v>
      </c>
      <c r="W200" s="27">
        <v>-7.1022041546875414E-3</v>
      </c>
      <c r="Y200" s="29">
        <v>36830</v>
      </c>
      <c r="Z200" s="27">
        <f t="shared" si="18"/>
        <v>-2.6575599049113358E-3</v>
      </c>
      <c r="AA200" s="27">
        <f t="shared" si="17"/>
        <v>1.0943375796229802</v>
      </c>
      <c r="AC200" s="27">
        <v>5.9755900890631304E-3</v>
      </c>
      <c r="AE200" s="29">
        <v>36830</v>
      </c>
      <c r="AF200" s="27">
        <f t="array" ref="AF200">B200*(0.01/$AC200)</f>
        <v>3.6225729799997324E-2</v>
      </c>
      <c r="AG200" s="27">
        <f t="array" ref="AG200">C200*(0.01/$AC200)</f>
        <v>5.7303552184463702E-2</v>
      </c>
      <c r="AH200" s="27">
        <f t="array" ref="AH200">D200*(0.01/$AC200)</f>
        <v>-4.9791472297538147E-3</v>
      </c>
      <c r="AI200" s="27">
        <f t="array" ref="AI200">E200*(0.01/$AC200)</f>
        <v>1.8281716172807244E-2</v>
      </c>
      <c r="AJ200" s="27">
        <f t="array" ref="AJ200">F200*(0.01/$AC200)</f>
        <v>-1.8619516469252959E-2</v>
      </c>
      <c r="AK200" s="27">
        <f t="array" ref="AK200">G200*(0.01/$AC200)</f>
        <v>-1.146938859608641E-2</v>
      </c>
      <c r="AL200" s="27">
        <f t="array" ref="AL200">H200*(0.01/$AC200)</f>
        <v>-1.0904518162851087E-2</v>
      </c>
      <c r="AM200" s="27">
        <f t="array" ref="AM200">I200*(0.01/$AC200)</f>
        <v>-2.865711644862546E-2</v>
      </c>
      <c r="AN200" s="27">
        <f t="array" ref="AN200">J200*(0.01/$AC200)</f>
        <v>5.0545528503812337E-3</v>
      </c>
      <c r="AO200" s="27">
        <f t="array" ref="AO200">K200*(0.01/$AC200)</f>
        <v>-4.2235864101079802E-2</v>
      </c>
      <c r="AP200" s="25">
        <f t="shared" si="16"/>
        <v>0</v>
      </c>
      <c r="AQ200" s="29">
        <v>36830</v>
      </c>
      <c r="AR200" s="27">
        <f t="array" ref="AR200">SUMPRODUCT(N200:W200,AF199:AO199)</f>
        <v>-4.982317945160371E-3</v>
      </c>
      <c r="AS200" s="27">
        <f t="shared" si="19"/>
        <v>1.1829441223653452</v>
      </c>
    </row>
    <row r="201" spans="1:45">
      <c r="A201" s="29">
        <v>36860</v>
      </c>
      <c r="B201" s="27">
        <f>0.5*'[1]factor 2 1pct'!B201+0.5*'[1]factor 1 1pct'!B338</f>
        <v>1.6334884765961968E-2</v>
      </c>
      <c r="C201" s="27">
        <f>0.5*'factor 2 1pct'!C201+0.5*'factor 1 1pct'!C338</f>
        <v>3.5308791029467095E-2</v>
      </c>
      <c r="D201" s="27">
        <f>0.5*'factor 2 1pct'!D201+0.5*'factor 1 1pct'!D338</f>
        <v>3.048956585567919E-4</v>
      </c>
      <c r="E201" s="27">
        <f>0.5*'factor 2 1pct'!E201+0.5*'factor 1 1pct'!E338</f>
        <v>-1.3432212379565992E-3</v>
      </c>
      <c r="F201" s="27">
        <f>0.5*'factor 2 1pct'!F201+0.5*'factor 1 1pct'!F338</f>
        <v>-7.7677374908055093E-3</v>
      </c>
      <c r="G201" s="27">
        <f>0.5*'factor 2 1pct'!G201+0.5*'factor 1 1pct'!G338</f>
        <v>-4.1337786668645031E-3</v>
      </c>
      <c r="H201" s="27">
        <f>0.5*'factor 2 1pct'!H201+0.5*'factor 1 1pct'!H338</f>
        <v>-2.8815243137500432E-3</v>
      </c>
      <c r="I201" s="27">
        <f>0.5*'factor 2 1pct'!I201+0.5*'factor 1 1pct'!I338</f>
        <v>-1.8469190735616006E-2</v>
      </c>
      <c r="J201" s="27">
        <f>0.5*'factor 2 1pct'!J201+0.5*'factor 1 1pct'!J338</f>
        <v>5.2439041463790961E-3</v>
      </c>
      <c r="K201" s="27">
        <f>0.5*'factor 2 1pct'!K201+0.5*'factor 1 1pct'!K338</f>
        <v>-2.2597023155372292E-2</v>
      </c>
      <c r="M201" s="29">
        <v>36860</v>
      </c>
      <c r="N201" s="27">
        <v>8.2409426012335363E-3</v>
      </c>
      <c r="O201" s="27">
        <v>-8.3719815147739851E-2</v>
      </c>
      <c r="P201" s="27">
        <v>-9.7526366197104197E-2</v>
      </c>
      <c r="Q201" s="27">
        <v>-9.665631731633495E-2</v>
      </c>
      <c r="R201" s="27">
        <v>-7.1290237955618174E-2</v>
      </c>
      <c r="S201" s="27">
        <v>-3.5898635108962296E-2</v>
      </c>
      <c r="T201" s="27">
        <v>-6.9892314846391468E-3</v>
      </c>
      <c r="U201" s="27">
        <v>-2.751319406227648E-2</v>
      </c>
      <c r="V201" s="27">
        <v>-3.3970466264144683E-2</v>
      </c>
      <c r="W201" s="27">
        <v>-7.8959310277095573E-2</v>
      </c>
      <c r="Y201" s="29">
        <v>36860</v>
      </c>
      <c r="Z201" s="27">
        <f t="shared" si="18"/>
        <v>-7.9813056900789395E-6</v>
      </c>
      <c r="AA201" s="27">
        <f t="shared" si="17"/>
        <v>1.0943288453802289</v>
      </c>
      <c r="AC201" s="27">
        <v>6.4086765419471003E-3</v>
      </c>
      <c r="AE201" s="29">
        <v>36860</v>
      </c>
      <c r="AF201" s="27">
        <f t="array" ref="AF201">B201*(0.01/$AC201)</f>
        <v>2.5488702166577226E-2</v>
      </c>
      <c r="AG201" s="27">
        <f t="array" ref="AG201">C201*(0.01/$AC201)</f>
        <v>5.5095292761864825E-2</v>
      </c>
      <c r="AH201" s="27">
        <f t="array" ref="AH201">D201*(0.01/$AC201)</f>
        <v>4.757544815394252E-4</v>
      </c>
      <c r="AI201" s="27">
        <f t="array" ref="AI201">E201*(0.01/$AC201)</f>
        <v>-2.095941695862994E-3</v>
      </c>
      <c r="AJ201" s="27">
        <f t="array" ref="AJ201">F201*(0.01/$AC201)</f>
        <v>-1.2120657736371722E-2</v>
      </c>
      <c r="AK201" s="27">
        <f t="array" ref="AK201">G201*(0.01/$AC201)</f>
        <v>-6.4502844539078086E-3</v>
      </c>
      <c r="AL201" s="27">
        <f t="array" ref="AL201">H201*(0.01/$AC201)</f>
        <v>-4.4962860816729119E-3</v>
      </c>
      <c r="AM201" s="27">
        <f t="array" ref="AM201">I201*(0.01/$AC201)</f>
        <v>-2.8819040272556259E-2</v>
      </c>
      <c r="AN201" s="27">
        <f t="array" ref="AN201">J201*(0.01/$AC201)</f>
        <v>8.1825071246081019E-3</v>
      </c>
      <c r="AO201" s="27">
        <f t="array" ref="AO201">K201*(0.01/$AC201)</f>
        <v>-3.5260046294217882E-2</v>
      </c>
      <c r="AP201" s="25">
        <f t="shared" si="16"/>
        <v>0</v>
      </c>
      <c r="AQ201" s="29">
        <v>36860</v>
      </c>
      <c r="AR201" s="27">
        <f t="array" ref="AR201">SUMPRODUCT(N201:W201,AF200:AO200)</f>
        <v>-1.3356514705863826E-5</v>
      </c>
      <c r="AS201" s="27">
        <f t="shared" si="19"/>
        <v>1.1829283223547786</v>
      </c>
    </row>
    <row r="202" spans="1:45">
      <c r="A202" s="29">
        <v>36891</v>
      </c>
      <c r="B202" s="27">
        <f>0.5*'[1]factor 2 1pct'!B202+0.5*'[1]factor 1 1pct'!B339</f>
        <v>3.4570385992778993E-2</v>
      </c>
      <c r="C202" s="27">
        <f>0.5*'factor 2 1pct'!C202+0.5*'factor 1 1pct'!C339</f>
        <v>3.0056696193243238E-2</v>
      </c>
      <c r="D202" s="27">
        <f>0.5*'factor 2 1pct'!D202+0.5*'factor 1 1pct'!D339</f>
        <v>-1.8789721571787443E-2</v>
      </c>
      <c r="E202" s="27">
        <f>0.5*'factor 2 1pct'!E202+0.5*'factor 1 1pct'!E339</f>
        <v>-6.8943077663726178E-3</v>
      </c>
      <c r="F202" s="27">
        <f>0.5*'factor 2 1pct'!F202+0.5*'factor 1 1pct'!F339</f>
        <v>-6.5414519956024661E-3</v>
      </c>
      <c r="G202" s="27">
        <f>0.5*'factor 2 1pct'!G202+0.5*'factor 1 1pct'!G339</f>
        <v>-7.4796576016231131E-4</v>
      </c>
      <c r="H202" s="27">
        <f>0.5*'factor 2 1pct'!H202+0.5*'factor 1 1pct'!H339</f>
        <v>3.8532565959271386E-3</v>
      </c>
      <c r="I202" s="27">
        <f>0.5*'factor 2 1pct'!I202+0.5*'factor 1 1pct'!I339</f>
        <v>-2.1094740234705561E-2</v>
      </c>
      <c r="J202" s="27">
        <f>0.5*'factor 2 1pct'!J202+0.5*'factor 1 1pct'!J339</f>
        <v>1.2419823324277119E-2</v>
      </c>
      <c r="K202" s="27">
        <f>0.5*'factor 2 1pct'!K202+0.5*'factor 1 1pct'!K339</f>
        <v>-2.6831974777596086E-2</v>
      </c>
      <c r="M202" s="29">
        <v>36891</v>
      </c>
      <c r="N202" s="27">
        <v>-1.95216717477813E-2</v>
      </c>
      <c r="O202" s="27">
        <v>-1.1944683065986395E-3</v>
      </c>
      <c r="P202" s="27">
        <v>6.3091153953347412E-3</v>
      </c>
      <c r="Q202" s="27">
        <v>5.6697373568603826E-3</v>
      </c>
      <c r="R202" s="27">
        <v>4.8550444690964589E-4</v>
      </c>
      <c r="S202" s="27">
        <v>1.3866564002186221E-2</v>
      </c>
      <c r="T202" s="27">
        <v>-5.2262620104957302E-2</v>
      </c>
      <c r="U202" s="27">
        <v>-3.1652947877466753E-2</v>
      </c>
      <c r="V202" s="27">
        <v>-2.5018454748416796E-2</v>
      </c>
      <c r="W202" s="27">
        <v>-1.5403229767069204E-3</v>
      </c>
      <c r="Y202" s="29">
        <v>36891</v>
      </c>
      <c r="Z202" s="27">
        <f t="shared" si="18"/>
        <v>2.1096852005122253E-4</v>
      </c>
      <c r="AA202" s="27">
        <f t="shared" si="17"/>
        <v>1.0945597143171881</v>
      </c>
      <c r="AC202" s="27">
        <v>9.02284512739078E-3</v>
      </c>
      <c r="AE202" s="29">
        <v>36891</v>
      </c>
      <c r="AF202" s="27">
        <f t="array" ref="AF202">B202*(0.01/$AC202)</f>
        <v>3.8314285022839609E-2</v>
      </c>
      <c r="AG202" s="27">
        <f t="array" ref="AG202">C202*(0.01/$AC202)</f>
        <v>3.3311772250195999E-2</v>
      </c>
      <c r="AH202" s="27">
        <f t="array" ref="AH202">D202*(0.01/$AC202)</f>
        <v>-2.0824608320880091E-2</v>
      </c>
      <c r="AI202" s="27">
        <f t="array" ref="AI202">E202*(0.01/$AC202)</f>
        <v>-7.6409465850671302E-3</v>
      </c>
      <c r="AJ202" s="27">
        <f t="array" ref="AJ202">F202*(0.01/$AC202)</f>
        <v>-7.2498772873142714E-3</v>
      </c>
      <c r="AK202" s="27">
        <f t="array" ref="AK202">G202*(0.01/$AC202)</f>
        <v>-8.2896885583428768E-4</v>
      </c>
      <c r="AL202" s="27">
        <f t="array" ref="AL202">H202*(0.01/$AC202)</f>
        <v>4.2705560624439311E-3</v>
      </c>
      <c r="AM202" s="27">
        <f t="array" ref="AM202">I202*(0.01/$AC202)</f>
        <v>-2.3379255586098841E-2</v>
      </c>
      <c r="AN202" s="27">
        <f t="array" ref="AN202">J202*(0.01/$AC202)</f>
        <v>1.3764863686481865E-2</v>
      </c>
      <c r="AO202" s="27">
        <f t="array" ref="AO202">K202*(0.01/$AC202)</f>
        <v>-2.973782038676678E-2</v>
      </c>
      <c r="AP202" s="25">
        <f t="shared" si="16"/>
        <v>0</v>
      </c>
      <c r="AQ202" s="29">
        <v>36891</v>
      </c>
      <c r="AR202" s="27">
        <f t="array" ref="AR202">SUMPRODUCT(N202:W202,AF201:AO201)</f>
        <v>3.2919202376708749E-4</v>
      </c>
      <c r="AS202" s="27">
        <f t="shared" si="19"/>
        <v>1.1833177329231861</v>
      </c>
    </row>
    <row r="203" spans="1:45">
      <c r="A203" s="29">
        <v>36922</v>
      </c>
      <c r="B203" s="27">
        <f>0.5*'[1]factor 2 1pct'!B203+0.5*'[1]factor 1 1pct'!B340</f>
        <v>2.9558791669262161E-2</v>
      </c>
      <c r="C203" s="27">
        <f>0.5*'factor 2 1pct'!C203+0.5*'factor 1 1pct'!C340</f>
        <v>2.5646918481390425E-2</v>
      </c>
      <c r="D203" s="27">
        <f>0.5*'factor 2 1pct'!D203+0.5*'factor 1 1pct'!D340</f>
        <v>-1.7697312453343061E-2</v>
      </c>
      <c r="E203" s="27">
        <f>0.5*'factor 2 1pct'!E203+0.5*'factor 1 1pct'!E340</f>
        <v>-4.8898490484318487E-3</v>
      </c>
      <c r="F203" s="27">
        <f>0.5*'factor 2 1pct'!F203+0.5*'factor 1 1pct'!F340</f>
        <v>-3.3446317472672626E-4</v>
      </c>
      <c r="G203" s="27">
        <f>0.5*'factor 2 1pct'!G203+0.5*'factor 1 1pct'!G340</f>
        <v>1.0844531922148043E-2</v>
      </c>
      <c r="H203" s="27">
        <f>0.5*'factor 2 1pct'!H203+0.5*'factor 1 1pct'!H340</f>
        <v>-8.2777908353161844E-3</v>
      </c>
      <c r="I203" s="27">
        <f>0.5*'factor 2 1pct'!I203+0.5*'factor 1 1pct'!I340</f>
        <v>-2.6930361524603166E-2</v>
      </c>
      <c r="J203" s="27">
        <f>0.5*'factor 2 1pct'!J203+0.5*'factor 1 1pct'!J340</f>
        <v>1.889811882291562E-2</v>
      </c>
      <c r="K203" s="27">
        <f>0.5*'factor 2 1pct'!K203+0.5*'factor 1 1pct'!K340</f>
        <v>-2.681858385929526E-2</v>
      </c>
      <c r="M203" s="29">
        <v>36922</v>
      </c>
      <c r="N203" s="27">
        <v>5.2706063947456583E-2</v>
      </c>
      <c r="O203" s="27">
        <v>4.8668932445640856E-2</v>
      </c>
      <c r="P203" s="27">
        <v>4.7239659238266229E-2</v>
      </c>
      <c r="Q203" s="27">
        <v>0.10660421448666391</v>
      </c>
      <c r="R203" s="27">
        <v>1.1578808785217332E-2</v>
      </c>
      <c r="S203" s="27">
        <v>5.5424493843325706E-3</v>
      </c>
      <c r="T203" s="27">
        <v>2.7198310970265593E-2</v>
      </c>
      <c r="U203" s="27">
        <v>6.1597287704955317E-3</v>
      </c>
      <c r="V203" s="27">
        <v>2.7506468646809612E-3</v>
      </c>
      <c r="W203" s="27">
        <v>3.6567364007084269E-2</v>
      </c>
      <c r="Y203" s="29">
        <v>36922</v>
      </c>
      <c r="Z203" s="27">
        <f t="shared" si="18"/>
        <v>6.1027835127346378E-4</v>
      </c>
      <c r="AA203" s="27">
        <f t="shared" si="17"/>
        <v>1.0952277004150119</v>
      </c>
      <c r="AC203" s="27">
        <v>9.6549901848181005E-3</v>
      </c>
      <c r="AE203" s="29">
        <v>36922</v>
      </c>
      <c r="AF203" s="27">
        <f t="array" ref="AF203">B203*(0.01/$AC203)</f>
        <v>3.0615040619866824E-2</v>
      </c>
      <c r="AG203" s="27">
        <f t="array" ref="AG203">C203*(0.01/$AC203)</f>
        <v>2.6563381205419231E-2</v>
      </c>
      <c r="AH203" s="27">
        <f t="array" ref="AH203">D203*(0.01/$AC203)</f>
        <v>-1.8329705276315077E-2</v>
      </c>
      <c r="AI203" s="27">
        <f t="array" ref="AI203">E203*(0.01/$AC203)</f>
        <v>-5.0645821019278166E-3</v>
      </c>
      <c r="AJ203" s="27">
        <f t="array" ref="AJ203">F203*(0.01/$AC203)</f>
        <v>-3.4641482624461886E-4</v>
      </c>
      <c r="AK203" s="27">
        <f t="array" ref="AK203">G203*(0.01/$AC203)</f>
        <v>1.1232048624140942E-2</v>
      </c>
      <c r="AL203" s="27">
        <f t="array" ref="AL203">H203*(0.01/$AC203)</f>
        <v>-8.5735880377512137E-3</v>
      </c>
      <c r="AM203" s="27">
        <f t="array" ref="AM203">I203*(0.01/$AC203)</f>
        <v>-2.78926865891066E-2</v>
      </c>
      <c r="AN203" s="27">
        <f t="array" ref="AN203">J203*(0.01/$AC203)</f>
        <v>1.9573421061195685E-2</v>
      </c>
      <c r="AO203" s="27">
        <f t="array" ref="AO203">K203*(0.01/$AC203)</f>
        <v>-2.7776914679277349E-2</v>
      </c>
      <c r="AP203" s="25">
        <f t="shared" si="16"/>
        <v>0</v>
      </c>
      <c r="AQ203" s="29">
        <v>36922</v>
      </c>
      <c r="AR203" s="27">
        <f t="array" ref="AR203">SUMPRODUCT(N203:W203,AF202:AO202)</f>
        <v>6.7637019438672777E-4</v>
      </c>
      <c r="AS203" s="27">
        <f t="shared" si="19"/>
        <v>1.1841180937682247</v>
      </c>
    </row>
    <row r="204" spans="1:45">
      <c r="A204" s="29">
        <v>36950</v>
      </c>
      <c r="B204" s="27">
        <f>0.5*'[1]factor 2 1pct'!B204+0.5*'[1]factor 1 1pct'!B341</f>
        <v>3.6529920030824191E-2</v>
      </c>
      <c r="C204" s="27">
        <f>0.5*'factor 2 1pct'!C204+0.5*'factor 1 1pct'!C341</f>
        <v>3.0460579451403388E-2</v>
      </c>
      <c r="D204" s="27">
        <f>0.5*'factor 2 1pct'!D204+0.5*'factor 1 1pct'!D341</f>
        <v>-2.3622184614254978E-2</v>
      </c>
      <c r="E204" s="27">
        <f>0.5*'factor 2 1pct'!E204+0.5*'factor 1 1pct'!E341</f>
        <v>-5.9202524491533959E-3</v>
      </c>
      <c r="F204" s="27">
        <f>0.5*'factor 2 1pct'!F204+0.5*'factor 1 1pct'!F341</f>
        <v>-8.9317869648892906E-3</v>
      </c>
      <c r="G204" s="27">
        <f>0.5*'factor 2 1pct'!G204+0.5*'factor 1 1pct'!G341</f>
        <v>1.8934215014207598E-2</v>
      </c>
      <c r="H204" s="27">
        <f>0.5*'factor 2 1pct'!H204+0.5*'factor 1 1pct'!H341</f>
        <v>-1.8699198589628888E-2</v>
      </c>
      <c r="I204" s="27">
        <f>0.5*'factor 2 1pct'!I204+0.5*'factor 1 1pct'!I341</f>
        <v>-2.4889100723959813E-2</v>
      </c>
      <c r="J204" s="27">
        <f>0.5*'factor 2 1pct'!J204+0.5*'factor 1 1pct'!J341</f>
        <v>1.2208654125845184E-2</v>
      </c>
      <c r="K204" s="27">
        <f>0.5*'factor 2 1pct'!K204+0.5*'factor 1 1pct'!K341</f>
        <v>-1.6070845280393993E-2</v>
      </c>
      <c r="M204" s="29">
        <v>36950</v>
      </c>
      <c r="N204" s="27">
        <v>9.2056670418028119E-4</v>
      </c>
      <c r="O204" s="27">
        <v>-0.14284090646748682</v>
      </c>
      <c r="P204" s="27">
        <v>-7.052547432990186E-2</v>
      </c>
      <c r="Q204" s="27">
        <v>-4.6020205965175531E-2</v>
      </c>
      <c r="R204" s="27">
        <v>-0.10203805904676222</v>
      </c>
      <c r="S204" s="27">
        <v>-5.3968062645325499E-2</v>
      </c>
      <c r="T204" s="27">
        <v>-9.0311843648886336E-2</v>
      </c>
      <c r="U204" s="27">
        <v>-3.6660838338972046E-2</v>
      </c>
      <c r="V204" s="27">
        <v>-5.444289721391038E-2</v>
      </c>
      <c r="W204" s="27">
        <v>-8.9360558607531115E-2</v>
      </c>
      <c r="Y204" s="29">
        <v>36950</v>
      </c>
      <c r="Z204" s="27">
        <f t="shared" si="18"/>
        <v>3.8832204202703243E-4</v>
      </c>
      <c r="AA204" s="27">
        <f t="shared" si="17"/>
        <v>1.0956530014721217</v>
      </c>
      <c r="AC204" s="27">
        <v>1.19733389653164E-2</v>
      </c>
      <c r="AE204" s="29">
        <v>36950</v>
      </c>
      <c r="AF204" s="27">
        <f t="array" ref="AF204">B204*(0.01/$AC204)</f>
        <v>3.0509384338522211E-2</v>
      </c>
      <c r="AG204" s="27">
        <f t="array" ref="AG204">C204*(0.01/$AC204)</f>
        <v>2.5440338354772749E-2</v>
      </c>
      <c r="AH204" s="27">
        <f t="array" ref="AH204">D204*(0.01/$AC204)</f>
        <v>-1.9728986778610551E-2</v>
      </c>
      <c r="AI204" s="27">
        <f t="array" ref="AI204">E204*(0.01/$AC204)</f>
        <v>-4.9445292297351671E-3</v>
      </c>
      <c r="AJ204" s="27">
        <f t="array" ref="AJ204">F204*(0.01/$AC204)</f>
        <v>-7.459729479606581E-3</v>
      </c>
      <c r="AK204" s="27">
        <f t="array" ref="AK204">G204*(0.01/$AC204)</f>
        <v>1.5813646526716581E-2</v>
      </c>
      <c r="AL204" s="27">
        <f t="array" ref="AL204">H204*(0.01/$AC204)</f>
        <v>-1.5617363413660572E-2</v>
      </c>
      <c r="AM204" s="27">
        <f t="array" ref="AM204">I204*(0.01/$AC204)</f>
        <v>-2.0787101071853862E-2</v>
      </c>
      <c r="AN204" s="27">
        <f t="array" ref="AN204">J204*(0.01/$AC204)</f>
        <v>1.0196532614010536E-2</v>
      </c>
      <c r="AO204" s="27">
        <f t="array" ref="AO204">K204*(0.01/$AC204)</f>
        <v>-1.3422191860555344E-2</v>
      </c>
      <c r="AP204" s="25">
        <f t="shared" si="16"/>
        <v>0</v>
      </c>
      <c r="AQ204" s="29">
        <v>36950</v>
      </c>
      <c r="AR204" s="27">
        <f t="array" ref="AR204">SUMPRODUCT(N204:W204,AF203:AO203)</f>
        <v>4.0219827736090799E-4</v>
      </c>
      <c r="AS204" s="27">
        <f t="shared" si="19"/>
        <v>1.1845943440257303</v>
      </c>
    </row>
    <row r="205" spans="1:45">
      <c r="A205" s="29">
        <v>36981</v>
      </c>
      <c r="B205" s="27">
        <f>0.5*'[1]factor 2 1pct'!B205+0.5*'[1]factor 1 1pct'!B342</f>
        <v>4.2636197298830295E-2</v>
      </c>
      <c r="C205" s="27">
        <f>0.5*'factor 2 1pct'!C205+0.5*'factor 1 1pct'!C342</f>
        <v>1.1632704874549458E-2</v>
      </c>
      <c r="D205" s="27">
        <f>0.5*'factor 2 1pct'!D205+0.5*'factor 1 1pct'!D342</f>
        <v>-1.7131509635251101E-2</v>
      </c>
      <c r="E205" s="27">
        <f>0.5*'factor 2 1pct'!E205+0.5*'factor 1 1pct'!E342</f>
        <v>-5.8182194297810581E-5</v>
      </c>
      <c r="F205" s="27">
        <f>0.5*'factor 2 1pct'!F205+0.5*'factor 1 1pct'!F342</f>
        <v>-1.5777267801001919E-2</v>
      </c>
      <c r="G205" s="27">
        <f>0.5*'factor 2 1pct'!G205+0.5*'factor 1 1pct'!G342</f>
        <v>1.390550069917822E-2</v>
      </c>
      <c r="H205" s="27">
        <f>0.5*'factor 2 1pct'!H205+0.5*'factor 1 1pct'!H342</f>
        <v>-7.1820559135384963E-3</v>
      </c>
      <c r="I205" s="27">
        <f>0.5*'factor 2 1pct'!I205+0.5*'factor 1 1pct'!I342</f>
        <v>-1.6727574621755129E-2</v>
      </c>
      <c r="J205" s="27">
        <f>0.5*'factor 2 1pct'!J205+0.5*'factor 1 1pct'!J342</f>
        <v>1.1095530705080448E-2</v>
      </c>
      <c r="K205" s="27">
        <f>0.5*'factor 2 1pct'!K205+0.5*'factor 1 1pct'!K342</f>
        <v>-2.2393343411793963E-2</v>
      </c>
      <c r="M205" s="29">
        <v>36981</v>
      </c>
      <c r="N205" s="27">
        <v>-3.8767028285119798E-2</v>
      </c>
      <c r="O205" s="27">
        <v>-6.5184783104124011E-2</v>
      </c>
      <c r="P205" s="27">
        <v>-6.8511314570920745E-2</v>
      </c>
      <c r="Q205" s="27">
        <v>-1.7646824754193213E-2</v>
      </c>
      <c r="R205" s="27">
        <v>-3.2064206117788596E-2</v>
      </c>
      <c r="S205" s="27">
        <v>-3.1310352111706408E-2</v>
      </c>
      <c r="T205" s="27">
        <v>-2.5220426855724454E-2</v>
      </c>
      <c r="U205" s="27">
        <v>3.753179860463951E-2</v>
      </c>
      <c r="V205" s="27">
        <v>-5.3523239841398063E-2</v>
      </c>
      <c r="W205" s="27">
        <v>-6.374965272427191E-2</v>
      </c>
      <c r="Y205" s="29">
        <v>36981</v>
      </c>
      <c r="Z205" s="27">
        <f t="shared" si="18"/>
        <v>-2.0767752730741331E-3</v>
      </c>
      <c r="AA205" s="27">
        <f t="shared" si="17"/>
        <v>1.0933775764107949</v>
      </c>
      <c r="AC205" s="27">
        <v>9.2101099004805592E-3</v>
      </c>
      <c r="AE205" s="29">
        <v>36981</v>
      </c>
      <c r="AF205" s="27">
        <f t="array" ref="AF205">B205*(0.01/$AC205)</f>
        <v>4.629282143159405E-2</v>
      </c>
      <c r="AG205" s="27">
        <f t="array" ref="AG205">C205*(0.01/$AC205)</f>
        <v>1.2630364892760393E-2</v>
      </c>
      <c r="AH205" s="27">
        <f t="array" ref="AH205">D205*(0.01/$AC205)</f>
        <v>-1.860076570243448E-2</v>
      </c>
      <c r="AI205" s="27">
        <f t="array" ref="AI205">E205*(0.01/$AC205)</f>
        <v>-6.3172095584630093E-5</v>
      </c>
      <c r="AJ205" s="27">
        <f t="array" ref="AJ205">F205*(0.01/$AC205)</f>
        <v>-1.713037951933527E-2</v>
      </c>
      <c r="AK205" s="27">
        <f t="array" ref="AK205">G205*(0.01/$AC205)</f>
        <v>1.509808335560976E-2</v>
      </c>
      <c r="AL205" s="27">
        <f t="array" ref="AL205">H205*(0.01/$AC205)</f>
        <v>-7.7980132605841718E-3</v>
      </c>
      <c r="AM205" s="27">
        <f t="array" ref="AM205">I205*(0.01/$AC205)</f>
        <v>-1.8162187859324379E-2</v>
      </c>
      <c r="AN205" s="27">
        <f t="array" ref="AN205">J205*(0.01/$AC205)</f>
        <v>1.2047120854118704E-2</v>
      </c>
      <c r="AO205" s="27">
        <f t="array" ref="AO205">K205*(0.01/$AC205)</f>
        <v>-2.4313872096819972E-2</v>
      </c>
      <c r="AP205" s="25">
        <f t="shared" si="16"/>
        <v>0</v>
      </c>
      <c r="AQ205" s="29">
        <v>36981</v>
      </c>
      <c r="AR205" s="27">
        <f t="array" ref="AR205">SUMPRODUCT(N205:W205,AF204:AO204)</f>
        <v>-1.7344996905959168E-3</v>
      </c>
      <c r="AS205" s="27">
        <f t="shared" si="19"/>
        <v>1.182539665502536</v>
      </c>
    </row>
    <row r="206" spans="1:45">
      <c r="A206" s="29">
        <v>37011</v>
      </c>
      <c r="B206" s="27">
        <f>0.5*'[1]factor 2 1pct'!B206+0.5*'[1]factor 1 1pct'!B343</f>
        <v>3.9551059033456459E-2</v>
      </c>
      <c r="C206" s="27">
        <f>0.5*'factor 2 1pct'!C206+0.5*'factor 1 1pct'!C343</f>
        <v>1.3808700589938187E-2</v>
      </c>
      <c r="D206" s="27">
        <f>0.5*'factor 2 1pct'!D206+0.5*'factor 1 1pct'!D343</f>
        <v>-1.3236125003638731E-2</v>
      </c>
      <c r="E206" s="27">
        <f>0.5*'factor 2 1pct'!E206+0.5*'factor 1 1pct'!E343</f>
        <v>3.7709428471727653E-3</v>
      </c>
      <c r="F206" s="27">
        <f>0.5*'factor 2 1pct'!F206+0.5*'factor 1 1pct'!F343</f>
        <v>-2.1699485927285395E-2</v>
      </c>
      <c r="G206" s="27">
        <f>0.5*'factor 2 1pct'!G206+0.5*'factor 1 1pct'!G343</f>
        <v>2.3600673210437607E-2</v>
      </c>
      <c r="H206" s="27">
        <f>0.5*'factor 2 1pct'!H206+0.5*'factor 1 1pct'!H343</f>
        <v>-3.1069248155891713E-3</v>
      </c>
      <c r="I206" s="27">
        <f>0.5*'factor 2 1pct'!I206+0.5*'factor 1 1pct'!I343</f>
        <v>-1.0534930770858302E-2</v>
      </c>
      <c r="J206" s="27">
        <f>0.5*'factor 2 1pct'!J206+0.5*'factor 1 1pct'!J343</f>
        <v>2.3032044951270874E-4</v>
      </c>
      <c r="K206" s="27">
        <f>0.5*'factor 2 1pct'!K206+0.5*'factor 1 1pct'!K343</f>
        <v>-3.2384229613146159E-2</v>
      </c>
      <c r="M206" s="29">
        <v>37011</v>
      </c>
      <c r="N206" s="27">
        <v>6.8590119054237952E-2</v>
      </c>
      <c r="O206" s="27">
        <v>4.5447325826128759E-2</v>
      </c>
      <c r="P206" s="27">
        <v>6.730252590743846E-2</v>
      </c>
      <c r="Q206" s="27">
        <v>4.6451650097583341E-2</v>
      </c>
      <c r="R206" s="27">
        <v>8.6776799336669486E-2</v>
      </c>
      <c r="S206" s="27">
        <v>5.5945964311014507E-2</v>
      </c>
      <c r="T206" s="27">
        <v>5.2393064848091253E-2</v>
      </c>
      <c r="U206" s="27">
        <v>5.2775796932133634E-2</v>
      </c>
      <c r="V206" s="27">
        <v>6.81987861071367E-2</v>
      </c>
      <c r="W206" s="27">
        <v>7.7913087165225381E-2</v>
      </c>
      <c r="Y206" s="29">
        <v>37011</v>
      </c>
      <c r="Z206" s="27">
        <f t="shared" si="18"/>
        <v>-5.40877303265764E-4</v>
      </c>
      <c r="AA206" s="27">
        <f t="shared" si="17"/>
        <v>1.0927861932958145</v>
      </c>
      <c r="AC206" s="27">
        <v>7.7156437732154503E-3</v>
      </c>
      <c r="AE206" s="29">
        <v>37011</v>
      </c>
      <c r="AF206" s="27">
        <f t="array" ref="AF206">B206*(0.01/$AC206)</f>
        <v>5.1260867136915238E-2</v>
      </c>
      <c r="AG206" s="27">
        <f t="array" ref="AG206">C206*(0.01/$AC206)</f>
        <v>1.7897016756883644E-2</v>
      </c>
      <c r="AH206" s="27">
        <f t="array" ref="AH206">D206*(0.01/$AC206)</f>
        <v>-1.7154919787234619E-2</v>
      </c>
      <c r="AI206" s="27">
        <f t="array" ref="AI206">E206*(0.01/$AC206)</f>
        <v>4.8873988457884005E-3</v>
      </c>
      <c r="AJ206" s="27">
        <f t="array" ref="AJ206">F206*(0.01/$AC206)</f>
        <v>-2.8124012156463592E-2</v>
      </c>
      <c r="AK206" s="27">
        <f t="array" ref="AK206">G206*(0.01/$AC206)</f>
        <v>3.0588080404082937E-2</v>
      </c>
      <c r="AL206" s="27">
        <f t="array" ref="AL206">H206*(0.01/$AC206)</f>
        <v>-4.0267862370405652E-3</v>
      </c>
      <c r="AM206" s="27">
        <f t="array" ref="AM206">I206*(0.01/$AC206)</f>
        <v>-1.3653988028101936E-2</v>
      </c>
      <c r="AN206" s="27">
        <f t="array" ref="AN206">J206*(0.01/$AC206)</f>
        <v>2.9851099439330906E-4</v>
      </c>
      <c r="AO206" s="27">
        <f t="array" ref="AO206">K206*(0.01/$AC206)</f>
        <v>-4.1972167929222856E-2</v>
      </c>
      <c r="AP206" s="25">
        <f t="shared" si="16"/>
        <v>0</v>
      </c>
      <c r="AQ206" s="29">
        <v>37011</v>
      </c>
      <c r="AR206" s="27">
        <f t="array" ref="AR206">SUMPRODUCT(N206:W206,AF205:AO205)</f>
        <v>-5.8726476568704447E-4</v>
      </c>
      <c r="AS206" s="27">
        <f t="shared" si="19"/>
        <v>1.181845201622959</v>
      </c>
    </row>
    <row r="207" spans="1:45">
      <c r="A207" s="29">
        <v>37042</v>
      </c>
      <c r="B207" s="27">
        <f>0.5*'[1]factor 2 1pct'!B207+0.5*'[1]factor 1 1pct'!B344</f>
        <v>4.1712286249956307E-2</v>
      </c>
      <c r="C207" s="27">
        <f>0.5*'factor 2 1pct'!C207+0.5*'factor 1 1pct'!C344</f>
        <v>1.3744265612073946E-2</v>
      </c>
      <c r="D207" s="27">
        <f>0.5*'factor 2 1pct'!D207+0.5*'factor 1 1pct'!D344</f>
        <v>-9.8415489295966604E-3</v>
      </c>
      <c r="E207" s="27">
        <f>0.5*'factor 2 1pct'!E207+0.5*'factor 1 1pct'!E344</f>
        <v>6.7307550738573011E-3</v>
      </c>
      <c r="F207" s="27">
        <f>0.5*'factor 2 1pct'!F207+0.5*'factor 1 1pct'!F344</f>
        <v>-2.7845007817585279E-2</v>
      </c>
      <c r="G207" s="27">
        <f>0.5*'factor 2 1pct'!G207+0.5*'factor 1 1pct'!G344</f>
        <v>2.2396370108624081E-2</v>
      </c>
      <c r="H207" s="27">
        <f>0.5*'factor 2 1pct'!H207+0.5*'factor 1 1pct'!H344</f>
        <v>-3.885306913441515E-3</v>
      </c>
      <c r="I207" s="27">
        <f>0.5*'factor 2 1pct'!I207+0.5*'factor 1 1pct'!I344</f>
        <v>-4.2717394294361794E-3</v>
      </c>
      <c r="J207" s="27">
        <f>0.5*'factor 2 1pct'!J207+0.5*'factor 1 1pct'!J344</f>
        <v>-2.1508930249967331E-3</v>
      </c>
      <c r="K207" s="27">
        <f>0.5*'factor 2 1pct'!K207+0.5*'factor 1 1pct'!K344</f>
        <v>-3.6589180929455276E-2</v>
      </c>
      <c r="M207" s="29">
        <v>37042</v>
      </c>
      <c r="N207" s="27">
        <v>1.3547927558315909E-2</v>
      </c>
      <c r="O207" s="27">
        <v>2.5039006410618736E-2</v>
      </c>
      <c r="P207" s="27">
        <v>-1.8435694414722925E-2</v>
      </c>
      <c r="Q207" s="27">
        <v>-2.449655512129989E-2</v>
      </c>
      <c r="R207" s="27">
        <v>-1.9758823331318731E-2</v>
      </c>
      <c r="S207" s="27">
        <v>-2.6325015784387951E-2</v>
      </c>
      <c r="T207" s="27">
        <v>-4.2196962880637789E-2</v>
      </c>
      <c r="U207" s="27">
        <v>-4.0467001213476905E-2</v>
      </c>
      <c r="V207" s="27">
        <v>7.7262148966639188E-3</v>
      </c>
      <c r="W207" s="27">
        <v>6.0179752322837565E-3</v>
      </c>
      <c r="Y207" s="29">
        <v>37042</v>
      </c>
      <c r="Z207" s="27">
        <f t="shared" si="18"/>
        <v>1.2050131467156505E-3</v>
      </c>
      <c r="AA207" s="27">
        <f t="shared" si="17"/>
        <v>1.0941030150252853</v>
      </c>
      <c r="AC207" s="27">
        <v>7.9403829360103397E-3</v>
      </c>
      <c r="AE207" s="29">
        <v>37042</v>
      </c>
      <c r="AF207" s="27">
        <f t="array" ref="AF207">B207*(0.01/$AC207)</f>
        <v>5.253183201125905E-2</v>
      </c>
      <c r="AG207" s="27">
        <f t="array" ref="AG207">C207*(0.01/$AC207)</f>
        <v>1.7309323395150737E-2</v>
      </c>
      <c r="AH207" s="27">
        <f t="array" ref="AH207">D207*(0.01/$AC207)</f>
        <v>-1.2394300135027953E-2</v>
      </c>
      <c r="AI207" s="27">
        <f t="array" ref="AI207">E207*(0.01/$AC207)</f>
        <v>8.4766126874470139E-3</v>
      </c>
      <c r="AJ207" s="27">
        <f t="array" ref="AJ207">F207*(0.01/$AC207)</f>
        <v>-3.5067588102465061E-2</v>
      </c>
      <c r="AK207" s="27">
        <f t="array" ref="AK207">G207*(0.01/$AC207)</f>
        <v>2.8205654927616348E-2</v>
      </c>
      <c r="AL207" s="27">
        <f t="array" ref="AL207">H207*(0.01/$AC207)</f>
        <v>-4.8930976563123976E-3</v>
      </c>
      <c r="AM207" s="27">
        <f t="array" ref="AM207">I207*(0.01/$AC207)</f>
        <v>-5.3797650111601829E-3</v>
      </c>
      <c r="AN207" s="27">
        <f t="array" ref="AN207">J207*(0.01/$AC207)</f>
        <v>-2.708802638777335E-3</v>
      </c>
      <c r="AO207" s="27">
        <f t="array" ref="AO207">K207*(0.01/$AC207)</f>
        <v>-4.6079869477730226E-2</v>
      </c>
      <c r="AP207" s="25">
        <f t="shared" si="16"/>
        <v>0</v>
      </c>
      <c r="AQ207" s="29">
        <v>37042</v>
      </c>
      <c r="AR207" s="27">
        <f t="array" ref="AR207">SUMPRODUCT(N207:W207,AF206:AO206)</f>
        <v>1.5617791361737117E-3</v>
      </c>
      <c r="AS207" s="27">
        <f t="shared" si="19"/>
        <v>1.1836909828010409</v>
      </c>
    </row>
    <row r="208" spans="1:45">
      <c r="A208" s="29">
        <v>37072</v>
      </c>
      <c r="B208" s="27">
        <f>0.5*'[1]factor 2 1pct'!B208+0.5*'[1]factor 1 1pct'!B345</f>
        <v>3.6875580580117265E-2</v>
      </c>
      <c r="C208" s="27">
        <f>0.5*'factor 2 1pct'!C208+0.5*'factor 1 1pct'!C345</f>
        <v>1.4011299313236591E-2</v>
      </c>
      <c r="D208" s="27">
        <f>0.5*'factor 2 1pct'!D208+0.5*'factor 1 1pct'!D345</f>
        <v>-2.8973580214363935E-3</v>
      </c>
      <c r="E208" s="27">
        <f>0.5*'factor 2 1pct'!E208+0.5*'factor 1 1pct'!E345</f>
        <v>1.8226932469114138E-2</v>
      </c>
      <c r="F208" s="27">
        <f>0.5*'factor 2 1pct'!F208+0.5*'factor 1 1pct'!F345</f>
        <v>-2.6579401894062042E-2</v>
      </c>
      <c r="G208" s="27">
        <f>0.5*'factor 2 1pct'!G208+0.5*'factor 1 1pct'!G345</f>
        <v>2.8872008276861521E-2</v>
      </c>
      <c r="H208" s="27">
        <f>0.5*'factor 2 1pct'!H208+0.5*'factor 1 1pct'!H345</f>
        <v>-1.0140333562742325E-2</v>
      </c>
      <c r="I208" s="27">
        <f>0.5*'factor 2 1pct'!I208+0.5*'factor 1 1pct'!I345</f>
        <v>-1.0888163660568094E-2</v>
      </c>
      <c r="J208" s="27">
        <f>0.5*'factor 2 1pct'!J208+0.5*'factor 1 1pct'!J345</f>
        <v>-7.28580137295396E-3</v>
      </c>
      <c r="K208" s="27">
        <f>0.5*'factor 2 1pct'!K208+0.5*'factor 1 1pct'!K345</f>
        <v>-4.0194762127566716E-2</v>
      </c>
      <c r="M208" s="29">
        <v>37072</v>
      </c>
      <c r="N208" s="27">
        <v>3.0851959620141534E-2</v>
      </c>
      <c r="O208" s="27">
        <v>-5.5480681600401427E-2</v>
      </c>
      <c r="P208" s="27">
        <v>-4.1248351265029681E-3</v>
      </c>
      <c r="Q208" s="27">
        <v>-6.9520345054786881E-2</v>
      </c>
      <c r="R208" s="27">
        <v>-3.5257985552964333E-2</v>
      </c>
      <c r="S208" s="27">
        <v>-2.4300311263130925E-2</v>
      </c>
      <c r="T208" s="27">
        <v>-3.8102738767691879E-2</v>
      </c>
      <c r="U208" s="27">
        <v>-1.2830525912630675E-2</v>
      </c>
      <c r="V208" s="27">
        <v>-2.2389762785680944E-2</v>
      </c>
      <c r="W208" s="27">
        <v>-2.2884934450773997E-2</v>
      </c>
      <c r="Y208" s="29">
        <v>37072</v>
      </c>
      <c r="Z208" s="27">
        <f t="shared" si="18"/>
        <v>1.6229035064352537E-3</v>
      </c>
      <c r="AA208" s="27">
        <f t="shared" si="17"/>
        <v>1.0958786386447712</v>
      </c>
      <c r="AC208" s="27">
        <v>7.4997119438336398E-3</v>
      </c>
      <c r="AE208" s="29">
        <v>37072</v>
      </c>
      <c r="AF208" s="27">
        <f t="array" ref="AF208">B208*(0.01/$AC208)</f>
        <v>4.9169329243954292E-2</v>
      </c>
      <c r="AG208" s="27">
        <f t="array" ref="AG208">C208*(0.01/$AC208)</f>
        <v>1.868244996363742E-2</v>
      </c>
      <c r="AH208" s="27">
        <f t="array" ref="AH208">D208*(0.01/$AC208)</f>
        <v>-3.8632924079419328E-3</v>
      </c>
      <c r="AI208" s="27">
        <f t="array" ref="AI208">E208*(0.01/$AC208)</f>
        <v>2.4303510062277201E-2</v>
      </c>
      <c r="AJ208" s="27">
        <f t="array" ref="AJ208">F208*(0.01/$AC208)</f>
        <v>-3.5440563708471456E-2</v>
      </c>
      <c r="AK208" s="27">
        <f t="array" ref="AK208">G208*(0.01/$AC208)</f>
        <v>3.8497489627718914E-2</v>
      </c>
      <c r="AL208" s="27">
        <f t="array" ref="AL208">H208*(0.01/$AC208)</f>
        <v>-1.3520964056599317E-2</v>
      </c>
      <c r="AM208" s="27">
        <f t="array" ref="AM208">I208*(0.01/$AC208)</f>
        <v>-1.4518109151539458E-2</v>
      </c>
      <c r="AN208" s="27">
        <f t="array" ref="AN208">J208*(0.01/$AC208)</f>
        <v>-9.7147749507158609E-3</v>
      </c>
      <c r="AO208" s="27">
        <f t="array" ref="AO208">K208*(0.01/$AC208)</f>
        <v>-5.359507462231982E-2</v>
      </c>
      <c r="AP208" s="25">
        <f t="shared" ref="AP208:AP258" si="20">L243*(0.01/$AC$3)</f>
        <v>0</v>
      </c>
      <c r="AQ208" s="29">
        <v>37072</v>
      </c>
      <c r="AR208" s="27">
        <f t="array" ref="AR208">SUMPRODUCT(N208:W208,AF207:AO207)</f>
        <v>2.0438605033458058E-3</v>
      </c>
      <c r="AS208" s="27">
        <f t="shared" si="19"/>
        <v>1.1861102820489544</v>
      </c>
    </row>
    <row r="209" spans="1:45">
      <c r="A209" s="29">
        <v>37103</v>
      </c>
      <c r="B209" s="27">
        <f>0.5*'[1]factor 2 1pct'!B209+0.5*'[1]factor 1 1pct'!B346</f>
        <v>3.7778740364631719E-2</v>
      </c>
      <c r="C209" s="27">
        <f>0.5*'factor 2 1pct'!C209+0.5*'factor 1 1pct'!C346</f>
        <v>1.6355390801720653E-3</v>
      </c>
      <c r="D209" s="27">
        <f>0.5*'factor 2 1pct'!D209+0.5*'factor 1 1pct'!D346</f>
        <v>-7.4033048616888499E-3</v>
      </c>
      <c r="E209" s="27">
        <f>0.5*'factor 2 1pct'!E209+0.5*'factor 1 1pct'!E346</f>
        <v>2.1085874157644763E-2</v>
      </c>
      <c r="F209" s="27">
        <f>0.5*'factor 2 1pct'!F209+0.5*'factor 1 1pct'!F346</f>
        <v>-2.3341906748781838E-2</v>
      </c>
      <c r="G209" s="27">
        <f>0.5*'factor 2 1pct'!G209+0.5*'factor 1 1pct'!G346</f>
        <v>1.564313068787683E-2</v>
      </c>
      <c r="H209" s="27">
        <f>0.5*'factor 2 1pct'!H209+0.5*'factor 1 1pct'!H346</f>
        <v>1.6163536144797072E-3</v>
      </c>
      <c r="I209" s="27">
        <f>0.5*'factor 2 1pct'!I209+0.5*'factor 1 1pct'!I346</f>
        <v>9.5098996527848536E-4</v>
      </c>
      <c r="J209" s="27">
        <f>0.5*'factor 2 1pct'!J209+0.5*'factor 1 1pct'!J346</f>
        <v>-1.1936478701226029E-2</v>
      </c>
      <c r="K209" s="27">
        <f>0.5*'factor 2 1pct'!K209+0.5*'factor 1 1pct'!K346</f>
        <v>-3.6028937558386841E-2</v>
      </c>
      <c r="M209" s="29">
        <v>37103</v>
      </c>
      <c r="N209" s="27">
        <v>-5.0006852051658779E-2</v>
      </c>
      <c r="O209" s="27">
        <v>2.6322771259021938E-3</v>
      </c>
      <c r="P209" s="27">
        <v>-2.7978756241886393E-2</v>
      </c>
      <c r="Q209" s="27">
        <v>-3.4849918378924261E-2</v>
      </c>
      <c r="R209" s="27">
        <v>-2.7651280912385445E-2</v>
      </c>
      <c r="S209" s="27">
        <v>-1.2215139048908585E-2</v>
      </c>
      <c r="T209" s="27">
        <v>-1.176432964194285E-2</v>
      </c>
      <c r="U209" s="27">
        <v>-7.3277773762747245E-2</v>
      </c>
      <c r="V209" s="27">
        <v>-4.0756136764509288E-2</v>
      </c>
      <c r="W209" s="27">
        <v>-9.3256724245204259E-3</v>
      </c>
      <c r="Y209" s="29">
        <v>37103</v>
      </c>
      <c r="Z209" s="27">
        <f t="shared" si="18"/>
        <v>-3.9007488008869703E-4</v>
      </c>
      <c r="AA209" s="27">
        <f t="shared" si="17"/>
        <v>1.0954511639162101</v>
      </c>
      <c r="AC209" s="27">
        <v>6.6625744947356701E-3</v>
      </c>
      <c r="AE209" s="29">
        <v>37103</v>
      </c>
      <c r="AF209" s="27">
        <f t="array" ref="AF209">B209*(0.01/$AC209)</f>
        <v>5.6702916259295875E-2</v>
      </c>
      <c r="AG209" s="27">
        <f t="array" ref="AG209">C209*(0.01/$AC209)</f>
        <v>2.4548154492897022E-3</v>
      </c>
      <c r="AH209" s="27">
        <f t="array" ref="AH209">D209*(0.01/$AC209)</f>
        <v>-1.1111777988431434E-2</v>
      </c>
      <c r="AI209" s="27">
        <f t="array" ref="AI209">E209*(0.01/$AC209)</f>
        <v>3.1648237740989522E-2</v>
      </c>
      <c r="AJ209" s="27">
        <f t="array" ref="AJ209">F209*(0.01/$AC209)</f>
        <v>-3.5034365120007419E-2</v>
      </c>
      <c r="AK209" s="27">
        <f t="array" ref="AK209">G209*(0.01/$AC209)</f>
        <v>2.3479108113893522E-2</v>
      </c>
      <c r="AL209" s="27">
        <f t="array" ref="AL209">H209*(0.01/$AC209)</f>
        <v>2.4260195751009523E-3</v>
      </c>
      <c r="AM209" s="27">
        <f t="array" ref="AM209">I209*(0.01/$AC209)</f>
        <v>1.4273610989714192E-3</v>
      </c>
      <c r="AN209" s="27">
        <f t="array" ref="AN209">J209*(0.01/$AC209)</f>
        <v>-1.7915715179856455E-2</v>
      </c>
      <c r="AO209" s="27">
        <f t="array" ref="AO209">K209*(0.01/$AC209)</f>
        <v>-5.4076599949245671E-2</v>
      </c>
      <c r="AP209" s="25">
        <f t="shared" si="20"/>
        <v>0</v>
      </c>
      <c r="AQ209" s="29">
        <v>37103</v>
      </c>
      <c r="AR209" s="27">
        <f t="array" ref="AR209">SUMPRODUCT(N209:W209,AF208:AO208)</f>
        <v>-5.2011981661431793E-4</v>
      </c>
      <c r="AS209" s="27">
        <f t="shared" si="19"/>
        <v>1.1854933625865707</v>
      </c>
    </row>
    <row r="210" spans="1:45">
      <c r="A210" s="29">
        <v>37134</v>
      </c>
      <c r="B210" s="27">
        <f>0.5*'[1]factor 2 1pct'!B210+0.5*'[1]factor 1 1pct'!B347</f>
        <v>4.8878156978547783E-2</v>
      </c>
      <c r="C210" s="27">
        <f>0.5*'factor 2 1pct'!C210+0.5*'factor 1 1pct'!C347</f>
        <v>9.3329345486079379E-3</v>
      </c>
      <c r="D210" s="27">
        <f>0.5*'factor 2 1pct'!D210+0.5*'factor 1 1pct'!D347</f>
        <v>1.2514421468123735E-4</v>
      </c>
      <c r="E210" s="27">
        <f>0.5*'factor 2 1pct'!E210+0.5*'factor 1 1pct'!E347</f>
        <v>2.22111422809128E-2</v>
      </c>
      <c r="F210" s="27">
        <f>0.5*'factor 2 1pct'!F210+0.5*'factor 1 1pct'!F347</f>
        <v>-2.7244937440673252E-2</v>
      </c>
      <c r="G210" s="27">
        <f>0.5*'factor 2 1pct'!G210+0.5*'factor 1 1pct'!G347</f>
        <v>1.5370666056679427E-2</v>
      </c>
      <c r="H210" s="27">
        <f>0.5*'factor 2 1pct'!H210+0.5*'factor 1 1pct'!H347</f>
        <v>-5.4326531646031262E-4</v>
      </c>
      <c r="I210" s="27">
        <f>0.5*'factor 2 1pct'!I210+0.5*'factor 1 1pct'!I347</f>
        <v>-4.1800676020787757E-3</v>
      </c>
      <c r="J210" s="27">
        <f>0.5*'factor 2 1pct'!J210+0.5*'factor 1 1pct'!J347</f>
        <v>-1.8327858346927399E-2</v>
      </c>
      <c r="K210" s="27">
        <f>0.5*'factor 2 1pct'!K210+0.5*'factor 1 1pct'!K347</f>
        <v>-4.5621915373289461E-2</v>
      </c>
      <c r="M210" s="29">
        <v>37134</v>
      </c>
      <c r="N210" s="27">
        <v>-2.9386523110831453E-2</v>
      </c>
      <c r="O210" s="27">
        <v>-4.0687174104052204E-2</v>
      </c>
      <c r="P210" s="27">
        <v>-0.10541707722192495</v>
      </c>
      <c r="Q210" s="27">
        <v>-2.0121083682310026E-2</v>
      </c>
      <c r="R210" s="27">
        <v>-6.9703853330737031E-2</v>
      </c>
      <c r="S210" s="27">
        <v>-2.675287979640284E-2</v>
      </c>
      <c r="T210" s="27">
        <v>-4.665050001444071E-2</v>
      </c>
      <c r="U210" s="27">
        <v>-7.0912286433625238E-2</v>
      </c>
      <c r="V210" s="27">
        <v>-4.0031419050739481E-2</v>
      </c>
      <c r="W210" s="27">
        <v>-6.6409403251896371E-2</v>
      </c>
      <c r="Y210" s="29">
        <v>37134</v>
      </c>
      <c r="Z210" s="27">
        <f t="shared" si="18"/>
        <v>3.1156087280761785E-3</v>
      </c>
      <c r="AA210" s="27">
        <f t="shared" si="17"/>
        <v>1.0988641611236887</v>
      </c>
      <c r="AC210" s="27">
        <v>7.0023366588977901E-3</v>
      </c>
      <c r="AE210" s="29">
        <v>37134</v>
      </c>
      <c r="AF210" s="27">
        <f t="array" ref="AF210">B210*(0.01/$AC210)</f>
        <v>6.9802637832956607E-2</v>
      </c>
      <c r="AG210" s="27">
        <f t="array" ref="AG210">C210*(0.01/$AC210)</f>
        <v>1.3328314537331883E-2</v>
      </c>
      <c r="AH210" s="27">
        <f t="array" ref="AH210">D210*(0.01/$AC210)</f>
        <v>1.7871779204191505E-4</v>
      </c>
      <c r="AI210" s="27">
        <f t="array" ref="AI210">E210*(0.01/$AC210)</f>
        <v>3.1719614984077285E-2</v>
      </c>
      <c r="AJ210" s="27">
        <f t="array" ref="AJ210">F210*(0.01/$AC210)</f>
        <v>-3.8908351265935517E-2</v>
      </c>
      <c r="AK210" s="27">
        <f t="array" ref="AK210">G210*(0.01/$AC210)</f>
        <v>2.195076701596187E-2</v>
      </c>
      <c r="AL210" s="27">
        <f t="array" ref="AL210">H210*(0.01/$AC210)</f>
        <v>-7.7583432920208355E-4</v>
      </c>
      <c r="AM210" s="27">
        <f t="array" ref="AM210">I210*(0.01/$AC210)</f>
        <v>-5.9695324656623173E-3</v>
      </c>
      <c r="AN210" s="27">
        <f t="array" ref="AN210">J210*(0.01/$AC210)</f>
        <v>-2.6173917707367576E-2</v>
      </c>
      <c r="AO210" s="27">
        <f t="array" ref="AO210">K210*(0.01/$AC210)</f>
        <v>-6.5152416394202078E-2</v>
      </c>
      <c r="AP210" s="25">
        <f t="shared" si="20"/>
        <v>0</v>
      </c>
      <c r="AQ210" s="29">
        <v>37134</v>
      </c>
      <c r="AR210" s="27">
        <f t="array" ref="AR210">SUMPRODUCT(N210:W210,AF209:AO209)</f>
        <v>4.676283515535817E-3</v>
      </c>
      <c r="AS210" s="27">
        <f t="shared" si="19"/>
        <v>1.1910370656558114</v>
      </c>
    </row>
    <row r="211" spans="1:45">
      <c r="A211" s="29">
        <v>37164</v>
      </c>
      <c r="B211" s="27">
        <f>0.5*'[1]factor 2 1pct'!B211+0.5*'[1]factor 1 1pct'!B348</f>
        <v>3.9051166883034991E-2</v>
      </c>
      <c r="C211" s="27">
        <f>0.5*'factor 2 1pct'!C211+0.5*'factor 1 1pct'!C348</f>
        <v>1.395775625146204E-3</v>
      </c>
      <c r="D211" s="27">
        <f>0.5*'factor 2 1pct'!D211+0.5*'factor 1 1pct'!D348</f>
        <v>2.5101262794351613E-3</v>
      </c>
      <c r="E211" s="27">
        <f>0.5*'factor 2 1pct'!E211+0.5*'factor 1 1pct'!E348</f>
        <v>2.3156338381066038E-2</v>
      </c>
      <c r="F211" s="27">
        <f>0.5*'factor 2 1pct'!F211+0.5*'factor 1 1pct'!F348</f>
        <v>-2.6949396932698957E-2</v>
      </c>
      <c r="G211" s="27">
        <f>0.5*'factor 2 1pct'!G211+0.5*'factor 1 1pct'!G348</f>
        <v>1.0074891808500642E-2</v>
      </c>
      <c r="H211" s="27">
        <f>0.5*'factor 2 1pct'!H211+0.5*'factor 1 1pct'!H348</f>
        <v>-1.9729396561342784E-3</v>
      </c>
      <c r="I211" s="27">
        <f>0.5*'factor 2 1pct'!I211+0.5*'factor 1 1pct'!I348</f>
        <v>-6.8111223380651663E-3</v>
      </c>
      <c r="J211" s="27">
        <f>0.5*'factor 2 1pct'!J211+0.5*'factor 1 1pct'!J348</f>
        <v>-4.3206044577210334E-3</v>
      </c>
      <c r="K211" s="27">
        <f>0.5*'factor 2 1pct'!K211+0.5*'factor 1 1pct'!K348</f>
        <v>-3.6134235592563617E-2</v>
      </c>
      <c r="M211" s="29">
        <v>37164</v>
      </c>
      <c r="N211" s="27">
        <v>-6.6516620991490472E-2</v>
      </c>
      <c r="O211" s="27">
        <v>-7.5613863951881188E-2</v>
      </c>
      <c r="P211" s="27">
        <v>-0.1646154640161529</v>
      </c>
      <c r="Q211" s="27">
        <v>-0.11610630404800026</v>
      </c>
      <c r="R211" s="27">
        <v>-0.11916532145668302</v>
      </c>
      <c r="S211" s="27">
        <v>-7.8025727117363775E-2</v>
      </c>
      <c r="T211" s="27">
        <v>-0.13999296286671192</v>
      </c>
      <c r="U211" s="27">
        <v>-9.1786778017612702E-2</v>
      </c>
      <c r="V211" s="27">
        <v>-0.13546311851960702</v>
      </c>
      <c r="W211" s="27">
        <v>-7.6449410930047756E-2</v>
      </c>
      <c r="Y211" s="29">
        <v>37164</v>
      </c>
      <c r="Z211" s="27">
        <f t="shared" si="18"/>
        <v>1.9212265968233011E-3</v>
      </c>
      <c r="AA211" s="27">
        <f t="shared" si="17"/>
        <v>1.1009753281763355</v>
      </c>
      <c r="AC211" s="27">
        <v>6.1482298517271296E-3</v>
      </c>
      <c r="AE211" s="29">
        <v>37164</v>
      </c>
      <c r="AF211" s="27">
        <f t="array" ref="AF211">B211*(0.01/$AC211)</f>
        <v>6.3516114108949487E-2</v>
      </c>
      <c r="AG211" s="27">
        <f t="array" ref="AG211">C211*(0.01/$AC211)</f>
        <v>2.2702072934929554E-3</v>
      </c>
      <c r="AH211" s="27">
        <f t="array" ref="AH211">D211*(0.01/$AC211)</f>
        <v>4.0826812594360468E-3</v>
      </c>
      <c r="AI211" s="27">
        <f t="array" ref="AI211">E211*(0.01/$AC211)</f>
        <v>3.7663423358450202E-2</v>
      </c>
      <c r="AJ211" s="27">
        <f t="array" ref="AJ211">F211*(0.01/$AC211)</f>
        <v>-4.3832773957090218E-2</v>
      </c>
      <c r="AK211" s="27">
        <f t="array" ref="AK211">G211*(0.01/$AC211)</f>
        <v>1.6386654454160418E-2</v>
      </c>
      <c r="AL211" s="27">
        <f t="array" ref="AL211">H211*(0.01/$AC211)</f>
        <v>-3.208955591632688E-3</v>
      </c>
      <c r="AM211" s="27">
        <f t="array" ref="AM211">I211*(0.01/$AC211)</f>
        <v>-1.1078184294218961E-2</v>
      </c>
      <c r="AN211" s="27">
        <f t="array" ref="AN211">J211*(0.01/$AC211)</f>
        <v>-7.0273957902001844E-3</v>
      </c>
      <c r="AO211" s="27">
        <f t="array" ref="AO211">K211*(0.01/$AC211)</f>
        <v>-5.8771770841347076E-2</v>
      </c>
      <c r="AP211" s="25">
        <f t="shared" si="20"/>
        <v>0</v>
      </c>
      <c r="AQ211" s="29">
        <v>37164</v>
      </c>
      <c r="AR211" s="27">
        <f t="array" ref="AR211">SUMPRODUCT(N211:W211,AF210:AO210)</f>
        <v>2.7436935560389251E-3</v>
      </c>
      <c r="AS211" s="27">
        <f t="shared" si="19"/>
        <v>1.1943049063778548</v>
      </c>
    </row>
    <row r="212" spans="1:45">
      <c r="A212" s="29">
        <v>37195</v>
      </c>
      <c r="B212" s="27">
        <f>0.5*'[1]factor 2 1pct'!B212+0.5*'[1]factor 1 1pct'!B349</f>
        <v>3.9242941117482784E-2</v>
      </c>
      <c r="C212" s="27">
        <f>0.5*'factor 2 1pct'!C212+0.5*'factor 1 1pct'!C349</f>
        <v>1.2202804925742272E-2</v>
      </c>
      <c r="D212" s="27">
        <f>0.5*'factor 2 1pct'!D212+0.5*'factor 1 1pct'!D349</f>
        <v>-8.5922577228550803E-3</v>
      </c>
      <c r="E212" s="27">
        <f>0.5*'factor 2 1pct'!E212+0.5*'factor 1 1pct'!E349</f>
        <v>2.3000307750243289E-2</v>
      </c>
      <c r="F212" s="27">
        <f>0.5*'factor 2 1pct'!F212+0.5*'factor 1 1pct'!F349</f>
        <v>-2.058517024304763E-2</v>
      </c>
      <c r="G212" s="27">
        <f>0.5*'factor 2 1pct'!G212+0.5*'factor 1 1pct'!G349</f>
        <v>-9.8030725942908903E-4</v>
      </c>
      <c r="H212" s="27">
        <f>0.5*'factor 2 1pct'!H212+0.5*'factor 1 1pct'!H349</f>
        <v>-7.164853291879208E-3</v>
      </c>
      <c r="I212" s="27">
        <f>0.5*'factor 2 1pct'!I212+0.5*'factor 1 1pct'!I349</f>
        <v>3.8338164536745183E-4</v>
      </c>
      <c r="J212" s="27">
        <f>0.5*'factor 2 1pct'!J212+0.5*'factor 1 1pct'!J349</f>
        <v>-7.4415460178611234E-3</v>
      </c>
      <c r="K212" s="27">
        <f>0.5*'factor 2 1pct'!K212+0.5*'factor 1 1pct'!K349</f>
        <v>-3.006530090376364E-2</v>
      </c>
      <c r="M212" s="29">
        <v>37195</v>
      </c>
      <c r="N212" s="27">
        <v>6.4758687622324507E-2</v>
      </c>
      <c r="O212" s="27">
        <v>5.7380918176781481E-3</v>
      </c>
      <c r="P212" s="27">
        <v>5.556781957674306E-2</v>
      </c>
      <c r="Q212" s="27">
        <v>5.7539037075582167E-2</v>
      </c>
      <c r="R212" s="27">
        <v>6.1796721481643058E-2</v>
      </c>
      <c r="S212" s="27">
        <v>3.0093909399056429E-2</v>
      </c>
      <c r="T212" s="27">
        <v>4.3352321486321621E-2</v>
      </c>
      <c r="U212" s="27">
        <v>2.5354285819908728E-2</v>
      </c>
      <c r="V212" s="27">
        <v>1.4488990635948884E-2</v>
      </c>
      <c r="W212" s="27">
        <v>1.4642245604711945E-2</v>
      </c>
      <c r="Y212" s="29">
        <v>37195</v>
      </c>
      <c r="Z212" s="27">
        <f t="shared" si="18"/>
        <v>1.7966853613812289E-3</v>
      </c>
      <c r="AA212" s="27">
        <f t="shared" si="17"/>
        <v>1.102953434431712</v>
      </c>
      <c r="AC212" s="27">
        <v>6.1329339309400396E-3</v>
      </c>
      <c r="AE212" s="29">
        <v>37195</v>
      </c>
      <c r="AF212" s="27">
        <f t="array" ref="AF212">B212*(0.01/$AC212)</f>
        <v>6.3987223014919603E-2</v>
      </c>
      <c r="AG212" s="27">
        <f t="array" ref="AG212">C212*(0.01/$AC212)</f>
        <v>1.9897173299357324E-2</v>
      </c>
      <c r="AH212" s="27">
        <f t="array" ref="AH212">D212*(0.01/$AC212)</f>
        <v>-1.4010028184892059E-2</v>
      </c>
      <c r="AI212" s="27">
        <f t="array" ref="AI212">E212*(0.01/$AC212)</f>
        <v>3.7502943956739906E-2</v>
      </c>
      <c r="AJ212" s="27">
        <f t="array" ref="AJ212">F212*(0.01/$AC212)</f>
        <v>-3.3564963319101644E-2</v>
      </c>
      <c r="AK212" s="27">
        <f t="array" ref="AK212">G212*(0.01/$AC212)</f>
        <v>-1.5984311431817921E-3</v>
      </c>
      <c r="AL212" s="27">
        <f t="array" ref="AL212">H212*(0.01/$AC212)</f>
        <v>-1.1682586788899255E-2</v>
      </c>
      <c r="AM212" s="27">
        <f t="array" ref="AM212">I212*(0.01/$AC212)</f>
        <v>6.2511947737334934E-4</v>
      </c>
      <c r="AN212" s="27">
        <f t="array" ref="AN212">J212*(0.01/$AC212)</f>
        <v>-1.2133745612877495E-2</v>
      </c>
      <c r="AO212" s="27">
        <f t="array" ref="AO212">K212*(0.01/$AC212)</f>
        <v>-4.9022704699437897E-2</v>
      </c>
      <c r="AP212" s="25">
        <f t="shared" si="20"/>
        <v>0</v>
      </c>
      <c r="AQ212" s="29">
        <v>37195</v>
      </c>
      <c r="AR212" s="27">
        <f t="array" ref="AR212">SUMPRODUCT(N212:W212,AF211:AO211)</f>
        <v>2.9222807291053258E-3</v>
      </c>
      <c r="AS212" s="27">
        <f t="shared" si="19"/>
        <v>1.1977950005904388</v>
      </c>
    </row>
    <row r="213" spans="1:45">
      <c r="A213" s="29">
        <v>37225</v>
      </c>
      <c r="B213" s="27">
        <f>0.5*'[1]factor 2 1pct'!B213+0.5*'[1]factor 1 1pct'!B350</f>
        <v>4.4095436183536778E-2</v>
      </c>
      <c r="C213" s="27">
        <f>0.5*'factor 2 1pct'!C213+0.5*'factor 1 1pct'!C350</f>
        <v>9.8078228472629776E-3</v>
      </c>
      <c r="D213" s="27">
        <f>0.5*'factor 2 1pct'!D213+0.5*'factor 1 1pct'!D350</f>
        <v>-1.5187801023828919E-2</v>
      </c>
      <c r="E213" s="27">
        <f>0.5*'factor 2 1pct'!E213+0.5*'factor 1 1pct'!E350</f>
        <v>3.5840474020122783E-2</v>
      </c>
      <c r="F213" s="27">
        <f>0.5*'factor 2 1pct'!F213+0.5*'factor 1 1pct'!F350</f>
        <v>-1.5773521669694306E-2</v>
      </c>
      <c r="G213" s="27">
        <f>0.5*'factor 2 1pct'!G213+0.5*'factor 1 1pct'!G350</f>
        <v>1.6269426185288966E-3</v>
      </c>
      <c r="H213" s="27">
        <f>0.5*'factor 2 1pct'!H213+0.5*'factor 1 1pct'!H350</f>
        <v>-1.2918701692517182E-2</v>
      </c>
      <c r="I213" s="27">
        <f>0.5*'factor 2 1pct'!I213+0.5*'factor 1 1pct'!I350</f>
        <v>-3.4192774784340498E-3</v>
      </c>
      <c r="J213" s="27">
        <f>0.5*'factor 2 1pct'!J213+0.5*'factor 1 1pct'!J350</f>
        <v>-1.3352866540028738E-2</v>
      </c>
      <c r="K213" s="27">
        <f>0.5*'factor 2 1pct'!K213+0.5*'factor 1 1pct'!K350</f>
        <v>-3.0718507264948267E-2</v>
      </c>
      <c r="M213" s="29">
        <v>37225</v>
      </c>
      <c r="N213" s="27">
        <v>4.6232327121061401E-2</v>
      </c>
      <c r="O213" s="27">
        <v>8.1836732195255335E-2</v>
      </c>
      <c r="P213" s="27">
        <v>9.4278293230780408E-2</v>
      </c>
      <c r="Q213" s="27">
        <v>7.3148655686047892E-2</v>
      </c>
      <c r="R213" s="27">
        <v>3.5628898417064292E-2</v>
      </c>
      <c r="S213" s="27">
        <v>4.204060491399253E-2</v>
      </c>
      <c r="T213" s="27">
        <v>2.4649429923204513E-2</v>
      </c>
      <c r="U213" s="27">
        <v>1.6744230176237718E-2</v>
      </c>
      <c r="V213" s="27">
        <v>5.0836359643527729E-2</v>
      </c>
      <c r="W213" s="27">
        <v>7.7071016800450476E-2</v>
      </c>
      <c r="Y213" s="29">
        <v>37225</v>
      </c>
      <c r="Z213" s="27">
        <f t="shared" si="18"/>
        <v>4.5014179840091508E-5</v>
      </c>
      <c r="AA213" s="27">
        <f t="shared" si="17"/>
        <v>1.1030030829759647</v>
      </c>
      <c r="AC213" s="27">
        <v>7.0473226418101397E-3</v>
      </c>
      <c r="AE213" s="29">
        <v>37225</v>
      </c>
      <c r="AF213" s="27">
        <f t="array" ref="AF213">B213*(0.01/$AC213)</f>
        <v>6.2570480201841083E-2</v>
      </c>
      <c r="AG213" s="27">
        <f t="array" ref="AG213">C213*(0.01/$AC213)</f>
        <v>1.3917090710556412E-2</v>
      </c>
      <c r="AH213" s="27">
        <f t="array" ref="AH213">D213*(0.01/$AC213)</f>
        <v>-2.1551164599337622E-2</v>
      </c>
      <c r="AI213" s="27">
        <f t="array" ref="AI213">E213*(0.01/$AC213)</f>
        <v>5.0856865566916883E-2</v>
      </c>
      <c r="AJ213" s="27">
        <f t="array" ref="AJ213">F213*(0.01/$AC213)</f>
        <v>-2.2382289660066987E-2</v>
      </c>
      <c r="AK213" s="27">
        <f t="array" ref="AK213">G213*(0.01/$AC213)</f>
        <v>2.3085967554211601E-3</v>
      </c>
      <c r="AL213" s="27">
        <f t="array" ref="AL213">H213*(0.01/$AC213)</f>
        <v>-1.833136121209139E-2</v>
      </c>
      <c r="AM213" s="27">
        <f t="array" ref="AM213">I213*(0.01/$AC213)</f>
        <v>-4.8518815615851973E-3</v>
      </c>
      <c r="AN213" s="27">
        <f t="array" ref="AN213">J213*(0.01/$AC213)</f>
        <v>-1.8947431838595357E-2</v>
      </c>
      <c r="AO213" s="27">
        <f t="array" ref="AO213">K213*(0.01/$AC213)</f>
        <v>-4.3588904363059025E-2</v>
      </c>
      <c r="AP213" s="25">
        <f t="shared" si="20"/>
        <v>0</v>
      </c>
      <c r="AQ213" s="29">
        <v>37225</v>
      </c>
      <c r="AR213" s="27">
        <f t="array" ref="AR213">SUMPRODUCT(N213:W213,AF212:AO212)</f>
        <v>7.3397464161484641E-5</v>
      </c>
      <c r="AS213" s="27">
        <f t="shared" si="19"/>
        <v>1.1978829157060675</v>
      </c>
    </row>
    <row r="214" spans="1:45">
      <c r="A214" s="29">
        <v>37256</v>
      </c>
      <c r="B214" s="27">
        <f>0.5*'[1]factor 2 1pct'!B214+0.5*'[1]factor 1 1pct'!B351</f>
        <v>5.2177690637243784E-2</v>
      </c>
      <c r="C214" s="27">
        <f>0.5*'factor 2 1pct'!C214+0.5*'factor 1 1pct'!C351</f>
        <v>1.7390564951416911E-2</v>
      </c>
      <c r="D214" s="27">
        <f>0.5*'factor 2 1pct'!D214+0.5*'factor 1 1pct'!D351</f>
        <v>-1.3814523885966665E-2</v>
      </c>
      <c r="E214" s="27">
        <f>0.5*'factor 2 1pct'!E214+0.5*'factor 1 1pct'!E351</f>
        <v>3.2252717427611766E-2</v>
      </c>
      <c r="F214" s="27">
        <f>0.5*'factor 2 1pct'!F214+0.5*'factor 1 1pct'!F351</f>
        <v>-2.5017092502689631E-2</v>
      </c>
      <c r="G214" s="27">
        <f>0.5*'factor 2 1pct'!G214+0.5*'factor 1 1pct'!G351</f>
        <v>-2.405739012431473E-3</v>
      </c>
      <c r="H214" s="27">
        <f>0.5*'factor 2 1pct'!H214+0.5*'factor 1 1pct'!H351</f>
        <v>-1.2168466227746921E-2</v>
      </c>
      <c r="I214" s="27">
        <f>0.5*'factor 2 1pct'!I214+0.5*'factor 1 1pct'!I351</f>
        <v>-5.1766620287919309E-3</v>
      </c>
      <c r="J214" s="27">
        <f>0.5*'factor 2 1pct'!J214+0.5*'factor 1 1pct'!J351</f>
        <v>-1.2780104051042379E-2</v>
      </c>
      <c r="K214" s="27">
        <f>0.5*'factor 2 1pct'!K214+0.5*'factor 1 1pct'!K351</f>
        <v>-3.0458385307603465E-2</v>
      </c>
      <c r="M214" s="29">
        <v>37256</v>
      </c>
      <c r="N214" s="27">
        <v>2.7740884318439019E-2</v>
      </c>
      <c r="O214" s="27">
        <v>3.2001726234195171E-2</v>
      </c>
      <c r="P214" s="27">
        <v>3.6271785639741205E-2</v>
      </c>
      <c r="Q214" s="27">
        <v>4.1196780696555191E-3</v>
      </c>
      <c r="R214" s="27">
        <v>3.7603059009702733E-2</v>
      </c>
      <c r="S214" s="27">
        <v>3.0859858272154206E-3</v>
      </c>
      <c r="T214" s="27">
        <v>1.8578375910597744E-2</v>
      </c>
      <c r="U214" s="27">
        <v>-7.3094735741955352E-3</v>
      </c>
      <c r="V214" s="27">
        <v>3.113852208179968E-2</v>
      </c>
      <c r="W214" s="27">
        <v>6.3546189094296768E-3</v>
      </c>
      <c r="Y214" s="29">
        <v>37256</v>
      </c>
      <c r="Z214" s="27">
        <f t="shared" si="18"/>
        <v>-2.8024405136858096E-4</v>
      </c>
      <c r="AA214" s="27">
        <f t="shared" si="17"/>
        <v>1.1026939729233194</v>
      </c>
      <c r="AC214" s="27">
        <v>7.7433945904798202E-3</v>
      </c>
      <c r="AE214" s="29">
        <v>37256</v>
      </c>
      <c r="AF214" s="27">
        <f t="array" ref="AF214">B214*(0.01/$AC214)</f>
        <v>6.7383484113536035E-2</v>
      </c>
      <c r="AG214" s="27">
        <f t="array" ref="AG214">C214*(0.01/$AC214)</f>
        <v>2.2458580339942746E-2</v>
      </c>
      <c r="AH214" s="27">
        <f t="array" ref="AH214">D214*(0.01/$AC214)</f>
        <v>-1.7840397676428688E-2</v>
      </c>
      <c r="AI214" s="27">
        <f t="array" ref="AI214">E214*(0.01/$AC214)</f>
        <v>4.1651909961123681E-2</v>
      </c>
      <c r="AJ214" s="27">
        <f t="array" ref="AJ214">F214*(0.01/$AC214)</f>
        <v>-3.2307655525455337E-2</v>
      </c>
      <c r="AK214" s="27">
        <f t="array" ref="AK214">G214*(0.01/$AC214)</f>
        <v>-3.1068273537154215E-3</v>
      </c>
      <c r="AL214" s="27">
        <f t="array" ref="AL214">H214*(0.01/$AC214)</f>
        <v>-1.5714640504963472E-2</v>
      </c>
      <c r="AM214" s="27">
        <f t="array" ref="AM214">I214*(0.01/$AC214)</f>
        <v>-6.6852618296843877E-3</v>
      </c>
      <c r="AN214" s="27">
        <f t="array" ref="AN214">J214*(0.01/$AC214)</f>
        <v>-1.6504523825706857E-2</v>
      </c>
      <c r="AO214" s="27">
        <f t="array" ref="AO214">K214*(0.01/$AC214)</f>
        <v>-3.933466769864831E-2</v>
      </c>
      <c r="AP214" s="25">
        <f t="shared" si="20"/>
        <v>0</v>
      </c>
      <c r="AQ214" s="29">
        <v>37256</v>
      </c>
      <c r="AR214" s="27">
        <f t="array" ref="AR214">SUMPRODUCT(N214:W214,AF213:AO213)</f>
        <v>-3.9766031103210381E-4</v>
      </c>
      <c r="AS214" s="27">
        <f t="shared" si="19"/>
        <v>1.197406565213228</v>
      </c>
    </row>
    <row r="215" spans="1:45">
      <c r="A215" s="29">
        <v>37287</v>
      </c>
      <c r="B215" s="27">
        <f>0.5*'[1]factor 2 1pct'!B215+0.5*'[1]factor 1 1pct'!B352</f>
        <v>4.774257693422887E-2</v>
      </c>
      <c r="C215" s="27">
        <f>0.5*'factor 2 1pct'!C215+0.5*'factor 1 1pct'!C352</f>
        <v>1.5578843076320202E-2</v>
      </c>
      <c r="D215" s="27">
        <f>0.5*'factor 2 1pct'!D215+0.5*'factor 1 1pct'!D352</f>
        <v>-1.3757437315086038E-2</v>
      </c>
      <c r="E215" s="27">
        <f>0.5*'factor 2 1pct'!E215+0.5*'factor 1 1pct'!E352</f>
        <v>2.6451853512292293E-2</v>
      </c>
      <c r="F215" s="27">
        <f>0.5*'factor 2 1pct'!F215+0.5*'factor 1 1pct'!F352</f>
        <v>-2.0036883641811581E-2</v>
      </c>
      <c r="G215" s="27">
        <f>0.5*'factor 2 1pct'!G215+0.5*'factor 1 1pct'!G352</f>
        <v>2.1608332057461606E-5</v>
      </c>
      <c r="H215" s="27">
        <f>0.5*'factor 2 1pct'!H215+0.5*'factor 1 1pct'!H352</f>
        <v>-1.2641046351877861E-2</v>
      </c>
      <c r="I215" s="27">
        <f>0.5*'factor 2 1pct'!I215+0.5*'factor 1 1pct'!I352</f>
        <v>-5.4411226996751473E-3</v>
      </c>
      <c r="J215" s="27">
        <f>0.5*'factor 2 1pct'!J215+0.5*'factor 1 1pct'!J352</f>
        <v>-7.9447360117807439E-3</v>
      </c>
      <c r="K215" s="27">
        <f>0.5*'factor 2 1pct'!K215+0.5*'factor 1 1pct'!K352</f>
        <v>-2.9973655834667486E-2</v>
      </c>
      <c r="M215" s="29">
        <v>37287</v>
      </c>
      <c r="N215" s="27">
        <v>1.3002275163116028E-2</v>
      </c>
      <c r="O215" s="27">
        <v>-1.0969814185749827E-2</v>
      </c>
      <c r="P215" s="27">
        <v>-1.2496152584865028E-2</v>
      </c>
      <c r="Q215" s="27">
        <v>-4.284718991913139E-2</v>
      </c>
      <c r="R215" s="27">
        <v>-3.1378534849864193E-2</v>
      </c>
      <c r="S215" s="27">
        <v>-1.3587961233102908E-2</v>
      </c>
      <c r="T215" s="27">
        <v>-2.4441215583136389E-3</v>
      </c>
      <c r="U215" s="27">
        <v>-5.9172393047499994E-2</v>
      </c>
      <c r="V215" s="27">
        <v>-6.0643022811128766E-3</v>
      </c>
      <c r="W215" s="27">
        <v>-1.4101908580689271E-2</v>
      </c>
      <c r="Y215" s="29">
        <v>37287</v>
      </c>
      <c r="Z215" s="27">
        <f t="shared" si="18"/>
        <v>9.3911678180569856E-4</v>
      </c>
      <c r="AA215" s="27">
        <f t="shared" si="17"/>
        <v>1.1037295313384878</v>
      </c>
      <c r="AC215" s="27">
        <v>6.6035830200957702E-3</v>
      </c>
      <c r="AE215" s="29">
        <v>37287</v>
      </c>
      <c r="AF215" s="27">
        <f t="array" ref="AF215">B215*(0.01/$AC215)</f>
        <v>7.229798851462986E-2</v>
      </c>
      <c r="AG215" s="27">
        <f t="array" ref="AG215">C215*(0.01/$AC215)</f>
        <v>2.3591500294478415E-2</v>
      </c>
      <c r="AH215" s="27">
        <f t="array" ref="AH215">D215*(0.01/$AC215)</f>
        <v>-2.0833291976825208E-2</v>
      </c>
      <c r="AI215" s="27">
        <f t="array" ref="AI215">E215*(0.01/$AC215)</f>
        <v>4.0056819807966416E-2</v>
      </c>
      <c r="AJ215" s="27">
        <f t="array" ref="AJ215">F215*(0.01/$AC215)</f>
        <v>-3.0342442248149387E-2</v>
      </c>
      <c r="AK215" s="27">
        <f t="array" ref="AK215">G215*(0.01/$AC215)</f>
        <v>3.2722132805333045E-5</v>
      </c>
      <c r="AL215" s="27">
        <f t="array" ref="AL215">H215*(0.01/$AC215)</f>
        <v>-1.9142708304581188E-2</v>
      </c>
      <c r="AM215" s="27">
        <f t="array" ref="AM215">I215*(0.01/$AC215)</f>
        <v>-8.2396521450808329E-3</v>
      </c>
      <c r="AN215" s="27">
        <f t="array" ref="AN215">J215*(0.01/$AC215)</f>
        <v>-1.2030947422942407E-2</v>
      </c>
      <c r="AO215" s="27">
        <f t="array" ref="AO215">K215*(0.01/$AC215)</f>
        <v>-4.5389988652301046E-2</v>
      </c>
      <c r="AP215" s="25">
        <f t="shared" si="20"/>
        <v>0</v>
      </c>
      <c r="AQ215" s="29">
        <v>37287</v>
      </c>
      <c r="AR215" s="27">
        <f t="array" ref="AR215">SUMPRODUCT(N215:W215,AF214:AO214)</f>
        <v>1.2127972697662901E-3</v>
      </c>
      <c r="AS215" s="27">
        <f t="shared" si="19"/>
        <v>1.1988587766263188</v>
      </c>
    </row>
    <row r="216" spans="1:45">
      <c r="A216" s="29">
        <v>37315</v>
      </c>
      <c r="B216" s="27">
        <f>0.5*'[1]factor 2 1pct'!B216+0.5*'[1]factor 1 1pct'!B353</f>
        <v>4.5967904386520125E-2</v>
      </c>
      <c r="C216" s="27">
        <f>0.5*'factor 2 1pct'!C216+0.5*'factor 1 1pct'!C353</f>
        <v>2.106929906971227E-2</v>
      </c>
      <c r="D216" s="27">
        <f>0.5*'factor 2 1pct'!D216+0.5*'factor 1 1pct'!D353</f>
        <v>-5.5831325256623324E-3</v>
      </c>
      <c r="E216" s="27">
        <f>0.5*'factor 2 1pct'!E216+0.5*'factor 1 1pct'!E353</f>
        <v>1.4422880983284732E-2</v>
      </c>
      <c r="F216" s="27">
        <f>0.5*'factor 2 1pct'!F216+0.5*'factor 1 1pct'!F353</f>
        <v>-1.5077078737809817E-2</v>
      </c>
      <c r="G216" s="27">
        <f>0.5*'factor 2 1pct'!G216+0.5*'factor 1 1pct'!G353</f>
        <v>-3.7702580143981947E-3</v>
      </c>
      <c r="H216" s="27">
        <f>0.5*'factor 2 1pct'!H216+0.5*'factor 1 1pct'!H353</f>
        <v>-6.0556618171610389E-3</v>
      </c>
      <c r="I216" s="27">
        <f>0.5*'factor 2 1pct'!I216+0.5*'factor 1 1pct'!I353</f>
        <v>-1.8323889167847253E-2</v>
      </c>
      <c r="J216" s="27">
        <f>0.5*'factor 2 1pct'!J216+0.5*'factor 1 1pct'!J353</f>
        <v>-1.2566639814104424E-2</v>
      </c>
      <c r="K216" s="27">
        <f>0.5*'factor 2 1pct'!K216+0.5*'factor 1 1pct'!K353</f>
        <v>-2.008342436253403E-2</v>
      </c>
      <c r="M216" s="29">
        <v>37315</v>
      </c>
      <c r="N216" s="27">
        <v>-1.1850071307699772E-2</v>
      </c>
      <c r="O216" s="27">
        <v>-1.4111060476872384E-3</v>
      </c>
      <c r="P216" s="27">
        <v>-1.7868843681718594E-2</v>
      </c>
      <c r="Q216" s="27">
        <v>9.3875684603108578E-3</v>
      </c>
      <c r="R216" s="27">
        <v>3.7615211668999837E-3</v>
      </c>
      <c r="S216" s="27">
        <v>-5.6338172614577298E-3</v>
      </c>
      <c r="T216" s="27">
        <v>-7.0338588703863225E-3</v>
      </c>
      <c r="U216" s="27">
        <v>4.1934649090816567E-2</v>
      </c>
      <c r="V216" s="27">
        <v>-2.0278326592007012E-3</v>
      </c>
      <c r="W216" s="27">
        <v>-1.9525914046065629E-2</v>
      </c>
      <c r="Y216" s="29">
        <v>37315</v>
      </c>
      <c r="Z216" s="27">
        <f t="shared" si="18"/>
        <v>2.9303823006628435E-4</v>
      </c>
      <c r="AA216" s="27">
        <f t="shared" si="17"/>
        <v>1.1040529662868233</v>
      </c>
      <c r="AC216" s="27">
        <v>6.6680551502446396E-3</v>
      </c>
      <c r="AE216" s="29">
        <v>37315</v>
      </c>
      <c r="AF216" s="27">
        <f t="array" ref="AF216">B216*(0.01/$AC216)</f>
        <v>6.89374987920333E-2</v>
      </c>
      <c r="AG216" s="27">
        <f t="array" ref="AG216">C216*(0.01/$AC216)</f>
        <v>3.1597367740636151E-2</v>
      </c>
      <c r="AH216" s="27">
        <f t="array" ref="AH216">D216*(0.01/$AC216)</f>
        <v>-8.372954931930186E-3</v>
      </c>
      <c r="AI216" s="27">
        <f t="array" ref="AI216">E216*(0.01/$AC216)</f>
        <v>2.1629816578160099E-2</v>
      </c>
      <c r="AJ216" s="27">
        <f t="array" ref="AJ216">F216*(0.01/$AC216)</f>
        <v>-2.2610908875366254E-2</v>
      </c>
      <c r="AK216" s="27">
        <f t="array" ref="AK216">G216*(0.01/$AC216)</f>
        <v>-5.6542094050614899E-3</v>
      </c>
      <c r="AL216" s="27">
        <f t="array" ref="AL216">H216*(0.01/$AC216)</f>
        <v>-9.0816012776062105E-3</v>
      </c>
      <c r="AM216" s="27">
        <f t="array" ref="AM216">I216*(0.01/$AC216)</f>
        <v>-2.74801103994693E-2</v>
      </c>
      <c r="AN216" s="27">
        <f t="array" ref="AN216">J216*(0.01/$AC216)</f>
        <v>-1.8846034609721809E-2</v>
      </c>
      <c r="AO216" s="27">
        <f t="array" ref="AO216">K216*(0.01/$AC216)</f>
        <v>-3.0118863611674245E-2</v>
      </c>
      <c r="AP216" s="25">
        <f t="shared" si="20"/>
        <v>0</v>
      </c>
      <c r="AQ216" s="29">
        <v>37315</v>
      </c>
      <c r="AR216" s="27">
        <f t="array" ref="AR216">SUMPRODUCT(N216:W216,AF215:AO215)</f>
        <v>4.4375641098858232E-4</v>
      </c>
      <c r="AS216" s="27">
        <f t="shared" si="19"/>
        <v>1.1993907778943165</v>
      </c>
    </row>
    <row r="217" spans="1:45">
      <c r="A217" s="29">
        <v>37346</v>
      </c>
      <c r="B217" s="27">
        <f>0.5*'[1]factor 2 1pct'!B217+0.5*'[1]factor 1 1pct'!B354</f>
        <v>5.2239287702452425E-2</v>
      </c>
      <c r="C217" s="27">
        <f>0.5*'factor 2 1pct'!C217+0.5*'factor 1 1pct'!C354</f>
        <v>4.009767630087737E-2</v>
      </c>
      <c r="D217" s="27">
        <f>0.5*'factor 2 1pct'!D217+0.5*'factor 1 1pct'!D354</f>
        <v>-1.2502364104661415E-2</v>
      </c>
      <c r="E217" s="27">
        <f>0.5*'factor 2 1pct'!E217+0.5*'factor 1 1pct'!E354</f>
        <v>1.3637022977770086E-2</v>
      </c>
      <c r="F217" s="27">
        <f>0.5*'factor 2 1pct'!F217+0.5*'factor 1 1pct'!F354</f>
        <v>-1.8480159506951248E-2</v>
      </c>
      <c r="G217" s="27">
        <f>0.5*'factor 2 1pct'!G217+0.5*'factor 1 1pct'!G354</f>
        <v>-2.438602286168318E-3</v>
      </c>
      <c r="H217" s="27">
        <f>0.5*'factor 2 1pct'!H217+0.5*'factor 1 1pct'!H354</f>
        <v>-1.8016519170442682E-2</v>
      </c>
      <c r="I217" s="27">
        <f>0.5*'factor 2 1pct'!I217+0.5*'factor 1 1pct'!I354</f>
        <v>-2.2158644293588169E-2</v>
      </c>
      <c r="J217" s="27">
        <f>0.5*'factor 2 1pct'!J217+0.5*'factor 1 1pct'!J354</f>
        <v>-6.7783682966663407E-3</v>
      </c>
      <c r="K217" s="27">
        <f>0.5*'factor 2 1pct'!K217+0.5*'factor 1 1pct'!K354</f>
        <v>-2.5599329322621711E-2</v>
      </c>
      <c r="M217" s="29">
        <v>37346</v>
      </c>
      <c r="N217" s="27">
        <v>1.6322732232054715E-3</v>
      </c>
      <c r="O217" s="27">
        <v>3.0313920664312377E-2</v>
      </c>
      <c r="P217" s="27">
        <v>7.0985214577484301E-2</v>
      </c>
      <c r="Q217" s="27">
        <v>1.230372478139441E-2</v>
      </c>
      <c r="R217" s="27">
        <v>4.4096846929779776E-2</v>
      </c>
      <c r="S217" s="27">
        <v>3.9225651004974216E-2</v>
      </c>
      <c r="T217" s="27">
        <v>5.4580530825812046E-2</v>
      </c>
      <c r="U217" s="27">
        <v>4.811984507289413E-2</v>
      </c>
      <c r="V217" s="27">
        <v>7.786643420021222E-2</v>
      </c>
      <c r="W217" s="27">
        <v>3.7288725935535671E-2</v>
      </c>
      <c r="Y217" s="29">
        <v>37346</v>
      </c>
      <c r="Z217" s="27">
        <f t="shared" si="18"/>
        <v>-3.2575506040638078E-3</v>
      </c>
      <c r="AA217" s="27">
        <f t="shared" si="17"/>
        <v>1.100456457879577</v>
      </c>
      <c r="AC217" s="27">
        <v>8.6152691443098107E-3</v>
      </c>
      <c r="AE217" s="29">
        <v>37346</v>
      </c>
      <c r="AF217" s="27">
        <f t="array" ref="AF217">B217*(0.01/$AC217)</f>
        <v>6.0635700205553394E-2</v>
      </c>
      <c r="AG217" s="27">
        <f t="array" ref="AG217">C217*(0.01/$AC217)</f>
        <v>4.6542569511436531E-2</v>
      </c>
      <c r="AH217" s="27">
        <f t="array" ref="AH217">D217*(0.01/$AC217)</f>
        <v>-1.4511867122478631E-2</v>
      </c>
      <c r="AI217" s="27">
        <f t="array" ref="AI217">E217*(0.01/$AC217)</f>
        <v>1.5828899537952367E-2</v>
      </c>
      <c r="AJ217" s="27">
        <f t="array" ref="AJ217">F217*(0.01/$AC217)</f>
        <v>-2.1450472640378242E-2</v>
      </c>
      <c r="AK217" s="27">
        <f t="array" ref="AK217">G217*(0.01/$AC217)</f>
        <v>-2.8305584484019969E-3</v>
      </c>
      <c r="AL217" s="27">
        <f t="array" ref="AL217">H217*(0.01/$AC217)</f>
        <v>-2.0912311465442937E-2</v>
      </c>
      <c r="AM217" s="27">
        <f t="array" ref="AM217">I217*(0.01/$AC217)</f>
        <v>-2.5720199708703761E-2</v>
      </c>
      <c r="AN217" s="27">
        <f t="array" ref="AN217">J217*(0.01/$AC217)</f>
        <v>-7.8678543677806034E-3</v>
      </c>
      <c r="AO217" s="27">
        <f t="array" ref="AO217">K217*(0.01/$AC217)</f>
        <v>-2.9713905501756128E-2</v>
      </c>
      <c r="AP217" s="25">
        <f t="shared" si="20"/>
        <v>0</v>
      </c>
      <c r="AQ217" s="29">
        <v>37346</v>
      </c>
      <c r="AR217" s="27">
        <f t="array" ref="AR217">SUMPRODUCT(N217:W217,AF216:AO216)</f>
        <v>-4.8853084305163462E-3</v>
      </c>
      <c r="AS217" s="27">
        <f t="shared" si="19"/>
        <v>1.1935313840155857</v>
      </c>
    </row>
    <row r="218" spans="1:45">
      <c r="A218" s="29">
        <v>37376</v>
      </c>
      <c r="B218" s="27">
        <f>0.5*'[1]factor 2 1pct'!B218+0.5*'[1]factor 1 1pct'!B355</f>
        <v>4.7962375190851128E-2</v>
      </c>
      <c r="C218" s="27">
        <f>0.5*'factor 2 1pct'!C218+0.5*'factor 1 1pct'!C355</f>
        <v>4.3161587362097568E-2</v>
      </c>
      <c r="D218" s="27">
        <f>0.5*'factor 2 1pct'!D218+0.5*'factor 1 1pct'!D355</f>
        <v>-4.0779029857414793E-3</v>
      </c>
      <c r="E218" s="27">
        <f>0.5*'factor 2 1pct'!E218+0.5*'factor 1 1pct'!E355</f>
        <v>9.3665147332761926E-3</v>
      </c>
      <c r="F218" s="27">
        <f>0.5*'factor 2 1pct'!F218+0.5*'factor 1 1pct'!F355</f>
        <v>-2.730178523605464E-2</v>
      </c>
      <c r="G218" s="27">
        <f>0.5*'factor 2 1pct'!G218+0.5*'factor 1 1pct'!G355</f>
        <v>-8.1902414594215139E-4</v>
      </c>
      <c r="H218" s="27">
        <f>0.5*'factor 2 1pct'!H218+0.5*'factor 1 1pct'!H355</f>
        <v>-1.6333718624356952E-2</v>
      </c>
      <c r="I218" s="27">
        <f>0.5*'factor 2 1pct'!I218+0.5*'factor 1 1pct'!I355</f>
        <v>-2.3770726337817582E-2</v>
      </c>
      <c r="J218" s="27">
        <f>0.5*'factor 2 1pct'!J218+0.5*'factor 1 1pct'!J355</f>
        <v>-6.598827064620622E-3</v>
      </c>
      <c r="K218" s="27">
        <f>0.5*'factor 2 1pct'!K218+0.5*'factor 1 1pct'!K355</f>
        <v>-2.1588492891691468E-2</v>
      </c>
      <c r="M218" s="29">
        <v>37376</v>
      </c>
      <c r="N218" s="27">
        <v>-1.8231273805891179E-2</v>
      </c>
      <c r="O218" s="27">
        <v>-2.3702431778544475E-2</v>
      </c>
      <c r="P218" s="27">
        <v>-5.9679351649690182E-2</v>
      </c>
      <c r="Q218" s="27">
        <v>-4.6646140377843981E-3</v>
      </c>
      <c r="R218" s="27">
        <v>-4.6245764056796479E-2</v>
      </c>
      <c r="S218" s="27">
        <v>-1.9733803901556546E-2</v>
      </c>
      <c r="T218" s="27">
        <v>-2.445238003737793E-2</v>
      </c>
      <c r="U218" s="27">
        <v>2.5202357197164238E-2</v>
      </c>
      <c r="V218" s="27">
        <v>-3.5246784639725859E-2</v>
      </c>
      <c r="W218" s="27">
        <v>-6.4857345211913331E-2</v>
      </c>
      <c r="Y218" s="29">
        <v>37376</v>
      </c>
      <c r="Z218" s="27">
        <f t="shared" si="18"/>
        <v>1.463789267957114E-3</v>
      </c>
      <c r="AA218" s="27">
        <f t="shared" si="17"/>
        <v>1.1020672942324754</v>
      </c>
      <c r="AC218" s="27">
        <v>8.3645521252308595E-3</v>
      </c>
      <c r="AE218" s="29">
        <v>37376</v>
      </c>
      <c r="AF218" s="27">
        <f t="array" ref="AF218">B218*(0.01/$AC218)</f>
        <v>5.7340039816569828E-2</v>
      </c>
      <c r="AG218" s="27">
        <f t="array" ref="AG218">C218*(0.01/$AC218)</f>
        <v>5.160059584290811E-2</v>
      </c>
      <c r="AH218" s="27">
        <f t="array" ref="AH218">D218*(0.01/$AC218)</f>
        <v>-4.8752197663290073E-3</v>
      </c>
      <c r="AI218" s="27">
        <f t="array" ref="AI218">E218*(0.01/$AC218)</f>
        <v>1.1197867612090085E-2</v>
      </c>
      <c r="AJ218" s="27">
        <f t="array" ref="AJ218">F218*(0.01/$AC218)</f>
        <v>-3.2639865024812809E-2</v>
      </c>
      <c r="AK218" s="27">
        <f t="array" ref="AK218">G218*(0.01/$AC218)</f>
        <v>-9.7916078910148053E-4</v>
      </c>
      <c r="AL218" s="27">
        <f t="array" ref="AL218">H218*(0.01/$AC218)</f>
        <v>-1.9527308073181676E-2</v>
      </c>
      <c r="AM218" s="27">
        <f t="array" ref="AM218">I218*(0.01/$AC218)</f>
        <v>-2.8418408997793788E-2</v>
      </c>
      <c r="AN218" s="27">
        <f t="array" ref="AN218">J218*(0.01/$AC218)</f>
        <v>-7.8890381287910222E-3</v>
      </c>
      <c r="AO218" s="27">
        <f t="array" ref="AO218">K218*(0.01/$AC218)</f>
        <v>-2.5809502491558244E-2</v>
      </c>
      <c r="AP218" s="25">
        <f t="shared" si="20"/>
        <v>0</v>
      </c>
      <c r="AQ218" s="29">
        <v>37376</v>
      </c>
      <c r="AR218" s="27">
        <f t="array" ref="AR218">SUMPRODUCT(N218:W218,AF217:AO217)</f>
        <v>1.6990638869638956E-3</v>
      </c>
      <c r="AS218" s="27">
        <f t="shared" si="19"/>
        <v>1.1955592700881246</v>
      </c>
    </row>
    <row r="219" spans="1:45">
      <c r="A219" s="29">
        <v>37407</v>
      </c>
      <c r="B219" s="27">
        <f>0.5*'[1]factor 2 1pct'!B219+0.5*'[1]factor 1 1pct'!B356</f>
        <v>5.0044337022316393E-2</v>
      </c>
      <c r="C219" s="27">
        <f>0.5*'factor 2 1pct'!C219+0.5*'factor 1 1pct'!C356</f>
        <v>3.3266603334215723E-2</v>
      </c>
      <c r="D219" s="27">
        <f>0.5*'factor 2 1pct'!D219+0.5*'factor 1 1pct'!D356</f>
        <v>-6.032039255009938E-3</v>
      </c>
      <c r="E219" s="27">
        <f>0.5*'factor 2 1pct'!E219+0.5*'factor 1 1pct'!E356</f>
        <v>1.3630214349580179E-2</v>
      </c>
      <c r="F219" s="27">
        <f>0.5*'factor 2 1pct'!F219+0.5*'factor 1 1pct'!F356</f>
        <v>-3.0330086192020787E-2</v>
      </c>
      <c r="G219" s="27">
        <f>0.5*'factor 2 1pct'!G219+0.5*'factor 1 1pct'!G356</f>
        <v>1.3326523638769652E-3</v>
      </c>
      <c r="H219" s="27">
        <f>0.5*'factor 2 1pct'!H219+0.5*'factor 1 1pct'!H356</f>
        <v>-1.1039131584065973E-2</v>
      </c>
      <c r="I219" s="27">
        <f>0.5*'factor 2 1pct'!I219+0.5*'factor 1 1pct'!I356</f>
        <v>-1.2200507742481581E-2</v>
      </c>
      <c r="J219" s="27">
        <f>0.5*'factor 2 1pct'!J219+0.5*'factor 1 1pct'!J356</f>
        <v>-6.365237779159396E-3</v>
      </c>
      <c r="K219" s="27">
        <f>0.5*'factor 2 1pct'!K219+0.5*'factor 1 1pct'!K356</f>
        <v>-3.2306804517251576E-2</v>
      </c>
      <c r="M219" s="29">
        <v>37407</v>
      </c>
      <c r="N219" s="27">
        <v>8.1346205886565492E-3</v>
      </c>
      <c r="O219" s="27">
        <v>-5.2340455437390743E-3</v>
      </c>
      <c r="P219" s="27">
        <v>-4.3754893715743925E-2</v>
      </c>
      <c r="Q219" s="27">
        <v>-3.1100138690559276E-2</v>
      </c>
      <c r="R219" s="27">
        <v>-3.0326917145520826E-2</v>
      </c>
      <c r="S219" s="27">
        <v>-2.0282276803836874E-2</v>
      </c>
      <c r="T219" s="27">
        <v>-5.2058170647566127E-2</v>
      </c>
      <c r="U219" s="27">
        <v>2.6810311823149302E-2</v>
      </c>
      <c r="V219" s="27">
        <v>-2.7965465940001377E-2</v>
      </c>
      <c r="W219" s="27">
        <v>-7.4380940111304916E-3</v>
      </c>
      <c r="Y219" s="29">
        <v>37407</v>
      </c>
      <c r="Z219" s="27">
        <f t="shared" si="18"/>
        <v>1.4540844076860074E-3</v>
      </c>
      <c r="AA219" s="27">
        <f t="shared" si="17"/>
        <v>1.1036697931012396</v>
      </c>
      <c r="AC219" s="27">
        <v>7.1530248632497798E-3</v>
      </c>
      <c r="AE219" s="29">
        <v>37407</v>
      </c>
      <c r="AF219" s="27">
        <f t="array" ref="AF219">B219*(0.01/$AC219)</f>
        <v>6.9962481578150326E-2</v>
      </c>
      <c r="AG219" s="27">
        <f t="array" ref="AG219">C219*(0.01/$AC219)</f>
        <v>4.6507042782879357E-2</v>
      </c>
      <c r="AH219" s="27">
        <f t="array" ref="AH219">D219*(0.01/$AC219)</f>
        <v>-8.4328509551264818E-3</v>
      </c>
      <c r="AI219" s="27">
        <f t="array" ref="AI219">E219*(0.01/$AC219)</f>
        <v>1.9055175412025154E-2</v>
      </c>
      <c r="AJ219" s="27">
        <f t="array" ref="AJ219">F219*(0.01/$AC219)</f>
        <v>-4.2401762571591499E-2</v>
      </c>
      <c r="AK219" s="27">
        <f t="array" ref="AK219">G219*(0.01/$AC219)</f>
        <v>1.863061277367784E-3</v>
      </c>
      <c r="AL219" s="27">
        <f t="array" ref="AL219">H219*(0.01/$AC219)</f>
        <v>-1.5432815899720847E-2</v>
      </c>
      <c r="AM219" s="27">
        <f t="array" ref="AM219">I219*(0.01/$AC219)</f>
        <v>-1.7056431336013304E-2</v>
      </c>
      <c r="AN219" s="27">
        <f t="array" ref="AN219">J219*(0.01/$AC219)</f>
        <v>-8.8986658104072709E-3</v>
      </c>
      <c r="AO219" s="27">
        <f t="array" ref="AO219">K219*(0.01/$AC219)</f>
        <v>-4.5165234477563203E-2</v>
      </c>
      <c r="AP219" s="25">
        <f t="shared" si="20"/>
        <v>0</v>
      </c>
      <c r="AQ219" s="29">
        <v>37407</v>
      </c>
      <c r="AR219" s="27">
        <f t="array" ref="AR219">SUMPRODUCT(N219:W219,AF218:AO218)</f>
        <v>1.7383888412864366E-3</v>
      </c>
      <c r="AS219" s="27">
        <f t="shared" si="19"/>
        <v>1.1976376169823424</v>
      </c>
    </row>
    <row r="220" spans="1:45">
      <c r="A220" s="29">
        <v>37437</v>
      </c>
      <c r="B220" s="27">
        <f>0.5*'[1]factor 2 1pct'!B220+0.5*'[1]factor 1 1pct'!B357</f>
        <v>2.1008950074640154E-2</v>
      </c>
      <c r="C220" s="27">
        <f>0.5*'factor 2 1pct'!C220+0.5*'factor 1 1pct'!C357</f>
        <v>3.0526579757140057E-2</v>
      </c>
      <c r="D220" s="27">
        <f>0.5*'factor 2 1pct'!D220+0.5*'factor 1 1pct'!D357</f>
        <v>-9.080238884568952E-3</v>
      </c>
      <c r="E220" s="27">
        <f>0.5*'factor 2 1pct'!E220+0.5*'factor 1 1pct'!E357</f>
        <v>2.4081502776966208E-2</v>
      </c>
      <c r="F220" s="27">
        <f>0.5*'factor 2 1pct'!F220+0.5*'factor 1 1pct'!F357</f>
        <v>-2.7680235922687937E-2</v>
      </c>
      <c r="G220" s="27">
        <f>0.5*'factor 2 1pct'!G220+0.5*'factor 1 1pct'!G357</f>
        <v>-3.4073860868418723E-3</v>
      </c>
      <c r="H220" s="27">
        <f>0.5*'factor 2 1pct'!H220+0.5*'factor 1 1pct'!H357</f>
        <v>-8.5821933564060957E-3</v>
      </c>
      <c r="I220" s="27">
        <f>0.5*'factor 2 1pct'!I220+0.5*'factor 1 1pct'!I357</f>
        <v>-3.8750293008544012E-3</v>
      </c>
      <c r="J220" s="27">
        <f>0.5*'factor 2 1pct'!J220+0.5*'factor 1 1pct'!J357</f>
        <v>4.2859617964727519E-4</v>
      </c>
      <c r="K220" s="27">
        <f>0.5*'factor 2 1pct'!K220+0.5*'factor 1 1pct'!K357</f>
        <v>-2.3420545237034428E-2</v>
      </c>
      <c r="M220" s="29">
        <v>37437</v>
      </c>
      <c r="N220" s="27">
        <v>-3.9788716687963133E-2</v>
      </c>
      <c r="O220" s="27">
        <v>-6.0708888065282851E-2</v>
      </c>
      <c r="P220" s="27">
        <v>-8.1631497756832094E-2</v>
      </c>
      <c r="Q220" s="27">
        <v>-0.14056335901388106</v>
      </c>
      <c r="R220" s="27">
        <v>-8.0198151281917762E-2</v>
      </c>
      <c r="S220" s="27">
        <v>-8.0626883528223336E-2</v>
      </c>
      <c r="T220" s="27">
        <v>-4.5979121562792158E-2</v>
      </c>
      <c r="U220" s="27">
        <v>-8.4498179615342117E-2</v>
      </c>
      <c r="V220" s="27">
        <v>-8.3054864311610799E-2</v>
      </c>
      <c r="W220" s="27">
        <v>-7.6208997162784842E-2</v>
      </c>
      <c r="Y220" s="29">
        <v>37437</v>
      </c>
      <c r="Z220" s="27">
        <f t="shared" si="18"/>
        <v>1.4199098755337839E-3</v>
      </c>
      <c r="AA220" s="27">
        <f t="shared" si="17"/>
        <v>1.1052369047397925</v>
      </c>
      <c r="AC220" s="27">
        <v>5.4713290429246799E-3</v>
      </c>
      <c r="AE220" s="29">
        <v>37437</v>
      </c>
      <c r="AF220" s="27">
        <f t="array" ref="AF220">B220*(0.01/$AC220)</f>
        <v>3.839825737004092E-2</v>
      </c>
      <c r="AG220" s="27">
        <f t="array" ref="AG220">C220*(0.01/$AC220)</f>
        <v>5.5793719437539406E-2</v>
      </c>
      <c r="AH220" s="27">
        <f t="array" ref="AH220">D220*(0.01/$AC220)</f>
        <v>-1.6596038756453848E-2</v>
      </c>
      <c r="AI220" s="27">
        <f t="array" ref="AI220">E220*(0.01/$AC220)</f>
        <v>4.4013991094371333E-2</v>
      </c>
      <c r="AJ220" s="27">
        <f t="array" ref="AJ220">F220*(0.01/$AC220)</f>
        <v>-5.0591429807137982E-2</v>
      </c>
      <c r="AK220" s="27">
        <f t="array" ref="AK220">G220*(0.01/$AC220)</f>
        <v>-6.2277118778812576E-3</v>
      </c>
      <c r="AL220" s="27">
        <f t="array" ref="AL220">H220*(0.01/$AC220)</f>
        <v>-1.5685756219513559E-2</v>
      </c>
      <c r="AM220" s="27">
        <f t="array" ref="AM220">I220*(0.01/$AC220)</f>
        <v>-7.082427816812527E-3</v>
      </c>
      <c r="AN220" s="27">
        <f t="array" ref="AN220">J220*(0.01/$AC220)</f>
        <v>7.833493037702053E-4</v>
      </c>
      <c r="AO220" s="27">
        <f t="array" ref="AO220">K220*(0.01/$AC220)</f>
        <v>-4.2805952727922675E-2</v>
      </c>
      <c r="AP220" s="25">
        <f t="shared" si="20"/>
        <v>0</v>
      </c>
      <c r="AQ220" s="29">
        <v>37437</v>
      </c>
      <c r="AR220" s="27">
        <f t="array" ref="AR220">SUMPRODUCT(N220:W220,AF219:AO219)</f>
        <v>1.9850481477128377E-3</v>
      </c>
      <c r="AS220" s="27">
        <f t="shared" si="19"/>
        <v>1.2000149853155644</v>
      </c>
    </row>
    <row r="221" spans="1:45">
      <c r="A221" s="29">
        <v>37468</v>
      </c>
      <c r="B221" s="27">
        <f>0.5*'[1]factor 2 1pct'!B221+0.5*'[1]factor 1 1pct'!B358</f>
        <v>1.8707438671633714E-2</v>
      </c>
      <c r="C221" s="27">
        <f>0.5*'factor 2 1pct'!C221+0.5*'factor 1 1pct'!C358</f>
        <v>2.8743094274519931E-2</v>
      </c>
      <c r="D221" s="27">
        <f>0.5*'factor 2 1pct'!D221+0.5*'factor 1 1pct'!D358</f>
        <v>-5.3608283555459744E-3</v>
      </c>
      <c r="E221" s="27">
        <f>0.5*'factor 2 1pct'!E221+0.5*'factor 1 1pct'!E358</f>
        <v>1.6522554621346996E-2</v>
      </c>
      <c r="F221" s="27">
        <f>0.5*'factor 2 1pct'!F221+0.5*'factor 1 1pct'!F358</f>
        <v>-1.1116765902988074E-2</v>
      </c>
      <c r="G221" s="27">
        <f>0.5*'factor 2 1pct'!G221+0.5*'factor 1 1pct'!G358</f>
        <v>-9.1167934520726586E-3</v>
      </c>
      <c r="H221" s="27">
        <f>0.5*'factor 2 1pct'!H221+0.5*'factor 1 1pct'!H358</f>
        <v>-8.5756771060785299E-3</v>
      </c>
      <c r="I221" s="27">
        <f>0.5*'factor 2 1pct'!I221+0.5*'factor 1 1pct'!I358</f>
        <v>-1.6746471014151207E-3</v>
      </c>
      <c r="J221" s="27">
        <f>0.5*'factor 2 1pct'!J221+0.5*'factor 1 1pct'!J358</f>
        <v>2.2890983200243055E-3</v>
      </c>
      <c r="K221" s="27">
        <f>0.5*'factor 2 1pct'!K221+0.5*'factor 1 1pct'!K358</f>
        <v>-3.0417473969424583E-2</v>
      </c>
      <c r="M221" s="29">
        <v>37468</v>
      </c>
      <c r="N221" s="27">
        <v>-4.5873664174701956E-2</v>
      </c>
      <c r="O221" s="27">
        <v>-7.5279157353545623E-2</v>
      </c>
      <c r="P221" s="27">
        <v>-0.15896400630801399</v>
      </c>
      <c r="Q221" s="27">
        <v>-9.8118950742864142E-2</v>
      </c>
      <c r="R221" s="27">
        <v>-0.12749397388210759</v>
      </c>
      <c r="S221" s="27">
        <v>-8.9945509160396453E-2</v>
      </c>
      <c r="T221" s="27">
        <v>-9.4575900890518705E-2</v>
      </c>
      <c r="U221" s="27">
        <v>-7.0236263230294638E-2</v>
      </c>
      <c r="V221" s="27">
        <v>-0.17177472575010067</v>
      </c>
      <c r="W221" s="27">
        <v>-7.1888191853942018E-2</v>
      </c>
      <c r="Y221" s="29">
        <v>37468</v>
      </c>
      <c r="Z221" s="27">
        <f t="shared" si="18"/>
        <v>2.3482239018180191E-3</v>
      </c>
      <c r="AA221" s="27">
        <f t="shared" si="17"/>
        <v>1.1078322484566738</v>
      </c>
      <c r="AC221" s="27">
        <v>4.7677710548671096E-3</v>
      </c>
      <c r="AE221" s="29">
        <v>37468</v>
      </c>
      <c r="AF221" s="27">
        <f t="array" ref="AF221">B221*(0.01/$AC221)</f>
        <v>3.92372839558571E-2</v>
      </c>
      <c r="AG221" s="27">
        <f t="array" ref="AG221">C221*(0.01/$AC221)</f>
        <v>6.0286230072180078E-2</v>
      </c>
      <c r="AH221" s="27">
        <f t="array" ref="AH221">D221*(0.01/$AC221)</f>
        <v>-1.1243887959077754E-2</v>
      </c>
      <c r="AI221" s="27">
        <f t="array" ref="AI221">E221*(0.01/$AC221)</f>
        <v>3.4654672867482146E-2</v>
      </c>
      <c r="AJ221" s="27">
        <f t="array" ref="AJ221">F221*(0.01/$AC221)</f>
        <v>-2.3316484317424772E-2</v>
      </c>
      <c r="AK221" s="27">
        <f t="array" ref="AK221">G221*(0.01/$AC221)</f>
        <v>-1.9121709803506425E-2</v>
      </c>
      <c r="AL221" s="27">
        <f t="array" ref="AL221">H221*(0.01/$AC221)</f>
        <v>-1.798676364152212E-2</v>
      </c>
      <c r="AM221" s="27">
        <f t="array" ref="AM221">I221*(0.01/$AC221)</f>
        <v>-3.5124318725530696E-3</v>
      </c>
      <c r="AN221" s="27">
        <f t="array" ref="AN221">J221*(0.01/$AC221)</f>
        <v>4.8011917805648669E-3</v>
      </c>
      <c r="AO221" s="27">
        <f t="array" ref="AO221">K221*(0.01/$AC221)</f>
        <v>-6.3798101082000042E-2</v>
      </c>
      <c r="AP221" s="25">
        <f t="shared" si="20"/>
        <v>0</v>
      </c>
      <c r="AQ221" s="29">
        <v>37468</v>
      </c>
      <c r="AR221" s="27">
        <f t="array" ref="AR221">SUMPRODUCT(N221:W221,AF220:AO220)</f>
        <v>4.291871103703139E-3</v>
      </c>
      <c r="AS221" s="27">
        <f t="shared" si="19"/>
        <v>1.2051652949550511</v>
      </c>
    </row>
    <row r="222" spans="1:45">
      <c r="A222" s="29">
        <v>37499</v>
      </c>
      <c r="B222" s="27">
        <f>0.5*'[1]factor 2 1pct'!B222+0.5*'[1]factor 1 1pct'!B359</f>
        <v>1.7033949756975149E-2</v>
      </c>
      <c r="C222" s="27">
        <f>0.5*'factor 2 1pct'!C222+0.5*'factor 1 1pct'!C359</f>
        <v>3.0087533608515994E-2</v>
      </c>
      <c r="D222" s="27">
        <f>0.5*'factor 2 1pct'!D222+0.5*'factor 1 1pct'!D359</f>
        <v>8.5167393555211704E-3</v>
      </c>
      <c r="E222" s="27">
        <f>0.5*'factor 2 1pct'!E222+0.5*'factor 1 1pct'!E359</f>
        <v>1.0429150663917466E-2</v>
      </c>
      <c r="F222" s="27">
        <f>0.5*'factor 2 1pct'!F222+0.5*'factor 1 1pct'!F359</f>
        <v>-1.4121892020345053E-2</v>
      </c>
      <c r="G222" s="27">
        <f>0.5*'factor 2 1pct'!G222+0.5*'factor 1 1pct'!G359</f>
        <v>-1.090279638385039E-2</v>
      </c>
      <c r="H222" s="27">
        <f>0.5*'factor 2 1pct'!H222+0.5*'factor 1 1pct'!H359</f>
        <v>-1.1041912462861021E-2</v>
      </c>
      <c r="I222" s="27">
        <f>0.5*'factor 2 1pct'!I222+0.5*'factor 1 1pct'!I359</f>
        <v>3.512300103227008E-3</v>
      </c>
      <c r="J222" s="27">
        <f>0.5*'factor 2 1pct'!J222+0.5*'factor 1 1pct'!J359</f>
        <v>-6.7363439117691841E-3</v>
      </c>
      <c r="K222" s="27">
        <f>0.5*'factor 2 1pct'!K222+0.5*'factor 1 1pct'!K359</f>
        <v>-2.6776728709331128E-2</v>
      </c>
      <c r="M222" s="29">
        <v>37499</v>
      </c>
      <c r="N222" s="27">
        <v>1.2813143877929978E-2</v>
      </c>
      <c r="O222" s="27">
        <v>-2.8949069567195673E-3</v>
      </c>
      <c r="P222" s="27">
        <v>4.03022801894104E-3</v>
      </c>
      <c r="Q222" s="27">
        <v>4.4581421160965862E-2</v>
      </c>
      <c r="R222" s="27">
        <v>-1.6170178749066899E-2</v>
      </c>
      <c r="S222" s="27">
        <v>-6.6994220528326931E-4</v>
      </c>
      <c r="T222" s="27">
        <v>1.3671999981316629E-2</v>
      </c>
      <c r="U222" s="27">
        <v>-2.0464071474154411E-2</v>
      </c>
      <c r="V222" s="27">
        <v>2.0863103254502136E-2</v>
      </c>
      <c r="W222" s="27">
        <v>4.7604594083150431E-3</v>
      </c>
      <c r="Y222" s="29">
        <v>37499</v>
      </c>
      <c r="Z222" s="27">
        <f t="shared" si="18"/>
        <v>8.7733392699227179E-4</v>
      </c>
      <c r="AA222" s="27">
        <f t="shared" si="17"/>
        <v>1.1088041872736609</v>
      </c>
      <c r="AC222" s="27">
        <v>5.0338512589880504E-3</v>
      </c>
      <c r="AE222" s="29">
        <v>37499</v>
      </c>
      <c r="AF222" s="27">
        <f t="array" ref="AF222">B222*(0.01/$AC222)</f>
        <v>3.3838802301837313E-2</v>
      </c>
      <c r="AG222" s="27">
        <f t="array" ref="AG222">C222*(0.01/$AC222)</f>
        <v>5.9770406514880733E-2</v>
      </c>
      <c r="AH222" s="27">
        <f t="array" ref="AH222">D222*(0.01/$AC222)</f>
        <v>1.6918933272639609E-2</v>
      </c>
      <c r="AI222" s="27">
        <f t="array" ref="AI222">E222*(0.01/$AC222)</f>
        <v>2.071803501403819E-2</v>
      </c>
      <c r="AJ222" s="27">
        <f t="array" ref="AJ222">F222*(0.01/$AC222)</f>
        <v>-2.8053852396075687E-2</v>
      </c>
      <c r="AK222" s="27">
        <f t="array" ref="AK222">G222*(0.01/$AC222)</f>
        <v>-2.1658956180684145E-2</v>
      </c>
      <c r="AL222" s="27">
        <f t="array" ref="AL222">H222*(0.01/$AC222)</f>
        <v>-2.1935317304311381E-2</v>
      </c>
      <c r="AM222" s="27">
        <f t="array" ref="AM222">I222*(0.01/$AC222)</f>
        <v>6.9773617107889716E-3</v>
      </c>
      <c r="AN222" s="27">
        <f t="array" ref="AN222">J222*(0.01/$AC222)</f>
        <v>-1.3382087720095616E-2</v>
      </c>
      <c r="AO222" s="27">
        <f t="array" ref="AO222">K222*(0.01/$AC222)</f>
        <v>-5.3193325213017964E-2</v>
      </c>
      <c r="AP222" s="25">
        <f t="shared" si="20"/>
        <v>0</v>
      </c>
      <c r="AQ222" s="29">
        <v>37499</v>
      </c>
      <c r="AR222" s="27">
        <f t="array" ref="AR222">SUMPRODUCT(N222:W222,AF221:AO221)</f>
        <v>1.840134345579908E-3</v>
      </c>
      <c r="AS222" s="27">
        <f t="shared" si="19"/>
        <v>1.2073829610063986</v>
      </c>
    </row>
    <row r="223" spans="1:45">
      <c r="A223" s="29">
        <v>37529</v>
      </c>
      <c r="B223" s="27">
        <f>0.5*'[1]factor 2 1pct'!B223+0.5*'[1]factor 1 1pct'!B360</f>
        <v>9.1943285667987363E-3</v>
      </c>
      <c r="C223" s="27">
        <f>0.5*'factor 2 1pct'!C223+0.5*'factor 1 1pct'!C360</f>
        <v>2.3820451707355861E-2</v>
      </c>
      <c r="D223" s="27">
        <f>0.5*'factor 2 1pct'!D223+0.5*'factor 1 1pct'!D360</f>
        <v>1.4368100487057096E-2</v>
      </c>
      <c r="E223" s="27">
        <f>0.5*'factor 2 1pct'!E223+0.5*'factor 1 1pct'!E360</f>
        <v>8.9248946384813121E-3</v>
      </c>
      <c r="F223" s="27">
        <f>0.5*'factor 2 1pct'!F223+0.5*'factor 1 1pct'!F360</f>
        <v>-7.0575978090298037E-3</v>
      </c>
      <c r="G223" s="27">
        <f>0.5*'factor 2 1pct'!G223+0.5*'factor 1 1pct'!G360</f>
        <v>-1.6181501165321778E-2</v>
      </c>
      <c r="H223" s="27">
        <f>0.5*'factor 2 1pct'!H223+0.5*'factor 1 1pct'!H360</f>
        <v>-3.6774103258782392E-3</v>
      </c>
      <c r="I223" s="27">
        <f>0.5*'factor 2 1pct'!I223+0.5*'factor 1 1pct'!I360</f>
        <v>-1.6730075898609602E-3</v>
      </c>
      <c r="J223" s="27">
        <f>0.5*'factor 2 1pct'!J223+0.5*'factor 1 1pct'!J360</f>
        <v>-2.6370296864474414E-3</v>
      </c>
      <c r="K223" s="27">
        <f>0.5*'factor 2 1pct'!K223+0.5*'factor 1 1pct'!K360</f>
        <v>-2.5081228823154784E-2</v>
      </c>
      <c r="M223" s="29">
        <v>37529</v>
      </c>
      <c r="N223" s="27">
        <v>-4.1147161874488303E-2</v>
      </c>
      <c r="O223" s="27">
        <v>-6.4728733817816519E-2</v>
      </c>
      <c r="P223" s="27">
        <v>-0.24929434747998636</v>
      </c>
      <c r="Q223" s="27">
        <v>-0.1682651290889623</v>
      </c>
      <c r="R223" s="27">
        <v>-0.15982919702430065</v>
      </c>
      <c r="S223" s="27">
        <v>-0.1181623024782551</v>
      </c>
      <c r="T223" s="27">
        <v>-0.14442525536628614</v>
      </c>
      <c r="U223" s="27">
        <v>-1.839715719150703E-2</v>
      </c>
      <c r="V223" s="27">
        <v>-0.18429817878735522</v>
      </c>
      <c r="W223" s="27">
        <v>-0.11284149724355674</v>
      </c>
      <c r="Y223" s="29">
        <v>37529</v>
      </c>
      <c r="Z223" s="27">
        <f t="shared" si="18"/>
        <v>2.8120629445543793E-3</v>
      </c>
      <c r="AA223" s="27">
        <f t="shared" si="17"/>
        <v>1.1119222144414598</v>
      </c>
      <c r="AC223" s="27">
        <v>4.2971289316120704E-3</v>
      </c>
      <c r="AE223" s="29">
        <v>37529</v>
      </c>
      <c r="AF223" s="27">
        <f t="array" ref="AF223">B223*(0.01/$AC223)</f>
        <v>2.1396445657378679E-2</v>
      </c>
      <c r="AG223" s="27">
        <f t="array" ref="AG223">C223*(0.01/$AC223)</f>
        <v>5.5433411671963972E-2</v>
      </c>
      <c r="AH223" s="27">
        <f t="array" ref="AH223">D223*(0.01/$AC223)</f>
        <v>3.3436512414969352E-2</v>
      </c>
      <c r="AI223" s="27">
        <f t="array" ref="AI223">E223*(0.01/$AC223)</f>
        <v>2.0769436478446861E-2</v>
      </c>
      <c r="AJ223" s="27">
        <f t="array" ref="AJ223">F223*(0.01/$AC223)</f>
        <v>-1.6423984295910205E-2</v>
      </c>
      <c r="AK223" s="27">
        <f t="array" ref="AK223">G223*(0.01/$AC223)</f>
        <v>-3.7656540966880599E-2</v>
      </c>
      <c r="AL223" s="27">
        <f t="array" ref="AL223">H223*(0.01/$AC223)</f>
        <v>-8.5578310178807144E-3</v>
      </c>
      <c r="AM223" s="27">
        <f t="array" ref="AM223">I223*(0.01/$AC223)</f>
        <v>-3.8933148539095162E-3</v>
      </c>
      <c r="AN223" s="27">
        <f t="array" ref="AN223">J223*(0.01/$AC223)</f>
        <v>-6.1367246094199881E-3</v>
      </c>
      <c r="AO223" s="27">
        <f t="array" ref="AO223">K223*(0.01/$AC223)</f>
        <v>-5.8367410478757847E-2</v>
      </c>
      <c r="AP223" s="25">
        <f t="shared" si="20"/>
        <v>0</v>
      </c>
      <c r="AQ223" s="29">
        <v>37529</v>
      </c>
      <c r="AR223" s="27">
        <f t="array" ref="AR223">SUMPRODUCT(N223:W223,AF222:AO222)</f>
        <v>5.5863051963114313E-3</v>
      </c>
      <c r="AS223" s="27">
        <f t="shared" si="19"/>
        <v>1.2141277707154066</v>
      </c>
    </row>
    <row r="224" spans="1:45">
      <c r="A224" s="29">
        <v>37560</v>
      </c>
      <c r="B224" s="27">
        <f>0.5*'[1]factor 2 1pct'!B224+0.5*'[1]factor 1 1pct'!B361</f>
        <v>8.2047230030530861E-3</v>
      </c>
      <c r="C224" s="27">
        <f>0.5*'factor 2 1pct'!C224+0.5*'factor 1 1pct'!C361</f>
        <v>2.7992092230171614E-2</v>
      </c>
      <c r="D224" s="27">
        <f>0.5*'factor 2 1pct'!D224+0.5*'factor 1 1pct'!D361</f>
        <v>2.1274193551630183E-2</v>
      </c>
      <c r="E224" s="27">
        <f>0.5*'factor 2 1pct'!E224+0.5*'factor 1 1pct'!E361</f>
        <v>2.3004383794513542E-3</v>
      </c>
      <c r="F224" s="27">
        <f>0.5*'factor 2 1pct'!F224+0.5*'factor 1 1pct'!F361</f>
        <v>-1.4376638978815314E-2</v>
      </c>
      <c r="G224" s="27">
        <f>0.5*'factor 2 1pct'!G224+0.5*'factor 1 1pct'!G361</f>
        <v>-1.2613185628395713E-2</v>
      </c>
      <c r="H224" s="27">
        <f>0.5*'factor 2 1pct'!H224+0.5*'factor 1 1pct'!H361</f>
        <v>-8.6420006535941462E-3</v>
      </c>
      <c r="I224" s="27">
        <f>0.5*'factor 2 1pct'!I224+0.5*'factor 1 1pct'!I361</f>
        <v>4.4795628029017948E-3</v>
      </c>
      <c r="J224" s="27">
        <f>0.5*'factor 2 1pct'!J224+0.5*'factor 1 1pct'!J361</f>
        <v>-1.442030883609606E-3</v>
      </c>
      <c r="K224" s="27">
        <f>0.5*'factor 2 1pct'!K224+0.5*'factor 1 1pct'!K361</f>
        <v>-2.7177153822793256E-2</v>
      </c>
      <c r="M224" s="29">
        <v>37560</v>
      </c>
      <c r="N224" s="27">
        <v>3.2262544178704111E-2</v>
      </c>
      <c r="O224" s="27">
        <v>1.7018554237993921E-2</v>
      </c>
      <c r="P224" s="27">
        <v>0.13744974491892625</v>
      </c>
      <c r="Q224" s="27">
        <v>0.14599109642480146</v>
      </c>
      <c r="R224" s="27">
        <v>0.12761495311048598</v>
      </c>
      <c r="S224" s="27">
        <v>8.3980997871698326E-2</v>
      </c>
      <c r="T224" s="27">
        <v>8.0686908856290041E-2</v>
      </c>
      <c r="U224" s="27">
        <v>-6.3691217011226708E-2</v>
      </c>
      <c r="V224" s="27">
        <v>0.12853304738052063</v>
      </c>
      <c r="W224" s="27">
        <v>9.083751123472239E-2</v>
      </c>
      <c r="Y224" s="29">
        <v>37560</v>
      </c>
      <c r="Z224" s="27">
        <f t="shared" si="18"/>
        <v>-1.0871494957595549E-3</v>
      </c>
      <c r="AA224" s="27">
        <f t="shared" si="17"/>
        <v>1.1107133887667058</v>
      </c>
      <c r="AC224" s="27">
        <v>4.7471864108179296E-3</v>
      </c>
      <c r="AE224" s="29">
        <v>37560</v>
      </c>
      <c r="AF224" s="27">
        <f t="array" ref="AF224">B224*(0.01/$AC224)</f>
        <v>1.72833385778913E-2</v>
      </c>
      <c r="AG224" s="27">
        <f t="array" ref="AG224">C224*(0.01/$AC224)</f>
        <v>5.8965647875935501E-2</v>
      </c>
      <c r="AH224" s="27">
        <f t="array" ref="AH224">D224*(0.01/$AC224)</f>
        <v>4.4814320969470176E-2</v>
      </c>
      <c r="AI224" s="27">
        <f t="array" ref="AI224">E224*(0.01/$AC224)</f>
        <v>4.8458985604801514E-3</v>
      </c>
      <c r="AJ224" s="27">
        <f t="array" ref="AJ224">F224*(0.01/$AC224)</f>
        <v>-3.0284546960392587E-2</v>
      </c>
      <c r="AK224" s="27">
        <f t="array" ref="AK224">G224*(0.01/$AC224)</f>
        <v>-2.6569813225898766E-2</v>
      </c>
      <c r="AL224" s="27">
        <f t="array" ref="AL224">H224*(0.01/$AC224)</f>
        <v>-1.8204468722569391E-2</v>
      </c>
      <c r="AM224" s="27">
        <f t="array" ref="AM224">I224*(0.01/$AC224)</f>
        <v>9.4362479482451491E-3</v>
      </c>
      <c r="AN224" s="27">
        <f t="array" ref="AN224">J224*(0.01/$AC224)</f>
        <v>-3.037653799150363E-3</v>
      </c>
      <c r="AO224" s="27">
        <f t="array" ref="AO224">K224*(0.01/$AC224)</f>
        <v>-5.7248971224011173E-2</v>
      </c>
      <c r="AP224" s="25">
        <f t="shared" si="20"/>
        <v>0</v>
      </c>
      <c r="AQ224" s="29">
        <v>37560</v>
      </c>
      <c r="AR224" s="27">
        <f t="array" ref="AR224">SUMPRODUCT(N224:W224,AF223:AO223)</f>
        <v>-2.5299438603339974E-3</v>
      </c>
      <c r="AS224" s="27">
        <f t="shared" si="19"/>
        <v>1.2110560956162242</v>
      </c>
    </row>
    <row r="225" spans="1:45">
      <c r="A225" s="29">
        <v>37590</v>
      </c>
      <c r="B225" s="27">
        <f>0.5*'[1]factor 2 1pct'!B225+0.5*'[1]factor 1 1pct'!B362</f>
        <v>1.5901998271757721E-2</v>
      </c>
      <c r="C225" s="27">
        <f>0.5*'factor 2 1pct'!C225+0.5*'factor 1 1pct'!C362</f>
        <v>3.1217927334285425E-2</v>
      </c>
      <c r="D225" s="27">
        <f>0.5*'factor 2 1pct'!D225+0.5*'factor 1 1pct'!D362</f>
        <v>6.8069166250459886E-3</v>
      </c>
      <c r="E225" s="27">
        <f>0.5*'factor 2 1pct'!E225+0.5*'factor 1 1pct'!E362</f>
        <v>7.5703375938483758E-3</v>
      </c>
      <c r="F225" s="27">
        <f>0.5*'factor 2 1pct'!F225+0.5*'factor 1 1pct'!F362</f>
        <v>-9.3976020603416428E-3</v>
      </c>
      <c r="G225" s="27">
        <f>0.5*'factor 2 1pct'!G225+0.5*'factor 1 1pct'!G362</f>
        <v>-1.6253480847613241E-2</v>
      </c>
      <c r="H225" s="27">
        <f>0.5*'factor 2 1pct'!H225+0.5*'factor 1 1pct'!H362</f>
        <v>-1.0873327529788188E-2</v>
      </c>
      <c r="I225" s="27">
        <f>0.5*'factor 2 1pct'!I225+0.5*'factor 1 1pct'!I362</f>
        <v>4.3397900042081456E-3</v>
      </c>
      <c r="J225" s="27">
        <f>0.5*'factor 2 1pct'!J225+0.5*'factor 1 1pct'!J362</f>
        <v>-9.5831795769899843E-5</v>
      </c>
      <c r="K225" s="27">
        <f>0.5*'factor 2 1pct'!K225+0.5*'factor 1 1pct'!K362</f>
        <v>-2.9216727595632715E-2</v>
      </c>
      <c r="M225" s="29">
        <v>37590</v>
      </c>
      <c r="N225" s="27">
        <v>1.6391512018880672E-2</v>
      </c>
      <c r="O225" s="27">
        <v>5.9424660769504811E-2</v>
      </c>
      <c r="P225" s="27">
        <v>5.1934808228965013E-2</v>
      </c>
      <c r="Q225" s="27">
        <v>9.6640254019108696E-2</v>
      </c>
      <c r="R225" s="27">
        <v>3.7592404389888978E-2</v>
      </c>
      <c r="S225" s="27">
        <v>3.569135366592957E-2</v>
      </c>
      <c r="T225" s="27">
        <v>8.8528356423801524E-2</v>
      </c>
      <c r="U225" s="27">
        <v>4.060419164189466E-2</v>
      </c>
      <c r="V225" s="27">
        <v>5.4157037837685884E-2</v>
      </c>
      <c r="W225" s="27">
        <v>6.0194175505584147E-2</v>
      </c>
      <c r="Y225" s="29">
        <v>37590</v>
      </c>
      <c r="Z225" s="27">
        <f t="shared" si="18"/>
        <v>-1.6271515861151576E-4</v>
      </c>
      <c r="AA225" s="27">
        <f t="shared" si="17"/>
        <v>1.1105326588614806</v>
      </c>
      <c r="AC225" s="27">
        <v>5.4402018369321403E-3</v>
      </c>
      <c r="AE225" s="29">
        <v>37590</v>
      </c>
      <c r="AF225" s="27">
        <f t="array" ref="AF225">B225*(0.01/$AC225)</f>
        <v>2.923052994799406E-2</v>
      </c>
      <c r="AG225" s="27">
        <f t="array" ref="AG225">C225*(0.01/$AC225)</f>
        <v>5.7383766760922168E-2</v>
      </c>
      <c r="AH225" s="27">
        <f t="array" ref="AH225">D225*(0.01/$AC225)</f>
        <v>1.2512250150050631E-2</v>
      </c>
      <c r="AI225" s="27">
        <f t="array" ref="AI225">E225*(0.01/$AC225)</f>
        <v>1.3915545453580947E-2</v>
      </c>
      <c r="AJ225" s="27">
        <f t="array" ref="AJ225">F225*(0.01/$AC225)</f>
        <v>-1.7274362867465181E-2</v>
      </c>
      <c r="AK225" s="27">
        <f t="array" ref="AK225">G225*(0.01/$AC225)</f>
        <v>-2.9876613652957712E-2</v>
      </c>
      <c r="AL225" s="27">
        <f t="array" ref="AL225">H225*(0.01/$AC225)</f>
        <v>-1.9986992864808702E-2</v>
      </c>
      <c r="AM225" s="27">
        <f t="array" ref="AM225">I225*(0.01/$AC225)</f>
        <v>7.9772591795150317E-3</v>
      </c>
      <c r="AN225" s="27">
        <f t="array" ref="AN225">J225*(0.01/$AC225)</f>
        <v>-1.7615485351907766E-4</v>
      </c>
      <c r="AO225" s="27">
        <f t="array" ref="AO225">K225*(0.01/$AC225)</f>
        <v>-5.3705227253312213E-2</v>
      </c>
      <c r="AP225" s="25">
        <f t="shared" si="20"/>
        <v>0</v>
      </c>
      <c r="AQ225" s="29">
        <v>37590</v>
      </c>
      <c r="AR225" s="27">
        <f t="array" ref="AR225">SUMPRODUCT(N225:W225,AF224:AO224)</f>
        <v>-3.4276125799635607E-4</v>
      </c>
      <c r="AS225" s="27">
        <f t="shared" si="19"/>
        <v>1.2106409925053865</v>
      </c>
    </row>
    <row r="226" spans="1:45">
      <c r="A226" s="29">
        <v>37621</v>
      </c>
      <c r="B226" s="27">
        <f>0.5*'[1]factor 2 1pct'!B226+0.5*'[1]factor 1 1pct'!B363</f>
        <v>1.2492876982022212E-2</v>
      </c>
      <c r="C226" s="27">
        <f>0.5*'factor 2 1pct'!C226+0.5*'factor 1 1pct'!C363</f>
        <v>1.2836510040273903E-2</v>
      </c>
      <c r="D226" s="27">
        <f>0.5*'factor 2 1pct'!D226+0.5*'factor 1 1pct'!D363</f>
        <v>1.2226074790858861E-3</v>
      </c>
      <c r="E226" s="27">
        <f>0.5*'factor 2 1pct'!E226+0.5*'factor 1 1pct'!E363</f>
        <v>2.015080933197191E-2</v>
      </c>
      <c r="F226" s="27">
        <f>0.5*'factor 2 1pct'!F226+0.5*'factor 1 1pct'!F363</f>
        <v>-4.6485416993854514E-3</v>
      </c>
      <c r="G226" s="27">
        <f>0.5*'factor 2 1pct'!G226+0.5*'factor 1 1pct'!G363</f>
        <v>-1.3649081182521386E-2</v>
      </c>
      <c r="H226" s="27">
        <f>0.5*'factor 2 1pct'!H226+0.5*'factor 1 1pct'!H363</f>
        <v>-5.8639997696249445E-3</v>
      </c>
      <c r="I226" s="27">
        <f>0.5*'factor 2 1pct'!I226+0.5*'factor 1 1pct'!I363</f>
        <v>2.3166822343199003E-3</v>
      </c>
      <c r="J226" s="27">
        <f>0.5*'factor 2 1pct'!J226+0.5*'factor 1 1pct'!J363</f>
        <v>-1.9695139921323012E-3</v>
      </c>
      <c r="K226" s="27">
        <f>0.5*'factor 2 1pct'!K226+0.5*'factor 1 1pct'!K363</f>
        <v>-2.2888349424009746E-2</v>
      </c>
      <c r="M226" s="29">
        <v>37621</v>
      </c>
      <c r="N226" s="27">
        <v>-2.1378418517165265E-2</v>
      </c>
      <c r="O226" s="27">
        <v>8.0863835980338195E-4</v>
      </c>
      <c r="P226" s="27">
        <v>-0.12483165764970849</v>
      </c>
      <c r="Q226" s="27">
        <v>-9.5771245828045748E-2</v>
      </c>
      <c r="R226" s="27">
        <v>-7.8165421539349134E-2</v>
      </c>
      <c r="S226" s="27">
        <v>-5.4338872387906578E-2</v>
      </c>
      <c r="T226" s="27">
        <v>-6.6349363463097721E-2</v>
      </c>
      <c r="U226" s="27">
        <v>-5.6326484346730599E-2</v>
      </c>
      <c r="V226" s="27">
        <v>-0.10306507392271969</v>
      </c>
      <c r="W226" s="27">
        <v>-6.0389703623869306E-2</v>
      </c>
      <c r="Y226" s="29">
        <v>37621</v>
      </c>
      <c r="Z226" s="27">
        <f t="shared" si="18"/>
        <v>1.9795681169588329E-3</v>
      </c>
      <c r="AA226" s="27">
        <f t="shared" si="17"/>
        <v>1.1127310339058041</v>
      </c>
      <c r="AC226" s="27">
        <v>4.5878194757681201E-3</v>
      </c>
      <c r="AE226" s="29">
        <v>37621</v>
      </c>
      <c r="AF226" s="27">
        <f t="array" ref="AF226">B226*(0.01/$AC226)</f>
        <v>2.7230533040820182E-2</v>
      </c>
      <c r="AG226" s="27">
        <f t="array" ref="AG226">C226*(0.01/$AC226)</f>
        <v>2.7979544766470434E-2</v>
      </c>
      <c r="AH226" s="27">
        <f t="array" ref="AH226">D226*(0.01/$AC226)</f>
        <v>2.6648988382028476E-3</v>
      </c>
      <c r="AI226" s="27">
        <f t="array" ref="AI226">E226*(0.01/$AC226)</f>
        <v>4.3922411155025105E-2</v>
      </c>
      <c r="AJ226" s="27">
        <f t="array" ref="AJ226">F226*(0.01/$AC226)</f>
        <v>-1.0132355302858042E-2</v>
      </c>
      <c r="AK226" s="27">
        <f t="array" ref="AK226">G226*(0.01/$AC226)</f>
        <v>-2.9750693667466448E-2</v>
      </c>
      <c r="AL226" s="27">
        <f t="array" ref="AL226">H226*(0.01/$AC226)</f>
        <v>-1.27816706838561E-2</v>
      </c>
      <c r="AM226" s="27">
        <f t="array" ref="AM226">I226*(0.01/$AC226)</f>
        <v>5.0496368624705478E-3</v>
      </c>
      <c r="AN226" s="27">
        <f t="array" ref="AN226">J226*(0.01/$AC226)</f>
        <v>-4.2929195504200907E-3</v>
      </c>
      <c r="AO226" s="27">
        <f t="array" ref="AO226">K226*(0.01/$AC226)</f>
        <v>-4.9889385458388467E-2</v>
      </c>
      <c r="AP226" s="25">
        <f t="shared" si="20"/>
        <v>0</v>
      </c>
      <c r="AQ226" s="29">
        <v>37621</v>
      </c>
      <c r="AR226" s="27">
        <f t="array" ref="AR226">SUMPRODUCT(N226:W226,AF225:AO225)</f>
        <v>3.6387769724278451E-3</v>
      </c>
      <c r="AS226" s="27">
        <f t="shared" si="19"/>
        <v>1.2150462450707922</v>
      </c>
    </row>
    <row r="227" spans="1:45">
      <c r="A227" s="29">
        <v>37652</v>
      </c>
      <c r="B227" s="27">
        <f>0.5*'[1]factor 2 1pct'!B227+0.5*'[1]factor 1 1pct'!B364</f>
        <v>9.7408669301932999E-3</v>
      </c>
      <c r="C227" s="27">
        <f>0.5*'factor 2 1pct'!C227+0.5*'factor 1 1pct'!C364</f>
        <v>9.9329827502520947E-3</v>
      </c>
      <c r="D227" s="27">
        <f>0.5*'factor 2 1pct'!D227+0.5*'factor 1 1pct'!D364</f>
        <v>7.6804036568809599E-3</v>
      </c>
      <c r="E227" s="27">
        <f>0.5*'factor 2 1pct'!E227+0.5*'factor 1 1pct'!E364</f>
        <v>1.7700968530722425E-2</v>
      </c>
      <c r="F227" s="27">
        <f>0.5*'factor 2 1pct'!F227+0.5*'factor 1 1pct'!F364</f>
        <v>-1.3497508088014419E-2</v>
      </c>
      <c r="G227" s="27">
        <f>0.5*'factor 2 1pct'!G227+0.5*'factor 1 1pct'!G364</f>
        <v>-3.176210907262444E-3</v>
      </c>
      <c r="H227" s="27">
        <f>0.5*'factor 2 1pct'!H227+0.5*'factor 1 1pct'!H364</f>
        <v>-3.5424368079131699E-3</v>
      </c>
      <c r="I227" s="27">
        <f>0.5*'factor 2 1pct'!I227+0.5*'factor 1 1pct'!I364</f>
        <v>3.7101306176598771E-3</v>
      </c>
      <c r="J227" s="27">
        <f>0.5*'factor 2 1pct'!J227+0.5*'factor 1 1pct'!J364</f>
        <v>-3.1843570031592485E-3</v>
      </c>
      <c r="K227" s="27">
        <f>0.5*'factor 2 1pct'!K227+0.5*'factor 1 1pct'!K364</f>
        <v>-2.5364839679359385E-2</v>
      </c>
      <c r="M227" s="29">
        <v>37652</v>
      </c>
      <c r="N227" s="27">
        <v>-2.2122423476145125E-2</v>
      </c>
      <c r="O227" s="27">
        <v>-3.1574088581917126E-3</v>
      </c>
      <c r="P227" s="27">
        <v>-4.5634387633611606E-2</v>
      </c>
      <c r="Q227" s="27">
        <v>-1.0579598976830362E-2</v>
      </c>
      <c r="R227" s="27">
        <v>-5.5066095178436525E-2</v>
      </c>
      <c r="S227" s="27">
        <v>-8.9638590747500801E-2</v>
      </c>
      <c r="T227" s="27">
        <v>-3.7260005550875275E-2</v>
      </c>
      <c r="U227" s="27">
        <v>-3.0248502011946843E-2</v>
      </c>
      <c r="V227" s="27">
        <v>-8.3718243531966885E-2</v>
      </c>
      <c r="W227" s="27">
        <v>-2.4149212608934323E-2</v>
      </c>
      <c r="Y227" s="29">
        <v>37652</v>
      </c>
      <c r="Z227" s="27">
        <f t="shared" si="18"/>
        <v>1.7596145561840672E-3</v>
      </c>
      <c r="AA227" s="27">
        <f t="shared" si="17"/>
        <v>1.1146890116301824</v>
      </c>
      <c r="AC227" s="27">
        <v>4.2470568372896603E-3</v>
      </c>
      <c r="AE227" s="29">
        <v>37652</v>
      </c>
      <c r="AF227" s="27">
        <f t="array" ref="AF227">B227*(0.01/$AC227)</f>
        <v>2.2935569980291618E-2</v>
      </c>
      <c r="AG227" s="27">
        <f t="array" ref="AG227">C227*(0.01/$AC227)</f>
        <v>2.3387920460680757E-2</v>
      </c>
      <c r="AH227" s="27">
        <f t="array" ref="AH227">D227*(0.01/$AC227)</f>
        <v>1.8084061389162749E-2</v>
      </c>
      <c r="AI227" s="27">
        <f t="array" ref="AI227">E227*(0.01/$AC227)</f>
        <v>4.1678200242826591E-2</v>
      </c>
      <c r="AJ227" s="27">
        <f t="array" ref="AJ227">F227*(0.01/$AC227)</f>
        <v>-3.1780851081399962E-2</v>
      </c>
      <c r="AK227" s="27">
        <f t="array" ref="AK227">G227*(0.01/$AC227)</f>
        <v>-7.4786164370934183E-3</v>
      </c>
      <c r="AL227" s="27">
        <f t="array" ref="AL227">H227*(0.01/$AC227)</f>
        <v>-8.3409215925959752E-3</v>
      </c>
      <c r="AM227" s="27">
        <f t="array" ref="AM227">I227*(0.01/$AC227)</f>
        <v>8.7357686977120076E-3</v>
      </c>
      <c r="AN227" s="27">
        <f t="array" ref="AN227">J227*(0.01/$AC227)</f>
        <v>-7.4977970042694464E-3</v>
      </c>
      <c r="AO227" s="27">
        <f t="array" ref="AO227">K227*(0.01/$AC227)</f>
        <v>-5.9723334655314944E-2</v>
      </c>
      <c r="AP227" s="25">
        <f t="shared" si="20"/>
        <v>0</v>
      </c>
      <c r="AQ227" s="29">
        <v>37652</v>
      </c>
      <c r="AR227" s="27">
        <f t="array" ref="AR227">SUMPRODUCT(N227:W227,AF226:AO226)</f>
        <v>3.835404957579466E-3</v>
      </c>
      <c r="AS227" s="27">
        <f t="shared" si="19"/>
        <v>1.219706439462825</v>
      </c>
    </row>
    <row r="228" spans="1:45">
      <c r="A228" s="29">
        <v>37680</v>
      </c>
      <c r="B228" s="27">
        <f>0.5*'[1]factor 2 1pct'!B228+0.5*'[1]factor 1 1pct'!B365</f>
        <v>1.5823054733175679E-2</v>
      </c>
      <c r="C228" s="27">
        <f>0.5*'factor 2 1pct'!C228+0.5*'factor 1 1pct'!C365</f>
        <v>1.8843639987722684E-2</v>
      </c>
      <c r="D228" s="27">
        <f>0.5*'factor 2 1pct'!D228+0.5*'factor 1 1pct'!D365</f>
        <v>1.4768251041821934E-2</v>
      </c>
      <c r="E228" s="27">
        <f>0.5*'factor 2 1pct'!E228+0.5*'factor 1 1pct'!E365</f>
        <v>-9.1758284220391944E-5</v>
      </c>
      <c r="F228" s="27">
        <f>0.5*'factor 2 1pct'!F228+0.5*'factor 1 1pct'!F365</f>
        <v>-2.8453268664081158E-3</v>
      </c>
      <c r="G228" s="27">
        <f>0.5*'factor 2 1pct'!G228+0.5*'factor 1 1pct'!G365</f>
        <v>-6.5059210045443515E-3</v>
      </c>
      <c r="H228" s="27">
        <f>0.5*'factor 2 1pct'!H228+0.5*'factor 1 1pct'!H365</f>
        <v>-9.9363619212823363E-3</v>
      </c>
      <c r="I228" s="27">
        <f>0.5*'factor 2 1pct'!I228+0.5*'factor 1 1pct'!I365</f>
        <v>1.0270369303525973E-3</v>
      </c>
      <c r="J228" s="27">
        <f>0.5*'factor 2 1pct'!J228+0.5*'factor 1 1pct'!J365</f>
        <v>-5.0785035972896768E-3</v>
      </c>
      <c r="K228" s="27">
        <f>0.5*'factor 2 1pct'!K228+0.5*'factor 1 1pct'!K365</f>
        <v>-2.6004111019328039E-2</v>
      </c>
      <c r="M228" s="29">
        <v>37680</v>
      </c>
      <c r="N228" s="27">
        <v>-4.6538757773361694E-2</v>
      </c>
      <c r="O228" s="27">
        <v>7.0612504641087703E-3</v>
      </c>
      <c r="P228" s="27">
        <v>-7.2915472123859515E-2</v>
      </c>
      <c r="Q228" s="27">
        <v>9.9807307054124994E-3</v>
      </c>
      <c r="R228" s="27">
        <v>-5.2799832776474487E-2</v>
      </c>
      <c r="S228" s="27">
        <v>2.6741099787721545E-2</v>
      </c>
      <c r="T228" s="27">
        <v>2.6961804237997322E-2</v>
      </c>
      <c r="U228" s="27">
        <v>-8.4869908222353629E-3</v>
      </c>
      <c r="V228" s="27">
        <v>-7.7552847849276518E-2</v>
      </c>
      <c r="W228" s="27">
        <v>-1.522018786880508E-2</v>
      </c>
      <c r="Y228" s="29">
        <v>37680</v>
      </c>
      <c r="Z228" s="27">
        <f t="shared" si="18"/>
        <v>3.6720581810748861E-4</v>
      </c>
      <c r="AA228" s="27">
        <f t="shared" si="17"/>
        <v>1.1150983319206336</v>
      </c>
      <c r="AC228" s="27">
        <v>3.70636376329566E-3</v>
      </c>
      <c r="AE228" s="29">
        <v>37680</v>
      </c>
      <c r="AF228" s="27">
        <f t="array" ref="AF228">B228*(0.01/$AC228)</f>
        <v>4.2691585995612E-2</v>
      </c>
      <c r="AG228" s="27">
        <f t="array" ref="AG228">C228*(0.01/$AC228)</f>
        <v>5.0841312917885628E-2</v>
      </c>
      <c r="AH228" s="27">
        <f t="array" ref="AH228">D228*(0.01/$AC228)</f>
        <v>3.984566001878391E-2</v>
      </c>
      <c r="AI228" s="27">
        <f t="array" ref="AI228">E228*(0.01/$AC228)</f>
        <v>-2.4756955895446545E-4</v>
      </c>
      <c r="AJ228" s="27">
        <f t="array" ref="AJ228">F228*(0.01/$AC228)</f>
        <v>-7.6768688885466571E-3</v>
      </c>
      <c r="AK228" s="27">
        <f t="array" ref="AK228">G228*(0.01/$AC228)</f>
        <v>-1.7553379592615471E-2</v>
      </c>
      <c r="AL228" s="27">
        <f t="array" ref="AL228">H228*(0.01/$AC228)</f>
        <v>-2.6808922587908714E-2</v>
      </c>
      <c r="AM228" s="27">
        <f t="array" ref="AM228">I228*(0.01/$AC228)</f>
        <v>2.7710095283237034E-3</v>
      </c>
      <c r="AN228" s="27">
        <f t="array" ref="AN228">J228*(0.01/$AC228)</f>
        <v>-1.3702118630616883E-2</v>
      </c>
      <c r="AO228" s="27">
        <f t="array" ref="AO228">K228*(0.01/$AC228)</f>
        <v>-7.0160709201963101E-2</v>
      </c>
      <c r="AP228" s="25">
        <f t="shared" si="20"/>
        <v>0</v>
      </c>
      <c r="AQ228" s="29">
        <v>37680</v>
      </c>
      <c r="AR228" s="27">
        <f t="array" ref="AR228">SUMPRODUCT(N228:W228,AF227:AO227)</f>
        <v>8.6461244145210898E-4</v>
      </c>
      <c r="AS228" s="27">
        <f t="shared" si="19"/>
        <v>1.2207610128253039</v>
      </c>
    </row>
    <row r="229" spans="1:45">
      <c r="A229" s="29">
        <v>37711</v>
      </c>
      <c r="B229" s="27">
        <f>0.5*'[1]factor 2 1pct'!B229+0.5*'[1]factor 1 1pct'!B366</f>
        <v>1.006970161601661E-2</v>
      </c>
      <c r="C229" s="27">
        <f>0.5*'factor 2 1pct'!C229+0.5*'factor 1 1pct'!C366</f>
        <v>1.4034289147302903E-2</v>
      </c>
      <c r="D229" s="27">
        <f>0.5*'factor 2 1pct'!D229+0.5*'factor 1 1pct'!D366</f>
        <v>1.1720317441965999E-2</v>
      </c>
      <c r="E229" s="27">
        <f>0.5*'factor 2 1pct'!E229+0.5*'factor 1 1pct'!E366</f>
        <v>-4.0904944152281558E-3</v>
      </c>
      <c r="F229" s="27">
        <f>0.5*'factor 2 1pct'!F229+0.5*'factor 1 1pct'!F366</f>
        <v>2.4751307817058215E-3</v>
      </c>
      <c r="G229" s="27">
        <f>0.5*'factor 2 1pct'!G229+0.5*'factor 1 1pct'!G366</f>
        <v>-1.6626214570744733E-2</v>
      </c>
      <c r="H229" s="27">
        <f>0.5*'factor 2 1pct'!H229+0.5*'factor 1 1pct'!H366</f>
        <v>7.0351174214006579E-3</v>
      </c>
      <c r="I229" s="27">
        <f>0.5*'factor 2 1pct'!I229+0.5*'factor 1 1pct'!I366</f>
        <v>4.3364909067821677E-3</v>
      </c>
      <c r="J229" s="27">
        <f>0.5*'factor 2 1pct'!J229+0.5*'factor 1 1pct'!J366</f>
        <v>-8.2912244077869863E-3</v>
      </c>
      <c r="K229" s="27">
        <f>0.5*'factor 2 1pct'!K229+0.5*'factor 1 1pct'!K366</f>
        <v>-2.0663113921414258E-2</v>
      </c>
      <c r="M229" s="29">
        <v>37711</v>
      </c>
      <c r="N229" s="27">
        <v>4.1963684462012596E-2</v>
      </c>
      <c r="O229" s="27">
        <v>-2.5151480893412348E-2</v>
      </c>
      <c r="P229" s="27">
        <v>-4.9481916104518797E-2</v>
      </c>
      <c r="Q229" s="27">
        <v>-1.9826266490494793E-2</v>
      </c>
      <c r="R229" s="27">
        <v>-4.8872861273751678E-2</v>
      </c>
      <c r="S229" s="27">
        <v>-4.4769203853983752E-3</v>
      </c>
      <c r="T229" s="27">
        <v>-9.0187415561820194E-2</v>
      </c>
      <c r="U229" s="27">
        <v>-4.1271477167896586E-2</v>
      </c>
      <c r="V229" s="27">
        <v>-4.0467344092137258E-2</v>
      </c>
      <c r="W229" s="27">
        <v>9.3123820504066313E-3</v>
      </c>
      <c r="Y229" s="29">
        <v>37711</v>
      </c>
      <c r="Z229" s="27">
        <f t="shared" si="18"/>
        <v>4.4639265205703737E-4</v>
      </c>
      <c r="AA229" s="27">
        <f t="shared" si="17"/>
        <v>1.1155961036223241</v>
      </c>
      <c r="AC229" s="27">
        <v>4.2744780655196201E-3</v>
      </c>
      <c r="AE229" s="29">
        <v>37711</v>
      </c>
      <c r="AF229" s="27">
        <f t="array" ref="AF229">B229*(0.01/$AC229)</f>
        <v>2.3557733743552387E-2</v>
      </c>
      <c r="AG229" s="27">
        <f t="array" ref="AG229">C229*(0.01/$AC229)</f>
        <v>3.2832755092397102E-2</v>
      </c>
      <c r="AH229" s="27">
        <f t="array" ref="AH229">D229*(0.01/$AC229)</f>
        <v>2.7419294852648254E-2</v>
      </c>
      <c r="AI229" s="27">
        <f t="array" ref="AI229">E229*(0.01/$AC229)</f>
        <v>-9.5695763378093306E-3</v>
      </c>
      <c r="AJ229" s="27">
        <f t="array" ref="AJ229">F229*(0.01/$AC229)</f>
        <v>5.7904865664691069E-3</v>
      </c>
      <c r="AK229" s="27">
        <f t="array" ref="AK229">G229*(0.01/$AC229)</f>
        <v>-3.8896478858696855E-2</v>
      </c>
      <c r="AL229" s="27">
        <f t="array" ref="AL229">H229*(0.01/$AC229)</f>
        <v>1.6458424428820749E-2</v>
      </c>
      <c r="AM229" s="27">
        <f t="array" ref="AM229">I229*(0.01/$AC229)</f>
        <v>1.0145076990247718E-2</v>
      </c>
      <c r="AN229" s="27">
        <f t="array" ref="AN229">J229*(0.01/$AC229)</f>
        <v>-1.9397045161299888E-2</v>
      </c>
      <c r="AO229" s="27">
        <f t="array" ref="AO229">K229*(0.01/$AC229)</f>
        <v>-4.8340671316329187E-2</v>
      </c>
      <c r="AP229" s="25">
        <f t="shared" si="20"/>
        <v>0</v>
      </c>
      <c r="AQ229" s="29">
        <v>37711</v>
      </c>
      <c r="AR229" s="27">
        <f t="array" ref="AR229">SUMPRODUCT(N229:W229,AF228:AO228)</f>
        <v>1.2043951445826504E-3</v>
      </c>
      <c r="AS229" s="27">
        <f t="shared" si="19"/>
        <v>1.2222312914618465</v>
      </c>
    </row>
    <row r="230" spans="1:45">
      <c r="A230" s="29">
        <v>37741</v>
      </c>
      <c r="B230" s="27">
        <f>0.5*'[1]factor 2 1pct'!B230+0.5*'[1]factor 1 1pct'!B367</f>
        <v>2.1389879046752908E-2</v>
      </c>
      <c r="C230" s="27">
        <f>0.5*'factor 2 1pct'!C230+0.5*'factor 1 1pct'!C367</f>
        <v>3.2274252751215031E-2</v>
      </c>
      <c r="D230" s="27">
        <f>0.5*'factor 2 1pct'!D230+0.5*'factor 1 1pct'!D367</f>
        <v>1.4037379994305958E-2</v>
      </c>
      <c r="E230" s="27">
        <f>0.5*'factor 2 1pct'!E230+0.5*'factor 1 1pct'!E367</f>
        <v>-1.2103207766389904E-2</v>
      </c>
      <c r="F230" s="27">
        <f>0.5*'factor 2 1pct'!F230+0.5*'factor 1 1pct'!F367</f>
        <v>-6.9984031147369381E-3</v>
      </c>
      <c r="G230" s="27">
        <f>0.5*'factor 2 1pct'!G230+0.5*'factor 1 1pct'!G367</f>
        <v>-1.7468116092572962E-2</v>
      </c>
      <c r="H230" s="27">
        <f>0.5*'factor 2 1pct'!H230+0.5*'factor 1 1pct'!H367</f>
        <v>3.0362519585195166E-5</v>
      </c>
      <c r="I230" s="27">
        <f>0.5*'factor 2 1pct'!I230+0.5*'factor 1 1pct'!I367</f>
        <v>7.0792398625943312E-4</v>
      </c>
      <c r="J230" s="27">
        <f>0.5*'factor 2 1pct'!J230+0.5*'factor 1 1pct'!J367</f>
        <v>-6.1469381888690005E-3</v>
      </c>
      <c r="K230" s="27">
        <f>0.5*'factor 2 1pct'!K230+0.5*'factor 1 1pct'!K367</f>
        <v>-2.5723133135549706E-2</v>
      </c>
      <c r="M230" s="29">
        <v>37741</v>
      </c>
      <c r="N230" s="27">
        <v>4.2712890593725517E-2</v>
      </c>
      <c r="O230" s="27">
        <v>3.7416723352770909E-2</v>
      </c>
      <c r="P230" s="27">
        <v>0.20943936904370686</v>
      </c>
      <c r="Q230" s="27">
        <v>0.11586923573981212</v>
      </c>
      <c r="R230" s="27">
        <v>0.13171530081873906</v>
      </c>
      <c r="S230" s="27">
        <v>9.1861575970866305E-2</v>
      </c>
      <c r="T230" s="27">
        <v>0.11150081823960201</v>
      </c>
      <c r="U230" s="27">
        <v>-2.1073653798207026E-3</v>
      </c>
      <c r="V230" s="27">
        <v>0.10624216423724797</v>
      </c>
      <c r="W230" s="27">
        <v>8.354867593713422E-2</v>
      </c>
      <c r="Y230" s="29">
        <v>37741</v>
      </c>
      <c r="Z230" s="27">
        <f t="shared" si="18"/>
        <v>-9.7311727200945176E-5</v>
      </c>
      <c r="AA230" s="27">
        <f t="shared" si="17"/>
        <v>1.115487543038622</v>
      </c>
      <c r="AC230" s="27">
        <v>4.9868264804071097E-3</v>
      </c>
      <c r="AE230" s="29">
        <v>37741</v>
      </c>
      <c r="AF230" s="27">
        <f t="array" ref="AF230">B230*(0.01/$AC230)</f>
        <v>4.2892767837004631E-2</v>
      </c>
      <c r="AG230" s="27">
        <f t="array" ref="AG230">C230*(0.01/$AC230)</f>
        <v>6.4719020960561396E-2</v>
      </c>
      <c r="AH230" s="27">
        <f t="array" ref="AH230">D230*(0.01/$AC230)</f>
        <v>2.814892406916069E-2</v>
      </c>
      <c r="AI230" s="27">
        <f t="array" ref="AI230">E230*(0.01/$AC230)</f>
        <v>-2.4270360747346145E-2</v>
      </c>
      <c r="AJ230" s="27">
        <f t="array" ref="AJ230">F230*(0.01/$AC230)</f>
        <v>-1.4033781087497574E-2</v>
      </c>
      <c r="AK230" s="27">
        <f t="array" ref="AK230">G230*(0.01/$AC230)</f>
        <v>-3.5028521969240278E-2</v>
      </c>
      <c r="AL230" s="27">
        <f t="array" ref="AL230">H230*(0.01/$AC230)</f>
        <v>6.088545431545968E-5</v>
      </c>
      <c r="AM230" s="27">
        <f t="array" ref="AM230">I230*(0.01/$AC230)</f>
        <v>1.4195881670252949E-3</v>
      </c>
      <c r="AN230" s="27">
        <f t="array" ref="AN230">J230*(0.01/$AC230)</f>
        <v>-1.2326352667412608E-2</v>
      </c>
      <c r="AO230" s="27">
        <f t="array" ref="AO230">K230*(0.01/$AC230)</f>
        <v>-5.1582170016570832E-2</v>
      </c>
      <c r="AP230" s="25">
        <f t="shared" si="20"/>
        <v>0</v>
      </c>
      <c r="AQ230" s="29">
        <v>37741</v>
      </c>
      <c r="AR230" s="27">
        <f t="array" ref="AR230">SUMPRODUCT(N230:W230,AF229:AO229)</f>
        <v>-2.2765756592814639E-4</v>
      </c>
      <c r="AS230" s="27">
        <f t="shared" si="19"/>
        <v>1.2219530412610311</v>
      </c>
    </row>
    <row r="231" spans="1:45">
      <c r="A231" s="29">
        <v>37772</v>
      </c>
      <c r="B231" s="27">
        <f>0.5*'[1]factor 2 1pct'!B231+0.5*'[1]factor 1 1pct'!B368</f>
        <v>3.3249823614070195E-2</v>
      </c>
      <c r="C231" s="27">
        <f>0.5*'factor 2 1pct'!C231+0.5*'factor 1 1pct'!C368</f>
        <v>1.8283896150675653E-2</v>
      </c>
      <c r="D231" s="27">
        <f>0.5*'factor 2 1pct'!D231+0.5*'factor 1 1pct'!D368</f>
        <v>7.6428526116903654E-3</v>
      </c>
      <c r="E231" s="27">
        <f>0.5*'factor 2 1pct'!E231+0.5*'factor 1 1pct'!E368</f>
        <v>9.6914017653468368E-3</v>
      </c>
      <c r="F231" s="27">
        <f>0.5*'factor 2 1pct'!F231+0.5*'factor 1 1pct'!F368</f>
        <v>-4.454499661316674E-3</v>
      </c>
      <c r="G231" s="27">
        <f>0.5*'factor 2 1pct'!G231+0.5*'factor 1 1pct'!G368</f>
        <v>-1.6766608653863747E-2</v>
      </c>
      <c r="H231" s="27">
        <f>0.5*'factor 2 1pct'!H231+0.5*'factor 1 1pct'!H368</f>
        <v>-1.038727463142753E-2</v>
      </c>
      <c r="I231" s="27">
        <f>0.5*'factor 2 1pct'!I231+0.5*'factor 1 1pct'!I368</f>
        <v>-7.9235506904674537E-3</v>
      </c>
      <c r="J231" s="27">
        <f>0.5*'factor 2 1pct'!J231+0.5*'factor 1 1pct'!J368</f>
        <v>-1.2520783324352486E-2</v>
      </c>
      <c r="K231" s="27">
        <f>0.5*'factor 2 1pct'!K231+0.5*'factor 1 1pct'!K368</f>
        <v>-1.6815257180355179E-2</v>
      </c>
      <c r="M231" s="29">
        <v>37772</v>
      </c>
      <c r="N231" s="27">
        <v>-7.1292891228965649E-3</v>
      </c>
      <c r="O231" s="27">
        <v>3.9471670001472559E-2</v>
      </c>
      <c r="P231" s="27">
        <v>1.2527157935007915E-2</v>
      </c>
      <c r="Q231" s="27">
        <v>-5.6371708043222446E-3</v>
      </c>
      <c r="R231" s="27">
        <v>1.8747990508038548E-2</v>
      </c>
      <c r="S231" s="27">
        <v>3.5405377764663237E-2</v>
      </c>
      <c r="T231" s="27">
        <v>5.8604214096753093E-2</v>
      </c>
      <c r="U231" s="27">
        <v>5.1626487342288696E-2</v>
      </c>
      <c r="V231" s="27">
        <v>9.3460984066982E-3</v>
      </c>
      <c r="W231" s="27">
        <v>5.3655839647928527E-2</v>
      </c>
      <c r="Y231" s="29">
        <v>37772</v>
      </c>
      <c r="Z231" s="27">
        <f t="shared" si="18"/>
        <v>-7.8349009216955483E-4</v>
      </c>
      <c r="AA231" s="27">
        <f t="shared" si="17"/>
        <v>1.1146135696007127</v>
      </c>
      <c r="AC231" s="27">
        <v>4.8289585393360797E-3</v>
      </c>
      <c r="AE231" s="29">
        <v>37772</v>
      </c>
      <c r="AF231" s="27">
        <f t="array" ref="AF231">B231*(0.01/$AC231)</f>
        <v>6.8855061279200006E-2</v>
      </c>
      <c r="AG231" s="27">
        <f t="array" ref="AG231">C231*(0.01/$AC231)</f>
        <v>3.7863021605460824E-2</v>
      </c>
      <c r="AH231" s="27">
        <f t="array" ref="AH231">D231*(0.01/$AC231)</f>
        <v>1.5827124108506344E-2</v>
      </c>
      <c r="AI231" s="27">
        <f t="array" ref="AI231">E231*(0.01/$AC231)</f>
        <v>2.0069341425075233E-2</v>
      </c>
      <c r="AJ231" s="27">
        <f t="array" ref="AJ231">F231*(0.01/$AC231)</f>
        <v>-9.2245556159384848E-3</v>
      </c>
      <c r="AK231" s="27">
        <f t="array" ref="AK231">G231*(0.01/$AC231)</f>
        <v>-3.4720962123168157E-2</v>
      </c>
      <c r="AL231" s="27">
        <f t="array" ref="AL231">H231*(0.01/$AC231)</f>
        <v>-2.1510382718787326E-2</v>
      </c>
      <c r="AM231" s="27">
        <f t="array" ref="AM231">I231*(0.01/$AC231)</f>
        <v>-1.6408404888804122E-2</v>
      </c>
      <c r="AN231" s="27">
        <f t="array" ref="AN231">J231*(0.01/$AC231)</f>
        <v>-2.5928537638829956E-2</v>
      </c>
      <c r="AO231" s="27">
        <f t="array" ref="AO231">K231*(0.01/$AC231)</f>
        <v>-3.4821705432714407E-2</v>
      </c>
      <c r="AP231" s="25">
        <f t="shared" si="20"/>
        <v>0</v>
      </c>
      <c r="AQ231" s="29">
        <v>37772</v>
      </c>
      <c r="AR231" s="27">
        <f t="array" ref="AR231">SUMPRODUCT(N231:W231,AF230:AO230)</f>
        <v>-1.5711196193567837E-3</v>
      </c>
      <c r="AS231" s="27">
        <f t="shared" si="19"/>
        <v>1.2200332068639732</v>
      </c>
    </row>
    <row r="232" spans="1:45">
      <c r="A232" s="29">
        <v>37802</v>
      </c>
      <c r="B232" s="27">
        <f>0.5*'[1]factor 2 1pct'!B232+0.5*'[1]factor 1 1pct'!B369</f>
        <v>3.0615208058252644E-2</v>
      </c>
      <c r="C232" s="27">
        <f>0.5*'factor 2 1pct'!C232+0.5*'factor 1 1pct'!C369</f>
        <v>2.8348645331574052E-2</v>
      </c>
      <c r="D232" s="27">
        <f>0.5*'factor 2 1pct'!D232+0.5*'factor 1 1pct'!D369</f>
        <v>6.3850488036067271E-3</v>
      </c>
      <c r="E232" s="27">
        <f>0.5*'factor 2 1pct'!E232+0.5*'factor 1 1pct'!E369</f>
        <v>9.3884551311589383E-3</v>
      </c>
      <c r="F232" s="27">
        <f>0.5*'factor 2 1pct'!F232+0.5*'factor 1 1pct'!F369</f>
        <v>-1.7603845057409206E-2</v>
      </c>
      <c r="G232" s="27">
        <f>0.5*'factor 2 1pct'!G232+0.5*'factor 1 1pct'!G369</f>
        <v>-1.9191202280899856E-2</v>
      </c>
      <c r="H232" s="27">
        <f>0.5*'factor 2 1pct'!H232+0.5*'factor 1 1pct'!H369</f>
        <v>8.1471832790639895E-5</v>
      </c>
      <c r="I232" s="27">
        <f>0.5*'factor 2 1pct'!I232+0.5*'factor 1 1pct'!I369</f>
        <v>-5.9156861396646243E-3</v>
      </c>
      <c r="J232" s="27">
        <f>0.5*'factor 2 1pct'!J232+0.5*'factor 1 1pct'!J369</f>
        <v>-1.2894623879636361E-2</v>
      </c>
      <c r="K232" s="27">
        <f>0.5*'factor 2 1pct'!K232+0.5*'factor 1 1pct'!K369</f>
        <v>-1.9213471799772938E-2</v>
      </c>
      <c r="M232" s="29">
        <v>37802</v>
      </c>
      <c r="N232" s="27">
        <v>1.1309697709189104E-2</v>
      </c>
      <c r="O232" s="27">
        <v>1.596904102289165E-2</v>
      </c>
      <c r="P232" s="27">
        <v>7.723643124192936E-2</v>
      </c>
      <c r="Q232" s="27">
        <v>5.7194548420644198E-2</v>
      </c>
      <c r="R232" s="27">
        <v>4.1054110058785565E-2</v>
      </c>
      <c r="S232" s="27">
        <v>1.3583397934255892E-3</v>
      </c>
      <c r="T232" s="27">
        <v>9.2626310078769425E-3</v>
      </c>
      <c r="U232" s="27">
        <v>7.7978485894053096E-2</v>
      </c>
      <c r="V232" s="27">
        <v>3.2031897511549001E-2</v>
      </c>
      <c r="W232" s="27">
        <v>1.2394453779751347E-2</v>
      </c>
      <c r="Y232" s="29">
        <v>37802</v>
      </c>
      <c r="Z232" s="27">
        <f t="shared" si="18"/>
        <v>2.8341312436429652E-4</v>
      </c>
      <c r="AA232" s="27">
        <f t="shared" si="17"/>
        <v>1.114929465714932</v>
      </c>
      <c r="AC232" s="27">
        <v>5.50810422124603E-3</v>
      </c>
      <c r="AE232" s="29">
        <v>37802</v>
      </c>
      <c r="AF232" s="27">
        <f t="array" ref="AF232">B232*(0.01/$AC232)</f>
        <v>5.5582114695946962E-2</v>
      </c>
      <c r="AG232" s="27">
        <f t="array" ref="AG232">C232*(0.01/$AC232)</f>
        <v>5.1467154928236072E-2</v>
      </c>
      <c r="AH232" s="27">
        <f t="array" ref="AH232">D232*(0.01/$AC232)</f>
        <v>1.1592098746022487E-2</v>
      </c>
      <c r="AI232" s="27">
        <f t="array" ref="AI232">E232*(0.01/$AC232)</f>
        <v>1.7044802992190123E-2</v>
      </c>
      <c r="AJ232" s="27">
        <f t="array" ref="AJ232">F232*(0.01/$AC232)</f>
        <v>-3.1959898270455943E-2</v>
      </c>
      <c r="AK232" s="27">
        <f t="array" ref="AK232">G232*(0.01/$AC232)</f>
        <v>-3.4841755910999209E-2</v>
      </c>
      <c r="AL232" s="27">
        <f t="array" ref="AL232">H232*(0.01/$AC232)</f>
        <v>1.4791265654775417E-4</v>
      </c>
      <c r="AM232" s="27">
        <f t="array" ref="AM232">I232*(0.01/$AC232)</f>
        <v>-1.073996769495838E-2</v>
      </c>
      <c r="AN232" s="27">
        <f t="array" ref="AN232">J232*(0.01/$AC232)</f>
        <v>-2.3410275771287733E-2</v>
      </c>
      <c r="AO232" s="27">
        <f t="array" ref="AO232">K232*(0.01/$AC232)</f>
        <v>-3.4882186371242109E-2</v>
      </c>
      <c r="AP232" s="25">
        <f t="shared" si="20"/>
        <v>0</v>
      </c>
      <c r="AQ232" s="29">
        <v>37802</v>
      </c>
      <c r="AR232" s="27">
        <f t="array" ref="AR232">SUMPRODUCT(N232:W232,AF231:AO231)</f>
        <v>5.8690320501956941E-4</v>
      </c>
      <c r="AS232" s="27">
        <f t="shared" si="19"/>
        <v>1.220749248263312</v>
      </c>
    </row>
    <row r="233" spans="1:45">
      <c r="A233" s="29">
        <v>37833</v>
      </c>
      <c r="B233" s="27">
        <f>0.5*'[1]factor 2 1pct'!B233+0.5*'[1]factor 1 1pct'!B370</f>
        <v>1.8362665682401375E-2</v>
      </c>
      <c r="C233" s="27">
        <f>0.5*'factor 2 1pct'!C233+0.5*'factor 1 1pct'!C370</f>
        <v>4.1204541045141665E-2</v>
      </c>
      <c r="D233" s="27">
        <f>0.5*'factor 2 1pct'!D233+0.5*'factor 1 1pct'!D370</f>
        <v>5.6479748487094344E-3</v>
      </c>
      <c r="E233" s="27">
        <f>0.5*'factor 2 1pct'!E233+0.5*'factor 1 1pct'!E370</f>
        <v>1.8932627525113301E-2</v>
      </c>
      <c r="F233" s="27">
        <f>0.5*'factor 2 1pct'!F233+0.5*'factor 1 1pct'!F370</f>
        <v>-1.4378727833074929E-2</v>
      </c>
      <c r="G233" s="27">
        <f>0.5*'factor 2 1pct'!G233+0.5*'factor 1 1pct'!G370</f>
        <v>-1.9600809600860105E-2</v>
      </c>
      <c r="H233" s="27">
        <f>0.5*'factor 2 1pct'!H233+0.5*'factor 1 1pct'!H370</f>
        <v>-8.2818757724824766E-4</v>
      </c>
      <c r="I233" s="27">
        <f>0.5*'factor 2 1pct'!I233+0.5*'factor 1 1pct'!I370</f>
        <v>-1.2982280711514214E-2</v>
      </c>
      <c r="J233" s="27">
        <f>0.5*'factor 2 1pct'!J233+0.5*'factor 1 1pct'!J370</f>
        <v>-1.4810504415011583E-2</v>
      </c>
      <c r="K233" s="27">
        <f>0.5*'factor 2 1pct'!K233+0.5*'factor 1 1pct'!K370</f>
        <v>-2.1547298963656689E-2</v>
      </c>
      <c r="M233" s="29">
        <v>37833</v>
      </c>
      <c r="N233" s="27">
        <v>3.1558479517257432E-2</v>
      </c>
      <c r="O233" s="27">
        <v>3.9914798085840308E-2</v>
      </c>
      <c r="P233" s="27">
        <v>8.0674717331582046E-2</v>
      </c>
      <c r="Q233" s="27">
        <v>4.0130578287468133E-2</v>
      </c>
      <c r="R233" s="27">
        <v>3.832806390086918E-2</v>
      </c>
      <c r="S233" s="27">
        <v>3.2961406633637225E-2</v>
      </c>
      <c r="T233" s="27">
        <v>1.7641893253508956E-2</v>
      </c>
      <c r="U233" s="27">
        <v>4.4661447950169686E-2</v>
      </c>
      <c r="V233" s="27">
        <v>6.6011899641408078E-2</v>
      </c>
      <c r="W233" s="27">
        <v>1.8569901886459128E-2</v>
      </c>
      <c r="Y233" s="29">
        <v>37833</v>
      </c>
      <c r="Z233" s="27">
        <f t="shared" si="18"/>
        <v>2.1152899651279258E-4</v>
      </c>
      <c r="AA233" s="27">
        <f t="shared" si="17"/>
        <v>1.1151653056259971</v>
      </c>
      <c r="AC233" s="27">
        <v>6.0959975301215904E-3</v>
      </c>
      <c r="AE233" s="29">
        <v>37833</v>
      </c>
      <c r="AF233" s="27">
        <f t="array" ref="AF233">B233*(0.01/$AC233)</f>
        <v>3.0122495279349491E-2</v>
      </c>
      <c r="AG233" s="27">
        <f t="array" ref="AG233">C233*(0.01/$AC233)</f>
        <v>6.7592778444448942E-2</v>
      </c>
      <c r="AH233" s="27">
        <f t="array" ref="AH233">D233*(0.01/$AC233)</f>
        <v>9.2650543587027671E-3</v>
      </c>
      <c r="AI233" s="27">
        <f t="array" ref="AI233">E233*(0.01/$AC233)</f>
        <v>3.1057472434270608E-2</v>
      </c>
      <c r="AJ233" s="27">
        <f t="array" ref="AJ233">F233*(0.01/$AC233)</f>
        <v>-2.3587161513807457E-2</v>
      </c>
      <c r="AK233" s="27">
        <f t="array" ref="AK233">G233*(0.01/$AC233)</f>
        <v>-3.2153572083991888E-2</v>
      </c>
      <c r="AL233" s="27">
        <f t="array" ref="AL233">H233*(0.01/$AC233)</f>
        <v>-1.358575972440935E-3</v>
      </c>
      <c r="AM233" s="27">
        <f t="array" ref="AM233">I233*(0.01/$AC233)</f>
        <v>-2.1296400871827898E-2</v>
      </c>
      <c r="AN233" s="27">
        <f t="array" ref="AN233">J233*(0.01/$AC233)</f>
        <v>-2.4295456718658109E-2</v>
      </c>
      <c r="AO233" s="27">
        <f t="array" ref="AO233">K233*(0.01/$AC233)</f>
        <v>-3.5346633356045515E-2</v>
      </c>
      <c r="AP233" s="25">
        <f t="shared" si="20"/>
        <v>0</v>
      </c>
      <c r="AQ233" s="29">
        <v>37833</v>
      </c>
      <c r="AR233" s="27">
        <f t="array" ref="AR233">SUMPRODUCT(N233:W233,AF232:AO232)</f>
        <v>3.8403230588280463E-4</v>
      </c>
      <c r="AS233" s="27">
        <f t="shared" si="19"/>
        <v>1.2212180554120273</v>
      </c>
    </row>
    <row r="234" spans="1:45">
      <c r="A234" s="29">
        <v>37864</v>
      </c>
      <c r="B234" s="27">
        <f>0.5*'[1]factor 2 1pct'!B234+0.5*'[1]factor 1 1pct'!B371</f>
        <v>1.4723363972519379E-2</v>
      </c>
      <c r="C234" s="27">
        <f>0.5*'factor 2 1pct'!C234+0.5*'factor 1 1pct'!C371</f>
        <v>2.7530557418455129E-2</v>
      </c>
      <c r="D234" s="27">
        <f>0.5*'factor 2 1pct'!D234+0.5*'factor 1 1pct'!D371</f>
        <v>6.2748693239936086E-3</v>
      </c>
      <c r="E234" s="27">
        <f>0.5*'factor 2 1pct'!E234+0.5*'factor 1 1pct'!E371</f>
        <v>1.980183017638824E-2</v>
      </c>
      <c r="F234" s="27">
        <f>0.5*'factor 2 1pct'!F234+0.5*'factor 1 1pct'!F371</f>
        <v>-1.2175385848155817E-2</v>
      </c>
      <c r="G234" s="27">
        <f>0.5*'factor 2 1pct'!G234+0.5*'factor 1 1pct'!G371</f>
        <v>-2.1029448716086887E-2</v>
      </c>
      <c r="H234" s="27">
        <f>0.5*'factor 2 1pct'!H234+0.5*'factor 1 1pct'!H371</f>
        <v>4.677388246311409E-3</v>
      </c>
      <c r="I234" s="27">
        <f>0.5*'factor 2 1pct'!I234+0.5*'factor 1 1pct'!I371</f>
        <v>-4.901820167545699E-3</v>
      </c>
      <c r="J234" s="27">
        <f>0.5*'factor 2 1pct'!J234+0.5*'factor 1 1pct'!J371</f>
        <v>-1.6930316584653958E-2</v>
      </c>
      <c r="K234" s="27">
        <f>0.5*'factor 2 1pct'!K234+0.5*'factor 1 1pct'!K371</f>
        <v>-1.7971037821225402E-2</v>
      </c>
      <c r="M234" s="29">
        <v>37864</v>
      </c>
      <c r="N234" s="27">
        <v>2.6466856302012065E-2</v>
      </c>
      <c r="O234" s="27">
        <v>3.672414768810528E-2</v>
      </c>
      <c r="P234" s="27">
        <v>8.1224648993154513E-3</v>
      </c>
      <c r="Q234" s="27">
        <v>9.8883973723631335E-3</v>
      </c>
      <c r="R234" s="27">
        <v>3.2690979594623082E-2</v>
      </c>
      <c r="S234" s="27">
        <v>9.3192842554874478E-3</v>
      </c>
      <c r="T234" s="27">
        <v>-8.0247807394435711E-3</v>
      </c>
      <c r="U234" s="27">
        <v>6.9949079173774242E-2</v>
      </c>
      <c r="V234" s="27">
        <v>4.8046433038603675E-2</v>
      </c>
      <c r="W234" s="27">
        <v>1.8763906844132094E-2</v>
      </c>
      <c r="Y234" s="29">
        <v>37864</v>
      </c>
      <c r="Z234" s="27">
        <f t="shared" si="18"/>
        <v>-4.3778368483112938E-4</v>
      </c>
      <c r="AA234" s="27">
        <f t="shared" si="17"/>
        <v>1.1146771044493042</v>
      </c>
      <c r="AC234" s="27">
        <v>5.9624055766024303E-3</v>
      </c>
      <c r="AE234" s="29">
        <v>37864</v>
      </c>
      <c r="AF234" s="27">
        <f t="array" ref="AF234">B234*(0.01/$AC234)</f>
        <v>2.4693663963915088E-2</v>
      </c>
      <c r="AG234" s="27">
        <f t="array" ref="AG234">C234*(0.01/$AC234)</f>
        <v>4.6173573844909291E-2</v>
      </c>
      <c r="AH234" s="27">
        <f t="array" ref="AH234">D234*(0.01/$AC234)</f>
        <v>1.0524056512722554E-2</v>
      </c>
      <c r="AI234" s="27">
        <f t="array" ref="AI234">E234*(0.01/$AC234)</f>
        <v>3.321114258663356E-2</v>
      </c>
      <c r="AJ234" s="27">
        <f t="array" ref="AJ234">F234*(0.01/$AC234)</f>
        <v>-2.0420257716003514E-2</v>
      </c>
      <c r="AK234" s="27">
        <f t="array" ref="AK234">G234*(0.01/$AC234)</f>
        <v>-3.5270074210668072E-2</v>
      </c>
      <c r="AL234" s="27">
        <f t="array" ref="AL234">H234*(0.01/$AC234)</f>
        <v>7.8448005359889224E-3</v>
      </c>
      <c r="AM234" s="27">
        <f t="array" ref="AM234">I234*(0.01/$AC234)</f>
        <v>-8.2212122348424895E-3</v>
      </c>
      <c r="AN234" s="27">
        <f t="array" ref="AN234">J234*(0.01/$AC234)</f>
        <v>-2.8395110609535881E-2</v>
      </c>
      <c r="AO234" s="27">
        <f t="array" ref="AO234">K234*(0.01/$AC234)</f>
        <v>-3.0140582673119455E-2</v>
      </c>
      <c r="AP234" s="25">
        <f t="shared" si="20"/>
        <v>0</v>
      </c>
      <c r="AQ234" s="29">
        <v>37864</v>
      </c>
      <c r="AR234" s="27">
        <f t="array" ref="AR234">SUMPRODUCT(N234:W234,AF233:AO233)</f>
        <v>-7.1814938025802847E-4</v>
      </c>
      <c r="AS234" s="27">
        <f t="shared" si="19"/>
        <v>1.2203410384223732</v>
      </c>
    </row>
    <row r="235" spans="1:45">
      <c r="A235" s="29">
        <v>37894</v>
      </c>
      <c r="B235" s="27">
        <f>0.5*'[1]factor 2 1pct'!B235+0.5*'[1]factor 1 1pct'!B372</f>
        <v>-1.116860674463668E-3</v>
      </c>
      <c r="C235" s="27">
        <f>0.5*'factor 2 1pct'!C235+0.5*'factor 1 1pct'!C372</f>
        <v>1.5665310746851614E-2</v>
      </c>
      <c r="D235" s="27">
        <f>0.5*'factor 2 1pct'!D235+0.5*'factor 1 1pct'!D372</f>
        <v>2.7738175559266241E-2</v>
      </c>
      <c r="E235" s="27">
        <f>0.5*'factor 2 1pct'!E235+0.5*'factor 1 1pct'!E372</f>
        <v>2.5696619129833995E-2</v>
      </c>
      <c r="F235" s="27">
        <f>0.5*'factor 2 1pct'!F235+0.5*'factor 1 1pct'!F372</f>
        <v>-6.7348381798629023E-3</v>
      </c>
      <c r="G235" s="27">
        <f>0.5*'factor 2 1pct'!G235+0.5*'factor 1 1pct'!G372</f>
        <v>-1.3499592760420372E-2</v>
      </c>
      <c r="H235" s="27">
        <f>0.5*'factor 2 1pct'!H235+0.5*'factor 1 1pct'!H372</f>
        <v>3.3641954006991318E-3</v>
      </c>
      <c r="I235" s="27">
        <f>0.5*'factor 2 1pct'!I235+0.5*'factor 1 1pct'!I372</f>
        <v>-1.9860294912200975E-2</v>
      </c>
      <c r="J235" s="27">
        <f>0.5*'factor 2 1pct'!J235+0.5*'factor 1 1pct'!J372</f>
        <v>-5.0160623415334282E-3</v>
      </c>
      <c r="K235" s="27">
        <f>0.5*'factor 2 1pct'!K235+0.5*'factor 1 1pct'!K372</f>
        <v>-2.6236651968169621E-2</v>
      </c>
      <c r="M235" s="29">
        <v>37894</v>
      </c>
      <c r="N235" s="27">
        <v>-4.9999297875370496E-3</v>
      </c>
      <c r="O235" s="27">
        <v>-1.0159659644807584E-2</v>
      </c>
      <c r="P235" s="27">
        <v>-6.412965137762372E-2</v>
      </c>
      <c r="Q235" s="27">
        <v>-6.0862648101596029E-2</v>
      </c>
      <c r="R235" s="27">
        <v>-5.3202868665987779E-2</v>
      </c>
      <c r="S235" s="27">
        <v>-1.4283066524285903E-2</v>
      </c>
      <c r="T235" s="27">
        <v>-2.1096879486224407E-2</v>
      </c>
      <c r="U235" s="27">
        <v>1.4588682004782028E-2</v>
      </c>
      <c r="V235" s="27">
        <v>-6.9692841728212218E-2</v>
      </c>
      <c r="W235" s="27">
        <v>-1.1543739946946796E-2</v>
      </c>
      <c r="Y235" s="29">
        <v>37894</v>
      </c>
      <c r="Z235" s="27">
        <f t="shared" si="18"/>
        <v>2.0440205545098423E-4</v>
      </c>
      <c r="AA235" s="27">
        <f t="shared" si="17"/>
        <v>1.1149049467406178</v>
      </c>
      <c r="AC235" s="27">
        <v>7.4284667286772998E-3</v>
      </c>
      <c r="AE235" s="29">
        <v>37894</v>
      </c>
      <c r="AF235" s="27">
        <f t="array" ref="AF235">B235*(0.01/$AC235)</f>
        <v>-1.5034874830253623E-3</v>
      </c>
      <c r="AG235" s="27">
        <f t="array" ref="AG235">C235*(0.01/$AC235)</f>
        <v>2.1088215534945193E-2</v>
      </c>
      <c r="AH235" s="27">
        <f t="array" ref="AH235">D235*(0.01/$AC235)</f>
        <v>3.7340377997769202E-2</v>
      </c>
      <c r="AI235" s="27">
        <f t="array" ref="AI235">E235*(0.01/$AC235)</f>
        <v>3.4592090223185927E-2</v>
      </c>
      <c r="AJ235" s="27">
        <f t="array" ref="AJ235">F235*(0.01/$AC235)</f>
        <v>-9.0662561008227009E-3</v>
      </c>
      <c r="AK235" s="27">
        <f t="array" ref="AK235">G235*(0.01/$AC235)</f>
        <v>-1.8172784847114858E-2</v>
      </c>
      <c r="AL235" s="27">
        <f t="array" ref="AL235">H235*(0.01/$AC235)</f>
        <v>4.5287884075885937E-3</v>
      </c>
      <c r="AM235" s="27">
        <f t="array" ref="AM235">I235*(0.01/$AC235)</f>
        <v>-2.673538919617301E-2</v>
      </c>
      <c r="AN235" s="27">
        <f t="array" ref="AN235">J235*(0.01/$AC235)</f>
        <v>-6.7524867846134647E-3</v>
      </c>
      <c r="AO235" s="27">
        <f t="array" ref="AO235">K235*(0.01/$AC235)</f>
        <v>-3.53190677517395E-2</v>
      </c>
      <c r="AP235" s="25">
        <f t="shared" si="20"/>
        <v>0</v>
      </c>
      <c r="AQ235" s="29">
        <v>37894</v>
      </c>
      <c r="AR235" s="27">
        <f t="array" ref="AR235">SUMPRODUCT(N235:W235,AF234:AO234)</f>
        <v>3.4281810055507566E-4</v>
      </c>
      <c r="AS235" s="27">
        <f t="shared" si="19"/>
        <v>1.2207593934191947</v>
      </c>
    </row>
    <row r="236" spans="1:45">
      <c r="A236" s="29">
        <v>37925</v>
      </c>
      <c r="B236" s="27">
        <f>0.5*'[1]factor 2 1pct'!B236+0.5*'[1]factor 1 1pct'!B373</f>
        <v>6.6197974229283921E-3</v>
      </c>
      <c r="C236" s="27">
        <f>0.5*'factor 2 1pct'!C236+0.5*'factor 1 1pct'!C373</f>
        <v>2.0291809026496386E-2</v>
      </c>
      <c r="D236" s="27">
        <f>0.5*'factor 2 1pct'!D236+0.5*'factor 1 1pct'!D373</f>
        <v>2.0176100988785174E-2</v>
      </c>
      <c r="E236" s="27">
        <f>0.5*'factor 2 1pct'!E236+0.5*'factor 1 1pct'!E373</f>
        <v>9.5055413892171561E-3</v>
      </c>
      <c r="F236" s="27">
        <f>0.5*'factor 2 1pct'!F236+0.5*'factor 1 1pct'!F373</f>
        <v>-1.8816406924047339E-2</v>
      </c>
      <c r="G236" s="27">
        <f>0.5*'factor 2 1pct'!G236+0.5*'factor 1 1pct'!G373</f>
        <v>-1.0583929402669572E-2</v>
      </c>
      <c r="H236" s="27">
        <f>0.5*'factor 2 1pct'!H236+0.5*'factor 1 1pct'!H373</f>
        <v>3.323217375988406E-3</v>
      </c>
      <c r="I236" s="27">
        <f>0.5*'factor 2 1pct'!I236+0.5*'factor 1 1pct'!I373</f>
        <v>5.7611803372198548E-3</v>
      </c>
      <c r="J236" s="27">
        <f>0.5*'factor 2 1pct'!J236+0.5*'factor 1 1pct'!J373</f>
        <v>-1.5342506085431033E-2</v>
      </c>
      <c r="K236" s="27">
        <f>0.5*'factor 2 1pct'!K236+0.5*'factor 1 1pct'!K373</f>
        <v>-2.0934804128487423E-2</v>
      </c>
      <c r="M236" s="29">
        <v>37925</v>
      </c>
      <c r="N236" s="27">
        <v>3.4761668776232657E-2</v>
      </c>
      <c r="O236" s="27">
        <v>4.2750122414445757E-2</v>
      </c>
      <c r="P236" s="27">
        <v>0.12103297736452778</v>
      </c>
      <c r="Q236" s="27">
        <v>7.0999789263000768E-2</v>
      </c>
      <c r="R236" s="27">
        <v>7.0242853308767561E-2</v>
      </c>
      <c r="S236" s="27">
        <v>4.5561415834238783E-2</v>
      </c>
      <c r="T236" s="27">
        <v>5.0755818625827231E-2</v>
      </c>
      <c r="U236" s="27">
        <v>2.9113318293242818E-2</v>
      </c>
      <c r="V236" s="27">
        <v>6.3088450587653444E-2</v>
      </c>
      <c r="W236" s="27">
        <v>5.7082743333208841E-2</v>
      </c>
      <c r="Y236" s="29">
        <v>37925</v>
      </c>
      <c r="Z236" s="27">
        <f t="shared" si="18"/>
        <v>2.5028614521672926E-3</v>
      </c>
      <c r="AA236" s="27">
        <f t="shared" si="17"/>
        <v>1.1176953993546457</v>
      </c>
      <c r="AC236" s="27">
        <v>5.1122280417074603E-3</v>
      </c>
      <c r="AE236" s="29">
        <v>37925</v>
      </c>
      <c r="AF236" s="27">
        <f t="array" ref="AF236">B236*(0.01/$AC236)</f>
        <v>1.2948947834332937E-2</v>
      </c>
      <c r="AG236" s="27">
        <f t="array" ref="AG236">C236*(0.01/$AC236)</f>
        <v>3.9692691446759125E-2</v>
      </c>
      <c r="AH236" s="27">
        <f t="array" ref="AH236">D236*(0.01/$AC236)</f>
        <v>3.9466355616731161E-2</v>
      </c>
      <c r="AI236" s="27">
        <f t="array" ref="AI236">E236*(0.01/$AC236)</f>
        <v>1.8593735083152412E-2</v>
      </c>
      <c r="AJ236" s="27">
        <f t="array" ref="AJ236">F236*(0.01/$AC236)</f>
        <v>-3.6806665842243506E-2</v>
      </c>
      <c r="AK236" s="27">
        <f t="array" ref="AK236">G236*(0.01/$AC236)</f>
        <v>-2.0703163701466239E-2</v>
      </c>
      <c r="AL236" s="27">
        <f t="array" ref="AL236">H236*(0.01/$AC236)</f>
        <v>6.5005264805802114E-3</v>
      </c>
      <c r="AM236" s="27">
        <f t="array" ref="AM236">I236*(0.01/$AC236)</f>
        <v>1.126941186938063E-2</v>
      </c>
      <c r="AN236" s="27">
        <f t="array" ref="AN236">J236*(0.01/$AC236)</f>
        <v>-3.0011388303223478E-2</v>
      </c>
      <c r="AO236" s="27">
        <f t="array" ref="AO236">K236*(0.01/$AC236)</f>
        <v>-4.0950450484003247E-2</v>
      </c>
      <c r="AP236" s="25">
        <f t="shared" si="20"/>
        <v>0</v>
      </c>
      <c r="AQ236" s="29">
        <v>37925</v>
      </c>
      <c r="AR236" s="27">
        <f t="array" ref="AR236">SUMPRODUCT(N236:W236,AF235:AO235)</f>
        <v>3.3692840576442203E-3</v>
      </c>
      <c r="AS236" s="27">
        <f t="shared" si="19"/>
        <v>1.2248724785816614</v>
      </c>
    </row>
    <row r="237" spans="1:45">
      <c r="A237" s="29">
        <v>37955</v>
      </c>
      <c r="B237" s="27">
        <f>0.5*'[1]factor 2 1pct'!B237+0.5*'[1]factor 1 1pct'!B374</f>
        <v>1.9558363749065572E-2</v>
      </c>
      <c r="C237" s="27">
        <f>0.5*'factor 2 1pct'!C237+0.5*'factor 1 1pct'!C374</f>
        <v>1.4520892902203288E-2</v>
      </c>
      <c r="D237" s="27">
        <f>0.5*'factor 2 1pct'!D237+0.5*'factor 1 1pct'!D374</f>
        <v>2.3636764194154662E-2</v>
      </c>
      <c r="E237" s="27">
        <f>0.5*'factor 2 1pct'!E237+0.5*'factor 1 1pct'!E374</f>
        <v>1.0081891906812291E-2</v>
      </c>
      <c r="F237" s="27">
        <f>0.5*'factor 2 1pct'!F237+0.5*'factor 1 1pct'!F374</f>
        <v>-1.3777836490295107E-2</v>
      </c>
      <c r="G237" s="27">
        <f>0.5*'factor 2 1pct'!G237+0.5*'factor 1 1pct'!G374</f>
        <v>-1.7535771241414397E-2</v>
      </c>
      <c r="H237" s="27">
        <f>0.5*'factor 2 1pct'!H237+0.5*'factor 1 1pct'!H374</f>
        <v>-7.9124178602723253E-3</v>
      </c>
      <c r="I237" s="27">
        <f>0.5*'factor 2 1pct'!I237+0.5*'factor 1 1pct'!I374</f>
        <v>1.0811939593791521E-2</v>
      </c>
      <c r="J237" s="27">
        <f>0.5*'factor 2 1pct'!J237+0.5*'factor 1 1pct'!J374</f>
        <v>-2.2201475327887969E-2</v>
      </c>
      <c r="K237" s="27">
        <f>0.5*'factor 2 1pct'!K237+0.5*'factor 1 1pct'!K374</f>
        <v>-1.7182351426157517E-2</v>
      </c>
      <c r="M237" s="29">
        <v>37955</v>
      </c>
      <c r="N237" s="27">
        <v>-2.1161017091156031E-2</v>
      </c>
      <c r="O237" s="27">
        <v>1.5812845421281363E-2</v>
      </c>
      <c r="P237" s="27">
        <v>2.1372029362021205E-2</v>
      </c>
      <c r="Q237" s="27">
        <v>1.8542639063257926E-2</v>
      </c>
      <c r="R237" s="27">
        <v>1.9871937158048691E-2</v>
      </c>
      <c r="S237" s="27">
        <v>1.5994626007318047E-2</v>
      </c>
      <c r="T237" s="27">
        <v>4.7612668830276261E-2</v>
      </c>
      <c r="U237" s="27">
        <v>-3.4518002543321935E-2</v>
      </c>
      <c r="V237" s="27">
        <v>3.8431266317422441E-3</v>
      </c>
      <c r="W237" s="27">
        <v>9.6816398287407068E-3</v>
      </c>
      <c r="Y237" s="29">
        <v>37955</v>
      </c>
      <c r="Z237" s="27">
        <f t="shared" si="18"/>
        <v>-5.7236425896964538E-5</v>
      </c>
      <c r="AA237" s="27">
        <f t="shared" si="17"/>
        <v>1.1176314264647451</v>
      </c>
      <c r="AC237" s="27">
        <v>5.6969753337238298E-3</v>
      </c>
      <c r="AE237" s="29">
        <v>37955</v>
      </c>
      <c r="AF237" s="27">
        <f t="array" ref="AF237">B237*(0.01/$AC237)</f>
        <v>3.4331136442329026E-2</v>
      </c>
      <c r="AG237" s="27">
        <f t="array" ref="AG237">C237*(0.01/$AC237)</f>
        <v>2.5488776151522674E-2</v>
      </c>
      <c r="AH237" s="27">
        <f t="array" ref="AH237">D237*(0.01/$AC237)</f>
        <v>4.1490023757404064E-2</v>
      </c>
      <c r="AI237" s="27">
        <f t="array" ref="AI237">E237*(0.01/$AC237)</f>
        <v>1.7696920411663885E-2</v>
      </c>
      <c r="AJ237" s="27">
        <f t="array" ref="AJ237">F237*(0.01/$AC237)</f>
        <v>-2.4184476293474172E-2</v>
      </c>
      <c r="AK237" s="27">
        <f t="array" ref="AK237">G237*(0.01/$AC237)</f>
        <v>-3.0780844595920228E-2</v>
      </c>
      <c r="AL237" s="27">
        <f t="array" ref="AL237">H237*(0.01/$AC237)</f>
        <v>-1.3888804842516969E-2</v>
      </c>
      <c r="AM237" s="27">
        <f t="array" ref="AM237">I237*(0.01/$AC237)</f>
        <v>1.8978385828334443E-2</v>
      </c>
      <c r="AN237" s="27">
        <f t="array" ref="AN237">J237*(0.01/$AC237)</f>
        <v>-3.897063621894948E-2</v>
      </c>
      <c r="AO237" s="27">
        <f t="array" ref="AO237">K237*(0.01/$AC237)</f>
        <v>-3.0160480640393204E-2</v>
      </c>
      <c r="AP237" s="25">
        <f t="shared" si="20"/>
        <v>0</v>
      </c>
      <c r="AQ237" s="29">
        <v>37955</v>
      </c>
      <c r="AR237" s="27">
        <f t="array" ref="AR237">SUMPRODUCT(N237:W237,AF236:AO236)</f>
        <v>-1.1195984496389515E-4</v>
      </c>
      <c r="AS237" s="27">
        <f t="shared" si="19"/>
        <v>1.2247353420488587</v>
      </c>
    </row>
    <row r="238" spans="1:45">
      <c r="A238" s="29">
        <v>37986</v>
      </c>
      <c r="B238" s="27">
        <f>0.5*'[1]factor 2 1pct'!B238+0.5*'[1]factor 1 1pct'!B375</f>
        <v>2.701464423022517E-3</v>
      </c>
      <c r="C238" s="27">
        <f>0.5*'factor 2 1pct'!C238+0.5*'factor 1 1pct'!C375</f>
        <v>9.3600511389897324E-3</v>
      </c>
      <c r="D238" s="27">
        <f>0.5*'factor 2 1pct'!D238+0.5*'factor 1 1pct'!D375</f>
        <v>4.6411575767923145E-2</v>
      </c>
      <c r="E238" s="27">
        <f>0.5*'factor 2 1pct'!E238+0.5*'factor 1 1pct'!E375</f>
        <v>1.498371807896548E-2</v>
      </c>
      <c r="F238" s="27">
        <f>0.5*'factor 2 1pct'!F238+0.5*'factor 1 1pct'!F375</f>
        <v>-8.9497603782090051E-3</v>
      </c>
      <c r="G238" s="27">
        <f>0.5*'factor 2 1pct'!G238+0.5*'factor 1 1pct'!G375</f>
        <v>-2.2807781145082008E-2</v>
      </c>
      <c r="H238" s="27">
        <f>0.5*'factor 2 1pct'!H238+0.5*'factor 1 1pct'!H375</f>
        <v>2.3622064325996149E-3</v>
      </c>
      <c r="I238" s="27">
        <f>0.5*'factor 2 1pct'!I238+0.5*'factor 1 1pct'!I375</f>
        <v>8.7414901696875914E-4</v>
      </c>
      <c r="J238" s="27">
        <f>0.5*'factor 2 1pct'!J238+0.5*'factor 1 1pct'!J375</f>
        <v>-2.644440283506028E-2</v>
      </c>
      <c r="K238" s="27">
        <f>0.5*'factor 2 1pct'!K238+0.5*'factor 1 1pct'!K375</f>
        <v>-1.8491220500117922E-2</v>
      </c>
      <c r="M238" s="29">
        <v>37986</v>
      </c>
      <c r="N238" s="27">
        <v>4.2164468178788939E-2</v>
      </c>
      <c r="O238" s="27">
        <v>4.8542878546889767E-2</v>
      </c>
      <c r="P238" s="27">
        <v>5.8569873887715174E-2</v>
      </c>
      <c r="Q238" s="27">
        <v>7.127293394701284E-2</v>
      </c>
      <c r="R238" s="27">
        <v>3.6286336593526869E-2</v>
      </c>
      <c r="S238" s="27">
        <v>3.2717459729679765E-2</v>
      </c>
      <c r="T238" s="27">
        <v>-5.1260540018627232E-3</v>
      </c>
      <c r="U238" s="27">
        <v>4.643457080876412E-2</v>
      </c>
      <c r="V238" s="27">
        <v>3.7614017082575835E-2</v>
      </c>
      <c r="W238" s="27">
        <v>5.1963181714164586E-2</v>
      </c>
      <c r="Y238" s="29">
        <v>37986</v>
      </c>
      <c r="Z238" s="27">
        <f t="shared" si="18"/>
        <v>1.3735200927433109E-3</v>
      </c>
      <c r="AA238" s="27">
        <f t="shared" si="17"/>
        <v>1.1191665156852759</v>
      </c>
      <c r="AC238" s="27">
        <v>6.6338439573771103E-3</v>
      </c>
      <c r="AE238" s="29">
        <v>37986</v>
      </c>
      <c r="AF238" s="27">
        <f t="array" ref="AF238">B238*(0.01/$AC238)</f>
        <v>4.072245956310709E-3</v>
      </c>
      <c r="AG238" s="27">
        <f t="array" ref="AG238">C238*(0.01/$AC238)</f>
        <v>1.4109543726274971E-2</v>
      </c>
      <c r="AH238" s="27">
        <f t="array" ref="AH238">D238*(0.01/$AC238)</f>
        <v>6.9961814094694749E-2</v>
      </c>
      <c r="AI238" s="27">
        <f t="array" ref="AI238">E238*(0.01/$AC238)</f>
        <v>2.2586781020531788E-2</v>
      </c>
      <c r="AJ238" s="27">
        <f t="array" ref="AJ238">F238*(0.01/$AC238)</f>
        <v>-1.3491062550930973E-2</v>
      </c>
      <c r="AK238" s="27">
        <f t="array" ref="AK238">G238*(0.01/$AC238)</f>
        <v>-3.438094307255872E-2</v>
      </c>
      <c r="AL238" s="27">
        <f t="array" ref="AL238">H238*(0.01/$AC238)</f>
        <v>3.5608411168199746E-3</v>
      </c>
      <c r="AM238" s="27">
        <f t="array" ref="AM238">I238*(0.01/$AC238)</f>
        <v>1.3177111529683618E-3</v>
      </c>
      <c r="AN238" s="27">
        <f t="array" ref="AN238">J238*(0.01/$AC238)</f>
        <v>-3.9862865338659355E-2</v>
      </c>
      <c r="AO238" s="27">
        <f t="array" ref="AO238">K238*(0.01/$AC238)</f>
        <v>-2.7874066105451453E-2</v>
      </c>
      <c r="AP238" s="25">
        <f t="shared" si="20"/>
        <v>0</v>
      </c>
      <c r="AQ238" s="29">
        <v>37986</v>
      </c>
      <c r="AR238" s="27">
        <f t="array" ref="AR238">SUMPRODUCT(N238:W238,AF237:AO237)</f>
        <v>2.410963734760475E-3</v>
      </c>
      <c r="AS238" s="27">
        <f t="shared" si="19"/>
        <v>1.227688134543218</v>
      </c>
    </row>
    <row r="239" spans="1:45">
      <c r="A239" s="29">
        <v>38017</v>
      </c>
      <c r="B239" s="27">
        <f>0.5*'[1]factor 2 1pct'!B239+0.5*'[1]factor 1 1pct'!B376</f>
        <v>5.7027253656762103E-3</v>
      </c>
      <c r="C239" s="27">
        <f>0.5*'factor 2 1pct'!C239+0.5*'factor 1 1pct'!C376</f>
        <v>-3.6987052254850296E-3</v>
      </c>
      <c r="D239" s="27">
        <f>0.5*'factor 2 1pct'!D239+0.5*'factor 1 1pct'!D376</f>
        <v>4.8812999430348288E-2</v>
      </c>
      <c r="E239" s="27">
        <f>0.5*'factor 2 1pct'!E239+0.5*'factor 1 1pct'!E376</f>
        <v>1.1299259150715744E-2</v>
      </c>
      <c r="F239" s="27">
        <f>0.5*'factor 2 1pct'!F239+0.5*'factor 1 1pct'!F376</f>
        <v>-5.0974119750640135E-3</v>
      </c>
      <c r="G239" s="27">
        <f>0.5*'factor 2 1pct'!G239+0.5*'factor 1 1pct'!G376</f>
        <v>-1.124950061232995E-2</v>
      </c>
      <c r="H239" s="27">
        <f>0.5*'factor 2 1pct'!H239+0.5*'factor 1 1pct'!H376</f>
        <v>-1.2022227680200987E-2</v>
      </c>
      <c r="I239" s="27">
        <f>0.5*'factor 2 1pct'!I239+0.5*'factor 1 1pct'!I376</f>
        <v>-6.6682804999687291E-4</v>
      </c>
      <c r="J239" s="27">
        <f>0.5*'factor 2 1pct'!J239+0.5*'factor 1 1pct'!J376</f>
        <v>-1.2373965901358384E-2</v>
      </c>
      <c r="K239" s="27">
        <f>0.5*'factor 2 1pct'!K239+0.5*'factor 1 1pct'!K376</f>
        <v>-2.0706344502304894E-2</v>
      </c>
      <c r="M239" s="29">
        <v>38017</v>
      </c>
      <c r="N239" s="27">
        <v>-1.1362255948720201E-2</v>
      </c>
      <c r="O239" s="27">
        <v>4.0605210953753135E-2</v>
      </c>
      <c r="P239" s="27">
        <v>2.6957072845054997E-2</v>
      </c>
      <c r="Q239" s="27">
        <v>2.6665133411694963E-2</v>
      </c>
      <c r="R239" s="27">
        <v>2.2996199319810895E-2</v>
      </c>
      <c r="S239" s="27">
        <v>-1.9535088522936062E-2</v>
      </c>
      <c r="T239" s="27">
        <v>3.6055807987403599E-2</v>
      </c>
      <c r="U239" s="27">
        <v>5.5541570230543957E-3</v>
      </c>
      <c r="V239" s="27">
        <v>1.1057376153265963E-2</v>
      </c>
      <c r="W239" s="27">
        <v>1.8117042856586441E-2</v>
      </c>
      <c r="Y239" s="29">
        <v>38017</v>
      </c>
      <c r="Z239" s="27">
        <f t="shared" si="18"/>
        <v>1.702391220288708E-3</v>
      </c>
      <c r="AA239" s="27">
        <f t="shared" si="17"/>
        <v>1.1210717749356196</v>
      </c>
      <c r="AC239" s="27">
        <v>6.0600647255518803E-3</v>
      </c>
      <c r="AE239" s="29">
        <v>38017</v>
      </c>
      <c r="AF239" s="27">
        <f t="array" ref="AF239">B239*(0.01/$AC239)</f>
        <v>9.4103373873731556E-3</v>
      </c>
      <c r="AG239" s="27">
        <f t="array" ref="AG239">C239*(0.01/$AC239)</f>
        <v>-6.1034087802555514E-3</v>
      </c>
      <c r="AH239" s="27">
        <f t="array" ref="AH239">D239*(0.01/$AC239)</f>
        <v>8.0548643687799834E-2</v>
      </c>
      <c r="AI239" s="27">
        <f t="array" ref="AI239">E239*(0.01/$AC239)</f>
        <v>1.8645443014945254E-2</v>
      </c>
      <c r="AJ239" s="27">
        <f t="array" ref="AJ239">F239*(0.01/$AC239)</f>
        <v>-8.4114810747335719E-3</v>
      </c>
      <c r="AK239" s="27">
        <f t="array" ref="AK239">G239*(0.01/$AC239)</f>
        <v>-1.856333409261644E-2</v>
      </c>
      <c r="AL239" s="27">
        <f t="array" ref="AL239">H239*(0.01/$AC239)</f>
        <v>-1.9838447648108482E-2</v>
      </c>
      <c r="AM239" s="27">
        <f t="array" ref="AM239">I239*(0.01/$AC239)</f>
        <v>-1.1003645673704351E-3</v>
      </c>
      <c r="AN239" s="27">
        <f t="array" ref="AN239">J239*(0.01/$AC239)</f>
        <v>-2.0418867556289192E-2</v>
      </c>
      <c r="AO239" s="27">
        <f t="array" ref="AO239">K239*(0.01/$AC239)</f>
        <v>-3.4168520370744394E-2</v>
      </c>
      <c r="AP239" s="25">
        <f t="shared" si="20"/>
        <v>0</v>
      </c>
      <c r="AQ239" s="29">
        <v>38017</v>
      </c>
      <c r="AR239" s="27">
        <f t="array" ref="AR239">SUMPRODUCT(N239:W239,AF238:AO238)</f>
        <v>2.5662213811881696E-3</v>
      </c>
      <c r="AS239" s="27">
        <f t="shared" si="19"/>
        <v>1.2308386540835137</v>
      </c>
    </row>
    <row r="240" spans="1:45">
      <c r="A240" s="29">
        <v>38046</v>
      </c>
      <c r="B240" s="27">
        <f>0.5*'[1]factor 2 1pct'!B240+0.5*'[1]factor 1 1pct'!B377</f>
        <v>9.4244466521096332E-3</v>
      </c>
      <c r="C240" s="27">
        <f>0.5*'factor 2 1pct'!C240+0.5*'factor 1 1pct'!C377</f>
        <v>-4.3958289101208E-3</v>
      </c>
      <c r="D240" s="27">
        <f>0.5*'factor 2 1pct'!D240+0.5*'factor 1 1pct'!D377</f>
        <v>4.4894734022647667E-2</v>
      </c>
      <c r="E240" s="27">
        <f>0.5*'factor 2 1pct'!E240+0.5*'factor 1 1pct'!E377</f>
        <v>-4.5341496322773758E-3</v>
      </c>
      <c r="F240" s="27">
        <f>0.5*'factor 2 1pct'!F240+0.5*'factor 1 1pct'!F377</f>
        <v>5.9220087917225992E-3</v>
      </c>
      <c r="G240" s="27">
        <f>0.5*'factor 2 1pct'!G240+0.5*'factor 1 1pct'!G377</f>
        <v>-2.3110114418967178E-2</v>
      </c>
      <c r="H240" s="27">
        <f>0.5*'factor 2 1pct'!H240+0.5*'factor 1 1pct'!H377</f>
        <v>-5.8166770140517078E-3</v>
      </c>
      <c r="I240" s="27">
        <f>0.5*'factor 2 1pct'!I240+0.5*'factor 1 1pct'!I377</f>
        <v>9.2551382737429038E-4</v>
      </c>
      <c r="J240" s="27">
        <f>0.5*'factor 2 1pct'!J240+0.5*'factor 1 1pct'!J377</f>
        <v>5.0745211465497535E-3</v>
      </c>
      <c r="K240" s="27">
        <f>0.5*'factor 2 1pct'!K240+0.5*'factor 1 1pct'!K377</f>
        <v>-2.8384454464986924E-2</v>
      </c>
      <c r="M240" s="29">
        <v>38046</v>
      </c>
      <c r="N240" s="27">
        <v>3.3274524486813561E-2</v>
      </c>
      <c r="O240" s="27">
        <v>3.067259909783826E-2</v>
      </c>
      <c r="P240" s="27">
        <v>-8.4585270715263894E-3</v>
      </c>
      <c r="Q240" s="27">
        <v>3.9616264242497756E-2</v>
      </c>
      <c r="R240" s="27">
        <v>2.5277448308772765E-2</v>
      </c>
      <c r="S240" s="27">
        <v>2.5695104508419275E-2</v>
      </c>
      <c r="T240" s="27">
        <v>1.0800756925037014E-2</v>
      </c>
      <c r="U240" s="27">
        <v>2.9199800844635471E-2</v>
      </c>
      <c r="V240" s="27">
        <v>1.558577352892021E-2</v>
      </c>
      <c r="W240" s="27">
        <v>1.213346933994619E-2</v>
      </c>
      <c r="Y240" s="29">
        <v>38046</v>
      </c>
      <c r="Z240" s="27">
        <f t="shared" si="18"/>
        <v>-9.0026976169800836E-4</v>
      </c>
      <c r="AA240" s="27">
        <f t="shared" si="17"/>
        <v>1.1200625079159521</v>
      </c>
      <c r="AC240" s="27">
        <v>6.2507136681195499E-3</v>
      </c>
      <c r="AE240" s="29">
        <v>38046</v>
      </c>
      <c r="AF240" s="27">
        <f t="array" ref="AF240">B240*(0.01/$AC240)</f>
        <v>1.507739300262151E-2</v>
      </c>
      <c r="AG240" s="27">
        <f t="array" ref="AG240">C240*(0.01/$AC240)</f>
        <v>-7.0325232341721241E-3</v>
      </c>
      <c r="AH240" s="27">
        <f t="array" ref="AH240">D240*(0.01/$AC240)</f>
        <v>7.1823373147971589E-2</v>
      </c>
      <c r="AI240" s="27">
        <f t="array" ref="AI240">E240*(0.01/$AC240)</f>
        <v>-7.2538111214449832E-3</v>
      </c>
      <c r="AJ240" s="27">
        <f t="array" ref="AJ240">F240*(0.01/$AC240)</f>
        <v>9.4741322449731769E-3</v>
      </c>
      <c r="AK240" s="27">
        <f t="array" ref="AK240">G240*(0.01/$AC240)</f>
        <v>-3.697196135672548E-2</v>
      </c>
      <c r="AL240" s="27">
        <f t="array" ref="AL240">H240*(0.01/$AC240)</f>
        <v>-9.3056206425171026E-3</v>
      </c>
      <c r="AM240" s="27">
        <f t="array" ref="AM240">I240*(0.01/$AC240)</f>
        <v>1.4806530526181017E-3</v>
      </c>
      <c r="AN240" s="27">
        <f t="array" ref="AN240">J240*(0.01/$AC240)</f>
        <v>8.1183068301964954E-3</v>
      </c>
      <c r="AO240" s="27">
        <f t="array" ref="AO240">K240*(0.01/$AC240)</f>
        <v>-4.5409941923521248E-2</v>
      </c>
      <c r="AP240" s="25">
        <f t="shared" si="20"/>
        <v>0</v>
      </c>
      <c r="AQ240" s="29">
        <v>38046</v>
      </c>
      <c r="AR240" s="27">
        <f t="array" ref="AR240">SUMPRODUCT(N240:W240,AF239:AO239)</f>
        <v>-1.4855777990325383E-3</v>
      </c>
      <c r="AS240" s="27">
        <f t="shared" si="19"/>
        <v>1.2290101475048161</v>
      </c>
    </row>
    <row r="241" spans="1:45">
      <c r="A241" s="29">
        <v>38077</v>
      </c>
      <c r="B241" s="27">
        <f>0.5*'[1]factor 2 1pct'!B241+0.5*'[1]factor 1 1pct'!B378</f>
        <v>-4.5064079606757269E-3</v>
      </c>
      <c r="C241" s="27">
        <f>0.5*'factor 2 1pct'!C241+0.5*'factor 1 1pct'!C378</f>
        <v>-3.22329332093441E-3</v>
      </c>
      <c r="D241" s="27">
        <f>0.5*'factor 2 1pct'!D241+0.5*'factor 1 1pct'!D378</f>
        <v>5.0266077210838825E-2</v>
      </c>
      <c r="E241" s="27">
        <f>0.5*'factor 2 1pct'!E241+0.5*'factor 1 1pct'!E378</f>
        <v>-6.5477881161806898E-3</v>
      </c>
      <c r="F241" s="27">
        <f>0.5*'factor 2 1pct'!F241+0.5*'factor 1 1pct'!F378</f>
        <v>8.1606880180881032E-3</v>
      </c>
      <c r="G241" s="27">
        <f>0.5*'factor 2 1pct'!G241+0.5*'factor 1 1pct'!G378</f>
        <v>-1.8982423244423098E-2</v>
      </c>
      <c r="H241" s="27">
        <f>0.5*'factor 2 1pct'!H241+0.5*'factor 1 1pct'!H378</f>
        <v>3.979564879964129E-4</v>
      </c>
      <c r="I241" s="27">
        <f>0.5*'factor 2 1pct'!I241+0.5*'factor 1 1pct'!I378</f>
        <v>-4.1797321757282725E-3</v>
      </c>
      <c r="J241" s="27">
        <f>0.5*'factor 2 1pct'!J241+0.5*'factor 1 1pct'!J378</f>
        <v>5.2706724308580651E-3</v>
      </c>
      <c r="K241" s="27">
        <f>0.5*'factor 2 1pct'!K241+0.5*'factor 1 1pct'!K378</f>
        <v>-2.6655749329839166E-2</v>
      </c>
      <c r="M241" s="29">
        <v>38077</v>
      </c>
      <c r="N241" s="27">
        <v>2.6459877898197703E-2</v>
      </c>
      <c r="O241" s="27">
        <v>-2.4895417249753193E-2</v>
      </c>
      <c r="P241" s="27">
        <v>-3.6692314940852122E-2</v>
      </c>
      <c r="Q241" s="27">
        <v>-3.1256612544720452E-2</v>
      </c>
      <c r="R241" s="27">
        <v>-2.4839459234861194E-2</v>
      </c>
      <c r="S241" s="27">
        <v>-1.3915367893054031E-2</v>
      </c>
      <c r="T241" s="27">
        <v>-2.3551021813402295E-2</v>
      </c>
      <c r="U241" s="27">
        <v>8.0373577302183863E-2</v>
      </c>
      <c r="V241" s="27">
        <v>-3.8943695450519344E-2</v>
      </c>
      <c r="W241" s="27">
        <v>-1.5882343704839097E-2</v>
      </c>
      <c r="Y241" s="29">
        <v>38077</v>
      </c>
      <c r="Z241" s="27">
        <f t="shared" si="18"/>
        <v>-5.0771101091301636E-4</v>
      </c>
      <c r="AA241" s="27">
        <f t="shared" si="17"/>
        <v>1.1194938398477723</v>
      </c>
      <c r="AC241" s="27">
        <v>6.8467940523192E-3</v>
      </c>
      <c r="AE241" s="29">
        <v>38077</v>
      </c>
      <c r="AF241" s="27">
        <f t="array" ref="AF241">B241*(0.01/$AC241)</f>
        <v>-6.5817781668915266E-3</v>
      </c>
      <c r="AG241" s="27">
        <f t="array" ref="AG241">C241*(0.01/$AC241)</f>
        <v>-4.7077410190870146E-3</v>
      </c>
      <c r="AH241" s="27">
        <f t="array" ref="AH241">D241*(0.01/$AC241)</f>
        <v>7.3415494648641139E-2</v>
      </c>
      <c r="AI241" s="27">
        <f t="array" ref="AI241">E241*(0.01/$AC241)</f>
        <v>-9.5632905943224215E-3</v>
      </c>
      <c r="AJ241" s="27">
        <f t="array" ref="AJ241">F241*(0.01/$AC241)</f>
        <v>1.191899151008325E-2</v>
      </c>
      <c r="AK241" s="27">
        <f t="array" ref="AK241">G241*(0.01/$AC241)</f>
        <v>-2.7724542463772841E-2</v>
      </c>
      <c r="AL241" s="27">
        <f t="array" ref="AL241">H241*(0.01/$AC241)</f>
        <v>5.812304049975243E-4</v>
      </c>
      <c r="AM241" s="27">
        <f t="array" ref="AM241">I241*(0.01/$AC241)</f>
        <v>-6.1046559072599543E-3</v>
      </c>
      <c r="AN241" s="27">
        <f t="array" ref="AN241">J241*(0.01/$AC241)</f>
        <v>7.6980151448731559E-3</v>
      </c>
      <c r="AO241" s="27">
        <f t="array" ref="AO241">K241*(0.01/$AC241)</f>
        <v>-3.8931723557261259E-2</v>
      </c>
      <c r="AP241" s="25">
        <f t="shared" si="20"/>
        <v>0</v>
      </c>
      <c r="AQ241" s="29">
        <v>38077</v>
      </c>
      <c r="AR241" s="27">
        <f t="array" ref="AR241">SUMPRODUCT(N241:W241,AF240:AO240)</f>
        <v>-8.1224486973781817E-4</v>
      </c>
      <c r="AS241" s="27">
        <f t="shared" si="19"/>
        <v>1.2280118903176496</v>
      </c>
    </row>
    <row r="242" spans="1:45">
      <c r="A242" s="29">
        <v>38107</v>
      </c>
      <c r="B242" s="27">
        <f>0.5*'[1]factor 2 1pct'!B242+0.5*'[1]factor 1 1pct'!B379</f>
        <v>7.9364710475667635E-3</v>
      </c>
      <c r="C242" s="27">
        <f>0.5*'factor 2 1pct'!C242+0.5*'factor 1 1pct'!C379</f>
        <v>7.0093833114296504E-3</v>
      </c>
      <c r="D242" s="27">
        <f>0.5*'factor 2 1pct'!D242+0.5*'factor 1 1pct'!D379</f>
        <v>3.5895085516574096E-2</v>
      </c>
      <c r="E242" s="27">
        <f>0.5*'factor 2 1pct'!E242+0.5*'factor 1 1pct'!E379</f>
        <v>-1.5974580667770868E-2</v>
      </c>
      <c r="F242" s="27">
        <f>0.5*'factor 2 1pct'!F242+0.5*'factor 1 1pct'!F379</f>
        <v>-1.4575182132959442E-3</v>
      </c>
      <c r="G242" s="27">
        <f>0.5*'factor 2 1pct'!G242+0.5*'factor 1 1pct'!G379</f>
        <v>-2.4637106887332338E-2</v>
      </c>
      <c r="H242" s="27">
        <f>0.5*'factor 2 1pct'!H242+0.5*'factor 1 1pct'!H379</f>
        <v>-6.0400650936157877E-3</v>
      </c>
      <c r="I242" s="27">
        <f>0.5*'factor 2 1pct'!I242+0.5*'factor 1 1pct'!I379</f>
        <v>2.7905268558169626E-2</v>
      </c>
      <c r="J242" s="27">
        <f>0.5*'factor 2 1pct'!J242+0.5*'factor 1 1pct'!J379</f>
        <v>-2.0650348471033652E-3</v>
      </c>
      <c r="K242" s="27">
        <f>0.5*'factor 2 1pct'!K242+0.5*'factor 1 1pct'!K379</f>
        <v>-2.8571902724621838E-2</v>
      </c>
      <c r="M242" s="29">
        <v>38107</v>
      </c>
      <c r="N242" s="27">
        <v>-5.1819360855690499E-3</v>
      </c>
      <c r="O242" s="27">
        <v>-4.056777099508091E-2</v>
      </c>
      <c r="P242" s="27">
        <v>3.2076848968694227E-2</v>
      </c>
      <c r="Q242" s="27">
        <v>1.4185021599593783E-2</v>
      </c>
      <c r="R242" s="27">
        <v>1.3438444400787564E-2</v>
      </c>
      <c r="S242" s="27">
        <v>2.9066510028274095E-2</v>
      </c>
      <c r="T242" s="27">
        <v>3.9741989007570311E-2</v>
      </c>
      <c r="U242" s="27">
        <v>3.2545487232995551E-3</v>
      </c>
      <c r="V242" s="27">
        <v>2.4163180648911542E-2</v>
      </c>
      <c r="W242" s="27">
        <v>-1.5353609608090735E-2</v>
      </c>
      <c r="Y242" s="29">
        <v>38107</v>
      </c>
      <c r="Z242" s="27">
        <f t="shared" si="18"/>
        <v>1.7703553704775904E-3</v>
      </c>
      <c r="AA242" s="27">
        <f t="shared" si="17"/>
        <v>1.1214757417793633</v>
      </c>
      <c r="AC242" s="27">
        <v>6.51058131728602E-3</v>
      </c>
      <c r="AE242" s="29">
        <v>38107</v>
      </c>
      <c r="AF242" s="27">
        <f t="array" ref="AF242">B242*(0.01/$AC242)</f>
        <v>1.2190111237064059E-2</v>
      </c>
      <c r="AG242" s="27">
        <f t="array" ref="AG242">C242*(0.01/$AC242)</f>
        <v>1.076614048705494E-2</v>
      </c>
      <c r="AH242" s="27">
        <f t="array" ref="AH242">D242*(0.01/$AC242)</f>
        <v>5.5133457009853011E-2</v>
      </c>
      <c r="AI242" s="27">
        <f t="array" ref="AI242">E242*(0.01/$AC242)</f>
        <v>-2.4536335373551529E-2</v>
      </c>
      <c r="AJ242" s="27">
        <f t="array" ref="AJ242">F242*(0.01/$AC242)</f>
        <v>-2.2386913583678585E-3</v>
      </c>
      <c r="AK242" s="27">
        <f t="array" ref="AK242">G242*(0.01/$AC242)</f>
        <v>-3.784163915120637E-2</v>
      </c>
      <c r="AL242" s="27">
        <f t="array" ref="AL242">H242*(0.01/$AC242)</f>
        <v>-9.2773053576322272E-3</v>
      </c>
      <c r="AM242" s="27">
        <f t="array" ref="AM242">I242*(0.01/$AC242)</f>
        <v>4.2861408525962666E-2</v>
      </c>
      <c r="AN242" s="27">
        <f t="array" ref="AN242">J242*(0.01/$AC242)</f>
        <v>-3.1718133089292081E-3</v>
      </c>
      <c r="AO242" s="27">
        <f t="array" ref="AO242">K242*(0.01/$AC242)</f>
        <v>-4.3885332710247492E-2</v>
      </c>
      <c r="AP242" s="25">
        <f t="shared" si="20"/>
        <v>0</v>
      </c>
      <c r="AQ242" s="29">
        <v>38107</v>
      </c>
      <c r="AR242" s="27">
        <f t="array" ref="AR242">SUMPRODUCT(N242:W242,AF241:AO241)</f>
        <v>2.585670544417678E-3</v>
      </c>
      <c r="AS242" s="27">
        <f t="shared" si="19"/>
        <v>1.2311871244906385</v>
      </c>
    </row>
    <row r="243" spans="1:45">
      <c r="A243" s="29">
        <v>38138</v>
      </c>
      <c r="B243" s="27">
        <f>0.5*'[1]factor 2 1pct'!B243+0.5*'[1]factor 1 1pct'!B380</f>
        <v>5.8605836094131284E-3</v>
      </c>
      <c r="C243" s="27">
        <f>0.5*'factor 2 1pct'!C243+0.5*'factor 1 1pct'!C380</f>
        <v>-4.9160925559965825E-4</v>
      </c>
      <c r="D243" s="27">
        <f>0.5*'factor 2 1pct'!D243+0.5*'factor 1 1pct'!D380</f>
        <v>5.2624166914805232E-2</v>
      </c>
      <c r="E243" s="27">
        <f>0.5*'factor 2 1pct'!E243+0.5*'factor 1 1pct'!E380</f>
        <v>-9.1138947741237746E-3</v>
      </c>
      <c r="F243" s="27">
        <f>0.5*'factor 2 1pct'!F243+0.5*'factor 1 1pct'!F380</f>
        <v>-7.5600214295866858E-3</v>
      </c>
      <c r="G243" s="27">
        <f>0.5*'factor 2 1pct'!G243+0.5*'factor 1 1pct'!G380</f>
        <v>-3.091264385899814E-2</v>
      </c>
      <c r="H243" s="27">
        <f>0.5*'factor 2 1pct'!H243+0.5*'factor 1 1pct'!H380</f>
        <v>-1.276331603029641E-2</v>
      </c>
      <c r="I243" s="27">
        <f>0.5*'factor 2 1pct'!I243+0.5*'factor 1 1pct'!I380</f>
        <v>3.3015229605970906E-2</v>
      </c>
      <c r="J243" s="27">
        <f>0.5*'factor 2 1pct'!J243+0.5*'factor 1 1pct'!J380</f>
        <v>6.4367249747975938E-3</v>
      </c>
      <c r="K243" s="27">
        <f>0.5*'factor 2 1pct'!K243+0.5*'factor 1 1pct'!K380</f>
        <v>-3.7095219756382206E-2</v>
      </c>
      <c r="M243" s="29">
        <v>38138</v>
      </c>
      <c r="N243" s="27">
        <v>1.8755291691202602E-2</v>
      </c>
      <c r="O243" s="27">
        <v>1.9062051549271208E-2</v>
      </c>
      <c r="P243" s="27">
        <v>-1.3895238535193588E-2</v>
      </c>
      <c r="Q243" s="27">
        <v>-1.3093349854316316E-2</v>
      </c>
      <c r="R243" s="27">
        <v>1.3299945556682902E-2</v>
      </c>
      <c r="S243" s="27">
        <v>-1.1674839563849848E-2</v>
      </c>
      <c r="T243" s="27">
        <v>-4.2867549843250696E-3</v>
      </c>
      <c r="U243" s="27">
        <v>-3.3592975428066274E-2</v>
      </c>
      <c r="V243" s="27">
        <v>2.287557530856299E-3</v>
      </c>
      <c r="W243" s="27">
        <v>1.3301957649428431E-2</v>
      </c>
      <c r="Y243" s="29">
        <v>38138</v>
      </c>
      <c r="Z243" s="27">
        <f t="shared" si="18"/>
        <v>-1.0352114370505178E-3</v>
      </c>
      <c r="AA243" s="27">
        <f t="shared" si="17"/>
        <v>1.1203147772650985</v>
      </c>
      <c r="AC243" s="27">
        <v>8.3119606194326703E-3</v>
      </c>
      <c r="AE243" s="29">
        <v>38138</v>
      </c>
      <c r="AF243" s="27">
        <f t="array" ref="AF243">B243*(0.01/$AC243)</f>
        <v>7.0507836571212486E-3</v>
      </c>
      <c r="AG243" s="27">
        <f t="array" ref="AG243">C243*(0.01/$AC243)</f>
        <v>-5.9144800860860293E-4</v>
      </c>
      <c r="AH243" s="27">
        <f t="array" ref="AH243">D243*(0.01/$AC243)</f>
        <v>6.331137661044052E-2</v>
      </c>
      <c r="AI243" s="27">
        <f t="array" ref="AI243">E243*(0.01/$AC243)</f>
        <v>-1.0964795421210548E-2</v>
      </c>
      <c r="AJ243" s="27">
        <f t="array" ref="AJ243">F243*(0.01/$AC243)</f>
        <v>-9.0953528002911694E-3</v>
      </c>
      <c r="AK243" s="27">
        <f t="array" ref="AK243">G243*(0.01/$AC243)</f>
        <v>-3.7190556204906647E-2</v>
      </c>
      <c r="AL243" s="27">
        <f t="array" ref="AL243">H243*(0.01/$AC243)</f>
        <v>-1.535536152620459E-2</v>
      </c>
      <c r="AM243" s="27">
        <f t="array" ref="AM243">I243*(0.01/$AC243)</f>
        <v>3.9720146807221454E-2</v>
      </c>
      <c r="AN243" s="27">
        <f t="array" ref="AN243">J243*(0.01/$AC243)</f>
        <v>7.7439310284375838E-3</v>
      </c>
      <c r="AO243" s="27">
        <f t="array" ref="AO243">K243*(0.01/$AC243)</f>
        <v>-4.4628724141999275E-2</v>
      </c>
      <c r="AP243" s="25">
        <f t="shared" si="20"/>
        <v>0</v>
      </c>
      <c r="AQ243" s="29">
        <v>38138</v>
      </c>
      <c r="AR243" s="27">
        <f t="array" ref="AR243">SUMPRODUCT(N243:W243,AF242:AO242)</f>
        <v>-1.5900445545499351E-3</v>
      </c>
      <c r="AS243" s="27">
        <f t="shared" si="19"/>
        <v>1.2292294821077101</v>
      </c>
    </row>
    <row r="244" spans="1:45">
      <c r="A244" s="29">
        <v>38168</v>
      </c>
      <c r="B244" s="27">
        <f>0.5*'[1]factor 2 1pct'!B244+0.5*'[1]factor 1 1pct'!B381</f>
        <v>8.1703940823884009E-3</v>
      </c>
      <c r="C244" s="27">
        <f>0.5*'factor 2 1pct'!C244+0.5*'factor 1 1pct'!C381</f>
        <v>1.8626471396285073E-2</v>
      </c>
      <c r="D244" s="27">
        <f>0.5*'factor 2 1pct'!D244+0.5*'factor 1 1pct'!D381</f>
        <v>4.5616176090893967E-2</v>
      </c>
      <c r="E244" s="27">
        <f>0.5*'factor 2 1pct'!E244+0.5*'factor 1 1pct'!E381</f>
        <v>-1.5129796120058775E-2</v>
      </c>
      <c r="F244" s="27">
        <f>0.5*'factor 2 1pct'!F244+0.5*'factor 1 1pct'!F381</f>
        <v>-2.8159393476483432E-3</v>
      </c>
      <c r="G244" s="27">
        <f>0.5*'factor 2 1pct'!G244+0.5*'factor 1 1pct'!G381</f>
        <v>-3.4575600395363559E-2</v>
      </c>
      <c r="H244" s="27">
        <f>0.5*'factor 2 1pct'!H244+0.5*'factor 1 1pct'!H381</f>
        <v>-1.216249536279812E-2</v>
      </c>
      <c r="I244" s="27">
        <f>0.5*'factor 2 1pct'!I244+0.5*'factor 1 1pct'!I381</f>
        <v>2.6105974455765634E-2</v>
      </c>
      <c r="J244" s="27">
        <f>0.5*'factor 2 1pct'!J244+0.5*'factor 1 1pct'!J381</f>
        <v>2.615607045408086E-3</v>
      </c>
      <c r="K244" s="27">
        <f>0.5*'factor 2 1pct'!K244+0.5*'factor 1 1pct'!K381</f>
        <v>-3.6450791844872342E-2</v>
      </c>
      <c r="M244" s="29">
        <v>38168</v>
      </c>
      <c r="N244" s="27">
        <v>2.4236936408102094E-2</v>
      </c>
      <c r="O244" s="27">
        <v>2.461594716303761E-2</v>
      </c>
      <c r="P244" s="27">
        <v>3.3410279688423916E-2</v>
      </c>
      <c r="Q244" s="27">
        <v>1.661102510941026E-2</v>
      </c>
      <c r="R244" s="27">
        <v>2.3321371568242766E-2</v>
      </c>
      <c r="S244" s="27">
        <v>1.1184366418032221E-2</v>
      </c>
      <c r="T244" s="27">
        <v>4.1274326241589332E-2</v>
      </c>
      <c r="U244" s="27">
        <v>4.0434419816115286E-2</v>
      </c>
      <c r="V244" s="27">
        <v>2.2322272390499887E-2</v>
      </c>
      <c r="W244" s="27">
        <v>1.8891296789963263E-2</v>
      </c>
      <c r="Y244" s="29">
        <v>38168</v>
      </c>
      <c r="Z244" s="27">
        <f t="shared" si="18"/>
        <v>1.4657496668967725E-3</v>
      </c>
      <c r="AA244" s="27">
        <f t="shared" si="17"/>
        <v>1.1219568782766944</v>
      </c>
      <c r="AC244" s="27">
        <v>7.2116560309002297E-3</v>
      </c>
      <c r="AE244" s="29">
        <v>38168</v>
      </c>
      <c r="AF244" s="27">
        <f t="array" ref="AF244">B244*(0.01/$AC244)</f>
        <v>1.1329428424456472E-2</v>
      </c>
      <c r="AG244" s="27">
        <f t="array" ref="AG244">C244*(0.01/$AC244)</f>
        <v>2.5828285925555902E-2</v>
      </c>
      <c r="AH244" s="27">
        <f t="array" ref="AH244">D244*(0.01/$AC244)</f>
        <v>6.3253399628933366E-2</v>
      </c>
      <c r="AI244" s="27">
        <f t="array" ref="AI244">E244*(0.01/$AC244)</f>
        <v>-2.0979641923063442E-2</v>
      </c>
      <c r="AJ244" s="27">
        <f t="array" ref="AJ244">F244*(0.01/$AC244)</f>
        <v>-3.9047055705135041E-3</v>
      </c>
      <c r="AK244" s="27">
        <f t="array" ref="AK244">G244*(0.01/$AC244)</f>
        <v>-4.7944050918700701E-2</v>
      </c>
      <c r="AL244" s="27">
        <f t="array" ref="AL244">H244*(0.01/$AC244)</f>
        <v>-1.6865051952956053E-2</v>
      </c>
      <c r="AM244" s="27">
        <f t="array" ref="AM244">I244*(0.01/$AC244)</f>
        <v>3.6199694416799343E-2</v>
      </c>
      <c r="AN244" s="27">
        <f t="array" ref="AN244">J244*(0.01/$AC244)</f>
        <v>3.6269159735306737E-3</v>
      </c>
      <c r="AO244" s="27">
        <f t="array" ref="AO244">K244*(0.01/$AC244)</f>
        <v>-5.0544274004042031E-2</v>
      </c>
      <c r="AP244" s="25">
        <f t="shared" si="20"/>
        <v>0</v>
      </c>
      <c r="AQ244" s="29">
        <v>38168</v>
      </c>
      <c r="AR244" s="27">
        <f t="array" ref="AR244">SUMPRODUCT(N244:W244,AF243:AO243)</f>
        <v>1.7634222946990041E-3</v>
      </c>
      <c r="AS244" s="27">
        <f t="shared" si="19"/>
        <v>1.2313971327817601</v>
      </c>
    </row>
    <row r="245" spans="1:45">
      <c r="A245" s="29">
        <v>38199</v>
      </c>
      <c r="B245" s="27">
        <f>0.5*'[1]factor 2 1pct'!B245+0.5*'[1]factor 1 1pct'!B382</f>
        <v>-2.525855139453039E-4</v>
      </c>
      <c r="C245" s="27">
        <f>0.5*'factor 2 1pct'!C245+0.5*'factor 1 1pct'!C382</f>
        <v>1.7598171016718948E-2</v>
      </c>
      <c r="D245" s="27">
        <f>0.5*'factor 2 1pct'!D245+0.5*'factor 1 1pct'!D382</f>
        <v>3.4642533079445217E-2</v>
      </c>
      <c r="E245" s="27">
        <f>0.5*'factor 2 1pct'!E245+0.5*'factor 1 1pct'!E382</f>
        <v>-1.4642341207777304E-2</v>
      </c>
      <c r="F245" s="27">
        <f>0.5*'factor 2 1pct'!F245+0.5*'factor 1 1pct'!F382</f>
        <v>3.72051508756129E-3</v>
      </c>
      <c r="G245" s="27">
        <f>0.5*'factor 2 1pct'!G245+0.5*'factor 1 1pct'!G382</f>
        <v>-3.2594598383737364E-2</v>
      </c>
      <c r="H245" s="27">
        <f>0.5*'factor 2 1pct'!H245+0.5*'factor 1 1pct'!H382</f>
        <v>3.6017929651895458E-3</v>
      </c>
      <c r="I245" s="27">
        <f>0.5*'factor 2 1pct'!I245+0.5*'factor 1 1pct'!I382</f>
        <v>2.1525589011795635E-2</v>
      </c>
      <c r="J245" s="27">
        <f>0.5*'factor 2 1pct'!J245+0.5*'factor 1 1pct'!J382</f>
        <v>-2.2058273112878796E-3</v>
      </c>
      <c r="K245" s="27">
        <f>0.5*'factor 2 1pct'!K245+0.5*'factor 1 1pct'!K382</f>
        <v>-3.1393248743962786E-2</v>
      </c>
      <c r="M245" s="29">
        <v>38199</v>
      </c>
      <c r="N245" s="27">
        <v>-2.0664463580286618E-3</v>
      </c>
      <c r="O245" s="27">
        <v>-7.6841823020485922E-3</v>
      </c>
      <c r="P245" s="27">
        <v>-3.9040780581137136E-2</v>
      </c>
      <c r="Q245" s="27">
        <v>-1.2055617553863529E-2</v>
      </c>
      <c r="R245" s="27">
        <v>-2.0771747936808915E-2</v>
      </c>
      <c r="S245" s="27">
        <v>-1.2640703995060898E-2</v>
      </c>
      <c r="T245" s="27">
        <v>-1.4115989296705544E-2</v>
      </c>
      <c r="U245" s="27">
        <v>-3.9104530812255067E-2</v>
      </c>
      <c r="V245" s="27">
        <v>-3.5076631027872951E-2</v>
      </c>
      <c r="W245" s="27">
        <v>-3.4048617131875902E-2</v>
      </c>
      <c r="Y245" s="29">
        <v>38199</v>
      </c>
      <c r="Z245" s="27">
        <f t="shared" si="18"/>
        <v>-9.6277691228077527E-4</v>
      </c>
      <c r="AA245" s="27">
        <f t="shared" si="17"/>
        <v>1.1208766840977151</v>
      </c>
      <c r="AC245" s="27">
        <v>6.4979907696072897E-3</v>
      </c>
      <c r="AE245" s="29">
        <v>38199</v>
      </c>
      <c r="AF245" s="27">
        <f t="array" ref="AF245">B245*(0.01/$AC245)</f>
        <v>-3.8871325445198976E-4</v>
      </c>
      <c r="AG245" s="27">
        <f t="array" ref="AG245">C245*(0.01/$AC245)</f>
        <v>2.7082480786260806E-2</v>
      </c>
      <c r="AH245" s="27">
        <f t="array" ref="AH245">D245*(0.01/$AC245)</f>
        <v>5.3312684347717014E-2</v>
      </c>
      <c r="AI245" s="27">
        <f t="array" ref="AI245">E245*(0.01/$AC245)</f>
        <v>-2.2533644209319525E-2</v>
      </c>
      <c r="AJ245" s="27">
        <f t="array" ref="AJ245">F245*(0.01/$AC245)</f>
        <v>5.7256392313806597E-3</v>
      </c>
      <c r="AK245" s="27">
        <f t="array" ref="AK245">G245*(0.01/$AC245)</f>
        <v>-5.0161041373266275E-2</v>
      </c>
      <c r="AL245" s="27">
        <f t="array" ref="AL245">H245*(0.01/$AC245)</f>
        <v>5.5429333356951235E-3</v>
      </c>
      <c r="AM245" s="27">
        <f t="array" ref="AM245">I245*(0.01/$AC245)</f>
        <v>3.3126530607701293E-2</v>
      </c>
      <c r="AN245" s="27">
        <f t="array" ref="AN245">J245*(0.01/$AC245)</f>
        <v>-3.3946298009610598E-3</v>
      </c>
      <c r="AO245" s="27">
        <f t="array" ref="AO245">K245*(0.01/$AC245)</f>
        <v>-4.8312239670756041E-2</v>
      </c>
      <c r="AP245" s="25">
        <f t="shared" si="20"/>
        <v>0</v>
      </c>
      <c r="AQ245" s="29">
        <v>38199</v>
      </c>
      <c r="AR245" s="27">
        <f t="array" ref="AR245">SUMPRODUCT(N245:W245,AF244:AO244)</f>
        <v>-1.3350288867848184E-3</v>
      </c>
      <c r="AS245" s="27">
        <f t="shared" si="19"/>
        <v>1.2297531820383925</v>
      </c>
    </row>
    <row r="246" spans="1:45">
      <c r="A246" s="29">
        <v>38230</v>
      </c>
      <c r="B246" s="27">
        <f>0.5*'[1]factor 2 1pct'!B246+0.5*'[1]factor 1 1pct'!B383</f>
        <v>-2.2681957001957961E-3</v>
      </c>
      <c r="C246" s="27">
        <f>0.5*'factor 2 1pct'!C246+0.5*'factor 1 1pct'!C383</f>
        <v>1.3044301843841751E-2</v>
      </c>
      <c r="D246" s="27">
        <f>0.5*'factor 2 1pct'!D246+0.5*'factor 1 1pct'!D383</f>
        <v>3.0408707612832164E-2</v>
      </c>
      <c r="E246" s="27">
        <f>0.5*'factor 2 1pct'!E246+0.5*'factor 1 1pct'!E383</f>
        <v>1.2972641045069979E-3</v>
      </c>
      <c r="F246" s="27">
        <f>0.5*'factor 2 1pct'!F246+0.5*'factor 1 1pct'!F383</f>
        <v>1.7117040820445278E-2</v>
      </c>
      <c r="G246" s="27">
        <f>0.5*'factor 2 1pct'!G246+0.5*'factor 1 1pct'!G383</f>
        <v>-3.5215866100673412E-2</v>
      </c>
      <c r="H246" s="27">
        <f>0.5*'factor 2 1pct'!H246+0.5*'factor 1 1pct'!H383</f>
        <v>2.2482143819042174E-2</v>
      </c>
      <c r="I246" s="27">
        <f>0.5*'factor 2 1pct'!I246+0.5*'factor 1 1pct'!I383</f>
        <v>9.5788965708647027E-3</v>
      </c>
      <c r="J246" s="27">
        <f>0.5*'factor 2 1pct'!J246+0.5*'factor 1 1pct'!J383</f>
        <v>-2.4571581419114173E-2</v>
      </c>
      <c r="K246" s="27">
        <f>0.5*'factor 2 1pct'!K246+0.5*'factor 1 1pct'!K383</f>
        <v>-3.18727115515497E-2</v>
      </c>
      <c r="M246" s="29">
        <v>38230</v>
      </c>
      <c r="N246" s="27">
        <v>1.1971029538785372E-2</v>
      </c>
      <c r="O246" s="27">
        <v>-7.9517102202939505E-3</v>
      </c>
      <c r="P246" s="27">
        <v>-2.7922596555039259E-2</v>
      </c>
      <c r="Q246" s="27">
        <v>-7.7019800152496876E-3</v>
      </c>
      <c r="R246" s="27">
        <v>-1.1015045534677026E-2</v>
      </c>
      <c r="S246" s="27">
        <v>1.6631938899070331E-2</v>
      </c>
      <c r="T246" s="27">
        <v>-1.903798424832992E-2</v>
      </c>
      <c r="U246" s="27">
        <v>-8.1998542209618108E-3</v>
      </c>
      <c r="V246" s="27">
        <v>-1.0707581582549697E-2</v>
      </c>
      <c r="W246" s="27">
        <v>5.1202200096887029E-3</v>
      </c>
      <c r="Y246" s="29">
        <v>38230</v>
      </c>
      <c r="Z246" s="27">
        <f t="shared" si="18"/>
        <v>-1.962785566453241E-3</v>
      </c>
      <c r="AA246" s="27">
        <f t="shared" si="17"/>
        <v>1.1186766435203941</v>
      </c>
      <c r="AC246" s="27">
        <v>8.2877663104569902E-3</v>
      </c>
      <c r="AE246" s="29">
        <v>38230</v>
      </c>
      <c r="AF246" s="27">
        <f t="array" ref="AF246">B246*(0.01/$AC246)</f>
        <v>-2.7367997784082396E-3</v>
      </c>
      <c r="AG246" s="27">
        <f t="array" ref="AG246">C246*(0.01/$AC246)</f>
        <v>1.5739224967508146E-2</v>
      </c>
      <c r="AH246" s="27">
        <f t="array" ref="AH246">D246*(0.01/$AC246)</f>
        <v>3.6691077515620035E-2</v>
      </c>
      <c r="AI246" s="27">
        <f t="array" ref="AI246">E246*(0.01/$AC246)</f>
        <v>1.5652759210526852E-3</v>
      </c>
      <c r="AJ246" s="27">
        <f t="array" ref="AJ246">F246*(0.01/$AC246)</f>
        <v>2.0653382563222199E-2</v>
      </c>
      <c r="AK246" s="27">
        <f t="array" ref="AK246">G246*(0.01/$AC246)</f>
        <v>-4.2491384024957626E-2</v>
      </c>
      <c r="AL246" s="27">
        <f t="array" ref="AL246">H246*(0.01/$AC246)</f>
        <v>2.7126903651561216E-2</v>
      </c>
      <c r="AM246" s="27">
        <f t="array" ref="AM246">I246*(0.01/$AC246)</f>
        <v>1.1557874838698873E-2</v>
      </c>
      <c r="AN246" s="27">
        <f t="array" ref="AN246">J246*(0.01/$AC246)</f>
        <v>-2.9648014312506948E-2</v>
      </c>
      <c r="AO246" s="27">
        <f t="array" ref="AO246">K246*(0.01/$AC246)</f>
        <v>-3.8457541341790358E-2</v>
      </c>
      <c r="AP246" s="25">
        <f t="shared" si="20"/>
        <v>0</v>
      </c>
      <c r="AQ246" s="29">
        <v>38230</v>
      </c>
      <c r="AR246" s="27">
        <f t="array" ref="AR246">SUMPRODUCT(N246:W246,AF245:AO245)</f>
        <v>-3.0206038082320375E-3</v>
      </c>
      <c r="AS246" s="27">
        <f t="shared" si="19"/>
        <v>1.2260385848935418</v>
      </c>
    </row>
    <row r="247" spans="1:45">
      <c r="A247" s="29">
        <v>38260</v>
      </c>
      <c r="B247" s="27">
        <f>0.5*'[1]factor 2 1pct'!B247+0.5*'[1]factor 1 1pct'!B384</f>
        <v>2.5312210579629601E-3</v>
      </c>
      <c r="C247" s="27">
        <f>0.5*'factor 2 1pct'!C247+0.5*'factor 1 1pct'!C384</f>
        <v>-4.8281076436968162E-3</v>
      </c>
      <c r="D247" s="27">
        <f>0.5*'factor 2 1pct'!D247+0.5*'factor 1 1pct'!D384</f>
        <v>3.7225455739313892E-2</v>
      </c>
      <c r="E247" s="27">
        <f>0.5*'factor 2 1pct'!E247+0.5*'factor 1 1pct'!E384</f>
        <v>2.1519515952580722E-2</v>
      </c>
      <c r="F247" s="27">
        <f>0.5*'factor 2 1pct'!F247+0.5*'factor 1 1pct'!F384</f>
        <v>3.1595270525857928E-2</v>
      </c>
      <c r="G247" s="27">
        <f>0.5*'factor 2 1pct'!G247+0.5*'factor 1 1pct'!G384</f>
        <v>-3.313119537073414E-2</v>
      </c>
      <c r="H247" s="27">
        <f>0.5*'factor 2 1pct'!H247+0.5*'factor 1 1pct'!H384</f>
        <v>9.5656818356085142E-3</v>
      </c>
      <c r="I247" s="27">
        <f>0.5*'factor 2 1pct'!I247+0.5*'factor 1 1pct'!I384</f>
        <v>-1.8719789088537858E-2</v>
      </c>
      <c r="J247" s="27">
        <f>0.5*'factor 2 1pct'!J247+0.5*'factor 1 1pct'!J384</f>
        <v>-9.5841378888461247E-3</v>
      </c>
      <c r="K247" s="27">
        <f>0.5*'factor 2 1pct'!K247+0.5*'factor 1 1pct'!K384</f>
        <v>-3.6173915119509126E-2</v>
      </c>
      <c r="M247" s="29">
        <v>38260</v>
      </c>
      <c r="N247" s="27">
        <v>3.9901831007403299E-2</v>
      </c>
      <c r="O247" s="27">
        <v>3.3550305264191893E-2</v>
      </c>
      <c r="P247" s="27">
        <v>3.0162110151233046E-2</v>
      </c>
      <c r="Q247" s="27">
        <v>1.7100664072092764E-2</v>
      </c>
      <c r="R247" s="27">
        <v>1.1761254013514799E-2</v>
      </c>
      <c r="S247" s="27">
        <v>2.6120161675473152E-2</v>
      </c>
      <c r="T247" s="27">
        <v>3.4215511249270358E-2</v>
      </c>
      <c r="U247" s="27">
        <v>-1.9066885715783743E-2</v>
      </c>
      <c r="V247" s="27">
        <v>-3.9875959871316091E-4</v>
      </c>
      <c r="W247" s="27">
        <v>1.0980369147557401E-2</v>
      </c>
      <c r="Y247" s="29">
        <v>38260</v>
      </c>
      <c r="Z247" s="27">
        <f t="shared" si="18"/>
        <v>8.1440609641957908E-4</v>
      </c>
      <c r="AA247" s="27">
        <f t="shared" si="17"/>
        <v>1.1195877005987991</v>
      </c>
      <c r="AC247" s="27">
        <v>9.1391201200612306E-3</v>
      </c>
      <c r="AE247" s="29">
        <v>38260</v>
      </c>
      <c r="AF247" s="27">
        <f t="array" ref="AF247">B247*(0.01/$AC247)</f>
        <v>2.7696550922956917E-3</v>
      </c>
      <c r="AG247" s="27">
        <f t="array" ref="AG247">C247*(0.01/$AC247)</f>
        <v>-5.282902052133733E-3</v>
      </c>
      <c r="AH247" s="27">
        <f t="array" ref="AH247">D247*(0.01/$AC247)</f>
        <v>4.0731990881267124E-2</v>
      </c>
      <c r="AI247" s="27">
        <f t="array" ref="AI247">E247*(0.01/$AC247)</f>
        <v>2.3546594934607933E-2</v>
      </c>
      <c r="AJ247" s="27">
        <f t="array" ref="AJ247">F247*(0.01/$AC247)</f>
        <v>3.4571457767037475E-2</v>
      </c>
      <c r="AK247" s="27">
        <f t="array" ref="AK247">G247*(0.01/$AC247)</f>
        <v>-3.6252062491232653E-2</v>
      </c>
      <c r="AL247" s="27">
        <f t="array" ref="AL247">H247*(0.01/$AC247)</f>
        <v>1.0466742651309442E-2</v>
      </c>
      <c r="AM247" s="27">
        <f t="array" ref="AM247">I247*(0.01/$AC247)</f>
        <v>-2.0483141530710552E-2</v>
      </c>
      <c r="AN247" s="27">
        <f t="array" ref="AN247">J247*(0.01/$AC247)</f>
        <v>-1.0486937213800307E-2</v>
      </c>
      <c r="AO247" s="27">
        <f t="array" ref="AO247">K247*(0.01/$AC247)</f>
        <v>-3.958139803864047E-2</v>
      </c>
      <c r="AP247" s="25">
        <f t="shared" si="20"/>
        <v>0</v>
      </c>
      <c r="AQ247" s="29">
        <v>38260</v>
      </c>
      <c r="AR247" s="27">
        <f t="array" ref="AR247">SUMPRODUCT(N247:W247,AF246:AO246)</f>
        <v>9.8266054557065831E-4</v>
      </c>
      <c r="AS247" s="27">
        <f t="shared" si="19"/>
        <v>1.2272433646382641</v>
      </c>
    </row>
    <row r="248" spans="1:45">
      <c r="A248" s="29">
        <v>38291</v>
      </c>
      <c r="B248" s="27">
        <f>0.5*'[1]factor 2 1pct'!B248+0.5*'[1]factor 1 1pct'!B385</f>
        <v>1.9744854351077663E-2</v>
      </c>
      <c r="C248" s="27">
        <f>0.5*'factor 2 1pct'!C248+0.5*'factor 1 1pct'!C385</f>
        <v>4.6040981087518348E-3</v>
      </c>
      <c r="D248" s="27">
        <f>0.5*'factor 2 1pct'!D248+0.5*'factor 1 1pct'!D385</f>
        <v>1.5309865834391801E-2</v>
      </c>
      <c r="E248" s="27">
        <f>0.5*'factor 2 1pct'!E248+0.5*'factor 1 1pct'!E385</f>
        <v>8.1398414380373131E-3</v>
      </c>
      <c r="F248" s="27">
        <f>0.5*'factor 2 1pct'!F248+0.5*'factor 1 1pct'!F385</f>
        <v>2.0142449551587963E-2</v>
      </c>
      <c r="G248" s="27">
        <f>0.5*'factor 2 1pct'!G248+0.5*'factor 1 1pct'!G385</f>
        <v>-2.1834184523862096E-2</v>
      </c>
      <c r="H248" s="27">
        <f>0.5*'factor 2 1pct'!H248+0.5*'factor 1 1pct'!H385</f>
        <v>1.6734893666790658E-2</v>
      </c>
      <c r="I248" s="27">
        <f>0.5*'factor 2 1pct'!I248+0.5*'factor 1 1pct'!I385</f>
        <v>-1.5289064243982185E-2</v>
      </c>
      <c r="J248" s="27">
        <f>0.5*'factor 2 1pct'!J248+0.5*'factor 1 1pct'!J385</f>
        <v>-1.1834911997998274E-2</v>
      </c>
      <c r="K248" s="27">
        <f>0.5*'factor 2 1pct'!K248+0.5*'factor 1 1pct'!K385</f>
        <v>-3.5717842184794665E-2</v>
      </c>
      <c r="M248" s="29">
        <v>38291</v>
      </c>
      <c r="N248" s="27">
        <v>2.805229682545618E-2</v>
      </c>
      <c r="O248" s="27">
        <v>2.4719408114695751E-2</v>
      </c>
      <c r="P248" s="27">
        <v>1.6040947869762068E-2</v>
      </c>
      <c r="Q248" s="27">
        <v>6.016983179170432E-2</v>
      </c>
      <c r="R248" s="27">
        <v>1.7063204618657402E-2</v>
      </c>
      <c r="S248" s="27">
        <v>1.1643763839578103E-2</v>
      </c>
      <c r="T248" s="27">
        <v>3.3123935554881134E-2</v>
      </c>
      <c r="U248" s="27">
        <v>-1.1293329924339846E-2</v>
      </c>
      <c r="V248" s="27">
        <v>1.8977131080530674E-2</v>
      </c>
      <c r="W248" s="27">
        <v>1.5292608907946148E-2</v>
      </c>
      <c r="Y248" s="29">
        <v>38291</v>
      </c>
      <c r="Z248" s="27">
        <f t="shared" si="18"/>
        <v>1.7901494079252472E-3</v>
      </c>
      <c r="AA248" s="27">
        <f t="shared" si="17"/>
        <v>1.1215919298581465</v>
      </c>
      <c r="AC248" s="27">
        <v>6.9338377921068202E-3</v>
      </c>
      <c r="AE248" s="29">
        <v>38291</v>
      </c>
      <c r="AF248" s="27">
        <f t="array" ref="AF248">B248*(0.01/$AC248)</f>
        <v>2.847608343759404E-2</v>
      </c>
      <c r="AG248" s="27">
        <f t="array" ref="AG248">C248*(0.01/$AC248)</f>
        <v>6.6400429989766138E-3</v>
      </c>
      <c r="AH248" s="27">
        <f t="array" ref="AH248">D248*(0.01/$AC248)</f>
        <v>2.207993075900894E-2</v>
      </c>
      <c r="AI248" s="27">
        <f t="array" ref="AI248">E248*(0.01/$AC248)</f>
        <v>1.1739301786527738E-2</v>
      </c>
      <c r="AJ248" s="27">
        <f t="array" ref="AJ248">F248*(0.01/$AC248)</f>
        <v>2.9049496333065729E-2</v>
      </c>
      <c r="AK248" s="27">
        <f t="array" ref="AK248">G248*(0.01/$AC248)</f>
        <v>-3.148932117898285E-2</v>
      </c>
      <c r="AL248" s="27">
        <f t="array" ref="AL248">H248*(0.01/$AC248)</f>
        <v>2.4135109831731189E-2</v>
      </c>
      <c r="AM248" s="27">
        <f t="array" ref="AM248">I248*(0.01/$AC248)</f>
        <v>-2.204993064791131E-2</v>
      </c>
      <c r="AN248" s="27">
        <f t="array" ref="AN248">J248*(0.01/$AC248)</f>
        <v>-1.7068342745875344E-2</v>
      </c>
      <c r="AO248" s="27">
        <f t="array" ref="AO248">K248*(0.01/$AC248)</f>
        <v>-5.1512370574134728E-2</v>
      </c>
      <c r="AP248" s="25">
        <f t="shared" si="20"/>
        <v>0</v>
      </c>
      <c r="AQ248" s="29">
        <v>38291</v>
      </c>
      <c r="AR248" s="27">
        <f t="array" ref="AR248">SUMPRODUCT(N248:W248,AF247:AO247)</f>
        <v>1.9587765391065382E-3</v>
      </c>
      <c r="AS248" s="27">
        <f t="shared" si="19"/>
        <v>1.2296472601486916</v>
      </c>
    </row>
    <row r="249" spans="1:45">
      <c r="A249" s="29">
        <v>38321</v>
      </c>
      <c r="B249" s="27">
        <f>0.5*'[1]factor 2 1pct'!B249+0.5*'[1]factor 1 1pct'!B386</f>
        <v>1.7273027109470249E-2</v>
      </c>
      <c r="C249" s="27">
        <f>0.5*'factor 2 1pct'!C249+0.5*'factor 1 1pct'!C386</f>
        <v>3.4801531179822548E-3</v>
      </c>
      <c r="D249" s="27">
        <f>0.5*'factor 2 1pct'!D249+0.5*'factor 1 1pct'!D386</f>
        <v>1.5097424721606139E-2</v>
      </c>
      <c r="E249" s="27">
        <f>0.5*'factor 2 1pct'!E249+0.5*'factor 1 1pct'!E386</f>
        <v>1.2071265839752942E-2</v>
      </c>
      <c r="F249" s="27">
        <f>0.5*'factor 2 1pct'!F249+0.5*'factor 1 1pct'!F386</f>
        <v>1.5538831450696816E-2</v>
      </c>
      <c r="G249" s="27">
        <f>0.5*'factor 2 1pct'!G249+0.5*'factor 1 1pct'!G386</f>
        <v>-2.3411337613631969E-2</v>
      </c>
      <c r="H249" s="27">
        <f>0.5*'factor 2 1pct'!H249+0.5*'factor 1 1pct'!H386</f>
        <v>3.8572259257773369E-3</v>
      </c>
      <c r="I249" s="27">
        <f>0.5*'factor 2 1pct'!I249+0.5*'factor 1 1pct'!I386</f>
        <v>-7.3175192509898216E-3</v>
      </c>
      <c r="J249" s="27">
        <f>0.5*'factor 2 1pct'!J249+0.5*'factor 1 1pct'!J386</f>
        <v>-1.6527165806720229E-3</v>
      </c>
      <c r="K249" s="27">
        <f>0.5*'factor 2 1pct'!K249+0.5*'factor 1 1pct'!K386</f>
        <v>-3.4936354719991944E-2</v>
      </c>
      <c r="M249" s="29">
        <v>38321</v>
      </c>
      <c r="N249" s="27">
        <v>4.553766036190221E-2</v>
      </c>
      <c r="O249" s="27">
        <v>1.4946901053924933E-2</v>
      </c>
      <c r="P249" s="27">
        <v>4.153803356424679E-2</v>
      </c>
      <c r="Q249" s="27">
        <v>3.6152696809416796E-2</v>
      </c>
      <c r="R249" s="27">
        <v>1.4493628541022874E-2</v>
      </c>
      <c r="S249" s="27">
        <v>2.0564254628226974E-2</v>
      </c>
      <c r="T249" s="27">
        <v>3.4905379339107645E-2</v>
      </c>
      <c r="U249" s="27">
        <v>1.4760633025902692E-2</v>
      </c>
      <c r="V249" s="27">
        <v>2.0549376464271685E-2</v>
      </c>
      <c r="W249" s="27">
        <v>4.1121862744554871E-2</v>
      </c>
      <c r="Y249" s="29">
        <v>38321</v>
      </c>
      <c r="Z249" s="27">
        <f t="shared" si="18"/>
        <v>3.8758114134736254E-4</v>
      </c>
      <c r="AA249" s="27">
        <f t="shared" si="17"/>
        <v>1.1220266377384469</v>
      </c>
      <c r="AC249" s="27">
        <v>5.3369549824602899E-3</v>
      </c>
      <c r="AE249" s="29">
        <v>38321</v>
      </c>
      <c r="AF249" s="27">
        <f t="array" ref="AF249">B249*(0.01/$AC249)</f>
        <v>3.2364948114116436E-2</v>
      </c>
      <c r="AG249" s="27">
        <f t="array" ref="AG249">C249*(0.01/$AC249)</f>
        <v>6.5208590468153705E-3</v>
      </c>
      <c r="AH249" s="27">
        <f t="array" ref="AH249">D249*(0.01/$AC249)</f>
        <v>2.8288461812444141E-2</v>
      </c>
      <c r="AI249" s="27">
        <f t="array" ref="AI249">E249*(0.01/$AC249)</f>
        <v>2.261826430881415E-2</v>
      </c>
      <c r="AJ249" s="27">
        <f t="array" ref="AJ249">F249*(0.01/$AC249)</f>
        <v>2.9115537795924129E-2</v>
      </c>
      <c r="AK249" s="27">
        <f t="array" ref="AK249">G249*(0.01/$AC249)</f>
        <v>-4.3866470094974547E-2</v>
      </c>
      <c r="AL249" s="27">
        <f t="array" ref="AL249">H249*(0.01/$AC249)</f>
        <v>7.2273907845465642E-3</v>
      </c>
      <c r="AM249" s="27">
        <f t="array" ref="AM249">I249*(0.01/$AC249)</f>
        <v>-1.3711037988962968E-2</v>
      </c>
      <c r="AN249" s="27">
        <f t="array" ref="AN249">J249*(0.01/$AC249)</f>
        <v>-3.096740718450158E-3</v>
      </c>
      <c r="AO249" s="27">
        <f t="array" ref="AO249">K249*(0.01/$AC249)</f>
        <v>-6.5461213060273166E-2</v>
      </c>
      <c r="AP249" s="25">
        <f t="shared" si="20"/>
        <v>0</v>
      </c>
      <c r="AQ249" s="29">
        <v>38321</v>
      </c>
      <c r="AR249" s="27">
        <f t="array" ref="AR249">SUMPRODUCT(N249:W249,AF248:AO248)</f>
        <v>5.5897059170978555E-4</v>
      </c>
      <c r="AS249" s="27">
        <f t="shared" si="19"/>
        <v>1.2303345968052912</v>
      </c>
    </row>
    <row r="250" spans="1:45">
      <c r="A250" s="29">
        <v>38352</v>
      </c>
      <c r="B250" s="27">
        <f>0.5*'[1]factor 2 1pct'!B250+0.5*'[1]factor 1 1pct'!B387</f>
        <v>2.0429609972639432E-2</v>
      </c>
      <c r="C250" s="27">
        <f>0.5*'factor 2 1pct'!C250+0.5*'factor 1 1pct'!C387</f>
        <v>2.9877203480773253E-3</v>
      </c>
      <c r="D250" s="27">
        <f>0.5*'factor 2 1pct'!D250+0.5*'factor 1 1pct'!D387</f>
        <v>1.3224954243155991E-2</v>
      </c>
      <c r="E250" s="27">
        <f>0.5*'factor 2 1pct'!E250+0.5*'factor 1 1pct'!E387</f>
        <v>7.0235482020940439E-4</v>
      </c>
      <c r="F250" s="27">
        <f>0.5*'factor 2 1pct'!F250+0.5*'factor 1 1pct'!F387</f>
        <v>1.8647941074038714E-2</v>
      </c>
      <c r="G250" s="27">
        <f>0.5*'factor 2 1pct'!G250+0.5*'factor 1 1pct'!G387</f>
        <v>-2.0665179497517137E-2</v>
      </c>
      <c r="H250" s="27">
        <f>0.5*'factor 2 1pct'!H250+0.5*'factor 1 1pct'!H387</f>
        <v>5.6421198748930947E-3</v>
      </c>
      <c r="I250" s="27">
        <f>0.5*'factor 2 1pct'!I250+0.5*'factor 1 1pct'!I387</f>
        <v>-4.2747555595519671E-3</v>
      </c>
      <c r="J250" s="27">
        <f>0.5*'factor 2 1pct'!J250+0.5*'factor 1 1pct'!J387</f>
        <v>3.377007812607892E-3</v>
      </c>
      <c r="K250" s="27">
        <f>0.5*'factor 2 1pct'!K250+0.5*'factor 1 1pct'!K387</f>
        <v>-4.0071773088552733E-2</v>
      </c>
      <c r="M250" s="29">
        <v>38352</v>
      </c>
      <c r="N250" s="27">
        <v>3.226161494622759E-2</v>
      </c>
      <c r="O250" s="27">
        <v>2.6797061076090589E-2</v>
      </c>
      <c r="P250" s="27">
        <v>3.0428178799128514E-2</v>
      </c>
      <c r="Q250" s="27">
        <v>4.3297871355250317E-2</v>
      </c>
      <c r="R250" s="27">
        <v>1.812426507798115E-2</v>
      </c>
      <c r="S250" s="27">
        <v>2.7998178276024355E-2</v>
      </c>
      <c r="T250" s="27">
        <v>5.4417876818375843E-2</v>
      </c>
      <c r="U250" s="27">
        <v>4.7995695357770041E-2</v>
      </c>
      <c r="V250" s="27">
        <v>2.3064711668685511E-2</v>
      </c>
      <c r="W250" s="27">
        <v>3.5053740609154449E-2</v>
      </c>
      <c r="Y250" s="29">
        <v>38352</v>
      </c>
      <c r="Z250" s="27">
        <f t="shared" si="18"/>
        <v>-1.4536075153669071E-4</v>
      </c>
      <c r="AA250" s="27">
        <f t="shared" si="17"/>
        <v>1.1218635391031411</v>
      </c>
      <c r="AC250" s="27">
        <v>4.9425292110046298E-3</v>
      </c>
      <c r="AE250" s="29">
        <v>38352</v>
      </c>
      <c r="AF250" s="27">
        <f t="array" ref="AF250">B250*(0.01/$AC250)</f>
        <v>4.1334323178409425E-2</v>
      </c>
      <c r="AG250" s="27">
        <f t="array" ref="AG250">C250*(0.01/$AC250)</f>
        <v>6.0449219833139528E-3</v>
      </c>
      <c r="AH250" s="27">
        <f t="array" ref="AH250">D250*(0.01/$AC250)</f>
        <v>2.6757462988201249E-2</v>
      </c>
      <c r="AI250" s="27">
        <f t="array" ref="AI250">E250*(0.01/$AC250)</f>
        <v>1.4210433367709771E-3</v>
      </c>
      <c r="AJ250" s="27">
        <f t="array" ref="AJ250">F250*(0.01/$AC250)</f>
        <v>3.7729551567482367E-2</v>
      </c>
      <c r="AK250" s="27">
        <f t="array" ref="AK250">G250*(0.01/$AC250)</f>
        <v>-4.1810940543367439E-2</v>
      </c>
      <c r="AL250" s="27">
        <f t="array" ref="AL250">H250*(0.01/$AC250)</f>
        <v>1.1415450741961855E-2</v>
      </c>
      <c r="AM250" s="27">
        <f t="array" ref="AM250">I250*(0.01/$AC250)</f>
        <v>-8.6489232072400248E-3</v>
      </c>
      <c r="AN250" s="27">
        <f t="array" ref="AN250">J250*(0.01/$AC250)</f>
        <v>6.8325500334705629E-3</v>
      </c>
      <c r="AO250" s="27">
        <f t="array" ref="AO250">K250*(0.01/$AC250)</f>
        <v>-8.10754400790029E-2</v>
      </c>
      <c r="AP250" s="25">
        <f t="shared" si="20"/>
        <v>0</v>
      </c>
      <c r="AQ250" s="29">
        <v>38352</v>
      </c>
      <c r="AR250" s="27">
        <f t="array" ref="AR250">SUMPRODUCT(N250:W250,AF249:AO249)</f>
        <v>-2.7236645618037647E-4</v>
      </c>
      <c r="AS250" s="27">
        <f t="shared" si="19"/>
        <v>1.2299994949312434</v>
      </c>
    </row>
    <row r="251" spans="1:45">
      <c r="A251" s="29">
        <v>38383</v>
      </c>
      <c r="B251" s="27">
        <f>0.5*'[1]factor 2 1pct'!B251+0.5*'[1]factor 1 1pct'!B388</f>
        <v>1.8502650544622357E-2</v>
      </c>
      <c r="C251" s="27">
        <f>0.5*'factor 2 1pct'!C251+0.5*'factor 1 1pct'!C388</f>
        <v>6.0261862827933419E-3</v>
      </c>
      <c r="D251" s="27">
        <f>0.5*'factor 2 1pct'!D251+0.5*'factor 1 1pct'!D388</f>
        <v>1.8387594238527698E-2</v>
      </c>
      <c r="E251" s="27">
        <f>0.5*'factor 2 1pct'!E251+0.5*'factor 1 1pct'!E388</f>
        <v>-3.1298256496011343E-3</v>
      </c>
      <c r="F251" s="27">
        <f>0.5*'factor 2 1pct'!F251+0.5*'factor 1 1pct'!F388</f>
        <v>1.1637684873874989E-2</v>
      </c>
      <c r="G251" s="27">
        <f>0.5*'factor 2 1pct'!G251+0.5*'factor 1 1pct'!G388</f>
        <v>-2.1733767276834123E-2</v>
      </c>
      <c r="H251" s="27">
        <f>0.5*'factor 2 1pct'!H251+0.5*'factor 1 1pct'!H388</f>
        <v>-1.5873633155443038E-3</v>
      </c>
      <c r="I251" s="27">
        <f>0.5*'factor 2 1pct'!I251+0.5*'factor 1 1pct'!I388</f>
        <v>-3.3787194732902686E-4</v>
      </c>
      <c r="J251" s="27">
        <f>0.5*'factor 2 1pct'!J251+0.5*'factor 1 1pct'!J388</f>
        <v>3.5801817396477545E-3</v>
      </c>
      <c r="K251" s="27">
        <f>0.5*'factor 2 1pct'!K251+0.5*'factor 1 1pct'!K388</f>
        <v>-3.1345469490157568E-2</v>
      </c>
      <c r="M251" s="29">
        <v>38383</v>
      </c>
      <c r="N251" s="27">
        <v>1.8929885720103234E-2</v>
      </c>
      <c r="O251" s="27">
        <v>-5.4808371222722085E-3</v>
      </c>
      <c r="P251" s="27">
        <v>2.5473285450507976E-3</v>
      </c>
      <c r="Q251" s="27">
        <v>1.7404473122409003E-2</v>
      </c>
      <c r="R251" s="27">
        <v>2.5456561038434078E-2</v>
      </c>
      <c r="S251" s="27">
        <v>1.0632166625767603E-2</v>
      </c>
      <c r="T251" s="27">
        <v>1.8614642536005643E-2</v>
      </c>
      <c r="U251" s="27">
        <v>-1.3831463720473169E-2</v>
      </c>
      <c r="V251" s="27">
        <v>3.8173905103935146E-2</v>
      </c>
      <c r="W251" s="27">
        <v>-2.475663530600658E-2</v>
      </c>
      <c r="Y251" s="29">
        <v>38383</v>
      </c>
      <c r="Z251" s="27">
        <f t="shared" si="18"/>
        <v>1.9563722302026881E-3</v>
      </c>
      <c r="AA251" s="27">
        <f t="shared" si="17"/>
        <v>1.1240583217771194</v>
      </c>
      <c r="AC251" s="27">
        <v>3.69742458290802E-3</v>
      </c>
      <c r="AE251" s="29">
        <v>38383</v>
      </c>
      <c r="AF251" s="27">
        <f t="array" ref="AF251">B251*(0.01/$AC251)</f>
        <v>5.0041995799330254E-2</v>
      </c>
      <c r="AG251" s="27">
        <f t="array" ref="AG251">C251*(0.01/$AC251)</f>
        <v>1.6298334550623215E-2</v>
      </c>
      <c r="AH251" s="27">
        <f t="array" ref="AH251">D251*(0.01/$AC251)</f>
        <v>4.9730816210633501E-2</v>
      </c>
      <c r="AI251" s="27">
        <f t="array" ref="AI251">E251*(0.01/$AC251)</f>
        <v>-8.464880295515129E-3</v>
      </c>
      <c r="AJ251" s="27">
        <f t="array" ref="AJ251">F251*(0.01/$AC251)</f>
        <v>3.1475110885755955E-2</v>
      </c>
      <c r="AK251" s="27">
        <f t="array" ref="AK251">G251*(0.01/$AC251)</f>
        <v>-5.8780826463106763E-2</v>
      </c>
      <c r="AL251" s="27">
        <f t="array" ref="AL251">H251*(0.01/$AC251)</f>
        <v>-4.2931594139395384E-3</v>
      </c>
      <c r="AM251" s="27">
        <f t="array" ref="AM251">I251*(0.01/$AC251)</f>
        <v>-9.1380348605593729E-4</v>
      </c>
      <c r="AN251" s="27">
        <f t="array" ref="AN251">J251*(0.01/$AC251)</f>
        <v>9.6829067351306072E-3</v>
      </c>
      <c r="AO251" s="27">
        <f t="array" ref="AO251">K251*(0.01/$AC251)</f>
        <v>-8.4776494522856211E-2</v>
      </c>
      <c r="AP251" s="25">
        <f t="shared" si="20"/>
        <v>0</v>
      </c>
      <c r="AQ251" s="29">
        <v>38383</v>
      </c>
      <c r="AR251" s="27">
        <f t="array" ref="AR251">SUMPRODUCT(N251:W251,AF250:AO250)</f>
        <v>3.9582411083110862E-3</v>
      </c>
      <c r="AS251" s="27">
        <f t="shared" si="19"/>
        <v>1.2348681294952819</v>
      </c>
    </row>
    <row r="252" spans="1:45">
      <c r="A252" s="29">
        <v>38411</v>
      </c>
      <c r="B252" s="27">
        <f>0.5*'[1]factor 2 1pct'!B252+0.5*'[1]factor 1 1pct'!B389</f>
        <v>3.6300687201899051E-2</v>
      </c>
      <c r="C252" s="27">
        <f>0.5*'factor 2 1pct'!C252+0.5*'factor 1 1pct'!C389</f>
        <v>-1.6058719039676452E-2</v>
      </c>
      <c r="D252" s="27">
        <f>0.5*'factor 2 1pct'!D252+0.5*'factor 1 1pct'!D389</f>
        <v>1.9887769656633962E-2</v>
      </c>
      <c r="E252" s="27">
        <f>0.5*'factor 2 1pct'!E252+0.5*'factor 1 1pct'!E389</f>
        <v>-6.375372215304884E-3</v>
      </c>
      <c r="F252" s="27">
        <f>0.5*'factor 2 1pct'!F252+0.5*'factor 1 1pct'!F389</f>
        <v>1.2098018638018522E-2</v>
      </c>
      <c r="G252" s="27">
        <f>0.5*'factor 2 1pct'!G252+0.5*'factor 1 1pct'!G389</f>
        <v>-1.3786773565529174E-2</v>
      </c>
      <c r="H252" s="27">
        <f>0.5*'factor 2 1pct'!H252+0.5*'factor 1 1pct'!H389</f>
        <v>2.0096145613784769E-2</v>
      </c>
      <c r="I252" s="27">
        <f>0.5*'factor 2 1pct'!I252+0.5*'factor 1 1pct'!I389</f>
        <v>-7.5662157174226797E-3</v>
      </c>
      <c r="J252" s="27">
        <f>0.5*'factor 2 1pct'!J252+0.5*'factor 1 1pct'!J389</f>
        <v>2.5642839467462548E-3</v>
      </c>
      <c r="K252" s="27">
        <f>0.5*'factor 2 1pct'!K252+0.5*'factor 1 1pct'!K389</f>
        <v>-4.7159824519149372E-2</v>
      </c>
      <c r="M252" s="29">
        <v>38411</v>
      </c>
      <c r="N252" s="27">
        <v>3.0924257369988162E-2</v>
      </c>
      <c r="O252" s="27">
        <v>5.4549987475573047E-2</v>
      </c>
      <c r="P252" s="27">
        <v>2.1924171045681229E-2</v>
      </c>
      <c r="Q252" s="27">
        <v>1.7659052098120798E-2</v>
      </c>
      <c r="R252" s="27">
        <v>3.0636381214955488E-2</v>
      </c>
      <c r="S252" s="27">
        <v>2.6972174801052518E-2</v>
      </c>
      <c r="T252" s="27">
        <v>1.3162884625177229E-2</v>
      </c>
      <c r="U252" s="27">
        <v>2.88086738748492E-2</v>
      </c>
      <c r="V252" s="27">
        <v>5.1998986845407158E-2</v>
      </c>
      <c r="W252" s="27">
        <v>2.085531431438481E-2</v>
      </c>
      <c r="Y252" s="29">
        <v>38411</v>
      </c>
      <c r="Z252" s="27">
        <f t="shared" si="18"/>
        <v>5.2091998261191773E-4</v>
      </c>
      <c r="AA252" s="27">
        <f t="shared" si="17"/>
        <v>1.1246438662185543</v>
      </c>
      <c r="AC252" s="27">
        <v>7.5299213344557402E-3</v>
      </c>
      <c r="AE252" s="29">
        <v>38411</v>
      </c>
      <c r="AF252" s="27">
        <f t="array" ref="AF252">B252*(0.01/$AC252)</f>
        <v>4.8208587566237644E-2</v>
      </c>
      <c r="AG252" s="27">
        <f t="array" ref="AG252">C252*(0.01/$AC252)</f>
        <v>-2.132654290316988E-2</v>
      </c>
      <c r="AH252" s="27">
        <f t="array" ref="AH252">D252*(0.01/$AC252)</f>
        <v>2.6411656607394616E-2</v>
      </c>
      <c r="AI252" s="27">
        <f t="array" ref="AI252">E252*(0.01/$AC252)</f>
        <v>-8.4667182193951755E-3</v>
      </c>
      <c r="AJ252" s="27">
        <f t="array" ref="AJ252">F252*(0.01/$AC252)</f>
        <v>1.6066593661025228E-2</v>
      </c>
      <c r="AK252" s="27">
        <f t="array" ref="AK252">G252*(0.01/$AC252)</f>
        <v>-1.8309319517646298E-2</v>
      </c>
      <c r="AL252" s="27">
        <f t="array" ref="AL252">H252*(0.01/$AC252)</f>
        <v>2.6688387197125098E-2</v>
      </c>
      <c r="AM252" s="27">
        <f t="array" ref="AM252">I252*(0.01/$AC252)</f>
        <v>-1.0048200215320793E-2</v>
      </c>
      <c r="AN252" s="27">
        <f t="array" ref="AN252">J252*(0.01/$AC252)</f>
        <v>3.4054591447223938E-3</v>
      </c>
      <c r="AO252" s="27">
        <f t="array" ref="AO252">K252*(0.01/$AC252)</f>
        <v>-6.2629903320972832E-2</v>
      </c>
      <c r="AP252" s="25">
        <f t="shared" si="20"/>
        <v>0</v>
      </c>
      <c r="AQ252" s="29">
        <v>38411</v>
      </c>
      <c r="AR252" s="27">
        <f t="array" ref="AR252">SUMPRODUCT(N252:W252,AF251:AO251)</f>
        <v>1.4088725028225315E-3</v>
      </c>
      <c r="AS252" s="27">
        <f t="shared" si="19"/>
        <v>1.2366079012475397</v>
      </c>
    </row>
    <row r="253" spans="1:45">
      <c r="A253" s="29">
        <v>38442</v>
      </c>
      <c r="B253" s="27">
        <f>0.5*'[1]factor 2 1pct'!B253+0.5*'[1]factor 1 1pct'!B390</f>
        <v>2.5558845406140368E-2</v>
      </c>
      <c r="C253" s="27">
        <f>0.5*'factor 2 1pct'!C253+0.5*'factor 1 1pct'!C390</f>
        <v>-1.1981125927181216E-2</v>
      </c>
      <c r="D253" s="27">
        <f>0.5*'factor 2 1pct'!D253+0.5*'factor 1 1pct'!D390</f>
        <v>2.8407031366445068E-2</v>
      </c>
      <c r="E253" s="27">
        <f>0.5*'factor 2 1pct'!E253+0.5*'factor 1 1pct'!E390</f>
        <v>2.0200338913578773E-3</v>
      </c>
      <c r="F253" s="27">
        <f>0.5*'factor 2 1pct'!F253+0.5*'factor 1 1pct'!F390</f>
        <v>1.8364707937852848E-2</v>
      </c>
      <c r="G253" s="27">
        <f>0.5*'factor 2 1pct'!G253+0.5*'factor 1 1pct'!G390</f>
        <v>-1.0581115374725773E-2</v>
      </c>
      <c r="H253" s="27">
        <f>0.5*'factor 2 1pct'!H253+0.5*'factor 1 1pct'!H390</f>
        <v>4.8199413200977238E-3</v>
      </c>
      <c r="I253" s="27">
        <f>0.5*'factor 2 1pct'!I253+0.5*'factor 1 1pct'!I390</f>
        <v>-2.9585210619647535E-2</v>
      </c>
      <c r="J253" s="27">
        <f>0.5*'factor 2 1pct'!J253+0.5*'factor 1 1pct'!J390</f>
        <v>1.4368693830817599E-2</v>
      </c>
      <c r="K253" s="27">
        <f>0.5*'factor 2 1pct'!K253+0.5*'factor 1 1pct'!K390</f>
        <v>-4.1391801831156955E-2</v>
      </c>
      <c r="M253" s="29">
        <v>38442</v>
      </c>
      <c r="N253" s="27">
        <v>-1.4120195277039116E-2</v>
      </c>
      <c r="O253" s="27">
        <v>-1.6758371579767006E-3</v>
      </c>
      <c r="P253" s="27">
        <v>-1.7833346540526707E-3</v>
      </c>
      <c r="Q253" s="27">
        <v>-1.3123466577133258E-2</v>
      </c>
      <c r="R253" s="27">
        <v>7.8600165221456297E-3</v>
      </c>
      <c r="S253" s="27">
        <v>-7.8014183298314999E-3</v>
      </c>
      <c r="T253" s="27">
        <v>1.8541303287564759E-2</v>
      </c>
      <c r="U253" s="27">
        <v>4.8509921193298222E-3</v>
      </c>
      <c r="V253" s="27">
        <v>-1.7522180278395694E-2</v>
      </c>
      <c r="W253" s="27">
        <v>-1.5971365551346928E-2</v>
      </c>
      <c r="Y253" s="29">
        <v>38442</v>
      </c>
      <c r="Z253" s="27">
        <f t="shared" si="18"/>
        <v>8.09366484892626E-4</v>
      </c>
      <c r="AA253" s="27">
        <f t="shared" si="17"/>
        <v>1.1255541152713118</v>
      </c>
      <c r="AC253" s="27">
        <v>7.5516611640819003E-3</v>
      </c>
      <c r="AE253" s="29">
        <v>38442</v>
      </c>
      <c r="AF253" s="27">
        <f t="array" ref="AF253">B253*(0.01/$AC253)</f>
        <v>3.3845328664514715E-2</v>
      </c>
      <c r="AG253" s="27">
        <f t="array" ref="AG253">C253*(0.01/$AC253)</f>
        <v>-1.5865550197309248E-2</v>
      </c>
      <c r="AH253" s="27">
        <f t="array" ref="AH253">D253*(0.01/$AC253)</f>
        <v>3.7616930565632284E-2</v>
      </c>
      <c r="AI253" s="27">
        <f t="array" ref="AI253">E253*(0.01/$AC253)</f>
        <v>2.6749530301568621E-3</v>
      </c>
      <c r="AJ253" s="27">
        <f t="array" ref="AJ253">F253*(0.01/$AC253)</f>
        <v>2.4318765816985055E-2</v>
      </c>
      <c r="AK253" s="27">
        <f t="array" ref="AK253">G253*(0.01/$AC253)</f>
        <v>-1.4011639485432582E-2</v>
      </c>
      <c r="AL253" s="27">
        <f t="array" ref="AL253">H253*(0.01/$AC253)</f>
        <v>6.3826239225654039E-3</v>
      </c>
      <c r="AM253" s="27">
        <f t="array" ref="AM253">I253*(0.01/$AC253)</f>
        <v>-3.9177089618856575E-2</v>
      </c>
      <c r="AN253" s="27">
        <f t="array" ref="AN253">J253*(0.01/$AC253)</f>
        <v>1.9027196160706566E-2</v>
      </c>
      <c r="AO253" s="27">
        <f t="array" ref="AO253">K253*(0.01/$AC253)</f>
        <v>-5.4811518858962474E-2</v>
      </c>
      <c r="AP253" s="25">
        <f t="shared" si="20"/>
        <v>0</v>
      </c>
      <c r="AQ253" s="29">
        <v>38442</v>
      </c>
      <c r="AR253" s="27">
        <f t="array" ref="AR253">SUMPRODUCT(N253:W253,AF252:AO252)</f>
        <v>1.0748671187162232E-3</v>
      </c>
      <c r="AS253" s="27">
        <f t="shared" si="19"/>
        <v>1.2379370904193354</v>
      </c>
    </row>
    <row r="254" spans="1:45">
      <c r="A254" s="29">
        <v>38472</v>
      </c>
      <c r="B254" s="27">
        <f>0.5*'[1]factor 2 1pct'!B254+0.5*'[1]factor 1 1pct'!B391</f>
        <v>2.2142655134946961E-2</v>
      </c>
      <c r="C254" s="27">
        <f>0.5*'factor 2 1pct'!C254+0.5*'factor 1 1pct'!C391</f>
        <v>2.4365664707663923E-3</v>
      </c>
      <c r="D254" s="27">
        <f>0.5*'factor 2 1pct'!D254+0.5*'factor 1 1pct'!D391</f>
        <v>1.1156119556422008E-2</v>
      </c>
      <c r="E254" s="27">
        <f>0.5*'factor 2 1pct'!E254+0.5*'factor 1 1pct'!E391</f>
        <v>-2.0875177370992763E-3</v>
      </c>
      <c r="F254" s="27">
        <f>0.5*'factor 2 1pct'!F254+0.5*'factor 1 1pct'!F391</f>
        <v>1.964810816330656E-2</v>
      </c>
      <c r="G254" s="27">
        <f>0.5*'factor 2 1pct'!G254+0.5*'factor 1 1pct'!G391</f>
        <v>-1.0096721576832762E-3</v>
      </c>
      <c r="H254" s="27">
        <f>0.5*'factor 2 1pct'!H254+0.5*'factor 1 1pct'!H391</f>
        <v>1.7266431965453355E-2</v>
      </c>
      <c r="I254" s="27">
        <f>0.5*'factor 2 1pct'!I254+0.5*'factor 1 1pct'!I391</f>
        <v>-4.0433263594291287E-2</v>
      </c>
      <c r="J254" s="27">
        <f>0.5*'factor 2 1pct'!J254+0.5*'factor 1 1pct'!J391</f>
        <v>1.3919988052701043E-2</v>
      </c>
      <c r="K254" s="27">
        <f>0.5*'factor 2 1pct'!K254+0.5*'factor 1 1pct'!K391</f>
        <v>-4.3039415854522457E-2</v>
      </c>
      <c r="M254" s="29">
        <v>38472</v>
      </c>
      <c r="N254" s="27">
        <v>-2.518589785164993E-2</v>
      </c>
      <c r="O254" s="27">
        <v>-1.8799261774107512E-2</v>
      </c>
      <c r="P254" s="27">
        <v>-3.6527901184216227E-2</v>
      </c>
      <c r="Q254" s="27">
        <v>-2.4928398003388086E-2</v>
      </c>
      <c r="R254" s="27">
        <v>-3.6788546914750309E-2</v>
      </c>
      <c r="S254" s="27">
        <v>-2.1033411260304224E-2</v>
      </c>
      <c r="T254" s="27">
        <v>-3.428832252449332E-2</v>
      </c>
      <c r="U254" s="27">
        <v>-4.4353176608249445E-2</v>
      </c>
      <c r="V254" s="27">
        <v>-4.0307408774750919E-2</v>
      </c>
      <c r="W254" s="27">
        <v>-1.8067661115950151E-2</v>
      </c>
      <c r="Y254" s="29">
        <v>38472</v>
      </c>
      <c r="Z254" s="27">
        <f t="shared" si="18"/>
        <v>-6.4392695700538354E-4</v>
      </c>
      <c r="AA254" s="27">
        <f t="shared" si="17"/>
        <v>1.1248293406349201</v>
      </c>
      <c r="AC254" s="27">
        <v>8.0545450586967694E-3</v>
      </c>
      <c r="AE254" s="29">
        <v>38472</v>
      </c>
      <c r="AF254" s="27">
        <f t="array" ref="AF254">B254*(0.01/$AC254)</f>
        <v>2.7490882444116165E-2</v>
      </c>
      <c r="AG254" s="27">
        <f t="array" ref="AG254">C254*(0.01/$AC254)</f>
        <v>3.0250826744529138E-3</v>
      </c>
      <c r="AH254" s="27">
        <f t="array" ref="AH254">D254*(0.01/$AC254)</f>
        <v>1.3850713448273981E-2</v>
      </c>
      <c r="AI254" s="27">
        <f t="array" ref="AI254">E254*(0.01/$AC254)</f>
        <v>-2.5917264375413876E-3</v>
      </c>
      <c r="AJ254" s="27">
        <f t="array" ref="AJ254">F254*(0.01/$AC254)</f>
        <v>2.4393814945627281E-2</v>
      </c>
      <c r="AK254" s="27">
        <f t="array" ref="AK254">G254*(0.01/$AC254)</f>
        <v>-1.2535433725000998E-3</v>
      </c>
      <c r="AL254" s="27">
        <f t="array" ref="AL254">H254*(0.01/$AC254)</f>
        <v>2.1436880468885321E-2</v>
      </c>
      <c r="AM254" s="27">
        <f t="array" ref="AM254">I254*(0.01/$AC254)</f>
        <v>-5.0199313927276501E-2</v>
      </c>
      <c r="AN254" s="27">
        <f t="array" ref="AN254">J254*(0.01/$AC254)</f>
        <v>1.7282153059248396E-2</v>
      </c>
      <c r="AO254" s="27">
        <f t="array" ref="AO254">K254*(0.01/$AC254)</f>
        <v>-5.3434943303286041E-2</v>
      </c>
      <c r="AP254" s="25">
        <f t="shared" si="20"/>
        <v>0</v>
      </c>
      <c r="AQ254" s="29">
        <v>38472</v>
      </c>
      <c r="AR254" s="27">
        <f t="array" ref="AR254">SUMPRODUCT(N254:W254,AF253:AO253)</f>
        <v>-8.5269577516017877E-4</v>
      </c>
      <c r="AS254" s="27">
        <f t="shared" si="19"/>
        <v>1.2368815066924208</v>
      </c>
    </row>
    <row r="255" spans="1:45">
      <c r="A255" s="29">
        <v>38503</v>
      </c>
      <c r="B255" s="27">
        <f>0.5*'[1]factor 2 1pct'!B255+0.5*'[1]factor 1 1pct'!B392</f>
        <v>2.2613211603252914E-2</v>
      </c>
      <c r="C255" s="27">
        <f>0.5*'factor 2 1pct'!C255+0.5*'factor 1 1pct'!C392</f>
        <v>3.704612621812182E-3</v>
      </c>
      <c r="D255" s="27">
        <f>0.5*'factor 2 1pct'!D255+0.5*'factor 1 1pct'!D392</f>
        <v>1.7285592165820384E-2</v>
      </c>
      <c r="E255" s="27">
        <f>0.5*'factor 2 1pct'!E255+0.5*'factor 1 1pct'!E392</f>
        <v>5.7856307882525083E-4</v>
      </c>
      <c r="F255" s="27">
        <f>0.5*'factor 2 1pct'!F255+0.5*'factor 1 1pct'!F392</f>
        <v>1.0004483473514139E-2</v>
      </c>
      <c r="G255" s="27">
        <f>0.5*'factor 2 1pct'!G255+0.5*'factor 1 1pct'!G392</f>
        <v>2.0083044108572348E-3</v>
      </c>
      <c r="H255" s="27">
        <f>0.5*'factor 2 1pct'!H255+0.5*'factor 1 1pct'!H392</f>
        <v>2.2295483043159363E-2</v>
      </c>
      <c r="I255" s="27">
        <f>0.5*'factor 2 1pct'!I255+0.5*'factor 1 1pct'!I392</f>
        <v>-3.4510354555111561E-2</v>
      </c>
      <c r="J255" s="27">
        <f>0.5*'factor 2 1pct'!J255+0.5*'factor 1 1pct'!J392</f>
        <v>6.3043347116104546E-3</v>
      </c>
      <c r="K255" s="27">
        <f>0.5*'factor 2 1pct'!K255+0.5*'factor 1 1pct'!K392</f>
        <v>-5.0284230553740358E-2</v>
      </c>
      <c r="M255" s="29">
        <v>38503</v>
      </c>
      <c r="N255" s="27">
        <v>2.954814787410398E-2</v>
      </c>
      <c r="O255" s="27">
        <v>2.1583190955604348E-2</v>
      </c>
      <c r="P255" s="27">
        <v>6.7276939765138044E-2</v>
      </c>
      <c r="Q255" s="27">
        <v>5.0729234565073167E-2</v>
      </c>
      <c r="R255" s="27">
        <v>7.0965775207210813E-2</v>
      </c>
      <c r="S255" s="27">
        <v>3.8003472233299362E-2</v>
      </c>
      <c r="T255" s="27">
        <v>3.6155562405852937E-2</v>
      </c>
      <c r="U255" s="27">
        <v>1.7914196217843736E-2</v>
      </c>
      <c r="V255" s="27">
        <v>5.261981914670999E-2</v>
      </c>
      <c r="W255" s="27">
        <v>3.2691047098177384E-2</v>
      </c>
      <c r="Y255" s="29">
        <v>38503</v>
      </c>
      <c r="Z255" s="27">
        <f t="shared" si="18"/>
        <v>1.9328987372649092E-3</v>
      </c>
      <c r="AA255" s="27">
        <f t="shared" si="17"/>
        <v>1.1270035218470718</v>
      </c>
      <c r="AC255" s="27">
        <v>7.9051973507601597E-3</v>
      </c>
      <c r="AE255" s="29">
        <v>38503</v>
      </c>
      <c r="AF255" s="27">
        <f t="array" ref="AF255">B255*(0.01/$AC255)</f>
        <v>2.8605499141749372E-2</v>
      </c>
      <c r="AG255" s="27">
        <f t="array" ref="AG255">C255*(0.01/$AC255)</f>
        <v>4.6862999839668122E-3</v>
      </c>
      <c r="AH255" s="27">
        <f t="array" ref="AH255">D255*(0.01/$AC255)</f>
        <v>2.1866110862062429E-2</v>
      </c>
      <c r="AI255" s="27">
        <f t="array" ref="AI255">E255*(0.01/$AC255)</f>
        <v>7.3187683134769122E-4</v>
      </c>
      <c r="AJ255" s="27">
        <f t="array" ref="AJ255">F255*(0.01/$AC255)</f>
        <v>1.2655577121742716E-2</v>
      </c>
      <c r="AK255" s="27">
        <f t="array" ref="AK255">G255*(0.01/$AC255)</f>
        <v>2.5404861153328672E-3</v>
      </c>
      <c r="AL255" s="27">
        <f t="array" ref="AL255">H255*(0.01/$AC255)</f>
        <v>2.8203575513539129E-2</v>
      </c>
      <c r="AM255" s="27">
        <f t="array" ref="AM255">I255*(0.01/$AC255)</f>
        <v>-4.3655272631230473E-2</v>
      </c>
      <c r="AN255" s="27">
        <f t="array" ref="AN255">J255*(0.01/$AC255)</f>
        <v>7.974923878407961E-3</v>
      </c>
      <c r="AO255" s="27">
        <f t="array" ref="AO255">K255*(0.01/$AC255)</f>
        <v>-6.3609076816918506E-2</v>
      </c>
      <c r="AP255" s="25">
        <f t="shared" si="20"/>
        <v>0</v>
      </c>
      <c r="AQ255" s="29">
        <v>38503</v>
      </c>
      <c r="AR255" s="27">
        <f t="array" ref="AR255">SUMPRODUCT(N255:W255,AF254:AO254)</f>
        <v>2.3997615298928547E-3</v>
      </c>
      <c r="AS255" s="27">
        <f t="shared" si="19"/>
        <v>1.2398497273492173</v>
      </c>
    </row>
    <row r="256" spans="1:45">
      <c r="A256" s="29">
        <v>38533</v>
      </c>
      <c r="B256" s="27">
        <f>0.5*'[1]factor 2 1pct'!B256+0.5*'[1]factor 1 1pct'!B393</f>
        <v>1.2761834085162032E-2</v>
      </c>
      <c r="C256" s="27">
        <f>0.5*'factor 2 1pct'!C256+0.5*'factor 1 1pct'!C393</f>
        <v>-1.1355735554726052E-2</v>
      </c>
      <c r="D256" s="27">
        <f>0.5*'factor 2 1pct'!D256+0.5*'factor 1 1pct'!D393</f>
        <v>2.0853382386334877E-2</v>
      </c>
      <c r="E256" s="27">
        <f>0.5*'factor 2 1pct'!E256+0.5*'factor 1 1pct'!E393</f>
        <v>5.5555784143883988E-3</v>
      </c>
      <c r="F256" s="27">
        <f>0.5*'factor 2 1pct'!F256+0.5*'factor 1 1pct'!F393</f>
        <v>1.9903922175895514E-2</v>
      </c>
      <c r="G256" s="27">
        <f>0.5*'factor 2 1pct'!G256+0.5*'factor 1 1pct'!G393</f>
        <v>1.1806230409599596E-2</v>
      </c>
      <c r="H256" s="27">
        <f>0.5*'factor 2 1pct'!H256+0.5*'factor 1 1pct'!H393</f>
        <v>1.4290308367196407E-2</v>
      </c>
      <c r="I256" s="27">
        <f>0.5*'factor 2 1pct'!I256+0.5*'factor 1 1pct'!I393</f>
        <v>-3.9234954671938695E-2</v>
      </c>
      <c r="J256" s="27">
        <f>0.5*'factor 2 1pct'!J256+0.5*'factor 1 1pct'!J393</f>
        <v>8.9700765590114521E-3</v>
      </c>
      <c r="K256" s="27">
        <f>0.5*'factor 2 1pct'!K256+0.5*'factor 1 1pct'!K393</f>
        <v>-4.3550642170923547E-2</v>
      </c>
      <c r="M256" s="29">
        <v>38533</v>
      </c>
      <c r="N256" s="27">
        <v>5.1689877542669516E-2</v>
      </c>
      <c r="O256" s="27">
        <v>3.6345085293969293E-2</v>
      </c>
      <c r="P256" s="27">
        <v>2.9463717839572912E-2</v>
      </c>
      <c r="Q256" s="27">
        <v>3.7912403855854038E-2</v>
      </c>
      <c r="R256" s="27">
        <v>3.2029038418888378E-2</v>
      </c>
      <c r="S256" s="27">
        <v>3.2966551690118306E-2</v>
      </c>
      <c r="T256" s="27">
        <v>3.0753188708885215E-2</v>
      </c>
      <c r="U256" s="27">
        <v>2.7164710566019101E-2</v>
      </c>
      <c r="V256" s="27">
        <v>6.7281828504170527E-2</v>
      </c>
      <c r="W256" s="27">
        <v>2.5060683413744567E-3</v>
      </c>
      <c r="Y256" s="29">
        <v>38533</v>
      </c>
      <c r="Z256" s="27">
        <f t="shared" si="18"/>
        <v>2.267736837408091E-3</v>
      </c>
      <c r="AA256" s="27">
        <f t="shared" si="17"/>
        <v>1.1295592692494529</v>
      </c>
      <c r="AC256" s="27">
        <v>9.0270721617970607E-3</v>
      </c>
      <c r="AE256" s="29">
        <v>38533</v>
      </c>
      <c r="AF256" s="27">
        <f t="array" ref="AF256">B256*(0.01/$AC256)</f>
        <v>1.4137290426424899E-2</v>
      </c>
      <c r="AG256" s="27">
        <f t="array" ref="AG256">C256*(0.01/$AC256)</f>
        <v>-1.257964415393065E-2</v>
      </c>
      <c r="AH256" s="27">
        <f t="array" ref="AH256">D256*(0.01/$AC256)</f>
        <v>2.3100936840393549E-2</v>
      </c>
      <c r="AI256" s="27">
        <f t="array" ref="AI256">E256*(0.01/$AC256)</f>
        <v>6.1543525019106798E-3</v>
      </c>
      <c r="AJ256" s="27">
        <f t="array" ref="AJ256">F256*(0.01/$AC256)</f>
        <v>2.2049144860201438E-2</v>
      </c>
      <c r="AK256" s="27">
        <f t="array" ref="AK256">G256*(0.01/$AC256)</f>
        <v>1.307869284524394E-2</v>
      </c>
      <c r="AL256" s="27">
        <f t="array" ref="AL256">H256*(0.01/$AC256)</f>
        <v>1.5830501973467741E-2</v>
      </c>
      <c r="AM256" s="27">
        <f t="array" ref="AM256">I256*(0.01/$AC256)</f>
        <v>-4.3463654625452791E-2</v>
      </c>
      <c r="AN256" s="27">
        <f t="array" ref="AN256">J256*(0.01/$AC256)</f>
        <v>9.936861474280868E-3</v>
      </c>
      <c r="AO256" s="27">
        <f t="array" ref="AO256">K256*(0.01/$AC256)</f>
        <v>-4.8244482142539687E-2</v>
      </c>
      <c r="AP256" s="25">
        <f t="shared" si="20"/>
        <v>0</v>
      </c>
      <c r="AQ256" s="29">
        <v>38533</v>
      </c>
      <c r="AR256" s="27">
        <f t="array" ref="AR256">SUMPRODUCT(N256:W256,AF255:AO255)</f>
        <v>2.8686656851014945E-3</v>
      </c>
      <c r="AS256" s="27">
        <f t="shared" si="19"/>
        <v>1.2434064417167465</v>
      </c>
    </row>
    <row r="257" spans="1:45">
      <c r="A257" s="29">
        <v>38564</v>
      </c>
      <c r="B257" s="27">
        <f>0.5*'[1]factor 2 1pct'!B257+0.5*'[1]factor 1 1pct'!B394</f>
        <v>1.4547009184150739E-2</v>
      </c>
      <c r="C257" s="27">
        <f>0.5*'factor 2 1pct'!C257+0.5*'factor 1 1pct'!C394</f>
        <v>-1.4272168203770723E-2</v>
      </c>
      <c r="D257" s="27">
        <f>0.5*'factor 2 1pct'!D257+0.5*'factor 1 1pct'!D394</f>
        <v>2.3586692430460954E-2</v>
      </c>
      <c r="E257" s="27">
        <f>0.5*'factor 2 1pct'!E257+0.5*'factor 1 1pct'!E394</f>
        <v>-3.9513169141682132E-4</v>
      </c>
      <c r="F257" s="27">
        <f>0.5*'factor 2 1pct'!F257+0.5*'factor 1 1pct'!F394</f>
        <v>1.1218832008219314E-2</v>
      </c>
      <c r="G257" s="27">
        <f>0.5*'factor 2 1pct'!G257+0.5*'factor 1 1pct'!G394</f>
        <v>5.0133853242435222E-3</v>
      </c>
      <c r="H257" s="27">
        <f>0.5*'factor 2 1pct'!H257+0.5*'factor 1 1pct'!H394</f>
        <v>1.0506329905871276E-2</v>
      </c>
      <c r="I257" s="27">
        <f>0.5*'factor 2 1pct'!I257+0.5*'factor 1 1pct'!I394</f>
        <v>-3.1205853944087866E-2</v>
      </c>
      <c r="J257" s="27">
        <f>0.5*'factor 2 1pct'!J257+0.5*'factor 1 1pct'!J394</f>
        <v>2.734483034369457E-2</v>
      </c>
      <c r="K257" s="27">
        <f>0.5*'factor 2 1pct'!K257+0.5*'factor 1 1pct'!K394</f>
        <v>-4.6343925357364972E-2</v>
      </c>
      <c r="M257" s="29">
        <v>38564</v>
      </c>
      <c r="N257" s="27">
        <v>2.654443691890207E-2</v>
      </c>
      <c r="O257" s="27">
        <v>5.592259223742313E-2</v>
      </c>
      <c r="P257" s="27">
        <v>6.6267356309502645E-2</v>
      </c>
      <c r="Q257" s="27">
        <v>4.3396292159764815E-2</v>
      </c>
      <c r="R257" s="27">
        <v>5.4081154317413116E-2</v>
      </c>
      <c r="S257" s="27">
        <v>3.1467101541057918E-2</v>
      </c>
      <c r="T257" s="27">
        <v>3.884047953587455E-2</v>
      </c>
      <c r="U257" s="27">
        <v>2.1675539767599838E-2</v>
      </c>
      <c r="V257" s="27">
        <v>1.7244732167661425E-2</v>
      </c>
      <c r="W257" s="27">
        <v>3.7573959431928428E-2</v>
      </c>
      <c r="Y257" s="29">
        <v>38564</v>
      </c>
      <c r="Z257" s="27">
        <f t="shared" si="18"/>
        <v>9.975586085780514E-4</v>
      </c>
      <c r="AA257" s="27">
        <f t="shared" si="17"/>
        <v>1.1306860708223918</v>
      </c>
      <c r="AC257" s="27">
        <v>7.8873574184483292E-3</v>
      </c>
      <c r="AE257" s="29">
        <v>38564</v>
      </c>
      <c r="AF257" s="27">
        <f t="array" ref="AF257">B257*(0.01/$AC257)</f>
        <v>1.8443451225027097E-2</v>
      </c>
      <c r="AG257" s="27">
        <f t="array" ref="AG257">C257*(0.01/$AC257)</f>
        <v>-1.8094993603800031E-2</v>
      </c>
      <c r="AH257" s="27">
        <f t="array" ref="AH257">D257*(0.01/$AC257)</f>
        <v>2.9904429556206341E-2</v>
      </c>
      <c r="AI257" s="27">
        <f t="array" ref="AI257">E257*(0.01/$AC257)</f>
        <v>-5.0096841115963419E-4</v>
      </c>
      <c r="AJ257" s="27">
        <f t="array" ref="AJ257">F257*(0.01/$AC257)</f>
        <v>1.4223815928486708E-2</v>
      </c>
      <c r="AK257" s="27">
        <f t="array" ref="AK257">G257*(0.01/$AC257)</f>
        <v>6.3562294166070645E-3</v>
      </c>
      <c r="AL257" s="27">
        <f t="array" ref="AL257">H257*(0.01/$AC257)</f>
        <v>1.3320468882641524E-2</v>
      </c>
      <c r="AM257" s="27">
        <f t="array" ref="AM257">I257*(0.01/$AC257)</f>
        <v>-3.9564396905734441E-2</v>
      </c>
      <c r="AN257" s="27">
        <f t="array" ref="AN257">J257*(0.01/$AC257)</f>
        <v>3.4669191331098685E-2</v>
      </c>
      <c r="AO257" s="27">
        <f t="array" ref="AO257">K257*(0.01/$AC257)</f>
        <v>-5.8757227419373323E-2</v>
      </c>
      <c r="AP257" s="25">
        <f t="shared" si="20"/>
        <v>0</v>
      </c>
      <c r="AQ257" s="29">
        <v>38564</v>
      </c>
      <c r="AR257" s="27">
        <f t="array" ref="AR257">SUMPRODUCT(N257:W257,AF256:AO256)</f>
        <v>1.1050743704030205E-3</v>
      </c>
      <c r="AS257" s="27">
        <f t="shared" si="19"/>
        <v>1.2447804983074817</v>
      </c>
    </row>
    <row r="258" spans="1:45">
      <c r="A258" s="29">
        <v>38595</v>
      </c>
      <c r="B258" s="27">
        <f>0.5*'[1]factor 2 1pct'!B258+0.5*'[1]factor 1 1pct'!B395</f>
        <v>-7.2406704652710693E-3</v>
      </c>
      <c r="C258" s="27">
        <f>0.5*'factor 2 1pct'!C258+0.5*'factor 1 1pct'!C395</f>
        <v>-8.2487486267627582E-3</v>
      </c>
      <c r="D258" s="27">
        <f>0.5*'factor 2 1pct'!D258+0.5*'factor 1 1pct'!D395</f>
        <v>2.7710964483469991E-2</v>
      </c>
      <c r="E258" s="27">
        <f>0.5*'factor 2 1pct'!E258+0.5*'factor 1 1pct'!E395</f>
        <v>2.3924692457482875E-3</v>
      </c>
      <c r="F258" s="27">
        <f>0.5*'factor 2 1pct'!F258+0.5*'factor 1 1pct'!F395</f>
        <v>1.5267203087361946E-2</v>
      </c>
      <c r="G258" s="27">
        <f>0.5*'factor 2 1pct'!G258+0.5*'factor 1 1pct'!G395</f>
        <v>-1.4802099816827764E-3</v>
      </c>
      <c r="H258" s="27">
        <f>0.5*'factor 2 1pct'!H258+0.5*'factor 1 1pct'!H395</f>
        <v>1.5634461995131545E-2</v>
      </c>
      <c r="I258" s="27">
        <f>0.5*'factor 2 1pct'!I258+0.5*'factor 1 1pct'!I395</f>
        <v>-2.7516158648621874E-2</v>
      </c>
      <c r="J258" s="27">
        <f>0.5*'factor 2 1pct'!J258+0.5*'factor 1 1pct'!J395</f>
        <v>1.8321160378584295E-2</v>
      </c>
      <c r="K258" s="27">
        <f>0.5*'factor 2 1pct'!K258+0.5*'factor 1 1pct'!K395</f>
        <v>-3.4840471467957636E-2</v>
      </c>
      <c r="M258" s="29">
        <v>38595</v>
      </c>
      <c r="N258" s="27">
        <v>2.2094482418925976E-2</v>
      </c>
      <c r="O258" s="27">
        <v>2.6683333023218125E-2</v>
      </c>
      <c r="P258" s="27">
        <v>-9.2429730821396161E-3</v>
      </c>
      <c r="Q258" s="27">
        <v>-1.2166964402701153E-2</v>
      </c>
      <c r="R258" s="27">
        <v>-9.6274086959051708E-3</v>
      </c>
      <c r="S258" s="27">
        <v>8.217108309976684E-3</v>
      </c>
      <c r="T258" s="27">
        <v>-6.916588571752369E-3</v>
      </c>
      <c r="U258" s="27">
        <v>6.0425730064865624E-2</v>
      </c>
      <c r="V258" s="27">
        <v>-1.4284508395507989E-2</v>
      </c>
      <c r="W258" s="27">
        <v>-9.2856317851780501E-3</v>
      </c>
      <c r="Y258" s="29">
        <v>38595</v>
      </c>
      <c r="Z258" s="27">
        <f t="shared" si="18"/>
        <v>-2.2580160396069725E-3</v>
      </c>
      <c r="AA258" s="27">
        <f t="shared" si="17"/>
        <v>1.1281329635387147</v>
      </c>
      <c r="AC258" s="27">
        <v>8.3624850510031108E-3</v>
      </c>
      <c r="AE258" s="29">
        <v>38595</v>
      </c>
      <c r="AF258" s="27">
        <f t="array" ref="AF258">B258*(0.01/$AC258)</f>
        <v>-8.6585152871544134E-3</v>
      </c>
      <c r="AG258" s="27">
        <f t="array" ref="AG258">C258*(0.01/$AC258)</f>
        <v>-9.8639920746683915E-3</v>
      </c>
      <c r="AH258" s="27">
        <f t="array" ref="AH258">D258*(0.01/$AC258)</f>
        <v>3.3137236496639189E-2</v>
      </c>
      <c r="AI258" s="27">
        <f t="array" ref="AI258">E258*(0.01/$AC258)</f>
        <v>2.8609548850090944E-3</v>
      </c>
      <c r="AJ258" s="27">
        <f t="array" ref="AJ258">F258*(0.01/$AC258)</f>
        <v>1.8256777733229656E-2</v>
      </c>
      <c r="AK258" s="27">
        <f t="array" ref="AK258">G258*(0.01/$AC258)</f>
        <v>-1.7700599434915818E-3</v>
      </c>
      <c r="AL258" s="27">
        <f t="array" ref="AL258">H258*(0.01/$AC258)</f>
        <v>1.8695952100095094E-2</v>
      </c>
      <c r="AM258" s="27">
        <f t="array" ref="AM258">I258*(0.01/$AC258)</f>
        <v>-3.2904284409239343E-2</v>
      </c>
      <c r="AN258" s="27">
        <f t="array" ref="AN258">J258*(0.01/$AC258)</f>
        <v>2.1908751127018882E-2</v>
      </c>
      <c r="AO258" s="27">
        <f t="array" ref="AO258">K258*(0.01/$AC258)</f>
        <v>-4.1662820627438243E-2</v>
      </c>
      <c r="AP258" s="25">
        <f t="shared" si="20"/>
        <v>0</v>
      </c>
      <c r="AQ258" s="29">
        <v>38595</v>
      </c>
      <c r="AR258" s="27">
        <f t="array" ref="AR258">SUMPRODUCT(N258:W258,AF257:AO257)</f>
        <v>-2.8628296142958229E-3</v>
      </c>
      <c r="AS258" s="27">
        <f t="shared" si="19"/>
        <v>1.2412169038336291</v>
      </c>
    </row>
    <row r="259" spans="1:45">
      <c r="A259" s="29">
        <v>38625</v>
      </c>
      <c r="B259" s="27">
        <f>0.5*'[1]factor 2 1pct'!B259+0.5*'[1]factor 1 1pct'!B396</f>
        <v>1.1206023535155998E-2</v>
      </c>
      <c r="C259" s="27">
        <f>0.5*'factor 2 1pct'!C259+0.5*'factor 1 1pct'!C396</f>
        <v>-5.7343980180035413E-3</v>
      </c>
      <c r="D259" s="27">
        <f>0.5*'factor 2 1pct'!D259+0.5*'factor 1 1pct'!D396</f>
        <v>2.8251703930798545E-2</v>
      </c>
      <c r="E259" s="27">
        <f>0.5*'factor 2 1pct'!E259+0.5*'factor 1 1pct'!E396</f>
        <v>9.4389931232372482E-3</v>
      </c>
      <c r="F259" s="27">
        <f>0.5*'factor 2 1pct'!F259+0.5*'factor 1 1pct'!F396</f>
        <v>2.0975929803274698E-2</v>
      </c>
      <c r="G259" s="27">
        <f>0.5*'factor 2 1pct'!G259+0.5*'factor 1 1pct'!G396</f>
        <v>-1.0107706465089482E-2</v>
      </c>
      <c r="H259" s="27">
        <f>0.5*'factor 2 1pct'!H259+0.5*'factor 1 1pct'!H396</f>
        <v>9.7690655633781067E-3</v>
      </c>
      <c r="I259" s="27">
        <f>0.5*'factor 2 1pct'!I259+0.5*'factor 1 1pct'!I396</f>
        <v>-2.8463967947352144E-2</v>
      </c>
      <c r="J259" s="27">
        <f>0.5*'factor 2 1pct'!J259+0.5*'factor 1 1pct'!J396</f>
        <v>2.3314584820421876E-2</v>
      </c>
      <c r="K259" s="27">
        <f>0.5*'factor 2 1pct'!K259+0.5*'factor 1 1pct'!K396</f>
        <v>-5.86502283458211E-2</v>
      </c>
      <c r="M259" s="29">
        <v>38625</v>
      </c>
      <c r="N259" s="27">
        <v>5.6564385373369719E-2</v>
      </c>
      <c r="O259" s="27">
        <v>3.580398906741622E-2</v>
      </c>
      <c r="P259" s="27">
        <v>4.3085611797061718E-2</v>
      </c>
      <c r="Q259" s="27">
        <v>8.2879786224795637E-2</v>
      </c>
      <c r="R259" s="27">
        <v>4.579607899941962E-2</v>
      </c>
      <c r="S259" s="27">
        <v>3.4612586285772684E-2</v>
      </c>
      <c r="T259" s="27">
        <v>3.9511319567140157E-2</v>
      </c>
      <c r="U259" s="27">
        <v>0.12557173674392197</v>
      </c>
      <c r="V259" s="27">
        <v>3.2954584809130161E-2</v>
      </c>
      <c r="W259" s="27">
        <v>8.5687403954262109E-3</v>
      </c>
      <c r="Y259" s="29">
        <v>38625</v>
      </c>
      <c r="Z259" s="27">
        <f t="shared" si="18"/>
        <v>-1.1970131669849636E-3</v>
      </c>
      <c r="AA259" s="27">
        <f t="shared" si="17"/>
        <v>1.1267825735272492</v>
      </c>
      <c r="AC259" s="27">
        <v>9.3846312950799891E-3</v>
      </c>
      <c r="AE259" s="29">
        <v>38625</v>
      </c>
      <c r="AF259" s="27">
        <f t="array" ref="AF259">B259*(0.01/$AC259)</f>
        <v>1.1940824506372346E-2</v>
      </c>
      <c r="AG259" s="27">
        <f t="array" ref="AG259">C259*(0.01/$AC259)</f>
        <v>-6.1104137580875149E-3</v>
      </c>
      <c r="AH259" s="27">
        <f t="array" ref="AH259">D259*(0.01/$AC259)</f>
        <v>3.0104223642339424E-2</v>
      </c>
      <c r="AI259" s="27">
        <f t="array" ref="AI259">E259*(0.01/$AC259)</f>
        <v>1.0057926439993183E-2</v>
      </c>
      <c r="AJ259" s="27">
        <f t="array" ref="AJ259">F259*(0.01/$AC259)</f>
        <v>2.2351362716052141E-2</v>
      </c>
      <c r="AK259" s="27">
        <f t="array" ref="AK259">G259*(0.01/$AC259)</f>
        <v>-1.0770488628987027E-2</v>
      </c>
      <c r="AL259" s="27">
        <f t="array" ref="AL259">H259*(0.01/$AC259)</f>
        <v>1.0409642378278263E-2</v>
      </c>
      <c r="AM259" s="27">
        <f t="array" ref="AM259">I259*(0.01/$AC259)</f>
        <v>-3.033040622733334E-2</v>
      </c>
      <c r="AN259" s="27">
        <f t="array" ref="AN259">J259*(0.01/$AC259)</f>
        <v>2.4843367935663961E-2</v>
      </c>
      <c r="AO259" s="27">
        <f t="array" ref="AO259">K259*(0.01/$AC259)</f>
        <v>-6.2496039004291216E-2</v>
      </c>
      <c r="AP259" s="25">
        <f t="shared" ref="AP259:AP264" si="21">L294*(0.01/$AC$3)</f>
        <v>0</v>
      </c>
      <c r="AQ259" s="29">
        <v>38625</v>
      </c>
      <c r="AR259" s="27">
        <f t="array" ref="AR259">SUMPRODUCT(N259:W259,AF258:AO258)</f>
        <v>-1.4314084386212178E-3</v>
      </c>
      <c r="AS259" s="27">
        <f t="shared" si="19"/>
        <v>1.2394402154833224</v>
      </c>
    </row>
    <row r="260" spans="1:45">
      <c r="A260" s="29">
        <v>38656</v>
      </c>
      <c r="B260" s="27">
        <f>0.5*'[1]factor 2 1pct'!B260+0.5*'[1]factor 1 1pct'!B397</f>
        <v>1.5906825595244714E-3</v>
      </c>
      <c r="C260" s="27">
        <f>0.5*'factor 2 1pct'!C260+0.5*'factor 1 1pct'!C397</f>
        <v>-2.4663083986833133E-3</v>
      </c>
      <c r="D260" s="27">
        <f>0.5*'factor 2 1pct'!D260+0.5*'factor 1 1pct'!D397</f>
        <v>2.6931087895601735E-2</v>
      </c>
      <c r="E260" s="27">
        <f>0.5*'factor 2 1pct'!E260+0.5*'factor 1 1pct'!E397</f>
        <v>2.8486063165518473E-3</v>
      </c>
      <c r="F260" s="27">
        <f>0.5*'factor 2 1pct'!F260+0.5*'factor 1 1pct'!F397</f>
        <v>2.6296946018732521E-2</v>
      </c>
      <c r="G260" s="27">
        <f>0.5*'factor 2 1pct'!G260+0.5*'factor 1 1pct'!G397</f>
        <v>-1.0248310053176231E-2</v>
      </c>
      <c r="H260" s="27">
        <f>0.5*'factor 2 1pct'!H260+0.5*'factor 1 1pct'!H397</f>
        <v>2.511848277357908E-3</v>
      </c>
      <c r="I260" s="27">
        <f>0.5*'factor 2 1pct'!I260+0.5*'factor 1 1pct'!I397</f>
        <v>2.007477985386483E-2</v>
      </c>
      <c r="J260" s="27">
        <f>0.5*'factor 2 1pct'!J260+0.5*'factor 1 1pct'!J397</f>
        <v>1.5271672853276276E-2</v>
      </c>
      <c r="K260" s="27">
        <f>0.5*'factor 2 1pct'!K260+0.5*'factor 1 1pct'!K397</f>
        <v>-8.2811005323049997E-2</v>
      </c>
      <c r="M260" s="29">
        <v>38656</v>
      </c>
      <c r="N260" s="27">
        <v>-4.1433195025491254E-2</v>
      </c>
      <c r="O260" s="27">
        <v>-5.6886382549537817E-2</v>
      </c>
      <c r="P260" s="27">
        <v>-2.4496475217259173E-2</v>
      </c>
      <c r="Q260" s="27">
        <v>-2.9419795792831605E-2</v>
      </c>
      <c r="R260" s="27">
        <v>-3.6610809892339558E-2</v>
      </c>
      <c r="S260" s="27">
        <v>-3.1082528585636426E-2</v>
      </c>
      <c r="T260" s="27">
        <v>-6.0695942969293593E-2</v>
      </c>
      <c r="U260" s="27">
        <v>1.4736925386429123E-2</v>
      </c>
      <c r="V260" s="27">
        <v>-1.4538799357822652E-2</v>
      </c>
      <c r="W260" s="27">
        <v>-1.6405005771777281E-2</v>
      </c>
      <c r="Y260" s="29">
        <v>38656</v>
      </c>
      <c r="Z260" s="27">
        <f t="shared" si="18"/>
        <v>-1.950848072242745E-3</v>
      </c>
      <c r="AA260" s="27">
        <f t="shared" si="17"/>
        <v>1.1245843919158469</v>
      </c>
      <c r="AC260" s="27">
        <v>9.2309691385101204E-3</v>
      </c>
      <c r="AE260" s="29">
        <v>38656</v>
      </c>
      <c r="AF260" s="27">
        <f t="array" ref="AF260">B260*(0.01/$AC260)</f>
        <v>1.7232021206618482E-3</v>
      </c>
      <c r="AG260" s="27">
        <f t="array" ref="AG260">C260*(0.01/$AC260)</f>
        <v>-2.6717762367921595E-3</v>
      </c>
      <c r="AH260" s="27">
        <f t="array" ref="AH260">D260*(0.01/$AC260)</f>
        <v>2.9174713393038617E-2</v>
      </c>
      <c r="AI260" s="27">
        <f t="array" ref="AI260">E260*(0.01/$AC260)</f>
        <v>3.0859233454350087E-3</v>
      </c>
      <c r="AJ260" s="27">
        <f t="array" ref="AJ260">F260*(0.01/$AC260)</f>
        <v>2.8487741237294237E-2</v>
      </c>
      <c r="AK260" s="27">
        <f t="array" ref="AK260">G260*(0.01/$AC260)</f>
        <v>-1.1102095456501882E-2</v>
      </c>
      <c r="AL260" s="27">
        <f t="array" ref="AL260">H260*(0.01/$AC260)</f>
        <v>2.7211100369503786E-3</v>
      </c>
      <c r="AM260" s="27">
        <f t="array" ref="AM260">I260*(0.01/$AC260)</f>
        <v>2.1747207202888454E-2</v>
      </c>
      <c r="AN260" s="27">
        <f t="array" ref="AN260">J260*(0.01/$AC260)</f>
        <v>1.6543953970732401E-2</v>
      </c>
      <c r="AO260" s="27">
        <f t="array" ref="AO260">K260*(0.01/$AC260)</f>
        <v>-8.9709979613706844E-2</v>
      </c>
      <c r="AP260" s="25">
        <f t="shared" si="21"/>
        <v>0</v>
      </c>
      <c r="AQ260" s="29">
        <v>38656</v>
      </c>
      <c r="AR260" s="27">
        <f t="array" ref="AR260">SUMPRODUCT(N260:W260,AF259:AO259)</f>
        <v>-2.0787690116984151E-3</v>
      </c>
      <c r="AS260" s="27">
        <f t="shared" si="19"/>
        <v>1.2368637055715228</v>
      </c>
    </row>
    <row r="261" spans="1:45">
      <c r="A261" s="29">
        <v>38686</v>
      </c>
      <c r="B261" s="27">
        <f>0.5*'[1]factor 2 1pct'!B261+0.5*'[1]factor 1 1pct'!B398</f>
        <v>-1.0347159955150974E-2</v>
      </c>
      <c r="C261" s="27">
        <f>0.5*'factor 2 1pct'!C261+0.5*'factor 1 1pct'!C398</f>
        <v>-1.4547663866895719E-2</v>
      </c>
      <c r="D261" s="27">
        <f>0.5*'factor 2 1pct'!D261+0.5*'factor 1 1pct'!D398</f>
        <v>2.0499278246068026E-2</v>
      </c>
      <c r="E261" s="27">
        <f>0.5*'factor 2 1pct'!E261+0.5*'factor 1 1pct'!E398</f>
        <v>2.0078796276340634E-4</v>
      </c>
      <c r="F261" s="27">
        <f>0.5*'factor 2 1pct'!F261+0.5*'factor 1 1pct'!F398</f>
        <v>2.1326139593917746E-2</v>
      </c>
      <c r="G261" s="27">
        <f>0.5*'factor 2 1pct'!G261+0.5*'factor 1 1pct'!G398</f>
        <v>-2.3191899780433713E-3</v>
      </c>
      <c r="H261" s="27">
        <f>0.5*'factor 2 1pct'!H261+0.5*'factor 1 1pct'!H398</f>
        <v>-4.0952521738676639E-3</v>
      </c>
      <c r="I261" s="27">
        <f>0.5*'factor 2 1pct'!I261+0.5*'factor 1 1pct'!I398</f>
        <v>3.0334656116606351E-2</v>
      </c>
      <c r="J261" s="27">
        <f>0.5*'factor 2 1pct'!J261+0.5*'factor 1 1pct'!J398</f>
        <v>1.9714761543612479E-2</v>
      </c>
      <c r="K261" s="27">
        <f>0.5*'factor 2 1pct'!K261+0.5*'factor 1 1pct'!K398</f>
        <v>-6.076635748901027E-2</v>
      </c>
      <c r="M261" s="29">
        <v>38686</v>
      </c>
      <c r="N261" s="27">
        <v>4.7205221162729849E-2</v>
      </c>
      <c r="O261" s="27">
        <v>4.4444800240721616E-2</v>
      </c>
      <c r="P261" s="27">
        <v>5.1673553401637484E-2</v>
      </c>
      <c r="Q261" s="27">
        <v>1.0973400880106565E-2</v>
      </c>
      <c r="R261" s="27">
        <v>3.3416768606737479E-2</v>
      </c>
      <c r="S261" s="27">
        <v>2.7646880025800735E-2</v>
      </c>
      <c r="T261" s="27">
        <v>4.0673714444089848E-2</v>
      </c>
      <c r="U261" s="27">
        <v>7.1803240784305222E-2</v>
      </c>
      <c r="V261" s="27">
        <v>6.8833724549633768E-2</v>
      </c>
      <c r="W261" s="27">
        <v>4.0407149418432153E-2</v>
      </c>
      <c r="Y261" s="29">
        <v>38686</v>
      </c>
      <c r="Z261" s="27">
        <f t="shared" si="18"/>
        <v>1.2324329152883194E-3</v>
      </c>
      <c r="AA261" s="27">
        <f t="shared" ref="AA261:AA324" si="22">AA260*(1+Z261)</f>
        <v>1.1259703667364636</v>
      </c>
      <c r="AC261" s="27">
        <v>9.0638589457244702E-3</v>
      </c>
      <c r="AE261" s="29">
        <v>38686</v>
      </c>
      <c r="AF261" s="27">
        <f t="array" ref="AF261">B261*(0.01/$AC261)</f>
        <v>-1.1415843976733389E-2</v>
      </c>
      <c r="AG261" s="27">
        <f t="array" ref="AG261">C261*(0.01/$AC261)</f>
        <v>-1.6050187843841088E-2</v>
      </c>
      <c r="AH261" s="27">
        <f t="array" ref="AH261">D261*(0.01/$AC261)</f>
        <v>2.261650183307164E-2</v>
      </c>
      <c r="AI261" s="27">
        <f t="array" ref="AI261">E261*(0.01/$AC261)</f>
        <v>2.215259129315118E-4</v>
      </c>
      <c r="AJ261" s="27">
        <f t="array" ref="AJ261">F261*(0.01/$AC261)</f>
        <v>2.3528763765655838E-2</v>
      </c>
      <c r="AK261" s="27">
        <f t="array" ref="AK261">G261*(0.01/$AC261)</f>
        <v>-2.5587224954966457E-3</v>
      </c>
      <c r="AL261" s="27">
        <f t="array" ref="AL261">H261*(0.01/$AC261)</f>
        <v>-4.5182214312805948E-3</v>
      </c>
      <c r="AM261" s="27">
        <f t="array" ref="AM261">I261*(0.01/$AC261)</f>
        <v>3.3467705420234466E-2</v>
      </c>
      <c r="AN261" s="27">
        <f t="array" ref="AN261">J261*(0.01/$AC261)</f>
        <v>2.1750958020934522E-2</v>
      </c>
      <c r="AO261" s="27">
        <f t="array" ref="AO261">K261*(0.01/$AC261)</f>
        <v>-6.7042479205476249E-2</v>
      </c>
      <c r="AP261" s="25">
        <f t="shared" si="21"/>
        <v>0</v>
      </c>
      <c r="AQ261" s="29">
        <v>38686</v>
      </c>
      <c r="AR261" s="27">
        <f t="array" ref="AR261">SUMPRODUCT(N261:W261,AF260:AO260)</f>
        <v>1.3351067442602623E-3</v>
      </c>
      <c r="AS261" s="27">
        <f t="shared" si="19"/>
        <v>1.2385150506465621</v>
      </c>
    </row>
    <row r="262" spans="1:45">
      <c r="A262" s="29">
        <v>38717</v>
      </c>
      <c r="B262" s="27">
        <f>0.5*'[1]factor 2 1pct'!B262+0.5*'[1]factor 1 1pct'!B399</f>
        <v>-3.0421358248751713E-3</v>
      </c>
      <c r="C262" s="27">
        <f>0.5*'factor 2 1pct'!C262+0.5*'factor 1 1pct'!C399</f>
        <v>-1.4551873027351576E-2</v>
      </c>
      <c r="D262" s="27">
        <f>0.5*'factor 2 1pct'!D262+0.5*'factor 1 1pct'!D399</f>
        <v>2.1811941391973597E-2</v>
      </c>
      <c r="E262" s="27">
        <f>0.5*'factor 2 1pct'!E262+0.5*'factor 1 1pct'!E399</f>
        <v>-1.1453120352548328E-2</v>
      </c>
      <c r="F262" s="27">
        <f>0.5*'factor 2 1pct'!F262+0.5*'factor 1 1pct'!F399</f>
        <v>2.0707154046120634E-2</v>
      </c>
      <c r="G262" s="27">
        <f>0.5*'factor 2 1pct'!G262+0.5*'factor 1 1pct'!G399</f>
        <v>-3.5374872593904854E-3</v>
      </c>
      <c r="H262" s="27">
        <f>0.5*'factor 2 1pct'!H262+0.5*'factor 1 1pct'!H399</f>
        <v>-1.092487606459442E-2</v>
      </c>
      <c r="I262" s="27">
        <f>0.5*'factor 2 1pct'!I262+0.5*'factor 1 1pct'!I399</f>
        <v>2.7893590155826303E-2</v>
      </c>
      <c r="J262" s="27">
        <f>0.5*'factor 2 1pct'!J262+0.5*'factor 1 1pct'!J399</f>
        <v>2.6856946634997717E-2</v>
      </c>
      <c r="K262" s="27">
        <f>0.5*'factor 2 1pct'!K262+0.5*'factor 1 1pct'!K399</f>
        <v>-5.3760139700158249E-2</v>
      </c>
      <c r="M262" s="29">
        <v>38717</v>
      </c>
      <c r="N262" s="27">
        <v>3.2630152155352699E-2</v>
      </c>
      <c r="O262" s="27">
        <v>4.4304245618739246E-2</v>
      </c>
      <c r="P262" s="27">
        <v>4.0595559775067569E-2</v>
      </c>
      <c r="Q262" s="27">
        <v>1.6024851566208254E-2</v>
      </c>
      <c r="R262" s="27">
        <v>3.39504207307193E-2</v>
      </c>
      <c r="S262" s="27">
        <v>3.6984845017474344E-2</v>
      </c>
      <c r="T262" s="27">
        <v>4.5213100548653573E-2</v>
      </c>
      <c r="U262" s="27">
        <v>7.1042181942235771E-2</v>
      </c>
      <c r="V262" s="27">
        <v>4.9508803039703286E-2</v>
      </c>
      <c r="W262" s="27">
        <v>5.6145268710938723E-4</v>
      </c>
      <c r="Y262" s="29">
        <v>38717</v>
      </c>
      <c r="Z262" s="27">
        <f t="shared" ref="Z262:Z325" si="23">SUMPRODUCT(B261:K261,N262:W262)</f>
        <v>3.4033190479262573E-3</v>
      </c>
      <c r="AA262" s="27">
        <f t="shared" si="22"/>
        <v>1.1298024031329783</v>
      </c>
      <c r="AC262" s="27">
        <v>8.6038067467245904E-3</v>
      </c>
      <c r="AE262" s="29">
        <v>38717</v>
      </c>
      <c r="AF262" s="27">
        <f t="array" ref="AF262">B262*(0.01/$AC262)</f>
        <v>-3.535802133204923E-3</v>
      </c>
      <c r="AG262" s="27">
        <f t="array" ref="AG262">C262*(0.01/$AC262)</f>
        <v>-1.6913296004575386E-2</v>
      </c>
      <c r="AH262" s="27">
        <f t="array" ref="AH262">D262*(0.01/$AC262)</f>
        <v>2.5351500834531474E-2</v>
      </c>
      <c r="AI262" s="27">
        <f t="array" ref="AI262">E262*(0.01/$AC262)</f>
        <v>-1.3311689452937158E-2</v>
      </c>
      <c r="AJ262" s="27">
        <f t="array" ref="AJ262">F262*(0.01/$AC262)</f>
        <v>2.4067432772131598E-2</v>
      </c>
      <c r="AK262" s="27">
        <f t="array" ref="AK262">G262*(0.01/$AC262)</f>
        <v>-4.1115373270525658E-3</v>
      </c>
      <c r="AL262" s="27">
        <f t="array" ref="AL262">H262*(0.01/$AC262)</f>
        <v>-1.269772367766564E-2</v>
      </c>
      <c r="AM262" s="27">
        <f t="array" ref="AM262">I262*(0.01/$AC262)</f>
        <v>3.2420056583029599E-2</v>
      </c>
      <c r="AN262" s="27">
        <f t="array" ref="AN262">J262*(0.01/$AC262)</f>
        <v>3.1215190468128508E-2</v>
      </c>
      <c r="AO262" s="27">
        <f t="array" ref="AO262">K262*(0.01/$AC262)</f>
        <v>-6.2484132062385483E-2</v>
      </c>
      <c r="AP262" s="25">
        <f t="shared" si="21"/>
        <v>0</v>
      </c>
      <c r="AQ262" s="29">
        <v>38717</v>
      </c>
      <c r="AR262" s="27">
        <f t="array" ref="AR262">SUMPRODUCT(N262:W262,AF261:AO261)</f>
        <v>3.7548234899790044E-3</v>
      </c>
      <c r="AS262" s="27">
        <f t="shared" si="19"/>
        <v>1.2431654560514223</v>
      </c>
    </row>
    <row r="263" spans="1:45">
      <c r="A263" s="29">
        <v>38748</v>
      </c>
      <c r="B263" s="27">
        <f>0.5*'[1]factor 2 1pct'!B263+0.5*'[1]factor 1 1pct'!B400</f>
        <v>-8.3066237872298377E-3</v>
      </c>
      <c r="C263" s="27">
        <f>0.5*'factor 2 1pct'!C263+0.5*'factor 1 1pct'!C400</f>
        <v>-1.3750322186128672E-2</v>
      </c>
      <c r="D263" s="27">
        <f>0.5*'factor 2 1pct'!D263+0.5*'factor 1 1pct'!D400</f>
        <v>2.2440362270412822E-2</v>
      </c>
      <c r="E263" s="27">
        <f>0.5*'factor 2 1pct'!E263+0.5*'factor 1 1pct'!E400</f>
        <v>-1.7493869247228636E-2</v>
      </c>
      <c r="F263" s="27">
        <f>0.5*'factor 2 1pct'!F263+0.5*'factor 1 1pct'!F400</f>
        <v>1.3276849169984147E-2</v>
      </c>
      <c r="G263" s="27">
        <f>0.5*'factor 2 1pct'!G263+0.5*'factor 1 1pct'!G400</f>
        <v>-4.9645404358660411E-3</v>
      </c>
      <c r="H263" s="27">
        <f>0.5*'factor 2 1pct'!H263+0.5*'factor 1 1pct'!H400</f>
        <v>-5.7685084343932092E-3</v>
      </c>
      <c r="I263" s="27">
        <f>0.5*'factor 2 1pct'!I263+0.5*'factor 1 1pct'!I400</f>
        <v>3.1999235943503568E-2</v>
      </c>
      <c r="J263" s="27">
        <f>0.5*'factor 2 1pct'!J263+0.5*'factor 1 1pct'!J400</f>
        <v>1.825926815953419E-2</v>
      </c>
      <c r="K263" s="27">
        <f>0.5*'factor 2 1pct'!K263+0.5*'factor 1 1pct'!K400</f>
        <v>-3.5691851452588401E-2</v>
      </c>
      <c r="M263" s="29">
        <v>38748</v>
      </c>
      <c r="N263" s="27">
        <v>3.8768610556459082E-2</v>
      </c>
      <c r="O263" s="27">
        <v>6.4750965621160672E-2</v>
      </c>
      <c r="P263" s="27">
        <v>5.3936421881259689E-2</v>
      </c>
      <c r="Q263" s="27">
        <v>3.5813645045659426E-2</v>
      </c>
      <c r="R263" s="27">
        <v>5.0173926803868785E-2</v>
      </c>
      <c r="S263" s="27">
        <v>2.3474664379830479E-2</v>
      </c>
      <c r="T263" s="27">
        <v>2.2002815202091242E-2</v>
      </c>
      <c r="U263" s="27">
        <v>4.1834977554319641E-2</v>
      </c>
      <c r="V263" s="27">
        <v>1.9400213333784277E-2</v>
      </c>
      <c r="W263" s="27">
        <v>2.7294789253395235E-2</v>
      </c>
      <c r="Y263" s="29">
        <v>38748</v>
      </c>
      <c r="Z263" s="27">
        <f t="shared" si="23"/>
        <v>6.422192818752873E-4</v>
      </c>
      <c r="AA263" s="27">
        <f t="shared" si="22"/>
        <v>1.1305279840209794</v>
      </c>
      <c r="AC263" s="27">
        <v>7.9700054283285294E-3</v>
      </c>
      <c r="AE263" s="29">
        <v>38748</v>
      </c>
      <c r="AF263" s="27">
        <f t="array" ref="AF263">B263*(0.01/$AC263)</f>
        <v>-1.0422356498911324E-2</v>
      </c>
      <c r="AG263" s="27">
        <f t="array" ref="AG263">C263*(0.01/$AC263)</f>
        <v>-1.7252588231941007E-2</v>
      </c>
      <c r="AH263" s="27">
        <f t="array" ref="AH263">D263*(0.01/$AC263)</f>
        <v>2.8156018803514187E-2</v>
      </c>
      <c r="AI263" s="27">
        <f t="array" ref="AI263">E263*(0.01/$AC263)</f>
        <v>-2.1949632788264551E-2</v>
      </c>
      <c r="AJ263" s="27">
        <f t="array" ref="AJ263">F263*(0.01/$AC263)</f>
        <v>1.6658519607518723E-2</v>
      </c>
      <c r="AK263" s="27">
        <f t="array" ref="AK263">G263*(0.01/$AC263)</f>
        <v>-6.2290301813598707E-3</v>
      </c>
      <c r="AL263" s="27">
        <f t="array" ref="AL263">H263*(0.01/$AC263)</f>
        <v>-7.2377722779079483E-3</v>
      </c>
      <c r="AM263" s="27">
        <f t="array" ref="AM263">I263*(0.01/$AC263)</f>
        <v>4.014957860601414E-2</v>
      </c>
      <c r="AN263" s="27">
        <f t="array" ref="AN263">J263*(0.01/$AC263)</f>
        <v>2.2909982086879867E-2</v>
      </c>
      <c r="AO263" s="27">
        <f t="array" ref="AO263">K263*(0.01/$AC263)</f>
        <v>-4.4782719125542304E-2</v>
      </c>
      <c r="AP263" s="25">
        <f t="shared" si="21"/>
        <v>0</v>
      </c>
      <c r="AQ263" s="29">
        <v>38748</v>
      </c>
      <c r="AR263" s="27">
        <f t="array" ref="AR263">SUMPRODUCT(N263:W263,AF262:AO262)</f>
        <v>7.4643620060361776E-4</v>
      </c>
      <c r="AS263" s="27">
        <f t="shared" ref="AS263:AS326" si="24">AS262*(1+AR263)</f>
        <v>1.244093399751159</v>
      </c>
    </row>
    <row r="264" spans="1:45">
      <c r="A264" s="29">
        <v>38776</v>
      </c>
      <c r="B264" s="27">
        <f>0.5*'[1]factor 2 1pct'!B264+0.5*'[1]factor 1 1pct'!B401</f>
        <v>-9.1062510741755642E-3</v>
      </c>
      <c r="C264" s="27">
        <f>0.5*'factor 2 1pct'!C264+0.5*'factor 1 1pct'!C401</f>
        <v>-1.2379907962495634E-2</v>
      </c>
      <c r="D264" s="27">
        <f>0.5*'factor 2 1pct'!D264+0.5*'factor 1 1pct'!D401</f>
        <v>2.5865955384520842E-2</v>
      </c>
      <c r="E264" s="27">
        <f>0.5*'factor 2 1pct'!E264+0.5*'factor 1 1pct'!E401</f>
        <v>-1.6734732899994914E-2</v>
      </c>
      <c r="F264" s="27">
        <f>0.5*'factor 2 1pct'!F264+0.5*'factor 1 1pct'!F401</f>
        <v>1.6559794163645763E-2</v>
      </c>
      <c r="G264" s="27">
        <f>0.5*'factor 2 1pct'!G264+0.5*'factor 1 1pct'!G401</f>
        <v>-3.9952905949274271E-3</v>
      </c>
      <c r="H264" s="27">
        <f>0.5*'factor 2 1pct'!H264+0.5*'factor 1 1pct'!H401</f>
        <v>-5.1627322471894752E-3</v>
      </c>
      <c r="I264" s="27">
        <f>0.5*'factor 2 1pct'!I264+0.5*'factor 1 1pct'!I401</f>
        <v>3.2873194734038873E-2</v>
      </c>
      <c r="J264" s="27">
        <f>0.5*'factor 2 1pct'!J264+0.5*'factor 1 1pct'!J401</f>
        <v>1.2076098321137744E-2</v>
      </c>
      <c r="K264" s="27">
        <f>0.5*'factor 2 1pct'!K264+0.5*'factor 1 1pct'!K401</f>
        <v>-3.9996127824560163E-2</v>
      </c>
      <c r="M264" s="29">
        <v>38776</v>
      </c>
      <c r="N264" s="27">
        <v>4.761127591986769E-3</v>
      </c>
      <c r="O264" s="27">
        <v>-2.2626893042095864E-2</v>
      </c>
      <c r="P264" s="27">
        <v>2.3689728975649915E-2</v>
      </c>
      <c r="Q264" s="27">
        <v>5.7036848991388167E-2</v>
      </c>
      <c r="R264" s="27">
        <v>7.3169301231907902E-3</v>
      </c>
      <c r="S264" s="27">
        <v>8.3445320790913602E-3</v>
      </c>
      <c r="T264" s="27">
        <v>2.7662300355230096E-2</v>
      </c>
      <c r="U264" s="27">
        <v>-1.8968713873766418E-2</v>
      </c>
      <c r="V264" s="27">
        <v>3.8942494595953336E-2</v>
      </c>
      <c r="W264" s="27">
        <v>1.0147090448902052E-3</v>
      </c>
      <c r="Y264" s="29">
        <v>38776</v>
      </c>
      <c r="Z264" s="27">
        <f t="shared" si="23"/>
        <v>-2.3060185040406464E-4</v>
      </c>
      <c r="AA264" s="27">
        <f t="shared" si="22"/>
        <v>1.1302672821759308</v>
      </c>
      <c r="AC264" s="27">
        <v>8.2544892933106104E-3</v>
      </c>
      <c r="AE264" s="29">
        <v>38776</v>
      </c>
      <c r="AF264" s="27">
        <f t="array" ref="AF264">B264*(0.01/$AC264)</f>
        <v>-1.1031877019399876E-2</v>
      </c>
      <c r="AG264" s="27">
        <f t="array" ref="AG264">C264*(0.01/$AC264)</f>
        <v>-1.4997787897705846E-2</v>
      </c>
      <c r="AH264" s="27">
        <f t="array" ref="AH264">D264*(0.01/$AC264)</f>
        <v>3.1335621702825958E-2</v>
      </c>
      <c r="AI264" s="27">
        <f t="array" ref="AI264">E264*(0.01/$AC264)</f>
        <v>-2.0273492769027693E-2</v>
      </c>
      <c r="AJ264" s="27">
        <f t="array" ref="AJ264">F264*(0.01/$AC264)</f>
        <v>2.0061561139906894E-2</v>
      </c>
      <c r="AK264" s="27">
        <f t="array" ref="AK264">G264*(0.01/$AC264)</f>
        <v>-4.8401426823161398E-3</v>
      </c>
      <c r="AL264" s="27">
        <f t="array" ref="AL264">H264*(0.01/$AC264)</f>
        <v>-6.254453865938531E-3</v>
      </c>
      <c r="AM264" s="27">
        <f t="array" ref="AM264">I264*(0.01/$AC264)</f>
        <v>3.9824625807776043E-2</v>
      </c>
      <c r="AN264" s="27">
        <f t="array" ref="AN264">J264*(0.01/$AC264)</f>
        <v>1.4629734065951413E-2</v>
      </c>
      <c r="AO264" s="27">
        <f t="array" ref="AO264">K264*(0.01/$AC264)</f>
        <v>-4.8453788482072165E-2</v>
      </c>
      <c r="AP264" s="25">
        <f t="shared" si="21"/>
        <v>0</v>
      </c>
      <c r="AQ264" s="29">
        <v>38776</v>
      </c>
      <c r="AR264" s="27">
        <f t="array" ref="AR264">SUMPRODUCT(N264:W264,AF263:AO263)</f>
        <v>-2.8933713091890145E-4</v>
      </c>
      <c r="AS264" s="27">
        <f t="shared" si="24"/>
        <v>1.2437334373362798</v>
      </c>
    </row>
    <row r="265" spans="1:45">
      <c r="A265" s="29">
        <v>38807</v>
      </c>
      <c r="B265" s="27">
        <f>0.5*'[1]factor 2 1pct'!B265+0.5*'[1]factor 1 1pct'!B402</f>
        <v>-1.0529111336772992E-2</v>
      </c>
      <c r="C265" s="27">
        <f>0.5*'factor 2 1pct'!C265+0.5*'factor 1 1pct'!C402</f>
        <v>-2.1387953819373584E-2</v>
      </c>
      <c r="D265" s="27">
        <f>0.5*'factor 2 1pct'!D265+0.5*'factor 1 1pct'!D402</f>
        <v>2.9489018050321093E-2</v>
      </c>
      <c r="E265" s="27">
        <f>0.5*'factor 2 1pct'!E265+0.5*'factor 1 1pct'!E402</f>
        <v>-7.5187072062033126E-3</v>
      </c>
      <c r="F265" s="27">
        <f>0.5*'factor 2 1pct'!F265+0.5*'factor 1 1pct'!F402</f>
        <v>1.2333284280666486E-2</v>
      </c>
      <c r="G265" s="27">
        <f>0.5*'factor 2 1pct'!G265+0.5*'factor 1 1pct'!G402</f>
        <v>-6.9675339065855251E-3</v>
      </c>
      <c r="H265" s="27">
        <f>0.5*'factor 2 1pct'!H265+0.5*'factor 1 1pct'!H402</f>
        <v>-7.5237363031984365E-3</v>
      </c>
      <c r="I265" s="27">
        <f>0.5*'factor 2 1pct'!I265+0.5*'factor 1 1pct'!I402</f>
        <v>3.1759954698046447E-2</v>
      </c>
      <c r="J265" s="27">
        <f>0.5*'factor 2 1pct'!J265+0.5*'factor 1 1pct'!J402</f>
        <v>2.0165785944802214E-2</v>
      </c>
      <c r="K265" s="27">
        <f>0.5*'factor 2 1pct'!K265+0.5*'factor 1 1pct'!K402</f>
        <v>-3.9821000401702479E-2</v>
      </c>
      <c r="M265" s="29">
        <v>38807</v>
      </c>
      <c r="N265" s="27">
        <v>4.7072519254088618E-2</v>
      </c>
      <c r="O265" s="27">
        <v>4.1176392882067869E-2</v>
      </c>
      <c r="P265" s="27">
        <v>2.8642981818970181E-2</v>
      </c>
      <c r="Q265" s="27">
        <v>4.904534682956152E-3</v>
      </c>
      <c r="R265" s="27">
        <v>4.3356244718459225E-2</v>
      </c>
      <c r="S265" s="27">
        <v>3.8581263739586147E-2</v>
      </c>
      <c r="T265" s="27">
        <v>9.0489668248312505E-3</v>
      </c>
      <c r="U265" s="27">
        <v>4.4764576514995769E-2</v>
      </c>
      <c r="V265" s="27">
        <v>2.7947279788497204E-2</v>
      </c>
      <c r="W265" s="27">
        <v>1.2825596925102767E-2</v>
      </c>
      <c r="Y265" s="29">
        <v>38807</v>
      </c>
      <c r="Z265" s="27">
        <f t="shared" si="23"/>
        <v>1.5335721394744688E-3</v>
      </c>
      <c r="AA265" s="27">
        <f t="shared" si="22"/>
        <v>1.1320006285900353</v>
      </c>
      <c r="AC265" s="27">
        <v>9.0595754359783804E-3</v>
      </c>
      <c r="AE265" s="29">
        <v>38807</v>
      </c>
      <c r="AF265" s="27">
        <f t="array" ref="AF265">B265*(0.01/$AC265)</f>
        <v>-1.1622080318420474E-2</v>
      </c>
      <c r="AG265" s="27">
        <f t="array" ref="AG265">C265*(0.01/$AC265)</f>
        <v>-2.3608119354506827E-2</v>
      </c>
      <c r="AH265" s="27">
        <f t="array" ref="AH265">D265*(0.01/$AC265)</f>
        <v>3.2550110387304758E-2</v>
      </c>
      <c r="AI265" s="27">
        <f t="array" ref="AI265">E265*(0.01/$AC265)</f>
        <v>-8.299182736913031E-3</v>
      </c>
      <c r="AJ265" s="27">
        <f t="array" ref="AJ265">F265*(0.01/$AC265)</f>
        <v>1.361353450591867E-2</v>
      </c>
      <c r="AK265" s="27">
        <f t="array" ref="AK265">G265*(0.01/$AC265)</f>
        <v>-7.6907951766870767E-3</v>
      </c>
      <c r="AL265" s="27">
        <f t="array" ref="AL265">H265*(0.01/$AC265)</f>
        <v>-8.3047338767326222E-3</v>
      </c>
      <c r="AM265" s="27">
        <f t="array" ref="AM265">I265*(0.01/$AC265)</f>
        <v>3.5056780444608727E-2</v>
      </c>
      <c r="AN265" s="27">
        <f t="array" ref="AN265">J265*(0.01/$AC265)</f>
        <v>2.2259084972920069E-2</v>
      </c>
      <c r="AO265" s="27">
        <f t="array" ref="AO265">K265*(0.01/$AC265)</f>
        <v>-4.3954598847492289E-2</v>
      </c>
      <c r="AP265" s="25">
        <f t="shared" ref="AP265:AP295" si="25">L300*(0.01/$AC$3)</f>
        <v>0</v>
      </c>
      <c r="AQ265" s="29">
        <v>38807</v>
      </c>
      <c r="AR265" s="27">
        <f t="array" ref="AR265">SUMPRODUCT(N265:W265,AF264:AO264)</f>
        <v>1.8578643511201441E-3</v>
      </c>
      <c r="AS265" s="27">
        <f t="shared" si="24"/>
        <v>1.2460441253518031</v>
      </c>
    </row>
    <row r="266" spans="1:45">
      <c r="A266" s="29">
        <v>38837</v>
      </c>
      <c r="B266" s="27">
        <f>0.5*'[1]factor 2 1pct'!B266+0.5*'[1]factor 1 1pct'!B403</f>
        <v>-1.1622742018919812E-2</v>
      </c>
      <c r="C266" s="27">
        <f>0.5*'factor 2 1pct'!C266+0.5*'factor 1 1pct'!C403</f>
        <v>-2.1166703721584475E-2</v>
      </c>
      <c r="D266" s="27">
        <f>0.5*'factor 2 1pct'!D266+0.5*'factor 1 1pct'!D403</f>
        <v>2.615584090810763E-2</v>
      </c>
      <c r="E266" s="27">
        <f>0.5*'factor 2 1pct'!E266+0.5*'factor 1 1pct'!E403</f>
        <v>-8.492994824824204E-3</v>
      </c>
      <c r="F266" s="27">
        <f>0.5*'factor 2 1pct'!F266+0.5*'factor 1 1pct'!F403</f>
        <v>1.6886626475889663E-2</v>
      </c>
      <c r="G266" s="27">
        <f>0.5*'factor 2 1pct'!G266+0.5*'factor 1 1pct'!G403</f>
        <v>-5.8291596468384747E-3</v>
      </c>
      <c r="H266" s="27">
        <f>0.5*'factor 2 1pct'!H266+0.5*'factor 1 1pct'!H403</f>
        <v>-6.6894367232979163E-3</v>
      </c>
      <c r="I266" s="27">
        <f>0.5*'factor 2 1pct'!I266+0.5*'factor 1 1pct'!I403</f>
        <v>2.812948846020542E-2</v>
      </c>
      <c r="J266" s="27">
        <f>0.5*'factor 2 1pct'!J266+0.5*'factor 1 1pct'!J403</f>
        <v>1.8946492085994228E-2</v>
      </c>
      <c r="K266" s="27">
        <f>0.5*'factor 2 1pct'!K266+0.5*'factor 1 1pct'!K403</f>
        <v>-3.631741099473209E-2</v>
      </c>
      <c r="M266" s="29">
        <v>38837</v>
      </c>
      <c r="N266" s="27">
        <v>2.6059420261553168E-2</v>
      </c>
      <c r="O266" s="27">
        <v>7.4265575072742784E-3</v>
      </c>
      <c r="P266" s="27">
        <v>8.9064196203665347E-3</v>
      </c>
      <c r="Q266" s="27">
        <v>4.6864086658933157E-3</v>
      </c>
      <c r="R266" s="27">
        <v>-6.5469278340675174E-3</v>
      </c>
      <c r="S266" s="27">
        <v>1.0897814390207428E-2</v>
      </c>
      <c r="T266" s="27">
        <v>5.0504283864867272E-3</v>
      </c>
      <c r="U266" s="27">
        <v>-3.9479311743998435E-3</v>
      </c>
      <c r="V266" s="27">
        <v>-1.6541051252439987E-3</v>
      </c>
      <c r="W266" s="27">
        <v>1.3182285847151087E-2</v>
      </c>
      <c r="Y266" s="29">
        <v>38837</v>
      </c>
      <c r="Z266" s="27">
        <f t="shared" si="23"/>
        <v>-1.0841639319295968E-3</v>
      </c>
      <c r="AA266" s="27">
        <f t="shared" si="22"/>
        <v>1.1307733543375964</v>
      </c>
      <c r="AC266" s="27">
        <v>8.3853338205652703E-3</v>
      </c>
      <c r="AE266" s="29">
        <v>38837</v>
      </c>
      <c r="AF266" s="27">
        <f t="array" ref="AF266">B266*(0.01/$AC266)</f>
        <v>-1.3860798231329451E-2</v>
      </c>
      <c r="AG266" s="27">
        <f t="array" ref="AG266">C266*(0.01/$AC266)</f>
        <v>-2.5242529605288378E-2</v>
      </c>
      <c r="AH266" s="27">
        <f t="array" ref="AH266">D266*(0.01/$AC266)</f>
        <v>3.1192366896544636E-2</v>
      </c>
      <c r="AI266" s="27">
        <f t="array" ref="AI266">E266*(0.01/$AC266)</f>
        <v>-1.0128392031328428E-2</v>
      </c>
      <c r="AJ266" s="27">
        <f t="array" ref="AJ266">F266*(0.01/$AC266)</f>
        <v>2.0138287678511654E-2</v>
      </c>
      <c r="AK266" s="27">
        <f t="array" ref="AK266">G266*(0.01/$AC266)</f>
        <v>-6.951613103991513E-3</v>
      </c>
      <c r="AL266" s="27">
        <f t="array" ref="AL266">H266*(0.01/$AC266)</f>
        <v>-7.977543728660965E-3</v>
      </c>
      <c r="AM266" s="27">
        <f t="array" ref="AM266">I266*(0.01/$AC266)</f>
        <v>3.3546056796471296E-2</v>
      </c>
      <c r="AN266" s="27">
        <f t="array" ref="AN266">J266*(0.01/$AC266)</f>
        <v>2.2594797644820551E-2</v>
      </c>
      <c r="AO266" s="27">
        <f t="array" ref="AO266">K266*(0.01/$AC266)</f>
        <v>-4.3310632315749442E-2</v>
      </c>
      <c r="AP266" s="25">
        <f t="shared" si="25"/>
        <v>0</v>
      </c>
      <c r="AQ266" s="29">
        <v>38837</v>
      </c>
      <c r="AR266" s="27">
        <f t="array" ref="AR266">SUMPRODUCT(N266:W266,AF265:AO265)</f>
        <v>-1.1967050107271541E-3</v>
      </c>
      <c r="AS266" s="27">
        <f t="shared" si="24"/>
        <v>1.2445529781034075</v>
      </c>
    </row>
    <row r="267" spans="1:45">
      <c r="A267" s="29">
        <v>38868</v>
      </c>
      <c r="B267" s="27">
        <f>0.5*'[1]factor 2 1pct'!B267+0.5*'[1]factor 1 1pct'!B404</f>
        <v>-5.8473622622373924E-3</v>
      </c>
      <c r="C267" s="27">
        <f>0.5*'factor 2 1pct'!C267+0.5*'factor 1 1pct'!C404</f>
        <v>-1.6968116136189055E-2</v>
      </c>
      <c r="D267" s="27">
        <f>0.5*'factor 2 1pct'!D267+0.5*'factor 1 1pct'!D404</f>
        <v>2.2995832332575818E-2</v>
      </c>
      <c r="E267" s="27">
        <f>0.5*'factor 2 1pct'!E267+0.5*'factor 1 1pct'!E404</f>
        <v>-1.0073870596370231E-2</v>
      </c>
      <c r="F267" s="27">
        <f>0.5*'factor 2 1pct'!F267+0.5*'factor 1 1pct'!F404</f>
        <v>6.9214629862718044E-3</v>
      </c>
      <c r="G267" s="27">
        <f>0.5*'factor 2 1pct'!G267+0.5*'factor 1 1pct'!G404</f>
        <v>-5.8369511577155645E-3</v>
      </c>
      <c r="H267" s="27">
        <f>0.5*'factor 2 1pct'!H267+0.5*'factor 1 1pct'!H404</f>
        <v>-4.8038161357591772E-3</v>
      </c>
      <c r="I267" s="27">
        <f>0.5*'factor 2 1pct'!I267+0.5*'factor 1 1pct'!I404</f>
        <v>3.0211556097466414E-2</v>
      </c>
      <c r="J267" s="27">
        <f>0.5*'factor 2 1pct'!J267+0.5*'factor 1 1pct'!J404</f>
        <v>1.4732055457776982E-2</v>
      </c>
      <c r="K267" s="27">
        <f>0.5*'factor 2 1pct'!K267+0.5*'factor 1 1pct'!K404</f>
        <v>-3.1330790585819633E-2</v>
      </c>
      <c r="M267" s="29">
        <v>38868</v>
      </c>
      <c r="N267" s="27">
        <v>-4.9000969583643639E-2</v>
      </c>
      <c r="O267" s="27">
        <v>-4.3358881542575056E-2</v>
      </c>
      <c r="P267" s="27">
        <v>-5.5435275977646636E-2</v>
      </c>
      <c r="Q267" s="27">
        <v>-4.282495933395658E-2</v>
      </c>
      <c r="R267" s="27">
        <v>-3.3212901049184951E-2</v>
      </c>
      <c r="S267" s="27">
        <v>-4.7343019528731434E-2</v>
      </c>
      <c r="T267" s="27">
        <v>-1.926116234211761E-2</v>
      </c>
      <c r="U267" s="27">
        <v>-7.933984387902282E-2</v>
      </c>
      <c r="V267" s="27">
        <v>-5.8893872410533676E-2</v>
      </c>
      <c r="W267" s="27">
        <v>-2.9590274511249848E-2</v>
      </c>
      <c r="Y267" s="29">
        <v>38868</v>
      </c>
      <c r="Z267" s="27">
        <f t="shared" si="23"/>
        <v>-2.0279707317075102E-3</v>
      </c>
      <c r="AA267" s="27">
        <f t="shared" si="22"/>
        <v>1.128480179070805</v>
      </c>
      <c r="AC267" s="27">
        <v>7.38807452997593E-3</v>
      </c>
      <c r="AE267" s="29">
        <v>38868</v>
      </c>
      <c r="AF267" s="27">
        <f t="array" ref="AF267">B267*(0.01/$AC267)</f>
        <v>-7.9145956615795567E-3</v>
      </c>
      <c r="AG267" s="27">
        <f t="array" ref="AG267">C267*(0.01/$AC267)</f>
        <v>-2.296689897664627E-2</v>
      </c>
      <c r="AH267" s="27">
        <f t="array" ref="AH267">D267*(0.01/$AC267)</f>
        <v>3.1125609574286114E-2</v>
      </c>
      <c r="AI267" s="27">
        <f t="array" ref="AI267">E267*(0.01/$AC267)</f>
        <v>-1.3635312631859782E-2</v>
      </c>
      <c r="AJ267" s="27">
        <f t="array" ref="AJ267">F267*(0.01/$AC267)</f>
        <v>9.3684260468530414E-3</v>
      </c>
      <c r="AK267" s="27">
        <f t="array" ref="AK267">G267*(0.01/$AC267)</f>
        <v>-7.9005038918233284E-3</v>
      </c>
      <c r="AL267" s="27">
        <f t="array" ref="AL267">H267*(0.01/$AC267)</f>
        <v>-6.5021219213050197E-3</v>
      </c>
      <c r="AM267" s="27">
        <f t="array" ref="AM267">I267*(0.01/$AC267)</f>
        <v>4.0892327188752443E-2</v>
      </c>
      <c r="AN267" s="27">
        <f t="array" ref="AN267">J267*(0.01/$AC267)</f>
        <v>1.9940317870378844E-2</v>
      </c>
      <c r="AO267" s="27">
        <f t="array" ref="AO267">K267*(0.01/$AC267)</f>
        <v>-4.2407247597056531E-2</v>
      </c>
      <c r="AP267" s="25">
        <f t="shared" si="25"/>
        <v>0</v>
      </c>
      <c r="AQ267" s="29">
        <v>38868</v>
      </c>
      <c r="AR267" s="27">
        <f t="array" ref="AR267">SUMPRODUCT(N267:W267,AF266:AO266)</f>
        <v>-2.4184734622417232E-3</v>
      </c>
      <c r="AS267" s="27">
        <f t="shared" si="24"/>
        <v>1.2415430597535104</v>
      </c>
    </row>
    <row r="268" spans="1:45">
      <c r="A268" s="29">
        <v>38898</v>
      </c>
      <c r="B268" s="27">
        <f>0.5*'[1]factor 2 1pct'!B268+0.5*'[1]factor 1 1pct'!B405</f>
        <v>-5.5516720133825179E-3</v>
      </c>
      <c r="C268" s="27">
        <f>0.5*'factor 2 1pct'!C268+0.5*'factor 1 1pct'!C405</f>
        <v>-1.5888676540509426E-2</v>
      </c>
      <c r="D268" s="27">
        <f>0.5*'factor 2 1pct'!D268+0.5*'factor 1 1pct'!D405</f>
        <v>2.6469715914500369E-2</v>
      </c>
      <c r="E268" s="27">
        <f>0.5*'factor 2 1pct'!E268+0.5*'factor 1 1pct'!E405</f>
        <v>-1.0722890455497087E-2</v>
      </c>
      <c r="F268" s="27">
        <f>0.5*'factor 2 1pct'!F268+0.5*'factor 1 1pct'!F405</f>
        <v>7.2885995794009237E-3</v>
      </c>
      <c r="G268" s="27">
        <f>0.5*'factor 2 1pct'!G268+0.5*'factor 1 1pct'!G405</f>
        <v>-8.0876346379997032E-3</v>
      </c>
      <c r="H268" s="27">
        <f>0.5*'factor 2 1pct'!H268+0.5*'factor 1 1pct'!H405</f>
        <v>-1.9831750426510565E-3</v>
      </c>
      <c r="I268" s="27">
        <f>0.5*'factor 2 1pct'!I268+0.5*'factor 1 1pct'!I405</f>
        <v>3.3814667890691735E-2</v>
      </c>
      <c r="J268" s="27">
        <f>0.5*'factor 2 1pct'!J268+0.5*'factor 1 1pct'!J405</f>
        <v>5.4670230168280612E-3</v>
      </c>
      <c r="K268" s="27">
        <f>0.5*'factor 2 1pct'!K268+0.5*'factor 1 1pct'!K405</f>
        <v>-3.0805957711381331E-2</v>
      </c>
      <c r="M268" s="29">
        <v>38898</v>
      </c>
      <c r="N268" s="27">
        <v>2.272112979847063E-2</v>
      </c>
      <c r="O268" s="27">
        <v>-5.594860600413365E-3</v>
      </c>
      <c r="P268" s="27">
        <v>-5.0000304138102525E-3</v>
      </c>
      <c r="Q268" s="27">
        <v>1.8071393453022999E-2</v>
      </c>
      <c r="R268" s="27">
        <v>1.6125935434045058E-2</v>
      </c>
      <c r="S268" s="27">
        <v>2.1871913206668925E-2</v>
      </c>
      <c r="T268" s="27">
        <v>1.0351701555958881E-2</v>
      </c>
      <c r="U268" s="27">
        <v>8.3890610948471611E-3</v>
      </c>
      <c r="V268" s="27">
        <v>3.296434140232618E-3</v>
      </c>
      <c r="W268" s="27">
        <v>1.1216877463300357E-3</v>
      </c>
      <c r="Y268" s="29">
        <v>38898</v>
      </c>
      <c r="Z268" s="27">
        <f t="shared" si="23"/>
        <v>-1.338645909995078E-4</v>
      </c>
      <c r="AA268" s="27">
        <f t="shared" si="22"/>
        <v>1.1283291155331827</v>
      </c>
      <c r="AC268" s="27">
        <v>7.5879701129859204E-3</v>
      </c>
      <c r="AE268" s="29">
        <v>38898</v>
      </c>
      <c r="AF268" s="27">
        <f t="array" ref="AF268">B268*(0.01/$AC268)</f>
        <v>-7.3164125987811727E-3</v>
      </c>
      <c r="AG268" s="27">
        <f t="array" ref="AG268">C268*(0.01/$AC268)</f>
        <v>-2.0939297735659005E-2</v>
      </c>
      <c r="AH268" s="27">
        <f t="array" ref="AH268">D268*(0.01/$AC268)</f>
        <v>3.4883790421367841E-2</v>
      </c>
      <c r="AI268" s="27">
        <f t="array" ref="AI268">E268*(0.01/$AC268)</f>
        <v>-1.4131434752419647E-2</v>
      </c>
      <c r="AJ268" s="27">
        <f t="array" ref="AJ268">F268*(0.01/$AC268)</f>
        <v>9.6054669046829032E-3</v>
      </c>
      <c r="AK268" s="27">
        <f t="array" ref="AK268">G268*(0.01/$AC268)</f>
        <v>-1.0658495641882756E-2</v>
      </c>
      <c r="AL268" s="27">
        <f t="array" ref="AL268">H268*(0.01/$AC268)</f>
        <v>-2.6135778253225921E-3</v>
      </c>
      <c r="AM268" s="27">
        <f t="array" ref="AM268">I268*(0.01/$AC268)</f>
        <v>4.4563522769840519E-2</v>
      </c>
      <c r="AN268" s="27">
        <f t="array" ref="AN268">J268*(0.01/$AC268)</f>
        <v>7.204855759080934E-3</v>
      </c>
      <c r="AO268" s="27">
        <f t="array" ref="AO268">K268*(0.01/$AC268)</f>
        <v>-4.0598417300907068E-2</v>
      </c>
      <c r="AP268" s="25">
        <f t="shared" si="25"/>
        <v>0</v>
      </c>
      <c r="AQ268" s="29">
        <v>38898</v>
      </c>
      <c r="AR268" s="27">
        <f t="array" ref="AR268">SUMPRODUCT(N268:W268,AF267:AO267)</f>
        <v>-1.8119009283998637E-4</v>
      </c>
      <c r="AS268" s="27">
        <f t="shared" si="24"/>
        <v>1.2413181044512489</v>
      </c>
    </row>
    <row r="269" spans="1:45">
      <c r="A269" s="29">
        <v>38929</v>
      </c>
      <c r="B269" s="27">
        <f>0.5*'[1]factor 2 1pct'!B269+0.5*'[1]factor 1 1pct'!B406</f>
        <v>-8.3707215214380917E-4</v>
      </c>
      <c r="C269" s="27">
        <f>0.5*'factor 2 1pct'!C269+0.5*'factor 1 1pct'!C406</f>
        <v>-1.9345119753449862E-2</v>
      </c>
      <c r="D269" s="27">
        <f>0.5*'factor 2 1pct'!D269+0.5*'factor 1 1pct'!D406</f>
        <v>1.86487509662728E-2</v>
      </c>
      <c r="E269" s="27">
        <f>0.5*'factor 2 1pct'!E269+0.5*'factor 1 1pct'!E406</f>
        <v>-1.5898689215939767E-2</v>
      </c>
      <c r="F269" s="27">
        <f>0.5*'factor 2 1pct'!F269+0.5*'factor 1 1pct'!F406</f>
        <v>6.8376566966617779E-3</v>
      </c>
      <c r="G269" s="27">
        <f>0.5*'factor 2 1pct'!G269+0.5*'factor 1 1pct'!G406</f>
        <v>-2.5391003682466206E-3</v>
      </c>
      <c r="H269" s="27">
        <f>0.5*'factor 2 1pct'!H269+0.5*'factor 1 1pct'!H406</f>
        <v>-1.7473917678095434E-3</v>
      </c>
      <c r="I269" s="27">
        <f>0.5*'factor 2 1pct'!I269+0.5*'factor 1 1pct'!I406</f>
        <v>3.433523208384643E-2</v>
      </c>
      <c r="J269" s="27">
        <f>0.5*'factor 2 1pct'!J269+0.5*'factor 1 1pct'!J406</f>
        <v>1.0398826993729031E-2</v>
      </c>
      <c r="K269" s="27">
        <f>0.5*'factor 2 1pct'!K269+0.5*'factor 1 1pct'!K406</f>
        <v>-2.9853093482920447E-2</v>
      </c>
      <c r="M269" s="29">
        <v>38929</v>
      </c>
      <c r="N269" s="27">
        <v>-1.864433723082648E-2</v>
      </c>
      <c r="O269" s="27">
        <v>1.9464880706754784E-2</v>
      </c>
      <c r="P269" s="27">
        <v>-1.4933195209150263E-3</v>
      </c>
      <c r="Q269" s="27">
        <v>3.4591284635342223E-2</v>
      </c>
      <c r="R269" s="27">
        <v>8.5075942189316578E-3</v>
      </c>
      <c r="S269" s="27">
        <v>1.3317783942689676E-2</v>
      </c>
      <c r="T269" s="27">
        <v>6.5323008668907168E-3</v>
      </c>
      <c r="U269" s="27">
        <v>-4.4881365902020853E-3</v>
      </c>
      <c r="V269" s="27">
        <v>2.6954700263023712E-2</v>
      </c>
      <c r="W269" s="27">
        <v>3.3390690809245172E-3</v>
      </c>
      <c r="Y269" s="29">
        <v>38929</v>
      </c>
      <c r="Z269" s="27">
        <f t="shared" si="23"/>
        <v>-7.8213196910389125E-4</v>
      </c>
      <c r="AA269" s="27">
        <f t="shared" si="22"/>
        <v>1.1274466132602534</v>
      </c>
      <c r="AC269" s="27">
        <v>7.2889392463323004E-3</v>
      </c>
      <c r="AE269" s="29">
        <v>38929</v>
      </c>
      <c r="AF269" s="27">
        <f t="array" ref="AF269">B269*(0.01/$AC269)</f>
        <v>-1.148414225794258E-3</v>
      </c>
      <c r="AG269" s="27">
        <f t="array" ref="AG269">C269*(0.01/$AC269)</f>
        <v>-2.6540377275313519E-2</v>
      </c>
      <c r="AH269" s="27">
        <f t="array" ref="AH269">D269*(0.01/$AC269)</f>
        <v>2.5584999869022931E-2</v>
      </c>
      <c r="AI269" s="27">
        <f t="array" ref="AI269">E269*(0.01/$AC269)</f>
        <v>-2.1812075363283868E-2</v>
      </c>
      <c r="AJ269" s="27">
        <f t="array" ref="AJ269">F269*(0.01/$AC269)</f>
        <v>9.3808666331008286E-3</v>
      </c>
      <c r="AK269" s="27">
        <f t="array" ref="AK269">G269*(0.01/$AC269)</f>
        <v>-3.483497779905715E-3</v>
      </c>
      <c r="AL269" s="27">
        <f t="array" ref="AL269">H269*(0.01/$AC269)</f>
        <v>-2.3973197042200731E-3</v>
      </c>
      <c r="AM269" s="27">
        <f t="array" ref="AM269">I269*(0.01/$AC269)</f>
        <v>4.710593808437006E-2</v>
      </c>
      <c r="AN269" s="27">
        <f t="array" ref="AN269">J269*(0.01/$AC269)</f>
        <v>1.4266584810624655E-2</v>
      </c>
      <c r="AO269" s="27">
        <f t="array" ref="AO269">K269*(0.01/$AC269)</f>
        <v>-4.095670504860105E-2</v>
      </c>
      <c r="AP269" s="25">
        <f t="shared" si="25"/>
        <v>0</v>
      </c>
      <c r="AQ269" s="29">
        <v>38929</v>
      </c>
      <c r="AR269" s="27">
        <f t="array" ref="AR269">SUMPRODUCT(N269:W269,AF268:AO268)</f>
        <v>-1.0307525694722552E-3</v>
      </c>
      <c r="AS269" s="27">
        <f t="shared" si="24"/>
        <v>1.2400386126255534</v>
      </c>
    </row>
    <row r="270" spans="1:45">
      <c r="A270" s="29">
        <v>38960</v>
      </c>
      <c r="B270" s="27">
        <f>0.5*'[1]factor 2 1pct'!B270+0.5*'[1]factor 1 1pct'!B407</f>
        <v>-9.086127274733069E-3</v>
      </c>
      <c r="C270" s="27">
        <f>0.5*'factor 2 1pct'!C270+0.5*'factor 1 1pct'!C407</f>
        <v>-2.8115396954496559E-2</v>
      </c>
      <c r="D270" s="27">
        <f>0.5*'factor 2 1pct'!D270+0.5*'factor 1 1pct'!D407</f>
        <v>1.9862255304616803E-2</v>
      </c>
      <c r="E270" s="27">
        <f>0.5*'factor 2 1pct'!E270+0.5*'factor 1 1pct'!E407</f>
        <v>-4.9044171098292892E-3</v>
      </c>
      <c r="F270" s="27">
        <f>0.5*'factor 2 1pct'!F270+0.5*'factor 1 1pct'!F407</f>
        <v>8.9128218904702908E-3</v>
      </c>
      <c r="G270" s="27">
        <f>0.5*'factor 2 1pct'!G270+0.5*'factor 1 1pct'!G407</f>
        <v>3.7702877683978061E-4</v>
      </c>
      <c r="H270" s="27">
        <f>0.5*'factor 2 1pct'!H270+0.5*'factor 1 1pct'!H407</f>
        <v>-3.8023629971826751E-3</v>
      </c>
      <c r="I270" s="27">
        <f>0.5*'factor 2 1pct'!I270+0.5*'factor 1 1pct'!I407</f>
        <v>3.4993260157277287E-2</v>
      </c>
      <c r="J270" s="27">
        <f>0.5*'factor 2 1pct'!J270+0.5*'factor 1 1pct'!J407</f>
        <v>2.4775964122403168E-2</v>
      </c>
      <c r="K270" s="27">
        <f>0.5*'factor 2 1pct'!K270+0.5*'factor 1 1pct'!K407</f>
        <v>-4.3013025915365703E-2</v>
      </c>
      <c r="M270" s="29">
        <v>38960</v>
      </c>
      <c r="N270" s="27">
        <v>3.4366640229066103E-2</v>
      </c>
      <c r="O270" s="27">
        <v>2.1680348030114871E-2</v>
      </c>
      <c r="P270" s="27">
        <v>3.3278973205837392E-2</v>
      </c>
      <c r="Q270" s="27">
        <v>3.0443795506211124E-2</v>
      </c>
      <c r="R270" s="27">
        <v>2.9784277258074088E-2</v>
      </c>
      <c r="S270" s="27">
        <v>5.4329019569421266E-3</v>
      </c>
      <c r="T270" s="27">
        <v>3.8175524938818928E-2</v>
      </c>
      <c r="U270" s="27">
        <v>4.0295387928954929E-2</v>
      </c>
      <c r="V270" s="27">
        <v>4.7243137296623328E-2</v>
      </c>
      <c r="W270" s="27">
        <v>2.4156805201289044E-2</v>
      </c>
      <c r="Y270" s="29">
        <v>38960</v>
      </c>
      <c r="Z270" s="27">
        <f t="shared" si="23"/>
        <v>9.6524027937907881E-4</v>
      </c>
      <c r="AA270" s="27">
        <f t="shared" si="22"/>
        <v>1.1285348701442219</v>
      </c>
      <c r="AC270" s="27">
        <v>8.5316866406328993E-3</v>
      </c>
      <c r="AE270" s="29">
        <v>38960</v>
      </c>
      <c r="AF270" s="27">
        <f t="array" ref="AF270">B270*(0.01/$AC270)</f>
        <v>-1.0649860522841519E-2</v>
      </c>
      <c r="AG270" s="27">
        <f t="array" ref="AG270">C270*(0.01/$AC270)</f>
        <v>-3.2954090016145854E-2</v>
      </c>
      <c r="AH270" s="27">
        <f t="array" ref="AH270">D270*(0.01/$AC270)</f>
        <v>2.3280572929180361E-2</v>
      </c>
      <c r="AI270" s="27">
        <f t="array" ref="AI270">E270*(0.01/$AC270)</f>
        <v>-5.7484730937861408E-3</v>
      </c>
      <c r="AJ270" s="27">
        <f t="array" ref="AJ270">F270*(0.01/$AC270)</f>
        <v>1.0446729077017668E-2</v>
      </c>
      <c r="AK270" s="27">
        <f t="array" ref="AK270">G270*(0.01/$AC270)</f>
        <v>4.4191587516136403E-4</v>
      </c>
      <c r="AL270" s="27">
        <f t="array" ref="AL270">H270*(0.01/$AC270)</f>
        <v>-4.4567541652005722E-3</v>
      </c>
      <c r="AM270" s="27">
        <f t="array" ref="AM270">I270*(0.01/$AC270)</f>
        <v>4.1015641609032899E-2</v>
      </c>
      <c r="AN270" s="27">
        <f t="array" ref="AN270">J270*(0.01/$AC270)</f>
        <v>2.9039936844850213E-2</v>
      </c>
      <c r="AO270" s="27">
        <f t="array" ref="AO270">K270*(0.01/$AC270)</f>
        <v>-5.0415618537268385E-2</v>
      </c>
      <c r="AP270" s="25">
        <f t="shared" si="25"/>
        <v>0</v>
      </c>
      <c r="AQ270" s="29">
        <v>38960</v>
      </c>
      <c r="AR270" s="27">
        <f t="array" ref="AR270">SUMPRODUCT(N270:W270,AF269:AO269)</f>
        <v>1.3242534294201659E-3</v>
      </c>
      <c r="AS270" s="27">
        <f t="shared" si="24"/>
        <v>1.2416807380109363</v>
      </c>
    </row>
    <row r="271" spans="1:45">
      <c r="A271" s="29">
        <v>38990</v>
      </c>
      <c r="B271" s="27">
        <f>0.5*'[1]factor 2 1pct'!B271+0.5*'[1]factor 1 1pct'!B408</f>
        <v>-3.8544785214666491E-3</v>
      </c>
      <c r="C271" s="27">
        <f>0.5*'factor 2 1pct'!C271+0.5*'factor 1 1pct'!C408</f>
        <v>-2.6462978232059602E-2</v>
      </c>
      <c r="D271" s="27">
        <f>0.5*'factor 2 1pct'!D271+0.5*'factor 1 1pct'!D408</f>
        <v>2.8485163609661961E-2</v>
      </c>
      <c r="E271" s="27">
        <f>0.5*'factor 2 1pct'!E271+0.5*'factor 1 1pct'!E408</f>
        <v>-1.9697239802879424E-2</v>
      </c>
      <c r="F271" s="27">
        <f>0.5*'factor 2 1pct'!F271+0.5*'factor 1 1pct'!F408</f>
        <v>1.2764987436507209E-2</v>
      </c>
      <c r="G271" s="27">
        <f>0.5*'factor 2 1pct'!G271+0.5*'factor 1 1pct'!G408</f>
        <v>-1.0909125093545828E-2</v>
      </c>
      <c r="H271" s="27">
        <f>0.5*'factor 2 1pct'!H271+0.5*'factor 1 1pct'!H408</f>
        <v>-4.068924178883185E-3</v>
      </c>
      <c r="I271" s="27">
        <f>0.5*'factor 2 1pct'!I271+0.5*'factor 1 1pct'!I408</f>
        <v>2.3654155616653391E-2</v>
      </c>
      <c r="J271" s="27">
        <f>0.5*'factor 2 1pct'!J271+0.5*'factor 1 1pct'!J408</f>
        <v>5.7166771394542584E-2</v>
      </c>
      <c r="K271" s="27">
        <f>0.5*'factor 2 1pct'!K271+0.5*'factor 1 1pct'!K408</f>
        <v>-5.7078332228530461E-2</v>
      </c>
      <c r="M271" s="29">
        <v>38990</v>
      </c>
      <c r="N271" s="27">
        <v>1.0021378768089173E-2</v>
      </c>
      <c r="O271" s="27">
        <v>-2.4595710486375322E-2</v>
      </c>
      <c r="P271" s="27">
        <v>2.5720581906013118E-2</v>
      </c>
      <c r="Q271" s="27">
        <v>6.4441121220242037E-2</v>
      </c>
      <c r="R271" s="27">
        <v>1.9538708533649807E-2</v>
      </c>
      <c r="S271" s="27">
        <v>1.3200206053455732E-2</v>
      </c>
      <c r="T271" s="27">
        <v>9.027603227213854E-3</v>
      </c>
      <c r="U271" s="27">
        <v>-9.5440783085070091E-3</v>
      </c>
      <c r="V271" s="27">
        <v>4.2153800342142667E-2</v>
      </c>
      <c r="W271" s="27">
        <v>2.5457426166028085E-2</v>
      </c>
      <c r="Y271" s="29">
        <v>38990</v>
      </c>
      <c r="Z271" s="27">
        <f t="shared" si="23"/>
        <v>5.5550262813773219E-4</v>
      </c>
      <c r="AA271" s="27">
        <f t="shared" si="22"/>
        <v>1.129161774230532</v>
      </c>
      <c r="AC271" s="27">
        <v>1.0528057748050001E-2</v>
      </c>
      <c r="AE271" s="29">
        <v>38990</v>
      </c>
      <c r="AF271" s="27">
        <f t="array" ref="AF271">B271*(0.01/$AC271)</f>
        <v>-3.6611487262981366E-3</v>
      </c>
      <c r="AG271" s="27">
        <f t="array" ref="AG271">C271*(0.01/$AC271)</f>
        <v>-2.5135669717390233E-2</v>
      </c>
      <c r="AH271" s="27">
        <f t="array" ref="AH271">D271*(0.01/$AC271)</f>
        <v>2.7056427967388344E-2</v>
      </c>
      <c r="AI271" s="27">
        <f t="array" ref="AI271">E271*(0.01/$AC271)</f>
        <v>-1.8709281687334715E-2</v>
      </c>
      <c r="AJ271" s="27">
        <f t="array" ref="AJ271">F271*(0.01/$AC271)</f>
        <v>1.2124731590564776E-2</v>
      </c>
      <c r="AK271" s="27">
        <f t="array" ref="AK271">G271*(0.01/$AC271)</f>
        <v>-1.0361954079864738E-2</v>
      </c>
      <c r="AL271" s="27">
        <f t="array" ref="AL271">H271*(0.01/$AC271)</f>
        <v>-3.864838393042466E-3</v>
      </c>
      <c r="AM271" s="27">
        <f t="array" ref="AM271">I271*(0.01/$AC271)</f>
        <v>2.2467729739642239E-2</v>
      </c>
      <c r="AN271" s="27">
        <f t="array" ref="AN271">J271*(0.01/$AC271)</f>
        <v>5.4299447023009512E-2</v>
      </c>
      <c r="AO271" s="27">
        <f t="array" ref="AO271">K271*(0.01/$AC271)</f>
        <v>-5.4215443716674583E-2</v>
      </c>
      <c r="AP271" s="25">
        <f t="shared" si="25"/>
        <v>0</v>
      </c>
      <c r="AQ271" s="29">
        <v>38990</v>
      </c>
      <c r="AR271" s="27">
        <f t="array" ref="AR271">SUMPRODUCT(N271:W271,AF270:AO270)</f>
        <v>6.5110528730872794E-4</v>
      </c>
      <c r="AS271" s="27">
        <f t="shared" si="24"/>
        <v>1.2424892029046046</v>
      </c>
    </row>
    <row r="272" spans="1:45">
      <c r="A272" s="29">
        <v>39021</v>
      </c>
      <c r="B272" s="27">
        <f>0.5*'[1]factor 2 1pct'!B272+0.5*'[1]factor 1 1pct'!B409</f>
        <v>-3.6286374739394212E-3</v>
      </c>
      <c r="C272" s="27">
        <f>0.5*'factor 2 1pct'!C272+0.5*'factor 1 1pct'!C409</f>
        <v>-2.9052030912077028E-2</v>
      </c>
      <c r="D272" s="27">
        <f>0.5*'factor 2 1pct'!D272+0.5*'factor 1 1pct'!D409</f>
        <v>2.5720036778911888E-2</v>
      </c>
      <c r="E272" s="27">
        <f>0.5*'factor 2 1pct'!E272+0.5*'factor 1 1pct'!E409</f>
        <v>3.9852443108992219E-3</v>
      </c>
      <c r="F272" s="27">
        <f>0.5*'factor 2 1pct'!F272+0.5*'factor 1 1pct'!F409</f>
        <v>1.562232323703841E-2</v>
      </c>
      <c r="G272" s="27">
        <f>0.5*'factor 2 1pct'!G272+0.5*'factor 1 1pct'!G409</f>
        <v>-9.74588909633522E-3</v>
      </c>
      <c r="H272" s="27">
        <f>0.5*'factor 2 1pct'!H272+0.5*'factor 1 1pct'!H409</f>
        <v>1.2047798366985409E-2</v>
      </c>
      <c r="I272" s="27">
        <f>0.5*'factor 2 1pct'!I272+0.5*'factor 1 1pct'!I409</f>
        <v>-1.8777316734874035E-2</v>
      </c>
      <c r="J272" s="27">
        <f>0.5*'factor 2 1pct'!J272+0.5*'factor 1 1pct'!J409</f>
        <v>5.1776784309837384E-2</v>
      </c>
      <c r="K272" s="27">
        <f>0.5*'factor 2 1pct'!K272+0.5*'factor 1 1pct'!K409</f>
        <v>-4.7948312786446595E-2</v>
      </c>
      <c r="M272" s="29">
        <v>39021</v>
      </c>
      <c r="N272" s="27">
        <v>4.3942135056517229E-2</v>
      </c>
      <c r="O272" s="27">
        <v>5.2564516830818642E-2</v>
      </c>
      <c r="P272" s="27">
        <v>4.2193572103770727E-2</v>
      </c>
      <c r="Q272" s="27">
        <v>6.6088193749531232E-2</v>
      </c>
      <c r="R272" s="27">
        <v>1.9279246496302527E-2</v>
      </c>
      <c r="S272" s="27">
        <v>2.8293446037312542E-2</v>
      </c>
      <c r="T272" s="27">
        <v>3.3212403881995423E-2</v>
      </c>
      <c r="U272" s="27">
        <v>9.5678318290681741E-3</v>
      </c>
      <c r="V272" s="27">
        <v>-3.1411278240546237E-3</v>
      </c>
      <c r="W272" s="27">
        <v>3.4173983970259059E-2</v>
      </c>
      <c r="Y272" s="29">
        <v>39021</v>
      </c>
      <c r="Z272" s="27">
        <f t="shared" si="23"/>
        <v>-3.7617911961062415E-3</v>
      </c>
      <c r="AA272" s="27">
        <f t="shared" si="22"/>
        <v>1.124914103409252</v>
      </c>
      <c r="AC272" s="27">
        <v>1.11339684825442E-2</v>
      </c>
      <c r="AE272" s="29">
        <v>39021</v>
      </c>
      <c r="AF272" s="27">
        <f t="array" ref="AF272">B272*(0.01/$AC272)</f>
        <v>-3.2590692883928919E-3</v>
      </c>
      <c r="AG272" s="27">
        <f t="array" ref="AG272">C272*(0.01/$AC272)</f>
        <v>-2.6093149947051412E-2</v>
      </c>
      <c r="AH272" s="27">
        <f t="array" ref="AH272">D272*(0.01/$AC272)</f>
        <v>2.3100511573421176E-2</v>
      </c>
      <c r="AI272" s="27">
        <f t="array" ref="AI272">E272*(0.01/$AC272)</f>
        <v>3.5793565583980909E-3</v>
      </c>
      <c r="AJ272" s="27">
        <f t="array" ref="AJ272">F272*(0.01/$AC272)</f>
        <v>1.4031226387546399E-2</v>
      </c>
      <c r="AK272" s="27">
        <f t="array" ref="AK272">G272*(0.01/$AC272)</f>
        <v>-8.7532932319817451E-3</v>
      </c>
      <c r="AL272" s="27">
        <f t="array" ref="AL272">H272*(0.01/$AC272)</f>
        <v>1.0820758461705644E-2</v>
      </c>
      <c r="AM272" s="27">
        <f t="array" ref="AM272">I272*(0.01/$AC272)</f>
        <v>-1.6864891223927078E-2</v>
      </c>
      <c r="AN272" s="27">
        <f t="array" ref="AN272">J272*(0.01/$AC272)</f>
        <v>4.6503440701321244E-2</v>
      </c>
      <c r="AO272" s="27">
        <f t="array" ref="AO272">K272*(0.01/$AC272)</f>
        <v>-4.3064889991039412E-2</v>
      </c>
      <c r="AP272" s="25">
        <f t="shared" si="25"/>
        <v>0</v>
      </c>
      <c r="AQ272" s="29">
        <v>39021</v>
      </c>
      <c r="AR272" s="27">
        <f t="array" ref="AR272">SUMPRODUCT(N272:W272,AF271:AO271)</f>
        <v>-3.5731103363324519E-3</v>
      </c>
      <c r="AS272" s="27">
        <f t="shared" si="24"/>
        <v>1.2380496518909248</v>
      </c>
    </row>
    <row r="273" spans="1:45">
      <c r="A273" s="29">
        <v>39051</v>
      </c>
      <c r="B273" s="27">
        <f>0.5*'[1]factor 2 1pct'!B273+0.5*'[1]factor 1 1pct'!B410</f>
        <v>-4.7086556197860245E-3</v>
      </c>
      <c r="C273" s="27">
        <f>0.5*'factor 2 1pct'!C273+0.5*'factor 1 1pct'!C410</f>
        <v>-1.6478828863243845E-2</v>
      </c>
      <c r="D273" s="27">
        <f>0.5*'factor 2 1pct'!D273+0.5*'factor 1 1pct'!D410</f>
        <v>2.1552311703369305E-2</v>
      </c>
      <c r="E273" s="27">
        <f>0.5*'factor 2 1pct'!E273+0.5*'factor 1 1pct'!E410</f>
        <v>2.2219531878459344E-2</v>
      </c>
      <c r="F273" s="27">
        <f>0.5*'factor 2 1pct'!F273+0.5*'factor 1 1pct'!F410</f>
        <v>1.46500577259885E-2</v>
      </c>
      <c r="G273" s="27">
        <f>0.5*'factor 2 1pct'!G273+0.5*'factor 1 1pct'!G410</f>
        <v>-7.1608680955706754E-4</v>
      </c>
      <c r="H273" s="27">
        <f>0.5*'factor 2 1pct'!H273+0.5*'factor 1 1pct'!H410</f>
        <v>1.2026686685683817E-2</v>
      </c>
      <c r="I273" s="27">
        <f>0.5*'factor 2 1pct'!I273+0.5*'factor 1 1pct'!I410</f>
        <v>-3.1525085337885853E-2</v>
      </c>
      <c r="J273" s="27">
        <f>0.5*'factor 2 1pct'!J273+0.5*'factor 1 1pct'!J410</f>
        <v>1.7633377241317652E-2</v>
      </c>
      <c r="K273" s="27">
        <f>0.5*'factor 2 1pct'!K273+0.5*'factor 1 1pct'!K410</f>
        <v>-3.4653308604345873E-2</v>
      </c>
      <c r="M273" s="29">
        <v>39051</v>
      </c>
      <c r="N273" s="27">
        <v>2.0594104477949182E-2</v>
      </c>
      <c r="O273" s="27">
        <v>4.8750327607657296E-2</v>
      </c>
      <c r="P273" s="27">
        <v>7.1376562385836451E-3</v>
      </c>
      <c r="Q273" s="27">
        <v>8.7680933472771283E-3</v>
      </c>
      <c r="R273" s="27">
        <v>1.1231901600066152E-3</v>
      </c>
      <c r="S273" s="27">
        <v>-6.6935052726379007E-3</v>
      </c>
      <c r="T273" s="27">
        <v>1.6919984659760301E-2</v>
      </c>
      <c r="U273" s="27">
        <v>-5.7907364250090465E-3</v>
      </c>
      <c r="V273" s="27">
        <v>-1.0266001642521783E-2</v>
      </c>
      <c r="W273" s="27">
        <v>1.984410592108321E-2</v>
      </c>
      <c r="Y273" s="29">
        <v>39051</v>
      </c>
      <c r="Z273" s="27">
        <f t="shared" si="23"/>
        <v>-2.3601686838989489E-3</v>
      </c>
      <c r="AA273" s="27">
        <f t="shared" si="22"/>
        <v>1.1222591163703093</v>
      </c>
      <c r="AC273" s="27">
        <v>9.8717994238177505E-3</v>
      </c>
      <c r="AE273" s="29">
        <v>39051</v>
      </c>
      <c r="AF273" s="27">
        <f t="array" ref="AF273">B273*(0.01/$AC273)</f>
        <v>-4.7698047920477623E-3</v>
      </c>
      <c r="AG273" s="27">
        <f t="array" ref="AG273">C273*(0.01/$AC273)</f>
        <v>-1.6692831930402958E-2</v>
      </c>
      <c r="AH273" s="27">
        <f t="array" ref="AH273">D273*(0.01/$AC273)</f>
        <v>2.183220178822709E-2</v>
      </c>
      <c r="AI273" s="27">
        <f t="array" ref="AI273">E273*(0.01/$AC273)</f>
        <v>2.2508086848736154E-2</v>
      </c>
      <c r="AJ273" s="27">
        <f t="array" ref="AJ273">F273*(0.01/$AC273)</f>
        <v>1.4840311372860977E-2</v>
      </c>
      <c r="AK273" s="27">
        <f t="array" ref="AK273">G273*(0.01/$AC273)</f>
        <v>-7.2538630376682957E-4</v>
      </c>
      <c r="AL273" s="27">
        <f t="array" ref="AL273">H273*(0.01/$AC273)</f>
        <v>1.2182871804168709E-2</v>
      </c>
      <c r="AM273" s="27">
        <f t="array" ref="AM273">I273*(0.01/$AC273)</f>
        <v>-3.1934487305146302E-2</v>
      </c>
      <c r="AN273" s="27">
        <f t="array" ref="AN273">J273*(0.01/$AC273)</f>
        <v>1.7862373903964758E-2</v>
      </c>
      <c r="AO273" s="27">
        <f t="array" ref="AO273">K273*(0.01/$AC273)</f>
        <v>-3.5103335386593881E-2</v>
      </c>
      <c r="AP273" s="25">
        <f t="shared" si="25"/>
        <v>0</v>
      </c>
      <c r="AQ273" s="29">
        <v>39051</v>
      </c>
      <c r="AR273" s="27">
        <f t="array" ref="AR273">SUMPRODUCT(N273:W273,AF272:AO272)</f>
        <v>-2.1197910588656812E-3</v>
      </c>
      <c r="AS273" s="27">
        <f t="shared" si="24"/>
        <v>1.2354252453084145</v>
      </c>
    </row>
    <row r="274" spans="1:45">
      <c r="A274" s="29">
        <v>39082</v>
      </c>
      <c r="B274" s="27">
        <f>0.5*'[1]factor 2 1pct'!B274+0.5*'[1]factor 1 1pct'!B411</f>
        <v>-4.3685496912056476E-3</v>
      </c>
      <c r="C274" s="27">
        <f>0.5*'factor 2 1pct'!C274+0.5*'factor 1 1pct'!C411</f>
        <v>-3.3358204312819851E-3</v>
      </c>
      <c r="D274" s="27">
        <f>0.5*'factor 2 1pct'!D274+0.5*'factor 1 1pct'!D411</f>
        <v>1.7880533561181369E-2</v>
      </c>
      <c r="E274" s="27">
        <f>0.5*'factor 2 1pct'!E274+0.5*'factor 1 1pct'!E411</f>
        <v>1.8089963117604083E-2</v>
      </c>
      <c r="F274" s="27">
        <f>0.5*'factor 2 1pct'!F274+0.5*'factor 1 1pct'!F411</f>
        <v>1.1606750492650544E-2</v>
      </c>
      <c r="G274" s="27">
        <f>0.5*'factor 2 1pct'!G274+0.5*'factor 1 1pct'!G411</f>
        <v>-3.4981096149217699E-3</v>
      </c>
      <c r="H274" s="27">
        <f>0.5*'factor 2 1pct'!H274+0.5*'factor 1 1pct'!H411</f>
        <v>1.0403478042988122E-2</v>
      </c>
      <c r="I274" s="27">
        <f>0.5*'factor 2 1pct'!I274+0.5*'factor 1 1pct'!I411</f>
        <v>-3.6824645148339254E-2</v>
      </c>
      <c r="J274" s="27">
        <f>0.5*'factor 2 1pct'!J274+0.5*'factor 1 1pct'!J411</f>
        <v>7.0661843878482922E-3</v>
      </c>
      <c r="K274" s="27">
        <f>0.5*'factor 2 1pct'!K274+0.5*'factor 1 1pct'!K411</f>
        <v>-1.7019784716523725E-2</v>
      </c>
      <c r="M274" s="29">
        <v>39082</v>
      </c>
      <c r="N274" s="27">
        <v>3.5150522891024938E-2</v>
      </c>
      <c r="O274" s="27">
        <v>1.2421532577260752E-2</v>
      </c>
      <c r="P274" s="27">
        <v>4.6779672889013302E-2</v>
      </c>
      <c r="Q274" s="27">
        <v>2.1794784414836066E-2</v>
      </c>
      <c r="R274" s="27">
        <v>4.0842160729746224E-2</v>
      </c>
      <c r="S274" s="27">
        <v>3.0582080341957418E-2</v>
      </c>
      <c r="T274" s="27">
        <v>2.5695359617597502E-2</v>
      </c>
      <c r="U274" s="27">
        <v>5.5898846798675628E-2</v>
      </c>
      <c r="V274" s="27">
        <v>4.3992238331176381E-2</v>
      </c>
      <c r="W274" s="27">
        <v>1.2145003986996361E-2</v>
      </c>
      <c r="Y274" s="29">
        <v>39082</v>
      </c>
      <c r="Z274" s="27">
        <f t="shared" si="23"/>
        <v>6.0039785666968345E-4</v>
      </c>
      <c r="AA274" s="27">
        <f t="shared" si="22"/>
        <v>1.122932918338406</v>
      </c>
      <c r="AC274" s="27">
        <v>8.3241162186578101E-3</v>
      </c>
      <c r="AE274" s="29">
        <v>39082</v>
      </c>
      <c r="AF274" s="27">
        <f t="array" ref="AF274">B274*(0.01/$AC274)</f>
        <v>-5.2480642706716528E-3</v>
      </c>
      <c r="AG274" s="27">
        <f t="array" ref="AG274">C274*(0.01/$AC274)</f>
        <v>-4.0074169361127166E-3</v>
      </c>
      <c r="AH274" s="27">
        <f t="array" ref="AH274">D274*(0.01/$AC274)</f>
        <v>2.1480398749243373E-2</v>
      </c>
      <c r="AI274" s="27">
        <f t="array" ref="AI274">E274*(0.01/$AC274)</f>
        <v>2.1731992493157343E-2</v>
      </c>
      <c r="AJ274" s="27">
        <f t="array" ref="AJ274">F274*(0.01/$AC274)</f>
        <v>1.3943522877101336E-2</v>
      </c>
      <c r="AK274" s="27">
        <f t="array" ref="AK274">G274*(0.01/$AC274)</f>
        <v>-4.2023795956633208E-3</v>
      </c>
      <c r="AL274" s="27">
        <f t="array" ref="AL274">H274*(0.01/$AC274)</f>
        <v>1.2497997108293126E-2</v>
      </c>
      <c r="AM274" s="27">
        <f t="array" ref="AM274">I274*(0.01/$AC274)</f>
        <v>-4.4238504342118498E-2</v>
      </c>
      <c r="AN274" s="27">
        <f t="array" ref="AN274">J274*(0.01/$AC274)</f>
        <v>8.488810346028124E-3</v>
      </c>
      <c r="AO274" s="27">
        <f t="array" ref="AO274">K274*(0.01/$AC274)</f>
        <v>-2.044635642925708E-2</v>
      </c>
      <c r="AP274" s="25">
        <f t="shared" si="25"/>
        <v>0</v>
      </c>
      <c r="AQ274" s="29">
        <v>39082</v>
      </c>
      <c r="AR274" s="27">
        <f t="array" ref="AR274">SUMPRODUCT(N274:W274,AF273:AO273)</f>
        <v>6.0819495098441648E-4</v>
      </c>
      <c r="AS274" s="27">
        <f t="shared" si="24"/>
        <v>1.2361766247049297</v>
      </c>
    </row>
    <row r="275" spans="1:45">
      <c r="A275" s="29">
        <v>39113</v>
      </c>
      <c r="B275" s="27">
        <f>0.5*'[1]factor 2 1pct'!B275+0.5*'[1]factor 1 1pct'!B412</f>
        <v>-3.0416266118238177E-3</v>
      </c>
      <c r="C275" s="27">
        <f>0.5*'factor 2 1pct'!C275+0.5*'factor 1 1pct'!C412</f>
        <v>-1.6693345305002487E-2</v>
      </c>
      <c r="D275" s="27">
        <f>0.5*'factor 2 1pct'!D275+0.5*'factor 1 1pct'!D412</f>
        <v>1.7547111708612506E-2</v>
      </c>
      <c r="E275" s="27">
        <f>0.5*'factor 2 1pct'!E275+0.5*'factor 1 1pct'!E412</f>
        <v>1.8495468657906501E-2</v>
      </c>
      <c r="F275" s="27">
        <f>0.5*'factor 2 1pct'!F275+0.5*'factor 1 1pct'!F412</f>
        <v>1.0559547688155981E-2</v>
      </c>
      <c r="G275" s="27">
        <f>0.5*'factor 2 1pct'!G275+0.5*'factor 1 1pct'!G412</f>
        <v>-8.5286051261515127E-4</v>
      </c>
      <c r="H275" s="27">
        <f>0.5*'factor 2 1pct'!H275+0.5*'factor 1 1pct'!H412</f>
        <v>1.3346749225487778E-2</v>
      </c>
      <c r="I275" s="27">
        <f>0.5*'factor 2 1pct'!I275+0.5*'factor 1 1pct'!I412</f>
        <v>-3.4574453855629503E-2</v>
      </c>
      <c r="J275" s="27">
        <f>0.5*'factor 2 1pct'!J275+0.5*'factor 1 1pct'!J412</f>
        <v>1.5372598739677704E-2</v>
      </c>
      <c r="K275" s="27">
        <f>0.5*'factor 2 1pct'!K275+0.5*'factor 1 1pct'!K412</f>
        <v>-2.015918973476951E-2</v>
      </c>
      <c r="M275" s="29">
        <v>39113</v>
      </c>
      <c r="N275" s="27">
        <v>1.9848016083126918E-2</v>
      </c>
      <c r="O275" s="27">
        <v>1.1685536172217903E-2</v>
      </c>
      <c r="P275" s="27">
        <v>2.9530988538908121E-2</v>
      </c>
      <c r="Q275" s="27">
        <v>3.542312685997806E-2</v>
      </c>
      <c r="R275" s="27">
        <v>1.1698017982726183E-2</v>
      </c>
      <c r="S275" s="27">
        <v>-1.6881422175404337E-3</v>
      </c>
      <c r="T275" s="27">
        <v>1.4152826864645585E-2</v>
      </c>
      <c r="U275" s="27">
        <v>2.3739550572339008E-2</v>
      </c>
      <c r="V275" s="27">
        <v>1.747100900080456E-2</v>
      </c>
      <c r="W275" s="27">
        <v>1.8122333800171475E-2</v>
      </c>
      <c r="Y275" s="29">
        <v>39113</v>
      </c>
      <c r="Z275" s="27">
        <f t="shared" si="23"/>
        <v>2.7287952666049735E-4</v>
      </c>
      <c r="AA275" s="27">
        <f t="shared" si="22"/>
        <v>1.1232393437416337</v>
      </c>
      <c r="AC275" s="27">
        <v>8.8921798419278001E-3</v>
      </c>
      <c r="AE275" s="29">
        <v>39113</v>
      </c>
      <c r="AF275" s="27">
        <f t="array" ref="AF275">B275*(0.01/$AC275)</f>
        <v>-3.4205635354810837E-3</v>
      </c>
      <c r="AG275" s="27">
        <f t="array" ref="AG275">C275*(0.01/$AC275)</f>
        <v>-1.8773063075367826E-2</v>
      </c>
      <c r="AH275" s="27">
        <f t="array" ref="AH275">D275*(0.01/$AC275)</f>
        <v>1.973319480772933E-2</v>
      </c>
      <c r="AI275" s="27">
        <f t="array" ref="AI275">E275*(0.01/$AC275)</f>
        <v>2.0799701520540476E-2</v>
      </c>
      <c r="AJ275" s="27">
        <f t="array" ref="AJ275">F275*(0.01/$AC275)</f>
        <v>1.1875094606573657E-2</v>
      </c>
      <c r="AK275" s="27">
        <f t="array" ref="AK275">G275*(0.01/$AC275)</f>
        <v>-9.5911298216642179E-4</v>
      </c>
      <c r="AL275" s="27">
        <f t="array" ref="AL275">H275*(0.01/$AC275)</f>
        <v>1.5009535864936174E-2</v>
      </c>
      <c r="AM275" s="27">
        <f t="array" ref="AM275">I275*(0.01/$AC275)</f>
        <v>-3.888186526840854E-2</v>
      </c>
      <c r="AN275" s="27">
        <f t="array" ref="AN275">J275*(0.01/$AC275)</f>
        <v>1.7287773091580846E-2</v>
      </c>
      <c r="AO275" s="27">
        <f t="array" ref="AO275">K275*(0.01/$AC275)</f>
        <v>-2.2670695029936613E-2</v>
      </c>
      <c r="AP275" s="25">
        <f t="shared" si="25"/>
        <v>0</v>
      </c>
      <c r="AQ275" s="29">
        <v>39113</v>
      </c>
      <c r="AR275" s="27">
        <f t="array" ref="AR275">SUMPRODUCT(N275:W275,AF274:AO274)</f>
        <v>3.2781801634251676E-4</v>
      </c>
      <c r="AS275" s="27">
        <f t="shared" si="24"/>
        <v>1.2365818656738894</v>
      </c>
    </row>
    <row r="276" spans="1:45">
      <c r="A276" s="29">
        <v>39141</v>
      </c>
      <c r="B276" s="27">
        <f>0.5*'[1]factor 2 1pct'!B276+0.5*'[1]factor 1 1pct'!B413</f>
        <v>5.1858269137848023E-3</v>
      </c>
      <c r="C276" s="27">
        <f>0.5*'factor 2 1pct'!C276+0.5*'factor 1 1pct'!C413</f>
        <v>-8.6777473853225061E-3</v>
      </c>
      <c r="D276" s="27">
        <f>0.5*'factor 2 1pct'!D276+0.5*'factor 1 1pct'!D413</f>
        <v>1.7613985987436888E-2</v>
      </c>
      <c r="E276" s="27">
        <f>0.5*'factor 2 1pct'!E276+0.5*'factor 1 1pct'!E413</f>
        <v>2.6054342222957619E-2</v>
      </c>
      <c r="F276" s="27">
        <f>0.5*'factor 2 1pct'!F276+0.5*'factor 1 1pct'!F413</f>
        <v>9.5911039881416485E-3</v>
      </c>
      <c r="G276" s="27">
        <f>0.5*'factor 2 1pct'!G276+0.5*'factor 1 1pct'!G413</f>
        <v>-1.1992926132111132E-2</v>
      </c>
      <c r="H276" s="27">
        <f>0.5*'factor 2 1pct'!H276+0.5*'factor 1 1pct'!H413</f>
        <v>7.1610291070595845E-3</v>
      </c>
      <c r="I276" s="27">
        <f>0.5*'factor 2 1pct'!I276+0.5*'factor 1 1pct'!I413</f>
        <v>-3.3992661717864338E-2</v>
      </c>
      <c r="J276" s="27">
        <f>0.5*'factor 2 1pct'!J276+0.5*'factor 1 1pct'!J413</f>
        <v>3.9480860421417926E-3</v>
      </c>
      <c r="K276" s="27">
        <f>0.5*'factor 2 1pct'!K276+0.5*'factor 1 1pct'!K413</f>
        <v>-1.4891039026224318E-2</v>
      </c>
      <c r="M276" s="29">
        <v>39141</v>
      </c>
      <c r="N276" s="27">
        <v>1.8350745635484778E-2</v>
      </c>
      <c r="O276" s="27">
        <v>7.0109363966053273E-4</v>
      </c>
      <c r="P276" s="27">
        <v>-7.3361392835821215E-3</v>
      </c>
      <c r="Q276" s="27">
        <v>-2.1457363746499758E-2</v>
      </c>
      <c r="R276" s="27">
        <v>-1.5734837509202793E-2</v>
      </c>
      <c r="S276" s="27">
        <v>-2.5572684894339393E-3</v>
      </c>
      <c r="T276" s="27">
        <v>-2.6891966609832174E-2</v>
      </c>
      <c r="U276" s="27">
        <v>1.8955424356524198E-2</v>
      </c>
      <c r="V276" s="27">
        <v>-1.5012934297732095E-2</v>
      </c>
      <c r="W276" s="27">
        <v>-1.8289468233324113E-2</v>
      </c>
      <c r="Y276" s="29">
        <v>39141</v>
      </c>
      <c r="Z276" s="27">
        <f t="shared" si="23"/>
        <v>-1.6334642762430571E-3</v>
      </c>
      <c r="AA276" s="27">
        <f t="shared" si="22"/>
        <v>1.1214045723999611</v>
      </c>
      <c r="AC276" s="27">
        <v>8.3448950080766901E-3</v>
      </c>
      <c r="AE276" s="29">
        <v>39141</v>
      </c>
      <c r="AF276" s="27">
        <f t="array" ref="AF276">B276*(0.01/$AC276)</f>
        <v>6.2143704729246416E-3</v>
      </c>
      <c r="AG276" s="27">
        <f t="array" ref="AG276">C276*(0.01/$AC276)</f>
        <v>-1.0398869460818454E-2</v>
      </c>
      <c r="AH276" s="27">
        <f t="array" ref="AH276">D276*(0.01/$AC276)</f>
        <v>2.1107498620880211E-2</v>
      </c>
      <c r="AI276" s="27">
        <f t="array" ref="AI276">E276*(0.01/$AC276)</f>
        <v>3.1221893382410038E-2</v>
      </c>
      <c r="AJ276" s="27">
        <f t="array" ref="AJ276">F276*(0.01/$AC276)</f>
        <v>1.149337886079909E-2</v>
      </c>
      <c r="AK276" s="27">
        <f t="array" ref="AK276">G276*(0.01/$AC276)</f>
        <v>-1.4371572225299009E-2</v>
      </c>
      <c r="AL276" s="27">
        <f t="array" ref="AL276">H276*(0.01/$AC276)</f>
        <v>8.5813291840445092E-3</v>
      </c>
      <c r="AM276" s="27">
        <f t="array" ref="AM276">I276*(0.01/$AC276)</f>
        <v>-4.0734678728688856E-2</v>
      </c>
      <c r="AN276" s="27">
        <f t="array" ref="AN276">J276*(0.01/$AC276)</f>
        <v>4.7311392633707173E-3</v>
      </c>
      <c r="AO276" s="27">
        <f t="array" ref="AO276">K276*(0.01/$AC276)</f>
        <v>-1.7844489369622837E-2</v>
      </c>
      <c r="AP276" s="25">
        <f t="shared" si="25"/>
        <v>0</v>
      </c>
      <c r="AQ276" s="29">
        <v>39141</v>
      </c>
      <c r="AR276" s="27">
        <f t="array" ref="AR276">SUMPRODUCT(N276:W276,AF275:AO275)</f>
        <v>-1.8369672063323081E-3</v>
      </c>
      <c r="AS276" s="27">
        <f t="shared" si="24"/>
        <v>1.2343103053387012</v>
      </c>
    </row>
    <row r="277" spans="1:45">
      <c r="A277" s="29">
        <v>39172</v>
      </c>
      <c r="B277" s="27">
        <f>0.5*'[1]factor 2 1pct'!B277+0.5*'[1]factor 1 1pct'!B414</f>
        <v>7.7226516522806953E-3</v>
      </c>
      <c r="C277" s="27">
        <f>0.5*'factor 2 1pct'!C277+0.5*'factor 1 1pct'!C414</f>
        <v>-1.4444869416055384E-2</v>
      </c>
      <c r="D277" s="27">
        <f>0.5*'factor 2 1pct'!D277+0.5*'factor 1 1pct'!D414</f>
        <v>1.7228248997755526E-2</v>
      </c>
      <c r="E277" s="27">
        <f>0.5*'factor 2 1pct'!E277+0.5*'factor 1 1pct'!E414</f>
        <v>4.2132756659913229E-2</v>
      </c>
      <c r="F277" s="27">
        <f>0.5*'factor 2 1pct'!F277+0.5*'factor 1 1pct'!F414</f>
        <v>-1.6017092716328809E-3</v>
      </c>
      <c r="G277" s="27">
        <f>0.5*'factor 2 1pct'!G277+0.5*'factor 1 1pct'!G414</f>
        <v>-1.5854950022630813E-2</v>
      </c>
      <c r="H277" s="27">
        <f>0.5*'factor 2 1pct'!H277+0.5*'factor 1 1pct'!H414</f>
        <v>8.750562499033639E-3</v>
      </c>
      <c r="I277" s="27">
        <f>0.5*'factor 2 1pct'!I277+0.5*'factor 1 1pct'!I414</f>
        <v>-3.324457469597672E-2</v>
      </c>
      <c r="J277" s="27">
        <f>0.5*'factor 2 1pct'!J277+0.5*'factor 1 1pct'!J414</f>
        <v>-5.0718633606340428E-4</v>
      </c>
      <c r="K277" s="27">
        <f>0.5*'factor 2 1pct'!K277+0.5*'factor 1 1pct'!K414</f>
        <v>-1.0180930066623902E-2</v>
      </c>
      <c r="M277" s="29">
        <v>39172</v>
      </c>
      <c r="N277" s="27">
        <v>2.9412844016085016E-2</v>
      </c>
      <c r="O277" s="27">
        <v>1.1345113761518588E-2</v>
      </c>
      <c r="P277" s="27">
        <v>3.5841495992876116E-2</v>
      </c>
      <c r="Q277" s="27">
        <v>2.2332125398976777E-2</v>
      </c>
      <c r="R277" s="27">
        <v>2.2938415341420271E-2</v>
      </c>
      <c r="S277" s="27">
        <v>3.2335920077092073E-2</v>
      </c>
      <c r="T277" s="27">
        <v>1.2713096486914655E-2</v>
      </c>
      <c r="U277" s="27">
        <v>-1.6248756832844102E-2</v>
      </c>
      <c r="V277" s="27">
        <v>6.4037767768350351E-2</v>
      </c>
      <c r="W277" s="27">
        <v>1.0815259964015667E-2</v>
      </c>
      <c r="Y277" s="29">
        <v>39172</v>
      </c>
      <c r="Z277" s="27">
        <f t="shared" si="23"/>
        <v>1.8345962659235169E-3</v>
      </c>
      <c r="AA277" s="27">
        <f t="shared" si="22"/>
        <v>1.1234618970410755</v>
      </c>
      <c r="AC277" s="27">
        <v>9.2864489867849499E-3</v>
      </c>
      <c r="AE277" s="29">
        <v>39172</v>
      </c>
      <c r="AF277" s="27">
        <f t="array" ref="AF277">B277*(0.01/$AC277)</f>
        <v>8.3160438002409624E-3</v>
      </c>
      <c r="AG277" s="27">
        <f t="array" ref="AG277">C277*(0.01/$AC277)</f>
        <v>-1.5554782497175299E-2</v>
      </c>
      <c r="AH277" s="27">
        <f t="array" ref="AH277">D277*(0.01/$AC277)</f>
        <v>1.8552031053282181E-2</v>
      </c>
      <c r="AI277" s="27">
        <f t="array" ref="AI277">E277*(0.01/$AC277)</f>
        <v>4.5370148180289477E-2</v>
      </c>
      <c r="AJ277" s="27">
        <f t="array" ref="AJ277">F277*(0.01/$AC277)</f>
        <v>-1.7247812096014179E-3</v>
      </c>
      <c r="AK277" s="27">
        <f t="array" ref="AK277">G277*(0.01/$AC277)</f>
        <v>-1.7073210702167368E-2</v>
      </c>
      <c r="AL277" s="27">
        <f t="array" ref="AL277">H277*(0.01/$AC277)</f>
        <v>9.4229371328977286E-3</v>
      </c>
      <c r="AM277" s="27">
        <f t="array" ref="AM277">I277*(0.01/$AC277)</f>
        <v>-3.5799017195146714E-2</v>
      </c>
      <c r="AN277" s="27">
        <f t="array" ref="AN277">J277*(0.01/$AC277)</f>
        <v>-5.461574567255515E-4</v>
      </c>
      <c r="AO277" s="27">
        <f t="array" ref="AO277">K277*(0.01/$AC277)</f>
        <v>-1.0963211105894018E-2</v>
      </c>
      <c r="AP277" s="25">
        <f t="shared" si="25"/>
        <v>0</v>
      </c>
      <c r="AQ277" s="29">
        <v>39172</v>
      </c>
      <c r="AR277" s="27">
        <f t="array" ref="AR277">SUMPRODUCT(N277:W277,AF276:AO276)</f>
        <v>2.1984653661284949E-3</v>
      </c>
      <c r="AS277" s="27">
        <f t="shared" si="24"/>
        <v>1.2370238937960438</v>
      </c>
    </row>
    <row r="278" spans="1:45">
      <c r="A278" s="29">
        <v>39202</v>
      </c>
      <c r="B278" s="27">
        <f>0.5*'[1]factor 2 1pct'!B278+0.5*'[1]factor 1 1pct'!B415</f>
        <v>-2.3691586590065174E-3</v>
      </c>
      <c r="C278" s="27">
        <f>0.5*'factor 2 1pct'!C278+0.5*'factor 1 1pct'!C415</f>
        <v>-1.8305809086803553E-2</v>
      </c>
      <c r="D278" s="27">
        <f>0.5*'factor 2 1pct'!D278+0.5*'factor 1 1pct'!D415</f>
        <v>1.6647169493225075E-2</v>
      </c>
      <c r="E278" s="27">
        <f>0.5*'factor 2 1pct'!E278+0.5*'factor 1 1pct'!E415</f>
        <v>3.5237146569541175E-2</v>
      </c>
      <c r="F278" s="27">
        <f>0.5*'factor 2 1pct'!F278+0.5*'factor 1 1pct'!F415</f>
        <v>5.6047171660737489E-3</v>
      </c>
      <c r="G278" s="27">
        <f>0.5*'factor 2 1pct'!G278+0.5*'factor 1 1pct'!G415</f>
        <v>-9.832343250872953E-3</v>
      </c>
      <c r="H278" s="27">
        <f>0.5*'factor 2 1pct'!H278+0.5*'factor 1 1pct'!H415</f>
        <v>7.7305293012602336E-3</v>
      </c>
      <c r="I278" s="27">
        <f>0.5*'factor 2 1pct'!I278+0.5*'factor 1 1pct'!I415</f>
        <v>-3.6495701433126526E-2</v>
      </c>
      <c r="J278" s="27">
        <f>0.5*'factor 2 1pct'!J278+0.5*'factor 1 1pct'!J415</f>
        <v>2.0728258739829541E-2</v>
      </c>
      <c r="K278" s="27">
        <f>0.5*'factor 2 1pct'!K278+0.5*'factor 1 1pct'!K415</f>
        <v>-1.8944808840120182E-2</v>
      </c>
      <c r="M278" s="29">
        <v>39202</v>
      </c>
      <c r="N278" s="27">
        <v>2.8707582246477514E-2</v>
      </c>
      <c r="O278" s="27">
        <v>1.6170506318265776E-2</v>
      </c>
      <c r="P278" s="27">
        <v>6.9711056569629948E-2</v>
      </c>
      <c r="Q278" s="27">
        <v>-1.1912574143323029E-2</v>
      </c>
      <c r="R278" s="27">
        <v>5.5228905581544918E-2</v>
      </c>
      <c r="S278" s="27">
        <v>2.4211658339021724E-2</v>
      </c>
      <c r="T278" s="27">
        <v>5.1522830291283794E-2</v>
      </c>
      <c r="U278" s="27">
        <v>-7.5625379043775531E-3</v>
      </c>
      <c r="V278" s="27">
        <v>6.7205782564315086E-2</v>
      </c>
      <c r="W278" s="27">
        <v>4.2866060397392047E-2</v>
      </c>
      <c r="Y278" s="29">
        <v>39202</v>
      </c>
      <c r="Z278" s="27">
        <f t="shared" si="23"/>
        <v>4.4663726023762252E-4</v>
      </c>
      <c r="AA278" s="27">
        <f t="shared" si="22"/>
        <v>1.1239636769847512</v>
      </c>
      <c r="AC278" s="27">
        <v>1.0148385116946299E-2</v>
      </c>
      <c r="AE278" s="29">
        <v>39202</v>
      </c>
      <c r="AF278" s="27">
        <f t="array" ref="AF278">B278*(0.01/$AC278)</f>
        <v>-2.3345178880237543E-3</v>
      </c>
      <c r="AG278" s="27">
        <f t="array" ref="AG278">C278*(0.01/$AC278)</f>
        <v>-1.8038149790192297E-2</v>
      </c>
      <c r="AH278" s="27">
        <f t="array" ref="AH278">D278*(0.01/$AC278)</f>
        <v>1.6403762077797746E-2</v>
      </c>
      <c r="AI278" s="27">
        <f t="array" ref="AI278">E278*(0.01/$AC278)</f>
        <v>3.4721924881132432E-2</v>
      </c>
      <c r="AJ278" s="27">
        <f t="array" ref="AJ278">F278*(0.01/$AC278)</f>
        <v>5.5227675157052342E-3</v>
      </c>
      <c r="AK278" s="27">
        <f t="array" ref="AK278">G278*(0.01/$AC278)</f>
        <v>-9.6885791557657745E-3</v>
      </c>
      <c r="AL278" s="27">
        <f t="array" ref="AL278">H278*(0.01/$AC278)</f>
        <v>7.6174969831913405E-3</v>
      </c>
      <c r="AM278" s="27">
        <f t="array" ref="AM278">I278*(0.01/$AC278)</f>
        <v>-3.5962077722281265E-2</v>
      </c>
      <c r="AN278" s="27">
        <f t="array" ref="AN278">J278*(0.01/$AC278)</f>
        <v>2.0425179475320087E-2</v>
      </c>
      <c r="AO278" s="27">
        <f t="array" ref="AO278">K278*(0.01/$AC278)</f>
        <v>-1.8667806376883707E-2</v>
      </c>
      <c r="AP278" s="25">
        <f t="shared" si="25"/>
        <v>0</v>
      </c>
      <c r="AQ278" s="29">
        <v>39202</v>
      </c>
      <c r="AR278" s="27">
        <f t="array" ref="AR278">SUMPRODUCT(N278:W278,AF277:AO277)</f>
        <v>4.8095591853593132E-4</v>
      </c>
      <c r="AS278" s="27">
        <f t="shared" si="24"/>
        <v>1.2376188477591354</v>
      </c>
    </row>
    <row r="279" spans="1:45">
      <c r="A279" s="29">
        <v>39233</v>
      </c>
      <c r="B279" s="27">
        <f>0.5*'[1]factor 2 1pct'!B279+0.5*'[1]factor 1 1pct'!B416</f>
        <v>-3.6092042262075748E-3</v>
      </c>
      <c r="C279" s="27">
        <f>0.5*'factor 2 1pct'!C279+0.5*'factor 1 1pct'!C416</f>
        <v>-2.5045564211299665E-2</v>
      </c>
      <c r="D279" s="27">
        <f>0.5*'factor 2 1pct'!D279+0.5*'factor 1 1pct'!D416</f>
        <v>3.6029390738183009E-2</v>
      </c>
      <c r="E279" s="27">
        <f>0.5*'factor 2 1pct'!E279+0.5*'factor 1 1pct'!E416</f>
        <v>1.3442043545166343E-2</v>
      </c>
      <c r="F279" s="27">
        <f>0.5*'factor 2 1pct'!F279+0.5*'factor 1 1pct'!F416</f>
        <v>6.4771354703796451E-3</v>
      </c>
      <c r="G279" s="27">
        <f>0.5*'factor 2 1pct'!G279+0.5*'factor 1 1pct'!G416</f>
        <v>-1.1812755617043588E-2</v>
      </c>
      <c r="H279" s="27">
        <f>0.5*'factor 2 1pct'!H279+0.5*'factor 1 1pct'!H416</f>
        <v>4.0369179405393817E-3</v>
      </c>
      <c r="I279" s="27">
        <f>0.5*'factor 2 1pct'!I279+0.5*'factor 1 1pct'!I416</f>
        <v>-3.6622963429922661E-2</v>
      </c>
      <c r="J279" s="27">
        <f>0.5*'factor 2 1pct'!J279+0.5*'factor 1 1pct'!J416</f>
        <v>3.8507950668689853E-2</v>
      </c>
      <c r="K279" s="27">
        <f>0.5*'factor 2 1pct'!K279+0.5*'factor 1 1pct'!K416</f>
        <v>-2.1402950878484713E-2</v>
      </c>
      <c r="M279" s="29">
        <v>39233</v>
      </c>
      <c r="N279" s="27">
        <v>2.1530438527739948E-2</v>
      </c>
      <c r="O279" s="27">
        <v>5.0463574926172372E-2</v>
      </c>
      <c r="P279" s="27">
        <v>5.951901591490194E-2</v>
      </c>
      <c r="Q279" s="27">
        <v>7.2819959412719015E-2</v>
      </c>
      <c r="R279" s="27">
        <v>4.0138444061656342E-2</v>
      </c>
      <c r="S279" s="27">
        <v>2.8258778018583008E-2</v>
      </c>
      <c r="T279" s="27">
        <v>6.3800331765373475E-3</v>
      </c>
      <c r="U279" s="27">
        <v>3.5980485777529436E-2</v>
      </c>
      <c r="V279" s="27">
        <v>9.3305218982067117E-3</v>
      </c>
      <c r="W279" s="27">
        <v>3.5019792192513055E-2</v>
      </c>
      <c r="Y279" s="29">
        <v>39233</v>
      </c>
      <c r="Z279" s="27">
        <f t="shared" si="23"/>
        <v>7.9526992727040231E-4</v>
      </c>
      <c r="AA279" s="27">
        <f t="shared" si="22"/>
        <v>1.1248575314964016</v>
      </c>
      <c r="AC279" s="27">
        <v>1.09934061765832E-2</v>
      </c>
      <c r="AE279" s="29">
        <v>39233</v>
      </c>
      <c r="AF279" s="27">
        <f t="array" ref="AF279">B279*(0.01/$AC279)</f>
        <v>-3.2830627452804001E-3</v>
      </c>
      <c r="AG279" s="27">
        <f t="array" ref="AG279">C279*(0.01/$AC279)</f>
        <v>-2.2782351355896083E-2</v>
      </c>
      <c r="AH279" s="27">
        <f t="array" ref="AH279">D279*(0.01/$AC279)</f>
        <v>3.2773637359937068E-2</v>
      </c>
      <c r="AI279" s="27">
        <f t="array" ref="AI279">E279*(0.01/$AC279)</f>
        <v>1.2227369142239944E-2</v>
      </c>
      <c r="AJ279" s="27">
        <f t="array" ref="AJ279">F279*(0.01/$AC279)</f>
        <v>5.891836766821589E-3</v>
      </c>
      <c r="AK279" s="27">
        <f t="array" ref="AK279">G279*(0.01/$AC279)</f>
        <v>-1.0745309895131196E-2</v>
      </c>
      <c r="AL279" s="27">
        <f t="array" ref="AL279">H279*(0.01/$AC279)</f>
        <v>3.6721266145321976E-3</v>
      </c>
      <c r="AM279" s="27">
        <f t="array" ref="AM279">I279*(0.01/$AC279)</f>
        <v>-3.3313572555822041E-2</v>
      </c>
      <c r="AN279" s="27">
        <f t="array" ref="AN279">J279*(0.01/$AC279)</f>
        <v>3.5028225147102035E-2</v>
      </c>
      <c r="AO279" s="27">
        <f t="array" ref="AO279">K279*(0.01/$AC279)</f>
        <v>-1.946889847850309E-2</v>
      </c>
      <c r="AP279" s="25">
        <f t="shared" si="25"/>
        <v>0</v>
      </c>
      <c r="AQ279" s="29">
        <v>39233</v>
      </c>
      <c r="AR279" s="27">
        <f t="array" ref="AR279">SUMPRODUCT(N279:W279,AF278:AO278)</f>
        <v>7.8364184853649255E-4</v>
      </c>
      <c r="AS279" s="27">
        <f t="shared" si="24"/>
        <v>1.238588697680777</v>
      </c>
    </row>
    <row r="280" spans="1:45">
      <c r="A280" s="29">
        <v>39263</v>
      </c>
      <c r="B280" s="27">
        <f>0.5*'[1]factor 2 1pct'!B280+0.5*'[1]factor 1 1pct'!B417</f>
        <v>-1.2340077546656255E-2</v>
      </c>
      <c r="C280" s="27">
        <f>0.5*'factor 2 1pct'!C280+0.5*'factor 1 1pct'!C417</f>
        <v>-1.4395961480512587E-2</v>
      </c>
      <c r="D280" s="27">
        <f>0.5*'factor 2 1pct'!D280+0.5*'factor 1 1pct'!D417</f>
        <v>4.7252153439076683E-2</v>
      </c>
      <c r="E280" s="27">
        <f>0.5*'factor 2 1pct'!E280+0.5*'factor 1 1pct'!E417</f>
        <v>2.0479086644384123E-2</v>
      </c>
      <c r="F280" s="27">
        <f>0.5*'factor 2 1pct'!F280+0.5*'factor 1 1pct'!F417</f>
        <v>7.4951153546188162E-3</v>
      </c>
      <c r="G280" s="27">
        <f>0.5*'factor 2 1pct'!G280+0.5*'factor 1 1pct'!G417</f>
        <v>-1.8010394805678481E-2</v>
      </c>
      <c r="H280" s="27">
        <f>0.5*'factor 2 1pct'!H280+0.5*'factor 1 1pct'!H417</f>
        <v>-6.3841870183266348E-3</v>
      </c>
      <c r="I280" s="27">
        <f>0.5*'factor 2 1pct'!I280+0.5*'factor 1 1pct'!I417</f>
        <v>-3.507256616980834E-2</v>
      </c>
      <c r="J280" s="27">
        <f>0.5*'factor 2 1pct'!J280+0.5*'factor 1 1pct'!J417</f>
        <v>2.9485730660209576E-2</v>
      </c>
      <c r="K280" s="27">
        <f>0.5*'factor 2 1pct'!K280+0.5*'factor 1 1pct'!K417</f>
        <v>-1.8508899077306906E-2</v>
      </c>
      <c r="M280" s="29">
        <v>39263</v>
      </c>
      <c r="N280" s="27">
        <v>1.8775260409815697E-3</v>
      </c>
      <c r="O280" s="27">
        <v>-6.1705502105581234E-3</v>
      </c>
      <c r="P280" s="27">
        <v>1.514357192937732E-2</v>
      </c>
      <c r="Q280" s="27">
        <v>-2.795419445485392E-2</v>
      </c>
      <c r="R280" s="27">
        <v>-7.6797871718182753E-3</v>
      </c>
      <c r="S280" s="27">
        <v>-1.2832824056596692E-3</v>
      </c>
      <c r="T280" s="27">
        <v>-2.0319425288137238E-2</v>
      </c>
      <c r="U280" s="27">
        <v>1.0752549200447437E-2</v>
      </c>
      <c r="V280" s="27">
        <v>-6.1392086116673905E-3</v>
      </c>
      <c r="W280" s="27">
        <v>-1.6720505173402511E-2</v>
      </c>
      <c r="Y280" s="29">
        <v>39263</v>
      </c>
      <c r="Z280" s="27">
        <f t="shared" si="23"/>
        <v>-7.132147287772472E-5</v>
      </c>
      <c r="AA280" s="27">
        <f t="shared" si="22"/>
        <v>1.1247773050004777</v>
      </c>
      <c r="AC280" s="27">
        <v>1.11310557241702E-2</v>
      </c>
      <c r="AE280" s="29">
        <v>39263</v>
      </c>
      <c r="AF280" s="27">
        <f t="array" ref="AF280">B280*(0.01/$AC280)</f>
        <v>-1.1086169948696564E-2</v>
      </c>
      <c r="AG280" s="27">
        <f t="array" ref="AG280">C280*(0.01/$AC280)</f>
        <v>-1.2933150131710243E-2</v>
      </c>
      <c r="AH280" s="27">
        <f t="array" ref="AH280">D280*(0.01/$AC280)</f>
        <v>4.2450738375581394E-2</v>
      </c>
      <c r="AI280" s="27">
        <f t="array" ref="AI280">E280*(0.01/$AC280)</f>
        <v>1.8398153016084016E-2</v>
      </c>
      <c r="AJ280" s="27">
        <f t="array" ref="AJ280">F280*(0.01/$AC280)</f>
        <v>6.73351705386199E-3</v>
      </c>
      <c r="AK280" s="27">
        <f t="array" ref="AK280">G280*(0.01/$AC280)</f>
        <v>-1.6180311420569339E-2</v>
      </c>
      <c r="AL280" s="27">
        <f t="array" ref="AL280">H280*(0.01/$AC280)</f>
        <v>-5.7354730553220408E-3</v>
      </c>
      <c r="AM280" s="27">
        <f t="array" ref="AM280">I280*(0.01/$AC280)</f>
        <v>-3.1508750866866171E-2</v>
      </c>
      <c r="AN280" s="27">
        <f t="array" ref="AN280">J280*(0.01/$AC280)</f>
        <v>2.6489608345220718E-2</v>
      </c>
      <c r="AO280" s="27">
        <f t="array" ref="AO280">K280*(0.01/$AC280)</f>
        <v>-1.6628161367583768E-2</v>
      </c>
      <c r="AP280" s="25">
        <f t="shared" si="25"/>
        <v>0</v>
      </c>
      <c r="AQ280" s="29">
        <v>39263</v>
      </c>
      <c r="AR280" s="27">
        <f t="array" ref="AR280">SUMPRODUCT(N280:W280,AF279:AO279)</f>
        <v>-6.4876592142701958E-5</v>
      </c>
      <c r="AS280" s="27">
        <f t="shared" si="24"/>
        <v>1.2385083422670049</v>
      </c>
    </row>
    <row r="281" spans="1:45">
      <c r="A281" s="29">
        <v>39294</v>
      </c>
      <c r="B281" s="27">
        <f>0.5*'[1]factor 2 1pct'!B281+0.5*'[1]factor 1 1pct'!B418</f>
        <v>4.6178843647633229E-3</v>
      </c>
      <c r="C281" s="27">
        <f>0.5*'factor 2 1pct'!C281+0.5*'factor 1 1pct'!C418</f>
        <v>-2.1733837376608299E-2</v>
      </c>
      <c r="D281" s="27">
        <f>0.5*'factor 2 1pct'!D281+0.5*'factor 1 1pct'!D418</f>
        <v>7.8298837339985466E-2</v>
      </c>
      <c r="E281" s="27">
        <f>0.5*'factor 2 1pct'!E281+0.5*'factor 1 1pct'!E418</f>
        <v>7.4849581858558636E-3</v>
      </c>
      <c r="F281" s="27">
        <f>0.5*'factor 2 1pct'!F281+0.5*'factor 1 1pct'!F418</f>
        <v>4.7118314730117909E-3</v>
      </c>
      <c r="G281" s="27">
        <f>0.5*'factor 2 1pct'!G281+0.5*'factor 1 1pct'!G418</f>
        <v>-2.4889017575642186E-2</v>
      </c>
      <c r="H281" s="27">
        <f>0.5*'factor 2 1pct'!H281+0.5*'factor 1 1pct'!H418</f>
        <v>-1.8676213901436707E-2</v>
      </c>
      <c r="I281" s="27">
        <f>0.5*'factor 2 1pct'!I281+0.5*'factor 1 1pct'!I418</f>
        <v>-3.2084589823532905E-2</v>
      </c>
      <c r="J281" s="27">
        <f>0.5*'factor 2 1pct'!J281+0.5*'factor 1 1pct'!J418</f>
        <v>2.6888210074216882E-2</v>
      </c>
      <c r="K281" s="27">
        <f>0.5*'factor 2 1pct'!K281+0.5*'factor 1 1pct'!K418</f>
        <v>-2.4618062760613381E-2</v>
      </c>
      <c r="M281" s="29">
        <v>39294</v>
      </c>
      <c r="N281" s="27">
        <v>-2.3334227034078947E-2</v>
      </c>
      <c r="O281" s="27">
        <v>1.4377268850196412E-3</v>
      </c>
      <c r="P281" s="27">
        <v>-4.9305916914090919E-2</v>
      </c>
      <c r="Q281" s="27">
        <v>6.0373416425769655E-3</v>
      </c>
      <c r="R281" s="27">
        <v>-4.8006645666053616E-2</v>
      </c>
      <c r="S281" s="27">
        <v>-3.7373229059136648E-2</v>
      </c>
      <c r="T281" s="27">
        <v>-4.165673573662243E-2</v>
      </c>
      <c r="U281" s="27">
        <v>-3.7408746523890257E-2</v>
      </c>
      <c r="V281" s="27">
        <v>-1.3475585973333426E-2</v>
      </c>
      <c r="W281" s="27">
        <v>-3.0953187847526098E-2</v>
      </c>
      <c r="Y281" s="29">
        <v>39294</v>
      </c>
      <c r="Z281" s="27">
        <f t="shared" si="23"/>
        <v>1.2790552561630421E-4</v>
      </c>
      <c r="AA281" s="27">
        <f t="shared" si="22"/>
        <v>1.124921170232875</v>
      </c>
      <c r="AC281" s="27">
        <v>1.28648709608984E-2</v>
      </c>
      <c r="AE281" s="29">
        <v>39294</v>
      </c>
      <c r="AF281" s="27">
        <f t="array" ref="AF281">B281*(0.01/$AC281)</f>
        <v>3.5895302633030374E-3</v>
      </c>
      <c r="AG281" s="27">
        <f t="array" ref="AG281">C281*(0.01/$AC281)</f>
        <v>-1.6893941216096386E-2</v>
      </c>
      <c r="AH281" s="27">
        <f t="array" ref="AH281">D281*(0.01/$AC281)</f>
        <v>6.0862512790037022E-2</v>
      </c>
      <c r="AI281" s="27">
        <f t="array" ref="AI281">E281*(0.01/$AC281)</f>
        <v>5.8181370093844786E-3</v>
      </c>
      <c r="AJ281" s="27">
        <f t="array" ref="AJ281">F281*(0.01/$AC281)</f>
        <v>3.6625563422540129E-3</v>
      </c>
      <c r="AK281" s="27">
        <f t="array" ref="AK281">G281*(0.01/$AC281)</f>
        <v>-1.9346496091014114E-2</v>
      </c>
      <c r="AL281" s="27">
        <f t="array" ref="AL281">H281*(0.01/$AC281)</f>
        <v>-1.4517218212449511E-2</v>
      </c>
      <c r="AM281" s="27">
        <f t="array" ref="AM281">I281*(0.01/$AC281)</f>
        <v>-2.4939690356048722E-2</v>
      </c>
      <c r="AN281" s="27">
        <f t="array" ref="AN281">J281*(0.01/$AC281)</f>
        <v>2.0900489523712398E-2</v>
      </c>
      <c r="AO281" s="27">
        <f t="array" ref="AO281">K281*(0.01/$AC281)</f>
        <v>-1.9135880053082335E-2</v>
      </c>
      <c r="AP281" s="25">
        <f t="shared" si="25"/>
        <v>0</v>
      </c>
      <c r="AQ281" s="29">
        <v>39294</v>
      </c>
      <c r="AR281" s="27">
        <f t="array" ref="AR281">SUMPRODUCT(N281:W281,AF280:AO280)</f>
        <v>1.1490871017613181E-4</v>
      </c>
      <c r="AS281" s="27">
        <f t="shared" si="24"/>
        <v>1.2386506576631573</v>
      </c>
    </row>
    <row r="282" spans="1:45">
      <c r="A282" s="29">
        <v>39325</v>
      </c>
      <c r="B282" s="27">
        <f>0.5*'[1]factor 2 1pct'!B282+0.5*'[1]factor 1 1pct'!B419</f>
        <v>3.3788238941696545E-3</v>
      </c>
      <c r="C282" s="27">
        <f>0.5*'factor 2 1pct'!C282+0.5*'factor 1 1pct'!C419</f>
        <v>-3.3861196554772488E-3</v>
      </c>
      <c r="D282" s="27">
        <f>0.5*'factor 2 1pct'!D282+0.5*'factor 1 1pct'!D419</f>
        <v>6.0135047715339542E-2</v>
      </c>
      <c r="E282" s="27">
        <f>0.5*'factor 2 1pct'!E282+0.5*'factor 1 1pct'!E419</f>
        <v>2.4097431400905867E-2</v>
      </c>
      <c r="F282" s="27">
        <f>0.5*'factor 2 1pct'!F282+0.5*'factor 1 1pct'!F419</f>
        <v>-2.9985434134371883E-3</v>
      </c>
      <c r="G282" s="27">
        <f>0.5*'factor 2 1pct'!G282+0.5*'factor 1 1pct'!G419</f>
        <v>-1.826787053720072E-2</v>
      </c>
      <c r="H282" s="27">
        <f>0.5*'factor 2 1pct'!H282+0.5*'factor 1 1pct'!H419</f>
        <v>-2.5904899297462487E-2</v>
      </c>
      <c r="I282" s="27">
        <f>0.5*'factor 2 1pct'!I282+0.5*'factor 1 1pct'!I419</f>
        <v>-3.9418940894139616E-2</v>
      </c>
      <c r="J282" s="27">
        <f>0.5*'factor 2 1pct'!J282+0.5*'factor 1 1pct'!J419</f>
        <v>2.4654697540689011E-2</v>
      </c>
      <c r="K282" s="27">
        <f>0.5*'factor 2 1pct'!K282+0.5*'factor 1 1pct'!K419</f>
        <v>-2.2289626753386856E-2</v>
      </c>
      <c r="M282" s="29">
        <v>39325</v>
      </c>
      <c r="N282" s="27">
        <v>3.5662472871219819E-2</v>
      </c>
      <c r="O282" s="27">
        <v>-8.7242586315092741E-3</v>
      </c>
      <c r="P282" s="27">
        <v>5.7714613577917184E-3</v>
      </c>
      <c r="Q282" s="27">
        <v>-1.5775120289706956E-2</v>
      </c>
      <c r="R282" s="27">
        <v>-1.4430541520801476E-2</v>
      </c>
      <c r="S282" s="27">
        <v>-9.7515449581353497E-4</v>
      </c>
      <c r="T282" s="27">
        <v>-2.9405265834214767E-4</v>
      </c>
      <c r="U282" s="27">
        <v>-5.5043804649541506E-2</v>
      </c>
      <c r="V282" s="27">
        <v>-2.0036194504755689E-2</v>
      </c>
      <c r="W282" s="27">
        <v>1.5184767805164645E-2</v>
      </c>
      <c r="Y282" s="29">
        <v>39325</v>
      </c>
      <c r="Z282" s="27">
        <f t="shared" si="23"/>
        <v>1.503388461294963E-3</v>
      </c>
      <c r="AA282" s="27">
        <f t="shared" si="22"/>
        <v>1.1266123637400696</v>
      </c>
      <c r="AC282" s="27">
        <v>1.2160355044565601E-2</v>
      </c>
      <c r="AE282" s="29">
        <v>39325</v>
      </c>
      <c r="AF282" s="27">
        <f t="array" ref="AF282">B282*(0.01/$AC282)</f>
        <v>2.7785569432692129E-3</v>
      </c>
      <c r="AG282" s="27">
        <f t="array" ref="AG282">C282*(0.01/$AC282)</f>
        <v>-2.784556571800499E-3</v>
      </c>
      <c r="AH282" s="27">
        <f t="array" ref="AH282">D282*(0.01/$AC282)</f>
        <v>4.9451720360922838E-2</v>
      </c>
      <c r="AI282" s="27">
        <f t="array" ref="AI282">E282*(0.01/$AC282)</f>
        <v>1.9816388018765032E-2</v>
      </c>
      <c r="AJ282" s="27">
        <f t="array" ref="AJ282">F282*(0.01/$AC282)</f>
        <v>-2.4658354155351922E-3</v>
      </c>
      <c r="AK282" s="27">
        <f t="array" ref="AK282">G282*(0.01/$AC282)</f>
        <v>-1.5022481227112311E-2</v>
      </c>
      <c r="AL282" s="27">
        <f t="array" ref="AL282">H282*(0.01/$AC282)</f>
        <v>-2.1302749140568272E-2</v>
      </c>
      <c r="AM282" s="27">
        <f t="array" ref="AM282">I282*(0.01/$AC282)</f>
        <v>-3.2415945710200081E-2</v>
      </c>
      <c r="AN282" s="27">
        <f t="array" ref="AN282">J282*(0.01/$AC282)</f>
        <v>2.027465271394939E-2</v>
      </c>
      <c r="AO282" s="27">
        <f t="array" ref="AO282">K282*(0.01/$AC282)</f>
        <v>-1.8329749971690158E-2</v>
      </c>
      <c r="AP282" s="25">
        <f t="shared" si="25"/>
        <v>0</v>
      </c>
      <c r="AQ282" s="29">
        <v>39325</v>
      </c>
      <c r="AR282" s="27">
        <f t="array" ref="AR282">SUMPRODUCT(N282:W282,AF281:AO281)</f>
        <v>1.1685997207934501E-3</v>
      </c>
      <c r="AS282" s="27">
        <f t="shared" si="24"/>
        <v>1.2400981444758632</v>
      </c>
    </row>
    <row r="283" spans="1:45">
      <c r="A283" s="29">
        <v>39355</v>
      </c>
      <c r="B283" s="27">
        <f>0.5*'[1]factor 2 1pct'!B283+0.5*'[1]factor 1 1pct'!B420</f>
        <v>2.5365210712091132E-2</v>
      </c>
      <c r="C283" s="27">
        <f>0.5*'factor 2 1pct'!C283+0.5*'factor 1 1pct'!C420</f>
        <v>9.010462426471683E-3</v>
      </c>
      <c r="D283" s="27">
        <f>0.5*'factor 2 1pct'!D283+0.5*'factor 1 1pct'!D420</f>
        <v>5.6788944704213445E-2</v>
      </c>
      <c r="E283" s="27">
        <f>0.5*'factor 2 1pct'!E283+0.5*'factor 1 1pct'!E420</f>
        <v>1.3564589931118944E-3</v>
      </c>
      <c r="F283" s="27">
        <f>0.5*'factor 2 1pct'!F283+0.5*'factor 1 1pct'!F420</f>
        <v>-6.5405139920972303E-3</v>
      </c>
      <c r="G283" s="27">
        <f>0.5*'factor 2 1pct'!G283+0.5*'factor 1 1pct'!G420</f>
        <v>-1.0561600409193701E-2</v>
      </c>
      <c r="H283" s="27">
        <f>0.5*'factor 2 1pct'!H283+0.5*'factor 1 1pct'!H420</f>
        <v>-1.7494002090913237E-2</v>
      </c>
      <c r="I283" s="27">
        <f>0.5*'factor 2 1pct'!I283+0.5*'factor 1 1pct'!I420</f>
        <v>-4.5079336452971838E-2</v>
      </c>
      <c r="J283" s="27">
        <f>0.5*'factor 2 1pct'!J283+0.5*'factor 1 1pct'!J420</f>
        <v>4.8228150601333057E-3</v>
      </c>
      <c r="K283" s="27">
        <f>0.5*'factor 2 1pct'!K283+0.5*'factor 1 1pct'!K420</f>
        <v>-1.7668438950845449E-2</v>
      </c>
      <c r="M283" s="29">
        <v>39355</v>
      </c>
      <c r="N283" s="27">
        <v>5.700119090499034E-2</v>
      </c>
      <c r="O283" s="27">
        <v>3.1742142084607128E-2</v>
      </c>
      <c r="P283" s="27">
        <v>2.9835524371745414E-2</v>
      </c>
      <c r="Q283" s="27">
        <v>9.1737028679879096E-3</v>
      </c>
      <c r="R283" s="27">
        <v>7.9807011943473505E-3</v>
      </c>
      <c r="S283" s="27">
        <v>2.5795410940548713E-2</v>
      </c>
      <c r="T283" s="27">
        <v>-5.5244592749987831E-3</v>
      </c>
      <c r="U283" s="27">
        <v>1.5499887539361046E-2</v>
      </c>
      <c r="V283" s="27">
        <v>3.5744288319331297E-2</v>
      </c>
      <c r="W283" s="27">
        <v>3.795807744731472E-2</v>
      </c>
      <c r="Y283" s="29">
        <v>39355</v>
      </c>
      <c r="Z283" s="27">
        <f t="shared" si="23"/>
        <v>1.1724945945056219E-3</v>
      </c>
      <c r="AA283" s="27">
        <f t="shared" si="22"/>
        <v>1.1279333106466578</v>
      </c>
      <c r="AC283" s="27">
        <v>1.0184948131213701E-2</v>
      </c>
      <c r="AE283" s="29">
        <v>39355</v>
      </c>
      <c r="AF283" s="27">
        <f t="array" ref="AF283">B283*(0.01/$AC283)</f>
        <v>2.4904604702261218E-2</v>
      </c>
      <c r="AG283" s="27">
        <f t="array" ref="AG283">C283*(0.01/$AC283)</f>
        <v>8.846841741743796E-3</v>
      </c>
      <c r="AH283" s="27">
        <f t="array" ref="AH283">D283*(0.01/$AC283)</f>
        <v>5.5757716163691573E-2</v>
      </c>
      <c r="AI283" s="27">
        <f t="array" ref="AI283">E283*(0.01/$AC283)</f>
        <v>1.3318270997912784E-3</v>
      </c>
      <c r="AJ283" s="27">
        <f t="array" ref="AJ283">F283*(0.01/$AC283)</f>
        <v>-6.4217450180748467E-3</v>
      </c>
      <c r="AK283" s="27">
        <f t="array" ref="AK283">G283*(0.01/$AC283)</f>
        <v>-1.0369812661908093E-2</v>
      </c>
      <c r="AL283" s="27">
        <f t="array" ref="AL283">H283*(0.01/$AC283)</f>
        <v>-1.717632909420477E-2</v>
      </c>
      <c r="AM283" s="27">
        <f t="array" ref="AM283">I283*(0.01/$AC283)</f>
        <v>-4.426074229560157E-2</v>
      </c>
      <c r="AN283" s="27">
        <f t="array" ref="AN283">J283*(0.01/$AC283)</f>
        <v>4.7352377233546008E-3</v>
      </c>
      <c r="AO283" s="27">
        <f t="array" ref="AO283">K283*(0.01/$AC283)</f>
        <v>-1.7347598361053186E-2</v>
      </c>
      <c r="AP283" s="25">
        <f t="shared" si="25"/>
        <v>0</v>
      </c>
      <c r="AQ283" s="29">
        <v>39355</v>
      </c>
      <c r="AR283" s="27">
        <f t="array" ref="AR283">SUMPRODUCT(N283:W283,AF282:AO282)</f>
        <v>9.6419437607588878E-4</v>
      </c>
      <c r="AS283" s="27">
        <f t="shared" si="24"/>
        <v>1.2412938401325488</v>
      </c>
    </row>
    <row r="284" spans="1:45">
      <c r="A284" s="29">
        <v>39386</v>
      </c>
      <c r="B284" s="27">
        <f>0.5*'[1]factor 2 1pct'!B284+0.5*'[1]factor 1 1pct'!B421</f>
        <v>2.9903705273901255E-2</v>
      </c>
      <c r="C284" s="27">
        <f>0.5*'factor 2 1pct'!C284+0.5*'factor 1 1pct'!C421</f>
        <v>2.1676364859184571E-3</v>
      </c>
      <c r="D284" s="27">
        <f>0.5*'factor 2 1pct'!D284+0.5*'factor 1 1pct'!D421</f>
        <v>5.1669686790331203E-2</v>
      </c>
      <c r="E284" s="27">
        <f>0.5*'factor 2 1pct'!E284+0.5*'factor 1 1pct'!E421</f>
        <v>-1.7099736711552342E-2</v>
      </c>
      <c r="F284" s="27">
        <f>0.5*'factor 2 1pct'!F284+0.5*'factor 1 1pct'!F421</f>
        <v>-6.1667407935013189E-3</v>
      </c>
      <c r="G284" s="27">
        <f>0.5*'factor 2 1pct'!G284+0.5*'factor 1 1pct'!G421</f>
        <v>-1.2257579746310671E-2</v>
      </c>
      <c r="H284" s="27">
        <f>0.5*'factor 2 1pct'!H284+0.5*'factor 1 1pct'!H421</f>
        <v>-2.8367126616040114E-2</v>
      </c>
      <c r="I284" s="27">
        <f>0.5*'factor 2 1pct'!I284+0.5*'factor 1 1pct'!I421</f>
        <v>-3.4275108217809359E-2</v>
      </c>
      <c r="J284" s="27">
        <f>0.5*'factor 2 1pct'!J284+0.5*'factor 1 1pct'!J421</f>
        <v>2.4476198443537586E-2</v>
      </c>
      <c r="K284" s="27">
        <f>0.5*'factor 2 1pct'!K284+0.5*'factor 1 1pct'!K421</f>
        <v>-1.0050934908474706E-2</v>
      </c>
      <c r="M284" s="29">
        <v>39386</v>
      </c>
      <c r="N284" s="27">
        <v>2.6965251863599216E-2</v>
      </c>
      <c r="O284" s="27">
        <v>4.5605219597793401E-2</v>
      </c>
      <c r="P284" s="27">
        <v>2.8747186952160497E-2</v>
      </c>
      <c r="Q284" s="27">
        <v>9.7228510389830936E-2</v>
      </c>
      <c r="R284" s="27">
        <v>2.0649113575715861E-2</v>
      </c>
      <c r="S284" s="27">
        <v>3.9819305383869352E-2</v>
      </c>
      <c r="T284" s="27">
        <v>2.029721924723682E-2</v>
      </c>
      <c r="U284" s="27">
        <v>-1.4585000263017678E-3</v>
      </c>
      <c r="V284" s="27">
        <v>1.8366053691254436E-3</v>
      </c>
      <c r="W284" s="27">
        <v>1.6852285573870862E-2</v>
      </c>
      <c r="Y284" s="29">
        <v>39386</v>
      </c>
      <c r="Z284" s="27">
        <f t="shared" si="23"/>
        <v>1.725473548933369E-3</v>
      </c>
      <c r="AA284" s="27">
        <f t="shared" si="22"/>
        <v>1.1298795297391395</v>
      </c>
      <c r="AC284" s="27">
        <v>1.10746709062856E-2</v>
      </c>
      <c r="AE284" s="29">
        <v>39386</v>
      </c>
      <c r="AF284" s="27">
        <f t="array" ref="AF284">B284*(0.01/$AC284)</f>
        <v>2.7001890644830762E-2</v>
      </c>
      <c r="AG284" s="27">
        <f t="array" ref="AG284">C284*(0.01/$AC284)</f>
        <v>1.9572920082782611E-3</v>
      </c>
      <c r="AH284" s="27">
        <f t="array" ref="AH284">D284*(0.01/$AC284)</f>
        <v>4.6655731107102492E-2</v>
      </c>
      <c r="AI284" s="27">
        <f t="array" ref="AI284">E284*(0.01/$AC284)</f>
        <v>-1.5440401666334955E-2</v>
      </c>
      <c r="AJ284" s="27">
        <f t="array" ref="AJ284">F284*(0.01/$AC284)</f>
        <v>-5.5683287076289468E-3</v>
      </c>
      <c r="AK284" s="27">
        <f t="array" ref="AK284">G284*(0.01/$AC284)</f>
        <v>-1.1068120985295998E-2</v>
      </c>
      <c r="AL284" s="27">
        <f t="array" ref="AL284">H284*(0.01/$AC284)</f>
        <v>-2.5614419476735796E-2</v>
      </c>
      <c r="AM284" s="27">
        <f t="array" ref="AM284">I284*(0.01/$AC284)</f>
        <v>-3.0949098630421598E-2</v>
      </c>
      <c r="AN284" s="27">
        <f t="array" ref="AN284">J284*(0.01/$AC284)</f>
        <v>2.2101061648383376E-2</v>
      </c>
      <c r="AO284" s="27">
        <f t="array" ref="AO284">K284*(0.01/$AC284)</f>
        <v>-9.0756059421776072E-3</v>
      </c>
      <c r="AP284" s="25">
        <f t="shared" si="25"/>
        <v>0</v>
      </c>
      <c r="AQ284" s="29">
        <v>39386</v>
      </c>
      <c r="AR284" s="27">
        <f t="array" ref="AR284">SUMPRODUCT(N284:W284,AF283:AO283)</f>
        <v>1.6941407326811304E-3</v>
      </c>
      <c r="AS284" s="27">
        <f t="shared" si="24"/>
        <v>1.2433967665883436</v>
      </c>
    </row>
    <row r="285" spans="1:45">
      <c r="A285" s="29">
        <v>39416</v>
      </c>
      <c r="B285" s="27">
        <f>0.5*'[1]factor 2 1pct'!B285+0.5*'[1]factor 1 1pct'!B422</f>
        <v>2.2980823983234804E-2</v>
      </c>
      <c r="C285" s="27">
        <f>0.5*'factor 2 1pct'!C285+0.5*'factor 1 1pct'!C422</f>
        <v>-3.8760148548807561E-3</v>
      </c>
      <c r="D285" s="27">
        <f>0.5*'factor 2 1pct'!D285+0.5*'factor 1 1pct'!D422</f>
        <v>5.3401647385234716E-2</v>
      </c>
      <c r="E285" s="27">
        <f>0.5*'factor 2 1pct'!E285+0.5*'factor 1 1pct'!E422</f>
        <v>6.3604544562780056E-3</v>
      </c>
      <c r="F285" s="27">
        <f>0.5*'factor 2 1pct'!F285+0.5*'factor 1 1pct'!F422</f>
        <v>-5.3660470858252641E-3</v>
      </c>
      <c r="G285" s="27">
        <f>0.5*'factor 2 1pct'!G285+0.5*'factor 1 1pct'!G422</f>
        <v>-1.6750161165128711E-3</v>
      </c>
      <c r="H285" s="27">
        <f>0.5*'factor 2 1pct'!H285+0.5*'factor 1 1pct'!H422</f>
        <v>-3.5397899096978158E-2</v>
      </c>
      <c r="I285" s="27">
        <f>0.5*'factor 2 1pct'!I285+0.5*'factor 1 1pct'!I422</f>
        <v>-3.7544515764884323E-2</v>
      </c>
      <c r="J285" s="27">
        <f>0.5*'factor 2 1pct'!J285+0.5*'factor 1 1pct'!J422</f>
        <v>2.2446434763850533E-2</v>
      </c>
      <c r="K285" s="27">
        <f>0.5*'factor 2 1pct'!K285+0.5*'factor 1 1pct'!K422</f>
        <v>-2.1329867669516653E-2</v>
      </c>
      <c r="M285" s="29">
        <v>39416</v>
      </c>
      <c r="N285" s="27">
        <v>-2.9869166242385781E-2</v>
      </c>
      <c r="O285" s="27">
        <v>-6.4221880883164606E-2</v>
      </c>
      <c r="P285" s="27">
        <v>-2.6619416260172613E-2</v>
      </c>
      <c r="Q285" s="27">
        <v>-1.0321915268599602E-2</v>
      </c>
      <c r="R285" s="27">
        <v>-2.9865603469609425E-2</v>
      </c>
      <c r="S285" s="27">
        <v>-4.4015559690179784E-2</v>
      </c>
      <c r="T285" s="27">
        <v>-2.9143257341461726E-2</v>
      </c>
      <c r="U285" s="27">
        <v>-5.5443509816001546E-2</v>
      </c>
      <c r="V285" s="27">
        <v>-5.1199266054349879E-2</v>
      </c>
      <c r="W285" s="27">
        <v>-4.2210976524733712E-2</v>
      </c>
      <c r="Y285" s="29">
        <v>39416</v>
      </c>
      <c r="Z285" s="27">
        <f t="shared" si="23"/>
        <v>3.9051351597198681E-4</v>
      </c>
      <c r="AA285" s="27">
        <f t="shared" si="22"/>
        <v>1.1303207629669227</v>
      </c>
      <c r="AC285" s="27">
        <v>1.1038389673245099E-2</v>
      </c>
      <c r="AE285" s="29">
        <v>39416</v>
      </c>
      <c r="AF285" s="27">
        <f t="array" ref="AF285">B285*(0.01/$AC285)</f>
        <v>2.0819000473353312E-2</v>
      </c>
      <c r="AG285" s="27">
        <f t="array" ref="AG285">C285*(0.01/$AC285)</f>
        <v>-3.5113952031204871E-3</v>
      </c>
      <c r="AH285" s="27">
        <f t="array" ref="AH285">D285*(0.01/$AC285)</f>
        <v>4.837811398764974E-2</v>
      </c>
      <c r="AI285" s="27">
        <f t="array" ref="AI285">E285*(0.01/$AC285)</f>
        <v>5.762121690353535E-3</v>
      </c>
      <c r="AJ285" s="27">
        <f t="array" ref="AJ285">F285*(0.01/$AC285)</f>
        <v>-4.8612589740616918E-3</v>
      </c>
      <c r="AK285" s="27">
        <f t="array" ref="AK285">G285*(0.01/$AC285)</f>
        <v>-1.5174460823509275E-3</v>
      </c>
      <c r="AL285" s="27">
        <f t="array" ref="AL285">H285*(0.01/$AC285)</f>
        <v>-3.2067991930721337E-2</v>
      </c>
      <c r="AM285" s="27">
        <f t="array" ref="AM285">I285*(0.01/$AC285)</f>
        <v>-3.4012674743567804E-2</v>
      </c>
      <c r="AN285" s="27">
        <f t="array" ref="AN285">J285*(0.01/$AC285)</f>
        <v>2.0334881652399269E-2</v>
      </c>
      <c r="AO285" s="27">
        <f t="array" ref="AO285">K285*(0.01/$AC285)</f>
        <v>-1.932335086993358E-2</v>
      </c>
      <c r="AP285" s="25">
        <f t="shared" si="25"/>
        <v>0</v>
      </c>
      <c r="AQ285" s="29">
        <v>39416</v>
      </c>
      <c r="AR285" s="27">
        <f t="array" ref="AR285">SUMPRODUCT(N285:W285,AF284:AO284)</f>
        <v>3.5261861889760056E-4</v>
      </c>
      <c r="AS285" s="27">
        <f t="shared" si="24"/>
        <v>1.2438352114389197</v>
      </c>
    </row>
    <row r="286" spans="1:45">
      <c r="A286" s="29">
        <v>39447</v>
      </c>
      <c r="B286" s="27">
        <f>0.5*'[1]factor 2 1pct'!B286+0.5*'[1]factor 1 1pct'!B423</f>
        <v>1.7775933879210868E-2</v>
      </c>
      <c r="C286" s="27">
        <f>0.5*'factor 2 1pct'!C286+0.5*'factor 1 1pct'!C423</f>
        <v>-7.641140973830193E-3</v>
      </c>
      <c r="D286" s="27">
        <f>0.5*'factor 2 1pct'!D286+0.5*'factor 1 1pct'!D423</f>
        <v>3.8204250465902936E-2</v>
      </c>
      <c r="E286" s="27">
        <f>0.5*'factor 2 1pct'!E286+0.5*'factor 1 1pct'!E423</f>
        <v>1.8683378346813974E-2</v>
      </c>
      <c r="F286" s="27">
        <f>0.5*'factor 2 1pct'!F286+0.5*'factor 1 1pct'!F423</f>
        <v>-1.1360525683871015E-3</v>
      </c>
      <c r="G286" s="27">
        <f>0.5*'factor 2 1pct'!G286+0.5*'factor 1 1pct'!G423</f>
        <v>-4.0253295208756094E-3</v>
      </c>
      <c r="H286" s="27">
        <f>0.5*'factor 2 1pct'!H286+0.5*'factor 1 1pct'!H423</f>
        <v>-1.8681423878562923E-2</v>
      </c>
      <c r="I286" s="27">
        <f>0.5*'factor 2 1pct'!I286+0.5*'factor 1 1pct'!I423</f>
        <v>-4.0839183180478328E-2</v>
      </c>
      <c r="J286" s="27">
        <f>0.5*'factor 2 1pct'!J286+0.5*'factor 1 1pct'!J423</f>
        <v>1.0758537065531171E-2</v>
      </c>
      <c r="K286" s="27">
        <f>0.5*'factor 2 1pct'!K286+0.5*'factor 1 1pct'!K423</f>
        <v>-1.3098969635324795E-2</v>
      </c>
      <c r="M286" s="29">
        <v>39447</v>
      </c>
      <c r="N286" s="27">
        <v>-2.8263667513892199E-2</v>
      </c>
      <c r="O286" s="27">
        <v>1.4738666450252458E-2</v>
      </c>
      <c r="P286" s="27">
        <v>2.0824942651513689E-2</v>
      </c>
      <c r="Q286" s="27">
        <v>-2.8981082502325894E-2</v>
      </c>
      <c r="R286" s="27">
        <v>-1.0090308015807792E-2</v>
      </c>
      <c r="S286" s="27">
        <v>5.0999977300039134E-3</v>
      </c>
      <c r="T286" s="27">
        <v>-1.0692207188427894E-2</v>
      </c>
      <c r="U286" s="27">
        <v>-3.2700305515960371E-2</v>
      </c>
      <c r="V286" s="27">
        <v>5.5194889104051015E-3</v>
      </c>
      <c r="W286" s="27">
        <v>-5.7099236386967123E-3</v>
      </c>
      <c r="Y286" s="29">
        <v>39447</v>
      </c>
      <c r="Z286" s="27">
        <f t="shared" si="23"/>
        <v>2.1185897906299332E-3</v>
      </c>
      <c r="AA286" s="27">
        <f t="shared" si="22"/>
        <v>1.1327154489954816</v>
      </c>
      <c r="AC286" s="27">
        <v>9.1888949485409103E-3</v>
      </c>
      <c r="AE286" s="29">
        <v>39447</v>
      </c>
      <c r="AF286" s="27">
        <f t="array" ref="AF286">B286*(0.01/$AC286)</f>
        <v>1.9345018066653903E-2</v>
      </c>
      <c r="AG286" s="27">
        <f t="array" ref="AG286">C286*(0.01/$AC286)</f>
        <v>-8.3156255639243292E-3</v>
      </c>
      <c r="AH286" s="27">
        <f t="array" ref="AH286">D286*(0.01/$AC286)</f>
        <v>4.1576545035994047E-2</v>
      </c>
      <c r="AI286" s="27">
        <f t="array" ref="AI286">E286*(0.01/$AC286)</f>
        <v>2.0332562785235323E-2</v>
      </c>
      <c r="AJ286" s="27">
        <f t="array" ref="AJ286">F286*(0.01/$AC286)</f>
        <v>-1.236332088623446E-3</v>
      </c>
      <c r="AK286" s="27">
        <f t="array" ref="AK286">G286*(0.01/$AC286)</f>
        <v>-4.3806459246928109E-3</v>
      </c>
      <c r="AL286" s="27">
        <f t="array" ref="AL286">H286*(0.01/$AC286)</f>
        <v>-2.0330435795796443E-2</v>
      </c>
      <c r="AM286" s="27">
        <f t="array" ref="AM286">I286*(0.01/$AC286)</f>
        <v>-4.444406363244268E-2</v>
      </c>
      <c r="AN286" s="27">
        <f t="array" ref="AN286">J286*(0.01/$AC286)</f>
        <v>1.1708194647757401E-2</v>
      </c>
      <c r="AO286" s="27">
        <f t="array" ref="AO286">K286*(0.01/$AC286)</f>
        <v>-1.4255217530160968E-2</v>
      </c>
      <c r="AP286" s="25">
        <f t="shared" si="25"/>
        <v>0</v>
      </c>
      <c r="AQ286" s="29">
        <v>39447</v>
      </c>
      <c r="AR286" s="27">
        <f t="array" ref="AR286">SUMPRODUCT(N286:W286,AF285:AO285)</f>
        <v>1.9192924451335331E-3</v>
      </c>
      <c r="AS286" s="27">
        <f t="shared" si="24"/>
        <v>1.2462224949632255</v>
      </c>
    </row>
    <row r="287" spans="1:45">
      <c r="A287" s="29">
        <v>39478</v>
      </c>
      <c r="B287" s="27">
        <f>0.5*'[1]factor 2 1pct'!B287+0.5*'[1]factor 1 1pct'!B424</f>
        <v>8.8161708924907791E-3</v>
      </c>
      <c r="C287" s="27">
        <f>0.5*'factor 2 1pct'!C287+0.5*'factor 1 1pct'!C424</f>
        <v>-2.5484612774805734E-3</v>
      </c>
      <c r="D287" s="27">
        <f>0.5*'factor 2 1pct'!D287+0.5*'factor 1 1pct'!D424</f>
        <v>4.4217182403560935E-2</v>
      </c>
      <c r="E287" s="27">
        <f>0.5*'factor 2 1pct'!E287+0.5*'factor 1 1pct'!E424</f>
        <v>4.757793186078536E-3</v>
      </c>
      <c r="F287" s="27">
        <f>0.5*'factor 2 1pct'!F287+0.5*'factor 1 1pct'!F424</f>
        <v>-9.8490464815266521E-4</v>
      </c>
      <c r="G287" s="27">
        <f>0.5*'factor 2 1pct'!G287+0.5*'factor 1 1pct'!G424</f>
        <v>3.4376608238399138E-3</v>
      </c>
      <c r="H287" s="27">
        <f>0.5*'factor 2 1pct'!H287+0.5*'factor 1 1pct'!H424</f>
        <v>-1.7228170458700919E-2</v>
      </c>
      <c r="I287" s="27">
        <f>0.5*'factor 2 1pct'!I287+0.5*'factor 1 1pct'!I424</f>
        <v>-4.0468813559265876E-2</v>
      </c>
      <c r="J287" s="27">
        <f>0.5*'factor 2 1pct'!J287+0.5*'factor 1 1pct'!J424</f>
        <v>1.3866664105656221E-2</v>
      </c>
      <c r="K287" s="27">
        <f>0.5*'factor 2 1pct'!K287+0.5*'factor 1 1pct'!K424</f>
        <v>-1.3865121468026338E-2</v>
      </c>
      <c r="M287" s="29">
        <v>39478</v>
      </c>
      <c r="N287" s="27">
        <v>-0.1067263666911783</v>
      </c>
      <c r="O287" s="27">
        <v>-4.3356394122102127E-2</v>
      </c>
      <c r="P287" s="27">
        <v>-0.14866151923852877</v>
      </c>
      <c r="Q287" s="27">
        <v>-0.13022772109298986</v>
      </c>
      <c r="R287" s="27">
        <v>-0.13159563237204541</v>
      </c>
      <c r="S287" s="27">
        <v>-8.811472803761955E-2</v>
      </c>
      <c r="T287" s="27">
        <v>-0.10847925959213689</v>
      </c>
      <c r="U287" s="27">
        <v>-9.1742896541008645E-2</v>
      </c>
      <c r="V287" s="27">
        <v>-0.12939232226051989</v>
      </c>
      <c r="W287" s="27">
        <v>-6.0690118088994605E-2</v>
      </c>
      <c r="Y287" s="29">
        <v>39478</v>
      </c>
      <c r="Z287" s="27">
        <f t="shared" si="23"/>
        <v>-3.9981159389860721E-3</v>
      </c>
      <c r="AA287" s="27">
        <f t="shared" si="22"/>
        <v>1.1281867213045171</v>
      </c>
      <c r="AC287" s="27">
        <v>9.2187027363878505E-3</v>
      </c>
      <c r="AE287" s="29">
        <v>39478</v>
      </c>
      <c r="AF287" s="27">
        <f t="array" ref="AF287">B287*(0.01/$AC287)</f>
        <v>9.5633530493306751E-3</v>
      </c>
      <c r="AG287" s="27">
        <f t="array" ref="AG287">C287*(0.01/$AC287)</f>
        <v>-2.764446745225167E-3</v>
      </c>
      <c r="AH287" s="27">
        <f t="array" ref="AH287">D287*(0.01/$AC287)</f>
        <v>4.7964647161284304E-2</v>
      </c>
      <c r="AI287" s="27">
        <f t="array" ref="AI287">E287*(0.01/$AC287)</f>
        <v>5.1610224585056687E-3</v>
      </c>
      <c r="AJ287" s="27">
        <f t="array" ref="AJ287">F287*(0.01/$AC287)</f>
        <v>-1.0683766212192442E-3</v>
      </c>
      <c r="AK287" s="27">
        <f t="array" ref="AK287">G287*(0.01/$AC287)</f>
        <v>3.7290071305487033E-3</v>
      </c>
      <c r="AL287" s="27">
        <f t="array" ref="AL287">H287*(0.01/$AC287)</f>
        <v>-1.8688280717305574E-2</v>
      </c>
      <c r="AM287" s="27">
        <f t="array" ref="AM287">I287*(0.01/$AC287)</f>
        <v>-4.3898599094131012E-2</v>
      </c>
      <c r="AN287" s="27">
        <f t="array" ref="AN287">J287*(0.01/$AC287)</f>
        <v>1.5041882249789924E-2</v>
      </c>
      <c r="AO287" s="27">
        <f t="array" ref="AO287">K287*(0.01/$AC287)</f>
        <v>-1.5040208871578266E-2</v>
      </c>
      <c r="AP287" s="25">
        <f t="shared" si="25"/>
        <v>0</v>
      </c>
      <c r="AQ287" s="29">
        <v>39478</v>
      </c>
      <c r="AR287" s="27">
        <f t="array" ref="AR287">SUMPRODUCT(N287:W287,AF286:AO286)</f>
        <v>-4.3510301960965692E-3</v>
      </c>
      <c r="AS287" s="27">
        <f t="shared" si="24"/>
        <v>1.2408001432565856</v>
      </c>
    </row>
    <row r="288" spans="1:45">
      <c r="A288" s="29">
        <v>39507</v>
      </c>
      <c r="B288" s="27">
        <f>0.5*'[1]factor 2 1pct'!B288+0.5*'[1]factor 1 1pct'!B425</f>
        <v>2.8996292585357908E-3</v>
      </c>
      <c r="C288" s="27">
        <f>0.5*'factor 2 1pct'!C288+0.5*'factor 1 1pct'!C425</f>
        <v>8.5400706457478097E-3</v>
      </c>
      <c r="D288" s="27">
        <f>0.5*'factor 2 1pct'!D288+0.5*'factor 1 1pct'!D425</f>
        <v>2.5560938076069739E-2</v>
      </c>
      <c r="E288" s="27">
        <f>0.5*'factor 2 1pct'!E288+0.5*'factor 1 1pct'!E425</f>
        <v>3.1971957104273306E-4</v>
      </c>
      <c r="F288" s="27">
        <f>0.5*'factor 2 1pct'!F288+0.5*'factor 1 1pct'!F425</f>
        <v>-5.3125182416476641E-3</v>
      </c>
      <c r="G288" s="27">
        <f>0.5*'factor 2 1pct'!G288+0.5*'factor 1 1pct'!G425</f>
        <v>6.6055969772936462E-3</v>
      </c>
      <c r="H288" s="27">
        <f>0.5*'factor 2 1pct'!H288+0.5*'factor 1 1pct'!H425</f>
        <v>-9.5693385790492896E-3</v>
      </c>
      <c r="I288" s="27">
        <f>0.5*'factor 2 1pct'!I288+0.5*'factor 1 1pct'!I425</f>
        <v>-4.2372313261102149E-2</v>
      </c>
      <c r="J288" s="27">
        <f>0.5*'factor 2 1pct'!J288+0.5*'factor 1 1pct'!J425</f>
        <v>8.3891683866269065E-3</v>
      </c>
      <c r="K288" s="27">
        <f>0.5*'factor 2 1pct'!K288+0.5*'factor 1 1pct'!K425</f>
        <v>4.939047166482473E-3</v>
      </c>
      <c r="M288" s="29">
        <v>39507</v>
      </c>
      <c r="N288" s="27">
        <v>-1.5324373376619627E-2</v>
      </c>
      <c r="O288" s="27">
        <v>3.1709151764339749E-2</v>
      </c>
      <c r="P288" s="27">
        <v>-1.1864654375368988E-2</v>
      </c>
      <c r="Q288" s="27">
        <v>-5.6696778063438646E-3</v>
      </c>
      <c r="R288" s="27">
        <v>-8.5565381045956679E-3</v>
      </c>
      <c r="S288" s="27">
        <v>3.562618808564233E-3</v>
      </c>
      <c r="T288" s="27">
        <v>-2.6721022416886897E-2</v>
      </c>
      <c r="U288" s="27">
        <v>-1.4114379801241306E-2</v>
      </c>
      <c r="V288" s="27">
        <v>-1.7922047249745443E-3</v>
      </c>
      <c r="W288" s="27">
        <v>-3.1089474545285101E-2</v>
      </c>
      <c r="Y288" s="29">
        <v>39507</v>
      </c>
      <c r="Z288" s="27">
        <f t="shared" si="23"/>
        <v>6.9091984196051467E-4</v>
      </c>
      <c r="AA288" s="27">
        <f t="shared" si="22"/>
        <v>1.1289662078957028</v>
      </c>
      <c r="AC288" s="27">
        <v>7.8020045555755703E-3</v>
      </c>
      <c r="AE288" s="29">
        <v>39507</v>
      </c>
      <c r="AF288" s="27">
        <f t="array" ref="AF288">B288*(0.01/$AC288)</f>
        <v>3.7165182843473476E-3</v>
      </c>
      <c r="AG288" s="27">
        <f t="array" ref="AG288">C288*(0.01/$AC288)</f>
        <v>1.09459954616981E-2</v>
      </c>
      <c r="AH288" s="27">
        <f t="array" ref="AH288">D288*(0.01/$AC288)</f>
        <v>3.2762013779911274E-2</v>
      </c>
      <c r="AI288" s="27">
        <f t="array" ref="AI288">E288*(0.01/$AC288)</f>
        <v>4.0979157185219901E-4</v>
      </c>
      <c r="AJ288" s="27">
        <f t="array" ref="AJ288">F288*(0.01/$AC288)</f>
        <v>-6.8091709044839806E-3</v>
      </c>
      <c r="AK288" s="27">
        <f t="array" ref="AK288">G288*(0.01/$AC288)</f>
        <v>8.4665382213511622E-3</v>
      </c>
      <c r="AL288" s="27">
        <f t="array" ref="AL288">H288*(0.01/$AC288)</f>
        <v>-1.2265230699219117E-2</v>
      </c>
      <c r="AM288" s="27">
        <f t="array" ref="AM288">I288*(0.01/$AC288)</f>
        <v>-5.430952130221648E-2</v>
      </c>
      <c r="AN288" s="27">
        <f t="array" ref="AN288">J288*(0.01/$AC288)</f>
        <v>1.07525807334113E-2</v>
      </c>
      <c r="AO288" s="27">
        <f t="array" ref="AO288">K288*(0.01/$AC288)</f>
        <v>6.3304848533481907E-3</v>
      </c>
      <c r="AP288" s="25">
        <f t="shared" si="25"/>
        <v>0</v>
      </c>
      <c r="AQ288" s="29">
        <v>39507</v>
      </c>
      <c r="AR288" s="27">
        <f t="array" ref="AR288">SUMPRODUCT(N288:W288,AF287:AO287)</f>
        <v>7.4947621343004361E-4</v>
      </c>
      <c r="AS288" s="27">
        <f t="shared" si="24"/>
        <v>1.2417300934495772</v>
      </c>
    </row>
    <row r="289" spans="1:45">
      <c r="A289" s="29">
        <v>39538</v>
      </c>
      <c r="B289" s="27">
        <f>0.5*'[1]factor 2 1pct'!B289+0.5*'[1]factor 1 1pct'!B426</f>
        <v>2.2780304236532847E-3</v>
      </c>
      <c r="C289" s="27">
        <f>0.5*'factor 2 1pct'!C289+0.5*'factor 1 1pct'!C426</f>
        <v>2.0823932285754031E-2</v>
      </c>
      <c r="D289" s="27">
        <f>0.5*'factor 2 1pct'!D289+0.5*'factor 1 1pct'!D426</f>
        <v>2.0340216923581469E-2</v>
      </c>
      <c r="E289" s="27">
        <f>0.5*'factor 2 1pct'!E289+0.5*'factor 1 1pct'!E426</f>
        <v>7.4478431378886562E-4</v>
      </c>
      <c r="F289" s="27">
        <f>0.5*'factor 2 1pct'!F289+0.5*'factor 1 1pct'!F426</f>
        <v>-6.6503081109612078E-3</v>
      </c>
      <c r="G289" s="27">
        <f>0.5*'factor 2 1pct'!G289+0.5*'factor 1 1pct'!G426</f>
        <v>6.7611376600073044E-3</v>
      </c>
      <c r="H289" s="27">
        <f>0.5*'factor 2 1pct'!H289+0.5*'factor 1 1pct'!H426</f>
        <v>-8.9408112504434784E-3</v>
      </c>
      <c r="I289" s="27">
        <f>0.5*'factor 2 1pct'!I289+0.5*'factor 1 1pct'!I426</f>
        <v>-3.2030327559670266E-2</v>
      </c>
      <c r="J289" s="27">
        <f>0.5*'factor 2 1pct'!J289+0.5*'factor 1 1pct'!J426</f>
        <v>5.3296353941308106E-4</v>
      </c>
      <c r="K289" s="27">
        <f>0.5*'factor 2 1pct'!K289+0.5*'factor 1 1pct'!K426</f>
        <v>-3.8596182251230803E-3</v>
      </c>
      <c r="M289" s="29">
        <v>39538</v>
      </c>
      <c r="N289" s="27">
        <v>-3.0906194369210827E-2</v>
      </c>
      <c r="O289" s="27">
        <v>-9.6324405282542935E-3</v>
      </c>
      <c r="P289" s="27">
        <v>-3.1413881891033779E-2</v>
      </c>
      <c r="Q289" s="27">
        <v>8.0522862444343257E-3</v>
      </c>
      <c r="R289" s="27">
        <v>-1.7678621498980363E-2</v>
      </c>
      <c r="S289" s="27">
        <v>-2.0684047614569323E-2</v>
      </c>
      <c r="T289" s="27">
        <v>-6.1237697274481806E-2</v>
      </c>
      <c r="U289" s="27">
        <v>-8.2090138989240669E-2</v>
      </c>
      <c r="V289" s="27">
        <v>-7.5195980135972507E-3</v>
      </c>
      <c r="W289" s="27">
        <v>-3.6834962940743843E-3</v>
      </c>
      <c r="Y289" s="29">
        <v>39538</v>
      </c>
      <c r="Z289" s="27">
        <f t="shared" si="23"/>
        <v>2.9680926805431599E-3</v>
      </c>
      <c r="AA289" s="27">
        <f t="shared" si="22"/>
        <v>1.1323170842339385</v>
      </c>
      <c r="AC289" s="27">
        <v>5.9072461096904699E-3</v>
      </c>
      <c r="AE289" s="29">
        <v>39538</v>
      </c>
      <c r="AF289" s="27">
        <f t="array" ref="AF289">B289*(0.01/$AC289)</f>
        <v>3.8563323439602722E-3</v>
      </c>
      <c r="AG289" s="27">
        <f t="array" ref="AG289">C289*(0.01/$AC289)</f>
        <v>3.5251506199468596E-2</v>
      </c>
      <c r="AH289" s="27">
        <f t="array" ref="AH289">D289*(0.01/$AC289)</f>
        <v>3.4432655328537287E-2</v>
      </c>
      <c r="AI289" s="27">
        <f t="array" ref="AI289">E289*(0.01/$AC289)</f>
        <v>1.2607978404134768E-3</v>
      </c>
      <c r="AJ289" s="27">
        <f t="array" ref="AJ289">F289*(0.01/$AC289)</f>
        <v>-1.1257882247451636E-2</v>
      </c>
      <c r="AK289" s="27">
        <f t="array" ref="AK289">G289*(0.01/$AC289)</f>
        <v>1.1445498519041012E-2</v>
      </c>
      <c r="AL289" s="27">
        <f t="array" ref="AL289">H289*(0.01/$AC289)</f>
        <v>-1.5135328856159614E-2</v>
      </c>
      <c r="AM289" s="27">
        <f t="array" ref="AM289">I289*(0.01/$AC289)</f>
        <v>-5.4222097682922854E-2</v>
      </c>
      <c r="AN289" s="27">
        <f t="array" ref="AN289">J289*(0.01/$AC289)</f>
        <v>9.0221996767459465E-4</v>
      </c>
      <c r="AO289" s="27">
        <f t="array" ref="AO289">K289*(0.01/$AC289)</f>
        <v>-6.5337014125611201E-3</v>
      </c>
      <c r="AP289" s="25">
        <f t="shared" si="25"/>
        <v>0</v>
      </c>
      <c r="AQ289" s="29">
        <v>39538</v>
      </c>
      <c r="AR289" s="27">
        <f t="array" ref="AR289">SUMPRODUCT(N289:W289,AF288:AO288)</f>
        <v>3.8042693507812204E-3</v>
      </c>
      <c r="AS289" s="27">
        <f t="shared" si="24"/>
        <v>1.2464539691860301</v>
      </c>
    </row>
    <row r="290" spans="1:45">
      <c r="A290" s="29">
        <v>39568</v>
      </c>
      <c r="B290" s="27">
        <f>0.5*'[1]factor 2 1pct'!B290+0.5*'[1]factor 1 1pct'!B427</f>
        <v>-6.6850699478881222E-4</v>
      </c>
      <c r="C290" s="27">
        <f>0.5*'factor 2 1pct'!C290+0.5*'factor 1 1pct'!C427</f>
        <v>2.0092123611784411E-2</v>
      </c>
      <c r="D290" s="27">
        <f>0.5*'factor 2 1pct'!D290+0.5*'factor 1 1pct'!D427</f>
        <v>8.8292883064695436E-3</v>
      </c>
      <c r="E290" s="27">
        <f>0.5*'factor 2 1pct'!E290+0.5*'factor 1 1pct'!E427</f>
        <v>1.3229483024082929E-2</v>
      </c>
      <c r="F290" s="27">
        <f>0.5*'factor 2 1pct'!F290+0.5*'factor 1 1pct'!F427</f>
        <v>-5.1485498766580566E-3</v>
      </c>
      <c r="G290" s="27">
        <f>0.5*'factor 2 1pct'!G290+0.5*'factor 1 1pct'!G427</f>
        <v>6.8685481713006225E-3</v>
      </c>
      <c r="H290" s="27">
        <f>0.5*'factor 2 1pct'!H290+0.5*'factor 1 1pct'!H427</f>
        <v>-9.7804735006912589E-3</v>
      </c>
      <c r="I290" s="27">
        <f>0.5*'factor 2 1pct'!I290+0.5*'factor 1 1pct'!I427</f>
        <v>-2.9661276262569144E-2</v>
      </c>
      <c r="J290" s="27">
        <f>0.5*'factor 2 1pct'!J290+0.5*'factor 1 1pct'!J427</f>
        <v>1.4767089066951983E-4</v>
      </c>
      <c r="K290" s="27">
        <f>0.5*'factor 2 1pct'!K290+0.5*'factor 1 1pct'!K427</f>
        <v>-3.9083073695997967E-3</v>
      </c>
      <c r="M290" s="29">
        <v>39568</v>
      </c>
      <c r="N290" s="27">
        <v>5.0636386152910884E-2</v>
      </c>
      <c r="O290" s="27">
        <v>5.1169428741971501E-2</v>
      </c>
      <c r="P290" s="27">
        <v>6.5024289252872958E-2</v>
      </c>
      <c r="Q290" s="27">
        <v>5.0195128377884757E-2</v>
      </c>
      <c r="R290" s="27">
        <v>6.4267635617504704E-2</v>
      </c>
      <c r="S290" s="27">
        <v>6.8455433798232601E-2</v>
      </c>
      <c r="T290" s="27">
        <v>8.1428006930301722E-2</v>
      </c>
      <c r="U290" s="27">
        <v>0.12628364123985691</v>
      </c>
      <c r="V290" s="27">
        <v>6.2913690313513904E-2</v>
      </c>
      <c r="W290" s="27">
        <v>4.9497511513076242E-2</v>
      </c>
      <c r="Y290" s="29">
        <v>39568</v>
      </c>
      <c r="Z290" s="27">
        <f t="shared" si="23"/>
        <v>-2.354119955831908E-3</v>
      </c>
      <c r="AA290" s="27">
        <f t="shared" si="22"/>
        <v>1.129651473989614</v>
      </c>
      <c r="AC290" s="27">
        <v>5.8147914528994902E-3</v>
      </c>
      <c r="AE290" s="29">
        <v>39568</v>
      </c>
      <c r="AF290" s="27">
        <f t="array" ref="AF290">B290*(0.01/$AC290)</f>
        <v>-1.1496663297450979E-3</v>
      </c>
      <c r="AG290" s="27">
        <f t="array" ref="AG290">C290*(0.01/$AC290)</f>
        <v>3.4553472423788589E-2</v>
      </c>
      <c r="AH290" s="27">
        <f t="array" ref="AH290">D290*(0.01/$AC290)</f>
        <v>1.5184187391736815E-2</v>
      </c>
      <c r="AI290" s="27">
        <f t="array" ref="AI290">E290*(0.01/$AC290)</f>
        <v>2.2751431639884821E-2</v>
      </c>
      <c r="AJ290" s="27">
        <f t="array" ref="AJ290">F290*(0.01/$AC290)</f>
        <v>-8.8542296286323076E-3</v>
      </c>
      <c r="AK290" s="27">
        <f t="array" ref="AK290">G290*(0.01/$AC290)</f>
        <v>1.1812200363395125E-2</v>
      </c>
      <c r="AL290" s="27">
        <f t="array" ref="AL290">H290*(0.01/$AC290)</f>
        <v>-1.6819990157711191E-2</v>
      </c>
      <c r="AM290" s="27">
        <f t="array" ref="AM290">I290*(0.01/$AC290)</f>
        <v>-5.1010043099273719E-2</v>
      </c>
      <c r="AN290" s="27">
        <f t="array" ref="AN290">J290*(0.01/$AC290)</f>
        <v>2.5395732910745257E-4</v>
      </c>
      <c r="AO290" s="27">
        <f t="array" ref="AO290">K290*(0.01/$AC290)</f>
        <v>-6.7213199325505584E-3</v>
      </c>
      <c r="AP290" s="25">
        <f t="shared" si="25"/>
        <v>0</v>
      </c>
      <c r="AQ290" s="29">
        <v>39568</v>
      </c>
      <c r="AR290" s="27">
        <f t="array" ref="AR290">SUMPRODUCT(N290:W290,AF289:AO289)</f>
        <v>-3.9851394577417728E-3</v>
      </c>
      <c r="AS290" s="27">
        <f t="shared" si="24"/>
        <v>1.241486676291168</v>
      </c>
    </row>
    <row r="291" spans="1:45">
      <c r="A291" s="29">
        <v>39599</v>
      </c>
      <c r="B291" s="27">
        <f>0.5*'[1]factor 2 1pct'!B291+0.5*'[1]factor 1 1pct'!B428</f>
        <v>1.5711165771052776E-3</v>
      </c>
      <c r="C291" s="27">
        <f>0.5*'factor 2 1pct'!C291+0.5*'factor 1 1pct'!C428</f>
        <v>2.3968855282538046E-2</v>
      </c>
      <c r="D291" s="27">
        <f>0.5*'factor 2 1pct'!D291+0.5*'factor 1 1pct'!D428</f>
        <v>2.9252724211422626E-3</v>
      </c>
      <c r="E291" s="27">
        <f>0.5*'factor 2 1pct'!E291+0.5*'factor 1 1pct'!E428</f>
        <v>7.2164414379659531E-3</v>
      </c>
      <c r="F291" s="27">
        <f>0.5*'factor 2 1pct'!F291+0.5*'factor 1 1pct'!F428</f>
        <v>-1.009875588948427E-2</v>
      </c>
      <c r="G291" s="27">
        <f>0.5*'factor 2 1pct'!G291+0.5*'factor 1 1pct'!G428</f>
        <v>1.352557084359869E-2</v>
      </c>
      <c r="H291" s="27">
        <f>0.5*'factor 2 1pct'!H291+0.5*'factor 1 1pct'!H428</f>
        <v>-8.8823254027767459E-3</v>
      </c>
      <c r="I291" s="27">
        <f>0.5*'factor 2 1pct'!I291+0.5*'factor 1 1pct'!I428</f>
        <v>-2.8467045766449348E-2</v>
      </c>
      <c r="J291" s="27">
        <f>0.5*'factor 2 1pct'!J291+0.5*'factor 1 1pct'!J428</f>
        <v>2.6280435645933513E-3</v>
      </c>
      <c r="K291" s="27">
        <f>0.5*'factor 2 1pct'!K291+0.5*'factor 1 1pct'!K428</f>
        <v>-4.3871730682332293E-3</v>
      </c>
      <c r="M291" s="29">
        <v>39599</v>
      </c>
      <c r="N291" s="27">
        <v>1.2620637487367192E-2</v>
      </c>
      <c r="O291" s="27">
        <v>6.1884215169222268E-2</v>
      </c>
      <c r="P291" s="27">
        <v>2.1132825468648697E-2</v>
      </c>
      <c r="Q291" s="27">
        <v>-5.6861853580726374E-3</v>
      </c>
      <c r="R291" s="27">
        <v>2.8351003735754166E-2</v>
      </c>
      <c r="S291" s="27">
        <v>-3.7278268494899125E-3</v>
      </c>
      <c r="T291" s="27">
        <v>1.011583033287522E-2</v>
      </c>
      <c r="U291" s="27">
        <v>3.5530032984259163E-2</v>
      </c>
      <c r="V291" s="27">
        <v>7.1110766907394041E-3</v>
      </c>
      <c r="W291" s="27">
        <v>1.5956646358580961E-2</v>
      </c>
      <c r="Y291" s="29">
        <v>39599</v>
      </c>
      <c r="Z291" s="27">
        <f t="shared" si="23"/>
        <v>-3.9377596592247622E-5</v>
      </c>
      <c r="AA291" s="27">
        <f t="shared" si="22"/>
        <v>1.1296069910295814</v>
      </c>
      <c r="AC291" s="27">
        <v>5.4016346872976803E-3</v>
      </c>
      <c r="AE291" s="29">
        <v>39599</v>
      </c>
      <c r="AF291" s="27">
        <f t="array" ref="AF291">B291*(0.01/$AC291)</f>
        <v>2.9085946533923658E-3</v>
      </c>
      <c r="AG291" s="27">
        <f t="array" ref="AG291">C291*(0.01/$AC291)</f>
        <v>4.437333635112807E-2</v>
      </c>
      <c r="AH291" s="27">
        <f t="array" ref="AH291">D291*(0.01/$AC291)</f>
        <v>5.4155317611930412E-3</v>
      </c>
      <c r="AI291" s="27">
        <f t="array" ref="AI291">E291*(0.01/$AC291)</f>
        <v>1.3359736183077908E-2</v>
      </c>
      <c r="AJ291" s="27">
        <f t="array" ref="AJ291">F291*(0.01/$AC291)</f>
        <v>-1.8695740223292401E-2</v>
      </c>
      <c r="AK291" s="27">
        <f t="array" ref="AK291">G291*(0.01/$AC291)</f>
        <v>2.5039773377131577E-2</v>
      </c>
      <c r="AL291" s="27">
        <f t="array" ref="AL291">H291*(0.01/$AC291)</f>
        <v>-1.6443772889092542E-2</v>
      </c>
      <c r="AM291" s="27">
        <f t="array" ref="AM291">I291*(0.01/$AC291)</f>
        <v>-5.2700797840682538E-2</v>
      </c>
      <c r="AN291" s="27">
        <f t="array" ref="AN291">J291*(0.01/$AC291)</f>
        <v>4.8652745265676308E-3</v>
      </c>
      <c r="AO291" s="27">
        <f t="array" ref="AO291">K291*(0.01/$AC291)</f>
        <v>-8.1219358994231369E-3</v>
      </c>
      <c r="AP291" s="25">
        <f t="shared" si="25"/>
        <v>0</v>
      </c>
      <c r="AQ291" s="29">
        <v>39599</v>
      </c>
      <c r="AR291" s="27">
        <f t="array" ref="AR291">SUMPRODUCT(N291:W291,AF290:AO290)</f>
        <v>-6.771970570434291E-5</v>
      </c>
      <c r="AS291" s="27">
        <f t="shared" si="24"/>
        <v>1.2414026031788139</v>
      </c>
    </row>
    <row r="292" spans="1:45">
      <c r="A292" s="29">
        <v>39629</v>
      </c>
      <c r="B292" s="27">
        <f>0.5*'[1]factor 2 1pct'!B292+0.5*'[1]factor 1 1pct'!B429</f>
        <v>-2.5097079838994523E-3</v>
      </c>
      <c r="C292" s="27">
        <f>0.5*'factor 2 1pct'!C292+0.5*'factor 1 1pct'!C429</f>
        <v>2.6841331399631903E-2</v>
      </c>
      <c r="D292" s="27">
        <f>0.5*'factor 2 1pct'!D292+0.5*'factor 1 1pct'!D429</f>
        <v>-1.7850268147506418E-3</v>
      </c>
      <c r="E292" s="27">
        <f>0.5*'factor 2 1pct'!E292+0.5*'factor 1 1pct'!E429</f>
        <v>5.0012182802020456E-3</v>
      </c>
      <c r="F292" s="27">
        <f>0.5*'factor 2 1pct'!F292+0.5*'factor 1 1pct'!F429</f>
        <v>-3.5503946228331966E-3</v>
      </c>
      <c r="G292" s="27">
        <f>0.5*'factor 2 1pct'!G292+0.5*'factor 1 1pct'!G429</f>
        <v>6.2575240448370321E-3</v>
      </c>
      <c r="H292" s="27">
        <f>0.5*'factor 2 1pct'!H292+0.5*'factor 1 1pct'!H429</f>
        <v>-2.2846942607954723E-3</v>
      </c>
      <c r="I292" s="27">
        <f>0.5*'factor 2 1pct'!I292+0.5*'factor 1 1pct'!I429</f>
        <v>-2.3797015854966047E-2</v>
      </c>
      <c r="J292" s="27">
        <f>0.5*'factor 2 1pct'!J292+0.5*'factor 1 1pct'!J429</f>
        <v>-8.5217867600539433E-5</v>
      </c>
      <c r="K292" s="27">
        <f>0.5*'factor 2 1pct'!K292+0.5*'factor 1 1pct'!K429</f>
        <v>-4.0880163198256285E-3</v>
      </c>
      <c r="M292" s="29">
        <v>39629</v>
      </c>
      <c r="N292" s="27">
        <v>-6.7583844879037125E-2</v>
      </c>
      <c r="O292" s="27">
        <v>-1.5412517874244136E-2</v>
      </c>
      <c r="P292" s="27">
        <v>-9.1893349687918069E-2</v>
      </c>
      <c r="Q292" s="27">
        <v>-0.11661848238863282</v>
      </c>
      <c r="R292" s="27">
        <v>-0.11077236741035434</v>
      </c>
      <c r="S292" s="27">
        <v>-6.9235661411317984E-2</v>
      </c>
      <c r="T292" s="27">
        <v>-0.11835615980944858</v>
      </c>
      <c r="U292" s="27">
        <v>-6.4243864698575348E-2</v>
      </c>
      <c r="V292" s="27">
        <v>-0.14035390458525676</v>
      </c>
      <c r="W292" s="27">
        <v>-8.1506218053273294E-2</v>
      </c>
      <c r="Y292" s="29">
        <v>39629</v>
      </c>
      <c r="Z292" s="27">
        <f t="shared" si="23"/>
        <v>1.4650618851480266E-3</v>
      </c>
      <c r="AA292" s="27">
        <f t="shared" si="22"/>
        <v>1.1312619351773354</v>
      </c>
      <c r="AC292" s="27">
        <v>4.6737472006986901E-3</v>
      </c>
      <c r="AE292" s="29">
        <v>39629</v>
      </c>
      <c r="AF292" s="27">
        <f t="array" ref="AF292">B292*(0.01/$AC292)</f>
        <v>-5.3697983141327574E-3</v>
      </c>
      <c r="AG292" s="27">
        <f t="array" ref="AG292">C292*(0.01/$AC292)</f>
        <v>5.743000262320419E-2</v>
      </c>
      <c r="AH292" s="27">
        <f t="array" ref="AH292">D292*(0.01/$AC292)</f>
        <v>-3.8192626560627704E-3</v>
      </c>
      <c r="AI292" s="27">
        <f t="array" ref="AI292">E292*(0.01/$AC292)</f>
        <v>1.0700660659297962E-2</v>
      </c>
      <c r="AJ292" s="27">
        <f t="array" ref="AJ292">F292*(0.01/$AC292)</f>
        <v>-7.5964626890869047E-3</v>
      </c>
      <c r="AK292" s="27">
        <f t="array" ref="AK292">G292*(0.01/$AC292)</f>
        <v>1.3388666044884881E-2</v>
      </c>
      <c r="AL292" s="27">
        <f t="array" ref="AL292">H292*(0.01/$AC292)</f>
        <v>-4.8883565214094754E-3</v>
      </c>
      <c r="AM292" s="27">
        <f t="array" ref="AM292">I292*(0.01/$AC292)</f>
        <v>-5.0916352196816658E-2</v>
      </c>
      <c r="AN292" s="27">
        <f t="array" ref="AN292">J292*(0.01/$AC292)</f>
        <v>-1.8233307010657315E-4</v>
      </c>
      <c r="AO292" s="27">
        <f t="array" ref="AO292">K292*(0.01/$AC292)</f>
        <v>-8.7467638797718902E-3</v>
      </c>
      <c r="AP292" s="25">
        <f t="shared" si="25"/>
        <v>0</v>
      </c>
      <c r="AQ292" s="29">
        <v>39629</v>
      </c>
      <c r="AR292" s="27">
        <f t="array" ref="AR292">SUMPRODUCT(N292:W292,AF291:AO291)</f>
        <v>2.7122565111506371E-3</v>
      </c>
      <c r="AS292" s="27">
        <f t="shared" si="24"/>
        <v>1.244769605472245</v>
      </c>
    </row>
    <row r="293" spans="1:45">
      <c r="A293" s="29">
        <v>39660</v>
      </c>
      <c r="B293" s="27">
        <f>0.5*'[1]factor 2 1pct'!B293+0.5*'[1]factor 1 1pct'!B430</f>
        <v>-9.3873056706587302E-4</v>
      </c>
      <c r="C293" s="27">
        <f>0.5*'factor 2 1pct'!C293+0.5*'factor 1 1pct'!C430</f>
        <v>2.6221842786589192E-2</v>
      </c>
      <c r="D293" s="27">
        <f>0.5*'factor 2 1pct'!D293+0.5*'factor 1 1pct'!D430</f>
        <v>1.6963170694772503E-3</v>
      </c>
      <c r="E293" s="27">
        <f>0.5*'factor 2 1pct'!E293+0.5*'factor 1 1pct'!E430</f>
        <v>-6.5248791305503751E-3</v>
      </c>
      <c r="F293" s="27">
        <f>0.5*'factor 2 1pct'!F293+0.5*'factor 1 1pct'!F430</f>
        <v>-1.681318559275724E-3</v>
      </c>
      <c r="G293" s="27">
        <f>0.5*'factor 2 1pct'!G293+0.5*'factor 1 1pct'!G430</f>
        <v>9.4694727074810803E-3</v>
      </c>
      <c r="H293" s="27">
        <f>0.5*'factor 2 1pct'!H293+0.5*'factor 1 1pct'!H430</f>
        <v>-2.8555834623882805E-3</v>
      </c>
      <c r="I293" s="27">
        <f>0.5*'factor 2 1pct'!I293+0.5*'factor 1 1pct'!I430</f>
        <v>-1.4260366718519692E-2</v>
      </c>
      <c r="J293" s="27">
        <f>0.5*'factor 2 1pct'!J293+0.5*'factor 1 1pct'!J430</f>
        <v>-6.8755435532422832E-3</v>
      </c>
      <c r="K293" s="27">
        <f>0.5*'factor 2 1pct'!K293+0.5*'factor 1 1pct'!K430</f>
        <v>-4.2512105725053123E-3</v>
      </c>
      <c r="M293" s="29">
        <v>39660</v>
      </c>
      <c r="N293" s="27">
        <v>-5.1254671649759831E-2</v>
      </c>
      <c r="O293" s="27">
        <v>-5.9394867435509702E-2</v>
      </c>
      <c r="P293" s="27">
        <v>-7.7758199614264001E-4</v>
      </c>
      <c r="Q293" s="27">
        <v>1.1610833571269463E-3</v>
      </c>
      <c r="R293" s="27">
        <v>-1.0045532477906072E-2</v>
      </c>
      <c r="S293" s="27">
        <v>-3.6521529550880838E-2</v>
      </c>
      <c r="T293" s="27">
        <v>-3.5867876686085265E-2</v>
      </c>
      <c r="U293" s="27">
        <v>-1.5125896907634995E-2</v>
      </c>
      <c r="V293" s="27">
        <v>-3.0351471137852637E-2</v>
      </c>
      <c r="W293" s="27">
        <v>-1.1436625257193134E-2</v>
      </c>
      <c r="Y293" s="29">
        <v>39660</v>
      </c>
      <c r="Z293" s="27">
        <f t="shared" si="23"/>
        <v>-1.1600390315364662E-3</v>
      </c>
      <c r="AA293" s="27">
        <f t="shared" si="22"/>
        <v>1.1299496271776381</v>
      </c>
      <c r="AC293" s="27">
        <v>3.79260277219731E-3</v>
      </c>
      <c r="AE293" s="29">
        <v>39660</v>
      </c>
      <c r="AF293" s="27">
        <f t="array" ref="AF293">B293*(0.01/$AC293)</f>
        <v>-2.4751618438595487E-3</v>
      </c>
      <c r="AG293" s="27">
        <f t="array" ref="AG293">C293*(0.01/$AC293)</f>
        <v>6.9139438959480368E-2</v>
      </c>
      <c r="AH293" s="27">
        <f t="array" ref="AH293">D293*(0.01/$AC293)</f>
        <v>4.472699017974033E-3</v>
      </c>
      <c r="AI293" s="27">
        <f t="array" ref="AI293">E293*(0.01/$AC293)</f>
        <v>-1.7204224967567783E-2</v>
      </c>
      <c r="AJ293" s="27">
        <f t="array" ref="AJ293">F293*(0.01/$AC293)</f>
        <v>-4.4331522710500549E-3</v>
      </c>
      <c r="AK293" s="27">
        <f t="array" ref="AK293">G293*(0.01/$AC293)</f>
        <v>2.4968269223709861E-2</v>
      </c>
      <c r="AL293" s="27">
        <f t="array" ref="AL293">H293*(0.01/$AC293)</f>
        <v>-7.5293502481248486E-3</v>
      </c>
      <c r="AM293" s="27">
        <f t="array" ref="AM293">I293*(0.01/$AC293)</f>
        <v>-3.7600475386083479E-2</v>
      </c>
      <c r="AN293" s="27">
        <f t="array" ref="AN293">J293*(0.01/$AC293)</f>
        <v>-1.8128825944138668E-2</v>
      </c>
      <c r="AO293" s="27">
        <f t="array" ref="AO293">K293*(0.01/$AC293)</f>
        <v>-1.120921654033992E-2</v>
      </c>
      <c r="AP293" s="25">
        <f t="shared" si="25"/>
        <v>0</v>
      </c>
      <c r="AQ293" s="29">
        <v>39660</v>
      </c>
      <c r="AR293" s="27">
        <f t="array" ref="AR293">SUMPRODUCT(N293:W293,AF292:AO292)</f>
        <v>-2.4820320435025855E-3</v>
      </c>
      <c r="AS293" s="27">
        <f t="shared" si="24"/>
        <v>1.2416800474246847</v>
      </c>
    </row>
    <row r="294" spans="1:45">
      <c r="A294" s="29">
        <v>39691</v>
      </c>
      <c r="B294" s="27">
        <f>0.5*'[1]factor 2 1pct'!B294+0.5*'[1]factor 1 1pct'!B431</f>
        <v>-1.1151925178314728E-2</v>
      </c>
      <c r="C294" s="27">
        <f>0.5*'factor 2 1pct'!C294+0.5*'factor 1 1pct'!C431</f>
        <v>2.8259800508118597E-2</v>
      </c>
      <c r="D294" s="27">
        <f>0.5*'factor 2 1pct'!D294+0.5*'factor 1 1pct'!D431</f>
        <v>3.6754779268494374E-3</v>
      </c>
      <c r="E294" s="27">
        <f>0.5*'factor 2 1pct'!E294+0.5*'factor 1 1pct'!E431</f>
        <v>-5.7751653168878949E-4</v>
      </c>
      <c r="F294" s="27">
        <f>0.5*'factor 2 1pct'!F294+0.5*'factor 1 1pct'!F431</f>
        <v>-9.1005702742657374E-5</v>
      </c>
      <c r="G294" s="27">
        <f>0.5*'factor 2 1pct'!G294+0.5*'factor 1 1pct'!G431</f>
        <v>8.3428665213827208E-3</v>
      </c>
      <c r="H294" s="27">
        <f>0.5*'factor 2 1pct'!H294+0.5*'factor 1 1pct'!H431</f>
        <v>-9.3299506546012378E-3</v>
      </c>
      <c r="I294" s="27">
        <f>0.5*'factor 2 1pct'!I294+0.5*'factor 1 1pct'!I431</f>
        <v>-6.8731478264111127E-3</v>
      </c>
      <c r="J294" s="27">
        <f>0.5*'factor 2 1pct'!J294+0.5*'factor 1 1pct'!J431</f>
        <v>-8.9971259558333603E-3</v>
      </c>
      <c r="K294" s="27">
        <f>0.5*'factor 2 1pct'!K294+0.5*'factor 1 1pct'!K431</f>
        <v>-3.2574731067588746E-3</v>
      </c>
      <c r="M294" s="29">
        <v>39691</v>
      </c>
      <c r="N294" s="27">
        <v>4.7689047877115254E-2</v>
      </c>
      <c r="O294" s="27">
        <v>1.3464764840714238E-2</v>
      </c>
      <c r="P294" s="27">
        <v>-4.9643973340910419E-3</v>
      </c>
      <c r="Q294" s="27">
        <v>-1.3989032639803223E-2</v>
      </c>
      <c r="R294" s="27">
        <v>2.2811690004010066E-2</v>
      </c>
      <c r="S294" s="27">
        <v>5.1108116344462884E-2</v>
      </c>
      <c r="T294" s="27">
        <v>1.3909962357465444E-2</v>
      </c>
      <c r="U294" s="27">
        <v>-3.5859852614556154E-2</v>
      </c>
      <c r="V294" s="27">
        <v>7.5123053411001672E-2</v>
      </c>
      <c r="W294" s="27">
        <v>1.3696790782057322E-2</v>
      </c>
      <c r="Y294" s="29">
        <v>39691</v>
      </c>
      <c r="Z294" s="27">
        <f t="shared" si="23"/>
        <v>7.3368635305136526E-4</v>
      </c>
      <c r="AA294" s="27">
        <f t="shared" si="22"/>
        <v>1.1307786557987338</v>
      </c>
      <c r="AC294" s="27">
        <v>4.3640734176903203E-3</v>
      </c>
      <c r="AE294" s="29">
        <v>39691</v>
      </c>
      <c r="AF294" s="27">
        <f t="array" ref="AF294">B294*(0.01/$AC294)</f>
        <v>-2.5553935763566665E-2</v>
      </c>
      <c r="AG294" s="27">
        <f t="array" ref="AG294">C294*(0.01/$AC294)</f>
        <v>6.4755557029732694E-2</v>
      </c>
      <c r="AH294" s="27">
        <f t="array" ref="AH294">D294*(0.01/$AC294)</f>
        <v>8.4221267038048116E-3</v>
      </c>
      <c r="AI294" s="27">
        <f t="array" ref="AI294">E294*(0.01/$AC294)</f>
        <v>-1.3233428414557685E-3</v>
      </c>
      <c r="AJ294" s="27">
        <f t="array" ref="AJ294">F294*(0.01/$AC294)</f>
        <v>-2.0853384907264466E-4</v>
      </c>
      <c r="AK294" s="27">
        <f t="array" ref="AK294">G294*(0.01/$AC294)</f>
        <v>1.9117154371335422E-2</v>
      </c>
      <c r="AL294" s="27">
        <f t="array" ref="AL294">H294*(0.01/$AC294)</f>
        <v>-2.1378995634631422E-2</v>
      </c>
      <c r="AM294" s="27">
        <f t="array" ref="AM294">I294*(0.01/$AC294)</f>
        <v>-1.574938633834606E-2</v>
      </c>
      <c r="AN294" s="27">
        <f t="array" ref="AN294">J294*(0.01/$AC294)</f>
        <v>-2.0616348751976491E-2</v>
      </c>
      <c r="AO294" s="27">
        <f t="array" ref="AO294">K294*(0.01/$AC294)</f>
        <v>-7.4642949258238826E-3</v>
      </c>
      <c r="AP294" s="25">
        <f t="shared" si="25"/>
        <v>0</v>
      </c>
      <c r="AQ294" s="29">
        <v>39691</v>
      </c>
      <c r="AR294" s="27">
        <f t="array" ref="AR294">SUMPRODUCT(N294:W294,AF293:AO293)</f>
        <v>1.9345193713136786E-3</v>
      </c>
      <c r="AS294" s="27">
        <f t="shared" si="24"/>
        <v>1.2440821015294015</v>
      </c>
    </row>
    <row r="295" spans="1:45">
      <c r="A295" s="29">
        <v>39721</v>
      </c>
      <c r="B295" s="27">
        <f>0.5*'[1]factor 2 1pct'!B295+0.5*'[1]factor 1 1pct'!B432</f>
        <v>-1.4673327639052665E-2</v>
      </c>
      <c r="C295" s="27">
        <f>0.5*'factor 2 1pct'!C295+0.5*'factor 1 1pct'!C432</f>
        <v>3.2264105095361754E-2</v>
      </c>
      <c r="D295" s="27">
        <f>0.5*'factor 2 1pct'!D295+0.5*'factor 1 1pct'!D432</f>
        <v>-1.0955183902800975E-3</v>
      </c>
      <c r="E295" s="27">
        <f>0.5*'factor 2 1pct'!E295+0.5*'factor 1 1pct'!E432</f>
        <v>-3.8636994125072171E-3</v>
      </c>
      <c r="F295" s="27">
        <f>0.5*'factor 2 1pct'!F295+0.5*'factor 1 1pct'!F432</f>
        <v>2.2854800108219062E-3</v>
      </c>
      <c r="G295" s="27">
        <f>0.5*'factor 2 1pct'!G295+0.5*'factor 1 1pct'!G432</f>
        <v>2.113651839991345E-2</v>
      </c>
      <c r="H295" s="27">
        <f>0.5*'factor 2 1pct'!H295+0.5*'factor 1 1pct'!H432</f>
        <v>-7.4195570638194465E-3</v>
      </c>
      <c r="I295" s="27">
        <f>0.5*'factor 2 1pct'!I295+0.5*'factor 1 1pct'!I432</f>
        <v>-1.5922246865411462E-2</v>
      </c>
      <c r="J295" s="27">
        <f>0.5*'factor 2 1pct'!J295+0.5*'factor 1 1pct'!J432</f>
        <v>-3.7333829762353811E-3</v>
      </c>
      <c r="K295" s="27">
        <f>0.5*'factor 2 1pct'!K295+0.5*'factor 1 1pct'!K432</f>
        <v>-8.9783711587909047E-3</v>
      </c>
      <c r="M295" s="29">
        <v>39721</v>
      </c>
      <c r="N295" s="27">
        <v>-9.7021534482813365E-2</v>
      </c>
      <c r="O295" s="27">
        <v>-0.13914167277296552</v>
      </c>
      <c r="P295" s="27">
        <v>-0.10380475644500875</v>
      </c>
      <c r="Q295" s="27">
        <v>-5.6701531334159228E-2</v>
      </c>
      <c r="R295" s="27">
        <v>-0.1014162303860825</v>
      </c>
      <c r="S295" s="27">
        <v>-0.12865026077014152</v>
      </c>
      <c r="T295" s="27">
        <v>-0.10556258860594181</v>
      </c>
      <c r="U295" s="27">
        <v>-0.13089836401983701</v>
      </c>
      <c r="V295" s="27">
        <v>-0.14949391216987673</v>
      </c>
      <c r="W295" s="27">
        <v>-9.1725851529144475E-2</v>
      </c>
      <c r="Y295" s="29">
        <v>39721</v>
      </c>
      <c r="Z295" s="27">
        <f t="shared" si="23"/>
        <v>-7.3461993843840646E-4</v>
      </c>
      <c r="AA295" s="27">
        <f t="shared" si="22"/>
        <v>1.1299479632522236</v>
      </c>
      <c r="AC295" s="27">
        <v>5.0756127133566404E-3</v>
      </c>
      <c r="AE295" s="29">
        <v>39721</v>
      </c>
      <c r="AF295" s="27">
        <f t="array" ref="AF295">B295*(0.01/$AC295)</f>
        <v>-2.8909470575718521E-2</v>
      </c>
      <c r="AG295" s="27">
        <f t="array" ref="AG295">C295*(0.01/$AC295)</f>
        <v>6.3566916779244614E-2</v>
      </c>
      <c r="AH295" s="27">
        <f t="array" ref="AH295">D295*(0.01/$AC295)</f>
        <v>-2.1583963398097831E-3</v>
      </c>
      <c r="AI295" s="27">
        <f t="array" ref="AI295">E295*(0.01/$AC295)</f>
        <v>-7.6122817691345246E-3</v>
      </c>
      <c r="AJ295" s="27">
        <f t="array" ref="AJ295">F295*(0.01/$AC295)</f>
        <v>4.5028652497610599E-3</v>
      </c>
      <c r="AK295" s="27">
        <f t="array" ref="AK295">G295*(0.01/$AC295)</f>
        <v>4.1643284453701544E-2</v>
      </c>
      <c r="AL295" s="27">
        <f t="array" ref="AL295">H295*(0.01/$AC295)</f>
        <v>-1.4618052012311027E-2</v>
      </c>
      <c r="AM295" s="27">
        <f t="array" ref="AM295">I295*(0.01/$AC295)</f>
        <v>-3.1370098083944725E-2</v>
      </c>
      <c r="AN295" s="27">
        <f t="array" ref="AN295">J295*(0.01/$AC295)</f>
        <v>-7.355531611800999E-3</v>
      </c>
      <c r="AO295" s="27">
        <f t="array" ref="AO295">K295*(0.01/$AC295)</f>
        <v>-1.7689236089987771E-2</v>
      </c>
      <c r="AP295" s="25">
        <f t="shared" si="25"/>
        <v>0</v>
      </c>
      <c r="AQ295" s="29">
        <v>39721</v>
      </c>
      <c r="AR295" s="27">
        <f t="array" ref="AR295">SUMPRODUCT(N295:W295,AF294:AO294)</f>
        <v>-1.6833354257069404E-3</v>
      </c>
      <c r="AS295" s="27">
        <f t="shared" si="24"/>
        <v>1.241987894055409</v>
      </c>
    </row>
    <row r="296" spans="1:45">
      <c r="A296" s="29">
        <v>39752</v>
      </c>
      <c r="B296" s="27">
        <f>0.5*'[1]factor 2 1pct'!B296+0.5*'[1]factor 1 1pct'!B433</f>
        <v>-1.0096531314986446E-2</v>
      </c>
      <c r="C296" s="27">
        <f>0.5*'factor 2 1pct'!C296+0.5*'factor 1 1pct'!C433</f>
        <v>2.8246847560499923E-2</v>
      </c>
      <c r="D296" s="27">
        <f>0.5*'factor 2 1pct'!D296+0.5*'factor 1 1pct'!D433</f>
        <v>-3.5798502931450172E-3</v>
      </c>
      <c r="E296" s="27">
        <f>0.5*'factor 2 1pct'!E296+0.5*'factor 1 1pct'!E433</f>
        <v>-3.087553334619911E-3</v>
      </c>
      <c r="F296" s="27">
        <f>0.5*'factor 2 1pct'!F296+0.5*'factor 1 1pct'!F433</f>
        <v>6.1445019400410816E-3</v>
      </c>
      <c r="G296" s="27">
        <f>0.5*'factor 2 1pct'!G296+0.5*'factor 1 1pct'!G433</f>
        <v>1.7281424821160185E-2</v>
      </c>
      <c r="H296" s="27">
        <f>0.5*'factor 2 1pct'!H296+0.5*'factor 1 1pct'!H433</f>
        <v>-8.1926998817869225E-3</v>
      </c>
      <c r="I296" s="27">
        <f>0.5*'factor 2 1pct'!I296+0.5*'factor 1 1pct'!I433</f>
        <v>-1.5516989072540018E-2</v>
      </c>
      <c r="J296" s="27">
        <f>0.5*'factor 2 1pct'!J296+0.5*'factor 1 1pct'!J433</f>
        <v>-9.6606541391429848E-3</v>
      </c>
      <c r="K296" s="27">
        <f>0.5*'factor 2 1pct'!K296+0.5*'factor 1 1pct'!K433</f>
        <v>-1.5384962854797894E-3</v>
      </c>
      <c r="M296" s="29">
        <v>39752</v>
      </c>
      <c r="N296" s="27">
        <v>-0.10939140355375598</v>
      </c>
      <c r="O296" s="27">
        <v>-0.16453520219467144</v>
      </c>
      <c r="P296" s="27">
        <v>-0.14670669101039902</v>
      </c>
      <c r="Q296" s="27">
        <v>-0.17218078942492143</v>
      </c>
      <c r="R296" s="27">
        <v>-0.14056411954329306</v>
      </c>
      <c r="S296" s="27">
        <v>-0.10599711341562124</v>
      </c>
      <c r="T296" s="27">
        <v>-0.15370512618740628</v>
      </c>
      <c r="U296" s="27">
        <v>-0.21054953055261316</v>
      </c>
      <c r="V296" s="27">
        <v>-0.17043967554363437</v>
      </c>
      <c r="W296" s="27">
        <v>-0.17101587276095165</v>
      </c>
      <c r="Y296" s="29">
        <v>39752</v>
      </c>
      <c r="Z296" s="27">
        <f t="shared" si="23"/>
        <v>1.2254692396140769E-3</v>
      </c>
      <c r="AA296" s="27">
        <f t="shared" si="22"/>
        <v>1.1313326797235537</v>
      </c>
      <c r="AC296" s="27">
        <v>4.8831762040464199E-3</v>
      </c>
      <c r="AE296" s="29">
        <v>39752</v>
      </c>
      <c r="AF296" s="27">
        <f t="array" ref="AF296">B296*(0.01/$AC296)</f>
        <v>-2.0676156036761494E-2</v>
      </c>
      <c r="AG296" s="27">
        <f t="array" ref="AG296">C296*(0.01/$AC296)</f>
        <v>5.7845235109667589E-2</v>
      </c>
      <c r="AH296" s="27">
        <f t="array" ref="AH296">D296*(0.01/$AC296)</f>
        <v>-7.3309873401221776E-3</v>
      </c>
      <c r="AI296" s="27">
        <f t="array" ref="AI296">E296*(0.01/$AC296)</f>
        <v>-6.3228382626484489E-3</v>
      </c>
      <c r="AJ296" s="27">
        <f t="array" ref="AJ296">F296*(0.01/$AC296)</f>
        <v>1.258300270825671E-2</v>
      </c>
      <c r="AK296" s="27">
        <f t="array" ref="AK296">G296*(0.01/$AC296)</f>
        <v>3.5389721974070934E-2</v>
      </c>
      <c r="AL296" s="27">
        <f t="array" ref="AL296">H296*(0.01/$AC296)</f>
        <v>-1.6777399666631082E-2</v>
      </c>
      <c r="AM296" s="27">
        <f t="array" ref="AM296">I296*(0.01/$AC296)</f>
        <v>-3.1776426702935567E-2</v>
      </c>
      <c r="AN296" s="27">
        <f t="array" ref="AN296">J296*(0.01/$AC296)</f>
        <v>-1.9783546068105697E-2</v>
      </c>
      <c r="AO296" s="27">
        <f t="array" ref="AO296">K296*(0.01/$AC296)</f>
        <v>-3.1506057147905543E-3</v>
      </c>
      <c r="AP296" s="25">
        <f t="shared" ref="AP296:AP359" si="26">L331*(0.01/$AC$3)</f>
        <v>0</v>
      </c>
      <c r="AQ296" s="29">
        <v>39752</v>
      </c>
      <c r="AR296" s="27">
        <f t="array" ref="AR296">SUMPRODUCT(N296:W296,AF295:AO295)</f>
        <v>2.4144262157536484E-3</v>
      </c>
      <c r="AS296" s="27">
        <f t="shared" si="24"/>
        <v>1.2449865821864652</v>
      </c>
    </row>
    <row r="297" spans="1:45">
      <c r="A297" s="29">
        <v>39782</v>
      </c>
      <c r="B297" s="27">
        <f>0.5*'[1]factor 2 1pct'!B297+0.5*'[1]factor 1 1pct'!B434</f>
        <v>-1.3639032474827891E-3</v>
      </c>
      <c r="C297" s="27">
        <f>0.5*'factor 2 1pct'!C297+0.5*'factor 1 1pct'!C434</f>
        <v>2.4216198696108367E-2</v>
      </c>
      <c r="D297" s="27">
        <f>0.5*'factor 2 1pct'!D297+0.5*'factor 1 1pct'!D434</f>
        <v>2.0445532952080903E-3</v>
      </c>
      <c r="E297" s="27">
        <f>0.5*'factor 2 1pct'!E297+0.5*'factor 1 1pct'!E434</f>
        <v>-1.6122673488837454E-2</v>
      </c>
      <c r="F297" s="27">
        <f>0.5*'factor 2 1pct'!F297+0.5*'factor 1 1pct'!F434</f>
        <v>9.6179441929987609E-3</v>
      </c>
      <c r="G297" s="27">
        <f>0.5*'factor 2 1pct'!G297+0.5*'factor 1 1pct'!G434</f>
        <v>2.6150992510183258E-2</v>
      </c>
      <c r="H297" s="27">
        <f>0.5*'factor 2 1pct'!H297+0.5*'factor 1 1pct'!H434</f>
        <v>-7.5590651760678741E-3</v>
      </c>
      <c r="I297" s="27">
        <f>0.5*'factor 2 1pct'!I297+0.5*'factor 1 1pct'!I434</f>
        <v>-2.3467378570269697E-2</v>
      </c>
      <c r="J297" s="27">
        <f>0.5*'factor 2 1pct'!J297+0.5*'factor 1 1pct'!J434</f>
        <v>-7.4651357307170228E-3</v>
      </c>
      <c r="K297" s="27">
        <f>0.5*'factor 2 1pct'!K297+0.5*'factor 1 1pct'!K434</f>
        <v>-6.051532481123667E-3</v>
      </c>
      <c r="M297" s="29">
        <v>39782</v>
      </c>
      <c r="N297" s="27">
        <v>-6.1342490282634499E-2</v>
      </c>
      <c r="O297" s="27">
        <v>-3.6792835092267384E-2</v>
      </c>
      <c r="P297" s="27">
        <v>-9.0119148279999339E-2</v>
      </c>
      <c r="Q297" s="27">
        <v>-1.5196281097520359E-2</v>
      </c>
      <c r="R297" s="27">
        <v>-5.5336448547327222E-2</v>
      </c>
      <c r="S297" s="27">
        <v>-1.4726788139374669E-2</v>
      </c>
      <c r="T297" s="27">
        <v>-5.5910166341723189E-2</v>
      </c>
      <c r="U297" s="27">
        <v>-4.3647538004274455E-2</v>
      </c>
      <c r="V297" s="27">
        <v>-5.8400694301203759E-2</v>
      </c>
      <c r="W297" s="27">
        <v>-7.3785177908098798E-2</v>
      </c>
      <c r="Y297" s="29">
        <v>39782</v>
      </c>
      <c r="Z297" s="27">
        <f t="shared" si="23"/>
        <v>1.1681230748297432E-3</v>
      </c>
      <c r="AA297" s="27">
        <f t="shared" si="22"/>
        <v>1.1326542155320476</v>
      </c>
      <c r="AC297" s="27">
        <v>5.0474055225955099E-3</v>
      </c>
      <c r="AE297" s="29">
        <v>39782</v>
      </c>
      <c r="AF297" s="27">
        <f t="array" ref="AF297">B297*(0.01/$AC297)</f>
        <v>-2.7021867796773219E-3</v>
      </c>
      <c r="AG297" s="27">
        <f t="array" ref="AG297">C297*(0.01/$AC297)</f>
        <v>4.7977517533910677E-2</v>
      </c>
      <c r="AH297" s="27">
        <f t="array" ref="AH297">D297*(0.01/$AC297)</f>
        <v>4.0507014664372095E-3</v>
      </c>
      <c r="AI297" s="27">
        <f t="array" ref="AI297">E297*(0.01/$AC297)</f>
        <v>-3.1942496826660262E-2</v>
      </c>
      <c r="AJ297" s="27">
        <f t="array" ref="AJ297">F297*(0.01/$AC297)</f>
        <v>1.9055223817350343E-2</v>
      </c>
      <c r="AK297" s="27">
        <f t="array" ref="AK297">G297*(0.01/$AC297)</f>
        <v>5.1810761772784451E-2</v>
      </c>
      <c r="AL297" s="27">
        <f t="array" ref="AL297">H297*(0.01/$AC297)</f>
        <v>-1.4976140003470143E-2</v>
      </c>
      <c r="AM297" s="27">
        <f t="array" ref="AM297">I297*(0.01/$AC297)</f>
        <v>-4.6493943205502833E-2</v>
      </c>
      <c r="AN297" s="27">
        <f t="array" ref="AN297">J297*(0.01/$AC297)</f>
        <v>-1.4790045494260686E-2</v>
      </c>
      <c r="AO297" s="27">
        <f t="array" ref="AO297">K297*(0.01/$AC297)</f>
        <v>-1.1989392280911499E-2</v>
      </c>
      <c r="AP297" s="25">
        <f t="shared" si="26"/>
        <v>0</v>
      </c>
      <c r="AQ297" s="29">
        <v>39782</v>
      </c>
      <c r="AR297" s="27">
        <f t="array" ref="AR297">SUMPRODUCT(N297:W297,AF296:AO296)</f>
        <v>2.3921378750612846E-3</v>
      </c>
      <c r="AS297" s="27">
        <f t="shared" si="24"/>
        <v>1.2479647617436567</v>
      </c>
    </row>
    <row r="298" spans="1:45">
      <c r="A298" s="29">
        <v>39813</v>
      </c>
      <c r="B298" s="27">
        <f>0.5*'[1]factor 2 1pct'!B298+0.5*'[1]factor 1 1pct'!B435</f>
        <v>-5.8915500766250177E-4</v>
      </c>
      <c r="C298" s="27">
        <f>0.5*'factor 2 1pct'!C298+0.5*'factor 1 1pct'!C435</f>
        <v>2.2672633227225375E-2</v>
      </c>
      <c r="D298" s="27">
        <f>0.5*'factor 2 1pct'!D298+0.5*'factor 1 1pct'!D435</f>
        <v>-1.2681691595160281E-2</v>
      </c>
      <c r="E298" s="27">
        <f>0.5*'factor 2 1pct'!E298+0.5*'factor 1 1pct'!E435</f>
        <v>-2.8677424407247696E-3</v>
      </c>
      <c r="F298" s="27">
        <f>0.5*'factor 2 1pct'!F298+0.5*'factor 1 1pct'!F435</f>
        <v>8.4001559721750187E-3</v>
      </c>
      <c r="G298" s="27">
        <f>0.5*'factor 2 1pct'!G298+0.5*'factor 1 1pct'!G435</f>
        <v>2.8739620106867186E-2</v>
      </c>
      <c r="H298" s="27">
        <f>0.5*'factor 2 1pct'!H298+0.5*'factor 1 1pct'!H435</f>
        <v>-5.0518120512785553E-3</v>
      </c>
      <c r="I298" s="27">
        <f>0.5*'factor 2 1pct'!I298+0.5*'factor 1 1pct'!I435</f>
        <v>-1.7155478121064004E-2</v>
      </c>
      <c r="J298" s="27">
        <f>0.5*'factor 2 1pct'!J298+0.5*'factor 1 1pct'!J435</f>
        <v>-1.1414902203546837E-2</v>
      </c>
      <c r="K298" s="27">
        <f>0.5*'factor 2 1pct'!K298+0.5*'factor 1 1pct'!K435</f>
        <v>-1.0051627886830387E-2</v>
      </c>
      <c r="M298" s="29">
        <v>39813</v>
      </c>
      <c r="N298" s="27">
        <v>-6.7230807798226433E-3</v>
      </c>
      <c r="O298" s="27">
        <v>-3.2922157349844272E-2</v>
      </c>
      <c r="P298" s="27">
        <v>2.9741091643515682E-2</v>
      </c>
      <c r="Q298" s="27">
        <v>3.2618802252918355E-2</v>
      </c>
      <c r="R298" s="27">
        <v>-9.00415844056357E-3</v>
      </c>
      <c r="S298" s="27">
        <v>3.6580958712291833E-2</v>
      </c>
      <c r="T298" s="27">
        <v>-2.5127980161098518E-2</v>
      </c>
      <c r="U298" s="27">
        <v>2.9176154780869323E-2</v>
      </c>
      <c r="V298" s="27">
        <v>-2.7656307477381681E-3</v>
      </c>
      <c r="W298" s="27">
        <v>1.2966197271478075E-2</v>
      </c>
      <c r="Y298" s="29">
        <v>39813</v>
      </c>
      <c r="Z298" s="27">
        <f t="shared" si="23"/>
        <v>-9.3571142438225589E-4</v>
      </c>
      <c r="AA298" s="27">
        <f t="shared" si="22"/>
        <v>1.1315943780426996</v>
      </c>
      <c r="AC298" s="27">
        <v>4.9253372849197303E-3</v>
      </c>
      <c r="AE298" s="29">
        <v>39813</v>
      </c>
      <c r="AF298" s="27">
        <f t="array" ref="AF298">B298*(0.01/$AC298)</f>
        <v>-1.1961719037320781E-3</v>
      </c>
      <c r="AG298" s="27">
        <f t="array" ref="AG298">C298*(0.01/$AC298)</f>
        <v>4.6032650995585331E-2</v>
      </c>
      <c r="AH298" s="27">
        <f t="array" ref="AH298">D298*(0.01/$AC298)</f>
        <v>-2.5747864281272178E-2</v>
      </c>
      <c r="AI298" s="27">
        <f t="array" ref="AI298">E298*(0.01/$AC298)</f>
        <v>-5.8224285461731711E-3</v>
      </c>
      <c r="AJ298" s="27">
        <f t="array" ref="AJ298">F298*(0.01/$AC298)</f>
        <v>1.7054986260320485E-2</v>
      </c>
      <c r="AK298" s="27">
        <f t="array" ref="AK298">G298*(0.01/$AC298)</f>
        <v>5.8350562498250443E-2</v>
      </c>
      <c r="AL298" s="27">
        <f t="array" ref="AL298">H298*(0.01/$AC298)</f>
        <v>-1.0256783970401504E-2</v>
      </c>
      <c r="AM298" s="27">
        <f t="array" ref="AM298">I298*(0.01/$AC298)</f>
        <v>-3.4831072734024131E-2</v>
      </c>
      <c r="AN298" s="27">
        <f t="array" ref="AN298">J298*(0.01/$AC298)</f>
        <v>-2.3175879220488492E-2</v>
      </c>
      <c r="AO298" s="27">
        <f t="array" ref="AO298">K298*(0.01/$AC298)</f>
        <v>-2.0407999098064209E-2</v>
      </c>
      <c r="AP298" s="25">
        <f t="shared" si="26"/>
        <v>0</v>
      </c>
      <c r="AQ298" s="29">
        <v>39813</v>
      </c>
      <c r="AR298" s="27">
        <f t="array" ref="AR298">SUMPRODUCT(N298:W298,AF297:AO297)</f>
        <v>-1.8538463378727859E-3</v>
      </c>
      <c r="AS298" s="27">
        <f t="shared" si="24"/>
        <v>1.2456512268403039</v>
      </c>
    </row>
    <row r="299" spans="1:45">
      <c r="A299" s="29">
        <v>39844</v>
      </c>
      <c r="B299" s="27">
        <f>0.5*'[1]factor 2 1pct'!B299+0.5*'[1]factor 1 1pct'!B436</f>
        <v>1.495769977271761E-3</v>
      </c>
      <c r="C299" s="27">
        <f>0.5*'factor 2 1pct'!C299+0.5*'factor 1 1pct'!C436</f>
        <v>6.443117256333411E-3</v>
      </c>
      <c r="D299" s="27">
        <f>0.5*'factor 2 1pct'!D299+0.5*'factor 1 1pct'!D436</f>
        <v>2.2923569610851539E-3</v>
      </c>
      <c r="E299" s="27">
        <f>0.5*'factor 2 1pct'!E299+0.5*'factor 1 1pct'!E436</f>
        <v>1.609189597769714E-2</v>
      </c>
      <c r="F299" s="27">
        <f>0.5*'factor 2 1pct'!F299+0.5*'factor 1 1pct'!F436</f>
        <v>1.0976601068589309E-2</v>
      </c>
      <c r="G299" s="27">
        <f>0.5*'factor 2 1pct'!G299+0.5*'factor 1 1pct'!G436</f>
        <v>4.4637891389579062E-2</v>
      </c>
      <c r="H299" s="27">
        <f>0.5*'factor 2 1pct'!H299+0.5*'factor 1 1pct'!H436</f>
        <v>-2.1113983042560201E-2</v>
      </c>
      <c r="I299" s="27">
        <f>0.5*'factor 2 1pct'!I299+0.5*'factor 1 1pct'!I436</f>
        <v>-2.2699530681475961E-2</v>
      </c>
      <c r="J299" s="27">
        <f>0.5*'factor 2 1pct'!J299+0.5*'factor 1 1pct'!J436</f>
        <v>-1.9448733142487781E-2</v>
      </c>
      <c r="K299" s="27">
        <f>0.5*'factor 2 1pct'!K299+0.5*'factor 1 1pct'!K436</f>
        <v>-1.8675385764031709E-2</v>
      </c>
      <c r="M299" s="29">
        <v>39844</v>
      </c>
      <c r="N299" s="27">
        <v>-4.8163215150108241E-2</v>
      </c>
      <c r="O299" s="27">
        <v>-3.0727769270248784E-2</v>
      </c>
      <c r="P299" s="27">
        <v>-9.6690346879067635E-2</v>
      </c>
      <c r="Q299" s="27">
        <v>-7.7696010059459031E-2</v>
      </c>
      <c r="R299" s="27">
        <v>-6.9974011232681543E-2</v>
      </c>
      <c r="S299" s="27">
        <v>-6.4768216994866346E-2</v>
      </c>
      <c r="T299" s="27">
        <v>-6.6293603236614929E-2</v>
      </c>
      <c r="U299" s="27">
        <v>-7.6602968904476598E-2</v>
      </c>
      <c r="V299" s="27">
        <v>-5.4163033606519084E-3</v>
      </c>
      <c r="W299" s="27">
        <v>-8.146631439454366E-2</v>
      </c>
      <c r="Y299" s="29">
        <v>39844</v>
      </c>
      <c r="Z299" s="27">
        <f t="shared" si="23"/>
        <v>8.6125793349747467E-4</v>
      </c>
      <c r="AA299" s="27">
        <f t="shared" si="22"/>
        <v>1.1325689726782899</v>
      </c>
      <c r="AC299" s="27">
        <v>6.2671074591173596E-3</v>
      </c>
      <c r="AE299" s="29">
        <v>39844</v>
      </c>
      <c r="AF299" s="27">
        <f t="array" ref="AF299">B299*(0.01/$AC299)</f>
        <v>2.3866991064525655E-3</v>
      </c>
      <c r="AG299" s="27">
        <f t="array" ref="AG299">C299*(0.01/$AC299)</f>
        <v>1.0280846943130029E-2</v>
      </c>
      <c r="AH299" s="27">
        <f t="array" ref="AH299">D299*(0.01/$AC299)</f>
        <v>3.657759143335325E-3</v>
      </c>
      <c r="AI299" s="27">
        <f t="array" ref="AI299">E299*(0.01/$AC299)</f>
        <v>2.5676751328536297E-2</v>
      </c>
      <c r="AJ299" s="27">
        <f t="array" ref="AJ299">F299*(0.01/$AC299)</f>
        <v>1.7514620804244548E-2</v>
      </c>
      <c r="AK299" s="27">
        <f t="array" ref="AK299">G299*(0.01/$AC299)</f>
        <v>7.1225667791350949E-2</v>
      </c>
      <c r="AL299" s="27">
        <f t="array" ref="AL299">H299*(0.01/$AC299)</f>
        <v>-3.3690156392393866E-2</v>
      </c>
      <c r="AM299" s="27">
        <f t="array" ref="AM299">I299*(0.01/$AC299)</f>
        <v>-3.6220107648629492E-2</v>
      </c>
      <c r="AN299" s="27">
        <f t="array" ref="AN299">J299*(0.01/$AC299)</f>
        <v>-3.1033029622292263E-2</v>
      </c>
      <c r="AO299" s="27">
        <f t="array" ref="AO299">K299*(0.01/$AC299)</f>
        <v>-2.9799051453733797E-2</v>
      </c>
      <c r="AP299" s="25">
        <f t="shared" si="26"/>
        <v>0</v>
      </c>
      <c r="AQ299" s="29">
        <v>39844</v>
      </c>
      <c r="AR299" s="27">
        <f t="array" ref="AR299">SUMPRODUCT(N299:W299,AF298:AO298)</f>
        <v>1.7486273196648918E-3</v>
      </c>
      <c r="AS299" s="27">
        <f t="shared" si="24"/>
        <v>1.2478294066063311</v>
      </c>
    </row>
    <row r="300" spans="1:45">
      <c r="A300" s="29">
        <v>39872</v>
      </c>
      <c r="B300" s="27">
        <f>0.5*'[1]factor 2 1pct'!B300+0.5*'[1]factor 1 1pct'!B437</f>
        <v>9.5209065933861969E-3</v>
      </c>
      <c r="C300" s="27">
        <f>0.5*'factor 2 1pct'!C300+0.5*'factor 1 1pct'!C437</f>
        <v>5.6387089164899448E-3</v>
      </c>
      <c r="D300" s="27">
        <f>0.5*'factor 2 1pct'!D300+0.5*'factor 1 1pct'!D437</f>
        <v>-8.0227998720311076E-3</v>
      </c>
      <c r="E300" s="27">
        <f>0.5*'factor 2 1pct'!E300+0.5*'factor 1 1pct'!E437</f>
        <v>1.5735256412332765E-2</v>
      </c>
      <c r="F300" s="27">
        <f>0.5*'factor 2 1pct'!F300+0.5*'factor 1 1pct'!F437</f>
        <v>5.5944402781025401E-3</v>
      </c>
      <c r="G300" s="27">
        <f>0.5*'factor 2 1pct'!G300+0.5*'factor 1 1pct'!G437</f>
        <v>4.0488254239550901E-2</v>
      </c>
      <c r="H300" s="27">
        <f>0.5*'factor 2 1pct'!H300+0.5*'factor 1 1pct'!H437</f>
        <v>-1.9547092786321149E-2</v>
      </c>
      <c r="I300" s="27">
        <f>0.5*'factor 2 1pct'!I300+0.5*'factor 1 1pct'!I437</f>
        <v>-2.6315217235582028E-2</v>
      </c>
      <c r="J300" s="27">
        <f>0.5*'factor 2 1pct'!J300+0.5*'factor 1 1pct'!J437</f>
        <v>-5.5194969772761346E-3</v>
      </c>
      <c r="K300" s="27">
        <f>0.5*'factor 2 1pct'!K300+0.5*'factor 1 1pct'!K437</f>
        <v>-1.7572959568652194E-2</v>
      </c>
      <c r="M300" s="29">
        <v>39872</v>
      </c>
      <c r="N300" s="27">
        <v>-4.1476192993536665E-2</v>
      </c>
      <c r="O300" s="27">
        <v>-6.4080473841481411E-2</v>
      </c>
      <c r="P300" s="27">
        <v>-0.11748240165631474</v>
      </c>
      <c r="Q300" s="27">
        <v>-9.7763079692418375E-2</v>
      </c>
      <c r="R300" s="27">
        <v>-8.6755747291029084E-2</v>
      </c>
      <c r="S300" s="27">
        <v>-7.1180127989276976E-2</v>
      </c>
      <c r="T300" s="27">
        <v>-0.12971811544892908</v>
      </c>
      <c r="U300" s="27">
        <v>-4.5402191152205895E-2</v>
      </c>
      <c r="V300" s="27">
        <v>-0.11681941766487225</v>
      </c>
      <c r="W300" s="27">
        <v>-0.10249014500404652</v>
      </c>
      <c r="Y300" s="29">
        <v>39872</v>
      </c>
      <c r="Z300" s="27">
        <f t="shared" si="23"/>
        <v>1.5084713840867725E-3</v>
      </c>
      <c r="AA300" s="27">
        <f t="shared" si="22"/>
        <v>1.1342774205640795</v>
      </c>
      <c r="AC300" s="27">
        <v>6.4148009615068603E-3</v>
      </c>
      <c r="AE300" s="29">
        <v>39872</v>
      </c>
      <c r="AF300" s="27">
        <f t="array" ref="AF300">B300*(0.01/$AC300)</f>
        <v>1.4842091984643124E-2</v>
      </c>
      <c r="AG300" s="27">
        <f t="array" ref="AG300">C300*(0.01/$AC300)</f>
        <v>8.7901541299971863E-3</v>
      </c>
      <c r="AH300" s="27">
        <f t="array" ref="AH300">D300*(0.01/$AC300)</f>
        <v>-1.2506701174632429E-2</v>
      </c>
      <c r="AI300" s="27">
        <f t="array" ref="AI300">E300*(0.01/$AC300)</f>
        <v>2.4529609736537322E-2</v>
      </c>
      <c r="AJ300" s="27">
        <f t="array" ref="AJ300">F300*(0.01/$AC300)</f>
        <v>8.7211439788591454E-3</v>
      </c>
      <c r="AK300" s="27">
        <f t="array" ref="AK300">G300*(0.01/$AC300)</f>
        <v>6.3116929866581656E-2</v>
      </c>
      <c r="AL300" s="27">
        <f t="array" ref="AL300">H300*(0.01/$AC300)</f>
        <v>-3.0471861720444506E-2</v>
      </c>
      <c r="AM300" s="27">
        <f t="array" ref="AM300">I300*(0.01/$AC300)</f>
        <v>-4.1022655875827034E-2</v>
      </c>
      <c r="AN300" s="27">
        <f t="array" ref="AN300">J300*(0.01/$AC300)</f>
        <v>-8.6043152552929478E-3</v>
      </c>
      <c r="AO300" s="27">
        <f t="array" ref="AO300">K300*(0.01/$AC300)</f>
        <v>-2.7394395670421928E-2</v>
      </c>
      <c r="AP300" s="25">
        <f t="shared" si="26"/>
        <v>0</v>
      </c>
      <c r="AQ300" s="29">
        <v>39872</v>
      </c>
      <c r="AR300" s="27">
        <f t="array" ref="AR300">SUMPRODUCT(N300:W300,AF299:AO299)</f>
        <v>2.4069658832676548E-3</v>
      </c>
      <c r="AS300" s="27">
        <f t="shared" si="24"/>
        <v>1.2508328894161709</v>
      </c>
    </row>
    <row r="301" spans="1:45">
      <c r="A301" s="29">
        <v>39903</v>
      </c>
      <c r="B301" s="27">
        <f>0.5*'[1]factor 2 1pct'!B301+0.5*'[1]factor 1 1pct'!B438</f>
        <v>1.8810948574588978E-2</v>
      </c>
      <c r="C301" s="27">
        <f>0.5*'factor 2 1pct'!C301+0.5*'factor 1 1pct'!C438</f>
        <v>4.6451203325326091E-3</v>
      </c>
      <c r="D301" s="27">
        <f>0.5*'factor 2 1pct'!D301+0.5*'factor 1 1pct'!D438</f>
        <v>-1.3749142002898555E-2</v>
      </c>
      <c r="E301" s="27">
        <f>0.5*'factor 2 1pct'!E301+0.5*'factor 1 1pct'!E438</f>
        <v>4.4260381027536122E-3</v>
      </c>
      <c r="F301" s="27">
        <f>0.5*'factor 2 1pct'!F301+0.5*'factor 1 1pct'!F438</f>
        <v>5.6871498522499458E-3</v>
      </c>
      <c r="G301" s="27">
        <f>0.5*'factor 2 1pct'!G301+0.5*'factor 1 1pct'!G438</f>
        <v>3.0192718448072035E-2</v>
      </c>
      <c r="H301" s="27">
        <f>0.5*'factor 2 1pct'!H301+0.5*'factor 1 1pct'!H438</f>
        <v>-1.4172044404569964E-2</v>
      </c>
      <c r="I301" s="27">
        <f>0.5*'factor 2 1pct'!I301+0.5*'factor 1 1pct'!I438</f>
        <v>2.9458684487493423E-3</v>
      </c>
      <c r="J301" s="27">
        <f>0.5*'factor 2 1pct'!J301+0.5*'factor 1 1pct'!J438</f>
        <v>-1.471738538524749E-2</v>
      </c>
      <c r="K301" s="27">
        <f>0.5*'factor 2 1pct'!K301+0.5*'factor 1 1pct'!K438</f>
        <v>-2.4069271966230522E-2</v>
      </c>
      <c r="M301" s="29">
        <v>39903</v>
      </c>
      <c r="N301" s="27">
        <v>8.3089020737059593E-2</v>
      </c>
      <c r="O301" s="27">
        <v>8.5167279523268524E-2</v>
      </c>
      <c r="P301" s="27">
        <v>5.7984787630821932E-2</v>
      </c>
      <c r="Q301" s="27">
        <v>2.7666990237293021E-2</v>
      </c>
      <c r="R301" s="27">
        <v>3.5935841911425959E-2</v>
      </c>
      <c r="S301" s="27">
        <v>3.1428680805856368E-2</v>
      </c>
      <c r="T301" s="27">
        <v>2.3302593232615187E-2</v>
      </c>
      <c r="U301" s="27">
        <v>3.1313515803988778E-2</v>
      </c>
      <c r="V301" s="27">
        <v>-2.9811722267637508E-3</v>
      </c>
      <c r="W301" s="27">
        <v>8.5688949935867065E-2</v>
      </c>
      <c r="Y301" s="29">
        <v>39903</v>
      </c>
      <c r="Z301" s="27">
        <f t="shared" si="23"/>
        <v>-5.3877321610980387E-5</v>
      </c>
      <c r="AA301" s="27">
        <f t="shared" si="22"/>
        <v>1.1342163087346957</v>
      </c>
      <c r="AC301" s="27">
        <v>5.1014507705062599E-3</v>
      </c>
      <c r="AE301" s="29">
        <v>39903</v>
      </c>
      <c r="AF301" s="27">
        <f t="array" ref="AF301">B301*(0.01/$AC301)</f>
        <v>3.687372361474775E-2</v>
      </c>
      <c r="AG301" s="27">
        <f t="array" ref="AG301">C301*(0.01/$AC301)</f>
        <v>9.1054888922737463E-3</v>
      </c>
      <c r="AH301" s="27">
        <f t="array" ref="AH301">D301*(0.01/$AC301)</f>
        <v>-2.6951435231696089E-2</v>
      </c>
      <c r="AI301" s="27">
        <f t="array" ref="AI301">E301*(0.01/$AC301)</f>
        <v>8.6760380563554469E-3</v>
      </c>
      <c r="AJ301" s="27">
        <f t="array" ref="AJ301">F301*(0.01/$AC301)</f>
        <v>1.1148102977156757E-2</v>
      </c>
      <c r="AK301" s="27">
        <f t="array" ref="AK301">G301*(0.01/$AC301)</f>
        <v>5.9184572793742278E-2</v>
      </c>
      <c r="AL301" s="27">
        <f t="array" ref="AL301">H301*(0.01/$AC301)</f>
        <v>-2.7780419810193628E-2</v>
      </c>
      <c r="AM301" s="27">
        <f t="array" ref="AM301">I301*(0.01/$AC301)</f>
        <v>5.7745699826816108E-3</v>
      </c>
      <c r="AN301" s="27">
        <f t="array" ref="AN301">J301*(0.01/$AC301)</f>
        <v>-2.8849411760151045E-2</v>
      </c>
      <c r="AO301" s="27">
        <f t="array" ref="AO301">K301*(0.01/$AC301)</f>
        <v>-4.718122951491685E-2</v>
      </c>
      <c r="AP301" s="25">
        <f t="shared" si="26"/>
        <v>0</v>
      </c>
      <c r="AQ301" s="29">
        <v>39903</v>
      </c>
      <c r="AR301" s="27">
        <f t="array" ref="AR301">SUMPRODUCT(N301:W301,AF300:AO300)</f>
        <v>-8.3989077656938197E-5</v>
      </c>
      <c r="AS301" s="27">
        <f t="shared" si="24"/>
        <v>1.2507278331154859</v>
      </c>
    </row>
    <row r="302" spans="1:45">
      <c r="A302" s="29">
        <v>39933</v>
      </c>
      <c r="B302" s="27">
        <f>0.5*'[1]factor 2 1pct'!B302+0.5*'[1]factor 1 1pct'!B439</f>
        <v>1.5967233062173045E-2</v>
      </c>
      <c r="C302" s="27">
        <f>0.5*'factor 2 1pct'!C302+0.5*'factor 1 1pct'!C439</f>
        <v>7.1679993227872661E-3</v>
      </c>
      <c r="D302" s="27">
        <f>0.5*'factor 2 1pct'!D302+0.5*'factor 1 1pct'!D439</f>
        <v>-5.5689770547751403E-3</v>
      </c>
      <c r="E302" s="27">
        <f>0.5*'factor 2 1pct'!E302+0.5*'factor 1 1pct'!E439</f>
        <v>6.2206036404687786E-3</v>
      </c>
      <c r="F302" s="27">
        <f>0.5*'factor 2 1pct'!F302+0.5*'factor 1 1pct'!F439</f>
        <v>7.7480771269571652E-3</v>
      </c>
      <c r="G302" s="27">
        <f>0.5*'factor 2 1pct'!G302+0.5*'factor 1 1pct'!G439</f>
        <v>1.4432425705235473E-2</v>
      </c>
      <c r="H302" s="27">
        <f>0.5*'factor 2 1pct'!H302+0.5*'factor 1 1pct'!H439</f>
        <v>-1.0339867495910749E-2</v>
      </c>
      <c r="I302" s="27">
        <f>0.5*'factor 2 1pct'!I302+0.5*'factor 1 1pct'!I439</f>
        <v>-8.2512520491977472E-3</v>
      </c>
      <c r="J302" s="27">
        <f>0.5*'factor 2 1pct'!J302+0.5*'factor 1 1pct'!J439</f>
        <v>-1.4801841364855147E-2</v>
      </c>
      <c r="K302" s="27">
        <f>0.5*'factor 2 1pct'!K302+0.5*'factor 1 1pct'!K439</f>
        <v>-1.2574400892882946E-2</v>
      </c>
      <c r="M302" s="29">
        <v>39933</v>
      </c>
      <c r="N302" s="27">
        <v>5.2128154241769309E-2</v>
      </c>
      <c r="O302" s="27">
        <v>7.6179904762535555E-2</v>
      </c>
      <c r="P302" s="27">
        <v>0.17405622114316222</v>
      </c>
      <c r="Q302" s="27">
        <v>0.16680968422679454</v>
      </c>
      <c r="R302" s="27">
        <v>0.13547933551118563</v>
      </c>
      <c r="S302" s="27">
        <v>8.9247862648494491E-2</v>
      </c>
      <c r="T302" s="27">
        <v>0.19390960887135655</v>
      </c>
      <c r="U302" s="27">
        <v>9.1981958768869276E-2</v>
      </c>
      <c r="V302" s="27">
        <v>0.1301434348101167</v>
      </c>
      <c r="W302" s="27">
        <v>9.6018021658586417E-2</v>
      </c>
      <c r="Y302" s="29">
        <v>39933</v>
      </c>
      <c r="Z302" s="27">
        <f t="shared" si="23"/>
        <v>-3.5588297570691187E-3</v>
      </c>
      <c r="AA302" s="27">
        <f t="shared" si="22"/>
        <v>1.1301798259842175</v>
      </c>
      <c r="AC302" s="27">
        <v>3.2431839085434902E-3</v>
      </c>
      <c r="AE302" s="29">
        <v>39933</v>
      </c>
      <c r="AF302" s="27">
        <f t="array" ref="AF302">B302*(0.01/$AC302)</f>
        <v>4.9233202656533623E-2</v>
      </c>
      <c r="AG302" s="27">
        <f t="array" ref="AG302">C302*(0.01/$AC302)</f>
        <v>2.2101735593546421E-2</v>
      </c>
      <c r="AH302" s="27">
        <f t="array" ref="AH302">D302*(0.01/$AC302)</f>
        <v>-1.717132673267413E-2</v>
      </c>
      <c r="AI302" s="27">
        <f t="array" ref="AI302">E302*(0.01/$AC302)</f>
        <v>1.9180545463616475E-2</v>
      </c>
      <c r="AJ302" s="27">
        <f t="array" ref="AJ302">F302*(0.01/$AC302)</f>
        <v>2.3890341545376059E-2</v>
      </c>
      <c r="AK302" s="27">
        <f t="array" ref="AK302">G302*(0.01/$AC302)</f>
        <v>4.4500793393850602E-2</v>
      </c>
      <c r="AL302" s="27">
        <f t="array" ref="AL302">H302*(0.01/$AC302)</f>
        <v>-3.1881841386399733E-2</v>
      </c>
      <c r="AM302" s="27">
        <f t="array" ref="AM302">I302*(0.01/$AC302)</f>
        <v>-2.5441825939816573E-2</v>
      </c>
      <c r="AN302" s="27">
        <f t="array" ref="AN302">J302*(0.01/$AC302)</f>
        <v>-4.5639845849823037E-2</v>
      </c>
      <c r="AO302" s="27">
        <f t="array" ref="AO302">K302*(0.01/$AC302)</f>
        <v>-3.8771778744209708E-2</v>
      </c>
      <c r="AP302" s="25">
        <f t="shared" si="26"/>
        <v>0</v>
      </c>
      <c r="AQ302" s="29">
        <v>39933</v>
      </c>
      <c r="AR302" s="27">
        <f t="array" ref="AR302">SUMPRODUCT(N302:W302,AF301:AO301)</f>
        <v>-6.9761131042257356E-3</v>
      </c>
      <c r="AS302" s="27">
        <f t="shared" si="24"/>
        <v>1.242002614289069</v>
      </c>
    </row>
    <row r="303" spans="1:45">
      <c r="A303" s="29">
        <v>39964</v>
      </c>
      <c r="B303" s="27">
        <f>0.5*'[1]factor 2 1pct'!B303+0.5*'[1]factor 1 1pct'!B440</f>
        <v>1.8703504209447594E-2</v>
      </c>
      <c r="C303" s="27">
        <f>0.5*'factor 2 1pct'!C303+0.5*'factor 1 1pct'!C440</f>
        <v>-5.5611726591789992E-3</v>
      </c>
      <c r="D303" s="27">
        <f>0.5*'factor 2 1pct'!D303+0.5*'factor 1 1pct'!D440</f>
        <v>5.2786810696023138E-4</v>
      </c>
      <c r="E303" s="27">
        <f>0.5*'factor 2 1pct'!E303+0.5*'factor 1 1pct'!E440</f>
        <v>2.1198817008218886E-2</v>
      </c>
      <c r="F303" s="27">
        <f>0.5*'factor 2 1pct'!F303+0.5*'factor 1 1pct'!F440</f>
        <v>8.4614337642057343E-3</v>
      </c>
      <c r="G303" s="27">
        <f>0.5*'factor 2 1pct'!G303+0.5*'factor 1 1pct'!G440</f>
        <v>2.6509701804966923E-2</v>
      </c>
      <c r="H303" s="27">
        <f>0.5*'factor 2 1pct'!H303+0.5*'factor 1 1pct'!H440</f>
        <v>-9.0534649306460938E-3</v>
      </c>
      <c r="I303" s="27">
        <f>0.5*'factor 2 1pct'!I303+0.5*'factor 1 1pct'!I440</f>
        <v>-2.1242824443647189E-2</v>
      </c>
      <c r="J303" s="27">
        <f>0.5*'factor 2 1pct'!J303+0.5*'factor 1 1pct'!J440</f>
        <v>-2.4057309688690551E-2</v>
      </c>
      <c r="K303" s="27">
        <f>0.5*'factor 2 1pct'!K303+0.5*'factor 1 1pct'!K440</f>
        <v>-1.5486553171636577E-2</v>
      </c>
      <c r="M303" s="29">
        <v>39964</v>
      </c>
      <c r="N303" s="27">
        <v>9.0004814317627968E-3</v>
      </c>
      <c r="O303" s="27">
        <v>0.11842764398916206</v>
      </c>
      <c r="P303" s="27">
        <v>3.2210099489434985E-2</v>
      </c>
      <c r="Q303" s="27">
        <v>5.9254520623934992E-2</v>
      </c>
      <c r="R303" s="27">
        <v>5.5321863055127762E-2</v>
      </c>
      <c r="S303" s="27">
        <v>4.6390601598328862E-2</v>
      </c>
      <c r="T303" s="27">
        <v>6.2166609482329882E-2</v>
      </c>
      <c r="U303" s="27">
        <v>7.020594537600755E-2</v>
      </c>
      <c r="V303" s="27">
        <v>5.5012087678262933E-2</v>
      </c>
      <c r="W303" s="27">
        <v>5.5018969775672888E-2</v>
      </c>
      <c r="Y303" s="29">
        <v>39964</v>
      </c>
      <c r="Z303" s="27">
        <f t="shared" si="23"/>
        <v>-4.4820162193057026E-4</v>
      </c>
      <c r="AA303" s="27">
        <f t="shared" si="22"/>
        <v>1.1296732775531382</v>
      </c>
      <c r="AC303" s="27">
        <v>5.4208959686632696E-3</v>
      </c>
      <c r="AE303" s="29">
        <v>39964</v>
      </c>
      <c r="AF303" s="27">
        <f t="array" ref="AF303">B303*(0.01/$AC303)</f>
        <v>3.4502606797045143E-2</v>
      </c>
      <c r="AG303" s="27">
        <f t="array" ref="AG303">C303*(0.01/$AC303)</f>
        <v>-1.0258770305363969E-2</v>
      </c>
      <c r="AH303" s="27">
        <f t="array" ref="AH303">D303*(0.01/$AC303)</f>
        <v>9.7376542551580751E-4</v>
      </c>
      <c r="AI303" s="27">
        <f t="array" ref="AI303">E303*(0.01/$AC303)</f>
        <v>3.910574401494421E-2</v>
      </c>
      <c r="AJ303" s="27">
        <f t="array" ref="AJ303">F303*(0.01/$AC303)</f>
        <v>1.5608921132445613E-2</v>
      </c>
      <c r="AK303" s="27">
        <f t="array" ref="AK303">G303*(0.01/$AC303)</f>
        <v>4.8902804920463935E-2</v>
      </c>
      <c r="AL303" s="27">
        <f t="array" ref="AL303">H303*(0.01/$AC303)</f>
        <v>-1.6701049020275839E-2</v>
      </c>
      <c r="AM303" s="27">
        <f t="array" ref="AM303">I303*(0.01/$AC303)</f>
        <v>-3.9186925125378164E-2</v>
      </c>
      <c r="AN303" s="27">
        <f t="array" ref="AN303">J303*(0.01/$AC303)</f>
        <v>-4.437884406518653E-2</v>
      </c>
      <c r="AO303" s="27">
        <f t="array" ref="AO303">K303*(0.01/$AC303)</f>
        <v>-2.8568253774210284E-2</v>
      </c>
      <c r="AP303" s="25">
        <f t="shared" si="26"/>
        <v>0</v>
      </c>
      <c r="AQ303" s="29">
        <v>39964</v>
      </c>
      <c r="AR303" s="27">
        <f t="array" ref="AR303">SUMPRODUCT(N303:W303,AF302:AO302)</f>
        <v>-1.3819802840963676E-3</v>
      </c>
      <c r="AS303" s="27">
        <f t="shared" si="24"/>
        <v>1.2402861911633254</v>
      </c>
    </row>
    <row r="304" spans="1:45">
      <c r="A304" s="29">
        <v>39994</v>
      </c>
      <c r="B304" s="27">
        <f>0.5*'[1]factor 2 1pct'!B304+0.5*'[1]factor 1 1pct'!B441</f>
        <v>4.736827582926581E-3</v>
      </c>
      <c r="C304" s="27">
        <f>0.5*'factor 2 1pct'!C304+0.5*'factor 1 1pct'!C441</f>
        <v>-8.6506963129636301E-3</v>
      </c>
      <c r="D304" s="27">
        <f>0.5*'factor 2 1pct'!D304+0.5*'factor 1 1pct'!D441</f>
        <v>-4.9171520676419495E-3</v>
      </c>
      <c r="E304" s="27">
        <f>0.5*'factor 2 1pct'!E304+0.5*'factor 1 1pct'!E441</f>
        <v>3.5242031009599231E-2</v>
      </c>
      <c r="F304" s="27">
        <f>0.5*'factor 2 1pct'!F304+0.5*'factor 1 1pct'!F441</f>
        <v>1.9139958207135051E-2</v>
      </c>
      <c r="G304" s="27">
        <f>0.5*'factor 2 1pct'!G304+0.5*'factor 1 1pct'!G441</f>
        <v>2.8419730994516466E-2</v>
      </c>
      <c r="H304" s="27">
        <f>0.5*'factor 2 1pct'!H304+0.5*'factor 1 1pct'!H441</f>
        <v>-4.6082766658797295E-3</v>
      </c>
      <c r="I304" s="27">
        <f>0.5*'factor 2 1pct'!I304+0.5*'factor 1 1pct'!I441</f>
        <v>-3.4751713757166798E-2</v>
      </c>
      <c r="J304" s="27">
        <f>0.5*'factor 2 1pct'!J304+0.5*'factor 1 1pct'!J441</f>
        <v>-1.5230810805297347E-2</v>
      </c>
      <c r="K304" s="27">
        <f>0.5*'factor 2 1pct'!K304+0.5*'factor 1 1pct'!K441</f>
        <v>-1.9379898185227867E-2</v>
      </c>
      <c r="M304" s="29">
        <v>39994</v>
      </c>
      <c r="N304" s="27">
        <v>3.9629660672071854E-2</v>
      </c>
      <c r="O304" s="27">
        <v>2.6376548114528386E-3</v>
      </c>
      <c r="P304" s="27">
        <v>-2.5498807997429096E-2</v>
      </c>
      <c r="Q304" s="27">
        <v>4.9937746216542012E-2</v>
      </c>
      <c r="R304" s="27">
        <v>-3.2490103358009836E-2</v>
      </c>
      <c r="S304" s="27">
        <v>-3.3291935755921931E-2</v>
      </c>
      <c r="T304" s="27">
        <v>-2.8941252579802401E-2</v>
      </c>
      <c r="U304" s="27">
        <v>2.8594157817583676E-2</v>
      </c>
      <c r="V304" s="27">
        <v>-3.7816684342072415E-3</v>
      </c>
      <c r="W304" s="27">
        <v>2.2632108052305089E-3</v>
      </c>
      <c r="Y304" s="29">
        <v>39994</v>
      </c>
      <c r="Z304" s="27">
        <f t="shared" si="23"/>
        <v>3.2475943559685518E-4</v>
      </c>
      <c r="AA304" s="27">
        <f t="shared" si="22"/>
        <v>1.1300401496091652</v>
      </c>
      <c r="AC304" s="27">
        <v>9.4782018820992204E-3</v>
      </c>
      <c r="AE304" s="29">
        <v>39994</v>
      </c>
      <c r="AF304" s="27">
        <f t="array" ref="AF304">B304*(0.01/$AC304)</f>
        <v>4.9976014879707055E-3</v>
      </c>
      <c r="AG304" s="27">
        <f t="array" ref="AG304">C304*(0.01/$AC304)</f>
        <v>-9.1269382321361621E-3</v>
      </c>
      <c r="AH304" s="27">
        <f t="array" ref="AH304">D304*(0.01/$AC304)</f>
        <v>-5.1878532751329243E-3</v>
      </c>
      <c r="AI304" s="27">
        <f t="array" ref="AI304">E304*(0.01/$AC304)</f>
        <v>3.7182190723493921E-2</v>
      </c>
      <c r="AJ304" s="27">
        <f t="array" ref="AJ304">F304*(0.01/$AC304)</f>
        <v>2.0193659562456962E-2</v>
      </c>
      <c r="AK304" s="27">
        <f t="array" ref="AK304">G304*(0.01/$AC304)</f>
        <v>2.9984306462379443E-2</v>
      </c>
      <c r="AL304" s="27">
        <f t="array" ref="AL304">H304*(0.01/$AC304)</f>
        <v>-4.8619735295816402E-3</v>
      </c>
      <c r="AM304" s="27">
        <f t="array" ref="AM304">I304*(0.01/$AC304)</f>
        <v>-3.6664880311106048E-2</v>
      </c>
      <c r="AN304" s="27">
        <f t="array" ref="AN304">J304*(0.01/$AC304)</f>
        <v>-1.6069304067117048E-2</v>
      </c>
      <c r="AO304" s="27">
        <f t="array" ref="AO304">K304*(0.01/$AC304)</f>
        <v>-2.0446808821227208E-2</v>
      </c>
      <c r="AP304" s="25">
        <f t="shared" si="26"/>
        <v>0</v>
      </c>
      <c r="AQ304" s="29">
        <v>39994</v>
      </c>
      <c r="AR304" s="27">
        <f t="array" ref="AR304">SUMPRODUCT(N304:W304,AF303:AO303)</f>
        <v>5.9908811656634209E-4</v>
      </c>
      <c r="AS304" s="27">
        <f t="shared" si="24"/>
        <v>1.2410292318815925</v>
      </c>
    </row>
    <row r="305" spans="1:45">
      <c r="A305" s="29">
        <v>40025</v>
      </c>
      <c r="B305" s="27">
        <f>0.5*'[1]factor 2 1pct'!B305+0.5*'[1]factor 1 1pct'!B442</f>
        <v>1.460086021307018E-2</v>
      </c>
      <c r="C305" s="27">
        <f>0.5*'factor 2 1pct'!C305+0.5*'factor 1 1pct'!C442</f>
        <v>5.0629686263074635E-3</v>
      </c>
      <c r="D305" s="27">
        <f>0.5*'factor 2 1pct'!D305+0.5*'factor 1 1pct'!D442</f>
        <v>-1.4452272705294474E-2</v>
      </c>
      <c r="E305" s="27">
        <f>0.5*'factor 2 1pct'!E305+0.5*'factor 1 1pct'!E442</f>
        <v>3.1438163825573608E-2</v>
      </c>
      <c r="F305" s="27">
        <f>0.5*'factor 2 1pct'!F305+0.5*'factor 1 1pct'!F442</f>
        <v>6.5230946902780891E-3</v>
      </c>
      <c r="G305" s="27">
        <f>0.5*'factor 2 1pct'!G305+0.5*'factor 1 1pct'!G442</f>
        <v>1.5386346143775688E-2</v>
      </c>
      <c r="H305" s="27">
        <f>0.5*'factor 2 1pct'!H305+0.5*'factor 1 1pct'!H442</f>
        <v>-2.7417479755576027E-3</v>
      </c>
      <c r="I305" s="27">
        <f>0.5*'factor 2 1pct'!I305+0.5*'factor 1 1pct'!I442</f>
        <v>-2.1795532844712733E-2</v>
      </c>
      <c r="J305" s="27">
        <f>0.5*'factor 2 1pct'!J305+0.5*'factor 1 1pct'!J442</f>
        <v>-1.3794588144493849E-2</v>
      </c>
      <c r="K305" s="27">
        <f>0.5*'factor 2 1pct'!K305+0.5*'factor 1 1pct'!K442</f>
        <v>-2.0227291828946288E-2</v>
      </c>
      <c r="M305" s="29">
        <v>40025</v>
      </c>
      <c r="N305" s="27">
        <v>7.2020071382399076E-2</v>
      </c>
      <c r="O305" s="27">
        <v>4.2861966003528984E-2</v>
      </c>
      <c r="P305" s="27">
        <v>0.10588416028840464</v>
      </c>
      <c r="Q305" s="27">
        <v>0.12986307212018944</v>
      </c>
      <c r="R305" s="27">
        <v>9.3827961034332663E-2</v>
      </c>
      <c r="S305" s="27">
        <v>8.5421820358448475E-2</v>
      </c>
      <c r="T305" s="27">
        <v>7.1866417803718052E-2</v>
      </c>
      <c r="U305" s="27">
        <v>2.8849783957322739E-2</v>
      </c>
      <c r="V305" s="27">
        <v>0.13168945218875239</v>
      </c>
      <c r="W305" s="27">
        <v>7.5376818271572388E-2</v>
      </c>
      <c r="Y305" s="29">
        <v>40025</v>
      </c>
      <c r="Z305" s="27">
        <f t="shared" si="23"/>
        <v>3.4495871496152495E-3</v>
      </c>
      <c r="AA305" s="27">
        <f t="shared" si="22"/>
        <v>1.1339383215878063</v>
      </c>
      <c r="AC305" s="27">
        <v>6.4992387018481699E-3</v>
      </c>
      <c r="AE305" s="29">
        <v>40025</v>
      </c>
      <c r="AF305" s="27">
        <f t="array" ref="AF305">B305*(0.01/$AC305)</f>
        <v>2.2465493087549124E-2</v>
      </c>
      <c r="AG305" s="27">
        <f t="array" ref="AG305">C305*(0.01/$AC305)</f>
        <v>7.7900948996806685E-3</v>
      </c>
      <c r="AH305" s="27">
        <f t="array" ref="AH305">D305*(0.01/$AC305)</f>
        <v>-2.2236870144782841E-2</v>
      </c>
      <c r="AI305" s="27">
        <f t="array" ref="AI305">E305*(0.01/$AC305)</f>
        <v>4.8372071357578587E-2</v>
      </c>
      <c r="AJ305" s="27">
        <f t="array" ref="AJ305">F305*(0.01/$AC305)</f>
        <v>1.0036705819749529E-2</v>
      </c>
      <c r="AK305" s="27">
        <f t="array" ref="AK305">G305*(0.01/$AC305)</f>
        <v>2.3674074533376221E-2</v>
      </c>
      <c r="AL305" s="27">
        <f t="array" ref="AL305">H305*(0.01/$AC305)</f>
        <v>-4.2185678990032168E-3</v>
      </c>
      <c r="AM305" s="27">
        <f t="array" ref="AM305">I305*(0.01/$AC305)</f>
        <v>-3.3535516765240213E-2</v>
      </c>
      <c r="AN305" s="27">
        <f t="array" ref="AN305">J305*(0.01/$AC305)</f>
        <v>-2.1224929222204321E-2</v>
      </c>
      <c r="AO305" s="27">
        <f t="array" ref="AO305">K305*(0.01/$AC305)</f>
        <v>-3.1122555666703411E-2</v>
      </c>
      <c r="AP305" s="25">
        <f t="shared" si="26"/>
        <v>0</v>
      </c>
      <c r="AQ305" s="29">
        <v>40025</v>
      </c>
      <c r="AR305" s="27">
        <f t="array" ref="AR305">SUMPRODUCT(N305:W305,AF304:AO304)</f>
        <v>3.6394953309975692E-3</v>
      </c>
      <c r="AS305" s="27">
        <f t="shared" si="24"/>
        <v>1.245545951976657</v>
      </c>
    </row>
    <row r="306" spans="1:45">
      <c r="A306" s="29">
        <v>40056</v>
      </c>
      <c r="B306" s="27">
        <f>0.5*'[1]factor 2 1pct'!B306+0.5*'[1]factor 1 1pct'!B443</f>
        <v>1.2335592094595994E-3</v>
      </c>
      <c r="C306" s="27">
        <f>0.5*'factor 2 1pct'!C306+0.5*'factor 1 1pct'!C443</f>
        <v>-4.5460333893574088E-3</v>
      </c>
      <c r="D306" s="27">
        <f>0.5*'factor 2 1pct'!D306+0.5*'factor 1 1pct'!D443</f>
        <v>-2.8517709614397186E-3</v>
      </c>
      <c r="E306" s="27">
        <f>0.5*'factor 2 1pct'!E306+0.5*'factor 1 1pct'!E443</f>
        <v>4.9330598043645521E-2</v>
      </c>
      <c r="F306" s="27">
        <f>0.5*'factor 2 1pct'!F306+0.5*'factor 1 1pct'!F443</f>
        <v>7.5637517668042586E-3</v>
      </c>
      <c r="G306" s="27">
        <f>0.5*'factor 2 1pct'!G306+0.5*'factor 1 1pct'!G443</f>
        <v>9.1415836336604297E-3</v>
      </c>
      <c r="H306" s="27">
        <f>0.5*'factor 2 1pct'!H306+0.5*'factor 1 1pct'!H443</f>
        <v>-1.0638580424668018E-3</v>
      </c>
      <c r="I306" s="27">
        <f>0.5*'factor 2 1pct'!I306+0.5*'factor 1 1pct'!I443</f>
        <v>-1.843381531239395E-2</v>
      </c>
      <c r="J306" s="27">
        <f>0.5*'factor 2 1pct'!J306+0.5*'factor 1 1pct'!J443</f>
        <v>-1.9207067106340965E-2</v>
      </c>
      <c r="K306" s="27">
        <f>0.5*'factor 2 1pct'!K306+0.5*'factor 1 1pct'!K443</f>
        <v>-2.116694784157102E-2</v>
      </c>
      <c r="M306" s="29">
        <v>40056</v>
      </c>
      <c r="N306" s="27">
        <v>6.707880602207883E-2</v>
      </c>
      <c r="O306" s="27">
        <v>1.4225367885107865E-3</v>
      </c>
      <c r="P306" s="27">
        <v>2.9142014300276076E-2</v>
      </c>
      <c r="Q306" s="27">
        <v>4.9353437728618221E-2</v>
      </c>
      <c r="R306" s="27">
        <v>6.647155052844278E-2</v>
      </c>
      <c r="S306" s="27">
        <v>7.3512464478631356E-2</v>
      </c>
      <c r="T306" s="27">
        <v>8.0173761329828119E-2</v>
      </c>
      <c r="U306" s="27">
        <v>1.283651508980288E-2</v>
      </c>
      <c r="V306" s="27">
        <v>4.7251946643688703E-2</v>
      </c>
      <c r="W306" s="27">
        <v>3.4779781395150255E-2</v>
      </c>
      <c r="Y306" s="29">
        <v>40056</v>
      </c>
      <c r="Z306" s="27">
        <f t="shared" si="23"/>
        <v>1.8267952295209704E-3</v>
      </c>
      <c r="AA306" s="27">
        <f t="shared" si="22"/>
        <v>1.136009794704254</v>
      </c>
      <c r="AC306" s="27">
        <v>8.7779938206418006E-3</v>
      </c>
      <c r="AE306" s="29">
        <v>40056</v>
      </c>
      <c r="AF306" s="27">
        <f t="array" ref="AF306">B306*(0.01/$AC306)</f>
        <v>1.4052860307999261E-3</v>
      </c>
      <c r="AG306" s="27">
        <f t="array" ref="AG306">C306*(0.01/$AC306)</f>
        <v>-5.1788979147686697E-3</v>
      </c>
      <c r="AH306" s="27">
        <f t="array" ref="AH306">D306*(0.01/$AC306)</f>
        <v>-3.2487730336898464E-3</v>
      </c>
      <c r="AI306" s="27">
        <f t="array" ref="AI306">E306*(0.01/$AC306)</f>
        <v>5.6198032319916498E-2</v>
      </c>
      <c r="AJ306" s="27">
        <f t="array" ref="AJ306">F306*(0.01/$AC306)</f>
        <v>8.6167203137211112E-3</v>
      </c>
      <c r="AK306" s="27">
        <f t="array" ref="AK306">G306*(0.01/$AC306)</f>
        <v>1.0414206048042132E-2</v>
      </c>
      <c r="AL306" s="27">
        <f t="array" ref="AL306">H306*(0.01/$AC306)</f>
        <v>-1.2119603456146181E-3</v>
      </c>
      <c r="AM306" s="27">
        <f t="array" ref="AM306">I306*(0.01/$AC306)</f>
        <v>-2.1000032227234091E-2</v>
      </c>
      <c r="AN306" s="27">
        <f t="array" ref="AN306">J306*(0.01/$AC306)</f>
        <v>-2.1880930311405308E-2</v>
      </c>
      <c r="AO306" s="27">
        <f t="array" ref="AO306">K306*(0.01/$AC306)</f>
        <v>-2.41136508797672E-2</v>
      </c>
      <c r="AP306" s="25">
        <f t="shared" si="26"/>
        <v>0</v>
      </c>
      <c r="AQ306" s="29">
        <v>40056</v>
      </c>
      <c r="AR306" s="27">
        <f t="array" ref="AR306">SUMPRODUCT(N306:W306,AF305:AO305)</f>
        <v>2.8107834060649125E-3</v>
      </c>
      <c r="AS306" s="27">
        <f t="shared" si="24"/>
        <v>1.2490469118699643</v>
      </c>
    </row>
    <row r="307" spans="1:45">
      <c r="A307" s="29">
        <v>40086</v>
      </c>
      <c r="B307" s="27">
        <f>0.5*'[1]factor 2 1pct'!B307+0.5*'[1]factor 1 1pct'!B444</f>
        <v>6.0226029928470738E-3</v>
      </c>
      <c r="C307" s="27">
        <f>0.5*'factor 2 1pct'!C307+0.5*'factor 1 1pct'!C444</f>
        <v>-8.4394182911647249E-3</v>
      </c>
      <c r="D307" s="27">
        <f>0.5*'factor 2 1pct'!D307+0.5*'factor 1 1pct'!D444</f>
        <v>-1.0562070248631743E-2</v>
      </c>
      <c r="E307" s="27">
        <f>0.5*'factor 2 1pct'!E307+0.5*'factor 1 1pct'!E444</f>
        <v>4.3487096592934059E-2</v>
      </c>
      <c r="F307" s="27">
        <f>0.5*'factor 2 1pct'!F307+0.5*'factor 1 1pct'!F444</f>
        <v>1.0235754268440181E-2</v>
      </c>
      <c r="G307" s="27">
        <f>0.5*'factor 2 1pct'!G307+0.5*'factor 1 1pct'!G444</f>
        <v>2.1079597476684524E-2</v>
      </c>
      <c r="H307" s="27">
        <f>0.5*'factor 2 1pct'!H307+0.5*'factor 1 1pct'!H444</f>
        <v>1.4409100241497639E-3</v>
      </c>
      <c r="I307" s="27">
        <f>0.5*'factor 2 1pct'!I307+0.5*'factor 1 1pct'!I444</f>
        <v>-2.367068111894987E-2</v>
      </c>
      <c r="J307" s="27">
        <f>0.5*'factor 2 1pct'!J307+0.5*'factor 1 1pct'!J444</f>
        <v>-1.0743067880320882E-2</v>
      </c>
      <c r="K307" s="27">
        <f>0.5*'factor 2 1pct'!K307+0.5*'factor 1 1pct'!K444</f>
        <v>-2.8850723815988379E-2</v>
      </c>
      <c r="M307" s="29">
        <v>40086</v>
      </c>
      <c r="N307" s="27">
        <v>6.6471866893661913E-2</v>
      </c>
      <c r="O307" s="27">
        <v>4.8437327243765926E-2</v>
      </c>
      <c r="P307" s="27">
        <v>3.9075163928033563E-2</v>
      </c>
      <c r="Q307" s="27">
        <v>3.2178672771155492E-2</v>
      </c>
      <c r="R307" s="27">
        <v>4.184418484705299E-2</v>
      </c>
      <c r="S307" s="27">
        <v>4.7441019124097261E-2</v>
      </c>
      <c r="T307" s="27">
        <v>5.3779207265159501E-2</v>
      </c>
      <c r="U307" s="27">
        <v>-5.0996449326928817E-2</v>
      </c>
      <c r="V307" s="27">
        <v>6.3008274853819657E-2</v>
      </c>
      <c r="W307" s="27">
        <v>3.8789377405635594E-2</v>
      </c>
      <c r="Y307" s="29">
        <v>40086</v>
      </c>
      <c r="Z307" s="27">
        <f t="shared" si="23"/>
        <v>9.3953289652980881E-4</v>
      </c>
      <c r="AA307" s="27">
        <f t="shared" si="22"/>
        <v>1.1370771132771587</v>
      </c>
      <c r="AC307" s="27">
        <v>8.79673118458121E-3</v>
      </c>
      <c r="AE307" s="29">
        <v>40086</v>
      </c>
      <c r="AF307" s="27">
        <f t="array" ref="AF307">B307*(0.01/$AC307)</f>
        <v>6.8464101795032793E-3</v>
      </c>
      <c r="AG307" s="27">
        <f t="array" ref="AG307">C307*(0.01/$AC307)</f>
        <v>-9.5938117399304197E-3</v>
      </c>
      <c r="AH307" s="27">
        <f t="array" ref="AH307">D307*(0.01/$AC307)</f>
        <v>-1.2006812561403258E-2</v>
      </c>
      <c r="AI307" s="27">
        <f t="array" ref="AI307">E307*(0.01/$AC307)</f>
        <v>4.9435518353860404E-2</v>
      </c>
      <c r="AJ307" s="27">
        <f t="array" ref="AJ307">F307*(0.01/$AC307)</f>
        <v>1.1635861155313317E-2</v>
      </c>
      <c r="AK307" s="27">
        <f t="array" ref="AK307">G307*(0.01/$AC307)</f>
        <v>2.396298924495107E-2</v>
      </c>
      <c r="AL307" s="27">
        <f t="array" ref="AL307">H307*(0.01/$AC307)</f>
        <v>1.6380062024350262E-3</v>
      </c>
      <c r="AM307" s="27">
        <f t="array" ref="AM307">I307*(0.01/$AC307)</f>
        <v>-2.6908496602055448E-2</v>
      </c>
      <c r="AN307" s="27">
        <f t="array" ref="AN307">J307*(0.01/$AC307)</f>
        <v>-1.2212568117519817E-2</v>
      </c>
      <c r="AO307" s="27">
        <f t="array" ref="AO307">K307*(0.01/$AC307)</f>
        <v>-3.2797096115154155E-2</v>
      </c>
      <c r="AP307" s="25">
        <f t="shared" si="26"/>
        <v>0</v>
      </c>
      <c r="AQ307" s="29">
        <v>40086</v>
      </c>
      <c r="AR307" s="27">
        <f t="array" ref="AR307">SUMPRODUCT(N307:W307,AF306:AO306)</f>
        <v>1.0703275893410406E-3</v>
      </c>
      <c r="AS307" s="27">
        <f t="shared" si="24"/>
        <v>1.2503838012401201</v>
      </c>
    </row>
    <row r="308" spans="1:45">
      <c r="A308" s="29">
        <v>40117</v>
      </c>
      <c r="B308" s="27">
        <f>0.5*'[1]factor 2 1pct'!B308+0.5*'[1]factor 1 1pct'!B445</f>
        <v>-9.3059311220286024E-4</v>
      </c>
      <c r="C308" s="27">
        <f>0.5*'factor 2 1pct'!C308+0.5*'factor 1 1pct'!C445</f>
        <v>7.1167900232362025E-4</v>
      </c>
      <c r="D308" s="27">
        <f>0.5*'factor 2 1pct'!D308+0.5*'factor 1 1pct'!D445</f>
        <v>-9.9635827283315864E-3</v>
      </c>
      <c r="E308" s="27">
        <f>0.5*'factor 2 1pct'!E308+0.5*'factor 1 1pct'!E445</f>
        <v>4.6269784775262245E-2</v>
      </c>
      <c r="F308" s="27">
        <f>0.5*'factor 2 1pct'!F308+0.5*'factor 1 1pct'!F445</f>
        <v>7.1997139410383861E-3</v>
      </c>
      <c r="G308" s="27">
        <f>0.5*'factor 2 1pct'!G308+0.5*'factor 1 1pct'!G445</f>
        <v>6.4103900081379697E-3</v>
      </c>
      <c r="H308" s="27">
        <f>0.5*'factor 2 1pct'!H308+0.5*'factor 1 1pct'!H445</f>
        <v>3.1416555811766365E-3</v>
      </c>
      <c r="I308" s="27">
        <f>0.5*'factor 2 1pct'!I308+0.5*'factor 1 1pct'!I445</f>
        <v>-2.7426449211271998E-2</v>
      </c>
      <c r="J308" s="27">
        <f>0.5*'factor 2 1pct'!J308+0.5*'factor 1 1pct'!J445</f>
        <v>8.0684826692410325E-4</v>
      </c>
      <c r="K308" s="27">
        <f>0.5*'factor 2 1pct'!K308+0.5*'factor 1 1pct'!K445</f>
        <v>-2.6219446523056533E-2</v>
      </c>
      <c r="M308" s="29">
        <v>40117</v>
      </c>
      <c r="N308" s="27">
        <v>-2.2646093507567855E-2</v>
      </c>
      <c r="O308" s="27">
        <v>-4.778158501947638E-2</v>
      </c>
      <c r="P308" s="27">
        <v>-4.8748747130524683E-2</v>
      </c>
      <c r="Q308" s="27">
        <v>-1.6623373493780291E-2</v>
      </c>
      <c r="R308" s="27">
        <v>-4.8911394426010446E-2</v>
      </c>
      <c r="S308" s="27">
        <v>-1.7240929767583624E-2</v>
      </c>
      <c r="T308" s="27">
        <v>-5.8125744920076383E-2</v>
      </c>
      <c r="U308" s="27">
        <v>-1.4355664692758729E-2</v>
      </c>
      <c r="V308" s="27">
        <v>-2.8779235133828518E-2</v>
      </c>
      <c r="W308" s="27">
        <v>-1.9370006085676739E-2</v>
      </c>
      <c r="Y308" s="29">
        <v>40117</v>
      </c>
      <c r="Z308" s="27">
        <f t="shared" si="23"/>
        <v>3.1883928621899177E-4</v>
      </c>
      <c r="AA308" s="27">
        <f t="shared" si="22"/>
        <v>1.1374396581323318</v>
      </c>
      <c r="AC308" s="27">
        <v>9.4482590945630402E-3</v>
      </c>
      <c r="AE308" s="29">
        <v>40117</v>
      </c>
      <c r="AF308" s="27">
        <f t="array" ref="AF308">B308*(0.01/$AC308)</f>
        <v>-9.8493606376476913E-4</v>
      </c>
      <c r="AG308" s="27">
        <f t="array" ref="AG308">C308*(0.01/$AC308)</f>
        <v>7.5323823701358155E-4</v>
      </c>
      <c r="AH308" s="27">
        <f t="array" ref="AH308">D308*(0.01/$AC308)</f>
        <v>-1.0545416492722016E-2</v>
      </c>
      <c r="AI308" s="27">
        <f t="array" ref="AI308">E308*(0.01/$AC308)</f>
        <v>4.8971756925980145E-2</v>
      </c>
      <c r="AJ308" s="27">
        <f t="array" ref="AJ308">F308*(0.01/$AC308)</f>
        <v>7.6201487162660796E-3</v>
      </c>
      <c r="AK308" s="27">
        <f t="array" ref="AK308">G308*(0.01/$AC308)</f>
        <v>6.7847313922908834E-3</v>
      </c>
      <c r="AL308" s="27">
        <f t="array" ref="AL308">H308*(0.01/$AC308)</f>
        <v>3.3251158226434417E-3</v>
      </c>
      <c r="AM308" s="27">
        <f t="array" ref="AM308">I308*(0.01/$AC308)</f>
        <v>-2.9028045205761164E-2</v>
      </c>
      <c r="AN308" s="27">
        <f t="array" ref="AN308">J308*(0.01/$AC308)</f>
        <v>8.5396500968988088E-4</v>
      </c>
      <c r="AO308" s="27">
        <f t="array" ref="AO308">K308*(0.01/$AC308)</f>
        <v>-2.7750558341636079E-2</v>
      </c>
      <c r="AP308" s="25">
        <f t="shared" si="26"/>
        <v>0</v>
      </c>
      <c r="AQ308" s="29">
        <v>40117</v>
      </c>
      <c r="AR308" s="27">
        <f t="array" ref="AR308">SUMPRODUCT(N308:W308,AF307:AO307)</f>
        <v>3.6245200578352202E-4</v>
      </c>
      <c r="AS308" s="27">
        <f t="shared" si="24"/>
        <v>1.2508370053568787</v>
      </c>
    </row>
    <row r="309" spans="1:45">
      <c r="A309" s="29">
        <v>40147</v>
      </c>
      <c r="B309" s="27">
        <f>0.5*'[1]factor 2 1pct'!B309+0.5*'[1]factor 1 1pct'!B446</f>
        <v>4.5380670497316943E-3</v>
      </c>
      <c r="C309" s="27">
        <f>0.5*'factor 2 1pct'!C309+0.5*'factor 1 1pct'!C446</f>
        <v>-1.1811058257467488E-2</v>
      </c>
      <c r="D309" s="27">
        <f>0.5*'factor 2 1pct'!D309+0.5*'factor 1 1pct'!D446</f>
        <v>-5.3443557069543053E-3</v>
      </c>
      <c r="E309" s="27">
        <f>0.5*'factor 2 1pct'!E309+0.5*'factor 1 1pct'!E446</f>
        <v>4.0590979432722163E-2</v>
      </c>
      <c r="F309" s="27">
        <f>0.5*'factor 2 1pct'!F309+0.5*'factor 1 1pct'!F446</f>
        <v>3.0302811553614365E-3</v>
      </c>
      <c r="G309" s="27">
        <f>0.5*'factor 2 1pct'!G309+0.5*'factor 1 1pct'!G446</f>
        <v>1.4680517547577274E-3</v>
      </c>
      <c r="H309" s="27">
        <f>0.5*'factor 2 1pct'!H309+0.5*'factor 1 1pct'!H446</f>
        <v>-3.2516591326786203E-3</v>
      </c>
      <c r="I309" s="27">
        <f>0.5*'factor 2 1pct'!I309+0.5*'factor 1 1pct'!I446</f>
        <v>-2.631344151979521E-2</v>
      </c>
      <c r="J309" s="27">
        <f>0.5*'factor 2 1pct'!J309+0.5*'factor 1 1pct'!J446</f>
        <v>1.2095453327247749E-2</v>
      </c>
      <c r="K309" s="27">
        <f>0.5*'factor 2 1pct'!K309+0.5*'factor 1 1pct'!K446</f>
        <v>-1.5002318102925181E-2</v>
      </c>
      <c r="M309" s="29">
        <v>40147</v>
      </c>
      <c r="N309" s="27">
        <v>1.7851876833943514E-2</v>
      </c>
      <c r="O309" s="27">
        <v>5.160547295682627E-2</v>
      </c>
      <c r="P309" s="27">
        <v>3.3250990841168004E-2</v>
      </c>
      <c r="Q309" s="27">
        <v>2.6811806865169263E-2</v>
      </c>
      <c r="R309" s="27">
        <v>2.1803653212459029E-2</v>
      </c>
      <c r="S309" s="27">
        <v>3.3623188780924629E-2</v>
      </c>
      <c r="T309" s="27">
        <v>-3.5473674177826098E-3</v>
      </c>
      <c r="U309" s="27">
        <v>-5.8097538167712126E-2</v>
      </c>
      <c r="V309" s="27">
        <v>3.0327840660593353E-3</v>
      </c>
      <c r="W309" s="27">
        <v>5.9493502373588081E-2</v>
      </c>
      <c r="Y309" s="29">
        <v>40147</v>
      </c>
      <c r="Z309" s="27">
        <f t="shared" si="23"/>
        <v>1.3267339181555391E-3</v>
      </c>
      <c r="AA309" s="27">
        <f t="shared" si="22"/>
        <v>1.1389487379066312</v>
      </c>
      <c r="AC309" s="27">
        <v>8.4131080877734403E-3</v>
      </c>
      <c r="AE309" s="29">
        <v>40147</v>
      </c>
      <c r="AF309" s="27">
        <f t="array" ref="AF309">B309*(0.01/$AC309)</f>
        <v>5.3940434407668599E-3</v>
      </c>
      <c r="AG309" s="27">
        <f t="array" ref="AG309">C309*(0.01/$AC309)</f>
        <v>-1.4038876161156425E-2</v>
      </c>
      <c r="AH309" s="27">
        <f t="array" ref="AH309">D309*(0.01/$AC309)</f>
        <v>-6.3524153632604861E-3</v>
      </c>
      <c r="AI309" s="27">
        <f t="array" ref="AI309">E309*(0.01/$AC309)</f>
        <v>4.8247305287462093E-2</v>
      </c>
      <c r="AJ309" s="27">
        <f t="array" ref="AJ309">F309*(0.01/$AC309)</f>
        <v>3.6018569163104755E-3</v>
      </c>
      <c r="AK309" s="27">
        <f t="array" ref="AK309">G309*(0.01/$AC309)</f>
        <v>1.7449576772836312E-3</v>
      </c>
      <c r="AL309" s="27">
        <f t="array" ref="AL309">H309*(0.01/$AC309)</f>
        <v>-3.8649915093854257E-3</v>
      </c>
      <c r="AM309" s="27">
        <f t="array" ref="AM309">I309*(0.01/$AC309)</f>
        <v>-3.127671871711226E-2</v>
      </c>
      <c r="AN309" s="27">
        <f t="array" ref="AN309">J309*(0.01/$AC309)</f>
        <v>1.4376914216549493E-2</v>
      </c>
      <c r="AO309" s="27">
        <f t="array" ref="AO309">K309*(0.01/$AC309)</f>
        <v>-1.7832075787457997E-2</v>
      </c>
      <c r="AP309" s="25">
        <f t="shared" si="26"/>
        <v>0</v>
      </c>
      <c r="AQ309" s="29">
        <v>40147</v>
      </c>
      <c r="AR309" s="27">
        <f t="array" ref="AR309">SUMPRODUCT(N309:W309,AF308:AO308)</f>
        <v>1.4042099236239219E-3</v>
      </c>
      <c r="AS309" s="27">
        <f t="shared" si="24"/>
        <v>1.2525934430926369</v>
      </c>
    </row>
    <row r="310" spans="1:45">
      <c r="A310" s="29">
        <v>40178</v>
      </c>
      <c r="B310" s="27">
        <f>0.5*'[1]factor 2 1pct'!B310+0.5*'[1]factor 1 1pct'!B447</f>
        <v>1.9408160401810405E-3</v>
      </c>
      <c r="C310" s="27">
        <f>0.5*'factor 2 1pct'!C310+0.5*'factor 1 1pct'!C447</f>
        <v>5.8528177921957627E-3</v>
      </c>
      <c r="D310" s="27">
        <f>0.5*'factor 2 1pct'!D310+0.5*'factor 1 1pct'!D447</f>
        <v>-7.0403488732094927E-3</v>
      </c>
      <c r="E310" s="27">
        <f>0.5*'factor 2 1pct'!E310+0.5*'factor 1 1pct'!E447</f>
        <v>2.6770436072404858E-2</v>
      </c>
      <c r="F310" s="27">
        <f>0.5*'factor 2 1pct'!F310+0.5*'factor 1 1pct'!F447</f>
        <v>8.8620932894276673E-3</v>
      </c>
      <c r="G310" s="27">
        <f>0.5*'factor 2 1pct'!G310+0.5*'factor 1 1pct'!G447</f>
        <v>-2.4127617063150336E-3</v>
      </c>
      <c r="H310" s="27">
        <f>0.5*'factor 2 1pct'!H310+0.5*'factor 1 1pct'!H447</f>
        <v>5.7805426390633574E-3</v>
      </c>
      <c r="I310" s="27">
        <f>0.5*'factor 2 1pct'!I310+0.5*'factor 1 1pct'!I447</f>
        <v>-3.552528085781196E-2</v>
      </c>
      <c r="J310" s="27">
        <f>0.5*'factor 2 1pct'!J310+0.5*'factor 1 1pct'!J447</f>
        <v>5.5083115946538376E-3</v>
      </c>
      <c r="K310" s="27">
        <f>0.5*'factor 2 1pct'!K310+0.5*'factor 1 1pct'!K447</f>
        <v>-9.7366259905900775E-3</v>
      </c>
      <c r="M310" s="29">
        <v>40178</v>
      </c>
      <c r="N310" s="27">
        <v>3.5351872008707819E-2</v>
      </c>
      <c r="O310" s="27">
        <v>2.5948832717973325E-2</v>
      </c>
      <c r="P310" s="27">
        <v>5.9082786743688498E-2</v>
      </c>
      <c r="Q310" s="27">
        <v>2.4960774156092214E-2</v>
      </c>
      <c r="R310" s="27">
        <v>7.1603870885005527E-2</v>
      </c>
      <c r="S310" s="27">
        <v>4.3009320188549749E-2</v>
      </c>
      <c r="T310" s="27">
        <v>5.7664267908376754E-2</v>
      </c>
      <c r="U310" s="27">
        <v>8.9072538789263911E-2</v>
      </c>
      <c r="V310" s="27">
        <v>8.5481113165585265E-2</v>
      </c>
      <c r="W310" s="27">
        <v>2.0599572845050318E-2</v>
      </c>
      <c r="Y310" s="29">
        <v>40178</v>
      </c>
      <c r="Z310" s="27">
        <f t="shared" si="23"/>
        <v>-9.7492951276513366E-4</v>
      </c>
      <c r="AA310" s="27">
        <f t="shared" si="22"/>
        <v>1.1378383431685195</v>
      </c>
      <c r="AC310" s="27">
        <v>7.7813764164976701E-3</v>
      </c>
      <c r="AE310" s="29">
        <v>40178</v>
      </c>
      <c r="AF310" s="27">
        <f t="array" ref="AF310">B310*(0.01/$AC310)</f>
        <v>2.494180895896802E-3</v>
      </c>
      <c r="AG310" s="27">
        <f t="array" ref="AG310">C310*(0.01/$AC310)</f>
        <v>7.521571350522155E-3</v>
      </c>
      <c r="AH310" s="27">
        <f t="array" ref="AH310">D310*(0.01/$AC310)</f>
        <v>-9.0476909178727194E-3</v>
      </c>
      <c r="AI310" s="27">
        <f t="array" ref="AI310">E310*(0.01/$AC310)</f>
        <v>3.4403214340907054E-2</v>
      </c>
      <c r="AJ310" s="27">
        <f t="array" ref="AJ310">F310*(0.01/$AC310)</f>
        <v>1.1388850526031254E-2</v>
      </c>
      <c r="AK310" s="27">
        <f t="array" ref="AK310">G310*(0.01/$AC310)</f>
        <v>-3.1006875611358699E-3</v>
      </c>
      <c r="AL310" s="27">
        <f t="array" ref="AL310">H310*(0.01/$AC310)</f>
        <v>7.4286891285810968E-3</v>
      </c>
      <c r="AM310" s="27">
        <f t="array" ref="AM310">I310*(0.01/$AC310)</f>
        <v>-4.5654237703361973E-2</v>
      </c>
      <c r="AN310" s="27">
        <f t="array" ref="AN310">J310*(0.01/$AC310)</f>
        <v>7.0788396548654318E-3</v>
      </c>
      <c r="AO310" s="27">
        <f t="array" ref="AO310">K310*(0.01/$AC310)</f>
        <v>-1.2512729714433284E-2</v>
      </c>
      <c r="AP310" s="25">
        <f t="shared" si="26"/>
        <v>0</v>
      </c>
      <c r="AQ310" s="29">
        <v>40178</v>
      </c>
      <c r="AR310" s="27">
        <f t="array" ref="AR310">SUMPRODUCT(N310:W310,AF309:AO309)</f>
        <v>-1.1588220460188483E-3</v>
      </c>
      <c r="AS310" s="27">
        <f t="shared" si="24"/>
        <v>1.2511419101960826</v>
      </c>
    </row>
    <row r="311" spans="1:45">
      <c r="A311" s="29">
        <v>40209</v>
      </c>
      <c r="B311" s="27">
        <f>0.5*'[1]factor 2 1pct'!B311+0.5*'[1]factor 1 1pct'!B448</f>
        <v>-2.4785747018635073E-3</v>
      </c>
      <c r="C311" s="27">
        <f>0.5*'factor 2 1pct'!C311+0.5*'factor 1 1pct'!C448</f>
        <v>-4.9580347937743987E-3</v>
      </c>
      <c r="D311" s="27">
        <f>0.5*'factor 2 1pct'!D311+0.5*'factor 1 1pct'!D448</f>
        <v>6.730740286575566E-3</v>
      </c>
      <c r="E311" s="27">
        <f>0.5*'factor 2 1pct'!E311+0.5*'factor 1 1pct'!E448</f>
        <v>3.0455173411893445E-2</v>
      </c>
      <c r="F311" s="27">
        <f>0.5*'factor 2 1pct'!F311+0.5*'factor 1 1pct'!F448</f>
        <v>1.5633339684328063E-2</v>
      </c>
      <c r="G311" s="27">
        <f>0.5*'factor 2 1pct'!G311+0.5*'factor 1 1pct'!G448</f>
        <v>-3.428546950074024E-3</v>
      </c>
      <c r="H311" s="27">
        <f>0.5*'factor 2 1pct'!H311+0.5*'factor 1 1pct'!H448</f>
        <v>1.9005030863957538E-3</v>
      </c>
      <c r="I311" s="27">
        <f>0.5*'factor 2 1pct'!I311+0.5*'factor 1 1pct'!I448</f>
        <v>-3.3466995425272435E-2</v>
      </c>
      <c r="J311" s="27">
        <f>0.5*'factor 2 1pct'!J311+0.5*'factor 1 1pct'!J448</f>
        <v>-6.3189790487026788E-4</v>
      </c>
      <c r="K311" s="27">
        <f>0.5*'factor 2 1pct'!K311+0.5*'factor 1 1pct'!K448</f>
        <v>-9.7557066933381016E-3</v>
      </c>
      <c r="M311" s="29">
        <v>40209</v>
      </c>
      <c r="N311" s="27">
        <v>-5.8989398636357437E-2</v>
      </c>
      <c r="O311" s="27">
        <v>-5.8532169245714805E-2</v>
      </c>
      <c r="P311" s="27">
        <v>-5.6844458125688058E-2</v>
      </c>
      <c r="Q311" s="27">
        <v>-8.8751365427149564E-2</v>
      </c>
      <c r="R311" s="27">
        <v>-4.4062196113261121E-2</v>
      </c>
      <c r="S311" s="27">
        <v>-4.0725120979344664E-2</v>
      </c>
      <c r="T311" s="27">
        <v>-5.5116438891116615E-2</v>
      </c>
      <c r="U311" s="27">
        <v>-7.7225632691058088E-3</v>
      </c>
      <c r="V311" s="27">
        <v>-4.3554606159890152E-3</v>
      </c>
      <c r="W311" s="27">
        <v>-3.5079998857926342E-2</v>
      </c>
      <c r="Y311" s="29">
        <v>40209</v>
      </c>
      <c r="Z311" s="27">
        <f t="shared" si="23"/>
        <v>-2.4516840121801128E-3</v>
      </c>
      <c r="AA311" s="27">
        <f t="shared" si="22"/>
        <v>1.1350487230941277</v>
      </c>
      <c r="AC311" s="27">
        <v>8.7707907461131804E-3</v>
      </c>
      <c r="AE311" s="29">
        <v>40209</v>
      </c>
      <c r="AF311" s="27">
        <f t="array" ref="AF311">B311*(0.01/$AC311)</f>
        <v>-2.8259421226779352E-3</v>
      </c>
      <c r="AG311" s="27">
        <f t="array" ref="AG311">C311*(0.01/$AC311)</f>
        <v>-5.6528937210953032E-3</v>
      </c>
      <c r="AH311" s="27">
        <f t="array" ref="AH311">D311*(0.01/$AC311)</f>
        <v>7.6740404387806507E-3</v>
      </c>
      <c r="AI311" s="27">
        <f t="array" ref="AI311">E311*(0.01/$AC311)</f>
        <v>3.4723406695559129E-2</v>
      </c>
      <c r="AJ311" s="27">
        <f t="array" ref="AJ311">F311*(0.01/$AC311)</f>
        <v>1.7824321816429213E-2</v>
      </c>
      <c r="AK311" s="27">
        <f t="array" ref="AK311">G311*(0.01/$AC311)</f>
        <v>-3.9090511326967886E-3</v>
      </c>
      <c r="AL311" s="27">
        <f t="array" ref="AL311">H311*(0.01/$AC311)</f>
        <v>2.1668548953102905E-3</v>
      </c>
      <c r="AM311" s="27">
        <f t="array" ref="AM311">I311*(0.01/$AC311)</f>
        <v>-3.815732970268787E-2</v>
      </c>
      <c r="AN311" s="27">
        <f t="array" ref="AN311">J311*(0.01/$AC311)</f>
        <v>-7.2045716647646237E-4</v>
      </c>
      <c r="AO311" s="27">
        <f t="array" ref="AO311">K311*(0.01/$AC311)</f>
        <v>-1.1122950000444819E-2</v>
      </c>
      <c r="AP311" s="25">
        <f t="shared" si="26"/>
        <v>0</v>
      </c>
      <c r="AQ311" s="29">
        <v>40209</v>
      </c>
      <c r="AR311" s="27">
        <f t="array" ref="AR311">SUMPRODUCT(N311:W311,AF310:AO310)</f>
        <v>-3.150707382542476E-3</v>
      </c>
      <c r="AS311" s="27">
        <f t="shared" si="24"/>
        <v>1.2471999281430195</v>
      </c>
    </row>
    <row r="312" spans="1:45">
      <c r="A312" s="29">
        <v>40237</v>
      </c>
      <c r="B312" s="27">
        <f>0.5*'[1]factor 2 1pct'!B312+0.5*'[1]factor 1 1pct'!B449</f>
        <v>-1.4895430576900456E-2</v>
      </c>
      <c r="C312" s="27">
        <f>0.5*'factor 2 1pct'!C312+0.5*'factor 1 1pct'!C449</f>
        <v>-1.8562238401990432E-2</v>
      </c>
      <c r="D312" s="27">
        <f>0.5*'factor 2 1pct'!D312+0.5*'factor 1 1pct'!D449</f>
        <v>7.4175190258074482E-3</v>
      </c>
      <c r="E312" s="27">
        <f>0.5*'factor 2 1pct'!E312+0.5*'factor 1 1pct'!E449</f>
        <v>2.3458597019841359E-2</v>
      </c>
      <c r="F312" s="27">
        <f>0.5*'factor 2 1pct'!F312+0.5*'factor 1 1pct'!F449</f>
        <v>1.348189116813522E-2</v>
      </c>
      <c r="G312" s="27">
        <f>0.5*'factor 2 1pct'!G312+0.5*'factor 1 1pct'!G449</f>
        <v>-5.8705776491338336E-3</v>
      </c>
      <c r="H312" s="27">
        <f>0.5*'factor 2 1pct'!H312+0.5*'factor 1 1pct'!H449</f>
        <v>1.385409196918206E-2</v>
      </c>
      <c r="I312" s="27">
        <f>0.5*'factor 2 1pct'!I312+0.5*'factor 1 1pct'!I449</f>
        <v>-3.0712443561472347E-2</v>
      </c>
      <c r="J312" s="27">
        <f>0.5*'factor 2 1pct'!J312+0.5*'factor 1 1pct'!J449</f>
        <v>1.6393529683661964E-2</v>
      </c>
      <c r="K312" s="27">
        <f>0.5*'factor 2 1pct'!K312+0.5*'factor 1 1pct'!K449</f>
        <v>-4.5649386771309704E-3</v>
      </c>
      <c r="M312" s="29">
        <v>40237</v>
      </c>
      <c r="N312" s="27">
        <v>2.6510279443720863E-2</v>
      </c>
      <c r="O312" s="27">
        <v>4.9324576846134782E-2</v>
      </c>
      <c r="P312" s="27">
        <v>-4.1565052423835347E-3</v>
      </c>
      <c r="Q312" s="27">
        <v>-5.5061271256494071E-2</v>
      </c>
      <c r="R312" s="27">
        <v>-4.8285600376876125E-3</v>
      </c>
      <c r="S312" s="27">
        <v>3.7338370733190684E-2</v>
      </c>
      <c r="T312" s="27">
        <v>-3.8412648944181171E-2</v>
      </c>
      <c r="U312" s="27">
        <v>-8.7500243299530878E-3</v>
      </c>
      <c r="V312" s="27">
        <v>-2.7806632266567322E-2</v>
      </c>
      <c r="W312" s="27">
        <v>3.0861947039589221E-2</v>
      </c>
      <c r="Y312" s="29">
        <v>40237</v>
      </c>
      <c r="Z312" s="27">
        <f t="shared" si="23"/>
        <v>-2.28231595848165E-3</v>
      </c>
      <c r="AA312" s="27">
        <f t="shared" si="22"/>
        <v>1.1324581832797558</v>
      </c>
      <c r="AC312" s="27">
        <v>9.8519746083425199E-3</v>
      </c>
      <c r="AE312" s="29">
        <v>40237</v>
      </c>
      <c r="AF312" s="27">
        <f t="array" ref="AF312">B312*(0.01/$AC312)</f>
        <v>-1.5119233624787466E-2</v>
      </c>
      <c r="AG312" s="27">
        <f t="array" ref="AG312">C312*(0.01/$AC312)</f>
        <v>-1.8841135041367418E-2</v>
      </c>
      <c r="AH312" s="27">
        <f t="array" ref="AH312">D312*(0.01/$AC312)</f>
        <v>7.5289668525194862E-3</v>
      </c>
      <c r="AI312" s="27">
        <f t="array" ref="AI312">E312*(0.01/$AC312)</f>
        <v>2.3811061185619511E-2</v>
      </c>
      <c r="AJ312" s="27">
        <f t="array" ref="AJ312">F312*(0.01/$AC312)</f>
        <v>1.368445586199434E-2</v>
      </c>
      <c r="AK312" s="27">
        <f t="array" ref="AK312">G312*(0.01/$AC312)</f>
        <v>-5.958782764383809E-3</v>
      </c>
      <c r="AL312" s="27">
        <f t="array" ref="AL312">H312*(0.01/$AC312)</f>
        <v>1.4062248960173527E-2</v>
      </c>
      <c r="AM312" s="27">
        <f t="array" ref="AM312">I312*(0.01/$AC312)</f>
        <v>-3.1173896383640147E-2</v>
      </c>
      <c r="AN312" s="27">
        <f t="array" ref="AN312">J312*(0.01/$AC312)</f>
        <v>1.6639841590517439E-2</v>
      </c>
      <c r="AO312" s="27">
        <f t="array" ref="AO312">K312*(0.01/$AC312)</f>
        <v>-4.6335266366454514E-3</v>
      </c>
      <c r="AP312" s="25">
        <f t="shared" si="26"/>
        <v>0</v>
      </c>
      <c r="AQ312" s="29">
        <v>40237</v>
      </c>
      <c r="AR312" s="27">
        <f t="array" ref="AR312">SUMPRODUCT(N312:W312,AF311:AO311)</f>
        <v>-2.6021780983579725E-3</v>
      </c>
      <c r="AS312" s="27">
        <f t="shared" si="24"/>
        <v>1.2439544918057321</v>
      </c>
    </row>
    <row r="313" spans="1:45">
      <c r="A313" s="29">
        <v>40268</v>
      </c>
      <c r="B313" s="27">
        <f>0.5*'[1]factor 2 1pct'!B313+0.5*'[1]factor 1 1pct'!B450</f>
        <v>-1.5965675308953091E-2</v>
      </c>
      <c r="C313" s="27">
        <f>0.5*'factor 2 1pct'!C313+0.5*'factor 1 1pct'!C450</f>
        <v>-1.778919647150615E-2</v>
      </c>
      <c r="D313" s="27">
        <f>0.5*'factor 2 1pct'!D313+0.5*'factor 1 1pct'!D450</f>
        <v>2.5061751088838857E-3</v>
      </c>
      <c r="E313" s="27">
        <f>0.5*'factor 2 1pct'!E313+0.5*'factor 1 1pct'!E450</f>
        <v>1.6499702011278615E-2</v>
      </c>
      <c r="F313" s="27">
        <f>0.5*'factor 2 1pct'!F313+0.5*'factor 1 1pct'!F450</f>
        <v>1.5530759880740394E-2</v>
      </c>
      <c r="G313" s="27">
        <f>0.5*'factor 2 1pct'!G313+0.5*'factor 1 1pct'!G450</f>
        <v>8.6699987807271912E-3</v>
      </c>
      <c r="H313" s="27">
        <f>0.5*'factor 2 1pct'!H313+0.5*'factor 1 1pct'!H450</f>
        <v>9.1062970036719128E-3</v>
      </c>
      <c r="I313" s="27">
        <f>0.5*'factor 2 1pct'!I313+0.5*'factor 1 1pct'!I450</f>
        <v>-3.2459347922185647E-2</v>
      </c>
      <c r="J313" s="27">
        <f>0.5*'factor 2 1pct'!J313+0.5*'factor 1 1pct'!J450</f>
        <v>2.2447771742742616E-2</v>
      </c>
      <c r="K313" s="27">
        <f>0.5*'factor 2 1pct'!K313+0.5*'factor 1 1pct'!K450</f>
        <v>-8.5464848253997486E-3</v>
      </c>
      <c r="M313" s="29">
        <v>40268</v>
      </c>
      <c r="N313" s="27">
        <v>5.7107851424275102E-2</v>
      </c>
      <c r="O313" s="27">
        <v>3.9837495698566761E-2</v>
      </c>
      <c r="P313" s="27">
        <v>9.9811680531286529E-2</v>
      </c>
      <c r="Q313" s="27">
        <v>4.3995219487931836E-2</v>
      </c>
      <c r="R313" s="27">
        <v>7.1264513826881704E-2</v>
      </c>
      <c r="S313" s="27">
        <v>6.3511202806715294E-2</v>
      </c>
      <c r="T313" s="27">
        <v>8.2015301033710353E-2</v>
      </c>
      <c r="U313" s="27">
        <v>0.10463217773518996</v>
      </c>
      <c r="V313" s="27">
        <v>8.4635242164504909E-2</v>
      </c>
      <c r="W313" s="27">
        <v>5.9885484232422348E-2</v>
      </c>
      <c r="Y313" s="29">
        <v>40268</v>
      </c>
      <c r="Z313" s="27">
        <f t="shared" si="23"/>
        <v>-1.9293053124678643E-4</v>
      </c>
      <c r="AA313" s="27">
        <f t="shared" si="22"/>
        <v>1.1322396975208409</v>
      </c>
      <c r="AC313" s="27">
        <v>9.2956117493316007E-3</v>
      </c>
      <c r="AE313" s="29">
        <v>40268</v>
      </c>
      <c r="AF313" s="27">
        <f t="array" ref="AF313">B313*(0.01/$AC313)</f>
        <v>-1.7175497147996849E-2</v>
      </c>
      <c r="AG313" s="27">
        <f t="array" ref="AG313">C313*(0.01/$AC313)</f>
        <v>-1.9137198229890871E-2</v>
      </c>
      <c r="AH313" s="27">
        <f t="array" ref="AH313">D313*(0.01/$AC313)</f>
        <v>2.6960841055609832E-3</v>
      </c>
      <c r="AI313" s="27">
        <f t="array" ref="AI313">E313*(0.01/$AC313)</f>
        <v>1.7749990486064592E-2</v>
      </c>
      <c r="AJ313" s="27">
        <f t="array" ref="AJ313">F313*(0.01/$AC313)</f>
        <v>1.6707625382328527E-2</v>
      </c>
      <c r="AK313" s="27">
        <f t="array" ref="AK313">G313*(0.01/$AC313)</f>
        <v>9.3269803155780519E-3</v>
      </c>
      <c r="AL313" s="27">
        <f t="array" ref="AL313">H313*(0.01/$AC313)</f>
        <v>9.7963396592232882E-3</v>
      </c>
      <c r="AM313" s="27">
        <f t="array" ref="AM313">I313*(0.01/$AC313)</f>
        <v>-3.4919001349770905E-2</v>
      </c>
      <c r="AN313" s="27">
        <f t="array" ref="AN313">J313*(0.01/$AC313)</f>
        <v>2.4148783692861008E-2</v>
      </c>
      <c r="AO313" s="27">
        <f t="array" ref="AO313">K313*(0.01/$AC313)</f>
        <v>-9.1941069139578491E-3</v>
      </c>
      <c r="AP313" s="25">
        <f t="shared" si="26"/>
        <v>0</v>
      </c>
      <c r="AQ313" s="29">
        <v>40268</v>
      </c>
      <c r="AR313" s="27">
        <f t="array" ref="AR313">SUMPRODUCT(N313:W313,AF312:AO312)</f>
        <v>-1.9582930216183788E-4</v>
      </c>
      <c r="AS313" s="27">
        <f t="shared" si="24"/>
        <v>1.2437108890656807</v>
      </c>
    </row>
    <row r="314" spans="1:45">
      <c r="A314" s="29">
        <v>40298</v>
      </c>
      <c r="B314" s="27">
        <f>0.5*'[1]factor 2 1pct'!B314+0.5*'[1]factor 1 1pct'!B451</f>
        <v>-4.6351156262706902E-3</v>
      </c>
      <c r="C314" s="27">
        <f>0.5*'factor 2 1pct'!C314+0.5*'factor 1 1pct'!C451</f>
        <v>-1.6948484130170114E-2</v>
      </c>
      <c r="D314" s="27">
        <f>0.5*'factor 2 1pct'!D314+0.5*'factor 1 1pct'!D451</f>
        <v>-5.0473241214503591E-3</v>
      </c>
      <c r="E314" s="27">
        <f>0.5*'factor 2 1pct'!E314+0.5*'factor 1 1pct'!E451</f>
        <v>1.0846092613415233E-3</v>
      </c>
      <c r="F314" s="27">
        <f>0.5*'factor 2 1pct'!F314+0.5*'factor 1 1pct'!F451</f>
        <v>1.1339909521147572E-2</v>
      </c>
      <c r="G314" s="27">
        <f>0.5*'factor 2 1pct'!G314+0.5*'factor 1 1pct'!G451</f>
        <v>1.8391567073441546E-2</v>
      </c>
      <c r="H314" s="27">
        <f>0.5*'factor 2 1pct'!H314+0.5*'factor 1 1pct'!H451</f>
        <v>-4.4534446321818182E-3</v>
      </c>
      <c r="I314" s="27">
        <f>0.5*'factor 2 1pct'!I314+0.5*'factor 1 1pct'!I451</f>
        <v>-2.6229881559630654E-2</v>
      </c>
      <c r="J314" s="27">
        <f>0.5*'factor 2 1pct'!J314+0.5*'factor 1 1pct'!J451</f>
        <v>3.1352602870441983E-2</v>
      </c>
      <c r="K314" s="27">
        <f>0.5*'factor 2 1pct'!K314+0.5*'factor 1 1pct'!K451</f>
        <v>-4.8544386566690152E-3</v>
      </c>
      <c r="M314" s="29">
        <v>40298</v>
      </c>
      <c r="N314" s="27">
        <v>-1.949501240865259E-2</v>
      </c>
      <c r="O314" s="27">
        <v>1.3067982995227378E-2</v>
      </c>
      <c r="P314" s="27">
        <v>-6.2821490318998308E-5</v>
      </c>
      <c r="Q314" s="27">
        <v>-3.100201893362009E-2</v>
      </c>
      <c r="R314" s="27">
        <v>-3.3818784166989801E-2</v>
      </c>
      <c r="S314" s="27">
        <v>-2.0123477110158827E-2</v>
      </c>
      <c r="T314" s="27">
        <v>-5.2252098834323024E-2</v>
      </c>
      <c r="U314" s="27">
        <v>4.5577279619453126E-3</v>
      </c>
      <c r="V314" s="27">
        <v>1.3863481023284274E-2</v>
      </c>
      <c r="W314" s="27">
        <v>1.6023200222421652E-2</v>
      </c>
      <c r="Y314" s="29">
        <v>40298</v>
      </c>
      <c r="Z314" s="27">
        <f t="shared" si="23"/>
        <v>-1.5821031215878648E-3</v>
      </c>
      <c r="AA314" s="27">
        <f t="shared" si="22"/>
        <v>1.1304483775610075</v>
      </c>
      <c r="AC314" s="27">
        <v>6.8613534128417301E-3</v>
      </c>
      <c r="AE314" s="29">
        <v>40298</v>
      </c>
      <c r="AF314" s="27">
        <f t="array" ref="AF314">B314*(0.01/$AC314)</f>
        <v>-6.7553955428029605E-3</v>
      </c>
      <c r="AG314" s="27">
        <f t="array" ref="AG314">C314*(0.01/$AC314)</f>
        <v>-2.4701371741687697E-2</v>
      </c>
      <c r="AH314" s="27">
        <f t="array" ref="AH314">D314*(0.01/$AC314)</f>
        <v>-7.3561640360978514E-3</v>
      </c>
      <c r="AI314" s="27">
        <f t="array" ref="AI314">E314*(0.01/$AC314)</f>
        <v>1.5807511959835291E-3</v>
      </c>
      <c r="AJ314" s="27">
        <f t="array" ref="AJ314">F314*(0.01/$AC314)</f>
        <v>1.6527219688062943E-2</v>
      </c>
      <c r="AK314" s="27">
        <f t="array" ref="AK314">G314*(0.01/$AC314)</f>
        <v>2.6804576250247993E-2</v>
      </c>
      <c r="AL314" s="27">
        <f t="array" ref="AL314">H314*(0.01/$AC314)</f>
        <v>-6.490621258258957E-3</v>
      </c>
      <c r="AM314" s="27">
        <f t="array" ref="AM314">I314*(0.01/$AC314)</f>
        <v>-3.8228436842414684E-2</v>
      </c>
      <c r="AN314" s="27">
        <f t="array" ref="AN314">J314*(0.01/$AC314)</f>
        <v>4.569448763820029E-2</v>
      </c>
      <c r="AO314" s="27">
        <f t="array" ref="AO314">K314*(0.01/$AC314)</f>
        <v>-7.0750453512326492E-3</v>
      </c>
      <c r="AP314" s="25">
        <f t="shared" si="26"/>
        <v>0</v>
      </c>
      <c r="AQ314" s="29">
        <v>40298</v>
      </c>
      <c r="AR314" s="27">
        <f t="array" ref="AR314">SUMPRODUCT(N314:W314,AF313:AO313)</f>
        <v>-1.7019892442276601E-3</v>
      </c>
      <c r="AS314" s="27">
        <f t="shared" si="24"/>
        <v>1.2415941065095621</v>
      </c>
    </row>
    <row r="315" spans="1:45">
      <c r="A315" s="29">
        <v>40329</v>
      </c>
      <c r="B315" s="27">
        <f>0.5*'[1]factor 2 1pct'!B315+0.5*'[1]factor 1 1pct'!B452</f>
        <v>2.2898785193293976E-3</v>
      </c>
      <c r="C315" s="27">
        <f>0.5*'factor 2 1pct'!C315+0.5*'factor 1 1pct'!C452</f>
        <v>-2.3355653434862747E-2</v>
      </c>
      <c r="D315" s="27">
        <f>0.5*'factor 2 1pct'!D315+0.5*'factor 1 1pct'!D452</f>
        <v>1.1029373058742684E-3</v>
      </c>
      <c r="E315" s="27">
        <f>0.5*'factor 2 1pct'!E315+0.5*'factor 1 1pct'!E452</f>
        <v>-3.9793293679091235E-6</v>
      </c>
      <c r="F315" s="27">
        <f>0.5*'factor 2 1pct'!F315+0.5*'factor 1 1pct'!F452</f>
        <v>6.117909801345545E-3</v>
      </c>
      <c r="G315" s="27">
        <f>0.5*'factor 2 1pct'!G315+0.5*'factor 1 1pct'!G452</f>
        <v>1.5446851362109392E-2</v>
      </c>
      <c r="H315" s="27">
        <f>0.5*'factor 2 1pct'!H315+0.5*'factor 1 1pct'!H452</f>
        <v>-1.095442876761637E-2</v>
      </c>
      <c r="I315" s="27">
        <f>0.5*'factor 2 1pct'!I315+0.5*'factor 1 1pct'!I452</f>
        <v>-2.146341273665785E-2</v>
      </c>
      <c r="J315" s="27">
        <f>0.5*'factor 2 1pct'!J315+0.5*'factor 1 1pct'!J452</f>
        <v>3.1468023843303244E-2</v>
      </c>
      <c r="K315" s="27">
        <f>0.5*'factor 2 1pct'!K315+0.5*'factor 1 1pct'!K452</f>
        <v>-6.4812656345697786E-4</v>
      </c>
      <c r="M315" s="29">
        <v>40329</v>
      </c>
      <c r="N315" s="27">
        <v>-7.5494252341093748E-2</v>
      </c>
      <c r="O315" s="27">
        <v>-3.4836611614741719E-2</v>
      </c>
      <c r="P315" s="27">
        <v>-2.9245509457913266E-2</v>
      </c>
      <c r="Q315" s="27">
        <v>-9.3534473231180026E-2</v>
      </c>
      <c r="R315" s="27">
        <v>-5.3583333416079792E-2</v>
      </c>
      <c r="S315" s="27">
        <v>-6.1090350901564228E-2</v>
      </c>
      <c r="T315" s="27">
        <v>-7.2646357173912102E-2</v>
      </c>
      <c r="U315" s="27">
        <v>-0.10995089581950901</v>
      </c>
      <c r="V315" s="27">
        <v>-4.6861341145224999E-2</v>
      </c>
      <c r="W315" s="27">
        <v>-8.062717168478839E-2</v>
      </c>
      <c r="Y315" s="29">
        <v>40329</v>
      </c>
      <c r="Z315" s="27">
        <f t="shared" si="23"/>
        <v>1.3850382625316573E-3</v>
      </c>
      <c r="AA315" s="27">
        <f t="shared" si="22"/>
        <v>1.1320140918177461</v>
      </c>
      <c r="AC315" s="27">
        <v>6.2163794344345302E-3</v>
      </c>
      <c r="AE315" s="29">
        <v>40329</v>
      </c>
      <c r="AF315" s="27">
        <f t="array" ref="AF315">B315*(0.01/$AC315)</f>
        <v>3.6836208977930503E-3</v>
      </c>
      <c r="AG315" s="27">
        <f t="array" ref="AG315">C315*(0.01/$AC315)</f>
        <v>-3.7571151634483976E-2</v>
      </c>
      <c r="AH315" s="27">
        <f t="array" ref="AH315">D315*(0.01/$AC315)</f>
        <v>1.7742438625363553E-3</v>
      </c>
      <c r="AI315" s="27">
        <f t="array" ref="AI315">E315*(0.01/$AC315)</f>
        <v>-6.4013617731670869E-6</v>
      </c>
      <c r="AJ315" s="27">
        <f t="array" ref="AJ315">F315*(0.01/$AC315)</f>
        <v>9.8415964885548487E-3</v>
      </c>
      <c r="AK315" s="27">
        <f t="array" ref="AK315">G315*(0.01/$AC315)</f>
        <v>2.4848630179400411E-2</v>
      </c>
      <c r="AL315" s="27">
        <f t="array" ref="AL315">H315*(0.01/$AC315)</f>
        <v>-1.7621879235582463E-2</v>
      </c>
      <c r="AM315" s="27">
        <f t="array" ref="AM315">I315*(0.01/$AC315)</f>
        <v>-3.4527192175183331E-2</v>
      </c>
      <c r="AN315" s="27">
        <f t="array" ref="AN315">J315*(0.01/$AC315)</f>
        <v>5.0621143987755503E-2</v>
      </c>
      <c r="AO315" s="27">
        <f t="array" ref="AO315">K315*(0.01/$AC315)</f>
        <v>-1.0426110090172357E-3</v>
      </c>
      <c r="AP315" s="25">
        <f t="shared" si="26"/>
        <v>0</v>
      </c>
      <c r="AQ315" s="29">
        <v>40329</v>
      </c>
      <c r="AR315" s="27">
        <f t="array" ref="AR315">SUMPRODUCT(N315:W315,AF314:AO314)</f>
        <v>2.0186079614255338E-3</v>
      </c>
      <c r="AS315" s="27">
        <f t="shared" si="24"/>
        <v>1.2441003982578214</v>
      </c>
    </row>
    <row r="316" spans="1:45">
      <c r="A316" s="29">
        <v>40359</v>
      </c>
      <c r="B316" s="27">
        <f>0.5*'[1]factor 2 1pct'!B316+0.5*'[1]factor 1 1pct'!B453</f>
        <v>-1.0506361096467094E-2</v>
      </c>
      <c r="C316" s="27">
        <f>0.5*'factor 2 1pct'!C316+0.5*'factor 1 1pct'!C453</f>
        <v>-1.7260962906835594E-2</v>
      </c>
      <c r="D316" s="27">
        <f>0.5*'factor 2 1pct'!D316+0.5*'factor 1 1pct'!D453</f>
        <v>1.0652529905163291E-2</v>
      </c>
      <c r="E316" s="27">
        <f>0.5*'factor 2 1pct'!E316+0.5*'factor 1 1pct'!E453</f>
        <v>-8.8143061042921748E-3</v>
      </c>
      <c r="F316" s="27">
        <f>0.5*'factor 2 1pct'!F316+0.5*'factor 1 1pct'!F453</f>
        <v>1.5039231272945592E-2</v>
      </c>
      <c r="G316" s="27">
        <f>0.5*'factor 2 1pct'!G316+0.5*'factor 1 1pct'!G453</f>
        <v>2.0942970681223815E-2</v>
      </c>
      <c r="H316" s="27">
        <f>0.5*'factor 2 1pct'!H316+0.5*'factor 1 1pct'!H453</f>
        <v>-2.6479491576536195E-3</v>
      </c>
      <c r="I316" s="27">
        <f>0.5*'factor 2 1pct'!I316+0.5*'factor 1 1pct'!I453</f>
        <v>-2.6656608758921115E-2</v>
      </c>
      <c r="J316" s="27">
        <f>0.5*'factor 2 1pct'!J316+0.5*'factor 1 1pct'!J453</f>
        <v>2.85787450907556E-2</v>
      </c>
      <c r="K316" s="27">
        <f>0.5*'factor 2 1pct'!K316+0.5*'factor 1 1pct'!K453</f>
        <v>-9.3272889259187145E-3</v>
      </c>
      <c r="M316" s="29">
        <v>40359</v>
      </c>
      <c r="N316" s="27">
        <v>-2.8467848818418906E-2</v>
      </c>
      <c r="O316" s="27">
        <v>-3.9565187065191298E-2</v>
      </c>
      <c r="P316" s="27">
        <v>-2.5555373017172034E-4</v>
      </c>
      <c r="Q316" s="27">
        <v>6.0578342413220021E-4</v>
      </c>
      <c r="R316" s="27">
        <v>-1.2781892410014262E-2</v>
      </c>
      <c r="S316" s="27">
        <v>-5.0491936356881983E-2</v>
      </c>
      <c r="T316" s="27">
        <v>-6.4913440096602271E-3</v>
      </c>
      <c r="U316" s="27">
        <v>-4.7432448820948436E-2</v>
      </c>
      <c r="V316" s="27">
        <v>-5.106204070187248E-3</v>
      </c>
      <c r="W316" s="27">
        <v>-5.3175999821256315E-2</v>
      </c>
      <c r="Y316" s="29">
        <v>40359</v>
      </c>
      <c r="Z316" s="27">
        <f t="shared" si="23"/>
        <v>9.6341252888751026E-4</v>
      </c>
      <c r="AA316" s="27">
        <f t="shared" si="22"/>
        <v>1.1331046883766807</v>
      </c>
      <c r="AC316" s="27">
        <v>7.3055044399324802E-3</v>
      </c>
      <c r="AE316" s="29">
        <v>40359</v>
      </c>
      <c r="AF316" s="27">
        <f t="array" ref="AF316">B316*(0.01/$AC316)</f>
        <v>-1.438143140265369E-2</v>
      </c>
      <c r="AG316" s="27">
        <f t="array" ref="AG316">C316*(0.01/$AC316)</f>
        <v>-2.3627338876814268E-2</v>
      </c>
      <c r="AH316" s="27">
        <f t="array" ref="AH316">D316*(0.01/$AC316)</f>
        <v>1.458151178026215E-2</v>
      </c>
      <c r="AI316" s="27">
        <f t="array" ref="AI316">E316*(0.01/$AC316)</f>
        <v>-1.2065294295233689E-2</v>
      </c>
      <c r="AJ316" s="27">
        <f t="array" ref="AJ316">F316*(0.01/$AC316)</f>
        <v>2.0586164030973592E-2</v>
      </c>
      <c r="AK316" s="27">
        <f t="array" ref="AK316">G316*(0.01/$AC316)</f>
        <v>2.8667384782832841E-2</v>
      </c>
      <c r="AL316" s="27">
        <f t="array" ref="AL316">H316*(0.01/$AC316)</f>
        <v>-3.6245945498023578E-3</v>
      </c>
      <c r="AM316" s="27">
        <f t="array" ref="AM316">I316*(0.01/$AC316)</f>
        <v>-3.6488388964920654E-2</v>
      </c>
      <c r="AN316" s="27">
        <f t="array" ref="AN316">J316*(0.01/$AC316)</f>
        <v>3.9119468512731112E-2</v>
      </c>
      <c r="AO316" s="27">
        <f t="array" ref="AO316">K316*(0.01/$AC316)</f>
        <v>-1.2767481017375057E-2</v>
      </c>
      <c r="AP316" s="25">
        <f t="shared" si="26"/>
        <v>0</v>
      </c>
      <c r="AQ316" s="29">
        <v>40359</v>
      </c>
      <c r="AR316" s="27">
        <f t="array" ref="AR316">SUMPRODUCT(N316:W316,AF315:AO315)</f>
        <v>1.5497968536972782E-3</v>
      </c>
      <c r="AS316" s="27">
        <f t="shared" si="24"/>
        <v>1.2460285011407248</v>
      </c>
    </row>
    <row r="317" spans="1:45">
      <c r="A317" s="29">
        <v>40390</v>
      </c>
      <c r="B317" s="27">
        <f>0.5*'[1]factor 2 1pct'!B317+0.5*'[1]factor 1 1pct'!B454</f>
        <v>-9.8026352961122238E-3</v>
      </c>
      <c r="C317" s="27">
        <f>0.5*'factor 2 1pct'!C317+0.5*'factor 1 1pct'!C454</f>
        <v>-1.4412676198688924E-2</v>
      </c>
      <c r="D317" s="27">
        <f>0.5*'factor 2 1pct'!D317+0.5*'factor 1 1pct'!D454</f>
        <v>1.726708964029226E-2</v>
      </c>
      <c r="E317" s="27">
        <f>0.5*'factor 2 1pct'!E317+0.5*'factor 1 1pct'!E454</f>
        <v>-1.9319131499067915E-2</v>
      </c>
      <c r="F317" s="27">
        <f>0.5*'factor 2 1pct'!F317+0.5*'factor 1 1pct'!F454</f>
        <v>1.8958678242397293E-2</v>
      </c>
      <c r="G317" s="27">
        <f>0.5*'factor 2 1pct'!G317+0.5*'factor 1 1pct'!G454</f>
        <v>1.7424896112090648E-2</v>
      </c>
      <c r="H317" s="27">
        <f>0.5*'factor 2 1pct'!H317+0.5*'factor 1 1pct'!H454</f>
        <v>-9.9700222374982279E-4</v>
      </c>
      <c r="I317" s="27">
        <f>0.5*'factor 2 1pct'!I317+0.5*'factor 1 1pct'!I454</f>
        <v>-2.4541826715798319E-2</v>
      </c>
      <c r="J317" s="27">
        <f>0.5*'factor 2 1pct'!J317+0.5*'factor 1 1pct'!J454</f>
        <v>2.876353982286536E-2</v>
      </c>
      <c r="K317" s="27">
        <f>0.5*'factor 2 1pct'!K317+0.5*'factor 1 1pct'!K454</f>
        <v>-1.3340931884228349E-2</v>
      </c>
      <c r="M317" s="29">
        <v>40390</v>
      </c>
      <c r="N317" s="27">
        <v>4.6774225436740702E-2</v>
      </c>
      <c r="O317" s="27">
        <v>3.8994325460941059E-2</v>
      </c>
      <c r="P317" s="27">
        <v>2.948361077959949E-2</v>
      </c>
      <c r="Q317" s="27">
        <v>0.14792611848002868</v>
      </c>
      <c r="R317" s="27">
        <v>5.7041269495788693E-2</v>
      </c>
      <c r="S317" s="27">
        <v>7.1238950578633053E-2</v>
      </c>
      <c r="T317" s="27">
        <v>8.9019988707731867E-2</v>
      </c>
      <c r="U317" s="27">
        <v>1.4209057648117307E-2</v>
      </c>
      <c r="V317" s="27">
        <v>4.3693550884111643E-2</v>
      </c>
      <c r="W317" s="27">
        <v>6.9889677448897514E-2</v>
      </c>
      <c r="Y317" s="29">
        <v>40390</v>
      </c>
      <c r="Z317" s="27">
        <f t="shared" si="23"/>
        <v>1.7785448966388926E-4</v>
      </c>
      <c r="AA317" s="27">
        <f t="shared" si="22"/>
        <v>1.1333062161327676</v>
      </c>
      <c r="AC317" s="27">
        <v>7.5247391207082098E-3</v>
      </c>
      <c r="AE317" s="29">
        <v>40390</v>
      </c>
      <c r="AF317" s="27">
        <f t="array" ref="AF317">B317*(0.01/$AC317)</f>
        <v>-1.3027209500373515E-2</v>
      </c>
      <c r="AG317" s="27">
        <f t="array" ref="AG317">C317*(0.01/$AC317)</f>
        <v>-1.9153722099182143E-2</v>
      </c>
      <c r="AH317" s="27">
        <f t="array" ref="AH317">D317*(0.01/$AC317)</f>
        <v>2.2947094063065835E-2</v>
      </c>
      <c r="AI317" s="27">
        <f t="array" ref="AI317">E317*(0.01/$AC317)</f>
        <v>-2.5674154531020666E-2</v>
      </c>
      <c r="AJ317" s="27">
        <f t="array" ref="AJ317">F317*(0.01/$AC317)</f>
        <v>2.5195130273982107E-2</v>
      </c>
      <c r="AK317" s="27">
        <f t="array" ref="AK317">G317*(0.01/$AC317)</f>
        <v>2.3156810930676702E-2</v>
      </c>
      <c r="AL317" s="27">
        <f t="array" ref="AL317">H317*(0.01/$AC317)</f>
        <v>-1.3249658330427108E-3</v>
      </c>
      <c r="AM317" s="27">
        <f t="array" ref="AM317">I317*(0.01/$AC317)</f>
        <v>-3.2614853913352018E-2</v>
      </c>
      <c r="AN317" s="27">
        <f t="array" ref="AN317">J317*(0.01/$AC317)</f>
        <v>3.8225298394342487E-2</v>
      </c>
      <c r="AO317" s="27">
        <f t="array" ref="AO317">K317*(0.01/$AC317)</f>
        <v>-1.7729427785096067E-2</v>
      </c>
      <c r="AP317" s="25">
        <f t="shared" si="26"/>
        <v>0</v>
      </c>
      <c r="AQ317" s="29">
        <v>40390</v>
      </c>
      <c r="AR317" s="27">
        <f t="array" ref="AR317">SUMPRODUCT(N317:W317,AF316:AO316)</f>
        <v>2.4345271586137453E-4</v>
      </c>
      <c r="AS317" s="27">
        <f t="shared" si="24"/>
        <v>1.2463318501633682</v>
      </c>
    </row>
    <row r="318" spans="1:45">
      <c r="A318" s="29">
        <v>40421</v>
      </c>
      <c r="B318" s="27">
        <f>0.5*'[1]factor 2 1pct'!B318+0.5*'[1]factor 1 1pct'!B455</f>
        <v>-1.6891004379528615E-2</v>
      </c>
      <c r="C318" s="27">
        <f>0.5*'factor 2 1pct'!C318+0.5*'factor 1 1pct'!C455</f>
        <v>-1.0635831505252488E-2</v>
      </c>
      <c r="D318" s="27">
        <f>0.5*'factor 2 1pct'!D318+0.5*'factor 1 1pct'!D455</f>
        <v>1.8938803143882531E-2</v>
      </c>
      <c r="E318" s="27">
        <f>0.5*'factor 2 1pct'!E318+0.5*'factor 1 1pct'!E455</f>
        <v>-1.3171068629096699E-2</v>
      </c>
      <c r="F318" s="27">
        <f>0.5*'factor 2 1pct'!F318+0.5*'factor 1 1pct'!F455</f>
        <v>1.6589854565224372E-2</v>
      </c>
      <c r="G318" s="27">
        <f>0.5*'factor 2 1pct'!G318+0.5*'factor 1 1pct'!G455</f>
        <v>1.1176098808325808E-2</v>
      </c>
      <c r="H318" s="27">
        <f>0.5*'factor 2 1pct'!H318+0.5*'factor 1 1pct'!H455</f>
        <v>-4.6662140089340654E-3</v>
      </c>
      <c r="I318" s="27">
        <f>0.5*'factor 2 1pct'!I318+0.5*'factor 1 1pct'!I455</f>
        <v>-2.8224344617969802E-2</v>
      </c>
      <c r="J318" s="27">
        <f>0.5*'factor 2 1pct'!J318+0.5*'factor 1 1pct'!J455</f>
        <v>3.1644381260007431E-2</v>
      </c>
      <c r="K318" s="27">
        <f>0.5*'factor 2 1pct'!K318+0.5*'factor 1 1pct'!K455</f>
        <v>-4.7606746366584806E-3</v>
      </c>
      <c r="M318" s="29">
        <v>40421</v>
      </c>
      <c r="N318" s="27">
        <v>-1.3993875575140091E-2</v>
      </c>
      <c r="O318" s="27">
        <v>1.5569297147429939E-2</v>
      </c>
      <c r="P318" s="27">
        <v>-3.5709275984661337E-2</v>
      </c>
      <c r="Q318" s="27">
        <v>-3.0708575310503416E-2</v>
      </c>
      <c r="R318" s="27">
        <v>-3.6926077065040697E-2</v>
      </c>
      <c r="S318" s="27">
        <v>-1.1274350736919514E-3</v>
      </c>
      <c r="T318" s="27">
        <v>-5.1276782941103938E-2</v>
      </c>
      <c r="U318" s="27">
        <v>-5.3153790907912279E-2</v>
      </c>
      <c r="V318" s="27">
        <v>-5.0290270959188588E-2</v>
      </c>
      <c r="W318" s="27">
        <v>-4.4419283926525277E-2</v>
      </c>
      <c r="Y318" s="29">
        <v>40421</v>
      </c>
      <c r="Z318" s="27">
        <f t="shared" si="23"/>
        <v>-3.2858307535008741E-4</v>
      </c>
      <c r="AA318" s="27">
        <f t="shared" si="22"/>
        <v>1.1329338308909573</v>
      </c>
      <c r="AC318" s="27">
        <v>7.9007811586561307E-3</v>
      </c>
      <c r="AE318" s="29">
        <v>40421</v>
      </c>
      <c r="AF318" s="27">
        <f t="array" ref="AF318">B318*(0.01/$AC318)</f>
        <v>-2.1378904237871161E-2</v>
      </c>
      <c r="AG318" s="27">
        <f t="array" ref="AG318">C318*(0.01/$AC318)</f>
        <v>-1.3461746745889581E-2</v>
      </c>
      <c r="AH318" s="27">
        <f t="array" ref="AH318">D318*(0.01/$AC318)</f>
        <v>2.3970798283829312E-2</v>
      </c>
      <c r="AI318" s="27">
        <f t="array" ref="AI318">E318*(0.01/$AC318)</f>
        <v>-1.6670590368987021E-2</v>
      </c>
      <c r="AJ318" s="27">
        <f t="array" ref="AJ318">F318*(0.01/$AC318)</f>
        <v>2.0997739631160972E-2</v>
      </c>
      <c r="AK318" s="27">
        <f t="array" ref="AK318">G318*(0.01/$AC318)</f>
        <v>1.4145561791799823E-2</v>
      </c>
      <c r="AL318" s="27">
        <f t="array" ref="AL318">H318*(0.01/$AC318)</f>
        <v>-5.9060160194688363E-3</v>
      </c>
      <c r="AM318" s="27">
        <f t="array" ref="AM318">I318*(0.01/$AC318)</f>
        <v>-3.5723486135351423E-2</v>
      </c>
      <c r="AN318" s="27">
        <f t="array" ref="AN318">J318*(0.01/$AC318)</f>
        <v>4.0052218413033386E-2</v>
      </c>
      <c r="AO318" s="27">
        <f t="array" ref="AO318">K318*(0.01/$AC318)</f>
        <v>-6.0255746122554795E-3</v>
      </c>
      <c r="AP318" s="25">
        <f t="shared" si="26"/>
        <v>0</v>
      </c>
      <c r="AQ318" s="29">
        <v>40421</v>
      </c>
      <c r="AR318" s="27">
        <f t="array" ref="AR318">SUMPRODUCT(N318:W318,AF317:AO317)</f>
        <v>-4.3667038827408878E-4</v>
      </c>
      <c r="AS318" s="27">
        <f t="shared" si="24"/>
        <v>1.2457876139504389</v>
      </c>
    </row>
    <row r="319" spans="1:45">
      <c r="A319" s="29">
        <v>40451</v>
      </c>
      <c r="B319" s="27">
        <f>0.5*'[1]factor 2 1pct'!B319+0.5*'[1]factor 1 1pct'!B456</f>
        <v>-1.9495810942927391E-2</v>
      </c>
      <c r="C319" s="27">
        <f>0.5*'factor 2 1pct'!C319+0.5*'factor 1 1pct'!C456</f>
        <v>-6.6429487486204843E-4</v>
      </c>
      <c r="D319" s="27">
        <f>0.5*'factor 2 1pct'!D319+0.5*'factor 1 1pct'!D456</f>
        <v>1.4924469914886407E-2</v>
      </c>
      <c r="E319" s="27">
        <f>0.5*'factor 2 1pct'!E319+0.5*'factor 1 1pct'!E456</f>
        <v>-1.4667955717483024E-2</v>
      </c>
      <c r="F319" s="27">
        <f>0.5*'factor 2 1pct'!F319+0.5*'factor 1 1pct'!F456</f>
        <v>1.4128480393305387E-2</v>
      </c>
      <c r="G319" s="27">
        <f>0.5*'factor 2 1pct'!G319+0.5*'factor 1 1pct'!G456</f>
        <v>1.7780239264506482E-2</v>
      </c>
      <c r="H319" s="27">
        <f>0.5*'factor 2 1pct'!H319+0.5*'factor 1 1pct'!H456</f>
        <v>-1.0389645608076136E-2</v>
      </c>
      <c r="I319" s="27">
        <f>0.5*'factor 2 1pct'!I319+0.5*'factor 1 1pct'!I456</f>
        <v>-1.9570215225466991E-2</v>
      </c>
      <c r="J319" s="27">
        <f>0.5*'factor 2 1pct'!J319+0.5*'factor 1 1pct'!J456</f>
        <v>2.4575885507625989E-2</v>
      </c>
      <c r="K319" s="27">
        <f>0.5*'factor 2 1pct'!K319+0.5*'factor 1 1pct'!K456</f>
        <v>-6.6211527115086766E-3</v>
      </c>
      <c r="M319" s="29">
        <v>40451</v>
      </c>
      <c r="N319" s="27">
        <v>4.5315214548773852E-2</v>
      </c>
      <c r="O319" s="27">
        <v>3.7255884977765774E-2</v>
      </c>
      <c r="P319" s="27">
        <v>5.4338314879652572E-2</v>
      </c>
      <c r="Q319" s="27">
        <v>2.9556475236919066E-2</v>
      </c>
      <c r="R319" s="27">
        <v>6.5806152299809906E-2</v>
      </c>
      <c r="S319" s="27">
        <v>6.2803277220347953E-2</v>
      </c>
      <c r="T319" s="27">
        <v>4.1731079485102018E-2</v>
      </c>
      <c r="U319" s="27">
        <v>4.1013063194739408E-2</v>
      </c>
      <c r="V319" s="27">
        <v>5.3259892371949835E-2</v>
      </c>
      <c r="W319" s="27">
        <v>9.0916634883718261E-2</v>
      </c>
      <c r="Y319" s="29">
        <v>40451</v>
      </c>
      <c r="Z319" s="27">
        <f t="shared" si="23"/>
        <v>1.172014455338783E-3</v>
      </c>
      <c r="AA319" s="27">
        <f t="shared" si="22"/>
        <v>1.1342616457177039</v>
      </c>
      <c r="AC319" s="27">
        <v>6.34900773541687E-3</v>
      </c>
      <c r="AE319" s="29">
        <v>40451</v>
      </c>
      <c r="AF319" s="27">
        <f t="array" ref="AF319">B319*(0.01/$AC319)</f>
        <v>-3.0706862797115989E-2</v>
      </c>
      <c r="AG319" s="27">
        <f t="array" ref="AG319">C319*(0.01/$AC319)</f>
        <v>-1.0462971578320678E-3</v>
      </c>
      <c r="AH319" s="27">
        <f t="array" ref="AH319">D319*(0.01/$AC319)</f>
        <v>2.3506775447181716E-2</v>
      </c>
      <c r="AI319" s="27">
        <f t="array" ref="AI319">E319*(0.01/$AC319)</f>
        <v>-2.3102752947772146E-2</v>
      </c>
      <c r="AJ319" s="27">
        <f t="array" ref="AJ319">F319*(0.01/$AC319)</f>
        <v>2.2253052732149056E-2</v>
      </c>
      <c r="AK319" s="27">
        <f t="array" ref="AK319">G319*(0.01/$AC319)</f>
        <v>2.8004752877087254E-2</v>
      </c>
      <c r="AL319" s="27">
        <f t="array" ref="AL319">H319*(0.01/$AC319)</f>
        <v>-1.636420373237104E-2</v>
      </c>
      <c r="AM319" s="27">
        <f t="array" ref="AM319">I319*(0.01/$AC319)</f>
        <v>-3.0824053208027835E-2</v>
      </c>
      <c r="AN319" s="27">
        <f t="array" ref="AN319">J319*(0.01/$AC319)</f>
        <v>3.870823053267608E-2</v>
      </c>
      <c r="AO319" s="27">
        <f t="array" ref="AO319">K319*(0.01/$AC319)</f>
        <v>-1.0428641745975031E-2</v>
      </c>
      <c r="AP319" s="25">
        <f t="shared" si="26"/>
        <v>0</v>
      </c>
      <c r="AQ319" s="29">
        <v>40451</v>
      </c>
      <c r="AR319" s="27">
        <f t="array" ref="AR319">SUMPRODUCT(N319:W319,AF318:AO318)</f>
        <v>1.4834159202786155E-3</v>
      </c>
      <c r="AS319" s="27">
        <f t="shared" si="24"/>
        <v>1.2476356351302589</v>
      </c>
    </row>
    <row r="320" spans="1:45">
      <c r="A320" s="29">
        <v>40482</v>
      </c>
      <c r="B320" s="27">
        <f>0.5*'[1]factor 2 1pct'!B320+0.5*'[1]factor 1 1pct'!B457</f>
        <v>-2.4495145858773291E-2</v>
      </c>
      <c r="C320" s="27">
        <f>0.5*'factor 2 1pct'!C320+0.5*'factor 1 1pct'!C457</f>
        <v>-2.759146683160657E-3</v>
      </c>
      <c r="D320" s="27">
        <f>0.5*'factor 2 1pct'!D320+0.5*'factor 1 1pct'!D457</f>
        <v>1.715276282729529E-2</v>
      </c>
      <c r="E320" s="27">
        <f>0.5*'factor 2 1pct'!E320+0.5*'factor 1 1pct'!E457</f>
        <v>-1.700991456034812E-2</v>
      </c>
      <c r="F320" s="27">
        <f>0.5*'factor 2 1pct'!F320+0.5*'factor 1 1pct'!F457</f>
        <v>1.8262419009051491E-2</v>
      </c>
      <c r="G320" s="27">
        <f>0.5*'factor 2 1pct'!G320+0.5*'factor 1 1pct'!G457</f>
        <v>1.4408543923385041E-2</v>
      </c>
      <c r="H320" s="27">
        <f>0.5*'factor 2 1pct'!H320+0.5*'factor 1 1pct'!H457</f>
        <v>-6.2275809104185911E-3</v>
      </c>
      <c r="I320" s="27">
        <f>0.5*'factor 2 1pct'!I320+0.5*'factor 1 1pct'!I457</f>
        <v>-1.9960701419475747E-2</v>
      </c>
      <c r="J320" s="27">
        <f>0.5*'factor 2 1pct'!J320+0.5*'factor 1 1pct'!J457</f>
        <v>2.3832231976843365E-2</v>
      </c>
      <c r="K320" s="27">
        <f>0.5*'factor 2 1pct'!K320+0.5*'factor 1 1pct'!K457</f>
        <v>-3.2034683043987745E-3</v>
      </c>
      <c r="M320" s="29">
        <v>40482</v>
      </c>
      <c r="N320" s="27">
        <v>1.614332536926355E-2</v>
      </c>
      <c r="O320" s="27">
        <v>2.3366639170051995E-2</v>
      </c>
      <c r="P320" s="27">
        <v>5.8921604024280594E-2</v>
      </c>
      <c r="Q320" s="27">
        <v>2.9001834931374315E-2</v>
      </c>
      <c r="R320" s="27">
        <v>3.2187205476118974E-2</v>
      </c>
      <c r="S320" s="27">
        <v>2.4494280720928963E-2</v>
      </c>
      <c r="T320" s="27">
        <v>4.527654438631834E-2</v>
      </c>
      <c r="U320" s="27">
        <v>-1.6122802622238974E-2</v>
      </c>
      <c r="V320" s="27">
        <v>-9.3125031263407987E-4</v>
      </c>
      <c r="W320" s="27">
        <v>3.9379487564412008E-2</v>
      </c>
      <c r="Y320" s="29">
        <v>40482</v>
      </c>
      <c r="Z320" s="27">
        <f t="shared" si="23"/>
        <v>5.7549255627567584E-4</v>
      </c>
      <c r="AA320" s="27">
        <f t="shared" si="22"/>
        <v>1.1349144048516835</v>
      </c>
      <c r="AC320" s="27">
        <v>7.3737939097587597E-3</v>
      </c>
      <c r="AE320" s="29">
        <v>40482</v>
      </c>
      <c r="AF320" s="27">
        <f t="array" ref="AF320">B320*(0.01/$AC320)</f>
        <v>-3.3219189685184287E-2</v>
      </c>
      <c r="AG320" s="27">
        <f t="array" ref="AG320">C320*(0.01/$AC320)</f>
        <v>-3.7418277713309796E-3</v>
      </c>
      <c r="AH320" s="27">
        <f t="array" ref="AH320">D320*(0.01/$AC320)</f>
        <v>2.3261787672957158E-2</v>
      </c>
      <c r="AI320" s="27">
        <f t="array" ref="AI320">E320*(0.01/$AC320)</f>
        <v>-2.3068063426395131E-2</v>
      </c>
      <c r="AJ320" s="27">
        <f t="array" ref="AJ320">F320*(0.01/$AC320)</f>
        <v>2.4766652326534796E-2</v>
      </c>
      <c r="AK320" s="27">
        <f t="array" ref="AK320">G320*(0.01/$AC320)</f>
        <v>1.9540204268953362E-2</v>
      </c>
      <c r="AL320" s="27">
        <f t="array" ref="AL320">H320*(0.01/$AC320)</f>
        <v>-8.4455586725535863E-3</v>
      </c>
      <c r="AM320" s="27">
        <f t="array" ref="AM320">I320*(0.01/$AC320)</f>
        <v>-2.7069784786172276E-2</v>
      </c>
      <c r="AN320" s="27">
        <f t="array" ref="AN320">J320*(0.01/$AC320)</f>
        <v>3.232017638206959E-2</v>
      </c>
      <c r="AO320" s="27">
        <f t="array" ref="AO320">K320*(0.01/$AC320)</f>
        <v>-4.3443963088786392E-3</v>
      </c>
      <c r="AP320" s="25">
        <f t="shared" si="26"/>
        <v>0</v>
      </c>
      <c r="AQ320" s="29">
        <v>40482</v>
      </c>
      <c r="AR320" s="27">
        <f t="array" ref="AR320">SUMPRODUCT(N320:W320,AF319:AO319)</f>
        <v>9.0642913075280663E-4</v>
      </c>
      <c r="AS320" s="27">
        <f t="shared" si="24"/>
        <v>1.2487665284145062</v>
      </c>
    </row>
    <row r="321" spans="1:45">
      <c r="A321" s="29">
        <v>40512</v>
      </c>
      <c r="B321" s="27">
        <f>0.5*'[1]factor 2 1pct'!B321+0.5*'[1]factor 1 1pct'!B458</f>
        <v>-1.9837987925222626E-2</v>
      </c>
      <c r="C321" s="27">
        <f>0.5*'factor 2 1pct'!C321+0.5*'factor 1 1pct'!C458</f>
        <v>-9.0569928934247819E-3</v>
      </c>
      <c r="D321" s="27">
        <f>0.5*'factor 2 1pct'!D321+0.5*'factor 1 1pct'!D458</f>
        <v>2.2039682341929705E-2</v>
      </c>
      <c r="E321" s="27">
        <f>0.5*'factor 2 1pct'!E321+0.5*'factor 1 1pct'!E458</f>
        <v>-1.161438361728194E-2</v>
      </c>
      <c r="F321" s="27">
        <f>0.5*'factor 2 1pct'!F321+0.5*'factor 1 1pct'!F458</f>
        <v>1.4539210918884434E-2</v>
      </c>
      <c r="G321" s="27">
        <f>0.5*'factor 2 1pct'!G321+0.5*'factor 1 1pct'!G458</f>
        <v>8.485759964826315E-3</v>
      </c>
      <c r="H321" s="27">
        <f>0.5*'factor 2 1pct'!H321+0.5*'factor 1 1pct'!H458</f>
        <v>7.83652413390604E-4</v>
      </c>
      <c r="I321" s="27">
        <f>0.5*'factor 2 1pct'!I321+0.5*'factor 1 1pct'!I458</f>
        <v>-1.8024321057898005E-2</v>
      </c>
      <c r="J321" s="27">
        <f>0.5*'factor 2 1pct'!J321+0.5*'factor 1 1pct'!J458</f>
        <v>2.0856836746812227E-2</v>
      </c>
      <c r="K321" s="27">
        <f>0.5*'factor 2 1pct'!K321+0.5*'factor 1 1pct'!K458</f>
        <v>-8.1714568920159304E-3</v>
      </c>
      <c r="M321" s="29">
        <v>40512</v>
      </c>
      <c r="N321" s="27">
        <v>-1.3311151674248789E-2</v>
      </c>
      <c r="O321" s="27">
        <v>2.0099209198117585E-2</v>
      </c>
      <c r="P321" s="27">
        <v>1.3475573837598231E-2</v>
      </c>
      <c r="Q321" s="27">
        <v>-0.14885565226588848</v>
      </c>
      <c r="R321" s="27">
        <v>-4.8048364937090748E-2</v>
      </c>
      <c r="S321" s="27">
        <v>-2.3802441275456832E-2</v>
      </c>
      <c r="T321" s="27">
        <v>-9.8615975867027306E-2</v>
      </c>
      <c r="U321" s="27">
        <v>6.1849413537184983E-2</v>
      </c>
      <c r="V321" s="27">
        <v>-3.535249697638565E-2</v>
      </c>
      <c r="W321" s="27">
        <v>1.1152362303950003E-3</v>
      </c>
      <c r="Y321" s="29">
        <v>40512</v>
      </c>
      <c r="Z321" s="27">
        <f t="shared" si="23"/>
        <v>3.4680904986784402E-4</v>
      </c>
      <c r="AA321" s="27">
        <f t="shared" si="22"/>
        <v>1.1353080034381116</v>
      </c>
      <c r="AC321" s="27">
        <v>7.2974692882517601E-3</v>
      </c>
      <c r="AE321" s="29">
        <v>40512</v>
      </c>
      <c r="AF321" s="27">
        <f t="array" ref="AF321">B321*(0.01/$AC321)</f>
        <v>-2.7184750139558549E-2</v>
      </c>
      <c r="AG321" s="27">
        <f t="array" ref="AG321">C321*(0.01/$AC321)</f>
        <v>-1.2411142185970813E-2</v>
      </c>
      <c r="AH321" s="27">
        <f t="array" ref="AH321">D321*(0.01/$AC321)</f>
        <v>3.0201815823208085E-2</v>
      </c>
      <c r="AI321" s="27">
        <f t="array" ref="AI321">E321*(0.01/$AC321)</f>
        <v>-1.5915632061624441E-2</v>
      </c>
      <c r="AJ321" s="27">
        <f t="array" ref="AJ321">F321*(0.01/$AC321)</f>
        <v>1.9923634269062563E-2</v>
      </c>
      <c r="AK321" s="27">
        <f t="array" ref="AK321">G321*(0.01/$AC321)</f>
        <v>1.1628359955536354E-2</v>
      </c>
      <c r="AL321" s="27">
        <f t="array" ref="AL321">H321*(0.01/$AC321)</f>
        <v>1.0738687378269763E-3</v>
      </c>
      <c r="AM321" s="27">
        <f t="array" ref="AM321">I321*(0.01/$AC321)</f>
        <v>-2.4699413380081598E-2</v>
      </c>
      <c r="AN321" s="27">
        <f t="array" ref="AN321">J321*(0.01/$AC321)</f>
        <v>2.8580917470101278E-2</v>
      </c>
      <c r="AO321" s="27">
        <f t="array" ref="AO321">K321*(0.01/$AC321)</f>
        <v>-1.1197658488499854E-2</v>
      </c>
      <c r="AP321" s="25">
        <f t="shared" si="26"/>
        <v>0</v>
      </c>
      <c r="AQ321" s="29">
        <v>40512</v>
      </c>
      <c r="AR321" s="27">
        <f t="array" ref="AR321">SUMPRODUCT(N321:W321,AF320:AO320)</f>
        <v>4.703264752339547E-4</v>
      </c>
      <c r="AS321" s="27">
        <f t="shared" si="24"/>
        <v>1.2493538563742055</v>
      </c>
    </row>
    <row r="322" spans="1:45">
      <c r="A322" s="29">
        <v>40543</v>
      </c>
      <c r="B322" s="27">
        <f>0.5*'[1]factor 2 1pct'!B322+0.5*'[1]factor 1 1pct'!B459</f>
        <v>-1.3303931183599699E-2</v>
      </c>
      <c r="C322" s="27">
        <f>0.5*'factor 2 1pct'!C322+0.5*'factor 1 1pct'!C459</f>
        <v>-4.6181758342791774E-3</v>
      </c>
      <c r="D322" s="27">
        <f>0.5*'factor 2 1pct'!D322+0.5*'factor 1 1pct'!D459</f>
        <v>1.298222351635369E-2</v>
      </c>
      <c r="E322" s="27">
        <f>0.5*'factor 2 1pct'!E322+0.5*'factor 1 1pct'!E459</f>
        <v>-1.0915484753849377E-2</v>
      </c>
      <c r="F322" s="27">
        <f>0.5*'factor 2 1pct'!F322+0.5*'factor 1 1pct'!F459</f>
        <v>1.0941498027382448E-2</v>
      </c>
      <c r="G322" s="27">
        <f>0.5*'factor 2 1pct'!G322+0.5*'factor 1 1pct'!G459</f>
        <v>4.3183362618177019E-3</v>
      </c>
      <c r="H322" s="27">
        <f>0.5*'factor 2 1pct'!H322+0.5*'factor 1 1pct'!H459</f>
        <v>-1.8728171290266164E-3</v>
      </c>
      <c r="I322" s="27">
        <f>0.5*'factor 2 1pct'!I322+0.5*'factor 1 1pct'!I459</f>
        <v>-3.4401564708383316E-3</v>
      </c>
      <c r="J322" s="27">
        <f>0.5*'factor 2 1pct'!J322+0.5*'factor 1 1pct'!J459</f>
        <v>8.625659935228059E-3</v>
      </c>
      <c r="K322" s="27">
        <f>0.5*'factor 2 1pct'!K322+0.5*'factor 1 1pct'!K459</f>
        <v>-2.7171523691886974E-3</v>
      </c>
      <c r="M322" s="29">
        <v>40543</v>
      </c>
      <c r="N322" s="27">
        <v>3.4804479095995822E-2</v>
      </c>
      <c r="O322" s="27">
        <v>4.2325785622345347E-2</v>
      </c>
      <c r="P322" s="27">
        <v>3.8263715326863679E-2</v>
      </c>
      <c r="Q322" s="27">
        <v>6.4112588621810573E-2</v>
      </c>
      <c r="R322" s="27">
        <v>5.5153369059270263E-2</v>
      </c>
      <c r="S322" s="27">
        <v>6.7299167986756281E-2</v>
      </c>
      <c r="T322" s="27">
        <v>5.5646944180915314E-2</v>
      </c>
      <c r="U322" s="27">
        <v>4.2007016323794E-2</v>
      </c>
      <c r="V322" s="27">
        <v>7.585784843780341E-2</v>
      </c>
      <c r="W322" s="27">
        <v>6.6876668146504725E-2</v>
      </c>
      <c r="Y322" s="29">
        <v>40543</v>
      </c>
      <c r="Z322" s="27">
        <f t="shared" si="23"/>
        <v>7.2000267063475419E-4</v>
      </c>
      <c r="AA322" s="27">
        <f t="shared" si="22"/>
        <v>1.1361254282325799</v>
      </c>
      <c r="AC322" s="27">
        <v>3.9906096223624203E-3</v>
      </c>
      <c r="AE322" s="29">
        <v>40543</v>
      </c>
      <c r="AF322" s="27">
        <f t="array" ref="AF322">B322*(0.01/$AC322)</f>
        <v>-3.3338092278051096E-2</v>
      </c>
      <c r="AG322" s="27">
        <f t="array" ref="AG322">C322*(0.01/$AC322)</f>
        <v>-1.1572607374071437E-2</v>
      </c>
      <c r="AH322" s="27">
        <f t="array" ref="AH322">D322*(0.01/$AC322)</f>
        <v>3.2531930569215342E-2</v>
      </c>
      <c r="AI322" s="27">
        <f t="array" ref="AI322">E322*(0.01/$AC322)</f>
        <v>-2.7352925459512793E-2</v>
      </c>
      <c r="AJ322" s="27">
        <f t="array" ref="AJ322">F322*(0.01/$AC322)</f>
        <v>2.7418111674138497E-2</v>
      </c>
      <c r="AK322" s="27">
        <f t="array" ref="AK322">G322*(0.01/$AC322)</f>
        <v>1.0821244547747242E-2</v>
      </c>
      <c r="AL322" s="27">
        <f t="array" ref="AL322">H322*(0.01/$AC322)</f>
        <v>-4.6930602245125611E-3</v>
      </c>
      <c r="AM322" s="27">
        <f t="array" ref="AM322">I322*(0.01/$AC322)</f>
        <v>-8.6206289173476631E-3</v>
      </c>
      <c r="AN322" s="27">
        <f t="array" ref="AN322">J322*(0.01/$AC322)</f>
        <v>2.1614892839660206E-2</v>
      </c>
      <c r="AO322" s="27">
        <f t="array" ref="AO322">K322*(0.01/$AC322)</f>
        <v>-6.8088653772657359E-3</v>
      </c>
      <c r="AP322" s="25">
        <f t="shared" si="26"/>
        <v>0</v>
      </c>
      <c r="AQ322" s="29">
        <v>40543</v>
      </c>
      <c r="AR322" s="27">
        <f t="array" ref="AR322">SUMPRODUCT(N322:W322,AF321:AO321)</f>
        <v>9.8664707201151286E-4</v>
      </c>
      <c r="AS322" s="27">
        <f t="shared" si="24"/>
        <v>1.2505865276985033</v>
      </c>
    </row>
    <row r="323" spans="1:45">
      <c r="A323" s="29">
        <v>40574</v>
      </c>
      <c r="B323" s="27">
        <f>0.5*'[1]factor 2 1pct'!B323+0.5*'[1]factor 1 1pct'!B460</f>
        <v>-1.2924813702956972E-2</v>
      </c>
      <c r="C323" s="27">
        <f>0.5*'factor 2 1pct'!C323+0.5*'factor 1 1pct'!C460</f>
        <v>-5.3289408725567967E-3</v>
      </c>
      <c r="D323" s="27">
        <f>0.5*'factor 2 1pct'!D323+0.5*'factor 1 1pct'!D460</f>
        <v>1.6057565110217126E-2</v>
      </c>
      <c r="E323" s="27">
        <f>0.5*'factor 2 1pct'!E323+0.5*'factor 1 1pct'!E460</f>
        <v>-1.2578934121932764E-2</v>
      </c>
      <c r="F323" s="27">
        <f>0.5*'factor 2 1pct'!F323+0.5*'factor 1 1pct'!F460</f>
        <v>1.0129771246313693E-2</v>
      </c>
      <c r="G323" s="27">
        <f>0.5*'factor 2 1pct'!G323+0.5*'factor 1 1pct'!G460</f>
        <v>1.289760344346624E-2</v>
      </c>
      <c r="H323" s="27">
        <f>0.5*'factor 2 1pct'!H323+0.5*'factor 1 1pct'!H460</f>
        <v>-2.4299927639823346E-3</v>
      </c>
      <c r="I323" s="27">
        <f>0.5*'factor 2 1pct'!I323+0.5*'factor 1 1pct'!I460</f>
        <v>-9.5901021853198477E-3</v>
      </c>
      <c r="J323" s="27">
        <f>0.5*'factor 2 1pct'!J323+0.5*'factor 1 1pct'!J460</f>
        <v>9.4216634919941002E-3</v>
      </c>
      <c r="K323" s="27">
        <f>0.5*'factor 2 1pct'!K323+0.5*'factor 1 1pct'!K460</f>
        <v>-5.6538196452424454E-3</v>
      </c>
      <c r="M323" s="29">
        <v>40574</v>
      </c>
      <c r="N323" s="27">
        <v>4.6780475414958111E-3</v>
      </c>
      <c r="O323" s="27">
        <v>1.1141254081573626E-2</v>
      </c>
      <c r="P323" s="27">
        <v>2.137005563947425E-2</v>
      </c>
      <c r="Q323" s="27">
        <v>0.11308976785313085</v>
      </c>
      <c r="R323" s="27">
        <v>4.6456494144260008E-2</v>
      </c>
      <c r="S323" s="27">
        <v>-3.247635409067362E-3</v>
      </c>
      <c r="T323" s="27">
        <v>8.7408946049377878E-2</v>
      </c>
      <c r="U323" s="27">
        <v>1.1457064774416326E-2</v>
      </c>
      <c r="V323" s="27">
        <v>2.1238871742355947E-2</v>
      </c>
      <c r="W323" s="27">
        <v>2.3976285096163119E-2</v>
      </c>
      <c r="Y323" s="29">
        <v>40574</v>
      </c>
      <c r="Z323" s="27">
        <f t="shared" si="23"/>
        <v>-6.6147123529887171E-4</v>
      </c>
      <c r="AA323" s="27">
        <f t="shared" si="22"/>
        <v>1.1353739139421124</v>
      </c>
      <c r="AC323" s="27">
        <v>4.6334307202040596E-3</v>
      </c>
      <c r="AE323" s="29">
        <v>40574</v>
      </c>
      <c r="AF323" s="27">
        <f t="array" ref="AF323">B323*(0.01/$AC323)</f>
        <v>-2.7894695061692336E-2</v>
      </c>
      <c r="AG323" s="27">
        <f t="array" ref="AG323">C323*(0.01/$AC323)</f>
        <v>-1.1501069497640199E-2</v>
      </c>
      <c r="AH323" s="27">
        <f t="array" ref="AH323">D323*(0.01/$AC323)</f>
        <v>3.4655886922401076E-2</v>
      </c>
      <c r="AI323" s="27">
        <f t="array" ref="AI323">E323*(0.01/$AC323)</f>
        <v>-2.7148208059057329E-2</v>
      </c>
      <c r="AJ323" s="27">
        <f t="array" ref="AJ323">F323*(0.01/$AC323)</f>
        <v>2.1862356120148422E-2</v>
      </c>
      <c r="AK323" s="27">
        <f t="array" ref="AK323">G323*(0.01/$AC323)</f>
        <v>2.7835969117281249E-2</v>
      </c>
      <c r="AL323" s="27">
        <f t="array" ref="AL323">H323*(0.01/$AC323)</f>
        <v>-5.244478466865511E-3</v>
      </c>
      <c r="AM323" s="27">
        <f t="array" ref="AM323">I323*(0.01/$AC323)</f>
        <v>-2.0697627232241198E-2</v>
      </c>
      <c r="AN323" s="27">
        <f t="array" ref="AN323">J323*(0.01/$AC323)</f>
        <v>2.033409812498322E-2</v>
      </c>
      <c r="AO323" s="27">
        <f t="array" ref="AO323">K323*(0.01/$AC323)</f>
        <v>-1.2202231967317401E-2</v>
      </c>
      <c r="AP323" s="25">
        <f t="shared" si="26"/>
        <v>0</v>
      </c>
      <c r="AQ323" s="29">
        <v>40574</v>
      </c>
      <c r="AR323" s="27">
        <f t="array" ref="AR323">SUMPRODUCT(N323:W323,AF322:AO322)</f>
        <v>-1.6575693888776929E-3</v>
      </c>
      <c r="AS323" s="27">
        <f t="shared" si="24"/>
        <v>1.2485135937520473</v>
      </c>
    </row>
    <row r="324" spans="1:45">
      <c r="A324" s="29">
        <v>40602</v>
      </c>
      <c r="B324" s="27">
        <f>0.5*'[1]factor 2 1pct'!B324+0.5*'[1]factor 1 1pct'!B461</f>
        <v>-3.0188321378021389E-2</v>
      </c>
      <c r="C324" s="27">
        <f>0.5*'factor 2 1pct'!C324+0.5*'factor 1 1pct'!C461</f>
        <v>-6.042916501282164E-3</v>
      </c>
      <c r="D324" s="27">
        <f>0.5*'factor 2 1pct'!D324+0.5*'factor 1 1pct'!D461</f>
        <v>3.5230200848568122E-2</v>
      </c>
      <c r="E324" s="27">
        <f>0.5*'factor 2 1pct'!E324+0.5*'factor 1 1pct'!E461</f>
        <v>-6.3691140849474193E-3</v>
      </c>
      <c r="F324" s="27">
        <f>0.5*'factor 2 1pct'!F324+0.5*'factor 1 1pct'!F461</f>
        <v>1.4331055420913527E-2</v>
      </c>
      <c r="G324" s="27">
        <f>0.5*'factor 2 1pct'!G324+0.5*'factor 1 1pct'!G461</f>
        <v>3.6706597779118805E-5</v>
      </c>
      <c r="H324" s="27">
        <f>0.5*'factor 2 1pct'!H324+0.5*'factor 1 1pct'!H461</f>
        <v>4.5569393403570232E-3</v>
      </c>
      <c r="I324" s="27">
        <f>0.5*'factor 2 1pct'!I324+0.5*'factor 1 1pct'!I461</f>
        <v>-2.4536642247620307E-2</v>
      </c>
      <c r="J324" s="27">
        <f>0.5*'factor 2 1pct'!J324+0.5*'factor 1 1pct'!J461</f>
        <v>1.3707022549149045E-2</v>
      </c>
      <c r="K324" s="27">
        <f>0.5*'factor 2 1pct'!K324+0.5*'factor 1 1pct'!K461</f>
        <v>-7.249305448955301E-4</v>
      </c>
      <c r="M324" s="29">
        <v>40602</v>
      </c>
      <c r="N324" s="27">
        <v>2.4233905148013823E-2</v>
      </c>
      <c r="O324" s="27">
        <v>4.5430835891967947E-2</v>
      </c>
      <c r="P324" s="27">
        <v>2.7293405502621937E-2</v>
      </c>
      <c r="Q324" s="27">
        <v>1.1457483733887663E-3</v>
      </c>
      <c r="R324" s="27">
        <v>2.7290959053901442E-2</v>
      </c>
      <c r="S324" s="27">
        <v>2.730613287429251E-2</v>
      </c>
      <c r="T324" s="27">
        <v>2.0428425903903591E-2</v>
      </c>
      <c r="U324" s="27">
        <v>4.5625797546070324E-2</v>
      </c>
      <c r="V324" s="27">
        <v>3.1442247579200888E-2</v>
      </c>
      <c r="W324" s="27">
        <v>3.3527164805351228E-2</v>
      </c>
      <c r="Y324" s="29">
        <v>40602</v>
      </c>
      <c r="Z324" s="27">
        <f t="shared" si="23"/>
        <v>1.1665598595001739E-4</v>
      </c>
      <c r="AA324" s="27">
        <f t="shared" si="22"/>
        <v>1.1355063621054653</v>
      </c>
      <c r="AC324" s="27">
        <v>1.1733252340047601E-2</v>
      </c>
      <c r="AE324" s="29">
        <v>40602</v>
      </c>
      <c r="AF324" s="27">
        <f t="array" ref="AF324">B324*(0.01/$AC324)</f>
        <v>-2.5728860594758946E-2</v>
      </c>
      <c r="AG324" s="27">
        <f t="array" ref="AG324">C324*(0.01/$AC324)</f>
        <v>-5.1502484785541135E-3</v>
      </c>
      <c r="AH324" s="27">
        <f t="array" ref="AH324">D324*(0.01/$AC324)</f>
        <v>3.0025946623785982E-2</v>
      </c>
      <c r="AI324" s="27">
        <f t="array" ref="AI324">E324*(0.01/$AC324)</f>
        <v>-5.4282597018803919E-3</v>
      </c>
      <c r="AJ324" s="27">
        <f t="array" ref="AJ324">F324*(0.01/$AC324)</f>
        <v>1.2214051999886835E-2</v>
      </c>
      <c r="AK324" s="27">
        <f t="array" ref="AK324">G324*(0.01/$AC324)</f>
        <v>3.1284248148173627E-5</v>
      </c>
      <c r="AL324" s="27">
        <f t="array" ref="AL324">H324*(0.01/$AC324)</f>
        <v>3.8837819287354867E-3</v>
      </c>
      <c r="AM324" s="27">
        <f t="array" ref="AM324">I324*(0.01/$AC324)</f>
        <v>-2.091205535900097E-2</v>
      </c>
      <c r="AN324" s="27">
        <f t="array" ref="AN324">J324*(0.01/$AC324)</f>
        <v>1.1682202131087413E-2</v>
      </c>
      <c r="AO324" s="27">
        <f t="array" ref="AO324">K324*(0.01/$AC324)</f>
        <v>-6.1784279744944888E-4</v>
      </c>
      <c r="AP324" s="25">
        <f t="shared" si="26"/>
        <v>0</v>
      </c>
      <c r="AQ324" s="29">
        <v>40602</v>
      </c>
      <c r="AR324" s="27">
        <f t="array" ref="AR324">SUMPRODUCT(N324:W324,AF323:AO323)</f>
        <v>2.5177021734961797E-4</v>
      </c>
      <c r="AS324" s="27">
        <f t="shared" si="24"/>
        <v>1.2488279322909104</v>
      </c>
    </row>
    <row r="325" spans="1:45">
      <c r="A325" s="29">
        <v>40633</v>
      </c>
      <c r="B325" s="27">
        <f>0.5*'[1]factor 2 1pct'!B325+0.5*'[1]factor 1 1pct'!B462</f>
        <v>-2.7313898160477704E-2</v>
      </c>
      <c r="C325" s="27">
        <f>0.5*'factor 2 1pct'!C325+0.5*'factor 1 1pct'!C462</f>
        <v>6.3592343860935929E-3</v>
      </c>
      <c r="D325" s="27">
        <f>0.5*'factor 2 1pct'!D325+0.5*'factor 1 1pct'!D462</f>
        <v>2.7480588360056325E-2</v>
      </c>
      <c r="E325" s="27">
        <f>0.5*'factor 2 1pct'!E325+0.5*'factor 1 1pct'!E462</f>
        <v>-8.0121877476943618E-3</v>
      </c>
      <c r="F325" s="27">
        <f>0.5*'factor 2 1pct'!F325+0.5*'factor 1 1pct'!F462</f>
        <v>1.4775160050603904E-2</v>
      </c>
      <c r="G325" s="27">
        <f>0.5*'factor 2 1pct'!G325+0.5*'factor 1 1pct'!G462</f>
        <v>1.4767739957804254E-3</v>
      </c>
      <c r="H325" s="27">
        <f>0.5*'factor 2 1pct'!H325+0.5*'factor 1 1pct'!H462</f>
        <v>-2.054125370392788E-3</v>
      </c>
      <c r="I325" s="27">
        <f>0.5*'factor 2 1pct'!I325+0.5*'factor 1 1pct'!I462</f>
        <v>-2.1469005454797394E-2</v>
      </c>
      <c r="J325" s="27">
        <f>0.5*'factor 2 1pct'!J325+0.5*'factor 1 1pct'!J462</f>
        <v>7.9068864986416194E-3</v>
      </c>
      <c r="K325" s="27">
        <f>0.5*'factor 2 1pct'!K325+0.5*'factor 1 1pct'!K462</f>
        <v>8.5057344218638156E-4</v>
      </c>
      <c r="M325" s="29">
        <v>40633</v>
      </c>
      <c r="N325" s="27">
        <v>6.4658775100818744E-3</v>
      </c>
      <c r="O325" s="27">
        <v>-1.6539839271263457E-3</v>
      </c>
      <c r="P325" s="27">
        <v>-3.0780937946638387E-2</v>
      </c>
      <c r="Q325" s="27">
        <v>-3.4604396901278589E-2</v>
      </c>
      <c r="R325" s="27">
        <v>-2.7614912295194638E-2</v>
      </c>
      <c r="S325" s="27">
        <v>-1.0015337817466774E-2</v>
      </c>
      <c r="T325" s="27">
        <v>-3.0752795750349504E-2</v>
      </c>
      <c r="U325" s="27">
        <v>-8.0670109635840648E-2</v>
      </c>
      <c r="V325" s="27">
        <v>-7.9765010489327715E-3</v>
      </c>
      <c r="W325" s="27">
        <v>1.1900943671294684E-3</v>
      </c>
      <c r="Y325" s="29">
        <v>40633</v>
      </c>
      <c r="Z325" s="27">
        <f t="shared" si="23"/>
        <v>2.8370133644661322E-4</v>
      </c>
      <c r="AA325" s="27">
        <f t="shared" ref="AA325:AA388" si="27">AA324*(1+Z325)</f>
        <v>1.1358285067779381</v>
      </c>
      <c r="AC325" s="27">
        <v>9.9383862543386998E-3</v>
      </c>
      <c r="AE325" s="29">
        <v>40633</v>
      </c>
      <c r="AF325" s="27">
        <f t="array" ref="AF325">B325*(0.01/$AC325)</f>
        <v>-2.7483232651129411E-2</v>
      </c>
      <c r="AG325" s="27">
        <f t="array" ref="AG325">C325*(0.01/$AC325)</f>
        <v>6.3986589204232305E-3</v>
      </c>
      <c r="AH325" s="27">
        <f t="array" ref="AH325">D325*(0.01/$AC325)</f>
        <v>2.7650956258677719E-2</v>
      </c>
      <c r="AI325" s="27">
        <f t="array" ref="AI325">E325*(0.01/$AC325)</f>
        <v>-8.0618598861526072E-3</v>
      </c>
      <c r="AJ325" s="27">
        <f t="array" ref="AJ325">F325*(0.01/$AC325)</f>
        <v>1.4866759725859583E-2</v>
      </c>
      <c r="AK325" s="27">
        <f t="array" ref="AK325">G325*(0.01/$AC325)</f>
        <v>1.4859293631657004E-3</v>
      </c>
      <c r="AL325" s="27">
        <f t="array" ref="AL325">H325*(0.01/$AC325)</f>
        <v>-2.0668600694564872E-3</v>
      </c>
      <c r="AM325" s="27">
        <f t="array" ref="AM325">I325*(0.01/$AC325)</f>
        <v>-2.1602104109633383E-2</v>
      </c>
      <c r="AN325" s="27">
        <f t="array" ref="AN325">J325*(0.01/$AC325)</f>
        <v>7.9559058143768482E-3</v>
      </c>
      <c r="AO325" s="27">
        <f t="array" ref="AO325">K325*(0.01/$AC325)</f>
        <v>8.5584663386880895E-4</v>
      </c>
      <c r="AP325" s="25">
        <f t="shared" si="26"/>
        <v>0</v>
      </c>
      <c r="AQ325" s="29">
        <v>40633</v>
      </c>
      <c r="AR325" s="27">
        <f t="array" ref="AR325">SUMPRODUCT(N325:W325,AF324:AO324)</f>
        <v>2.4179258079901016E-4</v>
      </c>
      <c r="AS325" s="27">
        <f t="shared" si="24"/>
        <v>1.2491298896196328</v>
      </c>
    </row>
    <row r="326" spans="1:45">
      <c r="A326" s="29">
        <v>40663</v>
      </c>
      <c r="B326" s="27">
        <f>0.5*'[1]factor 2 1pct'!B326+0.5*'[1]factor 1 1pct'!B463</f>
        <v>-1.5331857985055536E-2</v>
      </c>
      <c r="C326" s="27">
        <f>0.5*'factor 2 1pct'!C326+0.5*'factor 1 1pct'!C463</f>
        <v>6.69604855758274E-4</v>
      </c>
      <c r="D326" s="27">
        <f>0.5*'factor 2 1pct'!D326+0.5*'factor 1 1pct'!D463</f>
        <v>1.2534227748291268E-2</v>
      </c>
      <c r="E326" s="27">
        <f>0.5*'factor 2 1pct'!E326+0.5*'factor 1 1pct'!E463</f>
        <v>-2.7019761907444264E-3</v>
      </c>
      <c r="F326" s="27">
        <f>0.5*'factor 2 1pct'!F326+0.5*'factor 1 1pct'!F463</f>
        <v>1.684942953880255E-2</v>
      </c>
      <c r="G326" s="27">
        <f>0.5*'factor 2 1pct'!G326+0.5*'factor 1 1pct'!G463</f>
        <v>6.0845141140027726E-3</v>
      </c>
      <c r="H326" s="27">
        <f>0.5*'factor 2 1pct'!H326+0.5*'factor 1 1pct'!H463</f>
        <v>9.3896803188106108E-3</v>
      </c>
      <c r="I326" s="27">
        <f>0.5*'factor 2 1pct'!I326+0.5*'factor 1 1pct'!I463</f>
        <v>-3.3259233977211408E-2</v>
      </c>
      <c r="J326" s="27">
        <f>0.5*'factor 2 1pct'!J326+0.5*'factor 1 1pct'!J463</f>
        <v>9.6342958723781586E-3</v>
      </c>
      <c r="K326" s="27">
        <f>0.5*'factor 2 1pct'!K326+0.5*'factor 1 1pct'!K463</f>
        <v>-3.8686842950322511E-3</v>
      </c>
      <c r="M326" s="29">
        <v>40663</v>
      </c>
      <c r="N326" s="27">
        <v>-4.7009615653759163E-4</v>
      </c>
      <c r="O326" s="27">
        <v>-1.2671452758575286E-2</v>
      </c>
      <c r="P326" s="27">
        <v>6.5151167390687714E-2</v>
      </c>
      <c r="Q326" s="27">
        <v>3.320704471179714E-2</v>
      </c>
      <c r="R326" s="27">
        <v>3.2948425007768067E-2</v>
      </c>
      <c r="S326" s="27">
        <v>2.9065966749281191E-2</v>
      </c>
      <c r="T326" s="27">
        <v>3.7504064610288879E-2</v>
      </c>
      <c r="U326" s="27">
        <v>-1.7418001461609101E-2</v>
      </c>
      <c r="V326" s="27">
        <v>-9.2686790552475307E-3</v>
      </c>
      <c r="W326" s="27">
        <v>3.0599883894406821E-2</v>
      </c>
      <c r="Y326" s="29">
        <v>40663</v>
      </c>
      <c r="Z326" s="27">
        <f t="shared" ref="Z326:Z389" si="28">SUMPRODUCT(B325:K325,N326:W326)</f>
        <v>2.2359830457419718E-3</v>
      </c>
      <c r="AA326" s="27">
        <f t="shared" si="27"/>
        <v>1.1383682000619639</v>
      </c>
      <c r="AC326" s="27">
        <v>9.50303216556222E-3</v>
      </c>
      <c r="AE326" s="29">
        <v>40663</v>
      </c>
      <c r="AF326" s="27">
        <f t="array" ref="AF326">B326*(0.01/$AC326)</f>
        <v>-1.6133648416571965E-2</v>
      </c>
      <c r="AG326" s="27">
        <f t="array" ref="AG326">C326*(0.01/$AC326)</f>
        <v>7.046223185320122E-4</v>
      </c>
      <c r="AH326" s="27">
        <f t="array" ref="AH326">D326*(0.01/$AC326)</f>
        <v>1.3189714114315762E-2</v>
      </c>
      <c r="AI326" s="27">
        <f t="array" ref="AI326">E326*(0.01/$AC326)</f>
        <v>-2.843277959782189E-3</v>
      </c>
      <c r="AJ326" s="27">
        <f t="array" ref="AJ326">F326*(0.01/$AC326)</f>
        <v>1.7730582455421692E-2</v>
      </c>
      <c r="AK326" s="27">
        <f t="array" ref="AK326">G326*(0.01/$AC326)</f>
        <v>6.4027081125246302E-3</v>
      </c>
      <c r="AL326" s="27">
        <f t="array" ref="AL326">H326*(0.01/$AC326)</f>
        <v>9.8807203377019159E-3</v>
      </c>
      <c r="AM326" s="27">
        <f t="array" ref="AM326">I326*(0.01/$AC326)</f>
        <v>-3.4998549302756907E-2</v>
      </c>
      <c r="AN326" s="27">
        <f t="array" ref="AN326">J326*(0.01/$AC326)</f>
        <v>1.0138128235839948E-2</v>
      </c>
      <c r="AO326" s="27">
        <f t="array" ref="AO326">K326*(0.01/$AC326)</f>
        <v>-4.0709998952248852E-3</v>
      </c>
      <c r="AP326" s="25">
        <f t="shared" si="26"/>
        <v>0</v>
      </c>
      <c r="AQ326" s="29">
        <v>40663</v>
      </c>
      <c r="AR326" s="27">
        <f t="array" ref="AR326">SUMPRODUCT(N326:W326,AF325:AO325)</f>
        <v>2.249845184640345E-3</v>
      </c>
      <c r="AS326" s="27">
        <f t="shared" si="24"/>
        <v>1.2519402384867839</v>
      </c>
    </row>
    <row r="327" spans="1:45">
      <c r="A327" s="29">
        <v>40694</v>
      </c>
      <c r="B327" s="27">
        <f>0.5*'[1]factor 2 1pct'!B327+0.5*'[1]factor 1 1pct'!B464</f>
        <v>-1.6378150707217841E-2</v>
      </c>
      <c r="C327" s="27">
        <f>0.5*'factor 2 1pct'!C327+0.5*'factor 1 1pct'!C464</f>
        <v>-1.2914715888180706E-2</v>
      </c>
      <c r="D327" s="27">
        <f>0.5*'factor 2 1pct'!D327+0.5*'factor 1 1pct'!D464</f>
        <v>1.7395792265050138E-2</v>
      </c>
      <c r="E327" s="27">
        <f>0.5*'factor 2 1pct'!E327+0.5*'factor 1 1pct'!E464</f>
        <v>4.2969388036123626E-3</v>
      </c>
      <c r="F327" s="27">
        <f>0.5*'factor 2 1pct'!F327+0.5*'factor 1 1pct'!F464</f>
        <v>1.6307172125871121E-2</v>
      </c>
      <c r="G327" s="27">
        <f>0.5*'factor 2 1pct'!G327+0.5*'factor 1 1pct'!G464</f>
        <v>6.8884687476978984E-3</v>
      </c>
      <c r="H327" s="27">
        <f>0.5*'factor 2 1pct'!H327+0.5*'factor 1 1pct'!H464</f>
        <v>1.416309198618208E-2</v>
      </c>
      <c r="I327" s="27">
        <f>0.5*'factor 2 1pct'!I327+0.5*'factor 1 1pct'!I464</f>
        <v>-3.1872873014956497E-2</v>
      </c>
      <c r="J327" s="27">
        <f>0.5*'factor 2 1pct'!J327+0.5*'factor 1 1pct'!J464</f>
        <v>-2.2871388453292053E-3</v>
      </c>
      <c r="K327" s="27">
        <f>0.5*'factor 2 1pct'!K327+0.5*'factor 1 1pct'!K464</f>
        <v>4.4014145272706449E-3</v>
      </c>
      <c r="M327" s="29">
        <v>40694</v>
      </c>
      <c r="N327" s="27">
        <v>-2.4485984601560928E-2</v>
      </c>
      <c r="O327" s="27">
        <v>-9.7405714935939747E-3</v>
      </c>
      <c r="P327" s="27">
        <v>-2.7860396690493894E-2</v>
      </c>
      <c r="Q327" s="27">
        <v>-2.2054959085494152E-2</v>
      </c>
      <c r="R327" s="27">
        <v>-1.0144202720263618E-3</v>
      </c>
      <c r="S327" s="27">
        <v>-8.6407987209177195E-3</v>
      </c>
      <c r="T327" s="27">
        <v>-3.850005648749788E-2</v>
      </c>
      <c r="U327" s="27">
        <v>-1.505184233506307E-2</v>
      </c>
      <c r="V327" s="27">
        <v>-1.7442663650767298E-2</v>
      </c>
      <c r="W327" s="27">
        <v>-1.0840293094330988E-2</v>
      </c>
      <c r="Y327" s="29">
        <v>40694</v>
      </c>
      <c r="Z327" s="27">
        <f t="shared" si="28"/>
        <v>2.2608669525872573E-5</v>
      </c>
      <c r="AA327" s="27">
        <f t="shared" si="27"/>
        <v>1.1383939370523979</v>
      </c>
      <c r="AC327" s="27">
        <v>1.00587580607224E-2</v>
      </c>
      <c r="AE327" s="29">
        <v>40694</v>
      </c>
      <c r="AF327" s="27">
        <f t="array" ref="AF327">B327*(0.01/$AC327)</f>
        <v>-1.6282478023973462E-2</v>
      </c>
      <c r="AG327" s="27">
        <f t="array" ref="AG327">C327*(0.01/$AC327)</f>
        <v>-1.2839274799351518E-2</v>
      </c>
      <c r="AH327" s="27">
        <f t="array" ref="AH327">D327*(0.01/$AC327)</f>
        <v>1.7294175046298713E-2</v>
      </c>
      <c r="AI327" s="27">
        <f t="array" ref="AI327">E327*(0.01/$AC327)</f>
        <v>4.2718383101300727E-3</v>
      </c>
      <c r="AJ327" s="27">
        <f t="array" ref="AJ327">F327*(0.01/$AC327)</f>
        <v>1.6211914062778415E-2</v>
      </c>
      <c r="AK327" s="27">
        <f t="array" ref="AK327">G327*(0.01/$AC327)</f>
        <v>6.8482298770025114E-3</v>
      </c>
      <c r="AL327" s="27">
        <f t="array" ref="AL327">H327*(0.01/$AC327)</f>
        <v>1.4080358530032E-2</v>
      </c>
      <c r="AM327" s="27">
        <f t="array" ref="AM327">I327*(0.01/$AC327)</f>
        <v>-3.1686688180138464E-2</v>
      </c>
      <c r="AN327" s="27">
        <f t="array" ref="AN327">J327*(0.01/$AC327)</f>
        <v>-2.2737785634392199E-3</v>
      </c>
      <c r="AO327" s="27">
        <f t="array" ref="AO327">K327*(0.01/$AC327)</f>
        <v>4.3757037406609457E-3</v>
      </c>
      <c r="AP327" s="25">
        <f t="shared" si="26"/>
        <v>0</v>
      </c>
      <c r="AQ327" s="29">
        <v>40694</v>
      </c>
      <c r="AR327" s="27">
        <f t="array" ref="AR327">SUMPRODUCT(N327:W327,AF326:AO326)</f>
        <v>2.3791005998910051E-5</v>
      </c>
      <c r="AS327" s="27">
        <f t="shared" ref="AS327:AS390" si="29">AS326*(1+AR327)</f>
        <v>1.2519700234045079</v>
      </c>
    </row>
    <row r="328" spans="1:45">
      <c r="A328" s="29">
        <v>40724</v>
      </c>
      <c r="B328" s="27">
        <f>0.5*'[1]factor 2 1pct'!B328+0.5*'[1]factor 1 1pct'!B465</f>
        <v>-1.7476754824091067E-2</v>
      </c>
      <c r="C328" s="27">
        <f>0.5*'factor 2 1pct'!C328+0.5*'factor 1 1pct'!C465</f>
        <v>-6.8310744172115131E-3</v>
      </c>
      <c r="D328" s="27">
        <f>0.5*'factor 2 1pct'!D328+0.5*'factor 1 1pct'!D465</f>
        <v>8.4532615727665617E-3</v>
      </c>
      <c r="E328" s="27">
        <f>0.5*'factor 2 1pct'!E328+0.5*'factor 1 1pct'!E465</f>
        <v>-2.2177212102864594E-3</v>
      </c>
      <c r="F328" s="27">
        <f>0.5*'factor 2 1pct'!F328+0.5*'factor 1 1pct'!F465</f>
        <v>1.5351984004062309E-2</v>
      </c>
      <c r="G328" s="27">
        <f>0.5*'factor 2 1pct'!G328+0.5*'factor 1 1pct'!G465</f>
        <v>1.3540432278287332E-2</v>
      </c>
      <c r="H328" s="27">
        <f>0.5*'factor 2 1pct'!H328+0.5*'factor 1 1pct'!H465</f>
        <v>9.0319216514711254E-3</v>
      </c>
      <c r="I328" s="27">
        <f>0.5*'factor 2 1pct'!I328+0.5*'factor 1 1pct'!I465</f>
        <v>-2.9601744537906687E-2</v>
      </c>
      <c r="J328" s="27">
        <f>0.5*'factor 2 1pct'!J328+0.5*'factor 1 1pct'!J465</f>
        <v>-5.5939542748836973E-3</v>
      </c>
      <c r="K328" s="27">
        <f>0.5*'factor 2 1pct'!K328+0.5*'factor 1 1pct'!K465</f>
        <v>1.5343649757792082E-2</v>
      </c>
      <c r="M328" s="29">
        <v>40724</v>
      </c>
      <c r="N328" s="27">
        <v>-1.4927356535288205E-2</v>
      </c>
      <c r="O328" s="27">
        <v>-3.1658338528644858E-2</v>
      </c>
      <c r="P328" s="27">
        <v>1.1289724544056856E-2</v>
      </c>
      <c r="Q328" s="27">
        <v>-1.1107270867366958E-2</v>
      </c>
      <c r="R328" s="27">
        <v>-1.6812648969651844E-3</v>
      </c>
      <c r="S328" s="27">
        <v>-4.2910810369387598E-3</v>
      </c>
      <c r="T328" s="27">
        <v>-3.6689159455973508E-2</v>
      </c>
      <c r="U328" s="27">
        <v>8.6895466598186921E-3</v>
      </c>
      <c r="V328" s="27">
        <v>-3.6944935443236071E-2</v>
      </c>
      <c r="W328" s="27">
        <v>-1.6955379485793065E-2</v>
      </c>
      <c r="Y328" s="29">
        <v>40724</v>
      </c>
      <c r="Z328" s="27">
        <f t="shared" si="28"/>
        <v>-4.1690485500689431E-5</v>
      </c>
      <c r="AA328" s="27">
        <f t="shared" si="27"/>
        <v>1.1383464768564711</v>
      </c>
      <c r="AC328" s="27">
        <v>7.73543483417916E-3</v>
      </c>
      <c r="AE328" s="29">
        <v>40724</v>
      </c>
      <c r="AF328" s="27">
        <f t="array" ref="AF328">B328*(0.01/$AC328)</f>
        <v>-2.2593112344337394E-2</v>
      </c>
      <c r="AG328" s="27">
        <f t="array" ref="AG328">C328*(0.01/$AC328)</f>
        <v>-8.8308861281182101E-3</v>
      </c>
      <c r="AH328" s="27">
        <f t="array" ref="AH328">D328*(0.01/$AC328)</f>
        <v>1.0927972058423491E-2</v>
      </c>
      <c r="AI328" s="27">
        <f t="array" ref="AI328">E328*(0.01/$AC328)</f>
        <v>-2.8669638589513E-3</v>
      </c>
      <c r="AJ328" s="27">
        <f t="array" ref="AJ328">F328*(0.01/$AC328)</f>
        <v>1.9846310302078025E-2</v>
      </c>
      <c r="AK328" s="27">
        <f t="array" ref="AK328">G328*(0.01/$AC328)</f>
        <v>1.7504422916807059E-2</v>
      </c>
      <c r="AL328" s="27">
        <f t="array" ref="AL328">H328*(0.01/$AC328)</f>
        <v>1.1676036118310265E-2</v>
      </c>
      <c r="AM328" s="27">
        <f t="array" ref="AM328">I328*(0.01/$AC328)</f>
        <v>-3.8267718845113707E-2</v>
      </c>
      <c r="AN328" s="27">
        <f t="array" ref="AN328">J328*(0.01/$AC328)</f>
        <v>-7.2315964064058923E-3</v>
      </c>
      <c r="AO328" s="27">
        <f t="array" ref="AO328">K328*(0.01/$AC328)</f>
        <v>1.9835536187307642E-2</v>
      </c>
      <c r="AP328" s="25">
        <f t="shared" si="26"/>
        <v>0</v>
      </c>
      <c r="AQ328" s="29">
        <v>40724</v>
      </c>
      <c r="AR328" s="27">
        <f t="array" ref="AR328">SUMPRODUCT(N328:W328,AF327:AO327)</f>
        <v>-4.1446951252842212E-5</v>
      </c>
      <c r="AS328" s="27">
        <f t="shared" si="29"/>
        <v>1.2519181330639779</v>
      </c>
    </row>
    <row r="329" spans="1:45">
      <c r="A329" s="29">
        <v>40755</v>
      </c>
      <c r="B329" s="27">
        <f>0.5*'[1]factor 2 1pct'!B329+0.5*'[1]factor 1 1pct'!B466</f>
        <v>-1.5235361080528659E-2</v>
      </c>
      <c r="C329" s="27">
        <f>0.5*'factor 2 1pct'!C329+0.5*'factor 1 1pct'!C466</f>
        <v>-7.8910543575355235E-3</v>
      </c>
      <c r="D329" s="27">
        <f>0.5*'factor 2 1pct'!D329+0.5*'factor 1 1pct'!D466</f>
        <v>1.5939307255167779E-2</v>
      </c>
      <c r="E329" s="27">
        <f>0.5*'factor 2 1pct'!E329+0.5*'factor 1 1pct'!E466</f>
        <v>-1.2912286395252399E-2</v>
      </c>
      <c r="F329" s="27">
        <f>0.5*'factor 2 1pct'!F329+0.5*'factor 1 1pct'!F466</f>
        <v>1.8883702613536345E-2</v>
      </c>
      <c r="G329" s="27">
        <f>0.5*'factor 2 1pct'!G329+0.5*'factor 1 1pct'!G466</f>
        <v>1.1365792096475659E-2</v>
      </c>
      <c r="H329" s="27">
        <f>0.5*'factor 2 1pct'!H329+0.5*'factor 1 1pct'!H466</f>
        <v>5.412428459327644E-3</v>
      </c>
      <c r="I329" s="27">
        <f>0.5*'factor 2 1pct'!I329+0.5*'factor 1 1pct'!I466</f>
        <v>-1.6359041249923805E-2</v>
      </c>
      <c r="J329" s="27">
        <f>0.5*'factor 2 1pct'!J329+0.5*'factor 1 1pct'!J466</f>
        <v>-5.6758816497410498E-3</v>
      </c>
      <c r="K329" s="27">
        <f>0.5*'factor 2 1pct'!K329+0.5*'factor 1 1pct'!K466</f>
        <v>6.4723943084740148E-3</v>
      </c>
      <c r="M329" s="29">
        <v>40755</v>
      </c>
      <c r="N329" s="27">
        <v>-4.6774954622695319E-2</v>
      </c>
      <c r="O329" s="27">
        <v>-3.2171261808318974E-2</v>
      </c>
      <c r="P329" s="27">
        <v>-3.0310225741840391E-2</v>
      </c>
      <c r="Q329" s="27">
        <v>-6.3838363486847238E-2</v>
      </c>
      <c r="R329" s="27">
        <v>-7.2136628322681751E-2</v>
      </c>
      <c r="S329" s="27">
        <v>-2.1300835777866456E-2</v>
      </c>
      <c r="T329" s="27">
        <v>-8.443421263341877E-2</v>
      </c>
      <c r="U329" s="27">
        <v>-1.0323078617245018E-2</v>
      </c>
      <c r="V329" s="27">
        <v>-3.4531276795422006E-2</v>
      </c>
      <c r="W329" s="27">
        <v>-1.9477573748983734E-2</v>
      </c>
      <c r="Y329" s="29">
        <v>40755</v>
      </c>
      <c r="Z329" s="27">
        <f t="shared" si="28"/>
        <v>-1.0359815082967938E-3</v>
      </c>
      <c r="AA329" s="27">
        <f t="shared" si="27"/>
        <v>1.1371671709564131</v>
      </c>
      <c r="AC329" s="27">
        <v>6.2901661860297799E-3</v>
      </c>
      <c r="AE329" s="29">
        <v>40755</v>
      </c>
      <c r="AF329" s="27">
        <f t="array" ref="AF329">B329*(0.01/$AC329)</f>
        <v>-2.4220919813479361E-2</v>
      </c>
      <c r="AG329" s="27">
        <f t="array" ref="AG329">C329*(0.01/$AC329)</f>
        <v>-1.2545064985820654E-2</v>
      </c>
      <c r="AH329" s="27">
        <f t="array" ref="AH329">D329*(0.01/$AC329)</f>
        <v>2.5340041556562328E-2</v>
      </c>
      <c r="AI329" s="27">
        <f t="array" ref="AI329">E329*(0.01/$AC329)</f>
        <v>-2.0527734901392744E-2</v>
      </c>
      <c r="AJ329" s="27">
        <f t="array" ref="AJ329">F329*(0.01/$AC329)</f>
        <v>3.0020991584413671E-2</v>
      </c>
      <c r="AK329" s="27">
        <f t="array" ref="AK329">G329*(0.01/$AC329)</f>
        <v>1.8069144376055838E-2</v>
      </c>
      <c r="AL329" s="27">
        <f t="array" ref="AL329">H329*(0.01/$AC329)</f>
        <v>8.6045873817268016E-3</v>
      </c>
      <c r="AM329" s="27">
        <f t="array" ref="AM329">I329*(0.01/$AC329)</f>
        <v>-2.6007327574677781E-2</v>
      </c>
      <c r="AN329" s="27">
        <f t="array" ref="AN329">J329*(0.01/$AC329)</f>
        <v>-9.0234208157281559E-3</v>
      </c>
      <c r="AO329" s="27">
        <f t="array" ref="AO329">K329*(0.01/$AC329)</f>
        <v>1.0289703192340063E-2</v>
      </c>
      <c r="AP329" s="25">
        <f t="shared" si="26"/>
        <v>0</v>
      </c>
      <c r="AQ329" s="29">
        <v>40755</v>
      </c>
      <c r="AR329" s="27">
        <f t="array" ref="AR329">SUMPRODUCT(N329:W329,AF328:AO328)</f>
        <v>-1.3392673204605007E-3</v>
      </c>
      <c r="AS329" s="27">
        <f t="shared" si="29"/>
        <v>1.2502414800204733</v>
      </c>
    </row>
    <row r="330" spans="1:45">
      <c r="A330" s="29">
        <v>40786</v>
      </c>
      <c r="B330" s="27">
        <f>0.5*'[1]factor 2 1pct'!B330+0.5*'[1]factor 1 1pct'!B467</f>
        <v>-1.7419559030565867E-2</v>
      </c>
      <c r="C330" s="27">
        <f>0.5*'factor 2 1pct'!C330+0.5*'factor 1 1pct'!C467</f>
        <v>-1.6138731222374979E-2</v>
      </c>
      <c r="D330" s="27">
        <f>0.5*'factor 2 1pct'!D330+0.5*'factor 1 1pct'!D467</f>
        <v>2.7233147216956344E-2</v>
      </c>
      <c r="E330" s="27">
        <f>0.5*'factor 2 1pct'!E330+0.5*'factor 1 1pct'!E467</f>
        <v>-1.6594361974727023E-2</v>
      </c>
      <c r="F330" s="27">
        <f>0.5*'factor 2 1pct'!F330+0.5*'factor 1 1pct'!F467</f>
        <v>1.0668621575284091E-2</v>
      </c>
      <c r="G330" s="27">
        <f>0.5*'factor 2 1pct'!G330+0.5*'factor 1 1pct'!G467</f>
        <v>6.2554648008141551E-3</v>
      </c>
      <c r="H330" s="27">
        <f>0.5*'factor 2 1pct'!H330+0.5*'factor 1 1pct'!H467</f>
        <v>2.2476634769385967E-3</v>
      </c>
      <c r="I330" s="27">
        <f>0.5*'factor 2 1pct'!I330+0.5*'factor 1 1pct'!I467</f>
        <v>-3.636357720076189E-3</v>
      </c>
      <c r="J330" s="27">
        <f>0.5*'factor 2 1pct'!J330+0.5*'factor 1 1pct'!J467</f>
        <v>-4.2976829136487978E-3</v>
      </c>
      <c r="K330" s="27">
        <f>0.5*'factor 2 1pct'!K330+0.5*'factor 1 1pct'!K467</f>
        <v>1.1681795791399673E-2</v>
      </c>
      <c r="M330" s="29">
        <v>40786</v>
      </c>
      <c r="N330" s="27">
        <v>-1.9349536806454792E-2</v>
      </c>
      <c r="O330" s="27">
        <v>-1.1266944067363061E-2</v>
      </c>
      <c r="P330" s="27">
        <v>-0.18737500867157841</v>
      </c>
      <c r="Q330" s="27">
        <v>-8.7523508309489295E-2</v>
      </c>
      <c r="R330" s="27">
        <v>-0.1091110985881828</v>
      </c>
      <c r="S330" s="27">
        <v>-6.5464519097630292E-2</v>
      </c>
      <c r="T330" s="27">
        <v>-0.14867011870110791</v>
      </c>
      <c r="U330" s="27">
        <v>-8.9828226332504091E-2</v>
      </c>
      <c r="V330" s="27">
        <v>-9.7160127578378552E-2</v>
      </c>
      <c r="W330" s="27">
        <v>-5.5311891581614314E-2</v>
      </c>
      <c r="Y330" s="29">
        <v>40786</v>
      </c>
      <c r="Z330" s="27">
        <f t="shared" si="28"/>
        <v>-3.4189653413990834E-3</v>
      </c>
      <c r="AA330" s="27">
        <f t="shared" si="27"/>
        <v>1.1332792358115362</v>
      </c>
      <c r="AC330" s="27">
        <v>6.3026129363807802E-3</v>
      </c>
      <c r="AE330" s="29">
        <v>40786</v>
      </c>
      <c r="AF330" s="27">
        <f t="array" ref="AF330">B330*(0.01/$AC330)</f>
        <v>-2.7638630527371231E-2</v>
      </c>
      <c r="AG330" s="27">
        <f t="array" ref="AG330">C330*(0.01/$AC330)</f>
        <v>-2.5606413380102798E-2</v>
      </c>
      <c r="AH330" s="27">
        <f t="array" ref="AH330">D330*(0.01/$AC330)</f>
        <v>4.3209296670841946E-2</v>
      </c>
      <c r="AI330" s="27">
        <f t="array" ref="AI330">E330*(0.01/$AC330)</f>
        <v>-2.6329336962672801E-2</v>
      </c>
      <c r="AJ330" s="27">
        <f t="array" ref="AJ330">F330*(0.01/$AC330)</f>
        <v>1.6927299332791412E-2</v>
      </c>
      <c r="AK330" s="27">
        <f t="array" ref="AK330">G330*(0.01/$AC330)</f>
        <v>9.9251927160329476E-3</v>
      </c>
      <c r="AL330" s="27">
        <f t="array" ref="AL330">H330*(0.01/$AC330)</f>
        <v>3.5662406998918411E-3</v>
      </c>
      <c r="AM330" s="27">
        <f t="array" ref="AM330">I330*(0.01/$AC330)</f>
        <v>-5.7696034276290735E-3</v>
      </c>
      <c r="AN330" s="27">
        <f t="array" ref="AN330">J330*(0.01/$AC330)</f>
        <v>-6.8188907632914294E-3</v>
      </c>
      <c r="AO330" s="27">
        <f t="array" ref="AO330">K330*(0.01/$AC330)</f>
        <v>1.8534845641509187E-2</v>
      </c>
      <c r="AP330" s="25">
        <f t="shared" si="26"/>
        <v>0</v>
      </c>
      <c r="AQ330" s="29">
        <v>40786</v>
      </c>
      <c r="AR330" s="27">
        <f t="array" ref="AR330">SUMPRODUCT(N330:W330,AF329:AO329)</f>
        <v>-5.4354133742801182E-3</v>
      </c>
      <c r="AS330" s="27">
        <f t="shared" si="29"/>
        <v>1.2434459007588903</v>
      </c>
    </row>
    <row r="331" spans="1:45">
      <c r="A331" s="29">
        <v>40816</v>
      </c>
      <c r="B331" s="27">
        <f>0.5*'[1]factor 2 1pct'!B331+0.5*'[1]factor 1 1pct'!B468</f>
        <v>-5.4440438190483777E-3</v>
      </c>
      <c r="C331" s="27">
        <f>0.5*'factor 2 1pct'!C331+0.5*'factor 1 1pct'!C468</f>
        <v>-2.3093524760950408E-3</v>
      </c>
      <c r="D331" s="27">
        <f>0.5*'factor 2 1pct'!D331+0.5*'factor 1 1pct'!D468</f>
        <v>3.0135394525875594E-3</v>
      </c>
      <c r="E331" s="27">
        <f>0.5*'factor 2 1pct'!E331+0.5*'factor 1 1pct'!E468</f>
        <v>-8.609197508217474E-3</v>
      </c>
      <c r="F331" s="27">
        <f>0.5*'factor 2 1pct'!F331+0.5*'factor 1 1pct'!F468</f>
        <v>9.5875505853266797E-3</v>
      </c>
      <c r="G331" s="27">
        <f>0.5*'factor 2 1pct'!G331+0.5*'factor 1 1pct'!G468</f>
        <v>5.5060290096436756E-3</v>
      </c>
      <c r="H331" s="27">
        <f>0.5*'factor 2 1pct'!H331+0.5*'factor 1 1pct'!H468</f>
        <v>-3.1587343918260992E-3</v>
      </c>
      <c r="I331" s="27">
        <f>0.5*'factor 2 1pct'!I331+0.5*'factor 1 1pct'!I468</f>
        <v>-3.5397943164717982E-3</v>
      </c>
      <c r="J331" s="27">
        <f>0.5*'factor 2 1pct'!J331+0.5*'factor 1 1pct'!J468</f>
        <v>1.013305678517722E-3</v>
      </c>
      <c r="K331" s="27">
        <f>0.5*'factor 2 1pct'!K331+0.5*'factor 1 1pct'!K468</f>
        <v>3.940697785583154E-3</v>
      </c>
      <c r="M331" s="29">
        <v>40816</v>
      </c>
      <c r="N331" s="27">
        <v>-5.895883179863326E-2</v>
      </c>
      <c r="O331" s="27">
        <v>-8.4227159097107096E-2</v>
      </c>
      <c r="P331" s="27">
        <v>-5.3721701876016548E-2</v>
      </c>
      <c r="Q331" s="27">
        <v>-1.4289368676175473E-2</v>
      </c>
      <c r="R331" s="27">
        <v>-8.2144896404016898E-2</v>
      </c>
      <c r="S331" s="27">
        <v>-4.6586489704457223E-2</v>
      </c>
      <c r="T331" s="27">
        <v>-4.3829578226251442E-2</v>
      </c>
      <c r="U331" s="27">
        <v>-7.9564202613930934E-3</v>
      </c>
      <c r="V331" s="27">
        <v>-3.0287470115926141E-2</v>
      </c>
      <c r="W331" s="27">
        <v>-7.1923652746411104E-2</v>
      </c>
      <c r="Y331" s="29">
        <v>40816</v>
      </c>
      <c r="Z331" s="27">
        <f t="shared" si="28"/>
        <v>-7.8693792025272171E-4</v>
      </c>
      <c r="AA331" s="27">
        <f t="shared" si="27"/>
        <v>1.1323874154066411</v>
      </c>
      <c r="AC331" s="27">
        <v>2.12542127351428E-3</v>
      </c>
      <c r="AE331" s="29">
        <v>40816</v>
      </c>
      <c r="AF331" s="27">
        <f t="array" ref="AF331">B331*(0.01/$AC331)</f>
        <v>-2.5613951863984678E-2</v>
      </c>
      <c r="AG331" s="27">
        <f t="array" ref="AG331">C331*(0.01/$AC331)</f>
        <v>-1.0865387040549564E-2</v>
      </c>
      <c r="AH331" s="27">
        <f t="array" ref="AH331">D331*(0.01/$AC331)</f>
        <v>1.4178551283646557E-2</v>
      </c>
      <c r="AI331" s="27">
        <f t="array" ref="AI331">E331*(0.01/$AC331)</f>
        <v>-4.0505840491483307E-2</v>
      </c>
      <c r="AJ331" s="27">
        <f t="array" ref="AJ331">F331*(0.01/$AC331)</f>
        <v>4.510894242379599E-2</v>
      </c>
      <c r="AK331" s="27">
        <f t="array" ref="AK331">G331*(0.01/$AC331)</f>
        <v>2.5905589062537829E-2</v>
      </c>
      <c r="AL331" s="27">
        <f t="array" ref="AL331">H331*(0.01/$AC331)</f>
        <v>-1.486168615694378E-2</v>
      </c>
      <c r="AM331" s="27">
        <f t="array" ref="AM331">I331*(0.01/$AC331)</f>
        <v>-1.665455390224321E-2</v>
      </c>
      <c r="AN331" s="27">
        <f t="array" ref="AN331">J331*(0.01/$AC331)</f>
        <v>4.7675521608112571E-3</v>
      </c>
      <c r="AO331" s="27">
        <f t="array" ref="AO331">K331*(0.01/$AC331)</f>
        <v>1.854078452441291E-2</v>
      </c>
      <c r="AP331" s="25">
        <f t="shared" si="26"/>
        <v>0</v>
      </c>
      <c r="AQ331" s="29">
        <v>40816</v>
      </c>
      <c r="AR331" s="27">
        <f t="array" ref="AR331">SUMPRODUCT(N331:W331,AF330:AO330)</f>
        <v>-1.2485899549855809E-3</v>
      </c>
      <c r="AS331" s="27">
        <f t="shared" si="29"/>
        <v>1.2418933466976347</v>
      </c>
    </row>
    <row r="332" spans="1:45">
      <c r="A332" s="29">
        <v>40847</v>
      </c>
      <c r="B332" s="27">
        <f>0.5*'[1]factor 2 1pct'!B332+0.5*'[1]factor 1 1pct'!B469</f>
        <v>-5.6564904206653612E-3</v>
      </c>
      <c r="C332" s="27">
        <f>0.5*'factor 2 1pct'!C332+0.5*'factor 1 1pct'!C469</f>
        <v>-8.8580873157522826E-3</v>
      </c>
      <c r="D332" s="27">
        <f>0.5*'factor 2 1pct'!D332+0.5*'factor 1 1pct'!D469</f>
        <v>-1.0761399144328145E-3</v>
      </c>
      <c r="E332" s="27">
        <f>0.5*'factor 2 1pct'!E332+0.5*'factor 1 1pct'!E469</f>
        <v>-5.2677651382347602E-3</v>
      </c>
      <c r="F332" s="27">
        <f>0.5*'factor 2 1pct'!F332+0.5*'factor 1 1pct'!F469</f>
        <v>7.2393441219482605E-3</v>
      </c>
      <c r="G332" s="27">
        <f>0.5*'factor 2 1pct'!G332+0.5*'factor 1 1pct'!G469</f>
        <v>6.2103371368792092E-3</v>
      </c>
      <c r="H332" s="27">
        <f>0.5*'factor 2 1pct'!H332+0.5*'factor 1 1pct'!H469</f>
        <v>-4.5873473054333248E-3</v>
      </c>
      <c r="I332" s="27">
        <f>0.5*'factor 2 1pct'!I332+0.5*'factor 1 1pct'!I469</f>
        <v>1.0729724439030865E-2</v>
      </c>
      <c r="J332" s="27">
        <f>0.5*'factor 2 1pct'!J332+0.5*'factor 1 1pct'!J469</f>
        <v>4.1960726075958386E-3</v>
      </c>
      <c r="K332" s="27">
        <f>0.5*'factor 2 1pct'!K332+0.5*'factor 1 1pct'!K469</f>
        <v>-2.9296482109355971E-3</v>
      </c>
      <c r="M332" s="29">
        <v>40847</v>
      </c>
      <c r="N332" s="27">
        <v>7.1919461926971628E-2</v>
      </c>
      <c r="O332" s="27">
        <v>5.3049334218235655E-2</v>
      </c>
      <c r="P332" s="27">
        <v>0.11684166000509033</v>
      </c>
      <c r="Q332" s="27">
        <v>4.7125988835255539E-2</v>
      </c>
      <c r="R332" s="27">
        <v>8.567359019152665E-2</v>
      </c>
      <c r="S332" s="27">
        <v>8.1470188067507721E-2</v>
      </c>
      <c r="T332" s="27">
        <v>9.2474520435125829E-2</v>
      </c>
      <c r="U332" s="27">
        <v>9.1225340950329414E-3</v>
      </c>
      <c r="V332" s="27">
        <v>8.7393999621915963E-2</v>
      </c>
      <c r="W332" s="27">
        <v>0.10986576176952068</v>
      </c>
      <c r="Y332" s="29">
        <v>40847</v>
      </c>
      <c r="Z332" s="27">
        <f t="shared" si="28"/>
        <v>8.9943504947648169E-4</v>
      </c>
      <c r="AA332" s="27">
        <f t="shared" si="27"/>
        <v>1.133405924337644</v>
      </c>
      <c r="AC332" s="27">
        <v>1.9364068147524401E-3</v>
      </c>
      <c r="AE332" s="29">
        <v>40847</v>
      </c>
      <c r="AF332" s="27">
        <f t="array" ref="AF332">B332*(0.01/$AC332)</f>
        <v>-2.9211270986920772E-2</v>
      </c>
      <c r="AG332" s="27">
        <f t="array" ref="AG332">C332*(0.01/$AC332)</f>
        <v>-4.5744970779214827E-2</v>
      </c>
      <c r="AH332" s="27">
        <f t="array" ref="AH332">D332*(0.01/$AC332)</f>
        <v>-5.5574061516117605E-3</v>
      </c>
      <c r="AI332" s="27">
        <f t="array" ref="AI332">E332*(0.01/$AC332)</f>
        <v>-2.7203814292030459E-2</v>
      </c>
      <c r="AJ332" s="27">
        <f t="array" ref="AJ332">F332*(0.01/$AC332)</f>
        <v>3.738545055096687E-2</v>
      </c>
      <c r="AK332" s="27">
        <f t="array" ref="AK332">G332*(0.01/$AC332)</f>
        <v>3.2071448466128076E-2</v>
      </c>
      <c r="AL332" s="27">
        <f t="array" ref="AL332">H332*(0.01/$AC332)</f>
        <v>-2.368999773438514E-2</v>
      </c>
      <c r="AM332" s="27">
        <f t="array" ref="AM332">I332*(0.01/$AC332)</f>
        <v>5.5410486873351594E-2</v>
      </c>
      <c r="AN332" s="27">
        <f t="array" ref="AN332">J332*(0.01/$AC332)</f>
        <v>2.1669375338013802E-2</v>
      </c>
      <c r="AO332" s="27">
        <f t="array" ref="AO332">K332*(0.01/$AC332)</f>
        <v>-1.5129301284297215E-2</v>
      </c>
      <c r="AP332" s="25">
        <f t="shared" si="26"/>
        <v>0</v>
      </c>
      <c r="AQ332" s="29">
        <v>40847</v>
      </c>
      <c r="AR332" s="27">
        <f t="array" ref="AR332">SUMPRODUCT(N332:W332,AF331:AO331)</f>
        <v>4.2317965886796158E-3</v>
      </c>
      <c r="AS332" s="27">
        <f t="shared" si="29"/>
        <v>1.2471487867256936</v>
      </c>
    </row>
    <row r="333" spans="1:45">
      <c r="A333" s="29">
        <v>40877</v>
      </c>
      <c r="B333" s="27">
        <f>0.5*'[1]factor 2 1pct'!B333+0.5*'[1]factor 1 1pct'!B470</f>
        <v>-9.0205325157052697E-3</v>
      </c>
      <c r="C333" s="27">
        <f>0.5*'factor 2 1pct'!C333+0.5*'factor 1 1pct'!C470</f>
        <v>-1.7693887260733059E-2</v>
      </c>
      <c r="D333" s="27">
        <f>0.5*'factor 2 1pct'!D333+0.5*'factor 1 1pct'!D470</f>
        <v>-8.1037349578581917E-3</v>
      </c>
      <c r="E333" s="27">
        <f>0.5*'factor 2 1pct'!E333+0.5*'factor 1 1pct'!E470</f>
        <v>1.3323754361680141E-2</v>
      </c>
      <c r="F333" s="27">
        <f>0.5*'factor 2 1pct'!F333+0.5*'factor 1 1pct'!F470</f>
        <v>6.1323199867649777E-3</v>
      </c>
      <c r="G333" s="27">
        <f>0.5*'factor 2 1pct'!G333+0.5*'factor 1 1pct'!G470</f>
        <v>1.6715767720369274E-2</v>
      </c>
      <c r="H333" s="27">
        <f>0.5*'factor 2 1pct'!H333+0.5*'factor 1 1pct'!H470</f>
        <v>-6.6050993131443053E-3</v>
      </c>
      <c r="I333" s="27">
        <f>0.5*'factor 2 1pct'!I333+0.5*'factor 1 1pct'!I470</f>
        <v>-1.9907162700384343E-2</v>
      </c>
      <c r="J333" s="27">
        <f>0.5*'factor 2 1pct'!J333+0.5*'factor 1 1pct'!J470</f>
        <v>6.7458941120061454E-3</v>
      </c>
      <c r="K333" s="27">
        <f>0.5*'factor 2 1pct'!K333+0.5*'factor 1 1pct'!K470</f>
        <v>1.8412680567004631E-2</v>
      </c>
      <c r="M333" s="29">
        <v>40877</v>
      </c>
      <c r="N333" s="27">
        <v>-3.6326088269095114E-2</v>
      </c>
      <c r="O333" s="27">
        <v>-3.6139943766343441E-3</v>
      </c>
      <c r="P333" s="27">
        <v>-7.3726358697832062E-3</v>
      </c>
      <c r="Q333" s="27">
        <v>-4.7386967124328105E-2</v>
      </c>
      <c r="R333" s="27">
        <v>-2.5365321854513012E-2</v>
      </c>
      <c r="S333" s="27">
        <v>-1.445778195483749E-3</v>
      </c>
      <c r="T333" s="27">
        <v>-3.5380101839873612E-2</v>
      </c>
      <c r="U333" s="27">
        <v>-4.8333934585281679E-2</v>
      </c>
      <c r="V333" s="27">
        <v>-2.3190838879548314E-2</v>
      </c>
      <c r="W333" s="27">
        <v>-2.7416759832588067E-3</v>
      </c>
      <c r="Y333" s="29">
        <v>40877</v>
      </c>
      <c r="Z333" s="27">
        <f t="shared" si="28"/>
        <v>-1.4314569641182381E-4</v>
      </c>
      <c r="AA333" s="27">
        <f t="shared" si="27"/>
        <v>1.1332436821572873</v>
      </c>
      <c r="AC333" s="27">
        <v>5.2400069794399902E-3</v>
      </c>
      <c r="AE333" s="29">
        <v>40877</v>
      </c>
      <c r="AF333" s="27">
        <f t="array" ref="AF333">B333*(0.01/$AC333)</f>
        <v>-1.7214733780124298E-2</v>
      </c>
      <c r="AG333" s="27">
        <f t="array" ref="AG333">C333*(0.01/$AC333)</f>
        <v>-3.3766915445261558E-2</v>
      </c>
      <c r="AH333" s="27">
        <f t="array" ref="AH333">D333*(0.01/$AC333)</f>
        <v>-1.5465122450512944E-2</v>
      </c>
      <c r="AI333" s="27">
        <f t="array" ref="AI333">E333*(0.01/$AC333)</f>
        <v>2.5426978273040537E-2</v>
      </c>
      <c r="AJ333" s="27">
        <f t="array" ref="AJ333">F333*(0.01/$AC333)</f>
        <v>1.1702885150394114E-2</v>
      </c>
      <c r="AK333" s="27">
        <f t="array" ref="AK333">G333*(0.01/$AC333)</f>
        <v>3.1900277587331993E-2</v>
      </c>
      <c r="AL333" s="27">
        <f t="array" ref="AL333">H333*(0.01/$AC333)</f>
        <v>-1.2605134571500523E-2</v>
      </c>
      <c r="AM333" s="27">
        <f t="array" ref="AM333">I333*(0.01/$AC333)</f>
        <v>-3.7990717910287707E-2</v>
      </c>
      <c r="AN333" s="27">
        <f t="array" ref="AN333">J333*(0.01/$AC333)</f>
        <v>1.287382657785523E-2</v>
      </c>
      <c r="AO333" s="27">
        <f t="array" ref="AO333">K333*(0.01/$AC333)</f>
        <v>3.513865656906516E-2</v>
      </c>
      <c r="AP333" s="25">
        <f t="shared" si="26"/>
        <v>0</v>
      </c>
      <c r="AQ333" s="29">
        <v>40877</v>
      </c>
      <c r="AR333" s="27">
        <f t="array" ref="AR333">SUMPRODUCT(N333:W333,AF332:AO332)</f>
        <v>-7.3923359141929239E-4</v>
      </c>
      <c r="AS333" s="27">
        <f t="shared" si="29"/>
        <v>1.2462268524490483</v>
      </c>
    </row>
    <row r="334" spans="1:45">
      <c r="A334" s="29">
        <v>40908</v>
      </c>
      <c r="B334" s="27">
        <f>0.5*'[1]factor 2 1pct'!B334+0.5*'[1]factor 1 1pct'!B471</f>
        <v>-6.4543684480230026E-3</v>
      </c>
      <c r="C334" s="27">
        <f>0.5*'factor 2 1pct'!C334+0.5*'factor 1 1pct'!C471</f>
        <v>-9.27656254901329E-3</v>
      </c>
      <c r="D334" s="27">
        <f>0.5*'factor 2 1pct'!D334+0.5*'factor 1 1pct'!D471</f>
        <v>2.6940449271869557E-3</v>
      </c>
      <c r="E334" s="27">
        <f>0.5*'factor 2 1pct'!E334+0.5*'factor 1 1pct'!E471</f>
        <v>3.8210817869997705E-3</v>
      </c>
      <c r="F334" s="27">
        <f>0.5*'factor 2 1pct'!F334+0.5*'factor 1 1pct'!F471</f>
        <v>5.2774151267948382E-3</v>
      </c>
      <c r="G334" s="27">
        <f>0.5*'factor 2 1pct'!G334+0.5*'factor 1 1pct'!G471</f>
        <v>1.5428274624511325E-2</v>
      </c>
      <c r="H334" s="27">
        <f>0.5*'factor 2 1pct'!H334+0.5*'factor 1 1pct'!H471</f>
        <v>-9.0687627271714144E-4</v>
      </c>
      <c r="I334" s="27">
        <f>0.5*'factor 2 1pct'!I334+0.5*'factor 1 1pct'!I471</f>
        <v>-1.7083971834416303E-2</v>
      </c>
      <c r="J334" s="27">
        <f>0.5*'factor 2 1pct'!J334+0.5*'factor 1 1pct'!J471</f>
        <v>-1.7025680458326469E-3</v>
      </c>
      <c r="K334" s="27">
        <f>0.5*'factor 2 1pct'!K334+0.5*'factor 1 1pct'!K471</f>
        <v>8.2035306845094844E-3</v>
      </c>
      <c r="M334" s="29">
        <v>40908</v>
      </c>
      <c r="N334" s="27">
        <v>-1.3260849665415075E-2</v>
      </c>
      <c r="O334" s="27">
        <v>-2.0157904789339653E-2</v>
      </c>
      <c r="P334" s="27">
        <v>-3.0941013589945499E-2</v>
      </c>
      <c r="Q334" s="27">
        <v>1.6869391672118539E-2</v>
      </c>
      <c r="R334" s="27">
        <v>4.1398935193683872E-3</v>
      </c>
      <c r="S334" s="27">
        <v>1.2776238713358978E-2</v>
      </c>
      <c r="T334" s="27">
        <v>-1.0112648876767549E-2</v>
      </c>
      <c r="U334" s="27">
        <v>-5.9568656997566194E-4</v>
      </c>
      <c r="V334" s="27">
        <v>3.7319925674086818E-2</v>
      </c>
      <c r="W334" s="27">
        <v>9.4670676029831036E-3</v>
      </c>
      <c r="Y334" s="29">
        <v>40908</v>
      </c>
      <c r="Z334" s="27">
        <f t="shared" si="28"/>
        <v>1.6954686532852513E-3</v>
      </c>
      <c r="AA334" s="27">
        <f t="shared" si="27"/>
        <v>1.1351650612969186</v>
      </c>
      <c r="AC334" s="27">
        <v>4.23435178087158E-3</v>
      </c>
      <c r="AE334" s="29">
        <v>40908</v>
      </c>
      <c r="AF334" s="27">
        <f t="array" ref="AF334">B334*(0.01/$AC334)</f>
        <v>-1.5242872538791436E-2</v>
      </c>
      <c r="AG334" s="27">
        <f t="array" ref="AG334">C334*(0.01/$AC334)</f>
        <v>-2.1907869324697071E-2</v>
      </c>
      <c r="AH334" s="27">
        <f t="array" ref="AH334">D334*(0.01/$AC334)</f>
        <v>6.3623550111191413E-3</v>
      </c>
      <c r="AI334" s="27">
        <f t="array" ref="AI334">E334*(0.01/$AC334)</f>
        <v>9.0240064707454611E-3</v>
      </c>
      <c r="AJ334" s="27">
        <f t="array" ref="AJ334">F334*(0.01/$AC334)</f>
        <v>1.2463336538629671E-2</v>
      </c>
      <c r="AK334" s="27">
        <f t="array" ref="AK334">G334*(0.01/$AC334)</f>
        <v>3.6435977507130117E-2</v>
      </c>
      <c r="AL334" s="27">
        <f t="array" ref="AL334">H334*(0.01/$AC334)</f>
        <v>-2.14171216669786E-3</v>
      </c>
      <c r="AM334" s="27">
        <f t="array" ref="AM334">I334*(0.01/$AC334)</f>
        <v>-4.034613258065161E-2</v>
      </c>
      <c r="AN334" s="27">
        <f t="array" ref="AN334">J334*(0.01/$AC334)</f>
        <v>-4.0208469535381822E-3</v>
      </c>
      <c r="AO334" s="27">
        <f t="array" ref="AO334">K334*(0.01/$AC334)</f>
        <v>1.9373758036751745E-2</v>
      </c>
      <c r="AP334" s="25">
        <f t="shared" si="26"/>
        <v>0</v>
      </c>
      <c r="AQ334" s="29">
        <v>40908</v>
      </c>
      <c r="AR334" s="27">
        <f t="array" ref="AR334">SUMPRODUCT(N334:W334,AF333:AO333)</f>
        <v>3.2356228912245625E-3</v>
      </c>
      <c r="AS334" s="27">
        <f t="shared" si="29"/>
        <v>1.250259172580491</v>
      </c>
    </row>
    <row r="335" spans="1:45">
      <c r="A335" s="29">
        <v>40939</v>
      </c>
      <c r="B335" s="27">
        <f>0.5*'[1]factor 2 1pct'!B335+0.5*'[1]factor 1 1pct'!B472</f>
        <v>-5.561043118198097E-3</v>
      </c>
      <c r="C335" s="27">
        <f>0.5*'factor 2 1pct'!C335+0.5*'factor 1 1pct'!C472</f>
        <v>-1.3914555506830644E-2</v>
      </c>
      <c r="D335" s="27">
        <f>0.5*'factor 2 1pct'!D335+0.5*'factor 1 1pct'!D472</f>
        <v>-5.5784721067474122E-3</v>
      </c>
      <c r="E335" s="27">
        <f>0.5*'factor 2 1pct'!E335+0.5*'factor 1 1pct'!E472</f>
        <v>1.4481347450531956E-3</v>
      </c>
      <c r="F335" s="27">
        <f>0.5*'factor 2 1pct'!F335+0.5*'factor 1 1pct'!F472</f>
        <v>4.4350578229176317E-3</v>
      </c>
      <c r="G335" s="27">
        <f>0.5*'factor 2 1pct'!G335+0.5*'factor 1 1pct'!G472</f>
        <v>1.5112285455384582E-2</v>
      </c>
      <c r="H335" s="27">
        <f>0.5*'factor 2 1pct'!H335+0.5*'factor 1 1pct'!H472</f>
        <v>-1.9465158426052245E-3</v>
      </c>
      <c r="I335" s="27">
        <f>0.5*'factor 2 1pct'!I335+0.5*'factor 1 1pct'!I472</f>
        <v>-8.4650709137338905E-3</v>
      </c>
      <c r="J335" s="27">
        <f>0.5*'factor 2 1pct'!J335+0.5*'factor 1 1pct'!J472</f>
        <v>1.071222139028191E-2</v>
      </c>
      <c r="K335" s="27">
        <f>0.5*'factor 2 1pct'!K335+0.5*'factor 1 1pct'!K472</f>
        <v>3.7579580744779573E-3</v>
      </c>
      <c r="M335" s="29">
        <v>40939</v>
      </c>
      <c r="N335" s="27">
        <v>4.9765450822159663E-2</v>
      </c>
      <c r="O335" s="27">
        <v>4.3784930669849897E-2</v>
      </c>
      <c r="P335" s="27">
        <v>9.763757194894751E-2</v>
      </c>
      <c r="Q335" s="27">
        <v>5.0095719148282036E-3</v>
      </c>
      <c r="R335" s="27">
        <v>4.6284821028629963E-2</v>
      </c>
      <c r="S335" s="27">
        <v>1.9593614881762589E-2</v>
      </c>
      <c r="T335" s="27">
        <v>5.4775781303772142E-2</v>
      </c>
      <c r="U335" s="27">
        <v>3.5836708153990759E-2</v>
      </c>
      <c r="V335" s="27">
        <v>2.3072719935916197E-2</v>
      </c>
      <c r="W335" s="27">
        <v>4.7094302953504918E-2</v>
      </c>
      <c r="Y335" s="29">
        <v>40939</v>
      </c>
      <c r="Z335" s="27">
        <f t="shared" si="28"/>
        <v>-2.1348781378828573E-4</v>
      </c>
      <c r="AA335" s="27">
        <f t="shared" si="27"/>
        <v>1.1349227173896934</v>
      </c>
      <c r="AC335" s="27">
        <v>3.1704916357873799E-3</v>
      </c>
      <c r="AE335" s="29">
        <v>40939</v>
      </c>
      <c r="AF335" s="27">
        <f t="array" ref="AF335">B335*(0.01/$AC335)</f>
        <v>-1.75400024886583E-2</v>
      </c>
      <c r="AG335" s="27">
        <f t="array" ref="AG335">C335*(0.01/$AC335)</f>
        <v>-4.3887690318334546E-2</v>
      </c>
      <c r="AH335" s="27">
        <f t="array" ref="AH335">D335*(0.01/$AC335)</f>
        <v>-1.7594974999396332E-2</v>
      </c>
      <c r="AI335" s="27">
        <f t="array" ref="AI335">E335*(0.01/$AC335)</f>
        <v>4.5675400266228959E-3</v>
      </c>
      <c r="AJ335" s="27">
        <f t="array" ref="AJ335">F335*(0.01/$AC335)</f>
        <v>1.3988549198036921E-2</v>
      </c>
      <c r="AK335" s="27">
        <f t="array" ref="AK335">G335*(0.01/$AC335)</f>
        <v>4.7665432341162772E-2</v>
      </c>
      <c r="AL335" s="27">
        <f t="array" ref="AL335">H335*(0.01/$AC335)</f>
        <v>-6.1394763532369792E-3</v>
      </c>
      <c r="AM335" s="27">
        <f t="array" ref="AM335">I335*(0.01/$AC335)</f>
        <v>-2.6699552896412616E-2</v>
      </c>
      <c r="AN335" s="27">
        <f t="array" ref="AN335">J335*(0.01/$AC335)</f>
        <v>3.3787256428517813E-2</v>
      </c>
      <c r="AO335" s="27">
        <f t="array" ref="AO335">K335*(0.01/$AC335)</f>
        <v>1.18529190616984E-2</v>
      </c>
      <c r="AP335" s="25">
        <f t="shared" si="26"/>
        <v>0</v>
      </c>
      <c r="AQ335" s="29">
        <v>40939</v>
      </c>
      <c r="AR335" s="27">
        <f t="array" ref="AR335">SUMPRODUCT(N335:W335,AF334:AO334)</f>
        <v>-5.0418062748754978E-4</v>
      </c>
      <c r="AS335" s="27">
        <f t="shared" si="29"/>
        <v>1.2496288161263374</v>
      </c>
    </row>
    <row r="336" spans="1:45">
      <c r="A336" s="29">
        <v>40968</v>
      </c>
      <c r="B336" s="27">
        <f>0.5*'[1]factor 2 1pct'!B336+0.5*'[1]factor 1 1pct'!B473</f>
        <v>-3.678209168794193E-3</v>
      </c>
      <c r="C336" s="27">
        <f>0.5*'factor 2 1pct'!C336+0.5*'factor 1 1pct'!C473</f>
        <v>-1.4262579680970914E-2</v>
      </c>
      <c r="D336" s="27">
        <f>0.5*'factor 2 1pct'!D336+0.5*'factor 1 1pct'!D473</f>
        <v>-1.1476141364348894E-5</v>
      </c>
      <c r="E336" s="27">
        <f>0.5*'factor 2 1pct'!E336+0.5*'factor 1 1pct'!E473</f>
        <v>-2.2159797555122186E-4</v>
      </c>
      <c r="F336" s="27">
        <f>0.5*'factor 2 1pct'!F336+0.5*'factor 1 1pct'!F473</f>
        <v>5.0811245032210631E-3</v>
      </c>
      <c r="G336" s="27">
        <f>0.5*'factor 2 1pct'!G336+0.5*'factor 1 1pct'!G473</f>
        <v>1.5318647489184982E-2</v>
      </c>
      <c r="H336" s="27">
        <f>0.5*'factor 2 1pct'!H336+0.5*'factor 1 1pct'!H473</f>
        <v>-3.9358052584676645E-4</v>
      </c>
      <c r="I336" s="27">
        <f>0.5*'factor 2 1pct'!I336+0.5*'factor 1 1pct'!I473</f>
        <v>-1.7071623376915233E-2</v>
      </c>
      <c r="J336" s="27">
        <f>0.5*'factor 2 1pct'!J336+0.5*'factor 1 1pct'!J473</f>
        <v>7.9352180751524025E-3</v>
      </c>
      <c r="K336" s="27">
        <f>0.5*'factor 2 1pct'!K336+0.5*'factor 1 1pct'!K473</f>
        <v>7.3040768018842461E-3</v>
      </c>
      <c r="M336" s="29">
        <v>40968</v>
      </c>
      <c r="N336" s="27">
        <v>1.3699009317138966E-2</v>
      </c>
      <c r="O336" s="27">
        <v>1.7332672145749628E-2</v>
      </c>
      <c r="P336" s="27">
        <v>6.0784803495131046E-2</v>
      </c>
      <c r="Q336" s="27">
        <v>-3.8906554800194337E-3</v>
      </c>
      <c r="R336" s="27">
        <v>4.8250973461195112E-2</v>
      </c>
      <c r="S336" s="27">
        <v>3.9441351500854482E-2</v>
      </c>
      <c r="T336" s="27">
        <v>2.7715229293706178E-2</v>
      </c>
      <c r="U336" s="27">
        <v>0.11511138252154707</v>
      </c>
      <c r="V336" s="27">
        <v>2.1881377662065216E-2</v>
      </c>
      <c r="W336" s="27">
        <v>4.4058989223580314E-2</v>
      </c>
      <c r="Y336" s="29">
        <v>40968</v>
      </c>
      <c r="Z336" s="27">
        <f t="shared" si="28"/>
        <v>-4.8043706717473491E-4</v>
      </c>
      <c r="AA336" s="27">
        <f t="shared" si="27"/>
        <v>1.1343774584478807</v>
      </c>
      <c r="AC336" s="27">
        <v>4.5996493330011396E-3</v>
      </c>
      <c r="AE336" s="29">
        <v>40968</v>
      </c>
      <c r="AF336" s="27">
        <f t="array" ref="AF336">B336*(0.01/$AC336)</f>
        <v>-7.996716494025136E-3</v>
      </c>
      <c r="AG336" s="27">
        <f t="array" ref="AG336">C336*(0.01/$AC336)</f>
        <v>-3.100797180046112E-2</v>
      </c>
      <c r="AH336" s="27">
        <f t="array" ref="AH336">D336*(0.01/$AC336)</f>
        <v>-2.4950035390765405E-5</v>
      </c>
      <c r="AI336" s="27">
        <f t="array" ref="AI336">E336*(0.01/$AC336)</f>
        <v>-4.8177145583973356E-4</v>
      </c>
      <c r="AJ336" s="27">
        <f t="array" ref="AJ336">F336*(0.01/$AC336)</f>
        <v>1.1046764949591873E-2</v>
      </c>
      <c r="AK336" s="27">
        <f t="array" ref="AK336">G336*(0.01/$AC336)</f>
        <v>3.3303946410171231E-2</v>
      </c>
      <c r="AL336" s="27">
        <f t="array" ref="AL336">H336*(0.01/$AC336)</f>
        <v>-8.5567506858173119E-4</v>
      </c>
      <c r="AM336" s="27">
        <f t="array" ref="AM336">I336*(0.01/$AC336)</f>
        <v>-3.7115054085604574E-2</v>
      </c>
      <c r="AN336" s="27">
        <f t="array" ref="AN336">J336*(0.01/$AC336)</f>
        <v>1.7251789214059281E-2</v>
      </c>
      <c r="AO336" s="27">
        <f t="array" ref="AO336">K336*(0.01/$AC336)</f>
        <v>1.5879638366080712E-2</v>
      </c>
      <c r="AP336" s="25">
        <f t="shared" si="26"/>
        <v>0</v>
      </c>
      <c r="AQ336" s="29">
        <v>40968</v>
      </c>
      <c r="AR336" s="27">
        <f t="array" ref="AR336">SUMPRODUCT(N336:W336,AF335:AO335)</f>
        <v>-1.5153393301900963E-3</v>
      </c>
      <c r="AS336" s="27">
        <f t="shared" si="29"/>
        <v>1.2477352044331222</v>
      </c>
    </row>
    <row r="337" spans="1:45">
      <c r="A337" s="29">
        <v>40999</v>
      </c>
      <c r="B337" s="27">
        <f>0.5*'[1]factor 2 1pct'!B337+0.5*'[1]factor 1 1pct'!B474</f>
        <v>-1.2202445117192238E-2</v>
      </c>
      <c r="C337" s="27">
        <f>0.5*'factor 2 1pct'!C337+0.5*'factor 1 1pct'!C474</f>
        <v>-2.1017771686574871E-2</v>
      </c>
      <c r="D337" s="27">
        <f>0.5*'factor 2 1pct'!D337+0.5*'factor 1 1pct'!D474</f>
        <v>5.2783946551406028E-3</v>
      </c>
      <c r="E337" s="27">
        <f>0.5*'factor 2 1pct'!E337+0.5*'factor 1 1pct'!E474</f>
        <v>8.6614849087927187E-5</v>
      </c>
      <c r="F337" s="27">
        <f>0.5*'factor 2 1pct'!F337+0.5*'factor 1 1pct'!F474</f>
        <v>3.0186685264334302E-3</v>
      </c>
      <c r="G337" s="27">
        <f>0.5*'factor 2 1pct'!G337+0.5*'factor 1 1pct'!G474</f>
        <v>1.4022267175428945E-2</v>
      </c>
      <c r="H337" s="27">
        <f>0.5*'factor 2 1pct'!H337+0.5*'factor 1 1pct'!H474</f>
        <v>-7.4359916086301839E-4</v>
      </c>
      <c r="I337" s="27">
        <f>0.5*'factor 2 1pct'!I337+0.5*'factor 1 1pct'!I474</f>
        <v>5.9089068827390089E-3</v>
      </c>
      <c r="J337" s="27">
        <f>0.5*'factor 2 1pct'!J337+0.5*'factor 1 1pct'!J474</f>
        <v>5.6763125587532184E-3</v>
      </c>
      <c r="K337" s="27">
        <f>0.5*'factor 2 1pct'!K337+0.5*'factor 1 1pct'!K474</f>
        <v>-2.7348682953020481E-5</v>
      </c>
      <c r="M337" s="29">
        <v>40999</v>
      </c>
      <c r="N337" s="27">
        <v>1.3734353866228011E-2</v>
      </c>
      <c r="O337" s="27">
        <v>-1.4972981886988812E-2</v>
      </c>
      <c r="P337" s="27">
        <v>1.3470959631540325E-2</v>
      </c>
      <c r="Q337" s="27">
        <v>-5.598156563855361E-2</v>
      </c>
      <c r="R337" s="27">
        <v>-1.9861004719172737E-3</v>
      </c>
      <c r="S337" s="27">
        <v>-1.2115498419619231E-2</v>
      </c>
      <c r="T337" s="27">
        <v>-2.0730427410122765E-2</v>
      </c>
      <c r="U337" s="27">
        <v>3.1086672085222977E-2</v>
      </c>
      <c r="V337" s="27">
        <v>1.3893968208075425E-2</v>
      </c>
      <c r="W337" s="27">
        <v>3.2022535816592645E-2</v>
      </c>
      <c r="Y337" s="29">
        <v>40999</v>
      </c>
      <c r="Z337" s="27">
        <f t="shared" si="28"/>
        <v>-1.9879248203999954E-4</v>
      </c>
      <c r="AA337" s="27">
        <f t="shared" si="27"/>
        <v>1.1341519527373456</v>
      </c>
      <c r="AC337" s="27">
        <v>3.5493999364829098E-3</v>
      </c>
      <c r="AE337" s="29">
        <v>40999</v>
      </c>
      <c r="AF337" s="27">
        <f t="array" ref="AF337">B337*(0.01/$AC337)</f>
        <v>-3.4378895969901908E-2</v>
      </c>
      <c r="AG337" s="27">
        <f t="array" ref="AG337">C337*(0.01/$AC337)</f>
        <v>-5.9214999894887363E-2</v>
      </c>
      <c r="AH337" s="27">
        <f t="array" ref="AH337">D337*(0.01/$AC337)</f>
        <v>1.4871231052004101E-2</v>
      </c>
      <c r="AI337" s="27">
        <f t="array" ref="AI337">E337*(0.01/$AC337)</f>
        <v>2.440267387105258E-4</v>
      </c>
      <c r="AJ337" s="27">
        <f t="array" ref="AJ337">F337*(0.01/$AC337)</f>
        <v>8.5047291949427953E-3</v>
      </c>
      <c r="AK337" s="27">
        <f t="array" ref="AK337">G337*(0.01/$AC337)</f>
        <v>3.950602193711529E-2</v>
      </c>
      <c r="AL337" s="27">
        <f t="array" ref="AL337">H337*(0.01/$AC337)</f>
        <v>-2.0949996454889463E-3</v>
      </c>
      <c r="AM337" s="27">
        <f t="array" ref="AM337">I337*(0.01/$AC337)</f>
        <v>1.6647622100861726E-2</v>
      </c>
      <c r="AN337" s="27">
        <f t="array" ref="AN337">J337*(0.01/$AC337)</f>
        <v>1.5992316054352165E-2</v>
      </c>
      <c r="AO337" s="27">
        <f t="array" ref="AO337">K337*(0.01/$AC337)</f>
        <v>-7.705156770842853E-5</v>
      </c>
      <c r="AP337" s="25">
        <f t="shared" si="26"/>
        <v>0</v>
      </c>
      <c r="AQ337" s="29">
        <v>40999</v>
      </c>
      <c r="AR337" s="27">
        <f t="array" ref="AR337">SUMPRODUCT(N337:W337,AF336:AO336)</f>
        <v>-4.321905163807197E-4</v>
      </c>
      <c r="AS337" s="27">
        <f t="shared" si="29"/>
        <v>1.2471959451108119</v>
      </c>
    </row>
    <row r="338" spans="1:45">
      <c r="A338" s="29">
        <v>41029</v>
      </c>
      <c r="B338" s="27">
        <f>0.5*'[1]factor 2 1pct'!B338+0.5*'[1]factor 1 1pct'!B475</f>
        <v>-9.2973837720707782E-3</v>
      </c>
      <c r="C338" s="27">
        <f>0.5*'factor 2 1pct'!C338+0.5*'factor 1 1pct'!C475</f>
        <v>-1.8727249765681186E-2</v>
      </c>
      <c r="D338" s="27">
        <f>0.5*'factor 2 1pct'!D338+0.5*'factor 1 1pct'!D475</f>
        <v>1.3722298858319048E-3</v>
      </c>
      <c r="E338" s="27">
        <f>0.5*'factor 2 1pct'!E338+0.5*'factor 1 1pct'!E475</f>
        <v>-1.0405844048178171E-3</v>
      </c>
      <c r="F338" s="27">
        <f>0.5*'factor 2 1pct'!F338+0.5*'factor 1 1pct'!F475</f>
        <v>2.0251563635714951E-3</v>
      </c>
      <c r="G338" s="27">
        <f>0.5*'factor 2 1pct'!G338+0.5*'factor 1 1pct'!G475</f>
        <v>3.6757100736310583E-3</v>
      </c>
      <c r="H338" s="27">
        <f>0.5*'factor 2 1pct'!H338+0.5*'factor 1 1pct'!H475</f>
        <v>1.3440820410556241E-3</v>
      </c>
      <c r="I338" s="27">
        <f>0.5*'factor 2 1pct'!I338+0.5*'factor 1 1pct'!I475</f>
        <v>1.3496074293542569E-2</v>
      </c>
      <c r="J338" s="27">
        <f>0.5*'factor 2 1pct'!J338+0.5*'factor 1 1pct'!J475</f>
        <v>8.3451383484743815E-3</v>
      </c>
      <c r="K338" s="27">
        <f>0.5*'factor 2 1pct'!K338+0.5*'factor 1 1pct'!K475</f>
        <v>-1.1931730635372541E-3</v>
      </c>
      <c r="M338" s="29">
        <v>41029</v>
      </c>
      <c r="N338" s="27">
        <v>1.4412827186740307E-2</v>
      </c>
      <c r="O338" s="27">
        <v>-6.1041897660469857E-3</v>
      </c>
      <c r="P338" s="27">
        <v>-2.2139193635117294E-2</v>
      </c>
      <c r="Q338" s="27">
        <v>-0.11700267679323795</v>
      </c>
      <c r="R338" s="27">
        <v>-5.3185198205929929E-2</v>
      </c>
      <c r="S338" s="27">
        <v>-3.4421373752593354E-3</v>
      </c>
      <c r="T338" s="27">
        <v>-7.8661429373055203E-2</v>
      </c>
      <c r="U338" s="27">
        <v>-6.075283068134163E-2</v>
      </c>
      <c r="V338" s="27">
        <v>-3.3845954629353359E-2</v>
      </c>
      <c r="W338" s="27">
        <v>-6.0278071795777377E-3</v>
      </c>
      <c r="Y338" s="29">
        <v>41029</v>
      </c>
      <c r="Z338" s="27">
        <f t="shared" si="28"/>
        <v>-8.7582950149121027E-4</v>
      </c>
      <c r="AA338" s="27">
        <f t="shared" si="27"/>
        <v>1.1331586289979643</v>
      </c>
      <c r="AC338" s="27">
        <v>2.8507737718785901E-3</v>
      </c>
      <c r="AE338" s="29">
        <v>41029</v>
      </c>
      <c r="AF338" s="27">
        <f t="array" ref="AF338">B338*(0.01/$AC338)</f>
        <v>-3.2613544658592918E-2</v>
      </c>
      <c r="AG338" s="27">
        <f t="array" ref="AG338">C338*(0.01/$AC338)</f>
        <v>-6.5691813045341677E-2</v>
      </c>
      <c r="AH338" s="27">
        <f t="array" ref="AH338">D338*(0.01/$AC338)</f>
        <v>4.8135348352375184E-3</v>
      </c>
      <c r="AI338" s="27">
        <f t="array" ref="AI338">E338*(0.01/$AC338)</f>
        <v>-3.6501823297332269E-3</v>
      </c>
      <c r="AJ338" s="27">
        <f t="array" ref="AJ338">F338*(0.01/$AC338)</f>
        <v>7.1038831055224936E-3</v>
      </c>
      <c r="AK338" s="27">
        <f t="array" ref="AK338">G338*(0.01/$AC338)</f>
        <v>1.2893727695582296E-2</v>
      </c>
      <c r="AL338" s="27">
        <f t="array" ref="AL338">H338*(0.01/$AC338)</f>
        <v>4.7147972747409797E-3</v>
      </c>
      <c r="AM338" s="27">
        <f t="array" ref="AM338">I338*(0.01/$AC338)</f>
        <v>4.7341793398951421E-2</v>
      </c>
      <c r="AN338" s="27">
        <f t="array" ref="AN338">J338*(0.01/$AC338)</f>
        <v>2.9273239535156589E-2</v>
      </c>
      <c r="AO338" s="27">
        <f t="array" ref="AO338">K338*(0.01/$AC338)</f>
        <v>-4.1854358115234877E-3</v>
      </c>
      <c r="AP338" s="25">
        <f t="shared" si="26"/>
        <v>0</v>
      </c>
      <c r="AQ338" s="29">
        <v>41029</v>
      </c>
      <c r="AR338" s="27">
        <f t="array" ref="AR338">SUMPRODUCT(N338:W338,AF337:AO337)</f>
        <v>-2.4675424498910295E-3</v>
      </c>
      <c r="AS338" s="27">
        <f t="shared" si="29"/>
        <v>1.244118436172919</v>
      </c>
    </row>
    <row r="339" spans="1:45">
      <c r="A339" s="29">
        <v>41060</v>
      </c>
      <c r="B339" s="27">
        <f>0.5*'[1]factor 2 1pct'!B339+0.5*'[1]factor 1 1pct'!B476</f>
        <v>-6.705347989308102E-3</v>
      </c>
      <c r="C339" s="27">
        <f>0.5*'factor 2 1pct'!C339+0.5*'factor 1 1pct'!C476</f>
        <v>-1.4387031308303841E-2</v>
      </c>
      <c r="D339" s="27">
        <f>0.5*'factor 2 1pct'!D339+0.5*'factor 1 1pct'!D476</f>
        <v>3.0986698141359779E-3</v>
      </c>
      <c r="E339" s="27">
        <f>0.5*'factor 2 1pct'!E339+0.5*'factor 1 1pct'!E476</f>
        <v>-3.4530141339705039E-3</v>
      </c>
      <c r="F339" s="27">
        <f>0.5*'factor 2 1pct'!F339+0.5*'factor 1 1pct'!F476</f>
        <v>8.9323108267732113E-5</v>
      </c>
      <c r="G339" s="27">
        <f>0.5*'factor 2 1pct'!G339+0.5*'factor 1 1pct'!G476</f>
        <v>4.0664576367008308E-3</v>
      </c>
      <c r="H339" s="27">
        <f>0.5*'factor 2 1pct'!H339+0.5*'factor 1 1pct'!H476</f>
        <v>3.3815841648665336E-3</v>
      </c>
      <c r="I339" s="27">
        <f>0.5*'factor 2 1pct'!I339+0.5*'factor 1 1pct'!I476</f>
        <v>8.2965860547514446E-3</v>
      </c>
      <c r="J339" s="27">
        <f>0.5*'factor 2 1pct'!J339+0.5*'factor 1 1pct'!J476</f>
        <v>7.964105713148921E-3</v>
      </c>
      <c r="K339" s="27">
        <f>0.5*'factor 2 1pct'!K339+0.5*'factor 1 1pct'!K476</f>
        <v>-2.3513330602889897E-3</v>
      </c>
      <c r="M339" s="29">
        <v>41060</v>
      </c>
      <c r="N339" s="27">
        <v>-6.5420950455243654E-2</v>
      </c>
      <c r="O339" s="27">
        <v>-6.3739440017338111E-2</v>
      </c>
      <c r="P339" s="27">
        <v>-7.2738366276032473E-2</v>
      </c>
      <c r="Q339" s="27">
        <v>-0.11164096518356426</v>
      </c>
      <c r="R339" s="27">
        <v>-4.4565175616391506E-2</v>
      </c>
      <c r="S339" s="27">
        <v>-6.5907329236509438E-2</v>
      </c>
      <c r="T339" s="27">
        <v>-9.9221899616409037E-2</v>
      </c>
      <c r="U339" s="27">
        <v>-0.10555590071595633</v>
      </c>
      <c r="V339" s="27">
        <v>-4.0179779543567884E-2</v>
      </c>
      <c r="W339" s="27">
        <v>-6.1438513479467938E-2</v>
      </c>
      <c r="Y339" s="29">
        <v>41060</v>
      </c>
      <c r="Z339" s="27">
        <f t="shared" si="28"/>
        <v>-3.3419319078332451E-4</v>
      </c>
      <c r="AA339" s="27">
        <f t="shared" si="27"/>
        <v>1.1327799351000758</v>
      </c>
      <c r="AC339" s="27">
        <v>2.3722291350283999E-3</v>
      </c>
      <c r="AE339" s="29">
        <v>41060</v>
      </c>
      <c r="AF339" s="27">
        <f t="array" ref="AF339">B339*(0.01/$AC339)</f>
        <v>-2.8266021567211832E-2</v>
      </c>
      <c r="AG339" s="27">
        <f t="array" ref="AG339">C339*(0.01/$AC339)</f>
        <v>-6.0647730423105194E-2</v>
      </c>
      <c r="AH339" s="27">
        <f t="array" ref="AH339">D339*(0.01/$AC339)</f>
        <v>1.3062270285702738E-2</v>
      </c>
      <c r="AI339" s="27">
        <f t="array" ref="AI339">E339*(0.01/$AC339)</f>
        <v>-1.4555989061019457E-2</v>
      </c>
      <c r="AJ339" s="27">
        <f t="array" ref="AJ339">F339*(0.01/$AC339)</f>
        <v>3.7653659568034415E-4</v>
      </c>
      <c r="AK339" s="27">
        <f t="array" ref="AK339">G339*(0.01/$AC339)</f>
        <v>1.7141926033431624E-2</v>
      </c>
      <c r="AL339" s="27">
        <f t="array" ref="AL339">H339*(0.01/$AC339)</f>
        <v>1.4254879998453648E-2</v>
      </c>
      <c r="AM339" s="27">
        <f t="array" ref="AM339">I339*(0.01/$AC339)</f>
        <v>3.4973797143976644E-2</v>
      </c>
      <c r="AN339" s="27">
        <f t="array" ref="AN339">J339*(0.01/$AC339)</f>
        <v>3.357224475304986E-2</v>
      </c>
      <c r="AO339" s="27">
        <f t="array" ref="AO339">K339*(0.01/$AC339)</f>
        <v>-9.9119137589583645E-3</v>
      </c>
      <c r="AP339" s="25">
        <f t="shared" si="26"/>
        <v>0</v>
      </c>
      <c r="AQ339" s="29">
        <v>41060</v>
      </c>
      <c r="AR339" s="27">
        <f t="array" ref="AR339">SUMPRODUCT(N339:W339,AF338:AO338)</f>
        <v>-1.1722894116676943E-3</v>
      </c>
      <c r="AS339" s="27">
        <f t="shared" si="29"/>
        <v>1.2426599693033329</v>
      </c>
    </row>
    <row r="340" spans="1:45">
      <c r="A340" s="29">
        <v>41090</v>
      </c>
      <c r="B340" s="27">
        <f>0.5*'[1]factor 2 1pct'!B340+0.5*'[1]factor 1 1pct'!B477</f>
        <v>-6.7606264012958165E-3</v>
      </c>
      <c r="C340" s="27">
        <f>0.5*'factor 2 1pct'!C340+0.5*'factor 1 1pct'!C477</f>
        <v>-1.0072064772004541E-2</v>
      </c>
      <c r="D340" s="27">
        <f>0.5*'factor 2 1pct'!D340+0.5*'factor 1 1pct'!D477</f>
        <v>4.8920504468219061E-3</v>
      </c>
      <c r="E340" s="27">
        <f>0.5*'factor 2 1pct'!E340+0.5*'factor 1 1pct'!E477</f>
        <v>-9.4613979117656871E-3</v>
      </c>
      <c r="F340" s="27">
        <f>0.5*'factor 2 1pct'!F340+0.5*'factor 1 1pct'!F477</f>
        <v>2.1020982961590029E-3</v>
      </c>
      <c r="G340" s="27">
        <f>0.5*'factor 2 1pct'!G340+0.5*'factor 1 1pct'!G477</f>
        <v>2.5717443449469624E-3</v>
      </c>
      <c r="H340" s="27">
        <f>0.5*'factor 2 1pct'!H340+0.5*'factor 1 1pct'!H477</f>
        <v>5.1903955791201065E-3</v>
      </c>
      <c r="I340" s="27">
        <f>0.5*'factor 2 1pct'!I340+0.5*'factor 1 1pct'!I477</f>
        <v>2.9001467387190895E-3</v>
      </c>
      <c r="J340" s="27">
        <f>0.5*'factor 2 1pct'!J340+0.5*'factor 1 1pct'!J477</f>
        <v>1.385998856011479E-2</v>
      </c>
      <c r="K340" s="27">
        <f>0.5*'factor 2 1pct'!K340+0.5*'factor 1 1pct'!K477</f>
        <v>-5.2223348808158147E-3</v>
      </c>
      <c r="M340" s="29">
        <v>41090</v>
      </c>
      <c r="N340" s="27">
        <v>1.2487467073444725E-2</v>
      </c>
      <c r="O340" s="27">
        <v>1.3157012116509881E-2</v>
      </c>
      <c r="P340" s="27">
        <v>2.1472564826220619E-2</v>
      </c>
      <c r="Q340" s="27">
        <v>0.17923489724028108</v>
      </c>
      <c r="R340" s="27">
        <v>6.5217314848030838E-2</v>
      </c>
      <c r="S340" s="27">
        <v>5.0973547105879646E-2</v>
      </c>
      <c r="T340" s="27">
        <v>0.11949944220342856</v>
      </c>
      <c r="U340" s="27">
        <v>6.9924735018524808E-2</v>
      </c>
      <c r="V340" s="27">
        <v>5.4801547385386895E-2</v>
      </c>
      <c r="W340" s="27">
        <v>3.9542240593808842E-2</v>
      </c>
      <c r="Y340" s="29">
        <v>41090</v>
      </c>
      <c r="Z340" s="27">
        <f t="shared" si="28"/>
        <v>7.1542212262236458E-4</v>
      </c>
      <c r="AA340" s="27">
        <f t="shared" si="27"/>
        <v>1.1335903509257093</v>
      </c>
      <c r="AC340" s="27">
        <v>2.8859896895447701E-3</v>
      </c>
      <c r="AE340" s="29">
        <v>41090</v>
      </c>
      <c r="AF340" s="27">
        <f t="array" ref="AF340">B340*(0.01/$AC340)</f>
        <v>-2.342567759610473E-2</v>
      </c>
      <c r="AG340" s="27">
        <f t="array" ref="AG340">C340*(0.01/$AC340)</f>
        <v>-3.4899864017162469E-2</v>
      </c>
      <c r="AH340" s="27">
        <f t="array" ref="AH340">D340*(0.01/$AC340)</f>
        <v>1.6951032308066102E-2</v>
      </c>
      <c r="AI340" s="27">
        <f t="array" ref="AI340">E340*(0.01/$AC340)</f>
        <v>-3.2783893671006523E-2</v>
      </c>
      <c r="AJ340" s="27">
        <f t="array" ref="AJ340">F340*(0.01/$AC340)</f>
        <v>7.2838039019140896E-3</v>
      </c>
      <c r="AK340" s="27">
        <f t="array" ref="AK340">G340*(0.01/$AC340)</f>
        <v>8.9111349020537349E-3</v>
      </c>
      <c r="AL340" s="27">
        <f t="array" ref="AL340">H340*(0.01/$AC340)</f>
        <v>1.7984802918470676E-2</v>
      </c>
      <c r="AM340" s="27">
        <f t="array" ref="AM340">I340*(0.01/$AC340)</f>
        <v>1.0049054399693827E-2</v>
      </c>
      <c r="AN340" s="27">
        <f t="array" ref="AN340">J340*(0.01/$AC340)</f>
        <v>4.8025079958969069E-2</v>
      </c>
      <c r="AO340" s="27">
        <f t="array" ref="AO340">K340*(0.01/$AC340)</f>
        <v>-1.8095473104893782E-2</v>
      </c>
      <c r="AP340" s="25">
        <f t="shared" si="26"/>
        <v>0</v>
      </c>
      <c r="AQ340" s="29">
        <v>41090</v>
      </c>
      <c r="AR340" s="27">
        <f t="array" ref="AR340">SUMPRODUCT(N340:W340,AF339:AO339)</f>
        <v>3.015822173576837E-3</v>
      </c>
      <c r="AS340" s="27">
        <f t="shared" si="29"/>
        <v>1.246407610792974</v>
      </c>
    </row>
    <row r="341" spans="1:45">
      <c r="A341" s="29">
        <v>41121</v>
      </c>
      <c r="B341" s="27">
        <f>0.5*'[1]factor 2 1pct'!B341+0.5*'[1]factor 1 1pct'!B478</f>
        <v>-7.7463947411632976E-3</v>
      </c>
      <c r="C341" s="27">
        <f>0.5*'factor 2 1pct'!C341+0.5*'factor 1 1pct'!C478</f>
        <v>-1.7595504821107277E-2</v>
      </c>
      <c r="D341" s="27">
        <f>0.5*'factor 2 1pct'!D341+0.5*'factor 1 1pct'!D478</f>
        <v>-2.1143176726023424E-3</v>
      </c>
      <c r="E341" s="27">
        <f>0.5*'factor 2 1pct'!E341+0.5*'factor 1 1pct'!E478</f>
        <v>-7.7405671087293453E-3</v>
      </c>
      <c r="F341" s="27">
        <f>0.5*'factor 2 1pct'!F341+0.5*'factor 1 1pct'!F478</f>
        <v>1.9242641393072174E-3</v>
      </c>
      <c r="G341" s="27">
        <f>0.5*'factor 2 1pct'!G341+0.5*'factor 1 1pct'!G478</f>
        <v>4.3233475676549681E-3</v>
      </c>
      <c r="H341" s="27">
        <f>0.5*'factor 2 1pct'!H341+0.5*'factor 1 1pct'!H478</f>
        <v>6.4897022662264645E-3</v>
      </c>
      <c r="I341" s="27">
        <f>0.5*'factor 2 1pct'!I341+0.5*'factor 1 1pct'!I478</f>
        <v>3.4694825499536801E-3</v>
      </c>
      <c r="J341" s="27">
        <f>0.5*'factor 2 1pct'!J341+0.5*'factor 1 1pct'!J478</f>
        <v>1.7755388294523944E-2</v>
      </c>
      <c r="K341" s="27">
        <f>0.5*'factor 2 1pct'!K341+0.5*'factor 1 1pct'!K478</f>
        <v>1.2345995259359852E-3</v>
      </c>
      <c r="M341" s="29">
        <v>41121</v>
      </c>
      <c r="N341" s="27">
        <v>4.6597896657075699E-2</v>
      </c>
      <c r="O341" s="27">
        <v>5.1236607461493389E-3</v>
      </c>
      <c r="P341" s="27">
        <v>5.6433028393077178E-2</v>
      </c>
      <c r="Q341" s="27">
        <v>-3.9656674246302481E-2</v>
      </c>
      <c r="R341" s="27">
        <v>3.0992315375027779E-2</v>
      </c>
      <c r="S341" s="27">
        <v>1.2769821009398941E-2</v>
      </c>
      <c r="T341" s="27">
        <v>-2.5657327586206868E-2</v>
      </c>
      <c r="U341" s="27">
        <v>-4.4552499854202288E-2</v>
      </c>
      <c r="V341" s="27">
        <v>6.6670042554268782E-2</v>
      </c>
      <c r="W341" s="27">
        <v>1.3556711238960295E-2</v>
      </c>
      <c r="Y341" s="29">
        <v>41121</v>
      </c>
      <c r="Z341" s="27">
        <f t="shared" si="28"/>
        <v>9.7350146599123615E-4</v>
      </c>
      <c r="AA341" s="27">
        <f t="shared" si="27"/>
        <v>1.1346939027941689</v>
      </c>
      <c r="AC341" s="27">
        <v>2.8374712211666898E-3</v>
      </c>
      <c r="AE341" s="29">
        <v>41121</v>
      </c>
      <c r="AF341" s="27">
        <f t="array" ref="AF341">B341*(0.01/$AC341)</f>
        <v>-2.7300346461234574E-2</v>
      </c>
      <c r="AG341" s="27">
        <f t="array" ref="AG341">C341*(0.01/$AC341)</f>
        <v>-6.2011218615540681E-2</v>
      </c>
      <c r="AH341" s="27">
        <f t="array" ref="AH341">D341*(0.01/$AC341)</f>
        <v>-7.4514153899788048E-3</v>
      </c>
      <c r="AI341" s="27">
        <f t="array" ref="AI341">E341*(0.01/$AC341)</f>
        <v>-2.727980834126888E-2</v>
      </c>
      <c r="AJ341" s="27">
        <f t="array" ref="AJ341">F341*(0.01/$AC341)</f>
        <v>6.7816164088389001E-3</v>
      </c>
      <c r="AK341" s="27">
        <f t="array" ref="AK341">G341*(0.01/$AC341)</f>
        <v>1.5236621733479035E-2</v>
      </c>
      <c r="AL341" s="27">
        <f t="array" ref="AL341">H341*(0.01/$AC341)</f>
        <v>2.2871429383372138E-2</v>
      </c>
      <c r="AM341" s="27">
        <f t="array" ref="AM341">I341*(0.01/$AC341)</f>
        <v>1.2227375291324101E-2</v>
      </c>
      <c r="AN341" s="27">
        <f t="array" ref="AN341">J341*(0.01/$AC341)</f>
        <v>6.2574690316060444E-2</v>
      </c>
      <c r="AO341" s="27">
        <f t="array" ref="AO341">K341*(0.01/$AC341)</f>
        <v>4.3510556749483155E-3</v>
      </c>
      <c r="AP341" s="25">
        <f t="shared" si="26"/>
        <v>0</v>
      </c>
      <c r="AQ341" s="29">
        <v>41121</v>
      </c>
      <c r="AR341" s="27">
        <f t="array" ref="AR341">SUMPRODUCT(N341:W341,AF340:AO340)</f>
        <v>3.373198003852862E-3</v>
      </c>
      <c r="AS341" s="27">
        <f t="shared" si="29"/>
        <v>1.250611990457688</v>
      </c>
    </row>
    <row r="342" spans="1:45">
      <c r="A342" s="29">
        <v>41152</v>
      </c>
      <c r="B342" s="27">
        <f>0.5*'[1]factor 2 1pct'!B342+0.5*'[1]factor 1 1pct'!B479</f>
        <v>-1.3477139677104321E-2</v>
      </c>
      <c r="C342" s="27">
        <f>0.5*'factor 2 1pct'!C342+0.5*'factor 1 1pct'!C479</f>
        <v>-2.6896435406483194E-2</v>
      </c>
      <c r="D342" s="27">
        <f>0.5*'factor 2 1pct'!D342+0.5*'factor 1 1pct'!D479</f>
        <v>1.864132072952503E-2</v>
      </c>
      <c r="E342" s="27">
        <f>0.5*'factor 2 1pct'!E342+0.5*'factor 1 1pct'!E479</f>
        <v>-1.648900576487428E-2</v>
      </c>
      <c r="F342" s="27">
        <f>0.5*'factor 2 1pct'!F342+0.5*'factor 1 1pct'!F479</f>
        <v>8.9934497299951933E-3</v>
      </c>
      <c r="G342" s="27">
        <f>0.5*'factor 2 1pct'!G342+0.5*'factor 1 1pct'!G479</f>
        <v>2.2127851619195976E-3</v>
      </c>
      <c r="H342" s="27">
        <f>0.5*'factor 2 1pct'!H342+0.5*'factor 1 1pct'!H479</f>
        <v>1.178512606979068E-2</v>
      </c>
      <c r="I342" s="27">
        <f>0.5*'factor 2 1pct'!I342+0.5*'factor 1 1pct'!I479</f>
        <v>-2.3619471444103722E-3</v>
      </c>
      <c r="J342" s="27">
        <f>0.5*'factor 2 1pct'!J342+0.5*'factor 1 1pct'!J479</f>
        <v>2.3969366559809184E-2</v>
      </c>
      <c r="K342" s="27">
        <f>0.5*'factor 2 1pct'!K342+0.5*'factor 1 1pct'!K479</f>
        <v>-6.3775202581675215E-3</v>
      </c>
      <c r="M342" s="29">
        <v>41152</v>
      </c>
      <c r="N342" s="27">
        <v>2.0467559829290716E-2</v>
      </c>
      <c r="O342" s="27">
        <v>2.6930392537057424E-2</v>
      </c>
      <c r="P342" s="27">
        <v>2.7850252214250082E-2</v>
      </c>
      <c r="Q342" s="27">
        <v>0.1058793732520722</v>
      </c>
      <c r="R342" s="27">
        <v>3.4306066774347999E-2</v>
      </c>
      <c r="S342" s="27">
        <v>1.9807182371607723E-2</v>
      </c>
      <c r="T342" s="27">
        <v>8.3925681443902223E-2</v>
      </c>
      <c r="U342" s="27">
        <v>-4.690753468831188E-3</v>
      </c>
      <c r="V342" s="27">
        <v>1.868954787814836E-2</v>
      </c>
      <c r="W342" s="27">
        <v>2.3471718430853716E-2</v>
      </c>
      <c r="Y342" s="29">
        <v>41152</v>
      </c>
      <c r="Z342" s="27">
        <f t="shared" si="28"/>
        <v>-4.700105064660086E-4</v>
      </c>
      <c r="AA342" s="27">
        <f t="shared" si="27"/>
        <v>1.1341605847382328</v>
      </c>
      <c r="AC342" s="27">
        <v>8.0111854306294892E-3</v>
      </c>
      <c r="AE342" s="29">
        <v>41152</v>
      </c>
      <c r="AF342" s="27">
        <f t="array" ref="AF342">B342*(0.01/$AC342)</f>
        <v>-1.6822903169332007E-2</v>
      </c>
      <c r="AG342" s="27">
        <f t="array" ref="AG342">C342*(0.01/$AC342)</f>
        <v>-3.3573602358084195E-2</v>
      </c>
      <c r="AH342" s="27">
        <f t="array" ref="AH342">D342*(0.01/$AC342)</f>
        <v>2.326911652581766E-2</v>
      </c>
      <c r="AI342" s="27">
        <f t="array" ref="AI342">E342*(0.01/$AC342)</f>
        <v>-2.0582479219406404E-2</v>
      </c>
      <c r="AJ342" s="27">
        <f t="array" ref="AJ342">F342*(0.01/$AC342)</f>
        <v>1.1226116044711902E-2</v>
      </c>
      <c r="AK342" s="27">
        <f t="array" ref="AK342">G342*(0.01/$AC342)</f>
        <v>2.762119515370805E-3</v>
      </c>
      <c r="AL342" s="27">
        <f t="array" ref="AL342">H342*(0.01/$AC342)</f>
        <v>1.4710839203312074E-2</v>
      </c>
      <c r="AM342" s="27">
        <f t="array" ref="AM342">I342*(0.01/$AC342)</f>
        <v>-2.9483116635646012E-3</v>
      </c>
      <c r="AN342" s="27">
        <f t="array" ref="AN342">J342*(0.01/$AC342)</f>
        <v>2.9919874864169461E-2</v>
      </c>
      <c r="AO342" s="27">
        <f t="array" ref="AO342">K342*(0.01/$AC342)</f>
        <v>-7.9607697429947017E-3</v>
      </c>
      <c r="AP342" s="25">
        <f t="shared" si="26"/>
        <v>0</v>
      </c>
      <c r="AQ342" s="29">
        <v>41152</v>
      </c>
      <c r="AR342" s="27">
        <f t="array" ref="AR342">SUMPRODUCT(N342:W342,AF341:AO341)</f>
        <v>-1.6564414925510809E-3</v>
      </c>
      <c r="AS342" s="27">
        <f t="shared" si="29"/>
        <v>1.248540424865612</v>
      </c>
    </row>
    <row r="343" spans="1:45">
      <c r="A343" s="29">
        <v>41182</v>
      </c>
      <c r="B343" s="27">
        <f>0.5*'[1]factor 2 1pct'!B343+0.5*'[1]factor 1 1pct'!B480</f>
        <v>-1.3726981679844168E-2</v>
      </c>
      <c r="C343" s="27">
        <f>0.5*'factor 2 1pct'!C343+0.5*'factor 1 1pct'!C480</f>
        <v>-2.4568716771722357E-2</v>
      </c>
      <c r="D343" s="27">
        <f>0.5*'factor 2 1pct'!D343+0.5*'factor 1 1pct'!D480</f>
        <v>1.7535233496968047E-2</v>
      </c>
      <c r="E343" s="27">
        <f>0.5*'factor 2 1pct'!E343+0.5*'factor 1 1pct'!E480</f>
        <v>-1.8075281331304108E-2</v>
      </c>
      <c r="F343" s="27">
        <f>0.5*'factor 2 1pct'!F343+0.5*'factor 1 1pct'!F480</f>
        <v>1.7840908796556875E-2</v>
      </c>
      <c r="G343" s="27">
        <f>0.5*'factor 2 1pct'!G343+0.5*'factor 1 1pct'!G480</f>
        <v>5.1031661478062899E-4</v>
      </c>
      <c r="H343" s="27">
        <f>0.5*'factor 2 1pct'!H343+0.5*'factor 1 1pct'!H480</f>
        <v>1.5090908963011105E-2</v>
      </c>
      <c r="I343" s="27">
        <f>0.5*'factor 2 1pct'!I343+0.5*'factor 1 1pct'!I480</f>
        <v>-1.2086858062521012E-2</v>
      </c>
      <c r="J343" s="27">
        <f>0.5*'factor 2 1pct'!J343+0.5*'factor 1 1pct'!J480</f>
        <v>2.0572493965589207E-2</v>
      </c>
      <c r="K343" s="27">
        <f>0.5*'factor 2 1pct'!K343+0.5*'factor 1 1pct'!K480</f>
        <v>-3.0920239915141999E-3</v>
      </c>
      <c r="M343" s="29">
        <v>41182</v>
      </c>
      <c r="N343" s="27">
        <v>1.9996512292805413E-2</v>
      </c>
      <c r="O343" s="27">
        <v>3.4494552930609546E-2</v>
      </c>
      <c r="P343" s="27">
        <v>3.504208461533409E-2</v>
      </c>
      <c r="Q343" s="27">
        <v>3.575430440902716E-2</v>
      </c>
      <c r="R343" s="27">
        <v>-6.81434103944345E-3</v>
      </c>
      <c r="S343" s="27">
        <v>6.8144438822796971E-3</v>
      </c>
      <c r="T343" s="27">
        <v>5.3431298001074268E-3</v>
      </c>
      <c r="U343" s="27">
        <v>1.7459452391779484E-2</v>
      </c>
      <c r="V343" s="27">
        <v>-8.3949038394962594E-3</v>
      </c>
      <c r="W343" s="27">
        <v>2.5499295960159651E-2</v>
      </c>
      <c r="Y343" s="29">
        <v>41182</v>
      </c>
      <c r="Z343" s="27">
        <f t="shared" si="28"/>
        <v>-1.5219156797808579E-3</v>
      </c>
      <c r="AA343" s="27">
        <f t="shared" si="27"/>
        <v>1.1324344879609303</v>
      </c>
      <c r="AC343" s="27">
        <v>9.1395299358095292E-3</v>
      </c>
      <c r="AE343" s="29">
        <v>41182</v>
      </c>
      <c r="AF343" s="27">
        <f t="array" ref="AF343">B343*(0.01/$AC343)</f>
        <v>-1.5019351953824865E-2</v>
      </c>
      <c r="AG343" s="27">
        <f t="array" ref="AG343">C343*(0.01/$AC343)</f>
        <v>-2.6881816618883034E-2</v>
      </c>
      <c r="AH343" s="27">
        <f t="array" ref="AH343">D343*(0.01/$AC343)</f>
        <v>1.9186143729628121E-2</v>
      </c>
      <c r="AI343" s="27">
        <f t="array" ref="AI343">E343*(0.01/$AC343)</f>
        <v>-1.9777036082001848E-2</v>
      </c>
      <c r="AJ343" s="27">
        <f t="array" ref="AJ343">F343*(0.01/$AC343)</f>
        <v>1.9520597800828394E-2</v>
      </c>
      <c r="AK343" s="27">
        <f t="array" ref="AK343">G343*(0.01/$AC343)</f>
        <v>5.5836199275540528E-4</v>
      </c>
      <c r="AL343" s="27">
        <f t="array" ref="AL343">H343*(0.01/$AC343)</f>
        <v>1.651169050159081E-2</v>
      </c>
      <c r="AM343" s="27">
        <f t="array" ref="AM343">I343*(0.01/$AC343)</f>
        <v>-1.3224813691088836E-2</v>
      </c>
      <c r="AN343" s="27">
        <f t="array" ref="AN343">J343*(0.01/$AC343)</f>
        <v>2.2509356728494606E-2</v>
      </c>
      <c r="AO343" s="27">
        <f t="array" ref="AO343">K343*(0.01/$AC343)</f>
        <v>-3.3831324074987297E-3</v>
      </c>
      <c r="AP343" s="25">
        <f t="shared" si="26"/>
        <v>0</v>
      </c>
      <c r="AQ343" s="29">
        <v>41182</v>
      </c>
      <c r="AR343" s="27">
        <f t="array" ref="AR343">SUMPRODUCT(N343:W343,AF342:AO342)</f>
        <v>-1.8997384256792457E-3</v>
      </c>
      <c r="AS343" s="27">
        <f t="shared" si="29"/>
        <v>1.2461685246444809</v>
      </c>
    </row>
    <row r="344" spans="1:45">
      <c r="A344" s="29">
        <v>41213</v>
      </c>
      <c r="B344" s="27">
        <f>0.5*'[1]factor 2 1pct'!B344+0.5*'[1]factor 1 1pct'!B481</f>
        <v>-1.5436638328781217E-2</v>
      </c>
      <c r="C344" s="27">
        <f>0.5*'factor 2 1pct'!C344+0.5*'factor 1 1pct'!C481</f>
        <v>-2.1620468700640647E-2</v>
      </c>
      <c r="D344" s="27">
        <f>0.5*'factor 2 1pct'!D344+0.5*'factor 1 1pct'!D481</f>
        <v>1.8155851870068383E-2</v>
      </c>
      <c r="E344" s="27">
        <f>0.5*'factor 2 1pct'!E344+0.5*'factor 1 1pct'!E481</f>
        <v>-1.651571037793129E-2</v>
      </c>
      <c r="F344" s="27">
        <f>0.5*'factor 2 1pct'!F344+0.5*'factor 1 1pct'!F481</f>
        <v>1.515541697576756E-2</v>
      </c>
      <c r="G344" s="27">
        <f>0.5*'factor 2 1pct'!G344+0.5*'factor 1 1pct'!G481</f>
        <v>-9.4401034302167195E-4</v>
      </c>
      <c r="H344" s="27">
        <f>0.5*'factor 2 1pct'!H344+0.5*'factor 1 1pct'!H481</f>
        <v>1.1458558201489092E-2</v>
      </c>
      <c r="I344" s="27">
        <f>0.5*'factor 2 1pct'!I344+0.5*'factor 1 1pct'!I481</f>
        <v>-4.4560771963582492E-3</v>
      </c>
      <c r="J344" s="27">
        <f>0.5*'factor 2 1pct'!J344+0.5*'factor 1 1pct'!J481</f>
        <v>1.5899933247045132E-2</v>
      </c>
      <c r="K344" s="27">
        <f>0.5*'factor 2 1pct'!K344+0.5*'factor 1 1pct'!K481</f>
        <v>-1.6968553476370916E-3</v>
      </c>
      <c r="M344" s="29">
        <v>41213</v>
      </c>
      <c r="N344" s="27">
        <v>2.9386033286209479E-2</v>
      </c>
      <c r="O344" s="27">
        <v>1.2587776006651952E-2</v>
      </c>
      <c r="P344" s="27">
        <v>9.3280786303968632E-3</v>
      </c>
      <c r="Q344" s="27">
        <v>2.3558531128800908E-2</v>
      </c>
      <c r="R344" s="27">
        <v>1.9559985090845E-2</v>
      </c>
      <c r="S344" s="27">
        <v>8.7089793542929339E-3</v>
      </c>
      <c r="T344" s="27">
        <v>2.6277889417607447E-2</v>
      </c>
      <c r="U344" s="27">
        <v>8.1335577491696842E-3</v>
      </c>
      <c r="V344" s="27">
        <v>2.5509877809927639E-2</v>
      </c>
      <c r="W344" s="27">
        <v>-1.8046547826763404E-2</v>
      </c>
      <c r="Y344" s="29">
        <v>41213</v>
      </c>
      <c r="Z344" s="27">
        <f t="shared" si="28"/>
        <v>2.5735840686604819E-4</v>
      </c>
      <c r="AA344" s="27">
        <f t="shared" si="27"/>
        <v>1.1327259294966321</v>
      </c>
      <c r="AC344" s="27">
        <v>7.76088091860728E-3</v>
      </c>
      <c r="AE344" s="29">
        <v>41213</v>
      </c>
      <c r="AF344" s="27">
        <f t="array" ref="AF344">B344*(0.01/$AC344)</f>
        <v>-1.9890317208412184E-2</v>
      </c>
      <c r="AG344" s="27">
        <f t="array" ref="AG344">C344*(0.01/$AC344)</f>
        <v>-2.7858266255321597E-2</v>
      </c>
      <c r="AH344" s="27">
        <f t="array" ref="AH344">D344*(0.01/$AC344)</f>
        <v>2.3394060623373819E-2</v>
      </c>
      <c r="AI344" s="27">
        <f t="array" ref="AI344">E344*(0.01/$AC344)</f>
        <v>-2.1280716134084294E-2</v>
      </c>
      <c r="AJ344" s="27">
        <f t="array" ref="AJ344">F344*(0.01/$AC344)</f>
        <v>1.9527959692605693E-2</v>
      </c>
      <c r="AK344" s="27">
        <f t="array" ref="AK344">G344*(0.01/$AC344)</f>
        <v>-1.2163700911301679E-3</v>
      </c>
      <c r="AL344" s="27">
        <f t="array" ref="AL344">H344*(0.01/$AC344)</f>
        <v>1.4764507176004155E-2</v>
      </c>
      <c r="AM344" s="27">
        <f t="array" ref="AM344">I344*(0.01/$AC344)</f>
        <v>-5.7417157189907113E-3</v>
      </c>
      <c r="AN344" s="27">
        <f t="array" ref="AN344">J344*(0.01/$AC344)</f>
        <v>2.0487278974895592E-2</v>
      </c>
      <c r="AO344" s="27">
        <f t="array" ref="AO344">K344*(0.01/$AC344)</f>
        <v>-2.1864210589403023E-3</v>
      </c>
      <c r="AP344" s="25">
        <f t="shared" si="26"/>
        <v>0</v>
      </c>
      <c r="AQ344" s="29">
        <v>41213</v>
      </c>
      <c r="AR344" s="27">
        <f t="array" ref="AR344">SUMPRODUCT(N344:W344,AF343:AO343)</f>
        <v>2.8158823120398579E-4</v>
      </c>
      <c r="AS344" s="27">
        <f t="shared" si="29"/>
        <v>1.2465194310351175</v>
      </c>
    </row>
    <row r="345" spans="1:45">
      <c r="A345" s="29">
        <v>41243</v>
      </c>
      <c r="B345" s="27">
        <f>0.5*'[1]factor 2 1pct'!B345+0.5*'[1]factor 1 1pct'!B482</f>
        <v>-1.2116892436409057E-2</v>
      </c>
      <c r="C345" s="27">
        <f>0.5*'factor 2 1pct'!C345+0.5*'factor 1 1pct'!C482</f>
        <v>-2.5629312382859037E-2</v>
      </c>
      <c r="D345" s="27">
        <f>0.5*'factor 2 1pct'!D345+0.5*'factor 1 1pct'!D482</f>
        <v>1.7013010813301237E-2</v>
      </c>
      <c r="E345" s="27">
        <f>0.5*'factor 2 1pct'!E345+0.5*'factor 1 1pct'!E482</f>
        <v>-1.6894909653085828E-2</v>
      </c>
      <c r="F345" s="27">
        <f>0.5*'factor 2 1pct'!F345+0.5*'factor 1 1pct'!F482</f>
        <v>1.6082514976620964E-2</v>
      </c>
      <c r="G345" s="27">
        <f>0.5*'factor 2 1pct'!G345+0.5*'factor 1 1pct'!G482</f>
        <v>-3.4934957857987304E-3</v>
      </c>
      <c r="H345" s="27">
        <f>0.5*'factor 2 1pct'!H345+0.5*'factor 1 1pct'!H482</f>
        <v>1.3551291580705161E-2</v>
      </c>
      <c r="I345" s="27">
        <f>0.5*'factor 2 1pct'!I345+0.5*'factor 1 1pct'!I482</f>
        <v>-4.4009422865471069E-3</v>
      </c>
      <c r="J345" s="27">
        <f>0.5*'factor 2 1pct'!J345+0.5*'factor 1 1pct'!J482</f>
        <v>2.4178696549395168E-2</v>
      </c>
      <c r="K345" s="27">
        <f>0.5*'factor 2 1pct'!K345+0.5*'factor 1 1pct'!K482</f>
        <v>-8.2899613753227609E-3</v>
      </c>
      <c r="M345" s="29">
        <v>41243</v>
      </c>
      <c r="N345" s="27">
        <v>5.2917673424106582E-3</v>
      </c>
      <c r="O345" s="27">
        <v>-1.0441911491694933E-2</v>
      </c>
      <c r="P345" s="27">
        <v>2.2308502798262797E-2</v>
      </c>
      <c r="Q345" s="27">
        <v>1.4884287736951052E-2</v>
      </c>
      <c r="R345" s="27">
        <v>3.8527314307598148E-2</v>
      </c>
      <c r="S345" s="27">
        <v>1.9600042782678795E-2</v>
      </c>
      <c r="T345" s="27">
        <v>1.7186972428417269E-2</v>
      </c>
      <c r="U345" s="27">
        <v>5.6282657545867254E-2</v>
      </c>
      <c r="V345" s="27">
        <v>2.7758860184885714E-2</v>
      </c>
      <c r="W345" s="27">
        <v>6.5134711133083556E-3</v>
      </c>
      <c r="Y345" s="29">
        <v>41243</v>
      </c>
      <c r="Z345" s="27">
        <f t="shared" si="28"/>
        <v>1.2451217416780506E-3</v>
      </c>
      <c r="AA345" s="27">
        <f t="shared" si="27"/>
        <v>1.1341363111788108</v>
      </c>
      <c r="AC345" s="27">
        <v>8.4977864659589904E-3</v>
      </c>
      <c r="AE345" s="29">
        <v>41243</v>
      </c>
      <c r="AF345" s="27">
        <f t="array" ref="AF345">B345*(0.01/$AC345)</f>
        <v>-1.4258880809664642E-2</v>
      </c>
      <c r="AG345" s="27">
        <f t="array" ref="AG345">C345*(0.01/$AC345)</f>
        <v>-3.0159986351182954E-2</v>
      </c>
      <c r="AH345" s="27">
        <f t="array" ref="AH345">D345*(0.01/$AC345)</f>
        <v>2.0020520498429926E-2</v>
      </c>
      <c r="AI345" s="27">
        <f t="array" ref="AI345">E345*(0.01/$AC345)</f>
        <v>-1.9881541764746154E-2</v>
      </c>
      <c r="AJ345" s="27">
        <f t="array" ref="AJ345">F345*(0.01/$AC345)</f>
        <v>1.8925534362442965E-2</v>
      </c>
      <c r="AK345" s="27">
        <f t="array" ref="AK345">G345*(0.01/$AC345)</f>
        <v>-4.1110656284353729E-3</v>
      </c>
      <c r="AL345" s="27">
        <f t="array" ref="AL345">H345*(0.01/$AC345)</f>
        <v>1.5946848788198957E-2</v>
      </c>
      <c r="AM345" s="27">
        <f t="array" ref="AM345">I345*(0.01/$AC345)</f>
        <v>-5.1789278351211812E-3</v>
      </c>
      <c r="AN345" s="27">
        <f t="array" ref="AN345">J345*(0.01/$AC345)</f>
        <v>2.8452934945178761E-2</v>
      </c>
      <c r="AO345" s="27">
        <f t="array" ref="AO345">K345*(0.01/$AC345)</f>
        <v>-9.7554362051002937E-3</v>
      </c>
      <c r="AP345" s="25">
        <f t="shared" si="26"/>
        <v>0</v>
      </c>
      <c r="AQ345" s="29">
        <v>41243</v>
      </c>
      <c r="AR345" s="27">
        <f t="array" ref="AR345">SUMPRODUCT(N345:W345,AF344:AO344)</f>
        <v>1.6043561996844714E-3</v>
      </c>
      <c r="AS345" s="27">
        <f t="shared" si="29"/>
        <v>1.248519292212326</v>
      </c>
    </row>
    <row r="346" spans="1:45">
      <c r="A346" s="29">
        <v>41274</v>
      </c>
      <c r="B346" s="27">
        <f>0.5*'[1]factor 2 1pct'!B346+0.5*'[1]factor 1 1pct'!B483</f>
        <v>-1.1925871008011475E-2</v>
      </c>
      <c r="C346" s="27">
        <f>0.5*'factor 2 1pct'!C346+0.5*'factor 1 1pct'!C483</f>
        <v>-2.4881353946263077E-2</v>
      </c>
      <c r="D346" s="27">
        <f>0.5*'factor 2 1pct'!D346+0.5*'factor 1 1pct'!D483</f>
        <v>2.1481992508863734E-2</v>
      </c>
      <c r="E346" s="27">
        <f>0.5*'factor 2 1pct'!E346+0.5*'factor 1 1pct'!E483</f>
        <v>-1.5747891863300504E-2</v>
      </c>
      <c r="F346" s="27">
        <f>0.5*'factor 2 1pct'!F346+0.5*'factor 1 1pct'!F483</f>
        <v>1.7267262677786461E-2</v>
      </c>
      <c r="G346" s="27">
        <f>0.5*'factor 2 1pct'!G346+0.5*'factor 1 1pct'!G483</f>
        <v>-5.2264378257338134E-3</v>
      </c>
      <c r="H346" s="27">
        <f>0.5*'factor 2 1pct'!H346+0.5*'factor 1 1pct'!H483</f>
        <v>1.4510487844979452E-2</v>
      </c>
      <c r="I346" s="27">
        <f>0.5*'factor 2 1pct'!I346+0.5*'factor 1 1pct'!I483</f>
        <v>-1.8234105626131628E-3</v>
      </c>
      <c r="J346" s="27">
        <f>0.5*'factor 2 1pct'!J346+0.5*'factor 1 1pct'!J483</f>
        <v>1.6434808983148481E-2</v>
      </c>
      <c r="K346" s="27">
        <f>0.5*'factor 2 1pct'!K346+0.5*'factor 1 1pct'!K483</f>
        <v>-1.0089586808856115E-2</v>
      </c>
      <c r="M346" s="29">
        <v>41274</v>
      </c>
      <c r="N346" s="27">
        <v>3.4603011463593569E-2</v>
      </c>
      <c r="O346" s="27">
        <v>1.8504886706527168E-2</v>
      </c>
      <c r="P346" s="27">
        <v>2.6189981019272945E-2</v>
      </c>
      <c r="Q346" s="27">
        <v>3.235646857326091E-2</v>
      </c>
      <c r="R346" s="27">
        <v>2.2387330517573911E-2</v>
      </c>
      <c r="S346" s="27">
        <v>6.3119361217744974E-3</v>
      </c>
      <c r="T346" s="27">
        <v>2.1976144709503265E-2</v>
      </c>
      <c r="U346" s="27">
        <v>0.10408227560833661</v>
      </c>
      <c r="V346" s="27">
        <v>1.3602497676940661E-2</v>
      </c>
      <c r="W346" s="27">
        <v>9.5058637155094328E-3</v>
      </c>
      <c r="Y346" s="29">
        <v>41274</v>
      </c>
      <c r="Z346" s="27">
        <f t="shared" si="28"/>
        <v>-5.6681133937708976E-4</v>
      </c>
      <c r="AA346" s="27">
        <f t="shared" si="27"/>
        <v>1.1334934698572352</v>
      </c>
      <c r="AC346" s="27">
        <v>8.4114178845108006E-3</v>
      </c>
      <c r="AE346" s="29">
        <v>41274</v>
      </c>
      <c r="AF346" s="27">
        <f t="array" ref="AF346">B346*(0.01/$AC346)</f>
        <v>-1.4178193464828756E-2</v>
      </c>
      <c r="AG346" s="27">
        <f t="array" ref="AG346">C346*(0.01/$AC346)</f>
        <v>-2.9580451581273631E-2</v>
      </c>
      <c r="AH346" s="27">
        <f t="array" ref="AH346">D346*(0.01/$AC346)</f>
        <v>2.5539086042106807E-2</v>
      </c>
      <c r="AI346" s="27">
        <f t="array" ref="AI346">E346*(0.01/$AC346)</f>
        <v>-1.8722041966669437E-2</v>
      </c>
      <c r="AJ346" s="27">
        <f t="array" ref="AJ346">F346*(0.01/$AC346)</f>
        <v>2.0528361466362586E-2</v>
      </c>
      <c r="AK346" s="27">
        <f t="array" ref="AK346">G346*(0.01/$AC346)</f>
        <v>-6.2135039508119478E-3</v>
      </c>
      <c r="AL346" s="27">
        <f t="array" ref="AL346">H346*(0.01/$AC346)</f>
        <v>1.7250941570385869E-2</v>
      </c>
      <c r="AM346" s="27">
        <f t="array" ref="AM346">I346*(0.01/$AC346)</f>
        <v>-2.1677802573224678E-3</v>
      </c>
      <c r="AN346" s="27">
        <f t="array" ref="AN346">J346*(0.01/$AC346)</f>
        <v>1.9538690395364079E-2</v>
      </c>
      <c r="AO346" s="27">
        <f t="array" ref="AO346">K346*(0.01/$AC346)</f>
        <v>-1.1995108253313128E-2</v>
      </c>
      <c r="AP346" s="25">
        <f t="shared" si="26"/>
        <v>0</v>
      </c>
      <c r="AQ346" s="29">
        <v>41274</v>
      </c>
      <c r="AR346" s="27">
        <f t="array" ref="AR346">SUMPRODUCT(N346:W346,AF345:AO345)</f>
        <v>-6.6701056992625235E-4</v>
      </c>
      <c r="AS346" s="27">
        <f t="shared" si="29"/>
        <v>1.2476865166476636</v>
      </c>
    </row>
    <row r="347" spans="1:45">
      <c r="A347" s="29">
        <v>41305</v>
      </c>
      <c r="B347" s="27">
        <f>0.5*'[1]factor 2 1pct'!B347+0.5*'[1]factor 1 1pct'!B484</f>
        <v>-9.601286380655048E-3</v>
      </c>
      <c r="C347" s="27">
        <f>0.5*'factor 2 1pct'!C347+0.5*'factor 1 1pct'!C484</f>
        <v>-2.7738245709848931E-2</v>
      </c>
      <c r="D347" s="27">
        <f>0.5*'factor 2 1pct'!D347+0.5*'factor 1 1pct'!D484</f>
        <v>1.8683004560978086E-2</v>
      </c>
      <c r="E347" s="27">
        <f>0.5*'factor 2 1pct'!E347+0.5*'factor 1 1pct'!E484</f>
        <v>-1.5672236465455219E-2</v>
      </c>
      <c r="F347" s="27">
        <f>0.5*'factor 2 1pct'!F347+0.5*'factor 1 1pct'!F484</f>
        <v>2.3405742236876415E-2</v>
      </c>
      <c r="G347" s="27">
        <f>0.5*'factor 2 1pct'!G347+0.5*'factor 1 1pct'!G484</f>
        <v>-1.0884907043581731E-2</v>
      </c>
      <c r="H347" s="27">
        <f>0.5*'factor 2 1pct'!H347+0.5*'factor 1 1pct'!H484</f>
        <v>1.6789486601530203E-3</v>
      </c>
      <c r="I347" s="27">
        <f>0.5*'factor 2 1pct'!I347+0.5*'factor 1 1pct'!I484</f>
        <v>1.6789581102440717E-2</v>
      </c>
      <c r="J347" s="27">
        <f>0.5*'factor 2 1pct'!J347+0.5*'factor 1 1pct'!J484</f>
        <v>1.9202043563690277E-2</v>
      </c>
      <c r="K347" s="27">
        <f>0.5*'factor 2 1pct'!K347+0.5*'factor 1 1pct'!K484</f>
        <v>-1.5862644524597572E-2</v>
      </c>
      <c r="M347" s="29">
        <v>41305</v>
      </c>
      <c r="N347" s="27">
        <v>5.0176732982154526E-2</v>
      </c>
      <c r="O347" s="27">
        <v>2.1882307989196104E-2</v>
      </c>
      <c r="P347" s="27">
        <v>2.4264968392518682E-2</v>
      </c>
      <c r="Q347" s="27">
        <v>3.8307087745463209E-2</v>
      </c>
      <c r="R347" s="27">
        <v>2.5570929118127639E-2</v>
      </c>
      <c r="S347" s="27">
        <v>6.4957409707077085E-2</v>
      </c>
      <c r="T347" s="27">
        <v>5.7891463302488511E-2</v>
      </c>
      <c r="U347" s="27">
        <v>9.4210426532949532E-2</v>
      </c>
      <c r="V347" s="27">
        <v>4.9218591291453784E-2</v>
      </c>
      <c r="W347" s="27">
        <v>5.2916893346717009E-2</v>
      </c>
      <c r="Y347" s="29">
        <v>41305</v>
      </c>
      <c r="Z347" s="27">
        <f t="shared" si="28"/>
        <v>-1.7957696977516477E-4</v>
      </c>
      <c r="AA347" s="27">
        <f t="shared" si="27"/>
        <v>1.1332899205346583</v>
      </c>
      <c r="AC347" s="27">
        <v>7.1984583012027802E-3</v>
      </c>
      <c r="AE347" s="29">
        <v>41305</v>
      </c>
      <c r="AF347" s="27">
        <f t="array" ref="AF347">B347*(0.01/$AC347)</f>
        <v>-1.3337975965007371E-2</v>
      </c>
      <c r="AG347" s="27">
        <f t="array" ref="AG347">C347*(0.01/$AC347)</f>
        <v>-3.8533592262685171E-2</v>
      </c>
      <c r="AH347" s="27">
        <f t="array" ref="AH347">D347*(0.01/$AC347)</f>
        <v>2.595417487916318E-2</v>
      </c>
      <c r="AI347" s="27">
        <f t="array" ref="AI347">E347*(0.01/$AC347)</f>
        <v>-2.1771656943315995E-2</v>
      </c>
      <c r="AJ347" s="27">
        <f t="array" ref="AJ347">F347*(0.01/$AC347)</f>
        <v>3.2514937584573606E-2</v>
      </c>
      <c r="AK347" s="27">
        <f t="array" ref="AK347">G347*(0.01/$AC347)</f>
        <v>-1.5121164266191535E-2</v>
      </c>
      <c r="AL347" s="27">
        <f t="array" ref="AL347">H347*(0.01/$AC347)</f>
        <v>2.3323725579857662E-3</v>
      </c>
      <c r="AM347" s="27">
        <f t="array" ref="AM347">I347*(0.01/$AC347)</f>
        <v>2.3323856859232439E-2</v>
      </c>
      <c r="AN347" s="27">
        <f t="array" ref="AN347">J347*(0.01/$AC347)</f>
        <v>2.66752167759058E-2</v>
      </c>
      <c r="AO347" s="27">
        <f t="array" ref="AO347">K347*(0.01/$AC347)</f>
        <v>-2.2036169219660694E-2</v>
      </c>
      <c r="AP347" s="25">
        <f t="shared" si="26"/>
        <v>0</v>
      </c>
      <c r="AQ347" s="29">
        <v>41305</v>
      </c>
      <c r="AR347" s="27">
        <f t="array" ref="AR347">SUMPRODUCT(N347:W347,AF346:AO346)</f>
        <v>-2.134919133025678E-4</v>
      </c>
      <c r="AS347" s="27">
        <f t="shared" si="29"/>
        <v>1.2474201456660228</v>
      </c>
    </row>
    <row r="348" spans="1:45">
      <c r="A348" s="29">
        <v>41333</v>
      </c>
      <c r="B348" s="27">
        <f>0.5*'[1]factor 2 1pct'!B348+0.5*'[1]factor 1 1pct'!B485</f>
        <v>3.4754784245168147E-3</v>
      </c>
      <c r="C348" s="27">
        <f>0.5*'factor 2 1pct'!C348+0.5*'factor 1 1pct'!C485</f>
        <v>-4.1948436780341061E-2</v>
      </c>
      <c r="D348" s="27">
        <f>0.5*'factor 2 1pct'!D348+0.5*'factor 1 1pct'!D485</f>
        <v>8.7017966958465708E-3</v>
      </c>
      <c r="E348" s="27">
        <f>0.5*'factor 2 1pct'!E348+0.5*'factor 1 1pct'!E485</f>
        <v>-1.2676226307447452E-2</v>
      </c>
      <c r="F348" s="27">
        <f>0.5*'factor 2 1pct'!F348+0.5*'factor 1 1pct'!F485</f>
        <v>1.3492359935026859E-2</v>
      </c>
      <c r="G348" s="27">
        <f>0.5*'factor 2 1pct'!G348+0.5*'factor 1 1pct'!G485</f>
        <v>-7.3663495093628326E-3</v>
      </c>
      <c r="H348" s="27">
        <f>0.5*'factor 2 1pct'!H348+0.5*'factor 1 1pct'!H485</f>
        <v>9.6902327210654227E-3</v>
      </c>
      <c r="I348" s="27">
        <f>0.5*'factor 2 1pct'!I348+0.5*'factor 1 1pct'!I485</f>
        <v>1.3944072576496668E-2</v>
      </c>
      <c r="J348" s="27">
        <f>0.5*'factor 2 1pct'!J348+0.5*'factor 1 1pct'!J485</f>
        <v>3.0183108897442638E-2</v>
      </c>
      <c r="K348" s="27">
        <f>0.5*'factor 2 1pct'!K348+0.5*'factor 1 1pct'!K485</f>
        <v>-1.7496036653243639E-2</v>
      </c>
      <c r="M348" s="29">
        <v>41333</v>
      </c>
      <c r="N348" s="27">
        <v>5.8909310724442054E-2</v>
      </c>
      <c r="O348" s="27">
        <v>1.4932508074029238E-2</v>
      </c>
      <c r="P348" s="27">
        <v>-2.4073331198862791E-3</v>
      </c>
      <c r="Q348" s="27">
        <v>-2.2619758931008649E-2</v>
      </c>
      <c r="R348" s="27">
        <v>3.2078838233255969E-3</v>
      </c>
      <c r="S348" s="27">
        <v>1.8455329246313656E-2</v>
      </c>
      <c r="T348" s="27">
        <v>-9.2448126312472012E-2</v>
      </c>
      <c r="U348" s="27">
        <v>3.7936884127858228E-2</v>
      </c>
      <c r="V348" s="27">
        <v>-2.9933124891436513E-2</v>
      </c>
      <c r="W348" s="27">
        <v>1.2850128290240459E-2</v>
      </c>
      <c r="Y348" s="29">
        <v>41333</v>
      </c>
      <c r="Z348" s="27">
        <f t="shared" si="28"/>
        <v>-1.092967837378287E-3</v>
      </c>
      <c r="AA348" s="27">
        <f t="shared" si="27"/>
        <v>1.1320512711010888</v>
      </c>
      <c r="AC348" s="27">
        <v>6.6473873660532704E-3</v>
      </c>
      <c r="AE348" s="29">
        <v>41333</v>
      </c>
      <c r="AF348" s="27">
        <f t="array" ref="AF348">B348*(0.01/$AC348)</f>
        <v>5.2283374401577831E-3</v>
      </c>
      <c r="AG348" s="27">
        <f t="array" ref="AG348">C348*(0.01/$AC348)</f>
        <v>-6.3105148640144548E-2</v>
      </c>
      <c r="AH348" s="27">
        <f t="array" ref="AH348">D348*(0.01/$AC348)</f>
        <v>1.3090551545536087E-2</v>
      </c>
      <c r="AI348" s="27">
        <f t="array" ref="AI348">E348*(0.01/$AC348)</f>
        <v>-1.9069486415342847E-2</v>
      </c>
      <c r="AJ348" s="27">
        <f t="array" ref="AJ348">F348*(0.01/$AC348)</f>
        <v>2.0297237383711593E-2</v>
      </c>
      <c r="AK348" s="27">
        <f t="array" ref="AK348">G348*(0.01/$AC348)</f>
        <v>-1.1081571004844915E-2</v>
      </c>
      <c r="AL348" s="27">
        <f t="array" ref="AL348">H348*(0.01/$AC348)</f>
        <v>1.4577505698782181E-2</v>
      </c>
      <c r="AM348" s="27">
        <f t="array" ref="AM348">I348*(0.01/$AC348)</f>
        <v>2.09767714872552E-2</v>
      </c>
      <c r="AN348" s="27">
        <f t="array" ref="AN348">J348*(0.01/$AC348)</f>
        <v>4.5405972655634702E-2</v>
      </c>
      <c r="AO348" s="27">
        <f t="array" ref="AO348">K348*(0.01/$AC348)</f>
        <v>-2.632017015074525E-2</v>
      </c>
      <c r="AP348" s="25">
        <f t="shared" si="26"/>
        <v>0</v>
      </c>
      <c r="AQ348" s="29">
        <v>41333</v>
      </c>
      <c r="AR348" s="27">
        <f t="array" ref="AR348">SUMPRODUCT(N348:W348,AF347:AO347)</f>
        <v>-1.5183359986896978E-3</v>
      </c>
      <c r="AS348" s="27">
        <f t="shared" si="29"/>
        <v>1.2455261427533673</v>
      </c>
    </row>
    <row r="349" spans="1:45">
      <c r="A349" s="29">
        <v>41364</v>
      </c>
      <c r="B349" s="27">
        <f>0.5*'[1]factor 2 1pct'!B349+0.5*'[1]factor 1 1pct'!B486</f>
        <v>1.3987004661783344E-2</v>
      </c>
      <c r="C349" s="27">
        <f>0.5*'factor 2 1pct'!C349+0.5*'factor 1 1pct'!C486</f>
        <v>-1.9498320005240218E-2</v>
      </c>
      <c r="D349" s="27">
        <f>0.5*'factor 2 1pct'!D349+0.5*'factor 1 1pct'!D486</f>
        <v>4.3126003997849046E-3</v>
      </c>
      <c r="E349" s="27">
        <f>0.5*'factor 2 1pct'!E349+0.5*'factor 1 1pct'!E486</f>
        <v>3.529243819512873E-3</v>
      </c>
      <c r="F349" s="27">
        <f>0.5*'factor 2 1pct'!F349+0.5*'factor 1 1pct'!F486</f>
        <v>1.2393214381446228E-2</v>
      </c>
      <c r="G349" s="27">
        <f>0.5*'factor 2 1pct'!G349+0.5*'factor 1 1pct'!G486</f>
        <v>-1.2604697900107488E-3</v>
      </c>
      <c r="H349" s="27">
        <f>0.5*'factor 2 1pct'!H349+0.5*'factor 1 1pct'!H486</f>
        <v>-1.0272883949517048E-2</v>
      </c>
      <c r="I349" s="27">
        <f>0.5*'factor 2 1pct'!I349+0.5*'factor 1 1pct'!I486</f>
        <v>5.2071735158638784E-3</v>
      </c>
      <c r="J349" s="27">
        <f>0.5*'factor 2 1pct'!J349+0.5*'factor 1 1pct'!J486</f>
        <v>1.274926221240966E-2</v>
      </c>
      <c r="K349" s="27">
        <f>0.5*'factor 2 1pct'!K349+0.5*'factor 1 1pct'!K486</f>
        <v>-2.1146825246032876E-2</v>
      </c>
      <c r="M349" s="29">
        <v>41364</v>
      </c>
      <c r="N349" s="27">
        <v>-2.3064983352498403E-2</v>
      </c>
      <c r="O349" s="27">
        <v>-5.7504580557712348E-3</v>
      </c>
      <c r="P349" s="27">
        <v>7.4812852797061513E-3</v>
      </c>
      <c r="Q349" s="27">
        <v>-4.2375154524547765E-2</v>
      </c>
      <c r="R349" s="27">
        <v>4.0168440851524601E-3</v>
      </c>
      <c r="S349" s="27">
        <v>1.1559873214176175E-2</v>
      </c>
      <c r="T349" s="27">
        <v>-3.5124174587559231E-2</v>
      </c>
      <c r="U349" s="27">
        <v>6.9474916023356759E-2</v>
      </c>
      <c r="V349" s="27">
        <v>3.3286442902629165E-2</v>
      </c>
      <c r="W349" s="27">
        <v>3.7615103737063338E-2</v>
      </c>
      <c r="Y349" s="29">
        <v>41364</v>
      </c>
      <c r="Z349" s="27">
        <f t="shared" si="28"/>
        <v>1.7073361287474056E-3</v>
      </c>
      <c r="AA349" s="27">
        <f t="shared" si="27"/>
        <v>1.1339840631358342</v>
      </c>
      <c r="AC349" s="27">
        <v>3.51809001140703E-3</v>
      </c>
      <c r="AE349" s="29">
        <v>41364</v>
      </c>
      <c r="AF349" s="27">
        <f t="array" ref="AF349">B349*(0.01/$AC349)</f>
        <v>3.9757381466738996E-2</v>
      </c>
      <c r="AG349" s="27">
        <f t="array" ref="AG349">C349*(0.01/$AC349)</f>
        <v>-5.542302767131882E-2</v>
      </c>
      <c r="AH349" s="27">
        <f t="array" ref="AH349">D349*(0.01/$AC349)</f>
        <v>1.2258357193254748E-2</v>
      </c>
      <c r="AI349" s="27">
        <f t="array" ref="AI349">E349*(0.01/$AC349)</f>
        <v>1.0031704157851783E-2</v>
      </c>
      <c r="AJ349" s="27">
        <f t="array" ref="AJ349">F349*(0.01/$AC349)</f>
        <v>3.5227109997932285E-2</v>
      </c>
      <c r="AK349" s="27">
        <f t="array" ref="AK349">G349*(0.01/$AC349)</f>
        <v>-3.5828241628946688E-3</v>
      </c>
      <c r="AL349" s="27">
        <f t="array" ref="AL349">H349*(0.01/$AC349)</f>
        <v>-2.9200173719854589E-2</v>
      </c>
      <c r="AM349" s="27">
        <f t="array" ref="AM349">I349*(0.01/$AC349)</f>
        <v>1.4801137830414162E-2</v>
      </c>
      <c r="AN349" s="27">
        <f t="array" ref="AN349">J349*(0.01/$AC349)</f>
        <v>3.6239158665842951E-2</v>
      </c>
      <c r="AO349" s="27">
        <f t="array" ref="AO349">K349*(0.01/$AC349)</f>
        <v>-6.0108823757966855E-2</v>
      </c>
      <c r="AP349" s="25">
        <f t="shared" si="26"/>
        <v>0</v>
      </c>
      <c r="AQ349" s="29">
        <v>41364</v>
      </c>
      <c r="AR349" s="27">
        <f t="array" ref="AR349">SUMPRODUCT(N349:W349,AF348:AO348)</f>
        <v>2.5684318285201669E-3</v>
      </c>
      <c r="AS349" s="27">
        <f t="shared" si="29"/>
        <v>1.2487251917416691</v>
      </c>
    </row>
    <row r="350" spans="1:45">
      <c r="A350" s="29">
        <v>41394</v>
      </c>
      <c r="B350" s="27">
        <f>0.5*'[1]factor 2 1pct'!B350+0.5*'[1]factor 1 1pct'!B487</f>
        <v>-9.468704231012922E-3</v>
      </c>
      <c r="C350" s="27">
        <f>0.5*'factor 2 1pct'!C350+0.5*'factor 1 1pct'!C487</f>
        <v>-2.6131755969672682E-2</v>
      </c>
      <c r="D350" s="27">
        <f>0.5*'factor 2 1pct'!D350+0.5*'factor 1 1pct'!D487</f>
        <v>1.436063024372115E-3</v>
      </c>
      <c r="E350" s="27">
        <f>0.5*'factor 2 1pct'!E350+0.5*'factor 1 1pct'!E487</f>
        <v>1.9001659572206248E-2</v>
      </c>
      <c r="F350" s="27">
        <f>0.5*'factor 2 1pct'!F350+0.5*'factor 1 1pct'!F487</f>
        <v>1.1791020794943881E-2</v>
      </c>
      <c r="G350" s="27">
        <f>0.5*'factor 2 1pct'!G350+0.5*'factor 1 1pct'!G487</f>
        <v>-4.809496636915208E-3</v>
      </c>
      <c r="H350" s="27">
        <f>0.5*'factor 2 1pct'!H350+0.5*'factor 1 1pct'!H487</f>
        <v>-3.4813438883921147E-3</v>
      </c>
      <c r="I350" s="27">
        <f>0.5*'factor 2 1pct'!I350+0.5*'factor 1 1pct'!I487</f>
        <v>2.1449000645754626E-2</v>
      </c>
      <c r="J350" s="27">
        <f>0.5*'factor 2 1pct'!J350+0.5*'factor 1 1pct'!J487</f>
        <v>9.5291568162828195E-3</v>
      </c>
      <c r="K350" s="27">
        <f>0.5*'factor 2 1pct'!K350+0.5*'factor 1 1pct'!K487</f>
        <v>-1.9315600127566744E-2</v>
      </c>
      <c r="M350" s="29">
        <v>41394</v>
      </c>
      <c r="N350" s="27">
        <v>5.1241707961783955E-2</v>
      </c>
      <c r="O350" s="27">
        <v>-2.3814814795894312E-2</v>
      </c>
      <c r="P350" s="27">
        <v>1.5345292973528046E-2</v>
      </c>
      <c r="Q350" s="27">
        <v>7.6611430638514388E-2</v>
      </c>
      <c r="R350" s="27">
        <v>3.2967440790746094E-2</v>
      </c>
      <c r="S350" s="27">
        <v>5.6755196788422779E-3</v>
      </c>
      <c r="T350" s="27">
        <v>9.0457824703061629E-2</v>
      </c>
      <c r="U350" s="27">
        <v>0.12695059125959918</v>
      </c>
      <c r="V350" s="27">
        <v>1.0190383426005312E-2</v>
      </c>
      <c r="W350" s="27">
        <v>1.9777338108261988E-2</v>
      </c>
      <c r="Y350" s="29">
        <v>41394</v>
      </c>
      <c r="Z350" s="27">
        <f t="shared" si="28"/>
        <v>1.3625271414880677E-3</v>
      </c>
      <c r="AA350" s="27">
        <f t="shared" si="27"/>
        <v>1.1355291471998719</v>
      </c>
      <c r="AC350" s="27">
        <v>4.8305447173806098E-3</v>
      </c>
      <c r="AE350" s="29">
        <v>41394</v>
      </c>
      <c r="AF350" s="27">
        <f t="array" ref="AF350">B350*(0.01/$AC350)</f>
        <v>-1.9601731864615425E-2</v>
      </c>
      <c r="AG350" s="27">
        <f t="array" ref="AG350">C350*(0.01/$AC350)</f>
        <v>-5.4096913492279554E-2</v>
      </c>
      <c r="AH350" s="27">
        <f t="array" ref="AH350">D350*(0.01/$AC350)</f>
        <v>2.972880096120564E-3</v>
      </c>
      <c r="AI350" s="27">
        <f t="array" ref="AI350">E350*(0.01/$AC350)</f>
        <v>3.9336473801468097E-2</v>
      </c>
      <c r="AJ350" s="27">
        <f t="array" ref="AJ350">F350*(0.01/$AC350)</f>
        <v>2.4409298505236959E-2</v>
      </c>
      <c r="AK350" s="27">
        <f t="array" ref="AK350">G350*(0.01/$AC350)</f>
        <v>-9.9564271077138174E-3</v>
      </c>
      <c r="AL350" s="27">
        <f t="array" ref="AL350">H350*(0.01/$AC350)</f>
        <v>-7.2069385381446031E-3</v>
      </c>
      <c r="AM350" s="27">
        <f t="array" ref="AM350">I350*(0.01/$AC350)</f>
        <v>4.44028611692171E-2</v>
      </c>
      <c r="AN350" s="27">
        <f t="array" ref="AN350">J350*(0.01/$AC350)</f>
        <v>1.9726878382879474E-2</v>
      </c>
      <c r="AO350" s="27">
        <f t="array" ref="AO350">K350*(0.01/$AC350)</f>
        <v>-3.9986380952168762E-2</v>
      </c>
      <c r="AP350" s="25">
        <f t="shared" si="26"/>
        <v>0</v>
      </c>
      <c r="AQ350" s="29">
        <v>41394</v>
      </c>
      <c r="AR350" s="27">
        <f t="array" ref="AR350">SUMPRODUCT(N350:W350,AF349:AO349)</f>
        <v>3.8729172280135508E-3</v>
      </c>
      <c r="AS350" s="27">
        <f t="shared" si="29"/>
        <v>1.2535614010498199</v>
      </c>
    </row>
    <row r="351" spans="1:45">
      <c r="A351" s="29">
        <v>41425</v>
      </c>
      <c r="B351" s="27">
        <f>0.5*'[1]factor 2 1pct'!B351+0.5*'[1]factor 1 1pct'!B488</f>
        <v>-9.4406989523572286E-3</v>
      </c>
      <c r="C351" s="27">
        <f>0.5*'factor 2 1pct'!C351+0.5*'factor 1 1pct'!C488</f>
        <v>-2.1841297734175539E-2</v>
      </c>
      <c r="D351" s="27">
        <f>0.5*'factor 2 1pct'!D351+0.5*'factor 1 1pct'!D488</f>
        <v>1.8176668039589991E-3</v>
      </c>
      <c r="E351" s="27">
        <f>0.5*'factor 2 1pct'!E351+0.5*'factor 1 1pct'!E488</f>
        <v>1.5950263006543539E-2</v>
      </c>
      <c r="F351" s="27">
        <f>0.5*'factor 2 1pct'!F351+0.5*'factor 1 1pct'!F488</f>
        <v>4.3073894510176998E-3</v>
      </c>
      <c r="G351" s="27">
        <f>0.5*'factor 2 1pct'!G351+0.5*'factor 1 1pct'!G488</f>
        <v>-5.6520536378278701E-3</v>
      </c>
      <c r="H351" s="27">
        <f>0.5*'factor 2 1pct'!H351+0.5*'factor 1 1pct'!H488</f>
        <v>6.4393938615575873E-3</v>
      </c>
      <c r="I351" s="27">
        <f>0.5*'factor 2 1pct'!I351+0.5*'factor 1 1pct'!I488</f>
        <v>2.0569447747551744E-2</v>
      </c>
      <c r="J351" s="27">
        <f>0.5*'factor 2 1pct'!J351+0.5*'factor 1 1pct'!J488</f>
        <v>1.0951510188690882E-2</v>
      </c>
      <c r="K351" s="27">
        <f>0.5*'factor 2 1pct'!K351+0.5*'factor 1 1pct'!K488</f>
        <v>-2.3101620734959846E-2</v>
      </c>
      <c r="M351" s="29">
        <v>41425</v>
      </c>
      <c r="N351" s="27">
        <v>-4.8263186329082108E-2</v>
      </c>
      <c r="O351" s="27">
        <v>2.2633614924150613E-2</v>
      </c>
      <c r="P351" s="27">
        <v>5.2145987001852356E-2</v>
      </c>
      <c r="Q351" s="27">
        <v>-1.176142753889664E-2</v>
      </c>
      <c r="R351" s="27">
        <v>4.1501345257896283E-2</v>
      </c>
      <c r="S351" s="27">
        <v>2.7932588682805681E-2</v>
      </c>
      <c r="T351" s="27">
        <v>3.4480825674291005E-2</v>
      </c>
      <c r="U351" s="27">
        <v>-2.2077955116237447E-2</v>
      </c>
      <c r="V351" s="27">
        <v>4.8919318084853503E-2</v>
      </c>
      <c r="W351" s="27">
        <v>2.107215888623748E-2</v>
      </c>
      <c r="Y351" s="29">
        <v>41425</v>
      </c>
      <c r="Z351" s="27">
        <f t="shared" si="28"/>
        <v>-4.6251767683187805E-4</v>
      </c>
      <c r="AA351" s="27">
        <f t="shared" si="27"/>
        <v>1.135003944896734</v>
      </c>
      <c r="AC351" s="27">
        <v>4.4826757003725397E-3</v>
      </c>
      <c r="AE351" s="29">
        <v>41425</v>
      </c>
      <c r="AF351" s="27">
        <f t="array" ref="AF351">B351*(0.01/$AC351)</f>
        <v>-2.1060410307113326E-2</v>
      </c>
      <c r="AG351" s="27">
        <f t="array" ref="AG351">C351*(0.01/$AC351)</f>
        <v>-4.8723796219209844E-2</v>
      </c>
      <c r="AH351" s="27">
        <f t="array" ref="AH351">D351*(0.01/$AC351)</f>
        <v>4.0548701834664039E-3</v>
      </c>
      <c r="AI351" s="27">
        <f t="array" ref="AI351">E351*(0.01/$AC351)</f>
        <v>3.5582014119865883E-2</v>
      </c>
      <c r="AJ351" s="27">
        <f t="array" ref="AJ351">F351*(0.01/$AC351)</f>
        <v>9.6089695952346673E-3</v>
      </c>
      <c r="AK351" s="27">
        <f t="array" ref="AK351">G351*(0.01/$AC351)</f>
        <v>-1.2608660575999615E-2</v>
      </c>
      <c r="AL351" s="27">
        <f t="array" ref="AL351">H351*(0.01/$AC351)</f>
        <v>1.4365067410570058E-2</v>
      </c>
      <c r="AM351" s="27">
        <f t="array" ref="AM351">I351*(0.01/$AC351)</f>
        <v>4.5886539920437001E-2</v>
      </c>
      <c r="AN351" s="27">
        <f t="array" ref="AN351">J351*(0.01/$AC351)</f>
        <v>2.4430743869739986E-2</v>
      </c>
      <c r="AO351" s="27">
        <f t="array" ref="AO351">K351*(0.01/$AC351)</f>
        <v>-5.1535337996991289E-2</v>
      </c>
      <c r="AP351" s="25">
        <f t="shared" si="26"/>
        <v>0</v>
      </c>
      <c r="AQ351" s="29">
        <v>41425</v>
      </c>
      <c r="AR351" s="27">
        <f t="array" ref="AR351">SUMPRODUCT(N351:W351,AF350:AO350)</f>
        <v>-9.5748555057923335E-4</v>
      </c>
      <c r="AS351" s="27">
        <f t="shared" si="29"/>
        <v>1.2523611341215508</v>
      </c>
    </row>
    <row r="352" spans="1:45">
      <c r="A352" s="29">
        <v>41455</v>
      </c>
      <c r="B352" s="27">
        <f>0.5*'[1]factor 2 1pct'!B352+0.5*'[1]factor 1 1pct'!B489</f>
        <v>-1.0985524072052513E-2</v>
      </c>
      <c r="C352" s="27">
        <f>0.5*'factor 2 1pct'!C352+0.5*'factor 1 1pct'!C489</f>
        <v>-2.0953524228124867E-2</v>
      </c>
      <c r="D352" s="27">
        <f>0.5*'factor 2 1pct'!D352+0.5*'factor 1 1pct'!D489</f>
        <v>1.0765926033112692E-2</v>
      </c>
      <c r="E352" s="27">
        <f>0.5*'factor 2 1pct'!E352+0.5*'factor 1 1pct'!E489</f>
        <v>1.1584686593698124E-3</v>
      </c>
      <c r="F352" s="27">
        <f>0.5*'factor 2 1pct'!F352+0.5*'factor 1 1pct'!F489</f>
        <v>7.0326711037620501E-3</v>
      </c>
      <c r="G352" s="27">
        <f>0.5*'factor 2 1pct'!G352+0.5*'factor 1 1pct'!G489</f>
        <v>-6.4384960403079672E-3</v>
      </c>
      <c r="H352" s="27">
        <f>0.5*'factor 2 1pct'!H352+0.5*'factor 1 1pct'!H489</f>
        <v>8.8258795824596656E-3</v>
      </c>
      <c r="I352" s="27">
        <f>0.5*'factor 2 1pct'!I352+0.5*'factor 1 1pct'!I489</f>
        <v>2.2299430504860406E-2</v>
      </c>
      <c r="J352" s="27">
        <f>0.5*'factor 2 1pct'!J352+0.5*'factor 1 1pct'!J489</f>
        <v>9.8841919149027097E-3</v>
      </c>
      <c r="K352" s="27">
        <f>0.5*'factor 2 1pct'!K352+0.5*'factor 1 1pct'!K489</f>
        <v>-2.1589023457981978E-2</v>
      </c>
      <c r="M352" s="29">
        <v>41455</v>
      </c>
      <c r="N352" s="27">
        <v>-1.9691947875972393E-2</v>
      </c>
      <c r="O352" s="27">
        <v>-3.5495415800201213E-2</v>
      </c>
      <c r="P352" s="27">
        <v>-4.3737984203784053E-2</v>
      </c>
      <c r="Q352" s="27">
        <v>-7.5167246795374121E-2</v>
      </c>
      <c r="R352" s="27">
        <v>-5.0004955748084723E-2</v>
      </c>
      <c r="S352" s="27">
        <v>-5.2351262783601804E-2</v>
      </c>
      <c r="T352" s="27">
        <v>-0.11214938280970588</v>
      </c>
      <c r="U352" s="27">
        <v>1.0232108443009036E-3</v>
      </c>
      <c r="V352" s="27">
        <v>-3.8813489999603878E-2</v>
      </c>
      <c r="W352" s="27">
        <v>-1.3332639505178601E-2</v>
      </c>
      <c r="Y352" s="29">
        <v>41455</v>
      </c>
      <c r="Z352" s="27">
        <f t="shared" si="28"/>
        <v>-1.0549533302675852E-3</v>
      </c>
      <c r="AA352" s="27">
        <f t="shared" si="27"/>
        <v>1.1338065687051984</v>
      </c>
      <c r="AC352" s="27">
        <v>4.8156621818094903E-3</v>
      </c>
      <c r="AE352" s="29">
        <v>41455</v>
      </c>
      <c r="AF352" s="27">
        <f t="array" ref="AF352">B352*(0.01/$AC352)</f>
        <v>-2.2812073723835608E-2</v>
      </c>
      <c r="AG352" s="27">
        <f t="array" ref="AG352">C352*(0.01/$AC352)</f>
        <v>-4.3511200406195348E-2</v>
      </c>
      <c r="AH352" s="27">
        <f t="array" ref="AH352">D352*(0.01/$AC352)</f>
        <v>2.235606574269166E-2</v>
      </c>
      <c r="AI352" s="27">
        <f t="array" ref="AI352">E352*(0.01/$AC352)</f>
        <v>2.4056269223903834E-3</v>
      </c>
      <c r="AJ352" s="27">
        <f t="array" ref="AJ352">F352*(0.01/$AC352)</f>
        <v>1.4603746770957085E-2</v>
      </c>
      <c r="AK352" s="27">
        <f t="array" ref="AK352">G352*(0.01/$AC352)</f>
        <v>-1.3369908015201961E-2</v>
      </c>
      <c r="AL352" s="27">
        <f t="array" ref="AL352">H352*(0.01/$AC352)</f>
        <v>1.8327447502024179E-2</v>
      </c>
      <c r="AM352" s="27">
        <f t="array" ref="AM352">I352*(0.01/$AC352)</f>
        <v>4.6306052341240786E-2</v>
      </c>
      <c r="AN352" s="27">
        <f t="array" ref="AN352">J352*(0.01/$AC352)</f>
        <v>2.0525094040522406E-2</v>
      </c>
      <c r="AO352" s="27">
        <f t="array" ref="AO352">K352*(0.01/$AC352)</f>
        <v>-4.483085117459356E-2</v>
      </c>
      <c r="AP352" s="25">
        <f t="shared" si="26"/>
        <v>0</v>
      </c>
      <c r="AQ352" s="29">
        <v>41455</v>
      </c>
      <c r="AR352" s="27">
        <f t="array" ref="AR352">SUMPRODUCT(N352:W352,AF351:AO351)</f>
        <v>-2.3534009613497401E-3</v>
      </c>
      <c r="AS352" s="27">
        <f t="shared" si="29"/>
        <v>1.2494138262245522</v>
      </c>
    </row>
    <row r="353" spans="1:45">
      <c r="A353" s="29">
        <v>41486</v>
      </c>
      <c r="B353" s="27">
        <f>0.5*'[1]factor 2 1pct'!B353+0.5*'[1]factor 1 1pct'!B490</f>
        <v>-1.5930368250758793E-2</v>
      </c>
      <c r="C353" s="27">
        <f>0.5*'factor 2 1pct'!C353+0.5*'factor 1 1pct'!C490</f>
        <v>-1.7496285247058846E-2</v>
      </c>
      <c r="D353" s="27">
        <f>0.5*'factor 2 1pct'!D353+0.5*'factor 1 1pct'!D490</f>
        <v>7.9171849296226539E-3</v>
      </c>
      <c r="E353" s="27">
        <f>0.5*'factor 2 1pct'!E353+0.5*'factor 1 1pct'!E490</f>
        <v>4.9936864004023829E-3</v>
      </c>
      <c r="F353" s="27">
        <f>0.5*'factor 2 1pct'!F353+0.5*'factor 1 1pct'!F490</f>
        <v>7.1402355002988423E-3</v>
      </c>
      <c r="G353" s="27">
        <f>0.5*'factor 2 1pct'!G353+0.5*'factor 1 1pct'!G490</f>
        <v>-6.1261730373914393E-3</v>
      </c>
      <c r="H353" s="27">
        <f>0.5*'factor 2 1pct'!H353+0.5*'factor 1 1pct'!H490</f>
        <v>8.8996001400879765E-3</v>
      </c>
      <c r="I353" s="27">
        <f>0.5*'factor 2 1pct'!I353+0.5*'factor 1 1pct'!I490</f>
        <v>3.1427519734067204E-2</v>
      </c>
      <c r="J353" s="27">
        <f>0.5*'factor 2 1pct'!J353+0.5*'factor 1 1pct'!J490</f>
        <v>-7.4837702619963116E-4</v>
      </c>
      <c r="K353" s="27">
        <f>0.5*'factor 2 1pct'!K353+0.5*'factor 1 1pct'!K490</f>
        <v>-2.007702314307035E-2</v>
      </c>
      <c r="M353" s="29">
        <v>41486</v>
      </c>
      <c r="N353" s="27">
        <v>4.8771313019131179E-2</v>
      </c>
      <c r="O353" s="27">
        <v>3.1071762702212347E-2</v>
      </c>
      <c r="P353" s="27">
        <v>4.2558347071821601E-2</v>
      </c>
      <c r="Q353" s="27">
        <v>0.10490847986917706</v>
      </c>
      <c r="R353" s="27">
        <v>6.8159365551830664E-2</v>
      </c>
      <c r="S353" s="27">
        <v>6.6348558169636584E-2</v>
      </c>
      <c r="T353" s="27">
        <v>7.9905630345156187E-2</v>
      </c>
      <c r="U353" s="27">
        <v>-3.8930336137790178E-3</v>
      </c>
      <c r="V353" s="27">
        <v>7.5447703507261377E-2</v>
      </c>
      <c r="W353" s="27">
        <v>5.2614409756243763E-2</v>
      </c>
      <c r="Y353" s="29">
        <v>41486</v>
      </c>
      <c r="Z353" s="27">
        <f t="shared" si="28"/>
        <v>-3.266997981671609E-4</v>
      </c>
      <c r="AA353" s="27">
        <f t="shared" si="27"/>
        <v>1.1334361543280418</v>
      </c>
      <c r="AC353" s="27">
        <v>4.4805004252558497E-3</v>
      </c>
      <c r="AE353" s="29">
        <v>41486</v>
      </c>
      <c r="AF353" s="27">
        <f t="array" ref="AF353">B353*(0.01/$AC353)</f>
        <v>-3.5554886148346079E-2</v>
      </c>
      <c r="AG353" s="27">
        <f t="array" ref="AG353">C353*(0.01/$AC353)</f>
        <v>-3.9049846192258222E-2</v>
      </c>
      <c r="AH353" s="27">
        <f t="array" ref="AH353">D353*(0.01/$AC353)</f>
        <v>1.7670313978757318E-2</v>
      </c>
      <c r="AI353" s="27">
        <f t="array" ref="AI353">E353*(0.01/$AC353)</f>
        <v>1.1145376467891372E-2</v>
      </c>
      <c r="AJ353" s="27">
        <f t="array" ref="AJ353">F353*(0.01/$AC353)</f>
        <v>1.5936245558756116E-2</v>
      </c>
      <c r="AK353" s="27">
        <f t="array" ref="AK353">G353*(0.01/$AC353)</f>
        <v>-1.3672966088473517E-2</v>
      </c>
      <c r="AL353" s="27">
        <f t="array" ref="AL353">H353*(0.01/$AC353)</f>
        <v>1.9862960150438518E-2</v>
      </c>
      <c r="AM353" s="27">
        <f t="array" ref="AM353">I353*(0.01/$AC353)</f>
        <v>7.0142878587658219E-2</v>
      </c>
      <c r="AN353" s="27">
        <f t="array" ref="AN353">J353*(0.01/$AC353)</f>
        <v>-1.6702978577597092E-3</v>
      </c>
      <c r="AO353" s="27">
        <f t="array" ref="AO353">K353*(0.01/$AC353)</f>
        <v>-4.4809778456664014E-2</v>
      </c>
      <c r="AP353" s="25">
        <f t="shared" si="26"/>
        <v>0</v>
      </c>
      <c r="AQ353" s="29">
        <v>41486</v>
      </c>
      <c r="AR353" s="27">
        <f t="array" ref="AR353">SUMPRODUCT(N353:W353,AF352:AO352)</f>
        <v>-6.7841095540552027E-4</v>
      </c>
      <c r="AS353" s="27">
        <f t="shared" si="29"/>
        <v>1.2485662101970063</v>
      </c>
    </row>
    <row r="354" spans="1:45">
      <c r="A354" s="29">
        <v>41517</v>
      </c>
      <c r="B354" s="27">
        <f>0.5*'[1]factor 2 1pct'!B354+0.5*'[1]factor 1 1pct'!B491</f>
        <v>-1.8689339492235332E-2</v>
      </c>
      <c r="C354" s="27">
        <f>0.5*'factor 2 1pct'!C354+0.5*'factor 1 1pct'!C491</f>
        <v>-2.2160565112739006E-2</v>
      </c>
      <c r="D354" s="27">
        <f>0.5*'factor 2 1pct'!D354+0.5*'factor 1 1pct'!D491</f>
        <v>7.9864424734759111E-3</v>
      </c>
      <c r="E354" s="27">
        <f>0.5*'factor 2 1pct'!E354+0.5*'factor 1 1pct'!E491</f>
        <v>1.196798008882994E-3</v>
      </c>
      <c r="F354" s="27">
        <f>0.5*'factor 2 1pct'!F354+0.5*'factor 1 1pct'!F491</f>
        <v>8.8030414334114866E-3</v>
      </c>
      <c r="G354" s="27">
        <f>0.5*'factor 2 1pct'!G354+0.5*'factor 1 1pct'!G491</f>
        <v>4.1424338174118739E-4</v>
      </c>
      <c r="H354" s="27">
        <f>0.5*'factor 2 1pct'!H354+0.5*'factor 1 1pct'!H491</f>
        <v>3.1209143630230359E-3</v>
      </c>
      <c r="I354" s="27">
        <f>0.5*'factor 2 1pct'!I354+0.5*'factor 1 1pct'!I491</f>
        <v>3.3003522549930837E-2</v>
      </c>
      <c r="J354" s="27">
        <f>0.5*'factor 2 1pct'!J354+0.5*'factor 1 1pct'!J491</f>
        <v>2.3692498578327115E-3</v>
      </c>
      <c r="K354" s="27">
        <f>0.5*'factor 2 1pct'!K354+0.5*'factor 1 1pct'!K491</f>
        <v>-1.6044307463323849E-2</v>
      </c>
      <c r="M354" s="29">
        <v>41517</v>
      </c>
      <c r="N354" s="27">
        <v>2.3435285952208895E-2</v>
      </c>
      <c r="O354" s="27">
        <v>1.6854144582694186E-2</v>
      </c>
      <c r="P354" s="27">
        <v>-1.909790263513067E-2</v>
      </c>
      <c r="Q354" s="27">
        <v>-1.8216065235451162E-2</v>
      </c>
      <c r="R354" s="27">
        <v>-1.5472014300078274E-2</v>
      </c>
      <c r="S354" s="27">
        <v>-2.4054083388788006E-2</v>
      </c>
      <c r="T354" s="27">
        <v>1.5731730033656355E-2</v>
      </c>
      <c r="U354" s="27">
        <v>-2.388358013829972E-2</v>
      </c>
      <c r="V354" s="27">
        <v>-4.4124747338357695E-3</v>
      </c>
      <c r="W354" s="27">
        <v>-2.7587179501955883E-2</v>
      </c>
      <c r="Y354" s="29">
        <v>41517</v>
      </c>
      <c r="Z354" s="27">
        <f t="shared" si="28"/>
        <v>-9.2692389260381786E-4</v>
      </c>
      <c r="AA354" s="27">
        <f t="shared" si="27"/>
        <v>1.132385545275854</v>
      </c>
      <c r="AC354" s="27">
        <v>4.6008594600924404E-3</v>
      </c>
      <c r="AE354" s="29">
        <v>41517</v>
      </c>
      <c r="AF354" s="27">
        <f t="array" ref="AF354">B354*(0.01/$AC354)</f>
        <v>-4.0621409226570523E-2</v>
      </c>
      <c r="AG354" s="27">
        <f t="array" ref="AG354">C354*(0.01/$AC354)</f>
        <v>-4.8166142228334347E-2</v>
      </c>
      <c r="AH354" s="27">
        <f t="array" ref="AH354">D354*(0.01/$AC354)</f>
        <v>1.7358588200204333E-2</v>
      </c>
      <c r="AI354" s="27">
        <f t="array" ref="AI354">E354*(0.01/$AC354)</f>
        <v>2.6012487868059069E-3</v>
      </c>
      <c r="AJ354" s="27">
        <f t="array" ref="AJ354">F354*(0.01/$AC354)</f>
        <v>1.9133471712771286E-2</v>
      </c>
      <c r="AK354" s="27">
        <f t="array" ref="AK354">G354*(0.01/$AC354)</f>
        <v>9.0036086808194845E-4</v>
      </c>
      <c r="AL354" s="27">
        <f t="array" ref="AL354">H354*(0.01/$AC354)</f>
        <v>6.783329049916971E-3</v>
      </c>
      <c r="AM354" s="27">
        <f t="array" ref="AM354">I354*(0.01/$AC354)</f>
        <v>7.1733385547203252E-2</v>
      </c>
      <c r="AN354" s="27">
        <f t="array" ref="AN354">J354*(0.01/$AC354)</f>
        <v>5.1495810258570876E-3</v>
      </c>
      <c r="AO354" s="27">
        <f t="array" ref="AO354">K354*(0.01/$AC354)</f>
        <v>-3.4872413735935956E-2</v>
      </c>
      <c r="AP354" s="25">
        <f t="shared" si="26"/>
        <v>0</v>
      </c>
      <c r="AQ354" s="29">
        <v>41517</v>
      </c>
      <c r="AR354" s="27">
        <f t="array" ref="AR354">SUMPRODUCT(N354:W354,AF353:AO353)</f>
        <v>-2.0687954572638787E-3</v>
      </c>
      <c r="AS354" s="27">
        <f t="shared" si="29"/>
        <v>1.2459831820932574</v>
      </c>
    </row>
    <row r="355" spans="1:45">
      <c r="A355" s="29">
        <v>41547</v>
      </c>
      <c r="B355" s="27">
        <f>0.5*'[1]factor 2 1pct'!B355+0.5*'[1]factor 1 1pct'!B492</f>
        <v>-1.5649004621705893E-2</v>
      </c>
      <c r="C355" s="27">
        <f>0.5*'factor 2 1pct'!C355+0.5*'factor 1 1pct'!C492</f>
        <v>-1.7452877517334795E-2</v>
      </c>
      <c r="D355" s="27">
        <f>0.5*'factor 2 1pct'!D355+0.5*'factor 1 1pct'!D492</f>
        <v>5.0078095214350542E-3</v>
      </c>
      <c r="E355" s="27">
        <f>0.5*'factor 2 1pct'!E355+0.5*'factor 1 1pct'!E492</f>
        <v>-1.7818260944930595E-3</v>
      </c>
      <c r="F355" s="27">
        <f>0.5*'factor 2 1pct'!F355+0.5*'factor 1 1pct'!F492</f>
        <v>3.2795797397485215E-3</v>
      </c>
      <c r="G355" s="27">
        <f>0.5*'factor 2 1pct'!G355+0.5*'factor 1 1pct'!G492</f>
        <v>-3.639919775507215E-4</v>
      </c>
      <c r="H355" s="27">
        <f>0.5*'factor 2 1pct'!H355+0.5*'factor 1 1pct'!H492</f>
        <v>5.259452463520848E-3</v>
      </c>
      <c r="I355" s="27">
        <f>0.5*'factor 2 1pct'!I355+0.5*'factor 1 1pct'!I492</f>
        <v>3.0448953071938383E-2</v>
      </c>
      <c r="J355" s="27">
        <f>0.5*'factor 2 1pct'!J355+0.5*'factor 1 1pct'!J492</f>
        <v>1.2126394908077275E-2</v>
      </c>
      <c r="K355" s="27">
        <f>0.5*'factor 2 1pct'!K355+0.5*'factor 1 1pct'!K492</f>
        <v>-2.0874489493635618E-2</v>
      </c>
      <c r="M355" s="29">
        <v>41547</v>
      </c>
      <c r="N355" s="27">
        <v>2.1370899001103005E-2</v>
      </c>
      <c r="O355" s="27">
        <v>1.3252916528908809E-2</v>
      </c>
      <c r="P355" s="27">
        <v>5.8531252236277975E-2</v>
      </c>
      <c r="Q355" s="27">
        <v>0.11359874299264061</v>
      </c>
      <c r="R355" s="27">
        <v>5.4869887077737101E-2</v>
      </c>
      <c r="S355" s="27">
        <v>8.4509129943486361E-3</v>
      </c>
      <c r="T355" s="27">
        <v>4.8760174969186387E-2</v>
      </c>
      <c r="U355" s="27">
        <v>8.4155626250515203E-2</v>
      </c>
      <c r="V355" s="27">
        <v>3.0209102212344074E-2</v>
      </c>
      <c r="W355" s="27">
        <v>3.3122353040722086E-2</v>
      </c>
      <c r="Y355" s="29">
        <v>41547</v>
      </c>
      <c r="Z355" s="27">
        <f t="shared" si="28"/>
        <v>2.866589880216814E-3</v>
      </c>
      <c r="AA355" s="27">
        <f t="shared" si="27"/>
        <v>1.1356316302204454</v>
      </c>
      <c r="AC355" s="27">
        <v>4.2629215073293298E-3</v>
      </c>
      <c r="AE355" s="29">
        <v>41547</v>
      </c>
      <c r="AF355" s="27">
        <f t="array" ref="AF355">B355*(0.01/$AC355)</f>
        <v>-3.6709577210840581E-2</v>
      </c>
      <c r="AG355" s="27">
        <f t="array" ref="AG355">C355*(0.01/$AC355)</f>
        <v>-4.0941118637365714E-2</v>
      </c>
      <c r="AH355" s="27">
        <f t="array" ref="AH355">D355*(0.01/$AC355)</f>
        <v>1.1747365070703328E-2</v>
      </c>
      <c r="AI355" s="27">
        <f t="array" ref="AI355">E355*(0.01/$AC355)</f>
        <v>-4.1798238401282517E-3</v>
      </c>
      <c r="AJ355" s="27">
        <f t="array" ref="AJ355">F355*(0.01/$AC355)</f>
        <v>7.6932679480724003E-3</v>
      </c>
      <c r="AK355" s="27">
        <f t="array" ref="AK355">G355*(0.01/$AC355)</f>
        <v>-8.5385568775991428E-4</v>
      </c>
      <c r="AL355" s="27">
        <f t="array" ref="AL355">H355*(0.01/$AC355)</f>
        <v>1.2337671370392728E-2</v>
      </c>
      <c r="AM355" s="27">
        <f t="array" ref="AM355">I355*(0.01/$AC355)</f>
        <v>7.1427430741070094E-2</v>
      </c>
      <c r="AN355" s="27">
        <f t="array" ref="AN355">J355*(0.01/$AC355)</f>
        <v>2.844620734214344E-2</v>
      </c>
      <c r="AO355" s="27">
        <f t="array" ref="AO355">K355*(0.01/$AC355)</f>
        <v>-4.8967567096287544E-2</v>
      </c>
      <c r="AP355" s="25">
        <f t="shared" si="26"/>
        <v>0</v>
      </c>
      <c r="AQ355" s="29">
        <v>41547</v>
      </c>
      <c r="AR355" s="27">
        <f t="array" ref="AR355">SUMPRODUCT(N355:W355,AF354:AO354)</f>
        <v>6.230553019672588E-3</v>
      </c>
      <c r="AS355" s="27">
        <f t="shared" si="29"/>
        <v>1.25374634637091</v>
      </c>
    </row>
    <row r="356" spans="1:45">
      <c r="A356" s="29">
        <v>41578</v>
      </c>
      <c r="B356" s="27">
        <f>0.5*'[1]factor 2 1pct'!B356+0.5*'[1]factor 1 1pct'!B493</f>
        <v>-1.9881230417422915E-2</v>
      </c>
      <c r="C356" s="27">
        <f>0.5*'factor 2 1pct'!C356+0.5*'factor 1 1pct'!C493</f>
        <v>-1.9554839646085797E-2</v>
      </c>
      <c r="D356" s="27">
        <f>0.5*'factor 2 1pct'!D356+0.5*'factor 1 1pct'!D493</f>
        <v>8.3850008401925753E-3</v>
      </c>
      <c r="E356" s="27">
        <f>0.5*'factor 2 1pct'!E356+0.5*'factor 1 1pct'!E493</f>
        <v>-1.2105832023242143E-2</v>
      </c>
      <c r="F356" s="27">
        <f>0.5*'factor 2 1pct'!F356+0.5*'factor 1 1pct'!F493</f>
        <v>1.1780635887001206E-2</v>
      </c>
      <c r="G356" s="27">
        <f>0.5*'factor 2 1pct'!G356+0.5*'factor 1 1pct'!G493</f>
        <v>-4.9554602597740955E-3</v>
      </c>
      <c r="H356" s="27">
        <f>0.5*'factor 2 1pct'!H356+0.5*'factor 1 1pct'!H493</f>
        <v>5.2412822703418391E-3</v>
      </c>
      <c r="I356" s="27">
        <f>0.5*'factor 2 1pct'!I356+0.5*'factor 1 1pct'!I493</f>
        <v>3.6914952063558215E-2</v>
      </c>
      <c r="J356" s="27">
        <f>0.5*'factor 2 1pct'!J356+0.5*'factor 1 1pct'!J493</f>
        <v>1.3602515955376858E-2</v>
      </c>
      <c r="K356" s="27">
        <f>0.5*'factor 2 1pct'!K356+0.5*'factor 1 1pct'!K493</f>
        <v>-1.9427024669945767E-2</v>
      </c>
      <c r="M356" s="29">
        <v>41578</v>
      </c>
      <c r="N356" s="27">
        <v>4.2397185045025321E-2</v>
      </c>
      <c r="O356" s="27">
        <v>4.8476680028640695E-2</v>
      </c>
      <c r="P356" s="27">
        <v>5.2574846970929734E-2</v>
      </c>
      <c r="Q356" s="27">
        <v>8.7565467484129078E-2</v>
      </c>
      <c r="R356" s="27">
        <v>3.6045411600255539E-2</v>
      </c>
      <c r="S356" s="27">
        <v>4.3268258384276281E-2</v>
      </c>
      <c r="T356" s="27">
        <v>0.11482273747830107</v>
      </c>
      <c r="U356" s="27">
        <v>-1.4586063940369431E-4</v>
      </c>
      <c r="V356" s="27">
        <v>4.3213376627072364E-2</v>
      </c>
      <c r="W356" s="27">
        <v>4.4397697465178521E-2</v>
      </c>
      <c r="Y356" s="29">
        <v>41578</v>
      </c>
      <c r="Z356" s="27">
        <f t="shared" si="28"/>
        <v>-1.1031017899867969E-3</v>
      </c>
      <c r="AA356" s="27">
        <f t="shared" si="27"/>
        <v>1.1343789129363835</v>
      </c>
      <c r="AC356" s="27">
        <v>5.3345018134437596E-3</v>
      </c>
      <c r="AE356" s="29">
        <v>41578</v>
      </c>
      <c r="AF356" s="27">
        <f t="array" ref="AF356">B356*(0.01/$AC356)</f>
        <v>-3.7269141735633456E-2</v>
      </c>
      <c r="AG356" s="27">
        <f t="array" ref="AG356">C356*(0.01/$AC356)</f>
        <v>-3.665729308930895E-2</v>
      </c>
      <c r="AH356" s="27">
        <f t="array" ref="AH356">D356*(0.01/$AC356)</f>
        <v>1.571843282358831E-2</v>
      </c>
      <c r="AI356" s="27">
        <f t="array" ref="AI356">E356*(0.01/$AC356)</f>
        <v>-2.2693463132271503E-2</v>
      </c>
      <c r="AJ356" s="27">
        <f t="array" ref="AJ356">F356*(0.01/$AC356)</f>
        <v>2.2083853936111154E-2</v>
      </c>
      <c r="AK356" s="27">
        <f t="array" ref="AK356">G356*(0.01/$AC356)</f>
        <v>-9.2894527606787545E-3</v>
      </c>
      <c r="AL356" s="27">
        <f t="array" ref="AL356">H356*(0.01/$AC356)</f>
        <v>9.8252516423052057E-3</v>
      </c>
      <c r="AM356" s="27">
        <f t="array" ref="AM356">I356*(0.01/$AC356)</f>
        <v>6.9200374007797494E-2</v>
      </c>
      <c r="AN356" s="27">
        <f t="array" ref="AN356">J356*(0.01/$AC356)</f>
        <v>2.549913081123422E-2</v>
      </c>
      <c r="AO356" s="27">
        <f t="array" ref="AO356">K356*(0.01/$AC356)</f>
        <v>-3.6417692503143778E-2</v>
      </c>
      <c r="AP356" s="25">
        <f t="shared" si="26"/>
        <v>0</v>
      </c>
      <c r="AQ356" s="29">
        <v>41578</v>
      </c>
      <c r="AR356" s="27">
        <f t="array" ref="AR356">SUMPRODUCT(N356:W356,AF355:AO355)</f>
        <v>-2.5876662004923404E-3</v>
      </c>
      <c r="AS356" s="27">
        <f t="shared" si="29"/>
        <v>1.2505020693264153</v>
      </c>
    </row>
    <row r="357" spans="1:45">
      <c r="A357" s="29">
        <v>41608</v>
      </c>
      <c r="B357" s="27">
        <f>0.5*'[1]factor 2 1pct'!B357+0.5*'[1]factor 1 1pct'!B494</f>
        <v>-1.4446912451318392E-2</v>
      </c>
      <c r="C357" s="27">
        <f>0.5*'factor 2 1pct'!C357+0.5*'factor 1 1pct'!C494</f>
        <v>-2.0334393252137883E-2</v>
      </c>
      <c r="D357" s="27">
        <f>0.5*'factor 2 1pct'!D357+0.5*'factor 1 1pct'!D494</f>
        <v>3.8325819267206991E-3</v>
      </c>
      <c r="E357" s="27">
        <f>0.5*'factor 2 1pct'!E357+0.5*'factor 1 1pct'!E494</f>
        <v>-1.0838909912893688E-2</v>
      </c>
      <c r="F357" s="27">
        <f>0.5*'factor 2 1pct'!F357+0.5*'factor 1 1pct'!F494</f>
        <v>1.1962872011618267E-2</v>
      </c>
      <c r="G357" s="27">
        <f>0.5*'factor 2 1pct'!G357+0.5*'factor 1 1pct'!G494</f>
        <v>-5.750436628106587E-4</v>
      </c>
      <c r="H357" s="27">
        <f>0.5*'factor 2 1pct'!H357+0.5*'factor 1 1pct'!H494</f>
        <v>1.3113796255097971E-2</v>
      </c>
      <c r="I357" s="27">
        <f>0.5*'factor 2 1pct'!I357+0.5*'factor 1 1pct'!I494</f>
        <v>3.2308383787379914E-2</v>
      </c>
      <c r="J357" s="27">
        <f>0.5*'factor 2 1pct'!J357+0.5*'factor 1 1pct'!J494</f>
        <v>1.2812821504261563E-2</v>
      </c>
      <c r="K357" s="27">
        <f>0.5*'factor 2 1pct'!K357+0.5*'factor 1 1pct'!K494</f>
        <v>-2.7835196205917768E-2</v>
      </c>
      <c r="M357" s="29">
        <v>41608</v>
      </c>
      <c r="N357" s="27">
        <v>-9.3674028256914843E-3</v>
      </c>
      <c r="O357" s="27">
        <v>6.4562953643190202E-3</v>
      </c>
      <c r="P357" s="27">
        <v>4.0957699238193701E-2</v>
      </c>
      <c r="Q357" s="27">
        <v>-3.3621373616203876E-3</v>
      </c>
      <c r="R357" s="27">
        <v>1.5488463601369684E-3</v>
      </c>
      <c r="S357" s="27">
        <v>-9.2097676769143932E-3</v>
      </c>
      <c r="T357" s="27">
        <v>-1.970612701754515E-2</v>
      </c>
      <c r="U357" s="27">
        <v>5.8929445888424192E-2</v>
      </c>
      <c r="V357" s="27">
        <v>1.2813650762370399E-2</v>
      </c>
      <c r="W357" s="27">
        <v>2.852177893050567E-2</v>
      </c>
      <c r="Y357" s="29">
        <v>41608</v>
      </c>
      <c r="Z357" s="27">
        <f t="shared" si="28"/>
        <v>2.2002974008123598E-3</v>
      </c>
      <c r="AA357" s="27">
        <f t="shared" si="27"/>
        <v>1.1368748839100538</v>
      </c>
      <c r="AC357" s="27">
        <v>4.98681070840653E-3</v>
      </c>
      <c r="AE357" s="29">
        <v>41608</v>
      </c>
      <c r="AF357" s="27">
        <f t="array" ref="AF357">B357*(0.01/$AC357)</f>
        <v>-2.8970244302564903E-2</v>
      </c>
      <c r="AG357" s="27">
        <f t="array" ref="AG357">C357*(0.01/$AC357)</f>
        <v>-4.0776348734992335E-2</v>
      </c>
      <c r="AH357" s="27">
        <f t="array" ref="AH357">D357*(0.01/$AC357)</f>
        <v>7.6854369472254356E-3</v>
      </c>
      <c r="AI357" s="27">
        <f t="array" ref="AI357">E357*(0.01/$AC357)</f>
        <v>-2.1735154082792769E-2</v>
      </c>
      <c r="AJ357" s="27">
        <f t="array" ref="AJ357">F357*(0.01/$AC357)</f>
        <v>2.3989023668878832E-2</v>
      </c>
      <c r="AK357" s="27">
        <f t="array" ref="AK357">G357*(0.01/$AC357)</f>
        <v>-1.1531291168547409E-3</v>
      </c>
      <c r="AL357" s="27">
        <f t="array" ref="AL357">H357*(0.01/$AC357)</f>
        <v>2.6296960165324408E-2</v>
      </c>
      <c r="AM357" s="27">
        <f t="array" ref="AM357">I357*(0.01/$AC357)</f>
        <v>6.4787668264439963E-2</v>
      </c>
      <c r="AN357" s="27">
        <f t="array" ref="AN357">J357*(0.01/$AC357)</f>
        <v>2.5693418606530051E-2</v>
      </c>
      <c r="AO357" s="27">
        <f t="array" ref="AO357">K357*(0.01/$AC357)</f>
        <v>-5.58176314151939E-2</v>
      </c>
      <c r="AP357" s="25">
        <f t="shared" si="26"/>
        <v>0</v>
      </c>
      <c r="AQ357" s="29">
        <v>41608</v>
      </c>
      <c r="AR357" s="27">
        <f t="array" ref="AR357">SUMPRODUCT(N357:W357,AF356:AO356)</f>
        <v>4.124653956002553E-3</v>
      </c>
      <c r="AS357" s="27">
        <f t="shared" si="29"/>
        <v>1.2556599576336518</v>
      </c>
    </row>
    <row r="358" spans="1:45">
      <c r="A358" s="29">
        <v>41639</v>
      </c>
      <c r="B358" s="27">
        <f>0.5*'[1]factor 2 1pct'!B358+0.5*'[1]factor 1 1pct'!B495</f>
        <v>-1.41412588383374E-2</v>
      </c>
      <c r="C358" s="27">
        <f>0.5*'factor 2 1pct'!C358+0.5*'factor 1 1pct'!C495</f>
        <v>-2.116586083023814E-2</v>
      </c>
      <c r="D358" s="27">
        <f>0.5*'factor 2 1pct'!D358+0.5*'factor 1 1pct'!D495</f>
        <v>7.6935026821154488E-3</v>
      </c>
      <c r="E358" s="27">
        <f>0.5*'factor 2 1pct'!E358+0.5*'factor 1 1pct'!E495</f>
        <v>-1.243912588926771E-2</v>
      </c>
      <c r="F358" s="27">
        <f>0.5*'factor 2 1pct'!F358+0.5*'factor 1 1pct'!F495</f>
        <v>1.4426519419569114E-2</v>
      </c>
      <c r="G358" s="27">
        <f>0.5*'factor 2 1pct'!G358+0.5*'factor 1 1pct'!G495</f>
        <v>-1.5219511109269371E-2</v>
      </c>
      <c r="H358" s="27">
        <f>0.5*'factor 2 1pct'!H358+0.5*'factor 1 1pct'!H495</f>
        <v>8.9395108239426566E-3</v>
      </c>
      <c r="I358" s="27">
        <f>0.5*'factor 2 1pct'!I358+0.5*'factor 1 1pct'!I495</f>
        <v>3.2122824783312243E-2</v>
      </c>
      <c r="J358" s="27">
        <f>0.5*'factor 2 1pct'!J358+0.5*'factor 1 1pct'!J495</f>
        <v>2.1584150008790007E-2</v>
      </c>
      <c r="K358" s="27">
        <f>0.5*'factor 2 1pct'!K358+0.5*'factor 1 1pct'!K495</f>
        <v>-2.1800751050616823E-2</v>
      </c>
      <c r="M358" s="29">
        <v>41639</v>
      </c>
      <c r="N358" s="27">
        <v>3.7821854764610308E-3</v>
      </c>
      <c r="O358" s="27">
        <v>2.0425478343275572E-2</v>
      </c>
      <c r="P358" s="27">
        <v>1.5619044223908585E-2</v>
      </c>
      <c r="Q358" s="27">
        <v>1.095345294665595E-2</v>
      </c>
      <c r="R358" s="27">
        <v>5.026484567922207E-3</v>
      </c>
      <c r="S358" s="27">
        <v>1.6063060426892317E-2</v>
      </c>
      <c r="T358" s="27">
        <v>-4.7951674716221193E-3</v>
      </c>
      <c r="U358" s="27">
        <v>3.5077972249369038E-2</v>
      </c>
      <c r="V358" s="27">
        <v>1.0251969802135497E-2</v>
      </c>
      <c r="W358" s="27">
        <v>2.6856404397513689E-2</v>
      </c>
      <c r="Y358" s="29">
        <v>41639</v>
      </c>
      <c r="Z358" s="27">
        <f t="shared" si="28"/>
        <v>-2.3715490081066657E-5</v>
      </c>
      <c r="AA358" s="27">
        <f t="shared" si="27"/>
        <v>1.136847922365021</v>
      </c>
      <c r="AC358" s="27">
        <v>5.3432972479793301E-3</v>
      </c>
      <c r="AE358" s="29">
        <v>41639</v>
      </c>
      <c r="AF358" s="27">
        <f t="array" ref="AF358">B358*(0.01/$AC358)</f>
        <v>-2.6465416730624872E-2</v>
      </c>
      <c r="AG358" s="27">
        <f t="array" ref="AG358">C358*(0.01/$AC358)</f>
        <v>-3.9611984600412063E-2</v>
      </c>
      <c r="AH358" s="27">
        <f t="array" ref="AH358">D358*(0.01/$AC358)</f>
        <v>1.4398417915127019E-2</v>
      </c>
      <c r="AI358" s="27">
        <f t="array" ref="AI358">E358*(0.01/$AC358)</f>
        <v>-2.3279868800059368E-2</v>
      </c>
      <c r="AJ358" s="27">
        <f t="array" ref="AJ358">F358*(0.01/$AC358)</f>
        <v>2.6999282933444845E-2</v>
      </c>
      <c r="AK358" s="27">
        <f t="array" ref="AK358">G358*(0.01/$AC358)</f>
        <v>-2.8483369730225881E-2</v>
      </c>
      <c r="AL358" s="27">
        <f t="array" ref="AL358">H358*(0.01/$AC358)</f>
        <v>1.6730326629916206E-2</v>
      </c>
      <c r="AM358" s="27">
        <f t="array" ref="AM358">I358*(0.01/$AC358)</f>
        <v>6.0117982010939222E-2</v>
      </c>
      <c r="AN358" s="27">
        <f t="array" ref="AN358">J358*(0.01/$AC358)</f>
        <v>4.0394814301136749E-2</v>
      </c>
      <c r="AO358" s="27">
        <f t="array" ref="AO358">K358*(0.01/$AC358)</f>
        <v>-4.0800183929241805E-2</v>
      </c>
      <c r="AP358" s="25">
        <f t="shared" si="26"/>
        <v>0</v>
      </c>
      <c r="AQ358" s="29">
        <v>41639</v>
      </c>
      <c r="AR358" s="27">
        <f t="array" ref="AR358">SUMPRODUCT(N358:W358,AF357:AO357)</f>
        <v>-4.7556427279439725E-5</v>
      </c>
      <c r="AS358" s="27">
        <f t="shared" si="29"/>
        <v>1.2556002429321889</v>
      </c>
    </row>
    <row r="359" spans="1:45">
      <c r="A359" s="29">
        <v>41670</v>
      </c>
      <c r="B359" s="27">
        <f>0.5*'[1]factor 2 1pct'!B359+0.5*'[1]factor 1 1pct'!B496</f>
        <v>-1.6518598915488319E-2</v>
      </c>
      <c r="C359" s="27">
        <f>0.5*'factor 2 1pct'!C359+0.5*'factor 1 1pct'!C496</f>
        <v>-2.170357171835122E-2</v>
      </c>
      <c r="D359" s="27">
        <f>0.5*'factor 2 1pct'!D359+0.5*'factor 1 1pct'!D496</f>
        <v>1.5312460385150337E-2</v>
      </c>
      <c r="E359" s="27">
        <f>0.5*'factor 2 1pct'!E359+0.5*'factor 1 1pct'!E496</f>
        <v>-1.1819689740313321E-2</v>
      </c>
      <c r="F359" s="27">
        <f>0.5*'factor 2 1pct'!F359+0.5*'factor 1 1pct'!F496</f>
        <v>2.0263948747992498E-2</v>
      </c>
      <c r="G359" s="27">
        <f>0.5*'factor 2 1pct'!G359+0.5*'factor 1 1pct'!G496</f>
        <v>-1.4458316922866435E-2</v>
      </c>
      <c r="H359" s="27">
        <f>0.5*'factor 2 1pct'!H359+0.5*'factor 1 1pct'!H496</f>
        <v>5.0103687678828522E-3</v>
      </c>
      <c r="I359" s="27">
        <f>0.5*'factor 2 1pct'!I359+0.5*'factor 1 1pct'!I496</f>
        <v>3.397130904338172E-2</v>
      </c>
      <c r="J359" s="27">
        <f>0.5*'factor 2 1pct'!J359+0.5*'factor 1 1pct'!J496</f>
        <v>1.096402318977549E-2</v>
      </c>
      <c r="K359" s="27">
        <f>0.5*'factor 2 1pct'!K359+0.5*'factor 1 1pct'!K496</f>
        <v>-2.1021932837163589E-2</v>
      </c>
      <c r="M359" s="29">
        <v>41670</v>
      </c>
      <c r="N359" s="27">
        <v>-3.0216482177857107E-2</v>
      </c>
      <c r="O359" s="27">
        <v>6.6609236736439037E-3</v>
      </c>
      <c r="P359" s="27">
        <v>-2.7963800355192414E-2</v>
      </c>
      <c r="Q359" s="27">
        <v>1.6272703716091463E-3</v>
      </c>
      <c r="R359" s="27">
        <v>-2.8642796368027135E-2</v>
      </c>
      <c r="S359" s="27">
        <v>-3.5500623308857282E-2</v>
      </c>
      <c r="T359" s="27">
        <v>2.7158632246090608E-2</v>
      </c>
      <c r="U359" s="27">
        <v>-6.7114190414418795E-2</v>
      </c>
      <c r="V359" s="27">
        <v>-3.7173792175036025E-2</v>
      </c>
      <c r="W359" s="27">
        <v>-3.3949021574151694E-2</v>
      </c>
      <c r="Y359" s="29">
        <v>41670</v>
      </c>
      <c r="Z359" s="27">
        <f t="shared" si="28"/>
        <v>-1.7973432402384861E-3</v>
      </c>
      <c r="AA359" s="27">
        <f t="shared" si="27"/>
        <v>1.134804616436579</v>
      </c>
      <c r="AC359" s="27">
        <v>5.7045298960129902E-3</v>
      </c>
      <c r="AE359" s="29">
        <v>41670</v>
      </c>
      <c r="AF359" s="27">
        <f t="array" ref="AF359">B359*(0.01/$AC359)</f>
        <v>-2.8956985442452496E-2</v>
      </c>
      <c r="AG359" s="27">
        <f t="array" ref="AG359">C359*(0.01/$AC359)</f>
        <v>-3.8046205583952289E-2</v>
      </c>
      <c r="AH359" s="27">
        <f t="array" ref="AH359">D359*(0.01/$AC359)</f>
        <v>2.6842633248100815E-2</v>
      </c>
      <c r="AI359" s="27">
        <f t="array" ref="AI359">E359*(0.01/$AC359)</f>
        <v>-2.0719831354682423E-2</v>
      </c>
      <c r="AJ359" s="27">
        <f t="array" ref="AJ359">F359*(0.01/$AC359)</f>
        <v>3.5522556840582739E-2</v>
      </c>
      <c r="AK359" s="27">
        <f t="array" ref="AK359">G359*(0.01/$AC359)</f>
        <v>-2.5345325883858794E-2</v>
      </c>
      <c r="AL359" s="27">
        <f t="array" ref="AL359">H359*(0.01/$AC359)</f>
        <v>8.7831405202814326E-3</v>
      </c>
      <c r="AM359" s="27">
        <f t="array" ref="AM359">I359*(0.01/$AC359)</f>
        <v>5.9551461141653314E-2</v>
      </c>
      <c r="AN359" s="27">
        <f t="array" ref="AN359">J359*(0.01/$AC359)</f>
        <v>1.9219854027653471E-2</v>
      </c>
      <c r="AO359" s="27">
        <f t="array" ref="AO359">K359*(0.01/$AC359)</f>
        <v>-3.6851297513325748E-2</v>
      </c>
      <c r="AP359" s="25">
        <f t="shared" si="26"/>
        <v>0</v>
      </c>
      <c r="AQ359" s="29">
        <v>41670</v>
      </c>
      <c r="AR359" s="27">
        <f t="array" ref="AR359">SUMPRODUCT(N359:W359,AF358:AO358)</f>
        <v>-3.3637343326130423E-3</v>
      </c>
      <c r="AS359" s="27">
        <f t="shared" si="29"/>
        <v>1.2513767372870006</v>
      </c>
    </row>
    <row r="360" spans="1:45">
      <c r="A360" s="31">
        <v>41698</v>
      </c>
      <c r="B360" s="27">
        <f>0.5*'[1]factor 2 1pct'!B360+0.5*'[1]factor 1 1pct'!B497</f>
        <v>-3.1700140158678586E-2</v>
      </c>
      <c r="C360" s="27">
        <f>0.5*'factor 2 1pct'!C360+0.5*'factor 1 1pct'!C497</f>
        <v>-2.8675386207646279E-2</v>
      </c>
      <c r="D360" s="27">
        <f>0.5*'factor 2 1pct'!D360+0.5*'factor 1 1pct'!D497</f>
        <v>1.2089783643964779E-2</v>
      </c>
      <c r="E360" s="27">
        <f>0.5*'factor 2 1pct'!E360+0.5*'factor 1 1pct'!E497</f>
        <v>3.6891870162726135E-3</v>
      </c>
      <c r="F360" s="27">
        <f>0.5*'factor 2 1pct'!F360+0.5*'factor 1 1pct'!F497</f>
        <v>8.2652017225758115E-3</v>
      </c>
      <c r="G360" s="27">
        <f>0.5*'factor 2 1pct'!G360+0.5*'factor 1 1pct'!G497</f>
        <v>-1.3549936377263547E-2</v>
      </c>
      <c r="H360" s="27">
        <f>0.5*'factor 2 1pct'!H360+0.5*'factor 1 1pct'!H497</f>
        <v>3.9613337692427517E-2</v>
      </c>
      <c r="I360" s="27">
        <f>0.5*'factor 2 1pct'!I360+0.5*'factor 1 1pct'!I497</f>
        <v>3.2799060812486847E-2</v>
      </c>
      <c r="J360" s="27">
        <f>0.5*'factor 2 1pct'!J360+0.5*'factor 1 1pct'!J497</f>
        <v>6.6382432420069668E-3</v>
      </c>
      <c r="K360" s="27">
        <f>0.5*'factor 2 1pct'!K360+0.5*'factor 1 1pct'!K497</f>
        <v>-2.9169351386146136E-2</v>
      </c>
      <c r="M360" s="31">
        <v>41698</v>
      </c>
      <c r="N360" s="27">
        <v>5.0692405997007084E-2</v>
      </c>
      <c r="O360" s="27">
        <v>3.718130572657552E-2</v>
      </c>
      <c r="P360" s="27">
        <v>4.1840969317178178E-2</v>
      </c>
      <c r="Q360" s="27">
        <v>1.9890980309347883E-2</v>
      </c>
      <c r="R360" s="27">
        <v>5.9020306899527863E-2</v>
      </c>
      <c r="S360" s="27">
        <v>4.9589563270485026E-2</v>
      </c>
      <c r="T360" s="27">
        <v>4.5999592725592731E-2</v>
      </c>
      <c r="U360" s="27">
        <v>-4.5339611709662719E-3</v>
      </c>
      <c r="V360" s="27">
        <v>3.5677608671208949E-2</v>
      </c>
      <c r="W360" s="27">
        <v>4.7020068082395783E-2</v>
      </c>
      <c r="Y360" s="31">
        <v>41698</v>
      </c>
      <c r="Z360" s="27">
        <f t="shared" si="28"/>
        <v>-1.2805810944163704E-3</v>
      </c>
      <c r="AA360" s="27">
        <f t="shared" si="27"/>
        <v>1.1333514070989139</v>
      </c>
      <c r="AC360" s="27">
        <v>7.5095314750327803E-3</v>
      </c>
      <c r="AE360" s="31">
        <v>41698</v>
      </c>
      <c r="AF360" s="27">
        <f t="array" ref="AF360">B360*(0.01/$AC360)</f>
        <v>-4.2213206328614812E-2</v>
      </c>
      <c r="AG360" s="27">
        <f t="array" ref="AG360">C360*(0.01/$AC360)</f>
        <v>-3.8185319953694064E-2</v>
      </c>
      <c r="AH360" s="27">
        <f t="array" ref="AH360">D360*(0.01/$AC360)</f>
        <v>1.6099251576693081E-2</v>
      </c>
      <c r="AI360" s="27">
        <f t="array" ref="AI360">E360*(0.01/$AC360)</f>
        <v>4.9126726860899269E-3</v>
      </c>
      <c r="AJ360" s="27">
        <f t="array" ref="AJ360">F360*(0.01/$AC360)</f>
        <v>1.1006281483812188E-2</v>
      </c>
      <c r="AK360" s="27">
        <f t="array" ref="AK360">G360*(0.01/$AC360)</f>
        <v>-1.8043650822043331E-2</v>
      </c>
      <c r="AL360" s="27">
        <f t="array" ref="AL360">H360*(0.01/$AC360)</f>
        <v>5.2750744602551386E-2</v>
      </c>
      <c r="AM360" s="27">
        <f t="array" ref="AM360">I360*(0.01/$AC360)</f>
        <v>4.3676574126541863E-2</v>
      </c>
      <c r="AN360" s="27">
        <f t="array" ref="AN360">J360*(0.01/$AC360)</f>
        <v>8.8397568664268632E-3</v>
      </c>
      <c r="AO360" s="27">
        <f t="array" ref="AO360">K360*(0.01/$AC360)</f>
        <v>-3.8843104237763125E-2</v>
      </c>
      <c r="AP360" s="25">
        <f t="shared" ref="AP360:AP407" si="30">L395*(0.01/$AC$3)</f>
        <v>0</v>
      </c>
      <c r="AQ360" s="31">
        <v>41698</v>
      </c>
      <c r="AR360" s="27">
        <f t="array" ref="AR360">SUMPRODUCT(N360:W360,AF359:AO359)</f>
        <v>-2.2448494753465912E-3</v>
      </c>
      <c r="AS360" s="27">
        <f t="shared" si="29"/>
        <v>1.248567584874841</v>
      </c>
    </row>
    <row r="361" spans="1:45">
      <c r="A361" s="29">
        <v>41729</v>
      </c>
      <c r="B361" s="27">
        <f>0.5*'[1]factor 2 1pct'!B361+0.5*'[1]factor 1 1pct'!B498</f>
        <v>-2.4585889215288877E-2</v>
      </c>
      <c r="C361" s="27">
        <f>0.5*'factor 2 1pct'!C361+0.5*'factor 1 1pct'!C498</f>
        <v>-1.8981041139494725E-2</v>
      </c>
      <c r="D361" s="27">
        <f>0.5*'factor 2 1pct'!D361+0.5*'factor 1 1pct'!D498</f>
        <v>1.2002956241055251E-2</v>
      </c>
      <c r="E361" s="27">
        <f>0.5*'factor 2 1pct'!E361+0.5*'factor 1 1pct'!E498</f>
        <v>6.7085506211072773E-3</v>
      </c>
      <c r="F361" s="27">
        <f>0.5*'factor 2 1pct'!F361+0.5*'factor 1 1pct'!F498</f>
        <v>1.2259041446554016E-2</v>
      </c>
      <c r="G361" s="27">
        <f>0.5*'factor 2 1pct'!G361+0.5*'factor 1 1pct'!G498</f>
        <v>-1.0366662153533636E-2</v>
      </c>
      <c r="H361" s="27">
        <f>0.5*'factor 2 1pct'!H361+0.5*'factor 1 1pct'!H498</f>
        <v>2.0227935823099605E-2</v>
      </c>
      <c r="I361" s="27">
        <f>0.5*'factor 2 1pct'!I361+0.5*'factor 1 1pct'!I498</f>
        <v>2.7657349781234155E-2</v>
      </c>
      <c r="J361" s="27">
        <f>0.5*'factor 2 1pct'!J361+0.5*'factor 1 1pct'!J498</f>
        <v>9.7793910481584027E-3</v>
      </c>
      <c r="K361" s="27">
        <f>0.5*'factor 2 1pct'!K361+0.5*'factor 1 1pct'!K498</f>
        <v>-3.4701632452891457E-2</v>
      </c>
      <c r="M361" s="29">
        <v>41729</v>
      </c>
      <c r="N361" s="27">
        <v>3.801888102079376E-3</v>
      </c>
      <c r="O361" s="27">
        <v>1.2409539379919732E-2</v>
      </c>
      <c r="P361" s="27">
        <v>-1.536383972015809E-2</v>
      </c>
      <c r="Q361" s="27">
        <v>2.5677089566346956E-2</v>
      </c>
      <c r="R361" s="27">
        <v>6.5178318568426263E-4</v>
      </c>
      <c r="S361" s="27">
        <v>-2.666779371853123E-2</v>
      </c>
      <c r="T361" s="27">
        <v>6.6311711170492282E-2</v>
      </c>
      <c r="U361" s="27">
        <v>-2.6154196042755817E-3</v>
      </c>
      <c r="V361" s="27">
        <v>1.3483089357012146E-2</v>
      </c>
      <c r="W361" s="27">
        <v>6.8678197485809722E-3</v>
      </c>
      <c r="Y361" s="29">
        <v>41729</v>
      </c>
      <c r="Z361" s="27">
        <f t="shared" si="28"/>
        <v>2.2295664751331139E-3</v>
      </c>
      <c r="AA361" s="27">
        <f t="shared" si="27"/>
        <v>1.1358782894007264</v>
      </c>
      <c r="AC361" s="27">
        <v>6.3172901019117999E-3</v>
      </c>
      <c r="AE361" s="29">
        <v>41729</v>
      </c>
      <c r="AF361" s="27">
        <f t="array" ref="AF361">B361*(0.01/$AC361)</f>
        <v>-3.8918410930421664E-2</v>
      </c>
      <c r="AG361" s="27">
        <f t="array" ref="AG361">C361*(0.01/$AC361)</f>
        <v>-3.0046176182015921E-2</v>
      </c>
      <c r="AH361" s="27">
        <f t="array" ref="AH361">D361*(0.01/$AC361)</f>
        <v>1.9000166285576783E-2</v>
      </c>
      <c r="AI361" s="27">
        <f t="array" ref="AI361">E361*(0.01/$AC361)</f>
        <v>1.0619348665145313E-2</v>
      </c>
      <c r="AJ361" s="27">
        <f t="array" ref="AJ361">F361*(0.01/$AC361)</f>
        <v>1.9405538211462008E-2</v>
      </c>
      <c r="AK361" s="27">
        <f t="array" ref="AK361">G361*(0.01/$AC361)</f>
        <v>-1.6409982739903579E-2</v>
      </c>
      <c r="AL361" s="27">
        <f t="array" ref="AL361">H361*(0.01/$AC361)</f>
        <v>3.2019957128418132E-2</v>
      </c>
      <c r="AM361" s="27">
        <f t="array" ref="AM361">I361*(0.01/$AC361)</f>
        <v>4.3780401620093744E-2</v>
      </c>
      <c r="AN361" s="27">
        <f t="array" ref="AN361">J361*(0.01/$AC361)</f>
        <v>1.5480357701475302E-2</v>
      </c>
      <c r="AO361" s="27">
        <f t="array" ref="AO361">K361*(0.01/$AC361)</f>
        <v>-5.4931199759830109E-2</v>
      </c>
      <c r="AP361" s="25">
        <f t="shared" si="30"/>
        <v>0</v>
      </c>
      <c r="AQ361" s="29">
        <v>41729</v>
      </c>
      <c r="AR361" s="27">
        <f t="array" ref="AR361">SUMPRODUCT(N361:W361,AF360:AO360)</f>
        <v>2.9689821296386286E-3</v>
      </c>
      <c r="AS361" s="27">
        <f t="shared" si="29"/>
        <v>1.2522745597219804</v>
      </c>
    </row>
    <row r="362" spans="1:45">
      <c r="A362" s="29">
        <v>41759</v>
      </c>
      <c r="B362" s="27">
        <f>0.5*'[1]factor 2 1pct'!B362+0.5*'[1]factor 1 1pct'!B499</f>
        <v>-2.4347301597850254E-2</v>
      </c>
      <c r="C362" s="27">
        <f>0.5*'factor 2 1pct'!C362+0.5*'factor 1 1pct'!C499</f>
        <v>-1.4499087416118094E-2</v>
      </c>
      <c r="D362" s="27">
        <f>0.5*'factor 2 1pct'!D362+0.5*'factor 1 1pct'!D499</f>
        <v>1.4073156974268057E-2</v>
      </c>
      <c r="E362" s="27">
        <f>0.5*'factor 2 1pct'!E362+0.5*'factor 1 1pct'!E499</f>
        <v>4.614823691345033E-3</v>
      </c>
      <c r="F362" s="27">
        <f>0.5*'factor 2 1pct'!F362+0.5*'factor 1 1pct'!F499</f>
        <v>1.0387445225637226E-2</v>
      </c>
      <c r="G362" s="27">
        <f>0.5*'factor 2 1pct'!G362+0.5*'factor 1 1pct'!G499</f>
        <v>-1.4243597062480719E-2</v>
      </c>
      <c r="H362" s="27">
        <f>0.5*'factor 2 1pct'!H362+0.5*'factor 1 1pct'!H499</f>
        <v>2.3888022615247105E-2</v>
      </c>
      <c r="I362" s="27">
        <f>0.5*'factor 2 1pct'!I362+0.5*'factor 1 1pct'!I499</f>
        <v>1.4449536471294863E-2</v>
      </c>
      <c r="J362" s="27">
        <f>0.5*'factor 2 1pct'!J362+0.5*'factor 1 1pct'!J499</f>
        <v>1.2995323033652646E-2</v>
      </c>
      <c r="K362" s="27">
        <f>0.5*'factor 2 1pct'!K362+0.5*'factor 1 1pct'!K499</f>
        <v>-2.7318321934995879E-2</v>
      </c>
      <c r="M362" s="29">
        <v>41759</v>
      </c>
      <c r="N362" s="27">
        <v>1.9027672166024967E-2</v>
      </c>
      <c r="O362" s="27">
        <v>2.375401829912116E-2</v>
      </c>
      <c r="P362" s="27">
        <v>4.1259766616617011E-3</v>
      </c>
      <c r="Q362" s="27">
        <v>2.3567775969951077E-2</v>
      </c>
      <c r="R362" s="27">
        <v>2.3327658162404008E-2</v>
      </c>
      <c r="S362" s="27">
        <v>3.2088749004161921E-2</v>
      </c>
      <c r="T362" s="27">
        <v>1.0088634055901435E-2</v>
      </c>
      <c r="U362" s="27">
        <v>-3.3700353302538844E-2</v>
      </c>
      <c r="V362" s="27">
        <v>-2.0909305733833761E-2</v>
      </c>
      <c r="W362" s="27">
        <v>6.0090618195496326E-3</v>
      </c>
      <c r="Y362" s="29">
        <v>41759</v>
      </c>
      <c r="Z362" s="27">
        <f t="shared" si="28"/>
        <v>-1.8987319433908631E-3</v>
      </c>
      <c r="AA362" s="27">
        <f t="shared" si="27"/>
        <v>1.1337215610088371</v>
      </c>
      <c r="AC362" s="27">
        <v>6.0286477396735696E-3</v>
      </c>
      <c r="AE362" s="29">
        <v>41759</v>
      </c>
      <c r="AF362" s="27">
        <f t="array" ref="AF362">B362*(0.01/$AC362)</f>
        <v>-4.0386008022370495E-2</v>
      </c>
      <c r="AG362" s="27">
        <f t="array" ref="AG362">C362*(0.01/$AC362)</f>
        <v>-2.4050314502043153E-2</v>
      </c>
      <c r="AH362" s="27">
        <f t="array" ref="AH362">D362*(0.01/$AC362)</f>
        <v>2.3343803754952961E-2</v>
      </c>
      <c r="AI362" s="27">
        <f t="array" ref="AI362">E362*(0.01/$AC362)</f>
        <v>7.654823918431349E-3</v>
      </c>
      <c r="AJ362" s="27">
        <f t="array" ref="AJ362">F362*(0.01/$AC362)</f>
        <v>1.7230141275760905E-2</v>
      </c>
      <c r="AK362" s="27">
        <f t="array" ref="AK362">G362*(0.01/$AC362)</f>
        <v>-2.3626520701725325E-2</v>
      </c>
      <c r="AL362" s="27">
        <f t="array" ref="AL362">H362*(0.01/$AC362)</f>
        <v>3.9624180490831856E-2</v>
      </c>
      <c r="AM362" s="27">
        <f t="array" ref="AM362">I362*(0.01/$AC362)</f>
        <v>2.3968122032084854E-2</v>
      </c>
      <c r="AN362" s="27">
        <f t="array" ref="AN362">J362*(0.01/$AC362)</f>
        <v>2.1555950181219741E-2</v>
      </c>
      <c r="AO362" s="27">
        <f t="array" ref="AO362">K362*(0.01/$AC362)</f>
        <v>-4.5314178427142721E-2</v>
      </c>
      <c r="AP362" s="25">
        <f t="shared" si="30"/>
        <v>0</v>
      </c>
      <c r="AQ362" s="29">
        <v>41759</v>
      </c>
      <c r="AR362" s="27">
        <f t="array" ref="AR362">SUMPRODUCT(N362:W362,AF361:AO361)</f>
        <v>-3.0056114453509905E-3</v>
      </c>
      <c r="AS362" s="27">
        <f t="shared" si="29"/>
        <v>1.2485107089725582</v>
      </c>
    </row>
    <row r="363" spans="1:45">
      <c r="A363" s="29">
        <v>41790</v>
      </c>
      <c r="B363" s="27">
        <f>0.5*'[1]factor 2 1pct'!B363+0.5*'[1]factor 1 1pct'!B500</f>
        <v>-1.8264163638185473E-2</v>
      </c>
      <c r="C363" s="27">
        <f>0.5*'factor 2 1pct'!C363+0.5*'factor 1 1pct'!C500</f>
        <v>-1.0767367473431023E-2</v>
      </c>
      <c r="D363" s="27">
        <f>0.5*'factor 2 1pct'!D363+0.5*'factor 1 1pct'!D500</f>
        <v>5.5344235103815713E-3</v>
      </c>
      <c r="E363" s="27">
        <f>0.5*'factor 2 1pct'!E363+0.5*'factor 1 1pct'!E500</f>
        <v>7.0982774401174981E-3</v>
      </c>
      <c r="F363" s="27">
        <f>0.5*'factor 2 1pct'!F363+0.5*'factor 1 1pct'!F500</f>
        <v>9.5866301997160168E-3</v>
      </c>
      <c r="G363" s="27">
        <f>0.5*'factor 2 1pct'!G363+0.5*'factor 1 1pct'!G500</f>
        <v>-8.9773767426150099E-3</v>
      </c>
      <c r="H363" s="27">
        <f>0.5*'factor 2 1pct'!H363+0.5*'factor 1 1pct'!H500</f>
        <v>2.8515684667964496E-2</v>
      </c>
      <c r="I363" s="27">
        <f>0.5*'factor 2 1pct'!I363+0.5*'factor 1 1pct'!I500</f>
        <v>1.2467576983385981E-2</v>
      </c>
      <c r="J363" s="27">
        <f>0.5*'factor 2 1pct'!J363+0.5*'factor 1 1pct'!J500</f>
        <v>5.0228690218389266E-3</v>
      </c>
      <c r="K363" s="27">
        <f>0.5*'factor 2 1pct'!K363+0.5*'factor 1 1pct'!K500</f>
        <v>-3.0216553969172982E-2</v>
      </c>
      <c r="M363" s="29">
        <v>41790</v>
      </c>
      <c r="N363" s="27">
        <v>6.4985170496221212E-3</v>
      </c>
      <c r="O363" s="27">
        <v>-2.463294525705817E-3</v>
      </c>
      <c r="P363" s="27">
        <v>3.5188607186172227E-2</v>
      </c>
      <c r="Q363" s="27">
        <v>4.1609851664573982E-2</v>
      </c>
      <c r="R363" s="27">
        <v>2.4567620620808972E-2</v>
      </c>
      <c r="S363" s="27">
        <v>1.4922653259493712E-2</v>
      </c>
      <c r="T363" s="27">
        <v>7.8488647557140023E-3</v>
      </c>
      <c r="U363" s="27">
        <v>3.6471660109819837E-2</v>
      </c>
      <c r="V363" s="27">
        <v>2.8586885715659704E-2</v>
      </c>
      <c r="W363" s="27">
        <v>2.3865462426380546E-2</v>
      </c>
      <c r="Y363" s="29">
        <v>41790</v>
      </c>
      <c r="Z363" s="27">
        <f t="shared" si="28"/>
        <v>1.0413975138210856E-3</v>
      </c>
      <c r="AA363" s="27">
        <f t="shared" si="27"/>
        <v>1.1349022158238371</v>
      </c>
      <c r="AC363" s="27">
        <v>4.6930725993250301E-3</v>
      </c>
      <c r="AE363" s="29">
        <v>41790</v>
      </c>
      <c r="AF363" s="27">
        <f t="array" ref="AF363">B363*(0.01/$AC363)</f>
        <v>-3.8917283403653871E-2</v>
      </c>
      <c r="AG363" s="27">
        <f t="array" ref="AG363">C363*(0.01/$AC363)</f>
        <v>-2.2943108689560045E-2</v>
      </c>
      <c r="AH363" s="27">
        <f t="array" ref="AH363">D363*(0.01/$AC363)</f>
        <v>1.1792750683587436E-2</v>
      </c>
      <c r="AI363" s="27">
        <f t="array" ref="AI363">E363*(0.01/$AC363)</f>
        <v>1.5125010938757672E-2</v>
      </c>
      <c r="AJ363" s="27">
        <f t="array" ref="AJ363">F363*(0.01/$AC363)</f>
        <v>2.0427193478947656E-2</v>
      </c>
      <c r="AK363" s="27">
        <f t="array" ref="AK363">G363*(0.01/$AC363)</f>
        <v>-1.912899609502346E-2</v>
      </c>
      <c r="AL363" s="27">
        <f t="array" ref="AL363">H363*(0.01/$AC363)</f>
        <v>6.0761226391566364E-2</v>
      </c>
      <c r="AM363" s="27">
        <f t="array" ref="AM363">I363*(0.01/$AC363)</f>
        <v>2.6565915441365856E-2</v>
      </c>
      <c r="AN363" s="27">
        <f t="array" ref="AN363">J363*(0.01/$AC363)</f>
        <v>1.0702730280714876E-2</v>
      </c>
      <c r="AO363" s="27">
        <f t="array" ref="AO363">K363*(0.01/$AC363)</f>
        <v>-6.4385439026702476E-2</v>
      </c>
      <c r="AP363" s="25">
        <f t="shared" si="30"/>
        <v>0</v>
      </c>
      <c r="AQ363" s="29">
        <v>41790</v>
      </c>
      <c r="AR363" s="27">
        <f t="array" ref="AR363">SUMPRODUCT(N363:W363,AF362:AO362)</f>
        <v>1.7274147682701958E-3</v>
      </c>
      <c r="AS363" s="27">
        <f t="shared" si="29"/>
        <v>1.2506674048095809</v>
      </c>
    </row>
    <row r="364" spans="1:45">
      <c r="A364" s="29">
        <v>41820</v>
      </c>
      <c r="B364" s="27">
        <f>0.5*'[1]factor 2 1pct'!B364+0.5*'[1]factor 1 1pct'!B501</f>
        <v>-2.3320326895481292E-2</v>
      </c>
      <c r="C364" s="27">
        <f>0.5*'factor 2 1pct'!C364+0.5*'factor 1 1pct'!C501</f>
        <v>-2.0184377298677277E-2</v>
      </c>
      <c r="D364" s="27">
        <f>0.5*'factor 2 1pct'!D364+0.5*'factor 1 1pct'!D501</f>
        <v>7.5941003205211429E-3</v>
      </c>
      <c r="E364" s="27">
        <f>0.5*'factor 2 1pct'!E364+0.5*'factor 1 1pct'!E501</f>
        <v>5.3420157186942728E-3</v>
      </c>
      <c r="F364" s="27">
        <f>0.5*'factor 2 1pct'!F364+0.5*'factor 1 1pct'!F501</f>
        <v>1.1418683146807525E-2</v>
      </c>
      <c r="G364" s="27">
        <f>0.5*'factor 2 1pct'!G364+0.5*'factor 1 1pct'!G501</f>
        <v>3.2877473028882272E-3</v>
      </c>
      <c r="H364" s="27">
        <f>0.5*'factor 2 1pct'!H364+0.5*'factor 1 1pct'!H501</f>
        <v>3.068641884414507E-2</v>
      </c>
      <c r="I364" s="27">
        <f>0.5*'factor 2 1pct'!I364+0.5*'factor 1 1pct'!I501</f>
        <v>1.3749979096877614E-2</v>
      </c>
      <c r="J364" s="27">
        <f>0.5*'factor 2 1pct'!J364+0.5*'factor 1 1pct'!J501</f>
        <v>7.736288267584877E-3</v>
      </c>
      <c r="K364" s="27">
        <f>0.5*'factor 2 1pct'!K364+0.5*'factor 1 1pct'!K501</f>
        <v>-3.6310528503360175E-2</v>
      </c>
      <c r="M364" s="29">
        <v>41820</v>
      </c>
      <c r="N364" s="27">
        <v>-1.5300320421665292E-2</v>
      </c>
      <c r="O364" s="27">
        <v>4.0115995713176922E-2</v>
      </c>
      <c r="P364" s="27">
        <v>-9.760230593344188E-3</v>
      </c>
      <c r="Q364" s="27">
        <v>1.3708658395859219E-2</v>
      </c>
      <c r="R364" s="27">
        <v>-1.6890429644031868E-2</v>
      </c>
      <c r="S364" s="27">
        <v>-1.2752894289641437E-2</v>
      </c>
      <c r="T364" s="27">
        <v>-8.5278678958413678E-3</v>
      </c>
      <c r="U364" s="27">
        <v>4.7882741641603443E-2</v>
      </c>
      <c r="V364" s="27">
        <v>6.1955346274151779E-3</v>
      </c>
      <c r="W364" s="27">
        <v>2.1424756866418537E-2</v>
      </c>
      <c r="Y364" s="29">
        <v>41820</v>
      </c>
      <c r="Z364" s="27">
        <f t="shared" si="28"/>
        <v>-4.1909945425250712E-4</v>
      </c>
      <c r="AA364" s="27">
        <f t="shared" si="27"/>
        <v>1.1344265789245553</v>
      </c>
      <c r="AC364" s="27">
        <v>5.6070090220875198E-3</v>
      </c>
      <c r="AE364" s="29">
        <v>41820</v>
      </c>
      <c r="AF364" s="27">
        <f t="array" ref="AF364">B364*(0.01/$AC364)</f>
        <v>-4.1591384646638231E-2</v>
      </c>
      <c r="AG364" s="27">
        <f t="array" ref="AG364">C364*(0.01/$AC364)</f>
        <v>-3.5998474800317912E-2</v>
      </c>
      <c r="AH364" s="27">
        <f t="array" ref="AH364">D364*(0.01/$AC364)</f>
        <v>1.3543941681930481E-2</v>
      </c>
      <c r="AI364" s="27">
        <f t="array" ref="AI364">E364*(0.01/$AC364)</f>
        <v>9.5273891974324149E-3</v>
      </c>
      <c r="AJ364" s="27">
        <f t="array" ref="AJ364">F364*(0.01/$AC364)</f>
        <v>2.0365016538811075E-2</v>
      </c>
      <c r="AK364" s="27">
        <f t="array" ref="AK364">G364*(0.01/$AC364)</f>
        <v>5.8636383318394969E-3</v>
      </c>
      <c r="AL364" s="27">
        <f t="array" ref="AL364">H364*(0.01/$AC364)</f>
        <v>5.4728677487878109E-2</v>
      </c>
      <c r="AM364" s="27">
        <f t="array" ref="AM364">I364*(0.01/$AC364)</f>
        <v>2.4522841041833072E-2</v>
      </c>
      <c r="AN364" s="27">
        <f t="array" ref="AN364">J364*(0.01/$AC364)</f>
        <v>1.3797531334637687E-2</v>
      </c>
      <c r="AO364" s="27">
        <f t="array" ref="AO364">K364*(0.01/$AC364)</f>
        <v>-6.4759176167406216E-2</v>
      </c>
      <c r="AP364" s="25">
        <f t="shared" si="30"/>
        <v>0</v>
      </c>
      <c r="AQ364" s="29">
        <v>41820</v>
      </c>
      <c r="AR364" s="27">
        <f t="array" ref="AR364">SUMPRODUCT(N364:W364,AF363:AO363)</f>
        <v>-8.9301719797128885E-4</v>
      </c>
      <c r="AS364" s="27">
        <f t="shared" si="29"/>
        <v>1.2495505373081439</v>
      </c>
    </row>
    <row r="365" spans="1:45">
      <c r="A365" s="29">
        <v>41851</v>
      </c>
      <c r="B365" s="27">
        <f>0.5*'[1]factor 2 1pct'!B365+0.5*'[1]factor 1 1pct'!B502</f>
        <v>-2.576122636524162E-2</v>
      </c>
      <c r="C365" s="27">
        <f>0.5*'factor 2 1pct'!C365+0.5*'factor 1 1pct'!C502</f>
        <v>-1.936297397186941E-2</v>
      </c>
      <c r="D365" s="27">
        <f>0.5*'factor 2 1pct'!D365+0.5*'factor 1 1pct'!D502</f>
        <v>1.4316086666864871E-2</v>
      </c>
      <c r="E365" s="27">
        <f>0.5*'factor 2 1pct'!E365+0.5*'factor 1 1pct'!E502</f>
        <v>7.263212898742712E-3</v>
      </c>
      <c r="F365" s="27">
        <f>0.5*'factor 2 1pct'!F365+0.5*'factor 1 1pct'!F502</f>
        <v>3.03200235662351E-3</v>
      </c>
      <c r="G365" s="27">
        <f>0.5*'factor 2 1pct'!G365+0.5*'factor 1 1pct'!G502</f>
        <v>-7.357808543622283E-3</v>
      </c>
      <c r="H365" s="27">
        <f>0.5*'factor 2 1pct'!H365+0.5*'factor 1 1pct'!H502</f>
        <v>3.4632693006787604E-2</v>
      </c>
      <c r="I365" s="27">
        <f>0.5*'factor 2 1pct'!I365+0.5*'factor 1 1pct'!I502</f>
        <v>1.1624058492210277E-2</v>
      </c>
      <c r="J365" s="27">
        <f>0.5*'factor 2 1pct'!J365+0.5*'factor 1 1pct'!J502</f>
        <v>7.3011715283694432E-3</v>
      </c>
      <c r="K365" s="27">
        <f>0.5*'factor 2 1pct'!K365+0.5*'factor 1 1pct'!K502</f>
        <v>-2.5687216068865107E-2</v>
      </c>
      <c r="M365" s="29">
        <v>41851</v>
      </c>
      <c r="N365" s="27">
        <v>4.4271096417090483E-2</v>
      </c>
      <c r="O365" s="27">
        <v>2.1806337548175847E-2</v>
      </c>
      <c r="P365" s="27">
        <v>-4.2611457846934875E-2</v>
      </c>
      <c r="Q365" s="27">
        <v>-8.7520094173576535E-3</v>
      </c>
      <c r="R365" s="27">
        <v>-3.8285118672715557E-2</v>
      </c>
      <c r="S365" s="27">
        <v>-3.2658313013911311E-5</v>
      </c>
      <c r="T365" s="27">
        <v>-3.1659515015093564E-2</v>
      </c>
      <c r="U365" s="27">
        <v>2.0988370934471368E-2</v>
      </c>
      <c r="V365" s="27">
        <v>-3.1011009113822152E-2</v>
      </c>
      <c r="W365" s="27">
        <v>-1.4067929717650474E-2</v>
      </c>
      <c r="Y365" s="29">
        <v>41851</v>
      </c>
      <c r="Z365" s="27">
        <f t="shared" si="28"/>
        <v>-2.6922094737621537E-3</v>
      </c>
      <c r="AA365" s="27">
        <f t="shared" si="27"/>
        <v>1.1313724649414871</v>
      </c>
      <c r="AC365" s="27">
        <v>5.9572270792147197E-3</v>
      </c>
      <c r="AE365" s="29">
        <v>41851</v>
      </c>
      <c r="AF365" s="27">
        <f t="array" ref="AF365">B365*(0.01/$AC365)</f>
        <v>-4.3243653503027883E-2</v>
      </c>
      <c r="AG365" s="27">
        <f t="array" ref="AG365">C365*(0.01/$AC365)</f>
        <v>-3.2503333706093727E-2</v>
      </c>
      <c r="AH365" s="27">
        <f t="array" ref="AH365">D365*(0.01/$AC365)</f>
        <v>2.4031460403473513E-2</v>
      </c>
      <c r="AI365" s="27">
        <f t="array" ref="AI365">E365*(0.01/$AC365)</f>
        <v>1.219227134061196E-2</v>
      </c>
      <c r="AJ365" s="27">
        <f t="array" ref="AJ365">F365*(0.01/$AC365)</f>
        <v>5.0896202483239703E-3</v>
      </c>
      <c r="AK365" s="27">
        <f t="array" ref="AK365">G365*(0.01/$AC365)</f>
        <v>-1.2351062744098362E-2</v>
      </c>
      <c r="AL365" s="27">
        <f t="array" ref="AL365">H365*(0.01/$AC365)</f>
        <v>5.8135593198426268E-2</v>
      </c>
      <c r="AM365" s="27">
        <f t="array" ref="AM365">I365*(0.01/$AC365)</f>
        <v>1.951253215236267E-2</v>
      </c>
      <c r="AN365" s="27">
        <f t="array" ref="AN365">J365*(0.01/$AC365)</f>
        <v>1.2255989961913424E-2</v>
      </c>
      <c r="AO365" s="27">
        <f t="array" ref="AO365">K365*(0.01/$AC365)</f>
        <v>-4.3119417351891828E-2</v>
      </c>
      <c r="AP365" s="25">
        <f t="shared" si="30"/>
        <v>0</v>
      </c>
      <c r="AQ365" s="29">
        <v>41851</v>
      </c>
      <c r="AR365" s="27">
        <f t="array" ref="AR365">SUMPRODUCT(N365:W365,AF364:AO364)</f>
        <v>-4.8015072976640757E-3</v>
      </c>
      <c r="AS365" s="27">
        <f t="shared" si="29"/>
        <v>1.2435508112844589</v>
      </c>
    </row>
    <row r="366" spans="1:45">
      <c r="A366" s="29">
        <v>41882</v>
      </c>
      <c r="B366" s="27">
        <f>0.5*'[1]factor 2 1pct'!B366+0.5*'[1]factor 1 1pct'!B503</f>
        <v>-2.7889970474671719E-2</v>
      </c>
      <c r="C366" s="27">
        <f>0.5*'factor 2 1pct'!C366+0.5*'factor 1 1pct'!C503</f>
        <v>-1.4074800133864926E-2</v>
      </c>
      <c r="D366" s="27">
        <f>0.5*'factor 2 1pct'!D366+0.5*'factor 1 1pct'!D503</f>
        <v>1.3971393515973769E-2</v>
      </c>
      <c r="E366" s="27">
        <f>0.5*'factor 2 1pct'!E366+0.5*'factor 1 1pct'!E503</f>
        <v>9.6518749192248555E-3</v>
      </c>
      <c r="F366" s="27">
        <f>0.5*'factor 2 1pct'!F366+0.5*'factor 1 1pct'!F503</f>
        <v>6.9891408943165319E-4</v>
      </c>
      <c r="G366" s="27">
        <f>0.5*'factor 2 1pct'!G366+0.5*'factor 1 1pct'!G503</f>
        <v>-4.7582241150875993E-3</v>
      </c>
      <c r="H366" s="27">
        <f>0.5*'factor 2 1pct'!H366+0.5*'factor 1 1pct'!H503</f>
        <v>4.2353919423473968E-2</v>
      </c>
      <c r="I366" s="27">
        <f>0.5*'factor 2 1pct'!I366+0.5*'factor 1 1pct'!I503</f>
        <v>2.1140914237693181E-2</v>
      </c>
      <c r="J366" s="27">
        <f>0.5*'factor 2 1pct'!J366+0.5*'factor 1 1pct'!J503</f>
        <v>-3.2434024324946419E-3</v>
      </c>
      <c r="K366" s="27">
        <f>0.5*'factor 2 1pct'!K366+0.5*'factor 1 1pct'!K503</f>
        <v>-3.7850619029678546E-2</v>
      </c>
      <c r="M366" s="29">
        <v>41882</v>
      </c>
      <c r="N366" s="27">
        <v>4.4173532366655888E-3</v>
      </c>
      <c r="O366" s="27">
        <v>1.9128942618966693E-2</v>
      </c>
      <c r="P366" s="27">
        <v>6.6979772459054843E-3</v>
      </c>
      <c r="Q366" s="27">
        <v>2.1703266430384005E-3</v>
      </c>
      <c r="R366" s="27">
        <v>2.7098597146810732E-2</v>
      </c>
      <c r="S366" s="27">
        <v>2.0469654975345364E-2</v>
      </c>
      <c r="T366" s="27">
        <v>-7.0750672969555062E-3</v>
      </c>
      <c r="U366" s="27">
        <v>-1.1682769614725363E-2</v>
      </c>
      <c r="V366" s="27">
        <v>3.7276241427193879E-2</v>
      </c>
      <c r="W366" s="27">
        <v>4.0136307446587249E-2</v>
      </c>
      <c r="Y366" s="29">
        <v>41882</v>
      </c>
      <c r="Z366" s="27">
        <f t="shared" si="28"/>
        <v>-1.5806456793888523E-3</v>
      </c>
      <c r="AA366" s="27">
        <f t="shared" si="27"/>
        <v>1.1295841659429979</v>
      </c>
      <c r="AC366" s="27">
        <v>4.9880561616438904E-3</v>
      </c>
      <c r="AE366" s="29">
        <v>41882</v>
      </c>
      <c r="AF366" s="27">
        <f t="array" ref="AF366">B366*(0.01/$AC366)</f>
        <v>-5.5913505323244295E-2</v>
      </c>
      <c r="AG366" s="27">
        <f t="array" ref="AG366">C366*(0.01/$AC366)</f>
        <v>-2.8217004134986241E-2</v>
      </c>
      <c r="AH366" s="27">
        <f t="array" ref="AH366">D366*(0.01/$AC366)</f>
        <v>2.8009695687486569E-2</v>
      </c>
      <c r="AI366" s="27">
        <f t="array" ref="AI366">E366*(0.01/$AC366)</f>
        <v>1.9349972427022417E-2</v>
      </c>
      <c r="AJ366" s="27">
        <f t="array" ref="AJ366">F366*(0.01/$AC366)</f>
        <v>1.4011752610285672E-3</v>
      </c>
      <c r="AK366" s="27">
        <f t="array" ref="AK366">G366*(0.01/$AC366)</f>
        <v>-9.5392352469412713E-3</v>
      </c>
      <c r="AL366" s="27">
        <f t="array" ref="AL366">H366*(0.01/$AC366)</f>
        <v>8.491067071208673E-2</v>
      </c>
      <c r="AM366" s="27">
        <f t="array" ref="AM366">I366*(0.01/$AC366)</f>
        <v>4.2383071787078411E-2</v>
      </c>
      <c r="AN366" s="27">
        <f t="array" ref="AN366">J366*(0.01/$AC366)</f>
        <v>-6.5023374384496277E-3</v>
      </c>
      <c r="AO366" s="27">
        <f t="array" ref="AO366">K366*(0.01/$AC366)</f>
        <v>-7.5882503731081269E-2</v>
      </c>
      <c r="AP366" s="25">
        <f t="shared" si="30"/>
        <v>0</v>
      </c>
      <c r="AQ366" s="29">
        <v>41882</v>
      </c>
      <c r="AR366" s="27">
        <f t="array" ref="AR366">SUMPRODUCT(N366:W366,AF365:AO365)</f>
        <v>-2.653324539035723E-3</v>
      </c>
      <c r="AS366" s="27">
        <f t="shared" si="29"/>
        <v>1.24025126740134</v>
      </c>
    </row>
    <row r="367" spans="1:45">
      <c r="A367" s="29">
        <v>41912</v>
      </c>
      <c r="B367" s="27">
        <f>0.5*'[1]factor 2 1pct'!B367+0.5*'[1]factor 1 1pct'!B504</f>
        <v>-5.6752853408149348E-3</v>
      </c>
      <c r="C367" s="27">
        <f>0.5*'factor 2 1pct'!C367+0.5*'factor 1 1pct'!C504</f>
        <v>8.9941134778249998E-4</v>
      </c>
      <c r="D367" s="27">
        <f>0.5*'factor 2 1pct'!D367+0.5*'factor 1 1pct'!D504</f>
        <v>1.2122688529696588E-2</v>
      </c>
      <c r="E367" s="27">
        <f>0.5*'factor 2 1pct'!E367+0.5*'factor 1 1pct'!E504</f>
        <v>-4.7477268529147743E-3</v>
      </c>
      <c r="F367" s="27">
        <f>0.5*'factor 2 1pct'!F367+0.5*'factor 1 1pct'!F504</f>
        <v>-8.4514727060019251E-4</v>
      </c>
      <c r="G367" s="27">
        <f>0.5*'factor 2 1pct'!G367+0.5*'factor 1 1pct'!G504</f>
        <v>-6.6874642734403396E-3</v>
      </c>
      <c r="H367" s="27">
        <f>0.5*'factor 2 1pct'!H367+0.5*'factor 1 1pct'!H504</f>
        <v>2.4084730213518802E-2</v>
      </c>
      <c r="I367" s="27">
        <f>0.5*'factor 2 1pct'!I367+0.5*'factor 1 1pct'!I504</f>
        <v>1.2223933706130653E-2</v>
      </c>
      <c r="J367" s="27">
        <f>0.5*'factor 2 1pct'!J367+0.5*'factor 1 1pct'!J504</f>
        <v>3.8347529772881847E-4</v>
      </c>
      <c r="K367" s="27">
        <f>0.5*'factor 2 1pct'!K367+0.5*'factor 1 1pct'!K504</f>
        <v>-3.1758615357087114E-2</v>
      </c>
      <c r="M367" s="29">
        <v>41912</v>
      </c>
      <c r="N367" s="27">
        <v>-5.306976569163957E-2</v>
      </c>
      <c r="O367" s="27">
        <v>-3.5968799176066768E-2</v>
      </c>
      <c r="P367" s="27">
        <v>-1.0215023864055262E-3</v>
      </c>
      <c r="Q367" s="27">
        <v>1.0189666555530552E-2</v>
      </c>
      <c r="R367" s="27">
        <v>5.859187438460145E-3</v>
      </c>
      <c r="S367" s="27">
        <v>-2.8945570212902116E-2</v>
      </c>
      <c r="T367" s="27">
        <v>3.0522580869343008E-2</v>
      </c>
      <c r="U367" s="27">
        <v>4.958955666003706E-2</v>
      </c>
      <c r="V367" s="27">
        <v>2.8317658454213746E-2</v>
      </c>
      <c r="W367" s="27">
        <v>-1.5622255597660506E-2</v>
      </c>
      <c r="Y367" s="29">
        <v>41912</v>
      </c>
      <c r="Z367" s="27">
        <f t="shared" si="28"/>
        <v>5.0528559896758571E-3</v>
      </c>
      <c r="AA367" s="27">
        <f t="shared" si="27"/>
        <v>1.135291792061726</v>
      </c>
      <c r="AC367" s="27">
        <v>2.6849200886514398E-3</v>
      </c>
      <c r="AE367" s="29">
        <v>41912</v>
      </c>
      <c r="AF367" s="27">
        <f t="array" ref="AF367">B367*(0.01/$AC367)</f>
        <v>-2.1137632232717481E-2</v>
      </c>
      <c r="AG367" s="27">
        <f t="array" ref="AG367">C367*(0.01/$AC367)</f>
        <v>3.3498626330970213E-3</v>
      </c>
      <c r="AH367" s="27">
        <f t="array" ref="AH367">D367*(0.01/$AC367)</f>
        <v>4.515102174152779E-2</v>
      </c>
      <c r="AI367" s="27">
        <f t="array" ref="AI367">E367*(0.01/$AC367)</f>
        <v>-1.7682935417640027E-2</v>
      </c>
      <c r="AJ367" s="27">
        <f t="array" ref="AJ367">F367*(0.01/$AC367)</f>
        <v>-3.1477557718475203E-3</v>
      </c>
      <c r="AK367" s="27">
        <f t="array" ref="AK367">G367*(0.01/$AC367)</f>
        <v>-2.4907498371019549E-2</v>
      </c>
      <c r="AL367" s="27">
        <f t="array" ref="AL367">H367*(0.01/$AC367)</f>
        <v>8.9703713400333965E-2</v>
      </c>
      <c r="AM367" s="27">
        <f t="array" ref="AM367">I367*(0.01/$AC367)</f>
        <v>4.5528109971684085E-2</v>
      </c>
      <c r="AN367" s="27">
        <f t="array" ref="AN367">J367*(0.01/$AC367)</f>
        <v>1.428255907316137E-3</v>
      </c>
      <c r="AO367" s="27">
        <f t="array" ref="AO367">K367*(0.01/$AC367)</f>
        <v>-0.11828514186073441</v>
      </c>
      <c r="AP367" s="25">
        <f t="shared" si="30"/>
        <v>0</v>
      </c>
      <c r="AQ367" s="29">
        <v>41912</v>
      </c>
      <c r="AR367" s="27">
        <f t="array" ref="AR367">SUMPRODUCT(N367:W367,AF366:AO366)</f>
        <v>1.01299099808263E-2</v>
      </c>
      <c r="AS367" s="27">
        <f t="shared" si="29"/>
        <v>1.2528149010937213</v>
      </c>
    </row>
    <row r="368" spans="1:45">
      <c r="A368" s="29">
        <v>41943</v>
      </c>
      <c r="B368" s="27">
        <f>0.5*'[1]factor 2 1pct'!B368+0.5*'[1]factor 1 1pct'!B505</f>
        <v>-2.9371026618493154E-2</v>
      </c>
      <c r="C368" s="27">
        <f>0.5*'factor 2 1pct'!C368+0.5*'factor 1 1pct'!C505</f>
        <v>1.2716368986193834E-3</v>
      </c>
      <c r="D368" s="27">
        <f>0.5*'factor 2 1pct'!D368+0.5*'factor 1 1pct'!D505</f>
        <v>1.1379864813612514E-2</v>
      </c>
      <c r="E368" s="27">
        <f>0.5*'factor 2 1pct'!E368+0.5*'factor 1 1pct'!E505</f>
        <v>3.8293403718778485E-3</v>
      </c>
      <c r="F368" s="27">
        <f>0.5*'factor 2 1pct'!F368+0.5*'factor 1 1pct'!F505</f>
        <v>1.0015766460960848E-2</v>
      </c>
      <c r="G368" s="27">
        <f>0.5*'factor 2 1pct'!G368+0.5*'factor 1 1pct'!G505</f>
        <v>2.3556292319856925E-3</v>
      </c>
      <c r="H368" s="27">
        <f>0.5*'factor 2 1pct'!H368+0.5*'factor 1 1pct'!H505</f>
        <v>8.3268654212979958E-3</v>
      </c>
      <c r="I368" s="27">
        <f>0.5*'factor 2 1pct'!I368+0.5*'factor 1 1pct'!I505</f>
        <v>4.4651703651380263E-2</v>
      </c>
      <c r="J368" s="27">
        <f>0.5*'factor 2 1pct'!J368+0.5*'factor 1 1pct'!J505</f>
        <v>-2.9105829243640559E-2</v>
      </c>
      <c r="K368" s="27">
        <f>0.5*'factor 2 1pct'!K368+0.5*'factor 1 1pct'!K505</f>
        <v>-2.3353950987600826E-2</v>
      </c>
      <c r="M368" s="29">
        <v>41943</v>
      </c>
      <c r="N368" s="27">
        <v>4.8074898071024608E-2</v>
      </c>
      <c r="O368" s="27">
        <v>-1.9462122153541372E-2</v>
      </c>
      <c r="P368" s="27">
        <v>-1.2145562320546421E-2</v>
      </c>
      <c r="Q368" s="27">
        <v>-3.1351643895965342E-2</v>
      </c>
      <c r="R368" s="27">
        <v>-3.592938753447239E-2</v>
      </c>
      <c r="S368" s="27">
        <v>-1.0446116055033539E-2</v>
      </c>
      <c r="T368" s="27">
        <v>-5.0530103214133981E-2</v>
      </c>
      <c r="U368" s="27">
        <v>8.6634579785265231E-3</v>
      </c>
      <c r="V368" s="27">
        <v>-1.3513815710337607E-2</v>
      </c>
      <c r="W368" s="27">
        <v>2.4132818648737953E-2</v>
      </c>
      <c r="Y368" s="29">
        <v>41943</v>
      </c>
      <c r="Z368" s="27">
        <f t="shared" si="28"/>
        <v>-2.0712168805281459E-3</v>
      </c>
      <c r="AA368" s="27">
        <f t="shared" si="27"/>
        <v>1.1329403565376828</v>
      </c>
      <c r="AC368" s="27">
        <v>5.3153503232581901E-3</v>
      </c>
      <c r="AE368" s="29">
        <v>41943</v>
      </c>
      <c r="AF368" s="27">
        <f t="array" ref="AF368">B368*(0.01/$AC368)</f>
        <v>-5.525699122779433E-2</v>
      </c>
      <c r="AG368" s="27">
        <f t="array" ref="AG368">C368*(0.01/$AC368)</f>
        <v>2.3923858659985718E-3</v>
      </c>
      <c r="AH368" s="27">
        <f t="array" ref="AH368">D368*(0.01/$AC368)</f>
        <v>2.140943516708211E-2</v>
      </c>
      <c r="AI368" s="27">
        <f t="array" ref="AI368">E368*(0.01/$AC368)</f>
        <v>7.2043047757773173E-3</v>
      </c>
      <c r="AJ368" s="27">
        <f t="array" ref="AJ368">F368*(0.01/$AC368)</f>
        <v>1.8843097541727805E-2</v>
      </c>
      <c r="AK368" s="27">
        <f t="array" ref="AK368">G368*(0.01/$AC368)</f>
        <v>4.4317478411126533E-3</v>
      </c>
      <c r="AL368" s="27">
        <f t="array" ref="AL368">H368*(0.01/$AC368)</f>
        <v>1.5665694478993089E-2</v>
      </c>
      <c r="AM368" s="27">
        <f t="array" ref="AM368">I368*(0.01/$AC368)</f>
        <v>8.4005194269132902E-2</v>
      </c>
      <c r="AN368" s="27">
        <f t="array" ref="AN368">J368*(0.01/$AC368)</f>
        <v>-5.475806385946607E-2</v>
      </c>
      <c r="AO368" s="27">
        <f t="array" ref="AO368">K368*(0.01/$AC368)</f>
        <v>-4.3936804852564036E-2</v>
      </c>
      <c r="AP368" s="25">
        <f t="shared" si="30"/>
        <v>0</v>
      </c>
      <c r="AQ368" s="29">
        <v>41943</v>
      </c>
      <c r="AR368" s="27">
        <f t="array" ref="AR368">SUMPRODUCT(N368:W368,AF367:AO367)</f>
        <v>-7.7142589430602392E-3</v>
      </c>
      <c r="AS368" s="27">
        <f t="shared" si="29"/>
        <v>1.2431503625389599</v>
      </c>
    </row>
    <row r="369" spans="1:45">
      <c r="A369" s="29">
        <v>41973</v>
      </c>
      <c r="B369" s="27">
        <f>0.5*'[1]factor 2 1pct'!B369+0.5*'[1]factor 1 1pct'!B506</f>
        <v>-2.5704509619517129E-3</v>
      </c>
      <c r="C369" s="27">
        <f>0.5*'factor 2 1pct'!C369+0.5*'factor 1 1pct'!C506</f>
        <v>4.5955248298556566E-3</v>
      </c>
      <c r="D369" s="27">
        <f>0.5*'factor 2 1pct'!D369+0.5*'factor 1 1pct'!D506</f>
        <v>-1.3153629261713429E-2</v>
      </c>
      <c r="E369" s="27">
        <f>0.5*'factor 2 1pct'!E369+0.5*'factor 1 1pct'!E506</f>
        <v>-8.3208547872901661E-3</v>
      </c>
      <c r="F369" s="27">
        <f>0.5*'factor 2 1pct'!F369+0.5*'factor 1 1pct'!F506</f>
        <v>-7.1475282609297138E-3</v>
      </c>
      <c r="G369" s="27">
        <f>0.5*'factor 2 1pct'!G369+0.5*'factor 1 1pct'!G506</f>
        <v>-9.771289245336847E-3</v>
      </c>
      <c r="H369" s="27">
        <f>0.5*'factor 2 1pct'!H369+0.5*'factor 1 1pct'!H506</f>
        <v>3.846138161437937E-2</v>
      </c>
      <c r="I369" s="27">
        <f>0.5*'factor 2 1pct'!I369+0.5*'factor 1 1pct'!I506</f>
        <v>8.7467836660030523E-3</v>
      </c>
      <c r="J369" s="27">
        <f>0.5*'factor 2 1pct'!J369+0.5*'factor 1 1pct'!J506</f>
        <v>1.3544382018373335E-2</v>
      </c>
      <c r="K369" s="27">
        <f>0.5*'factor 2 1pct'!K369+0.5*'factor 1 1pct'!K506</f>
        <v>-2.4384319611389534E-2</v>
      </c>
      <c r="M369" s="29">
        <v>41973</v>
      </c>
      <c r="N369" s="27">
        <v>-3.4869733663598357E-2</v>
      </c>
      <c r="O369" s="27">
        <v>1.1793533294175429E-2</v>
      </c>
      <c r="P369" s="27">
        <v>6.9003094639404239E-2</v>
      </c>
      <c r="Q369" s="27">
        <v>3.5187066564767111E-2</v>
      </c>
      <c r="R369" s="27">
        <v>4.0224101170310833E-2</v>
      </c>
      <c r="S369" s="27">
        <v>2.9561946947346707E-2</v>
      </c>
      <c r="T369" s="27">
        <v>6.3210404085987104E-3</v>
      </c>
      <c r="U369" s="27">
        <v>6.1984470636939681E-2</v>
      </c>
      <c r="V369" s="27">
        <v>6.1003583596491495E-2</v>
      </c>
      <c r="W369" s="27">
        <v>2.6519448547577706E-2</v>
      </c>
      <c r="Y369" s="29">
        <v>41973</v>
      </c>
      <c r="Z369" s="27">
        <f t="shared" si="28"/>
        <v>2.8571111784698399E-3</v>
      </c>
      <c r="AA369" s="27">
        <f t="shared" si="27"/>
        <v>1.1361772930948861</v>
      </c>
      <c r="AC369" s="27">
        <v>2.9210156647712102E-3</v>
      </c>
      <c r="AE369" s="29">
        <v>41973</v>
      </c>
      <c r="AF369" s="27">
        <f t="array" ref="AF369">B369*(0.01/$AC369)</f>
        <v>-8.7998533967226927E-3</v>
      </c>
      <c r="AG369" s="27">
        <f t="array" ref="AG369">C369*(0.01/$AC369)</f>
        <v>1.5732626446615113E-2</v>
      </c>
      <c r="AH369" s="27">
        <f t="array" ref="AH369">D369*(0.01/$AC369)</f>
        <v>-4.5031012398708561E-2</v>
      </c>
      <c r="AI369" s="27">
        <f t="array" ref="AI369">E369*(0.01/$AC369)</f>
        <v>-2.8486169682838385E-2</v>
      </c>
      <c r="AJ369" s="27">
        <f t="array" ref="AJ369">F369*(0.01/$AC369)</f>
        <v>-2.4469325334787437E-2</v>
      </c>
      <c r="AK369" s="27">
        <f t="array" ref="AK369">G369*(0.01/$AC369)</f>
        <v>-3.3451683820744545E-2</v>
      </c>
      <c r="AL369" s="27">
        <f t="array" ref="AL369">H369*(0.01/$AC369)</f>
        <v>0.13167126105567076</v>
      </c>
      <c r="AM369" s="27">
        <f t="array" ref="AM369">I369*(0.01/$AC369)</f>
        <v>2.9944323036309867E-2</v>
      </c>
      <c r="AN369" s="27">
        <f t="array" ref="AN369">J369*(0.01/$AC369)</f>
        <v>4.6368741467992795E-2</v>
      </c>
      <c r="AO369" s="27">
        <f t="array" ref="AO369">K369*(0.01/$AC369)</f>
        <v>-8.3478907372786876E-2</v>
      </c>
      <c r="AP369" s="25">
        <f t="shared" si="30"/>
        <v>0</v>
      </c>
      <c r="AQ369" s="29">
        <v>41973</v>
      </c>
      <c r="AR369" s="27">
        <f t="array" ref="AR369">SUMPRODUCT(N369:W369,AF368:AO368)</f>
        <v>5.3752076621706012E-3</v>
      </c>
      <c r="AS369" s="27">
        <f t="shared" si="29"/>
        <v>1.2498325538929096</v>
      </c>
    </row>
    <row r="370" spans="1:45">
      <c r="A370" s="29">
        <v>42004</v>
      </c>
      <c r="B370" s="27">
        <f>0.5*'[1]factor 2 1pct'!B370+0.5*'[1]factor 1 1pct'!B507</f>
        <v>-3.905355546885364E-2</v>
      </c>
      <c r="C370" s="27">
        <f>0.5*'factor 2 1pct'!C370+0.5*'factor 1 1pct'!C507</f>
        <v>-4.4974909559141567E-3</v>
      </c>
      <c r="D370" s="27">
        <f>0.5*'factor 2 1pct'!D370+0.5*'factor 1 1pct'!D507</f>
        <v>-5.1595997688662701E-4</v>
      </c>
      <c r="E370" s="27">
        <f>0.5*'factor 2 1pct'!E370+0.5*'factor 1 1pct'!E507</f>
        <v>4.6271708190204694E-3</v>
      </c>
      <c r="F370" s="27">
        <f>0.5*'factor 2 1pct'!F370+0.5*'factor 1 1pct'!F507</f>
        <v>1.7358296246920792E-2</v>
      </c>
      <c r="G370" s="27">
        <f>0.5*'factor 2 1pct'!G370+0.5*'factor 1 1pct'!G507</f>
        <v>-1.2926146937664156E-2</v>
      </c>
      <c r="H370" s="27">
        <f>0.5*'factor 2 1pct'!H370+0.5*'factor 1 1pct'!H507</f>
        <v>2.7473130857064532E-2</v>
      </c>
      <c r="I370" s="27">
        <f>0.5*'factor 2 1pct'!I370+0.5*'factor 1 1pct'!I507</f>
        <v>6.8967497435483468E-3</v>
      </c>
      <c r="J370" s="27">
        <f>0.5*'factor 2 1pct'!J370+0.5*'factor 1 1pct'!J507</f>
        <v>2.709938745603831E-2</v>
      </c>
      <c r="K370" s="27">
        <f>0.5*'factor 2 1pct'!K370+0.5*'factor 1 1pct'!K507</f>
        <v>-2.646158178327385E-2</v>
      </c>
      <c r="M370" s="29">
        <v>42004</v>
      </c>
      <c r="N370" s="27">
        <v>1.9275264356248378E-2</v>
      </c>
      <c r="O370" s="27">
        <v>-3.5376046070152434E-3</v>
      </c>
      <c r="P370" s="27">
        <v>-1.5280366441602466E-2</v>
      </c>
      <c r="Q370" s="27">
        <v>-4.4107757653924828E-2</v>
      </c>
      <c r="R370" s="27">
        <v>-1.9701417809610988E-2</v>
      </c>
      <c r="S370" s="27">
        <v>-2.2671572601829948E-2</v>
      </c>
      <c r="T370" s="27">
        <v>-5.3515940391295813E-2</v>
      </c>
      <c r="U370" s="27">
        <v>-4.1192252230302095E-3</v>
      </c>
      <c r="V370" s="27">
        <v>-4.9163218850427626E-3</v>
      </c>
      <c r="W370" s="27">
        <v>-3.0508344092453621E-3</v>
      </c>
      <c r="Y370" s="29">
        <v>42004</v>
      </c>
      <c r="Z370" s="27">
        <f t="shared" si="28"/>
        <v>-1.2219728140744088E-3</v>
      </c>
      <c r="AA370" s="27">
        <f t="shared" si="27"/>
        <v>1.1347889153307555</v>
      </c>
      <c r="AC370" s="27">
        <v>4.5561455856308799E-3</v>
      </c>
      <c r="AE370" s="29">
        <v>42004</v>
      </c>
      <c r="AF370" s="27">
        <f t="array" ref="AF370">B370*(0.01/$AC370)</f>
        <v>-8.5716215021794523E-2</v>
      </c>
      <c r="AG370" s="27">
        <f t="array" ref="AG370">C370*(0.01/$AC370)</f>
        <v>-9.8712626086802247E-3</v>
      </c>
      <c r="AH370" s="27">
        <f t="array" ref="AH370">D370*(0.01/$AC370)</f>
        <v>-1.1324483978603663E-3</v>
      </c>
      <c r="AI370" s="27">
        <f t="array" ref="AI370">E370*(0.01/$AC370)</f>
        <v>1.0155888858366572E-2</v>
      </c>
      <c r="AJ370" s="27">
        <f t="array" ref="AJ370">F370*(0.01/$AC370)</f>
        <v>3.8098642637024567E-2</v>
      </c>
      <c r="AK370" s="27">
        <f t="array" ref="AK370">G370*(0.01/$AC370)</f>
        <v>-2.8370794336402442E-2</v>
      </c>
      <c r="AL370" s="27">
        <f t="array" ref="AL370">H370*(0.01/$AC370)</f>
        <v>6.0299062750999395E-2</v>
      </c>
      <c r="AM370" s="27">
        <f t="array" ref="AM370">I370*(0.01/$AC370)</f>
        <v>1.5137246196212952E-2</v>
      </c>
      <c r="AN370" s="27">
        <f t="array" ref="AN370">J370*(0.01/$AC370)</f>
        <v>5.9478756652342389E-2</v>
      </c>
      <c r="AO370" s="27">
        <f t="array" ref="AO370">K370*(0.01/$AC370)</f>
        <v>-5.8078876730208284E-2</v>
      </c>
      <c r="AP370" s="25">
        <f t="shared" si="30"/>
        <v>0</v>
      </c>
      <c r="AQ370" s="29">
        <v>42004</v>
      </c>
      <c r="AR370" s="27">
        <f t="array" ref="AR370">SUMPRODUCT(N370:W370,AF369:AO369)</f>
        <v>-4.183383296474448E-3</v>
      </c>
      <c r="AS370" s="27">
        <f t="shared" si="29"/>
        <v>1.244604025263564</v>
      </c>
    </row>
    <row r="371" spans="1:45">
      <c r="A371" s="29">
        <v>42035</v>
      </c>
      <c r="B371" s="27">
        <f>0.5*'[1]factor 2 1pct'!B371+0.5*'[1]factor 1 1pct'!B508</f>
        <v>-1.6586594051690412E-2</v>
      </c>
      <c r="C371" s="27">
        <f>0.5*'factor 2 1pct'!C371+0.5*'factor 1 1pct'!C508</f>
        <v>1.8053456529782082E-2</v>
      </c>
      <c r="D371" s="27">
        <f>0.5*'factor 2 1pct'!D371+0.5*'factor 1 1pct'!D508</f>
        <v>-2.4173616471213147E-2</v>
      </c>
      <c r="E371" s="27">
        <f>0.5*'factor 2 1pct'!E371+0.5*'factor 1 1pct'!E508</f>
        <v>-2.5083611617674577E-2</v>
      </c>
      <c r="F371" s="27">
        <f>0.5*'factor 2 1pct'!F371+0.5*'factor 1 1pct'!F508</f>
        <v>-6.4782774866978081E-3</v>
      </c>
      <c r="G371" s="27">
        <f>0.5*'factor 2 1pct'!G371+0.5*'factor 1 1pct'!G508</f>
        <v>1.1220738569414126E-2</v>
      </c>
      <c r="H371" s="27">
        <f>0.5*'factor 2 1pct'!H371+0.5*'factor 1 1pct'!H508</f>
        <v>1.1380133831351637E-2</v>
      </c>
      <c r="I371" s="27">
        <f>0.5*'factor 2 1pct'!I371+0.5*'factor 1 1pct'!I508</f>
        <v>3.3936554261245089E-2</v>
      </c>
      <c r="J371" s="27">
        <f>0.5*'factor 2 1pct'!J371+0.5*'factor 1 1pct'!J508</f>
        <v>4.2139010618071474E-2</v>
      </c>
      <c r="K371" s="27">
        <f>0.5*'factor 2 1pct'!K371+0.5*'factor 1 1pct'!K508</f>
        <v>-4.4407794182588445E-2</v>
      </c>
      <c r="M371" s="29">
        <v>42035</v>
      </c>
      <c r="N371" s="27">
        <v>3.2187020388739773E-2</v>
      </c>
      <c r="O371" s="27">
        <v>4.1733986074334872E-3</v>
      </c>
      <c r="P371" s="27">
        <v>9.2041408846674111E-2</v>
      </c>
      <c r="Q371" s="27">
        <v>3.5602474280465035E-3</v>
      </c>
      <c r="R371" s="27">
        <v>8.0164374555130591E-2</v>
      </c>
      <c r="S371" s="27">
        <v>2.7684618112661319E-2</v>
      </c>
      <c r="T371" s="27">
        <v>7.2461732162233172E-2</v>
      </c>
      <c r="U371" s="27">
        <v>2.6211507005191592E-3</v>
      </c>
      <c r="V371" s="27">
        <v>7.3706759337410999E-2</v>
      </c>
      <c r="W371" s="27">
        <v>-2.8229387779859283E-2</v>
      </c>
      <c r="Y371" s="29">
        <v>42035</v>
      </c>
      <c r="Z371" s="27">
        <f t="shared" si="28"/>
        <v>4.4800886546311446E-3</v>
      </c>
      <c r="AA371" s="27">
        <f t="shared" si="27"/>
        <v>1.1398728702757301</v>
      </c>
      <c r="AC371" s="27">
        <v>5.7706313367940397E-3</v>
      </c>
      <c r="AE371" s="29">
        <v>42035</v>
      </c>
      <c r="AF371" s="27">
        <f t="array" ref="AF371">B371*(0.01/$AC371)</f>
        <v>-2.8743118531819677E-2</v>
      </c>
      <c r="AG371" s="27">
        <f t="array" ref="AG371">C371*(0.01/$AC371)</f>
        <v>3.1285063065234639E-2</v>
      </c>
      <c r="AH371" s="27">
        <f t="array" ref="AH371">D371*(0.01/$AC371)</f>
        <v>-4.189076560320202E-2</v>
      </c>
      <c r="AI371" s="27">
        <f t="array" ref="AI371">E371*(0.01/$AC371)</f>
        <v>-4.346770769731783E-2</v>
      </c>
      <c r="AJ371" s="27">
        <f t="array" ref="AJ371">F371*(0.01/$AC371)</f>
        <v>-1.1226288959739563E-2</v>
      </c>
      <c r="AK371" s="27">
        <f t="array" ref="AK371">G371*(0.01/$AC371)</f>
        <v>1.9444559727580822E-2</v>
      </c>
      <c r="AL371" s="27">
        <f t="array" ref="AL371">H371*(0.01/$AC371)</f>
        <v>1.9720777792181819E-2</v>
      </c>
      <c r="AM371" s="27">
        <f t="array" ref="AM371">I371*(0.01/$AC371)</f>
        <v>5.8809083929626055E-2</v>
      </c>
      <c r="AN371" s="27">
        <f t="array" ref="AN371">J371*(0.01/$AC371)</f>
        <v>7.3023224251720142E-2</v>
      </c>
      <c r="AO371" s="27">
        <f t="array" ref="AO371">K371*(0.01/$AC371)</f>
        <v>-7.6954827974264353E-2</v>
      </c>
      <c r="AP371" s="25">
        <f t="shared" si="30"/>
        <v>0</v>
      </c>
      <c r="AQ371" s="29">
        <v>42035</v>
      </c>
      <c r="AR371" s="27">
        <f t="array" ref="AR371">SUMPRODUCT(N371:W371,AF370:AO370)</f>
        <v>9.8330673821319433E-3</v>
      </c>
      <c r="AS371" s="27">
        <f t="shared" si="29"/>
        <v>1.2568423005080531</v>
      </c>
    </row>
    <row r="372" spans="1:45">
      <c r="A372" s="29">
        <v>42063</v>
      </c>
      <c r="B372" s="27">
        <f>0.5*'[1]factor 2 1pct'!B372+0.5*'[1]factor 1 1pct'!B509</f>
        <v>-4.5124609546265078E-2</v>
      </c>
      <c r="C372" s="27">
        <f>0.5*'factor 2 1pct'!C372+0.5*'factor 1 1pct'!C509</f>
        <v>1.0528951361294421E-2</v>
      </c>
      <c r="D372" s="27">
        <f>0.5*'factor 2 1pct'!D372+0.5*'factor 1 1pct'!D509</f>
        <v>-3.9806605797163405E-3</v>
      </c>
      <c r="E372" s="27">
        <f>0.5*'factor 2 1pct'!E372+0.5*'factor 1 1pct'!E509</f>
        <v>-2.1675627702215042E-2</v>
      </c>
      <c r="F372" s="27">
        <f>0.5*'factor 2 1pct'!F372+0.5*'factor 1 1pct'!F509</f>
        <v>2.2705091817336438E-2</v>
      </c>
      <c r="G372" s="27">
        <f>0.5*'factor 2 1pct'!G372+0.5*'factor 1 1pct'!G509</f>
        <v>5.3870498032452564E-3</v>
      </c>
      <c r="H372" s="27">
        <f>0.5*'factor 2 1pct'!H372+0.5*'factor 1 1pct'!H509</f>
        <v>-1.4950812783678951E-2</v>
      </c>
      <c r="I372" s="27">
        <f>0.5*'factor 2 1pct'!I372+0.5*'factor 1 1pct'!I509</f>
        <v>4.7678881473792581E-2</v>
      </c>
      <c r="J372" s="27">
        <f>0.5*'factor 2 1pct'!J372+0.5*'factor 1 1pct'!J509</f>
        <v>5.5951068147997024E-2</v>
      </c>
      <c r="K372" s="27">
        <f>0.5*'factor 2 1pct'!K372+0.5*'factor 1 1pct'!K509</f>
        <v>-5.6519331991790281E-2</v>
      </c>
      <c r="M372" s="29">
        <v>42063</v>
      </c>
      <c r="N372" s="27">
        <v>7.1262549655358054E-2</v>
      </c>
      <c r="O372" s="27">
        <v>4.3604437084765912E-2</v>
      </c>
      <c r="P372" s="27">
        <v>6.7224280030941275E-2</v>
      </c>
      <c r="Q372" s="27">
        <v>7.7984361917718958E-2</v>
      </c>
      <c r="R372" s="27">
        <v>7.1817769560819089E-2</v>
      </c>
      <c r="S372" s="27">
        <v>3.2913483241393537E-2</v>
      </c>
      <c r="T372" s="27">
        <v>9.0314356300909671E-2</v>
      </c>
      <c r="U372" s="27">
        <v>7.9515069525465387E-2</v>
      </c>
      <c r="V372" s="27">
        <v>7.3291615735286308E-2</v>
      </c>
      <c r="W372" s="27">
        <v>5.8502093280299317E-2</v>
      </c>
      <c r="Y372" s="29">
        <v>42063</v>
      </c>
      <c r="Z372" s="27">
        <f t="shared" si="28"/>
        <v>1.4482675792278944E-4</v>
      </c>
      <c r="AA372" s="27">
        <f t="shared" si="27"/>
        <v>1.1400379543679762</v>
      </c>
      <c r="AC372" s="27">
        <v>7.3819599629537302E-3</v>
      </c>
      <c r="AE372" s="29">
        <v>42063</v>
      </c>
      <c r="AF372" s="27">
        <f t="array" ref="AF372">B372*(0.01/$AC372)</f>
        <v>-6.1128223090781239E-2</v>
      </c>
      <c r="AG372" s="27">
        <f t="array" ref="AG372">C372*(0.01/$AC372)</f>
        <v>1.4263083807191894E-2</v>
      </c>
      <c r="AH372" s="27">
        <f t="array" ref="AH372">D372*(0.01/$AC372)</f>
        <v>-5.3924169186682592E-3</v>
      </c>
      <c r="AI372" s="27">
        <f t="array" ref="AI372">E372*(0.01/$AC372)</f>
        <v>-2.9362971095744084E-2</v>
      </c>
      <c r="AJ372" s="27">
        <f t="array" ref="AJ372">F372*(0.01/$AC372)</f>
        <v>3.0757538555182699E-2</v>
      </c>
      <c r="AK372" s="27">
        <f t="array" ref="AK372">G372*(0.01/$AC372)</f>
        <v>7.2975874026411629E-3</v>
      </c>
      <c r="AL372" s="27">
        <f t="array" ref="AL372">H372*(0.01/$AC372)</f>
        <v>-2.0253175117054836E-2</v>
      </c>
      <c r="AM372" s="27">
        <f t="array" ref="AM372">I372*(0.01/$AC372)</f>
        <v>6.4588377223756877E-2</v>
      </c>
      <c r="AN372" s="27">
        <f t="array" ref="AN372">J372*(0.01/$AC372)</f>
        <v>7.5794326207114016E-2</v>
      </c>
      <c r="AO372" s="27">
        <f t="array" ref="AO372">K372*(0.01/$AC372)</f>
        <v>-7.6564126973638194E-2</v>
      </c>
      <c r="AP372" s="25">
        <f t="shared" si="30"/>
        <v>0</v>
      </c>
      <c r="AQ372" s="29">
        <v>42063</v>
      </c>
      <c r="AR372" s="27">
        <f t="array" ref="AR372">SUMPRODUCT(N372:W372,AF371:AO371)</f>
        <v>2.5097211980838492E-4</v>
      </c>
      <c r="AS372" s="27">
        <f t="shared" si="29"/>
        <v>1.2571577328844763</v>
      </c>
    </row>
    <row r="373" spans="1:45">
      <c r="A373" s="29">
        <v>42094</v>
      </c>
      <c r="B373" s="27">
        <f>0.5*'[1]factor 2 1pct'!B373+0.5*'[1]factor 1 1pct'!B510</f>
        <v>-2.0936623006754102E-2</v>
      </c>
      <c r="C373" s="27">
        <f>0.5*'factor 2 1pct'!C373+0.5*'factor 1 1pct'!C510</f>
        <v>9.1423691530899843E-3</v>
      </c>
      <c r="D373" s="27">
        <f>0.5*'factor 2 1pct'!D373+0.5*'factor 1 1pct'!D510</f>
        <v>-2.2860998727917158E-2</v>
      </c>
      <c r="E373" s="27">
        <f>0.5*'factor 2 1pct'!E373+0.5*'factor 1 1pct'!E510</f>
        <v>-2.4386636524141438E-2</v>
      </c>
      <c r="F373" s="27">
        <f>0.5*'factor 2 1pct'!F373+0.5*'factor 1 1pct'!F510</f>
        <v>2.64134016978445E-2</v>
      </c>
      <c r="G373" s="27">
        <f>0.5*'factor 2 1pct'!G373+0.5*'factor 1 1pct'!G510</f>
        <v>5.2031776037476957E-3</v>
      </c>
      <c r="H373" s="27">
        <f>0.5*'factor 2 1pct'!H373+0.5*'factor 1 1pct'!H510</f>
        <v>-1.8017323700300771E-2</v>
      </c>
      <c r="I373" s="27">
        <f>0.5*'factor 2 1pct'!I373+0.5*'factor 1 1pct'!I510</f>
        <v>4.7840367472088564E-2</v>
      </c>
      <c r="J373" s="27">
        <f>0.5*'factor 2 1pct'!J373+0.5*'factor 1 1pct'!J510</f>
        <v>4.3051847688352296E-2</v>
      </c>
      <c r="K373" s="27">
        <f>0.5*'factor 2 1pct'!K373+0.5*'factor 1 1pct'!K510</f>
        <v>-4.5449581656009541E-2</v>
      </c>
      <c r="M373" s="29">
        <v>42094</v>
      </c>
      <c r="N373" s="27">
        <v>-8.9256423398342832E-4</v>
      </c>
      <c r="O373" s="27">
        <v>-1.7940011873069373E-2</v>
      </c>
      <c r="P373" s="27">
        <v>4.7556379058904863E-2</v>
      </c>
      <c r="Q373" s="27">
        <v>3.5742575271601407E-2</v>
      </c>
      <c r="R373" s="27">
        <v>1.9501526404519964E-2</v>
      </c>
      <c r="S373" s="27">
        <v>-1.9855146933839163E-2</v>
      </c>
      <c r="T373" s="27">
        <v>2.9392789929981289E-2</v>
      </c>
      <c r="U373" s="27">
        <v>1.9739733257077008E-2</v>
      </c>
      <c r="V373" s="27">
        <v>2.5943458902312866E-2</v>
      </c>
      <c r="W373" s="27">
        <v>-1.443532811956072E-2</v>
      </c>
      <c r="Y373" s="29">
        <v>42094</v>
      </c>
      <c r="Z373" s="27">
        <f t="shared" si="28"/>
        <v>1.9923234664841515E-3</v>
      </c>
      <c r="AA373" s="27">
        <f t="shared" si="27"/>
        <v>1.1423092787371463</v>
      </c>
      <c r="AC373" s="27">
        <v>7.5044670872634299E-3</v>
      </c>
      <c r="AE373" s="29">
        <v>42094</v>
      </c>
      <c r="AF373" s="27">
        <f t="array" ref="AF373">B373*(0.01/$AC373)</f>
        <v>-2.7898880444539101E-2</v>
      </c>
      <c r="AG373" s="27">
        <f t="array" ref="AG373">C373*(0.01/$AC373)</f>
        <v>1.2182569457338815E-2</v>
      </c>
      <c r="AH373" s="27">
        <f t="array" ref="AH373">D373*(0.01/$AC373)</f>
        <v>-3.0463187408359495E-2</v>
      </c>
      <c r="AI373" s="27">
        <f t="array" ref="AI373">E373*(0.01/$AC373)</f>
        <v>-3.2496160274365651E-2</v>
      </c>
      <c r="AJ373" s="27">
        <f t="array" ref="AJ373">F373*(0.01/$AC373)</f>
        <v>3.5196905244175548E-2</v>
      </c>
      <c r="AK373" s="27">
        <f t="array" ref="AK373">G373*(0.01/$AC373)</f>
        <v>6.9334405004967256E-3</v>
      </c>
      <c r="AL373" s="27">
        <f t="array" ref="AL373">H373*(0.01/$AC373)</f>
        <v>-2.400879834742662E-2</v>
      </c>
      <c r="AM373" s="27">
        <f t="array" ref="AM373">I373*(0.01/$AC373)</f>
        <v>6.3749186872020747E-2</v>
      </c>
      <c r="AN373" s="27">
        <f t="array" ref="AN373">J373*(0.01/$AC373)</f>
        <v>5.7368294360861181E-2</v>
      </c>
      <c r="AO373" s="27">
        <f t="array" ref="AO373">K373*(0.01/$AC373)</f>
        <v>-6.0563369960202104E-2</v>
      </c>
      <c r="AP373" s="25">
        <f t="shared" si="30"/>
        <v>0</v>
      </c>
      <c r="AQ373" s="29">
        <v>42094</v>
      </c>
      <c r="AR373" s="27">
        <f t="array" ref="AR373">SUMPRODUCT(N373:W373,AF372:AO372)</f>
        <v>2.6989085235934645E-3</v>
      </c>
      <c r="AS373" s="27">
        <f t="shared" si="29"/>
        <v>1.2605506866052598</v>
      </c>
    </row>
    <row r="374" spans="1:45">
      <c r="A374" s="29">
        <v>42124</v>
      </c>
      <c r="B374" s="27">
        <f>0.5*'[1]factor 2 1pct'!B374+0.5*'[1]factor 1 1pct'!B511</f>
        <v>-3.6882209235083396E-2</v>
      </c>
      <c r="C374" s="27">
        <f>0.5*'factor 2 1pct'!C374+0.5*'factor 1 1pct'!C511</f>
        <v>2.1837387353503181E-3</v>
      </c>
      <c r="D374" s="27">
        <f>0.5*'factor 2 1pct'!D374+0.5*'factor 1 1pct'!D511</f>
        <v>1.1710304139267318E-2</v>
      </c>
      <c r="E374" s="27">
        <f>0.5*'factor 2 1pct'!E374+0.5*'factor 1 1pct'!E511</f>
        <v>-2.6844923148169837E-2</v>
      </c>
      <c r="F374" s="27">
        <f>0.5*'factor 2 1pct'!F374+0.5*'factor 1 1pct'!F511</f>
        <v>4.6827091373657495E-2</v>
      </c>
      <c r="G374" s="27">
        <f>0.5*'factor 2 1pct'!G374+0.5*'factor 1 1pct'!G511</f>
        <v>-1.8836325796087253E-3</v>
      </c>
      <c r="H374" s="27">
        <f>0.5*'factor 2 1pct'!H374+0.5*'factor 1 1pct'!H511</f>
        <v>-1.1161369470305188E-2</v>
      </c>
      <c r="I374" s="27">
        <f>0.5*'factor 2 1pct'!I374+0.5*'factor 1 1pct'!I511</f>
        <v>4.0631329024801384E-2</v>
      </c>
      <c r="J374" s="27">
        <f>0.5*'factor 2 1pct'!J374+0.5*'factor 1 1pct'!J511</f>
        <v>3.5784793545885485E-2</v>
      </c>
      <c r="K374" s="27">
        <f>0.5*'factor 2 1pct'!K374+0.5*'factor 1 1pct'!K511</f>
        <v>-6.0365122385794848E-2</v>
      </c>
      <c r="M374" s="29">
        <v>42124</v>
      </c>
      <c r="N374" s="27">
        <v>-2.018017364440905E-2</v>
      </c>
      <c r="O374" s="27">
        <v>2.3371592603282698E-2</v>
      </c>
      <c r="P374" s="27">
        <v>-4.2677710584082984E-2</v>
      </c>
      <c r="Q374" s="27">
        <v>-7.9866980910896501E-3</v>
      </c>
      <c r="R374" s="27">
        <v>8.3415199747023383E-3</v>
      </c>
      <c r="S374" s="27">
        <v>3.2873628252199971E-2</v>
      </c>
      <c r="T374" s="27">
        <v>-1.8629548579192079E-3</v>
      </c>
      <c r="U374" s="27">
        <v>3.326291762289757E-2</v>
      </c>
      <c r="V374" s="27">
        <v>-1.3130982264955016E-3</v>
      </c>
      <c r="W374" s="27">
        <v>9.1440271956468866E-3</v>
      </c>
      <c r="Y374" s="29">
        <v>42124</v>
      </c>
      <c r="Z374" s="27">
        <f t="shared" si="28"/>
        <v>3.350727597412595E-3</v>
      </c>
      <c r="AA374" s="27">
        <f t="shared" si="27"/>
        <v>1.1461368459621912</v>
      </c>
      <c r="AC374" s="27">
        <v>7.3889837455664601E-3</v>
      </c>
      <c r="AE374" s="29">
        <v>42124</v>
      </c>
      <c r="AF374" s="27">
        <f t="array" ref="AF374">B374*(0.01/$AC374)</f>
        <v>-4.9915131099338893E-2</v>
      </c>
      <c r="AG374" s="27">
        <f t="array" ref="AG374">C374*(0.01/$AC374)</f>
        <v>2.9553979417813792E-3</v>
      </c>
      <c r="AH374" s="27">
        <f t="array" ref="AH374">D374*(0.01/$AC374)</f>
        <v>1.5848328460992673E-2</v>
      </c>
      <c r="AI374" s="27">
        <f t="array" ref="AI374">E374*(0.01/$AC374)</f>
        <v>-3.6331008529119226E-2</v>
      </c>
      <c r="AJ374" s="27">
        <f t="array" ref="AJ374">F374*(0.01/$AC374)</f>
        <v>6.3374197299804189E-2</v>
      </c>
      <c r="AK374" s="27">
        <f t="array" ref="AK374">G374*(0.01/$AC374)</f>
        <v>-2.549244448857995E-3</v>
      </c>
      <c r="AL374" s="27">
        <f t="array" ref="AL374">H374*(0.01/$AC374)</f>
        <v>-1.5105418897425829E-2</v>
      </c>
      <c r="AM374" s="27">
        <f t="array" ref="AM374">I374*(0.01/$AC374)</f>
        <v>5.4989062669384005E-2</v>
      </c>
      <c r="AN374" s="27">
        <f t="array" ref="AN374">J374*(0.01/$AC374)</f>
        <v>4.8429925925005703E-2</v>
      </c>
      <c r="AO374" s="27">
        <f t="array" ref="AO374">K374*(0.01/$AC374)</f>
        <v>-8.1696109322225999E-2</v>
      </c>
      <c r="AP374" s="25">
        <f t="shared" si="30"/>
        <v>0</v>
      </c>
      <c r="AQ374" s="29">
        <v>42124</v>
      </c>
      <c r="AR374" s="27">
        <f t="array" ref="AR374">SUMPRODUCT(N374:W374,AF373:AO373)</f>
        <v>4.4649774040577041E-3</v>
      </c>
      <c r="AS374" s="27">
        <f t="shared" si="29"/>
        <v>1.2661790169376217</v>
      </c>
    </row>
    <row r="375" spans="1:45">
      <c r="A375" s="29">
        <v>42155</v>
      </c>
      <c r="B375" s="27">
        <f>0.5*'[1]factor 2 1pct'!B375+0.5*'[1]factor 1 1pct'!B512</f>
        <v>-2.5025740352912891E-2</v>
      </c>
      <c r="C375" s="27">
        <f>0.5*'factor 2 1pct'!C375+0.5*'factor 1 1pct'!C512</f>
        <v>1.8883272646379873E-3</v>
      </c>
      <c r="D375" s="27">
        <f>0.5*'factor 2 1pct'!D375+0.5*'factor 1 1pct'!D512</f>
        <v>2.9846693225855175E-2</v>
      </c>
      <c r="E375" s="27">
        <f>0.5*'factor 2 1pct'!E375+0.5*'factor 1 1pct'!E512</f>
        <v>-7.7292977003159081E-3</v>
      </c>
      <c r="F375" s="27">
        <f>0.5*'factor 2 1pct'!F375+0.5*'factor 1 1pct'!F512</f>
        <v>4.6039635037648539E-2</v>
      </c>
      <c r="G375" s="27">
        <f>0.5*'factor 2 1pct'!G375+0.5*'factor 1 1pct'!G512</f>
        <v>-1.2713078489111627E-2</v>
      </c>
      <c r="H375" s="27">
        <f>0.5*'factor 2 1pct'!H375+0.5*'factor 1 1pct'!H512</f>
        <v>-9.9409813729983663E-3</v>
      </c>
      <c r="I375" s="27">
        <f>0.5*'factor 2 1pct'!I375+0.5*'factor 1 1pct'!I512</f>
        <v>3.7253343261474496E-2</v>
      </c>
      <c r="J375" s="27">
        <f>0.5*'factor 2 1pct'!J375+0.5*'factor 1 1pct'!J512</f>
        <v>1.8508051954010896E-2</v>
      </c>
      <c r="K375" s="27">
        <f>0.5*'factor 2 1pct'!K375+0.5*'factor 1 1pct'!K512</f>
        <v>-7.8126952828288299E-2</v>
      </c>
      <c r="M375" s="29">
        <v>42155</v>
      </c>
      <c r="N375" s="27">
        <v>2.0540012468748259E-3</v>
      </c>
      <c r="O375" s="27">
        <v>-1.5766121505391917E-2</v>
      </c>
      <c r="P375" s="27">
        <v>-2.6639427758115009E-3</v>
      </c>
      <c r="Q375" s="27">
        <v>-1.0570034435293141E-2</v>
      </c>
      <c r="R375" s="27">
        <v>6.0336647046264069E-3</v>
      </c>
      <c r="S375" s="27">
        <v>5.9871294895752492E-3</v>
      </c>
      <c r="T375" s="27">
        <v>3.6239625534945752E-2</v>
      </c>
      <c r="U375" s="27">
        <v>5.0588819293217346E-2</v>
      </c>
      <c r="V375" s="27">
        <v>3.1952786518232523E-2</v>
      </c>
      <c r="W375" s="27">
        <v>1.3326263459664478E-2</v>
      </c>
      <c r="Y375" s="29">
        <v>42155</v>
      </c>
      <c r="Z375" s="27">
        <f t="shared" si="28"/>
        <v>2.4036218599579359E-3</v>
      </c>
      <c r="AA375" s="27">
        <f t="shared" si="27"/>
        <v>1.1488917255396491</v>
      </c>
      <c r="AC375" s="27">
        <v>7.2805746345133296E-3</v>
      </c>
      <c r="AE375" s="29">
        <v>42155</v>
      </c>
      <c r="AF375" s="27">
        <f t="array" ref="AF375">B375*(0.01/$AC375)</f>
        <v>-3.4373303769566731E-2</v>
      </c>
      <c r="AG375" s="27">
        <f t="array" ref="AG375">C375*(0.01/$AC375)</f>
        <v>2.5936514072480389E-3</v>
      </c>
      <c r="AH375" s="27">
        <f t="array" ref="AH375">D375*(0.01/$AC375)</f>
        <v>4.0994969111871872E-2</v>
      </c>
      <c r="AI375" s="27">
        <f t="array" ref="AI375">E375*(0.01/$AC375)</f>
        <v>-1.061632918873659E-2</v>
      </c>
      <c r="AJ375" s="27">
        <f t="array" ref="AJ375">F375*(0.01/$AC375)</f>
        <v>6.3236265471957584E-2</v>
      </c>
      <c r="AK375" s="27">
        <f t="array" ref="AK375">G375*(0.01/$AC375)</f>
        <v>-1.7461641597416897E-2</v>
      </c>
      <c r="AL375" s="27">
        <f t="array" ref="AL375">H375*(0.01/$AC375)</f>
        <v>-1.3654116429043205E-2</v>
      </c>
      <c r="AM375" s="27">
        <f t="array" ref="AM375">I375*(0.01/$AC375)</f>
        <v>5.1168135939265322E-2</v>
      </c>
      <c r="AN375" s="27">
        <f t="array" ref="AN375">J375*(0.01/$AC375)</f>
        <v>2.5421141713559359E-2</v>
      </c>
      <c r="AO375" s="27">
        <f t="array" ref="AO375">K375*(0.01/$AC375)</f>
        <v>-0.10730877265913874</v>
      </c>
      <c r="AP375" s="25">
        <f t="shared" si="30"/>
        <v>0</v>
      </c>
      <c r="AQ375" s="29">
        <v>42155</v>
      </c>
      <c r="AR375" s="27">
        <f t="array" ref="AR375">SUMPRODUCT(N375:W375,AF374:AO374)</f>
        <v>3.2529803051741151E-3</v>
      </c>
      <c r="AS375" s="27">
        <f t="shared" si="29"/>
        <v>1.2702978723425447</v>
      </c>
    </row>
    <row r="376" spans="1:45">
      <c r="A376" s="29">
        <v>42185</v>
      </c>
      <c r="B376" s="27">
        <f>0.5*'[1]factor 2 1pct'!B376+0.5*'[1]factor 1 1pct'!B513</f>
        <v>-2.028436883844275E-2</v>
      </c>
      <c r="C376" s="27">
        <f>0.5*'factor 2 1pct'!C376+0.5*'factor 1 1pct'!C513</f>
        <v>-2.3218352657827516E-2</v>
      </c>
      <c r="D376" s="27">
        <f>0.5*'factor 2 1pct'!D376+0.5*'factor 1 1pct'!D513</f>
        <v>2.569474237479763E-2</v>
      </c>
      <c r="E376" s="27">
        <f>0.5*'factor 2 1pct'!E376+0.5*'factor 1 1pct'!E513</f>
        <v>-1.1703436122650636E-2</v>
      </c>
      <c r="F376" s="27">
        <f>0.5*'factor 2 1pct'!F376+0.5*'factor 1 1pct'!F513</f>
        <v>4.9204306870767676E-2</v>
      </c>
      <c r="G376" s="27">
        <f>0.5*'factor 2 1pct'!G376+0.5*'factor 1 1pct'!G513</f>
        <v>-1.0562906978831251E-2</v>
      </c>
      <c r="H376" s="27">
        <f>0.5*'factor 2 1pct'!H376+0.5*'factor 1 1pct'!H513</f>
        <v>-4.1967871267886156E-3</v>
      </c>
      <c r="I376" s="27">
        <f>0.5*'factor 2 1pct'!I376+0.5*'factor 1 1pct'!I513</f>
        <v>2.6773276170878175E-2</v>
      </c>
      <c r="J376" s="27">
        <f>0.5*'factor 2 1pct'!J376+0.5*'factor 1 1pct'!J513</f>
        <v>3.6772984117630712E-2</v>
      </c>
      <c r="K376" s="27">
        <f>0.5*'factor 2 1pct'!K376+0.5*'factor 1 1pct'!K513</f>
        <v>-6.8479457809533406E-2</v>
      </c>
      <c r="M376" s="29">
        <v>42185</v>
      </c>
      <c r="N376" s="27">
        <v>-4.9737480772386045E-2</v>
      </c>
      <c r="O376" s="27">
        <v>-2.8649765338647826E-2</v>
      </c>
      <c r="P376" s="27">
        <v>-4.1602015127544467E-2</v>
      </c>
      <c r="Q376" s="27">
        <v>-3.691575748600795E-2</v>
      </c>
      <c r="R376" s="27">
        <v>-4.0541402298787665E-2</v>
      </c>
      <c r="S376" s="27">
        <v>-6.4315412080763301E-2</v>
      </c>
      <c r="T376" s="27">
        <v>-3.9770695627183827E-2</v>
      </c>
      <c r="U376" s="27">
        <v>-3.0706555160727067E-2</v>
      </c>
      <c r="V376" s="27">
        <v>-3.6433629207446527E-2</v>
      </c>
      <c r="W376" s="27">
        <v>-1.894013843905562E-2</v>
      </c>
      <c r="Y376" s="29">
        <v>42185</v>
      </c>
      <c r="Z376" s="27">
        <f t="shared" si="28"/>
        <v>-7.5773933616645676E-4</v>
      </c>
      <c r="AA376" s="27">
        <f t="shared" si="27"/>
        <v>1.1480211650862115</v>
      </c>
      <c r="AC376" s="27">
        <v>7.4401538493672004E-3</v>
      </c>
      <c r="AE376" s="29">
        <v>42185</v>
      </c>
      <c r="AF376" s="27">
        <f t="array" ref="AF376">B376*(0.01/$AC376)</f>
        <v>-2.7263372840291435E-2</v>
      </c>
      <c r="AG376" s="27">
        <f t="array" ref="AG376">C376*(0.01/$AC376)</f>
        <v>-3.1206817934016622E-2</v>
      </c>
      <c r="AH376" s="27">
        <f t="array" ref="AH376">D376*(0.01/$AC376)</f>
        <v>3.4535229909235028E-2</v>
      </c>
      <c r="AI376" s="27">
        <f t="array" ref="AI376">E376*(0.01/$AC376)</f>
        <v>-1.5730099618364794E-2</v>
      </c>
      <c r="AJ376" s="27">
        <f t="array" ref="AJ376">F376*(0.01/$AC376)</f>
        <v>6.6133453510444001E-2</v>
      </c>
      <c r="AK376" s="27">
        <f t="array" ref="AK376">G376*(0.01/$AC376)</f>
        <v>-1.4197162038160873E-2</v>
      </c>
      <c r="AL376" s="27">
        <f t="array" ref="AL376">H376*(0.01/$AC376)</f>
        <v>-5.6407262695858905E-3</v>
      </c>
      <c r="AM376" s="27">
        <f t="array" ref="AM376">I376*(0.01/$AC376)</f>
        <v>3.5984842132203078E-2</v>
      </c>
      <c r="AN376" s="27">
        <f t="array" ref="AN376">J376*(0.01/$AC376)</f>
        <v>4.9425031877208189E-2</v>
      </c>
      <c r="AO376" s="27">
        <f t="array" ref="AO376">K376*(0.01/$AC376)</f>
        <v>-9.2040378728670658E-2</v>
      </c>
      <c r="AP376" s="25">
        <f t="shared" si="30"/>
        <v>0</v>
      </c>
      <c r="AQ376" s="29">
        <v>42185</v>
      </c>
      <c r="AR376" s="27">
        <f t="array" ref="AR376">SUMPRODUCT(N376:W376,AF375:AO375)</f>
        <v>-1.0407685851806497E-3</v>
      </c>
      <c r="AS376" s="27">
        <f t="shared" si="29"/>
        <v>1.2689757862231887</v>
      </c>
    </row>
    <row r="377" spans="1:45">
      <c r="A377" s="29">
        <v>42216</v>
      </c>
      <c r="B377" s="27">
        <f>0.5*'[1]factor 2 1pct'!B377+0.5*'[1]factor 1 1pct'!B514</f>
        <v>-2.2484850883999985E-2</v>
      </c>
      <c r="C377" s="27">
        <f>0.5*'factor 2 1pct'!C377+0.5*'factor 1 1pct'!C514</f>
        <v>2.4744156288721078E-3</v>
      </c>
      <c r="D377" s="27">
        <f>0.5*'factor 2 1pct'!D377+0.5*'factor 1 1pct'!D514</f>
        <v>3.5836420383635582E-2</v>
      </c>
      <c r="E377" s="27">
        <f>0.5*'factor 2 1pct'!E377+0.5*'factor 1 1pct'!E514</f>
        <v>-1.0044380008367455E-3</v>
      </c>
      <c r="F377" s="27">
        <f>0.5*'factor 2 1pct'!F377+0.5*'factor 1 1pct'!F514</f>
        <v>3.5646054760015013E-2</v>
      </c>
      <c r="G377" s="27">
        <f>0.5*'factor 2 1pct'!G377+0.5*'factor 1 1pct'!G514</f>
        <v>-1.438502378186474E-2</v>
      </c>
      <c r="H377" s="27">
        <f>0.5*'factor 2 1pct'!H377+0.5*'factor 1 1pct'!H514</f>
        <v>-9.2686435352617134E-4</v>
      </c>
      <c r="I377" s="27">
        <f>0.5*'factor 2 1pct'!I377+0.5*'factor 1 1pct'!I514</f>
        <v>4.0690191392559534E-2</v>
      </c>
      <c r="J377" s="27">
        <f>0.5*'factor 2 1pct'!J377+0.5*'factor 1 1pct'!J514</f>
        <v>4.3623334042691211E-3</v>
      </c>
      <c r="K377" s="27">
        <f>0.5*'factor 2 1pct'!K377+0.5*'factor 1 1pct'!K514</f>
        <v>-8.0208238549123734E-2</v>
      </c>
      <c r="M377" s="29">
        <v>42216</v>
      </c>
      <c r="N377" s="27">
        <v>4.4421861348671543E-2</v>
      </c>
      <c r="O377" s="27">
        <v>4.5048117419153044E-3</v>
      </c>
      <c r="P377" s="27">
        <v>3.5567512361447173E-2</v>
      </c>
      <c r="Q377" s="27">
        <v>4.6326925195908641E-2</v>
      </c>
      <c r="R377" s="27">
        <v>5.847864695235927E-2</v>
      </c>
      <c r="S377" s="27">
        <v>2.5273049712860818E-2</v>
      </c>
      <c r="T377" s="27">
        <v>5.0169460982388614E-2</v>
      </c>
      <c r="U377" s="27">
        <v>1.7281231291403909E-2</v>
      </c>
      <c r="V377" s="27">
        <v>5.2011928514001493E-2</v>
      </c>
      <c r="W377" s="27">
        <v>1.9984376047365471E-2</v>
      </c>
      <c r="Y377" s="29">
        <v>42216</v>
      </c>
      <c r="Z377" s="27">
        <f t="shared" si="28"/>
        <v>2.7727337610420695E-3</v>
      </c>
      <c r="AA377" s="27">
        <f t="shared" si="27"/>
        <v>1.1512043221290371</v>
      </c>
      <c r="AC377" s="27">
        <v>7.0938204008599102E-3</v>
      </c>
      <c r="AE377" s="29">
        <v>42216</v>
      </c>
      <c r="AF377" s="27">
        <f t="array" ref="AF377">B377*(0.01/$AC377)</f>
        <v>-3.1696391525889746E-2</v>
      </c>
      <c r="AG377" s="27">
        <f t="array" ref="AG377">C377*(0.01/$AC377)</f>
        <v>3.4881283836452363E-3</v>
      </c>
      <c r="AH377" s="27">
        <f t="array" ref="AH377">D377*(0.01/$AC377)</f>
        <v>5.0517800506045388E-2</v>
      </c>
      <c r="AI377" s="27">
        <f t="array" ref="AI377">E377*(0.01/$AC377)</f>
        <v>-1.4159337903663137E-3</v>
      </c>
      <c r="AJ377" s="27">
        <f t="array" ref="AJ377">F377*(0.01/$AC377)</f>
        <v>5.0249446343036838E-2</v>
      </c>
      <c r="AK377" s="27">
        <f t="array" ref="AK377">G377*(0.01/$AC377)</f>
        <v>-2.0278246373591574E-2</v>
      </c>
      <c r="AL377" s="27">
        <f t="array" ref="AL377">H377*(0.01/$AC377)</f>
        <v>-1.3065799543132178E-3</v>
      </c>
      <c r="AM377" s="27">
        <f t="array" ref="AM377">I377*(0.01/$AC377)</f>
        <v>5.7360052966138088E-2</v>
      </c>
      <c r="AN377" s="27">
        <f t="array" ref="AN377">J377*(0.01/$AC377)</f>
        <v>6.1494838574434746E-3</v>
      </c>
      <c r="AO377" s="27">
        <f t="array" ref="AO377">K377*(0.01/$AC377)</f>
        <v>-0.11306776041214819</v>
      </c>
      <c r="AP377" s="25">
        <f t="shared" si="30"/>
        <v>0</v>
      </c>
      <c r="AQ377" s="29">
        <v>42216</v>
      </c>
      <c r="AR377" s="27">
        <f t="array" ref="AR377">SUMPRODUCT(N377:W377,AF376:AO376)</f>
        <v>3.7267156260188039E-3</v>
      </c>
      <c r="AS377" s="27">
        <f t="shared" si="29"/>
        <v>1.2737048981147461</v>
      </c>
    </row>
    <row r="378" spans="1:45">
      <c r="A378" s="29">
        <v>42247</v>
      </c>
      <c r="B378" s="27">
        <f>0.5*'[1]factor 2 1pct'!B378+0.5*'[1]factor 1 1pct'!B515</f>
        <v>-2.2319658197988951E-2</v>
      </c>
      <c r="C378" s="27">
        <f>0.5*'factor 2 1pct'!C378+0.5*'factor 1 1pct'!C515</f>
        <v>-3.2231876633787987E-2</v>
      </c>
      <c r="D378" s="27">
        <f>0.5*'factor 2 1pct'!D378+0.5*'factor 1 1pct'!D515</f>
        <v>2.5864600221591337E-2</v>
      </c>
      <c r="E378" s="27">
        <f>0.5*'factor 2 1pct'!E378+0.5*'factor 1 1pct'!E515</f>
        <v>1.7416773506575223E-2</v>
      </c>
      <c r="F378" s="27">
        <f>0.5*'factor 2 1pct'!F378+0.5*'factor 1 1pct'!F515</f>
        <v>3.8342268088624176E-2</v>
      </c>
      <c r="G378" s="27">
        <f>0.5*'factor 2 1pct'!G378+0.5*'factor 1 1pct'!G515</f>
        <v>-4.6424418891795105E-2</v>
      </c>
      <c r="H378" s="27">
        <f>0.5*'factor 2 1pct'!H378+0.5*'factor 1 1pct'!H515</f>
        <v>3.6322308323046464E-3</v>
      </c>
      <c r="I378" s="27">
        <f>0.5*'factor 2 1pct'!I378+0.5*'factor 1 1pct'!I515</f>
        <v>4.5837655206078895E-2</v>
      </c>
      <c r="J378" s="27">
        <f>0.5*'factor 2 1pct'!J378+0.5*'factor 1 1pct'!J515</f>
        <v>2.7235246378866349E-2</v>
      </c>
      <c r="K378" s="27">
        <f>0.5*'factor 2 1pct'!K378+0.5*'factor 1 1pct'!K515</f>
        <v>-5.7352820510468583E-2</v>
      </c>
      <c r="M378" s="29">
        <v>42247</v>
      </c>
      <c r="N378" s="27">
        <v>-8.2135847940638773E-2</v>
      </c>
      <c r="O378" s="27">
        <v>-4.288602373319006E-2</v>
      </c>
      <c r="P378" s="27">
        <v>-8.797565128718754E-2</v>
      </c>
      <c r="Q378" s="27">
        <v>-8.4947920388511733E-2</v>
      </c>
      <c r="R378" s="27">
        <v>-8.325253310470726E-2</v>
      </c>
      <c r="S378" s="27">
        <v>-6.071248136630758E-2</v>
      </c>
      <c r="T378" s="27">
        <v>-6.642829350797641E-2</v>
      </c>
      <c r="U378" s="27">
        <v>-7.8684368691149364E-2</v>
      </c>
      <c r="V378" s="27">
        <v>-9.4860264557719565E-2</v>
      </c>
      <c r="W378" s="27">
        <v>-6.0663909620104262E-2</v>
      </c>
      <c r="Y378" s="29">
        <v>42247</v>
      </c>
      <c r="Z378" s="27">
        <f t="shared" si="28"/>
        <v>-2.1091656945945473E-3</v>
      </c>
      <c r="AA378" s="27">
        <f t="shared" si="27"/>
        <v>1.1487762414653335</v>
      </c>
      <c r="AC378" s="27">
        <v>8.0236944216604596E-3</v>
      </c>
      <c r="AE378" s="29">
        <v>42247</v>
      </c>
      <c r="AF378" s="27">
        <f t="array" ref="AF378">B378*(0.01/$AC378)</f>
        <v>-2.7817183737376204E-2</v>
      </c>
      <c r="AG378" s="27">
        <f t="array" ref="AG378">C378*(0.01/$AC378)</f>
        <v>-4.0170867607789304E-2</v>
      </c>
      <c r="AH378" s="27">
        <f t="array" ref="AH378">D378*(0.01/$AC378)</f>
        <v>3.2235275749993977E-2</v>
      </c>
      <c r="AI378" s="27">
        <f t="array" ref="AI378">E378*(0.01/$AC378)</f>
        <v>2.1706675991495346E-2</v>
      </c>
      <c r="AJ378" s="27">
        <f t="array" ref="AJ378">F378*(0.01/$AC378)</f>
        <v>4.7786301513573166E-2</v>
      </c>
      <c r="AK378" s="27">
        <f t="array" ref="AK378">G378*(0.01/$AC378)</f>
        <v>-5.7859156209226409E-2</v>
      </c>
      <c r="AL378" s="27">
        <f t="array" ref="AL378">H378*(0.01/$AC378)</f>
        <v>4.5268808125334568E-3</v>
      </c>
      <c r="AM378" s="27">
        <f t="array" ref="AM378">I378*(0.01/$AC378)</f>
        <v>5.7127867534856894E-2</v>
      </c>
      <c r="AN378" s="27">
        <f t="array" ref="AN378">J378*(0.01/$AC378)</f>
        <v>3.394352395243657E-2</v>
      </c>
      <c r="AO378" s="27">
        <f t="array" ref="AO378">K378*(0.01/$AC378)</f>
        <v>-7.1479318000497491E-2</v>
      </c>
      <c r="AP378" s="25">
        <f t="shared" si="30"/>
        <v>0</v>
      </c>
      <c r="AQ378" s="29">
        <v>42247</v>
      </c>
      <c r="AR378" s="27">
        <f t="array" ref="AR378">SUMPRODUCT(N378:W378,AF377:AO377)</f>
        <v>-2.9732437183479813E-3</v>
      </c>
      <c r="AS378" s="27">
        <f t="shared" si="29"/>
        <v>1.2699178630273973</v>
      </c>
    </row>
    <row r="379" spans="1:45">
      <c r="A379" s="29">
        <v>42277</v>
      </c>
      <c r="B379" s="27">
        <f>0.5*'[1]factor 2 1pct'!B379+0.5*'[1]factor 1 1pct'!B516</f>
        <v>-3.6964135557126424E-2</v>
      </c>
      <c r="C379" s="27">
        <f>0.5*'factor 2 1pct'!C379+0.5*'factor 1 1pct'!C516</f>
        <v>-2.8960284640617097E-2</v>
      </c>
      <c r="D379" s="27">
        <f>0.5*'factor 2 1pct'!D379+0.5*'factor 1 1pct'!D516</f>
        <v>2.9300413440991144E-2</v>
      </c>
      <c r="E379" s="27">
        <f>0.5*'factor 2 1pct'!E379+0.5*'factor 1 1pct'!E516</f>
        <v>9.4963823860427336E-3</v>
      </c>
      <c r="F379" s="27">
        <f>0.5*'factor 2 1pct'!F379+0.5*'factor 1 1pct'!F516</f>
        <v>2.9041468856758575E-2</v>
      </c>
      <c r="G379" s="27">
        <f>0.5*'factor 2 1pct'!G379+0.5*'factor 1 1pct'!G516</f>
        <v>-3.6525417736295987E-2</v>
      </c>
      <c r="H379" s="27">
        <f>0.5*'factor 2 1pct'!H379+0.5*'factor 1 1pct'!H516</f>
        <v>1.623521358108518E-3</v>
      </c>
      <c r="I379" s="27">
        <f>0.5*'factor 2 1pct'!I379+0.5*'factor 1 1pct'!I516</f>
        <v>5.213536627558403E-2</v>
      </c>
      <c r="J379" s="27">
        <f>0.5*'factor 2 1pct'!J379+0.5*'factor 1 1pct'!J516</f>
        <v>2.7449160572394604E-2</v>
      </c>
      <c r="K379" s="27">
        <f>0.5*'factor 2 1pct'!K379+0.5*'factor 1 1pct'!K516</f>
        <v>-4.6596474955840093E-2</v>
      </c>
      <c r="M379" s="29">
        <v>42277</v>
      </c>
      <c r="N379" s="27">
        <v>-3.2865381587770748E-2</v>
      </c>
      <c r="O379" s="27">
        <v>-3.9170304481481288E-2</v>
      </c>
      <c r="P379" s="27">
        <v>-5.8235201284445259E-2</v>
      </c>
      <c r="Q379" s="27">
        <v>-7.2368218577801846E-2</v>
      </c>
      <c r="R379" s="27">
        <v>-3.7253519905142696E-2</v>
      </c>
      <c r="S379" s="27">
        <v>-2.9849654436158168E-2</v>
      </c>
      <c r="T379" s="27">
        <v>-2.5303061219571377E-2</v>
      </c>
      <c r="U379" s="27">
        <v>-7.7855733002136884E-2</v>
      </c>
      <c r="V379" s="27">
        <v>-4.3994803258788906E-2</v>
      </c>
      <c r="W379" s="27">
        <v>-2.6482996821491134E-2</v>
      </c>
      <c r="Y379" s="29">
        <v>42277</v>
      </c>
      <c r="Z379" s="27">
        <f t="shared" si="28"/>
        <v>-4.1531717000202698E-3</v>
      </c>
      <c r="AA379" s="27">
        <f t="shared" si="27"/>
        <v>1.144005176489624</v>
      </c>
      <c r="AC379" s="27">
        <v>7.8802755010771892E-3</v>
      </c>
      <c r="AE379" s="29">
        <v>42277</v>
      </c>
      <c r="AF379" s="27">
        <f t="array" ref="AF379">B379*(0.01/$AC379)</f>
        <v>-4.6907161497175623E-2</v>
      </c>
      <c r="AG379" s="27">
        <f t="array" ref="AG379">C379*(0.01/$AC379)</f>
        <v>-3.6750345386602781E-2</v>
      </c>
      <c r="AH379" s="27">
        <f t="array" ref="AH379">D379*(0.01/$AC379)</f>
        <v>3.7181965829730122E-2</v>
      </c>
      <c r="AI379" s="27">
        <f t="array" ref="AI379">E379*(0.01/$AC379)</f>
        <v>1.2050825361048142E-2</v>
      </c>
      <c r="AJ379" s="27">
        <f t="array" ref="AJ379">F379*(0.01/$AC379)</f>
        <v>3.6853367439740874E-2</v>
      </c>
      <c r="AK379" s="27">
        <f t="array" ref="AK379">G379*(0.01/$AC379)</f>
        <v>-4.6350432457980907E-2</v>
      </c>
      <c r="AL379" s="27">
        <f t="array" ref="AL379">H379*(0.01/$AC379)</f>
        <v>2.0602342619703991E-3</v>
      </c>
      <c r="AM379" s="27">
        <f t="array" ref="AM379">I379*(0.01/$AC379)</f>
        <v>6.6159319262959052E-2</v>
      </c>
      <c r="AN379" s="27">
        <f t="array" ref="AN379">J379*(0.01/$AC379)</f>
        <v>3.4832742292629823E-2</v>
      </c>
      <c r="AO379" s="27">
        <f t="array" ref="AO379">K379*(0.01/$AC379)</f>
        <v>-5.9130515106319087E-2</v>
      </c>
      <c r="AP379" s="25">
        <f t="shared" si="30"/>
        <v>0</v>
      </c>
      <c r="AQ379" s="29">
        <v>42277</v>
      </c>
      <c r="AR379" s="27">
        <f t="array" ref="AR379">SUMPRODUCT(N379:W379,AF378:AO378)</f>
        <v>-5.1761339375145246E-3</v>
      </c>
      <c r="AS379" s="27">
        <f t="shared" si="29"/>
        <v>1.2633445980787252</v>
      </c>
    </row>
    <row r="380" spans="1:45">
      <c r="A380" s="29">
        <v>42308</v>
      </c>
      <c r="B380" s="27">
        <f>0.5*'[1]factor 2 1pct'!B380+0.5*'[1]factor 1 1pct'!B517</f>
        <v>-5.1653779628574793E-2</v>
      </c>
      <c r="C380" s="27">
        <f>0.5*'factor 2 1pct'!C380+0.5*'factor 1 1pct'!C517</f>
        <v>-7.5389639970970639E-3</v>
      </c>
      <c r="D380" s="27">
        <f>0.5*'factor 2 1pct'!D380+0.5*'factor 1 1pct'!D517</f>
        <v>2.0893107499733769E-2</v>
      </c>
      <c r="E380" s="27">
        <f>0.5*'factor 2 1pct'!E380+0.5*'factor 1 1pct'!E517</f>
        <v>1.3399061106485359E-2</v>
      </c>
      <c r="F380" s="27">
        <f>0.5*'factor 2 1pct'!F380+0.5*'factor 1 1pct'!F517</f>
        <v>3.0283949127522469E-2</v>
      </c>
      <c r="G380" s="27">
        <f>0.5*'factor 2 1pct'!G380+0.5*'factor 1 1pct'!G517</f>
        <v>2.4403446333106666E-3</v>
      </c>
      <c r="H380" s="27">
        <f>0.5*'factor 2 1pct'!H380+0.5*'factor 1 1pct'!H517</f>
        <v>1.4207636800206121E-2</v>
      </c>
      <c r="I380" s="27">
        <f>0.5*'factor 2 1pct'!I380+0.5*'factor 1 1pct'!I517</f>
        <v>3.8756226998207244E-2</v>
      </c>
      <c r="J380" s="27">
        <f>0.5*'factor 2 1pct'!J380+0.5*'factor 1 1pct'!J517</f>
        <v>7.1811894516420026E-3</v>
      </c>
      <c r="K380" s="27">
        <f>0.5*'factor 2 1pct'!K380+0.5*'factor 1 1pct'!K517</f>
        <v>-6.7968771991435778E-2</v>
      </c>
      <c r="M380" s="29">
        <v>42308</v>
      </c>
      <c r="N380" s="27">
        <v>4.1764494755686332E-2</v>
      </c>
      <c r="O380" s="27">
        <v>1.7470513548732081E-2</v>
      </c>
      <c r="P380" s="27">
        <v>0.11782488025973836</v>
      </c>
      <c r="Q380" s="27">
        <v>8.2690089370799136E-2</v>
      </c>
      <c r="R380" s="27">
        <v>9.5437853913867832E-2</v>
      </c>
      <c r="S380" s="27">
        <v>5.2267298640269466E-2</v>
      </c>
      <c r="T380" s="27">
        <v>5.6154582606390724E-2</v>
      </c>
      <c r="U380" s="27">
        <v>0.10929749149859891</v>
      </c>
      <c r="V380" s="27">
        <v>9.2104708065034124E-2</v>
      </c>
      <c r="W380" s="27">
        <v>8.2513899248932043E-2</v>
      </c>
      <c r="Y380" s="29">
        <v>42308</v>
      </c>
      <c r="Z380" s="27">
        <f t="shared" si="28"/>
        <v>7.5231784658337381E-3</v>
      </c>
      <c r="AA380" s="27">
        <f t="shared" si="27"/>
        <v>1.1526117315981932</v>
      </c>
      <c r="AC380" s="27">
        <v>6.1662304673638403E-3</v>
      </c>
      <c r="AE380" s="29">
        <v>42308</v>
      </c>
      <c r="AF380" s="27">
        <f t="array" ref="AF380">B380*(0.01/$AC380)</f>
        <v>-8.3768811272890348E-2</v>
      </c>
      <c r="AG380" s="27">
        <f t="array" ref="AG380">C380*(0.01/$AC380)</f>
        <v>-1.2226211843684281E-2</v>
      </c>
      <c r="AH380" s="27">
        <f t="array" ref="AH380">D380*(0.01/$AC380)</f>
        <v>3.3883111587079393E-2</v>
      </c>
      <c r="AI380" s="27">
        <f t="array" ref="AI380">E380*(0.01/$AC380)</f>
        <v>2.1729744253645562E-2</v>
      </c>
      <c r="AJ380" s="27">
        <f t="array" ref="AJ380">F380*(0.01/$AC380)</f>
        <v>4.9112580672757977E-2</v>
      </c>
      <c r="AK380" s="27">
        <f t="array" ref="AK380">G380*(0.01/$AC380)</f>
        <v>3.9575955621943401E-3</v>
      </c>
      <c r="AL380" s="27">
        <f t="array" ref="AL380">H380*(0.01/$AC380)</f>
        <v>2.3041040835893551E-2</v>
      </c>
      <c r="AM380" s="27">
        <f t="array" ref="AM380">I380*(0.01/$AC380)</f>
        <v>6.2852381537364332E-2</v>
      </c>
      <c r="AN380" s="27">
        <f t="array" ref="AN380">J380*(0.01/$AC380)</f>
        <v>1.1645995863518338E-2</v>
      </c>
      <c r="AO380" s="27">
        <f t="array" ref="AO380">K380*(0.01/$AC380)</f>
        <v>-0.11022742719587887</v>
      </c>
      <c r="AP380" s="25">
        <f t="shared" si="30"/>
        <v>0</v>
      </c>
      <c r="AQ380" s="29">
        <v>42308</v>
      </c>
      <c r="AR380" s="27">
        <f t="array" ref="AR380">SUMPRODUCT(N380:W380,AF379:AO379)</f>
        <v>9.5468470167132651E-3</v>
      </c>
      <c r="AS380" s="27">
        <f t="shared" si="29"/>
        <v>1.275405555685974</v>
      </c>
    </row>
    <row r="381" spans="1:45">
      <c r="A381" s="29">
        <v>42338</v>
      </c>
      <c r="B381" s="27">
        <f>0.5*'[1]factor 2 1pct'!B381+0.5*'[1]factor 1 1pct'!B518</f>
        <v>-3.5674267314843237E-2</v>
      </c>
      <c r="C381" s="27">
        <f>0.5*'factor 2 1pct'!C381+0.5*'factor 1 1pct'!C518</f>
        <v>-1.2132044843509196E-2</v>
      </c>
      <c r="D381" s="27">
        <f>0.5*'factor 2 1pct'!D381+0.5*'factor 1 1pct'!D518</f>
        <v>6.503037887002355E-3</v>
      </c>
      <c r="E381" s="27">
        <f>0.5*'factor 2 1pct'!E381+0.5*'factor 1 1pct'!E518</f>
        <v>2.10881846176952E-2</v>
      </c>
      <c r="F381" s="27">
        <f>0.5*'factor 2 1pct'!F381+0.5*'factor 1 1pct'!F518</f>
        <v>1.7340561070317943E-2</v>
      </c>
      <c r="G381" s="27">
        <f>0.5*'factor 2 1pct'!G381+0.5*'factor 1 1pct'!G518</f>
        <v>1.1584283068779077E-2</v>
      </c>
      <c r="H381" s="27">
        <f>0.5*'factor 2 1pct'!H381+0.5*'factor 1 1pct'!H518</f>
        <v>1.5400726026709423E-2</v>
      </c>
      <c r="I381" s="27">
        <f>0.5*'factor 2 1pct'!I381+0.5*'factor 1 1pct'!I518</f>
        <v>2.7665270505799887E-2</v>
      </c>
      <c r="J381" s="27">
        <f>0.5*'factor 2 1pct'!J381+0.5*'factor 1 1pct'!J518</f>
        <v>2.819847111817855E-2</v>
      </c>
      <c r="K381" s="27">
        <f>0.5*'factor 2 1pct'!K381+0.5*'factor 1 1pct'!K518</f>
        <v>-7.9974222136130008E-2</v>
      </c>
      <c r="M381" s="29">
        <v>42338</v>
      </c>
      <c r="N381" s="27">
        <v>-7.2045843670288656E-3</v>
      </c>
      <c r="O381" s="27">
        <v>-2.1383271614169308E-3</v>
      </c>
      <c r="P381" s="27">
        <v>4.6029153867238382E-2</v>
      </c>
      <c r="Q381" s="27">
        <v>8.6297186240800183E-3</v>
      </c>
      <c r="R381" s="27">
        <v>1.5212727589821284E-2</v>
      </c>
      <c r="S381" s="27">
        <v>2.6619466262600699E-3</v>
      </c>
      <c r="T381" s="27">
        <v>1.2877144122690032E-2</v>
      </c>
      <c r="U381" s="27">
        <v>1.1442383114411037E-2</v>
      </c>
      <c r="V381" s="27">
        <v>2.6163830894631257E-2</v>
      </c>
      <c r="W381" s="27">
        <v>3.488014688154184E-3</v>
      </c>
      <c r="Y381" s="29">
        <v>42338</v>
      </c>
      <c r="Z381" s="27">
        <f t="shared" si="28"/>
        <v>2.5100132428190975E-3</v>
      </c>
      <c r="AA381" s="27">
        <f t="shared" si="27"/>
        <v>1.1555048023083332</v>
      </c>
      <c r="AC381" s="27">
        <v>6.2224139023992799E-3</v>
      </c>
      <c r="AE381" s="29">
        <v>42338</v>
      </c>
      <c r="AF381" s="27">
        <f t="array" ref="AF381">B381*(0.01/$AC381)</f>
        <v>-5.7331877747778419E-2</v>
      </c>
      <c r="AG381" s="27">
        <f t="array" ref="AG381">C381*(0.01/$AC381)</f>
        <v>-1.9497328583094161E-2</v>
      </c>
      <c r="AH381" s="27">
        <f t="array" ref="AH381">D381*(0.01/$AC381)</f>
        <v>1.0450988939348553E-2</v>
      </c>
      <c r="AI381" s="27">
        <f t="array" ref="AI381">E381*(0.01/$AC381)</f>
        <v>3.3890681250830772E-2</v>
      </c>
      <c r="AJ381" s="27">
        <f t="array" ref="AJ381">F381*(0.01/$AC381)</f>
        <v>2.7867900371641389E-2</v>
      </c>
      <c r="AK381" s="27">
        <f t="array" ref="AK381">G381*(0.01/$AC381)</f>
        <v>1.8617024277848716E-2</v>
      </c>
      <c r="AL381" s="27">
        <f t="array" ref="AL381">H381*(0.01/$AC381)</f>
        <v>2.4750404374050249E-2</v>
      </c>
      <c r="AM381" s="27">
        <f t="array" ref="AM381">I381*(0.01/$AC381)</f>
        <v>4.44606722402901E-2</v>
      </c>
      <c r="AN381" s="27">
        <f t="array" ref="AN381">J381*(0.01/$AC381)</f>
        <v>4.5317575398360427E-2</v>
      </c>
      <c r="AO381" s="27">
        <f t="array" ref="AO381">K381*(0.01/$AC381)</f>
        <v>-0.12852604052149763</v>
      </c>
      <c r="AP381" s="25">
        <f t="shared" si="30"/>
        <v>0</v>
      </c>
      <c r="AQ381" s="29">
        <v>42338</v>
      </c>
      <c r="AR381" s="27">
        <f t="array" ref="AR381">SUMPRODUCT(N381:W381,AF380:AO380)</f>
        <v>4.0705796776554269E-3</v>
      </c>
      <c r="AS381" s="27">
        <f t="shared" si="29"/>
        <v>1.2805971956217181</v>
      </c>
    </row>
    <row r="382" spans="1:45">
      <c r="A382" s="29">
        <v>42369</v>
      </c>
      <c r="B382" s="27">
        <f>0.5*'[1]factor 2 1pct'!B382+0.5*'[1]factor 1 1pct'!B519</f>
        <v>-6.0173627753892289E-2</v>
      </c>
      <c r="C382" s="27">
        <f>0.5*'factor 2 1pct'!C382+0.5*'factor 1 1pct'!C519</f>
        <v>-1.0020316677400798E-2</v>
      </c>
      <c r="D382" s="27">
        <f>0.5*'factor 2 1pct'!D382+0.5*'factor 1 1pct'!D519</f>
        <v>1.7017874715695096E-2</v>
      </c>
      <c r="E382" s="27">
        <f>0.5*'factor 2 1pct'!E382+0.5*'factor 1 1pct'!E519</f>
        <v>3.2072494138447413E-2</v>
      </c>
      <c r="F382" s="27">
        <f>0.5*'factor 2 1pct'!F382+0.5*'factor 1 1pct'!F519</f>
        <v>2.8897862033039096E-2</v>
      </c>
      <c r="G382" s="27">
        <f>0.5*'factor 2 1pct'!G382+0.5*'factor 1 1pct'!G519</f>
        <v>4.4804636930036463E-3</v>
      </c>
      <c r="H382" s="27">
        <f>0.5*'factor 2 1pct'!H382+0.5*'factor 1 1pct'!H519</f>
        <v>1.6555252901199205E-2</v>
      </c>
      <c r="I382" s="27">
        <f>0.5*'factor 2 1pct'!I382+0.5*'factor 1 1pct'!I519</f>
        <v>2.0520268234331191E-2</v>
      </c>
      <c r="J382" s="27">
        <f>0.5*'factor 2 1pct'!J382+0.5*'factor 1 1pct'!J519</f>
        <v>2.1479452794230719E-2</v>
      </c>
      <c r="K382" s="27">
        <f>0.5*'factor 2 1pct'!K382+0.5*'factor 1 1pct'!K519</f>
        <v>-7.0829724078653289E-2</v>
      </c>
      <c r="M382" s="29">
        <v>42369</v>
      </c>
      <c r="N382" s="27">
        <v>2.6806779983621354E-2</v>
      </c>
      <c r="O382" s="27">
        <v>-2.9649309776315302E-2</v>
      </c>
      <c r="P382" s="27">
        <v>-5.3495576309404824E-2</v>
      </c>
      <c r="Q382" s="27">
        <v>-8.2599800335992901E-2</v>
      </c>
      <c r="R382" s="27">
        <v>-5.9394045096429648E-2</v>
      </c>
      <c r="S382" s="27">
        <v>-1.8742567211048833E-2</v>
      </c>
      <c r="T382" s="27">
        <v>-6.1295855938481969E-2</v>
      </c>
      <c r="U382" s="27">
        <v>-2.085153185906119E-2</v>
      </c>
      <c r="V382" s="27">
        <v>-5.2927106646723066E-2</v>
      </c>
      <c r="W382" s="27">
        <v>-1.6801849125889334E-2</v>
      </c>
      <c r="Y382" s="29">
        <v>42369</v>
      </c>
      <c r="Z382" s="27">
        <f t="shared" si="28"/>
        <v>-5.6030269748912759E-3</v>
      </c>
      <c r="AA382" s="27">
        <f t="shared" si="27"/>
        <v>1.1490304777313833</v>
      </c>
      <c r="AC382" s="27">
        <v>6.2635458951606901E-3</v>
      </c>
      <c r="AE382" s="29">
        <v>42369</v>
      </c>
      <c r="AF382" s="27">
        <f t="array" ref="AF382">B382*(0.01/$AC382)</f>
        <v>-9.6069588634104752E-2</v>
      </c>
      <c r="AG382" s="27">
        <f t="array" ref="AG382">C382*(0.01/$AC382)</f>
        <v>-1.5997833886940378E-2</v>
      </c>
      <c r="AH382" s="27">
        <f t="array" ref="AH382">D382*(0.01/$AC382)</f>
        <v>2.7169713450720244E-2</v>
      </c>
      <c r="AI382" s="27">
        <f t="array" ref="AI382">E382*(0.01/$AC382)</f>
        <v>5.120501178609884E-2</v>
      </c>
      <c r="AJ382" s="27">
        <f t="array" ref="AJ382">F382*(0.01/$AC382)</f>
        <v>4.6136585436958359E-2</v>
      </c>
      <c r="AK382" s="27">
        <f t="array" ref="AK382">G382*(0.01/$AC382)</f>
        <v>7.153238386047942E-3</v>
      </c>
      <c r="AL382" s="27">
        <f t="array" ref="AL382">H382*(0.01/$AC382)</f>
        <v>2.6431119334481199E-2</v>
      </c>
      <c r="AM382" s="27">
        <f t="array" ref="AM382">I382*(0.01/$AC382)</f>
        <v>3.2761423924722033E-2</v>
      </c>
      <c r="AN382" s="27">
        <f t="array" ref="AN382">J382*(0.01/$AC382)</f>
        <v>3.4292800202559495E-2</v>
      </c>
      <c r="AO382" s="27">
        <f t="array" ref="AO382">K382*(0.01/$AC382)</f>
        <v>-0.113082470000543</v>
      </c>
      <c r="AP382" s="25">
        <f t="shared" si="30"/>
        <v>0</v>
      </c>
      <c r="AQ382" s="29">
        <v>42369</v>
      </c>
      <c r="AR382" s="27">
        <f t="array" ref="AR382">SUMPRODUCT(N382:W382,AF381:AO381)</f>
        <v>-9.0045873880726952E-3</v>
      </c>
      <c r="AS382" s="27">
        <f t="shared" si="29"/>
        <v>1.2690659462648215</v>
      </c>
    </row>
    <row r="383" spans="1:45">
      <c r="A383" s="29">
        <v>42400</v>
      </c>
      <c r="B383" s="27">
        <f>0.5*'[1]factor 2 1pct'!B383+0.5*'[1]factor 1 1pct'!B520</f>
        <v>-4.3135256236139154E-2</v>
      </c>
      <c r="C383" s="27">
        <f>0.5*'factor 2 1pct'!C383+0.5*'factor 1 1pct'!C520</f>
        <v>-1.8794289206508392E-2</v>
      </c>
      <c r="D383" s="27">
        <f>0.5*'factor 2 1pct'!D383+0.5*'factor 1 1pct'!D520</f>
        <v>5.2445251567311687E-3</v>
      </c>
      <c r="E383" s="27">
        <f>0.5*'factor 2 1pct'!E383+0.5*'factor 1 1pct'!E520</f>
        <v>1.8185782849056996E-2</v>
      </c>
      <c r="F383" s="27">
        <f>0.5*'factor 2 1pct'!F383+0.5*'factor 1 1pct'!F520</f>
        <v>1.3459940558026816E-2</v>
      </c>
      <c r="G383" s="27">
        <f>0.5*'factor 2 1pct'!G383+0.5*'factor 1 1pct'!G520</f>
        <v>-2.6997935349005447E-3</v>
      </c>
      <c r="H383" s="27">
        <f>0.5*'factor 2 1pct'!H383+0.5*'factor 1 1pct'!H520</f>
        <v>1.513461202697642E-2</v>
      </c>
      <c r="I383" s="27">
        <f>0.5*'factor 2 1pct'!I383+0.5*'factor 1 1pct'!I520</f>
        <v>4.69771631942794E-2</v>
      </c>
      <c r="J383" s="27">
        <f>0.5*'factor 2 1pct'!J383+0.5*'factor 1 1pct'!J520</f>
        <v>5.7414326007963843E-3</v>
      </c>
      <c r="K383" s="27">
        <f>0.5*'factor 2 1pct'!K383+0.5*'factor 1 1pct'!K520</f>
        <v>-4.0114117408319105E-2</v>
      </c>
      <c r="M383" s="29">
        <v>42400</v>
      </c>
      <c r="N383" s="27">
        <v>-5.9153229460773726E-2</v>
      </c>
      <c r="O383" s="27">
        <v>-1.1696303094920757E-2</v>
      </c>
      <c r="P383" s="27">
        <v>-8.4963361693079165E-2</v>
      </c>
      <c r="Q383" s="27">
        <v>-7.4104449831057462E-2</v>
      </c>
      <c r="R383" s="27">
        <v>-4.1712367804445538E-2</v>
      </c>
      <c r="S383" s="27">
        <v>-2.3581867685751989E-2</v>
      </c>
      <c r="T383" s="27">
        <v>-0.13217787212555987</v>
      </c>
      <c r="U383" s="27">
        <v>-7.6373477532887368E-2</v>
      </c>
      <c r="V383" s="27">
        <v>-2.4314195769761127E-2</v>
      </c>
      <c r="W383" s="27">
        <v>-5.315160130067087E-2</v>
      </c>
      <c r="Y383" s="29">
        <v>42400</v>
      </c>
      <c r="Z383" s="27">
        <f t="shared" si="28"/>
        <v>-1.9699859701865943E-3</v>
      </c>
      <c r="AA383" s="27">
        <f t="shared" si="27"/>
        <v>1.1467669038109356</v>
      </c>
      <c r="AC383" s="27">
        <v>6.3046040905892298E-3</v>
      </c>
      <c r="AE383" s="29">
        <v>42400</v>
      </c>
      <c r="AF383" s="27">
        <f t="array" ref="AF383">B383*(0.01/$AC383)</f>
        <v>-6.8418659786308206E-2</v>
      </c>
      <c r="AG383" s="27">
        <f t="array" ref="AG383">C383*(0.01/$AC383)</f>
        <v>-2.9810419395822636E-2</v>
      </c>
      <c r="AH383" s="27">
        <f t="array" ref="AH383">D383*(0.01/$AC383)</f>
        <v>8.3185638326751989E-3</v>
      </c>
      <c r="AI383" s="27">
        <f t="array" ref="AI383">E383*(0.01/$AC383)</f>
        <v>2.8845241648405153E-2</v>
      </c>
      <c r="AJ383" s="27">
        <f t="array" ref="AJ383">F383*(0.01/$AC383)</f>
        <v>2.1349382712418419E-2</v>
      </c>
      <c r="AK383" s="27">
        <f t="array" ref="AK383">G383*(0.01/$AC383)</f>
        <v>-4.2822570554913644E-3</v>
      </c>
      <c r="AL383" s="27">
        <f t="array" ref="AL383">H383*(0.01/$AC383)</f>
        <v>2.4005650171701639E-2</v>
      </c>
      <c r="AM383" s="27">
        <f t="array" ref="AM383">I383*(0.01/$AC383)</f>
        <v>7.4512471392773685E-2</v>
      </c>
      <c r="AN383" s="27">
        <f t="array" ref="AN383">J383*(0.01/$AC383)</f>
        <v>9.1067298093571308E-3</v>
      </c>
      <c r="AO383" s="27">
        <f t="array" ref="AO383">K383*(0.01/$AC383)</f>
        <v>-6.3626703329709045E-2</v>
      </c>
      <c r="AP383" s="25">
        <f t="shared" si="30"/>
        <v>0</v>
      </c>
      <c r="AQ383" s="29">
        <v>42400</v>
      </c>
      <c r="AR383" s="27">
        <f t="array" ref="AR383">SUMPRODUCT(N383:W383,AF382:AO382)</f>
        <v>-3.1451609091084284E-3</v>
      </c>
      <c r="AS383" s="27">
        <f t="shared" si="29"/>
        <v>1.2650745296595487</v>
      </c>
    </row>
    <row r="384" spans="1:45">
      <c r="A384" s="29">
        <v>42429</v>
      </c>
      <c r="B384" s="27">
        <f>0.5*'[1]factor 2 1pct'!B384+0.5*'[1]factor 1 1pct'!B521</f>
        <v>-2.5971008110861244E-2</v>
      </c>
      <c r="C384" s="27">
        <f>0.5*'factor 2 1pct'!C384+0.5*'factor 1 1pct'!C521</f>
        <v>-8.5679033673927932E-3</v>
      </c>
      <c r="D384" s="27">
        <f>0.5*'factor 2 1pct'!D384+0.5*'factor 1 1pct'!D521</f>
        <v>-3.0857707768987171E-3</v>
      </c>
      <c r="E384" s="27">
        <f>0.5*'factor 2 1pct'!E384+0.5*'factor 1 1pct'!E521</f>
        <v>7.5430022466753434E-3</v>
      </c>
      <c r="F384" s="27">
        <f>0.5*'factor 2 1pct'!F384+0.5*'factor 1 1pct'!F521</f>
        <v>6.3160634918666986E-3</v>
      </c>
      <c r="G384" s="27">
        <f>0.5*'factor 2 1pct'!G384+0.5*'factor 1 1pct'!G521</f>
        <v>1.4228386220861342E-2</v>
      </c>
      <c r="H384" s="27">
        <f>0.5*'factor 2 1pct'!H384+0.5*'factor 1 1pct'!H521</f>
        <v>-1.2632339358488551E-2</v>
      </c>
      <c r="I384" s="27">
        <f>0.5*'factor 2 1pct'!I384+0.5*'factor 1 1pct'!I521</f>
        <v>4.4399572191403364E-2</v>
      </c>
      <c r="J384" s="27">
        <f>0.5*'factor 2 1pct'!J384+0.5*'factor 1 1pct'!J521</f>
        <v>1.0475043619920443E-2</v>
      </c>
      <c r="K384" s="27">
        <f>0.5*'factor 2 1pct'!K384+0.5*'factor 1 1pct'!K521</f>
        <v>-3.2705046157085915E-2</v>
      </c>
      <c r="M384" s="29">
        <v>42429</v>
      </c>
      <c r="N384" s="27">
        <v>-1.8591478854520838E-2</v>
      </c>
      <c r="O384" s="27">
        <v>-3.7364593562372317E-4</v>
      </c>
      <c r="P384" s="27">
        <v>-2.9675095531339624E-2</v>
      </c>
      <c r="Q384" s="27">
        <v>-3.9948453608247392E-2</v>
      </c>
      <c r="R384" s="27">
        <v>-1.4487005297270983E-2</v>
      </c>
      <c r="S384" s="27">
        <v>9.1993063202537861E-3</v>
      </c>
      <c r="T384" s="27">
        <v>-5.5980040365674499E-2</v>
      </c>
      <c r="U384" s="27">
        <v>-9.3163891959895828E-2</v>
      </c>
      <c r="V384" s="27">
        <v>-1.8829347513456662E-2</v>
      </c>
      <c r="W384" s="27">
        <v>-2.1081597111298755E-3</v>
      </c>
      <c r="Y384" s="29">
        <v>42429</v>
      </c>
      <c r="Z384" s="27">
        <f t="shared" si="28"/>
        <v>-5.540337543539272E-3</v>
      </c>
      <c r="AA384" s="27">
        <f t="shared" si="27"/>
        <v>1.1404134280800637</v>
      </c>
      <c r="AC384" s="27">
        <v>5.6714729148179804E-3</v>
      </c>
      <c r="AE384" s="29">
        <v>42429</v>
      </c>
      <c r="AF384" s="27">
        <f t="array" ref="AF384">B384*(0.01/$AC384)</f>
        <v>-4.5792351477173115E-2</v>
      </c>
      <c r="AG384" s="27">
        <f t="array" ref="AG384">C384*(0.01/$AC384)</f>
        <v>-1.5107016283207923E-2</v>
      </c>
      <c r="AH384" s="27">
        <f t="array" ref="AH384">D384*(0.01/$AC384)</f>
        <v>-5.4408631113029857E-3</v>
      </c>
      <c r="AI384" s="27">
        <f t="array" ref="AI384">E384*(0.01/$AC384)</f>
        <v>1.3299899973016848E-2</v>
      </c>
      <c r="AJ384" s="27">
        <f t="array" ref="AJ384">F384*(0.01/$AC384)</f>
        <v>1.1136548806156832E-2</v>
      </c>
      <c r="AK384" s="27">
        <f t="array" ref="AK384">G384*(0.01/$AC384)</f>
        <v>2.5087638492791758E-2</v>
      </c>
      <c r="AL384" s="27">
        <f t="array" ref="AL384">H384*(0.01/$AC384)</f>
        <v>-2.2273472073689647E-2</v>
      </c>
      <c r="AM384" s="27">
        <f t="array" ref="AM384">I384*(0.01/$AC384)</f>
        <v>7.8285787234211493E-2</v>
      </c>
      <c r="AN384" s="27">
        <f t="array" ref="AN384">J384*(0.01/$AC384)</f>
        <v>1.8469705801736389E-2</v>
      </c>
      <c r="AO384" s="27">
        <f t="array" ref="AO384">K384*(0.01/$AC384)</f>
        <v>-5.766587736253969E-2</v>
      </c>
      <c r="AP384" s="25">
        <f t="shared" si="30"/>
        <v>0</v>
      </c>
      <c r="AQ384" s="29">
        <v>42429</v>
      </c>
      <c r="AR384" s="27">
        <f t="array" ref="AR384">SUMPRODUCT(N384:W384,AF383:AO383)</f>
        <v>-8.7877644082508428E-3</v>
      </c>
      <c r="AS384" s="27">
        <f t="shared" si="29"/>
        <v>1.253957352734022</v>
      </c>
    </row>
    <row r="385" spans="1:45">
      <c r="A385" s="29">
        <v>42460</v>
      </c>
      <c r="B385" s="27">
        <f>0.5*'[1]factor 2 1pct'!B385+0.5*'[1]factor 1 1pct'!B522</f>
        <v>-1.8852952141533284E-2</v>
      </c>
      <c r="C385" s="27">
        <f>0.5*'factor 2 1pct'!C385+0.5*'factor 1 1pct'!C522</f>
        <v>-6.7482902097163854E-3</v>
      </c>
      <c r="D385" s="27">
        <f>0.5*'factor 2 1pct'!D385+0.5*'factor 1 1pct'!D522</f>
        <v>-8.3099922334048913E-4</v>
      </c>
      <c r="E385" s="27">
        <f>0.5*'factor 2 1pct'!E385+0.5*'factor 1 1pct'!E522</f>
        <v>5.2200752236981861E-3</v>
      </c>
      <c r="F385" s="27">
        <f>0.5*'factor 2 1pct'!F385+0.5*'factor 1 1pct'!F522</f>
        <v>1.3912658047799873E-2</v>
      </c>
      <c r="G385" s="27">
        <f>0.5*'factor 2 1pct'!G385+0.5*'factor 1 1pct'!G522</f>
        <v>2.5389187686159817E-2</v>
      </c>
      <c r="H385" s="27">
        <f>0.5*'factor 2 1pct'!H385+0.5*'factor 1 1pct'!H522</f>
        <v>-1.0363660153242776E-2</v>
      </c>
      <c r="I385" s="27">
        <f>0.5*'factor 2 1pct'!I385+0.5*'factor 1 1pct'!I522</f>
        <v>2.3634433425076956E-2</v>
      </c>
      <c r="J385" s="27">
        <f>0.5*'factor 2 1pct'!J385+0.5*'factor 1 1pct'!J522</f>
        <v>1.2791642137242216E-3</v>
      </c>
      <c r="K385" s="27">
        <f>0.5*'factor 2 1pct'!K385+0.5*'factor 1 1pct'!K522</f>
        <v>-3.263961686862607E-2</v>
      </c>
      <c r="M385" s="29">
        <v>42460</v>
      </c>
      <c r="N385" s="27">
        <v>4.6211815463966799E-2</v>
      </c>
      <c r="O385" s="27">
        <v>5.0796987830589169E-2</v>
      </c>
      <c r="P385" s="27">
        <v>4.7679880955023846E-2</v>
      </c>
      <c r="Q385" s="27">
        <v>2.9650461837922748E-2</v>
      </c>
      <c r="R385" s="27">
        <v>1.1518733397983372E-2</v>
      </c>
      <c r="S385" s="27">
        <v>1.6567836146810899E-2</v>
      </c>
      <c r="T385" s="27">
        <v>2.7897767096624504E-2</v>
      </c>
      <c r="U385" s="27">
        <v>4.4393053043482622E-2</v>
      </c>
      <c r="V385" s="27">
        <v>3.1224814019828351E-2</v>
      </c>
      <c r="W385" s="27">
        <v>6.8487490708813548E-2</v>
      </c>
      <c r="Y385" s="29">
        <v>42460</v>
      </c>
      <c r="Z385" s="27">
        <f t="shared" si="28"/>
        <v>-1.5445669311705743E-3</v>
      </c>
      <c r="AA385" s="27">
        <f t="shared" si="27"/>
        <v>1.1386519832111883</v>
      </c>
      <c r="AC385" s="27">
        <v>3.7680452641895802E-3</v>
      </c>
      <c r="AE385" s="29">
        <v>42460</v>
      </c>
      <c r="AF385" s="27">
        <f t="array" ref="AF385">B385*(0.01/$AC385)</f>
        <v>-5.0033773003488907E-2</v>
      </c>
      <c r="AG385" s="27">
        <f t="array" ref="AG385">C385*(0.01/$AC385)</f>
        <v>-1.7909259938701367E-2</v>
      </c>
      <c r="AH385" s="27">
        <f t="array" ref="AH385">D385*(0.01/$AC385)</f>
        <v>-2.2053854587100294E-3</v>
      </c>
      <c r="AI385" s="27">
        <f t="array" ref="AI385">E385*(0.01/$AC385)</f>
        <v>1.3853536403366173E-2</v>
      </c>
      <c r="AJ385" s="27">
        <f t="array" ref="AJ385">F385*(0.01/$AC385)</f>
        <v>3.6922746602918437E-2</v>
      </c>
      <c r="AK385" s="27">
        <f t="array" ref="AK385">G385*(0.01/$AC385)</f>
        <v>6.7380261929046781E-2</v>
      </c>
      <c r="AL385" s="27">
        <f t="array" ref="AL385">H385*(0.01/$AC385)</f>
        <v>-2.7504075526204597E-2</v>
      </c>
      <c r="AM385" s="27">
        <f t="array" ref="AM385">I385*(0.01/$AC385)</f>
        <v>6.2723326733072515E-2</v>
      </c>
      <c r="AN385" s="27">
        <f t="array" ref="AN385">J385*(0.01/$AC385)</f>
        <v>3.3947687037654004E-3</v>
      </c>
      <c r="AO385" s="27">
        <f t="array" ref="AO385">K385*(0.01/$AC385)</f>
        <v>-8.6622146445064274E-2</v>
      </c>
      <c r="AP385" s="25">
        <f t="shared" si="30"/>
        <v>0</v>
      </c>
      <c r="AQ385" s="29">
        <v>42460</v>
      </c>
      <c r="AR385" s="27">
        <f t="array" ref="AR385">SUMPRODUCT(N385:W385,AF384:AO384)</f>
        <v>-2.7233964692576608E-3</v>
      </c>
      <c r="AS385" s="27">
        <f t="shared" si="29"/>
        <v>1.2505423297069864</v>
      </c>
    </row>
    <row r="386" spans="1:45">
      <c r="A386" s="29">
        <v>42490</v>
      </c>
      <c r="B386" s="27">
        <f>0.5*'[1]factor 2 1pct'!B386+0.5*'[1]factor 1 1pct'!B523</f>
        <v>-2.0986395932432962E-2</v>
      </c>
      <c r="C386" s="27">
        <f>0.5*'factor 2 1pct'!C386+0.5*'factor 1 1pct'!C523</f>
        <v>-2.154040840963857E-2</v>
      </c>
      <c r="D386" s="27">
        <f>0.5*'factor 2 1pct'!D386+0.5*'factor 1 1pct'!D523</f>
        <v>7.3869911672565791E-3</v>
      </c>
      <c r="E386" s="27">
        <f>0.5*'factor 2 1pct'!E386+0.5*'factor 1 1pct'!E523</f>
        <v>8.8555461923038592E-5</v>
      </c>
      <c r="F386" s="27">
        <f>0.5*'factor 2 1pct'!F386+0.5*'factor 1 1pct'!F523</f>
        <v>3.1473564662399083E-3</v>
      </c>
      <c r="G386" s="27">
        <f>0.5*'factor 2 1pct'!G386+0.5*'factor 1 1pct'!G523</f>
        <v>1.5688487042252394E-2</v>
      </c>
      <c r="H386" s="27">
        <f>0.5*'factor 2 1pct'!H386+0.5*'factor 1 1pct'!H523</f>
        <v>6.4155449402311659E-3</v>
      </c>
      <c r="I386" s="27">
        <f>0.5*'factor 2 1pct'!I386+0.5*'factor 1 1pct'!I523</f>
        <v>1.5837621244648326E-2</v>
      </c>
      <c r="J386" s="27">
        <f>0.5*'factor 2 1pct'!J386+0.5*'factor 1 1pct'!J523</f>
        <v>1.3837779141668307E-2</v>
      </c>
      <c r="K386" s="27">
        <f>0.5*'factor 2 1pct'!K386+0.5*'factor 1 1pct'!K523</f>
        <v>-1.9875531122148144E-2</v>
      </c>
      <c r="M386" s="29">
        <v>42490</v>
      </c>
      <c r="N386" s="27">
        <v>3.6813195235299911E-2</v>
      </c>
      <c r="O386" s="27">
        <v>3.4043900552286344E-2</v>
      </c>
      <c r="P386" s="27">
        <v>7.449082525509132E-3</v>
      </c>
      <c r="Q386" s="27">
        <v>4.7102352000252701E-2</v>
      </c>
      <c r="R386" s="27">
        <v>1.4454740701250524E-2</v>
      </c>
      <c r="S386" s="27">
        <v>1.5138898364090325E-2</v>
      </c>
      <c r="T386" s="27">
        <v>2.3510941232978366E-2</v>
      </c>
      <c r="U386" s="27">
        <v>-3.7774267489474322E-3</v>
      </c>
      <c r="V386" s="27">
        <v>-2.3517067507959899E-3</v>
      </c>
      <c r="W386" s="27">
        <v>4.9411935306407084E-3</v>
      </c>
      <c r="Y386" s="29">
        <v>42490</v>
      </c>
      <c r="Z386" s="27">
        <f t="shared" si="28"/>
        <v>-5.9584332207894141E-4</v>
      </c>
      <c r="AA386" s="27">
        <f t="shared" si="27"/>
        <v>1.1379735250308201</v>
      </c>
      <c r="AC386" s="27">
        <v>3.2174440209404502E-3</v>
      </c>
      <c r="AE386" s="29">
        <v>42490</v>
      </c>
      <c r="AF386" s="27">
        <f t="array" ref="AF386">B386*(0.01/$AC386)</f>
        <v>-6.5226918621877669E-2</v>
      </c>
      <c r="AG386" s="27">
        <f t="array" ref="AG386">C386*(0.01/$AC386)</f>
        <v>-6.6948821081096441E-2</v>
      </c>
      <c r="AH386" s="27">
        <f t="array" ref="AH386">D386*(0.01/$AC386)</f>
        <v>2.2959190957726069E-2</v>
      </c>
      <c r="AI386" s="27">
        <f t="array" ref="AI386">E386*(0.01/$AC386)</f>
        <v>2.7523543951870862E-4</v>
      </c>
      <c r="AJ386" s="27">
        <f t="array" ref="AJ386">F386*(0.01/$AC386)</f>
        <v>9.7821638721780919E-3</v>
      </c>
      <c r="AK386" s="27">
        <f t="array" ref="AK386">G386*(0.01/$AC386)</f>
        <v>4.876071484117598E-2</v>
      </c>
      <c r="AL386" s="27">
        <f t="array" ref="AL386">H386*(0.01/$AC386)</f>
        <v>1.9939880533977151E-2</v>
      </c>
      <c r="AM386" s="27">
        <f t="array" ref="AM386">I386*(0.01/$AC386)</f>
        <v>4.9224232470155088E-2</v>
      </c>
      <c r="AN386" s="27">
        <f t="array" ref="AN386">J386*(0.01/$AC386)</f>
        <v>4.3008608857236813E-2</v>
      </c>
      <c r="AO386" s="27">
        <f t="array" ref="AO386">K386*(0.01/$AC386)</f>
        <v>-6.1774287268993665E-2</v>
      </c>
      <c r="AP386" s="25">
        <f t="shared" si="30"/>
        <v>0</v>
      </c>
      <c r="AQ386" s="29">
        <v>42490</v>
      </c>
      <c r="AR386" s="27">
        <f t="array" ref="AR386">SUMPRODUCT(N386:W386,AF385:AO385)</f>
        <v>-1.5813061688554147E-3</v>
      </c>
      <c r="AS386" s="27">
        <f t="shared" si="29"/>
        <v>1.248564839406606</v>
      </c>
    </row>
    <row r="387" spans="1:45">
      <c r="A387" s="29">
        <v>42521</v>
      </c>
      <c r="B387" s="27">
        <f>0.5*'[1]factor 2 1pct'!B387+0.5*'[1]factor 1 1pct'!B524</f>
        <v>-2.7359065916152635E-2</v>
      </c>
      <c r="C387" s="27">
        <f>0.5*'factor 2 1pct'!C387+0.5*'factor 1 1pct'!C524</f>
        <v>-4.0966337539557005E-3</v>
      </c>
      <c r="D387" s="27">
        <f>0.5*'factor 2 1pct'!D387+0.5*'factor 1 1pct'!D524</f>
        <v>8.7106418132964301E-3</v>
      </c>
      <c r="E387" s="27">
        <f>0.5*'factor 2 1pct'!E387+0.5*'factor 1 1pct'!E524</f>
        <v>6.2823014306372486E-3</v>
      </c>
      <c r="F387" s="27">
        <f>0.5*'factor 2 1pct'!F387+0.5*'factor 1 1pct'!F524</f>
        <v>8.5052503860195763E-3</v>
      </c>
      <c r="G387" s="27">
        <f>0.5*'factor 2 1pct'!G387+0.5*'factor 1 1pct'!G524</f>
        <v>1.6107427969434679E-2</v>
      </c>
      <c r="H387" s="27">
        <f>0.5*'factor 2 1pct'!H387+0.5*'factor 1 1pct'!H524</f>
        <v>5.9575611317313482E-3</v>
      </c>
      <c r="I387" s="27">
        <f>0.5*'factor 2 1pct'!I387+0.5*'factor 1 1pct'!I524</f>
        <v>7.5604708646450497E-3</v>
      </c>
      <c r="J387" s="27">
        <f>0.5*'factor 2 1pct'!J387+0.5*'factor 1 1pct'!J524</f>
        <v>4.987185441497859E-3</v>
      </c>
      <c r="K387" s="27">
        <f>0.5*'factor 2 1pct'!K387+0.5*'factor 1 1pct'!K524</f>
        <v>-2.665513936715385E-2</v>
      </c>
      <c r="M387" s="29">
        <v>42521</v>
      </c>
      <c r="N387" s="27">
        <v>2.8206091692281943E-2</v>
      </c>
      <c r="O387" s="27">
        <v>8.7219868285148827E-3</v>
      </c>
      <c r="P387" s="27">
        <v>2.3207841557604025E-2</v>
      </c>
      <c r="Q387" s="27">
        <v>3.7156009203063167E-3</v>
      </c>
      <c r="R387" s="27">
        <v>3.2145747813196124E-2</v>
      </c>
      <c r="S387" s="27">
        <v>1.7065327343777081E-3</v>
      </c>
      <c r="T387" s="27">
        <v>-7.0963832062168608E-3</v>
      </c>
      <c r="U387" s="27">
        <v>2.5751807357320855E-2</v>
      </c>
      <c r="V387" s="27">
        <v>4.0814365501143479E-2</v>
      </c>
      <c r="W387" s="27">
        <v>1.8292552156893516E-2</v>
      </c>
      <c r="Y387" s="29">
        <v>42521</v>
      </c>
      <c r="Z387" s="27">
        <f t="shared" si="28"/>
        <v>8.3419026727043534E-5</v>
      </c>
      <c r="AA387" s="27">
        <f t="shared" si="27"/>
        <v>1.1380684536747194</v>
      </c>
      <c r="AC387" s="27">
        <v>2.5953160497408402E-3</v>
      </c>
      <c r="AE387" s="29">
        <v>42521</v>
      </c>
      <c r="AF387" s="27">
        <f t="array" ref="AF387">B387*(0.01/$AC387)</f>
        <v>-0.10541708752151639</v>
      </c>
      <c r="AG387" s="27">
        <f t="array" ref="AG387">C387*(0.01/$AC387)</f>
        <v>-1.5784720147531846E-2</v>
      </c>
      <c r="AH387" s="27">
        <f t="array" ref="AH387">D387*(0.01/$AC387)</f>
        <v>3.3562932784876993E-2</v>
      </c>
      <c r="AI387" s="27">
        <f t="array" ref="AI387">E387*(0.01/$AC387)</f>
        <v>2.4206305938209639E-2</v>
      </c>
      <c r="AJ387" s="27">
        <f t="array" ref="AJ387">F387*(0.01/$AC387)</f>
        <v>3.2771540047574869E-2</v>
      </c>
      <c r="AK387" s="27">
        <f t="array" ref="AK387">G387*(0.01/$AC387)</f>
        <v>6.2063454549372184E-2</v>
      </c>
      <c r="AL387" s="27">
        <f t="array" ref="AL387">H387*(0.01/$AC387)</f>
        <v>2.2955050627942793E-2</v>
      </c>
      <c r="AM387" s="27">
        <f t="array" ref="AM387">I387*(0.01/$AC387)</f>
        <v>2.913121454090346E-2</v>
      </c>
      <c r="AN387" s="27">
        <f t="array" ref="AN387">J387*(0.01/$AC387)</f>
        <v>1.921610064406554E-2</v>
      </c>
      <c r="AO387" s="27">
        <f t="array" ref="AO387">K387*(0.01/$AC387)</f>
        <v>-0.10270479146389722</v>
      </c>
      <c r="AP387" s="25">
        <f t="shared" si="30"/>
        <v>0</v>
      </c>
      <c r="AQ387" s="29">
        <v>42521</v>
      </c>
      <c r="AR387" s="27">
        <f t="array" ref="AR387">SUMPRODUCT(N387:W387,AF386:AO386)</f>
        <v>2.5927110521307647E-4</v>
      </c>
      <c r="AS387" s="27">
        <f t="shared" si="29"/>
        <v>1.2488885561924492</v>
      </c>
    </row>
    <row r="388" spans="1:45">
      <c r="A388" s="29">
        <v>42551</v>
      </c>
      <c r="B388" s="27">
        <f>0.5*'[1]factor 2 1pct'!B388+0.5*'[1]factor 1 1pct'!B525</f>
        <v>-1.8759372834329137E-2</v>
      </c>
      <c r="C388" s="27">
        <f>0.5*'factor 2 1pct'!C388+0.5*'factor 1 1pct'!C525</f>
        <v>-8.4103159710905446E-3</v>
      </c>
      <c r="D388" s="27">
        <f>0.5*'factor 2 1pct'!D388+0.5*'factor 1 1pct'!D525</f>
        <v>9.8226868804264459E-3</v>
      </c>
      <c r="E388" s="27">
        <f>0.5*'factor 2 1pct'!E388+0.5*'factor 1 1pct'!E525</f>
        <v>1.0389573531838498E-2</v>
      </c>
      <c r="F388" s="27">
        <f>0.5*'factor 2 1pct'!F388+0.5*'factor 1 1pct'!F525</f>
        <v>5.3120962060072179E-3</v>
      </c>
      <c r="G388" s="27">
        <f>0.5*'factor 2 1pct'!G388+0.5*'factor 1 1pct'!G525</f>
        <v>1.6619823469691167E-2</v>
      </c>
      <c r="H388" s="27">
        <f>0.5*'factor 2 1pct'!H388+0.5*'factor 1 1pct'!H525</f>
        <v>9.6954921157210716E-3</v>
      </c>
      <c r="I388" s="27">
        <f>0.5*'factor 2 1pct'!I388+0.5*'factor 1 1pct'!I525</f>
        <v>4.1976622471012817E-3</v>
      </c>
      <c r="J388" s="27">
        <f>0.5*'factor 2 1pct'!J388+0.5*'factor 1 1pct'!J525</f>
        <v>2.4293575950649991E-3</v>
      </c>
      <c r="K388" s="27">
        <f>0.5*'factor 2 1pct'!K388+0.5*'factor 1 1pct'!K525</f>
        <v>-3.1297003240431005E-2</v>
      </c>
      <c r="M388" s="29">
        <v>42551</v>
      </c>
      <c r="N388" s="27">
        <v>-2.5793190637079411E-2</v>
      </c>
      <c r="O388" s="27">
        <v>-2.6728741030994652E-3</v>
      </c>
      <c r="P388" s="27">
        <v>-5.4499337075526677E-2</v>
      </c>
      <c r="Q388" s="27">
        <v>-9.6596983753861165E-2</v>
      </c>
      <c r="R388" s="27">
        <v>-5.4973994688142014E-2</v>
      </c>
      <c r="S388" s="27">
        <v>4.9723272196095403E-2</v>
      </c>
      <c r="T388" s="27">
        <v>-8.8271118765035905E-2</v>
      </c>
      <c r="U388" s="27">
        <v>-9.7546615347406496E-2</v>
      </c>
      <c r="V388" s="27">
        <v>-6.0443063776970285E-2</v>
      </c>
      <c r="W388" s="27">
        <v>2.5853911339968061E-3</v>
      </c>
      <c r="Y388" s="29">
        <v>42551</v>
      </c>
      <c r="Z388" s="27">
        <f t="shared" si="28"/>
        <v>-1.6653354068908691E-3</v>
      </c>
      <c r="AA388" s="27">
        <f t="shared" si="27"/>
        <v>1.1361731879833494</v>
      </c>
      <c r="AC388" s="27">
        <v>2.88691354280251E-3</v>
      </c>
      <c r="AE388" s="29">
        <v>42551</v>
      </c>
      <c r="AF388" s="27">
        <f t="array" ref="AF388">B388*(0.01/$AC388)</f>
        <v>-6.4980722685994349E-2</v>
      </c>
      <c r="AG388" s="27">
        <f t="array" ref="AG388">C388*(0.01/$AC388)</f>
        <v>-2.9132552279089445E-2</v>
      </c>
      <c r="AH388" s="27">
        <f t="array" ref="AH388">D388*(0.01/$AC388)</f>
        <v>3.402487374419582E-2</v>
      </c>
      <c r="AI388" s="27">
        <f t="array" ref="AI388">E388*(0.01/$AC388)</f>
        <v>3.5988516378473459E-2</v>
      </c>
      <c r="AJ388" s="27">
        <f t="array" ref="AJ388">F388*(0.01/$AC388)</f>
        <v>1.8400607178732584E-2</v>
      </c>
      <c r="AK388" s="27">
        <f t="array" ref="AK388">G388*(0.01/$AC388)</f>
        <v>5.7569522686700382E-2</v>
      </c>
      <c r="AL388" s="27">
        <f t="array" ref="AL388">H388*(0.01/$AC388)</f>
        <v>3.3584282909660826E-2</v>
      </c>
      <c r="AM388" s="27">
        <f t="array" ref="AM388">I388*(0.01/$AC388)</f>
        <v>1.4540311598754513E-2</v>
      </c>
      <c r="AN388" s="27">
        <f t="array" ref="AN388">J388*(0.01/$AC388)</f>
        <v>8.4150687543855848E-3</v>
      </c>
      <c r="AO388" s="27">
        <f t="array" ref="AO388">K388*(0.01/$AC388)</f>
        <v>-0.1084099082858194</v>
      </c>
      <c r="AP388" s="25">
        <f t="shared" si="30"/>
        <v>0</v>
      </c>
      <c r="AQ388" s="29">
        <v>42551</v>
      </c>
      <c r="AR388" s="27">
        <f t="array" ref="AR388">SUMPRODUCT(N388:W388,AF387:AO387)</f>
        <v>-6.4166959821990227E-3</v>
      </c>
      <c r="AS388" s="27">
        <f t="shared" si="29"/>
        <v>1.2408748180117146</v>
      </c>
    </row>
    <row r="389" spans="1:45">
      <c r="A389" s="29">
        <v>42582</v>
      </c>
      <c r="B389" s="27">
        <f>0.5*'[1]factor 2 1pct'!B389+0.5*'[1]factor 1 1pct'!B526</f>
        <v>-2.3475414481607466E-2</v>
      </c>
      <c r="C389" s="27">
        <f>0.5*'factor 2 1pct'!C389+0.5*'factor 1 1pct'!C526</f>
        <v>-5.1476091068083929E-3</v>
      </c>
      <c r="D389" s="27">
        <f>0.5*'factor 2 1pct'!D389+0.5*'factor 1 1pct'!D526</f>
        <v>3.5652957233595264E-3</v>
      </c>
      <c r="E389" s="27">
        <f>0.5*'factor 2 1pct'!E389+0.5*'factor 1 1pct'!E526</f>
        <v>1.1665081923114828E-2</v>
      </c>
      <c r="F389" s="27">
        <f>0.5*'factor 2 1pct'!F389+0.5*'factor 1 1pct'!F526</f>
        <v>-4.086959124614162E-4</v>
      </c>
      <c r="G389" s="27">
        <f>0.5*'factor 2 1pct'!G389+0.5*'factor 1 1pct'!G526</f>
        <v>2.3040431483741415E-2</v>
      </c>
      <c r="H389" s="27">
        <f>0.5*'factor 2 1pct'!H389+0.5*'factor 1 1pct'!H526</f>
        <v>1.9188832467675707E-2</v>
      </c>
      <c r="I389" s="27">
        <f>0.5*'factor 2 1pct'!I389+0.5*'factor 1 1pct'!I526</f>
        <v>7.9926266061352055E-3</v>
      </c>
      <c r="J389" s="27">
        <f>0.5*'factor 2 1pct'!J389+0.5*'factor 1 1pct'!J526</f>
        <v>-4.2859289434655171E-3</v>
      </c>
      <c r="K389" s="27">
        <f>0.5*'factor 2 1pct'!K389+0.5*'factor 1 1pct'!K526</f>
        <v>-3.2134619759683888E-2</v>
      </c>
      <c r="M389" s="29">
        <v>42582</v>
      </c>
      <c r="N389" s="27">
        <v>5.9646133580740113E-2</v>
      </c>
      <c r="O389" s="27">
        <v>3.8621925723873796E-2</v>
      </c>
      <c r="P389" s="27">
        <v>6.7352529227996172E-2</v>
      </c>
      <c r="Q389" s="27">
        <v>5.8221876643176351E-2</v>
      </c>
      <c r="R389" s="27">
        <v>4.8887270891373236E-2</v>
      </c>
      <c r="S389" s="27">
        <v>3.4709268523837045E-2</v>
      </c>
      <c r="T389" s="27">
        <v>3.5926732725759969E-2</v>
      </c>
      <c r="U389" s="27">
        <v>6.3750814714560455E-2</v>
      </c>
      <c r="V389" s="27">
        <v>4.197756118853091E-2</v>
      </c>
      <c r="W389" s="27">
        <v>3.7950727268929896E-2</v>
      </c>
      <c r="Y389" s="29">
        <v>42582</v>
      </c>
      <c r="Z389" s="27">
        <f t="shared" si="28"/>
        <v>1.8945863371134142E-4</v>
      </c>
      <c r="AA389" s="27">
        <f t="shared" ref="AA389:AA409" si="31">AA388*(1+Z389)</f>
        <v>1.1363884458032043</v>
      </c>
      <c r="AC389" s="27">
        <v>2.8543482664876098E-3</v>
      </c>
      <c r="AE389" s="29">
        <v>42582</v>
      </c>
      <c r="AF389" s="27">
        <f t="array" ref="AF389">B389*(0.01/$AC389)</f>
        <v>-8.2244394481318525E-2</v>
      </c>
      <c r="AG389" s="27">
        <f t="array" ref="AG389">C389*(0.01/$AC389)</f>
        <v>-1.8034271315962198E-2</v>
      </c>
      <c r="AH389" s="27">
        <f t="array" ref="AH389">D389*(0.01/$AC389)</f>
        <v>1.2490752320657654E-2</v>
      </c>
      <c r="AI389" s="27">
        <f t="array" ref="AI389">E389*(0.01/$AC389)</f>
        <v>4.0867759761737767E-2</v>
      </c>
      <c r="AJ389" s="27">
        <f t="array" ref="AJ389">F389*(0.01/$AC389)</f>
        <v>-1.4318361822200937E-3</v>
      </c>
      <c r="AK389" s="27">
        <f t="array" ref="AK389">G389*(0.01/$AC389)</f>
        <v>8.0720463421562749E-2</v>
      </c>
      <c r="AL389" s="27">
        <f t="array" ref="AL389">H389*(0.01/$AC389)</f>
        <v>6.7226668493709549E-2</v>
      </c>
      <c r="AM389" s="27">
        <f t="array" ref="AM389">I389*(0.01/$AC389)</f>
        <v>2.8001581656923926E-2</v>
      </c>
      <c r="AN389" s="27">
        <f t="array" ref="AN389">J389*(0.01/$AC389)</f>
        <v>-1.5015438003084063E-2</v>
      </c>
      <c r="AO389" s="27">
        <f t="array" ref="AO389">K389*(0.01/$AC389)</f>
        <v>-0.11258128567200676</v>
      </c>
      <c r="AP389" s="25">
        <f t="shared" si="30"/>
        <v>0</v>
      </c>
      <c r="AQ389" s="29">
        <v>42582</v>
      </c>
      <c r="AR389" s="27">
        <f t="array" ref="AR389">SUMPRODUCT(N389:W389,AF388:AO388)</f>
        <v>6.5626708559973594E-4</v>
      </c>
      <c r="AS389" s="27">
        <f t="shared" si="29"/>
        <v>1.2416891633121252</v>
      </c>
    </row>
    <row r="390" spans="1:45">
      <c r="A390" s="29">
        <v>42613</v>
      </c>
      <c r="B390" s="27">
        <f>0.5*'[1]factor 2 1pct'!B390+0.5*'[1]factor 1 1pct'!B527</f>
        <v>-1.9711902005919386E-2</v>
      </c>
      <c r="C390" s="27">
        <f>0.5*'factor 2 1pct'!C390+0.5*'factor 1 1pct'!C527</f>
        <v>-7.9180234942308504E-3</v>
      </c>
      <c r="D390" s="27">
        <f>0.5*'factor 2 1pct'!D390+0.5*'factor 1 1pct'!D527</f>
        <v>6.5322538535512766E-3</v>
      </c>
      <c r="E390" s="27">
        <f>0.5*'factor 2 1pct'!E390+0.5*'factor 1 1pct'!E527</f>
        <v>1.1026564943991624E-2</v>
      </c>
      <c r="F390" s="27">
        <f>0.5*'factor 2 1pct'!F390+0.5*'factor 1 1pct'!F527</f>
        <v>6.0912785214862965E-4</v>
      </c>
      <c r="G390" s="27">
        <f>0.5*'factor 2 1pct'!G390+0.5*'factor 1 1pct'!G527</f>
        <v>2.1588068693208607E-2</v>
      </c>
      <c r="H390" s="27">
        <f>0.5*'factor 2 1pct'!H390+0.5*'factor 1 1pct'!H527</f>
        <v>1.4604774777222582E-2</v>
      </c>
      <c r="I390" s="27">
        <f>0.5*'factor 2 1pct'!I390+0.5*'factor 1 1pct'!I527</f>
        <v>7.5553712965948407E-3</v>
      </c>
      <c r="J390" s="27">
        <f>0.5*'factor 2 1pct'!J390+0.5*'factor 1 1pct'!J527</f>
        <v>-2.3615108977706038E-3</v>
      </c>
      <c r="K390" s="27">
        <f>0.5*'factor 2 1pct'!K390+0.5*'factor 1 1pct'!K527</f>
        <v>-3.1924725018796729E-2</v>
      </c>
      <c r="M390" s="29">
        <v>42613</v>
      </c>
      <c r="N390" s="27">
        <v>-1.4925261491922526E-2</v>
      </c>
      <c r="O390" s="27">
        <v>9.7358122387360968E-3</v>
      </c>
      <c r="P390" s="27">
        <v>2.4166609058049682E-2</v>
      </c>
      <c r="Q390" s="27">
        <v>1.7220596822411727E-2</v>
      </c>
      <c r="R390" s="27">
        <v>-1.0536359189697864E-3</v>
      </c>
      <c r="S390" s="27">
        <v>1.5496272477024897E-2</v>
      </c>
      <c r="T390" s="27">
        <v>1.1284592116545422E-2</v>
      </c>
      <c r="U390" s="27">
        <v>1.3182001574167712E-2</v>
      </c>
      <c r="V390" s="27">
        <v>3.3832934018085625E-2</v>
      </c>
      <c r="W390" s="27">
        <v>1.5128667374042504E-3</v>
      </c>
      <c r="Y390" s="29">
        <v>42613</v>
      </c>
      <c r="Z390" s="27">
        <f t="shared" ref="Z390:Z409" si="32">SUMPRODUCT(B389:K389,N390:W390)</f>
        <v>1.0730487611918991E-3</v>
      </c>
      <c r="AA390" s="27">
        <f t="shared" si="31"/>
        <v>1.1376078460172061</v>
      </c>
      <c r="AC390" s="27">
        <v>2.8577411698211398E-3</v>
      </c>
      <c r="AE390" s="29">
        <v>42613</v>
      </c>
      <c r="AF390" s="27">
        <f t="array" ref="AF390">B390*(0.01/$AC390)</f>
        <v>-6.8977212541446203E-2</v>
      </c>
      <c r="AG390" s="27">
        <f t="array" ref="AG390">C390*(0.01/$AC390)</f>
        <v>-2.7707280063877945E-2</v>
      </c>
      <c r="AH390" s="27">
        <f t="array" ref="AH390">D390*(0.01/$AC390)</f>
        <v>2.2858101785194623E-2</v>
      </c>
      <c r="AI390" s="27">
        <f t="array" ref="AI390">E390*(0.01/$AC390)</f>
        <v>3.8584897262342877E-2</v>
      </c>
      <c r="AJ390" s="27">
        <f t="array" ref="AJ390">F390*(0.01/$AC390)</f>
        <v>2.1315011260685784E-3</v>
      </c>
      <c r="AK390" s="27">
        <f t="array" ref="AK390">G390*(0.01/$AC390)</f>
        <v>7.5542421130321474E-2</v>
      </c>
      <c r="AL390" s="27">
        <f t="array" ref="AL390">H390*(0.01/$AC390)</f>
        <v>5.1106009639552717E-2</v>
      </c>
      <c r="AM390" s="27">
        <f t="array" ref="AM390">I390*(0.01/$AC390)</f>
        <v>2.6438263116276957E-2</v>
      </c>
      <c r="AN390" s="27">
        <f t="array" ref="AN390">J390*(0.01/$AC390)</f>
        <v>-8.2635576752334294E-3</v>
      </c>
      <c r="AO390" s="27">
        <f t="array" ref="AO390">K390*(0.01/$AC390)</f>
        <v>-0.11171314377919968</v>
      </c>
      <c r="AP390" s="25">
        <f t="shared" si="30"/>
        <v>0</v>
      </c>
      <c r="AQ390" s="29">
        <v>42613</v>
      </c>
      <c r="AR390" s="27">
        <f t="array" ref="AR390">SUMPRODUCT(N390:W390,AF389:AO389)</f>
        <v>3.7593477074622308E-3</v>
      </c>
      <c r="AS390" s="27">
        <f t="shared" si="29"/>
        <v>1.2463571046216033</v>
      </c>
    </row>
    <row r="391" spans="1:45">
      <c r="A391" s="29">
        <v>42643</v>
      </c>
      <c r="B391" s="27">
        <f>0.5*'[1]factor 2 1pct'!B391+0.5*'[1]factor 1 1pct'!B528</f>
        <v>-2.1571149212287553E-2</v>
      </c>
      <c r="C391" s="27">
        <f>0.5*'factor 2 1pct'!C391+0.5*'factor 1 1pct'!C528</f>
        <v>-6.7999472666760543E-3</v>
      </c>
      <c r="D391" s="27">
        <f>0.5*'factor 2 1pct'!D391+0.5*'factor 1 1pct'!D528</f>
        <v>1.0211836535698864E-2</v>
      </c>
      <c r="E391" s="27">
        <f>0.5*'factor 2 1pct'!E391+0.5*'factor 1 1pct'!E528</f>
        <v>6.5372311195072419E-3</v>
      </c>
      <c r="F391" s="27">
        <f>0.5*'factor 2 1pct'!F391+0.5*'factor 1 1pct'!F528</f>
        <v>3.3417629726808294E-3</v>
      </c>
      <c r="G391" s="27">
        <f>0.5*'factor 2 1pct'!G391+0.5*'factor 1 1pct'!G528</f>
        <v>2.2490123521463561E-2</v>
      </c>
      <c r="H391" s="27">
        <f>0.5*'factor 2 1pct'!H391+0.5*'factor 1 1pct'!H528</f>
        <v>7.7584147717238774E-3</v>
      </c>
      <c r="I391" s="27">
        <f>0.5*'factor 2 1pct'!I391+0.5*'factor 1 1pct'!I528</f>
        <v>8.5703966521683706E-3</v>
      </c>
      <c r="J391" s="27">
        <f>0.5*'factor 2 1pct'!J391+0.5*'factor 1 1pct'!J528</f>
        <v>1.123984011490436E-3</v>
      </c>
      <c r="K391" s="27">
        <f>0.5*'factor 2 1pct'!K391+0.5*'factor 1 1pct'!K528</f>
        <v>-3.1662653105769573E-2</v>
      </c>
      <c r="M391" s="29">
        <v>42643</v>
      </c>
      <c r="N391" s="27">
        <v>6.231672802025745E-3</v>
      </c>
      <c r="O391" s="27">
        <v>1.3533206574406043E-2</v>
      </c>
      <c r="P391" s="27">
        <v>-5.0473669016881662E-3</v>
      </c>
      <c r="Q391" s="27">
        <v>5.1676168825500746E-3</v>
      </c>
      <c r="R391" s="27">
        <v>4.1200104912055835E-3</v>
      </c>
      <c r="S391" s="27">
        <v>1.847750022658512E-2</v>
      </c>
      <c r="T391" s="27">
        <v>-3.4324701984919548E-2</v>
      </c>
      <c r="U391" s="27">
        <v>-3.9494986421557687E-3</v>
      </c>
      <c r="V391" s="27">
        <v>3.2868793101163973E-3</v>
      </c>
      <c r="W391" s="27">
        <v>1.0815398585810598E-3</v>
      </c>
      <c r="Y391" s="29">
        <v>42643</v>
      </c>
      <c r="Z391" s="27">
        <f t="shared" si="32"/>
        <v>-3.7801516699049396E-4</v>
      </c>
      <c r="AA391" s="27">
        <f t="shared" si="31"/>
        <v>1.1371778129973242</v>
      </c>
      <c r="AC391" s="27">
        <v>2.9741633965050199E-3</v>
      </c>
      <c r="AE391" s="29">
        <v>42643</v>
      </c>
      <c r="AF391" s="27">
        <f t="array" ref="AF391">B391*(0.01/$AC391)</f>
        <v>-7.2528460398766606E-2</v>
      </c>
      <c r="AG391" s="27">
        <f t="array" ref="AG391">C391*(0.01/$AC391)</f>
        <v>-2.2863395046374271E-2</v>
      </c>
      <c r="AH391" s="27">
        <f t="array" ref="AH391">D391*(0.01/$AC391)</f>
        <v>3.4335156392883232E-2</v>
      </c>
      <c r="AI391" s="27">
        <f t="array" ref="AI391">E391*(0.01/$AC391)</f>
        <v>2.1980067158345207E-2</v>
      </c>
      <c r="AJ391" s="27">
        <f t="array" ref="AJ391">F391*(0.01/$AC391)</f>
        <v>1.1235976397960451E-2</v>
      </c>
      <c r="AK391" s="27">
        <f t="array" ref="AK391">G391*(0.01/$AC391)</f>
        <v>7.5618318576215454E-2</v>
      </c>
      <c r="AL391" s="27">
        <f t="array" ref="AL391">H391*(0.01/$AC391)</f>
        <v>2.6086040803410118E-2</v>
      </c>
      <c r="AM391" s="27">
        <f t="array" ref="AM391">I391*(0.01/$AC391)</f>
        <v>2.8816159402134937E-2</v>
      </c>
      <c r="AN391" s="27">
        <f t="array" ref="AN391">J391*(0.01/$AC391)</f>
        <v>3.7791602600289039E-3</v>
      </c>
      <c r="AO391" s="27">
        <f t="array" ref="AO391">K391*(0.01/$AC391)</f>
        <v>-0.10645902354583743</v>
      </c>
      <c r="AP391" s="25">
        <f t="shared" si="30"/>
        <v>0</v>
      </c>
      <c r="AQ391" s="29">
        <v>42643</v>
      </c>
      <c r="AR391" s="27">
        <f t="array" ref="AR391">SUMPRODUCT(N391:W391,AF390:AO390)</f>
        <v>-1.3227760826714514E-3</v>
      </c>
      <c r="AS391" s="27">
        <f t="shared" ref="AS391:AS409" si="33">AS390*(1+AR391)</f>
        <v>1.2447084532531421</v>
      </c>
    </row>
    <row r="392" spans="1:45">
      <c r="A392" s="29">
        <v>42674</v>
      </c>
      <c r="B392" s="27">
        <f>0.5*'[1]factor 2 1pct'!B392+0.5*'[1]factor 1 1pct'!B529</f>
        <v>-8.7391720737167305E-3</v>
      </c>
      <c r="C392" s="27">
        <f>0.5*'factor 2 1pct'!C392+0.5*'factor 1 1pct'!C529</f>
        <v>-5.3145726766569892E-3</v>
      </c>
      <c r="D392" s="27">
        <f>0.5*'factor 2 1pct'!D392+0.5*'factor 1 1pct'!D529</f>
        <v>8.4885215598012927E-3</v>
      </c>
      <c r="E392" s="27">
        <f>0.5*'factor 2 1pct'!E392+0.5*'factor 1 1pct'!E529</f>
        <v>1.183612276760412E-2</v>
      </c>
      <c r="F392" s="27">
        <f>0.5*'factor 2 1pct'!F392+0.5*'factor 1 1pct'!F529</f>
        <v>1.0412186472819872E-2</v>
      </c>
      <c r="G392" s="27">
        <f>0.5*'factor 2 1pct'!G392+0.5*'factor 1 1pct'!G529</f>
        <v>-3.993284214502105E-3</v>
      </c>
      <c r="H392" s="27">
        <f>0.5*'factor 2 1pct'!H392+0.5*'factor 1 1pct'!H529</f>
        <v>1.3957705129821467E-2</v>
      </c>
      <c r="I392" s="27">
        <f>0.5*'factor 2 1pct'!I392+0.5*'factor 1 1pct'!I529</f>
        <v>6.3228864176669008E-3</v>
      </c>
      <c r="J392" s="27">
        <f>0.5*'factor 2 1pct'!J392+0.5*'factor 1 1pct'!J529</f>
        <v>-5.7524042317894947E-3</v>
      </c>
      <c r="K392" s="27">
        <f>0.5*'factor 2 1pct'!K392+0.5*'factor 1 1pct'!K529</f>
        <v>-2.7217989151048332E-2</v>
      </c>
      <c r="M392" s="29">
        <v>42674</v>
      </c>
      <c r="N392" s="27">
        <v>-1.5716440512594909E-2</v>
      </c>
      <c r="O392" s="27">
        <v>1.1270614782629584E-2</v>
      </c>
      <c r="P392" s="27">
        <v>9.6407669485725211E-3</v>
      </c>
      <c r="Q392" s="27">
        <v>5.8741712175086613E-2</v>
      </c>
      <c r="R392" s="27">
        <v>1.8705948891895252E-2</v>
      </c>
      <c r="S392" s="27">
        <v>9.1831348340714047E-3</v>
      </c>
      <c r="T392" s="27">
        <v>4.2633005360476206E-2</v>
      </c>
      <c r="U392" s="27">
        <v>5.1411221251107531E-2</v>
      </c>
      <c r="V392" s="27">
        <v>-8.3864693318225214E-4</v>
      </c>
      <c r="W392" s="27">
        <v>-1.8951247467824728E-2</v>
      </c>
      <c r="Y392" s="29">
        <v>42674</v>
      </c>
      <c r="Z392" s="27">
        <f t="shared" si="32"/>
        <v>2.384364112105573E-3</v>
      </c>
      <c r="AA392" s="27">
        <f t="shared" si="31"/>
        <v>1.1398892589637177</v>
      </c>
      <c r="AC392" s="27">
        <v>2.7134626669847199E-3</v>
      </c>
      <c r="AE392" s="29">
        <v>42674</v>
      </c>
      <c r="AF392" s="27">
        <f t="array" ref="AF392">B392*(0.01/$AC392)</f>
        <v>-3.2206715721753258E-2</v>
      </c>
      <c r="AG392" s="27">
        <f t="array" ref="AG392">C392*(0.01/$AC392)</f>
        <v>-1.9585943603796473E-2</v>
      </c>
      <c r="AH392" s="27">
        <f t="array" ref="AH392">D392*(0.01/$AC392)</f>
        <v>3.1282986359395866E-2</v>
      </c>
      <c r="AI392" s="27">
        <f t="array" ref="AI392">E392*(0.01/$AC392)</f>
        <v>4.3619994892934243E-2</v>
      </c>
      <c r="AJ392" s="27">
        <f t="array" ref="AJ392">F392*(0.01/$AC392)</f>
        <v>3.8372322565949295E-2</v>
      </c>
      <c r="AK392" s="27">
        <f t="array" ref="AK392">G392*(0.01/$AC392)</f>
        <v>-1.4716562210673644E-2</v>
      </c>
      <c r="AL392" s="27">
        <f t="array" ref="AL392">H392*(0.01/$AC392)</f>
        <v>5.1438721820822701E-2</v>
      </c>
      <c r="AM392" s="27">
        <f t="array" ref="AM392">I392*(0.01/$AC392)</f>
        <v>2.330191048728553E-2</v>
      </c>
      <c r="AN392" s="27">
        <f t="array" ref="AN392">J392*(0.01/$AC392)</f>
        <v>-2.1199496502311333E-2</v>
      </c>
      <c r="AO392" s="27">
        <f t="array" ref="AO392">K392*(0.01/$AC392)</f>
        <v>-0.10030721808785292</v>
      </c>
      <c r="AP392" s="25">
        <f t="shared" si="30"/>
        <v>0</v>
      </c>
      <c r="AQ392" s="29">
        <v>42674</v>
      </c>
      <c r="AR392" s="27">
        <f t="array" ref="AR392">SUMPRODUCT(N392:W392,AF391:AO391)</f>
        <v>8.0169237336034458E-3</v>
      </c>
      <c r="AS392" s="27">
        <f t="shared" si="33"/>
        <v>1.2546871859934439</v>
      </c>
    </row>
    <row r="393" spans="1:45">
      <c r="A393" s="29">
        <v>42704</v>
      </c>
      <c r="B393" s="27">
        <f>0.5*'[1]factor 2 1pct'!B393+0.5*'[1]factor 1 1pct'!B530</f>
        <v>-1.3240583176709571E-2</v>
      </c>
      <c r="C393" s="27">
        <f>0.5*'factor 2 1pct'!C393+0.5*'factor 1 1pct'!C530</f>
        <v>1.4186481880978045E-3</v>
      </c>
      <c r="D393" s="27">
        <f>0.5*'factor 2 1pct'!D393+0.5*'factor 1 1pct'!D530</f>
        <v>3.4066508561351669E-4</v>
      </c>
      <c r="E393" s="27">
        <f>0.5*'factor 2 1pct'!E393+0.5*'factor 1 1pct'!E530</f>
        <v>1.8909137233195063E-2</v>
      </c>
      <c r="F393" s="27">
        <f>0.5*'factor 2 1pct'!F393+0.5*'factor 1 1pct'!F530</f>
        <v>5.6801385799772645E-3</v>
      </c>
      <c r="G393" s="27">
        <f>0.5*'factor 2 1pct'!G393+0.5*'factor 1 1pct'!G530</f>
        <v>2.087797446007433E-3</v>
      </c>
      <c r="H393" s="27">
        <f>0.5*'factor 2 1pct'!H393+0.5*'factor 1 1pct'!H530</f>
        <v>1.3544901412033565E-2</v>
      </c>
      <c r="I393" s="27">
        <f>0.5*'factor 2 1pct'!I393+0.5*'factor 1 1pct'!I530</f>
        <v>3.8878584513361517E-3</v>
      </c>
      <c r="J393" s="27">
        <f>0.5*'factor 2 1pct'!J393+0.5*'factor 1 1pct'!J530</f>
        <v>-4.0111293901359006E-3</v>
      </c>
      <c r="K393" s="27">
        <f>0.5*'factor 2 1pct'!K393+0.5*'factor 1 1pct'!K530</f>
        <v>-2.8617433829415333E-2</v>
      </c>
      <c r="M393" s="29">
        <v>42704</v>
      </c>
      <c r="N393" s="27">
        <v>3.3623734855175336E-2</v>
      </c>
      <c r="O393" s="27">
        <v>2.7582283240835448E-2</v>
      </c>
      <c r="P393" s="27">
        <v>-4.8481481525921577E-3</v>
      </c>
      <c r="Q393" s="27">
        <v>-5.4279806031942046E-2</v>
      </c>
      <c r="R393" s="27">
        <v>1.5107797467227568E-2</v>
      </c>
      <c r="S393" s="27">
        <v>-1.9391373090097419E-2</v>
      </c>
      <c r="T393" s="27">
        <v>-3.615017761936179E-3</v>
      </c>
      <c r="U393" s="27">
        <v>5.8163744095166559E-2</v>
      </c>
      <c r="V393" s="27">
        <v>-4.3676320334905538E-3</v>
      </c>
      <c r="W393" s="27">
        <v>3.611426790765937E-2</v>
      </c>
      <c r="Y393" s="29">
        <v>42704</v>
      </c>
      <c r="Z393" s="27">
        <f t="shared" si="32"/>
        <v>-1.5298352147021456E-3</v>
      </c>
      <c r="AA393" s="27">
        <f t="shared" si="31"/>
        <v>1.1381454162344942</v>
      </c>
      <c r="AC393" s="27">
        <v>2.80677342951183E-3</v>
      </c>
      <c r="AE393" s="29">
        <v>42704</v>
      </c>
      <c r="AF393" s="27">
        <f t="array" ref="AF393">B393*(0.01/$AC393)</f>
        <v>-4.7173680060853533E-2</v>
      </c>
      <c r="AG393" s="27">
        <f t="array" ref="AG393">C393*(0.01/$AC393)</f>
        <v>5.0543737274317286E-3</v>
      </c>
      <c r="AH393" s="27">
        <f t="array" ref="AH393">D393*(0.01/$AC393)</f>
        <v>1.213724919979619E-3</v>
      </c>
      <c r="AI393" s="27">
        <f t="array" ref="AI393">E393*(0.01/$AC393)</f>
        <v>6.7369660245372387E-2</v>
      </c>
      <c r="AJ393" s="27">
        <f t="array" ref="AJ393">F393*(0.01/$AC393)</f>
        <v>2.0237253638834635E-2</v>
      </c>
      <c r="AK393" s="27">
        <f t="array" ref="AK393">G393*(0.01/$AC393)</f>
        <v>7.438425289534519E-3</v>
      </c>
      <c r="AL393" s="27">
        <f t="array" ref="AL393">H393*(0.01/$AC393)</f>
        <v>4.8257908064882067E-2</v>
      </c>
      <c r="AM393" s="27">
        <f t="array" ref="AM393">I393*(0.01/$AC393)</f>
        <v>1.3851700356207057E-2</v>
      </c>
      <c r="AN393" s="27">
        <f t="array" ref="AN393">J393*(0.01/$AC393)</f>
        <v>-1.4290891270242426E-2</v>
      </c>
      <c r="AO393" s="27">
        <f t="array" ref="AO393">K393*(0.01/$AC393)</f>
        <v>-0.10195847491114607</v>
      </c>
      <c r="AP393" s="25">
        <f t="shared" si="30"/>
        <v>0</v>
      </c>
      <c r="AQ393" s="29">
        <v>42704</v>
      </c>
      <c r="AR393" s="27">
        <f t="array" ref="AR393">SUMPRODUCT(N393:W393,AF392:AO392)</f>
        <v>-5.6379445839295217E-3</v>
      </c>
      <c r="AS393" s="27">
        <f t="shared" si="33"/>
        <v>1.2476133291686464</v>
      </c>
    </row>
    <row r="394" spans="1:45">
      <c r="A394" s="29">
        <v>42735</v>
      </c>
      <c r="B394" s="27">
        <f>0.5*'[1]factor 2 1pct'!B394+0.5*'[1]factor 1 1pct'!B531</f>
        <v>-1.7187343359124016E-2</v>
      </c>
      <c r="C394" s="27">
        <f>0.5*'factor 2 1pct'!C394+0.5*'factor 1 1pct'!C531</f>
        <v>8.1245746218828411E-3</v>
      </c>
      <c r="D394" s="27">
        <f>0.5*'factor 2 1pct'!D394+0.5*'factor 1 1pct'!D531</f>
        <v>-3.7080440947212805E-3</v>
      </c>
      <c r="E394" s="27">
        <f>0.5*'factor 2 1pct'!E394+0.5*'factor 1 1pct'!E531</f>
        <v>1.7374522406757312E-2</v>
      </c>
      <c r="F394" s="27">
        <f>0.5*'factor 2 1pct'!F394+0.5*'factor 1 1pct'!F531</f>
        <v>8.8131592374180688E-3</v>
      </c>
      <c r="G394" s="27">
        <f>0.5*'factor 2 1pct'!G394+0.5*'factor 1 1pct'!G531</f>
        <v>-2.3628051523988721E-3</v>
      </c>
      <c r="H394" s="27">
        <f>0.5*'factor 2 1pct'!H394+0.5*'factor 1 1pct'!H531</f>
        <v>1.3730861996190058E-2</v>
      </c>
      <c r="I394" s="27">
        <f>0.5*'factor 2 1pct'!I394+0.5*'factor 1 1pct'!I531</f>
        <v>1.0914045550947823E-2</v>
      </c>
      <c r="J394" s="27">
        <f>0.5*'factor 2 1pct'!J394+0.5*'factor 1 1pct'!J531</f>
        <v>-7.8597204152549803E-3</v>
      </c>
      <c r="K394" s="27">
        <f>0.5*'factor 2 1pct'!K394+0.5*'factor 1 1pct'!K531</f>
        <v>-2.783925079169695E-2</v>
      </c>
      <c r="M394" s="29">
        <v>42735</v>
      </c>
      <c r="N394" s="27">
        <v>4.6575776580528805E-2</v>
      </c>
      <c r="O394" s="27">
        <v>1.5652350949679761E-2</v>
      </c>
      <c r="P394" s="27">
        <v>7.5851504243278578E-2</v>
      </c>
      <c r="Q394" s="27">
        <v>8.8724629637565222E-2</v>
      </c>
      <c r="R394" s="27">
        <v>6.1724329416297019E-2</v>
      </c>
      <c r="S394" s="27">
        <v>5.2960134138348991E-2</v>
      </c>
      <c r="T394" s="27">
        <v>0.13659430284545437</v>
      </c>
      <c r="U394" s="27">
        <v>3.375738702240394E-2</v>
      </c>
      <c r="V394" s="27">
        <v>4.2833441017327223E-2</v>
      </c>
      <c r="W394" s="27">
        <v>1.8658598488926925E-2</v>
      </c>
      <c r="Y394" s="29">
        <v>42735</v>
      </c>
      <c r="Z394" s="27">
        <f t="shared" si="32"/>
        <v>2.8458622962484331E-3</v>
      </c>
      <c r="AA394" s="27">
        <f t="shared" si="31"/>
        <v>1.1413844213622037</v>
      </c>
      <c r="AC394" s="27">
        <v>3.0406813449080101E-3</v>
      </c>
      <c r="AE394" s="29">
        <v>42735</v>
      </c>
      <c r="AF394" s="27">
        <f t="array" ref="AF394">B394*(0.01/$AC394)</f>
        <v>-5.6524645004009735E-2</v>
      </c>
      <c r="AG394" s="27">
        <f t="array" ref="AG394">C394*(0.01/$AC394)</f>
        <v>2.6719585843772899E-2</v>
      </c>
      <c r="AH394" s="27">
        <f t="array" ref="AH394">D394*(0.01/$AC394)</f>
        <v>-1.2194780294656165E-2</v>
      </c>
      <c r="AI394" s="27">
        <f t="array" ref="AI394">E394*(0.01/$AC394)</f>
        <v>5.7140227586994795E-2</v>
      </c>
      <c r="AJ394" s="27">
        <f t="array" ref="AJ394">F394*(0.01/$AC394)</f>
        <v>2.8984159264754176E-2</v>
      </c>
      <c r="AK394" s="27">
        <f t="array" ref="AK394">G394*(0.01/$AC394)</f>
        <v>-7.7706437616545249E-3</v>
      </c>
      <c r="AL394" s="27">
        <f t="array" ref="AL394">H394*(0.01/$AC394)</f>
        <v>4.5157188270267296E-2</v>
      </c>
      <c r="AM394" s="27">
        <f t="array" ref="AM394">I394*(0.01/$AC394)</f>
        <v>3.5893420957196706E-2</v>
      </c>
      <c r="AN394" s="27">
        <f t="array" ref="AN394">J394*(0.01/$AC394)</f>
        <v>-2.5848550123205236E-2</v>
      </c>
      <c r="AO394" s="27">
        <f t="array" ref="AO394">K394*(0.01/$AC394)</f>
        <v>-9.1555962739460206E-2</v>
      </c>
      <c r="AP394" s="25">
        <f t="shared" si="30"/>
        <v>0</v>
      </c>
      <c r="AQ394" s="29">
        <v>42735</v>
      </c>
      <c r="AR394" s="27">
        <f t="array" ref="AR394">SUMPRODUCT(N394:W394,AF393:AO393)</f>
        <v>1.0139266199136712E-2</v>
      </c>
      <c r="AS394" s="27">
        <f t="shared" si="33"/>
        <v>1.2602632128266784</v>
      </c>
    </row>
    <row r="395" spans="1:45">
      <c r="A395" s="29">
        <v>42766</v>
      </c>
      <c r="B395" s="27">
        <f>0.5*'[1]factor 2 1pct'!B395+0.5*'[1]factor 1 1pct'!B532</f>
        <v>-1.2806407132132675E-2</v>
      </c>
      <c r="C395" s="27">
        <f>0.5*'factor 2 1pct'!C395+0.5*'factor 1 1pct'!C532</f>
        <v>6.4865683351958726E-3</v>
      </c>
      <c r="D395" s="27">
        <f>0.5*'factor 2 1pct'!D395+0.5*'factor 1 1pct'!D532</f>
        <v>3.1235790820184806E-3</v>
      </c>
      <c r="E395" s="27">
        <f>0.5*'factor 2 1pct'!E395+0.5*'factor 1 1pct'!E532</f>
        <v>1.7434690106044096E-2</v>
      </c>
      <c r="F395" s="27">
        <f>0.5*'factor 2 1pct'!F395+0.5*'factor 1 1pct'!F532</f>
        <v>6.686098512116016E-3</v>
      </c>
      <c r="G395" s="27">
        <f>0.5*'factor 2 1pct'!G395+0.5*'factor 1 1pct'!G532</f>
        <v>1.3094192500728002E-3</v>
      </c>
      <c r="H395" s="27">
        <f>0.5*'factor 2 1pct'!H395+0.5*'factor 1 1pct'!H532</f>
        <v>1.951330339540714E-2</v>
      </c>
      <c r="I395" s="27">
        <f>0.5*'factor 2 1pct'!I395+0.5*'factor 1 1pct'!I532</f>
        <v>-9.5945837027121457E-4</v>
      </c>
      <c r="J395" s="27">
        <f>0.5*'factor 2 1pct'!J395+0.5*'factor 1 1pct'!J532</f>
        <v>-1.2484265917642271E-2</v>
      </c>
      <c r="K395" s="27">
        <f>0.5*'factor 2 1pct'!K395+0.5*'factor 1 1pct'!K532</f>
        <v>-2.8303527260808245E-2</v>
      </c>
      <c r="M395" s="29">
        <v>42766</v>
      </c>
      <c r="N395" s="27">
        <v>-5.4761942875284353E-3</v>
      </c>
      <c r="O395" s="27">
        <v>8.9610930721459869E-3</v>
      </c>
      <c r="P395" s="27">
        <v>6.4573376391590109E-3</v>
      </c>
      <c r="Q395" s="27">
        <v>3.1940062552007209E-3</v>
      </c>
      <c r="R395" s="27">
        <v>-1.8116765765536003E-2</v>
      </c>
      <c r="S395" s="27">
        <v>-5.1677846526715365E-3</v>
      </c>
      <c r="T395" s="27">
        <v>-4.8231429703667783E-2</v>
      </c>
      <c r="U395" s="27">
        <v>1.1101728719959958E-3</v>
      </c>
      <c r="V395" s="27">
        <v>-5.0632624126036863E-3</v>
      </c>
      <c r="W395" s="27">
        <v>2.071429368301847E-2</v>
      </c>
      <c r="Y395" s="29">
        <v>42766</v>
      </c>
      <c r="Z395" s="27">
        <f t="shared" si="32"/>
        <v>-1.1359961496356318E-3</v>
      </c>
      <c r="AA395" s="27">
        <f t="shared" si="31"/>
        <v>1.1400878130542822</v>
      </c>
      <c r="AC395" s="27">
        <v>2.8598639545952698E-3</v>
      </c>
      <c r="AE395" s="29">
        <v>42766</v>
      </c>
      <c r="AF395" s="27">
        <f t="array" ref="AF395">B395*(0.01/$AC395)</f>
        <v>-4.4779777414079992E-2</v>
      </c>
      <c r="AG395" s="27">
        <f t="array" ref="AG395">C395*(0.01/$AC395)</f>
        <v>2.268138777990877E-2</v>
      </c>
      <c r="AH395" s="27">
        <f t="array" ref="AH395">D395*(0.01/$AC395)</f>
        <v>1.0922124729043385E-2</v>
      </c>
      <c r="AI395" s="27">
        <f t="array" ref="AI395">E395*(0.01/$AC395)</f>
        <v>6.0963354840812584E-2</v>
      </c>
      <c r="AJ395" s="27">
        <f t="array" ref="AJ395">F395*(0.01/$AC395)</f>
        <v>2.3379078929166186E-2</v>
      </c>
      <c r="AK395" s="27">
        <f t="array" ref="AK395">G395*(0.01/$AC395)</f>
        <v>4.578606782916393E-3</v>
      </c>
      <c r="AL395" s="27">
        <f t="array" ref="AL395">H395*(0.01/$AC395)</f>
        <v>6.8231579212196053E-2</v>
      </c>
      <c r="AM395" s="27">
        <f t="array" ref="AM395">I395*(0.01/$AC395)</f>
        <v>-3.3549091338052751E-3</v>
      </c>
      <c r="AN395" s="27">
        <f t="array" ref="AN395">J395*(0.01/$AC395)</f>
        <v>-4.3653355949265962E-2</v>
      </c>
      <c r="AO395" s="27">
        <f t="array" ref="AO395">K395*(0.01/$AC395)</f>
        <v>-9.8968089776892143E-2</v>
      </c>
      <c r="AP395" s="25">
        <f t="shared" si="30"/>
        <v>0</v>
      </c>
      <c r="AQ395" s="29">
        <v>42766</v>
      </c>
      <c r="AR395" s="27">
        <f t="array" ref="AR395">SUMPRODUCT(N395:W395,AF394:AO394)</f>
        <v>-3.7359921043288386E-3</v>
      </c>
      <c r="AS395" s="27">
        <f t="shared" si="33"/>
        <v>1.2555548794141818</v>
      </c>
    </row>
    <row r="396" spans="1:45">
      <c r="A396" s="29">
        <v>42794</v>
      </c>
      <c r="B396" s="27">
        <f>0.5*'[1]factor 2 1pct'!B396+0.5*'[1]factor 1 1pct'!B533</f>
        <v>-1.259734793233265E-2</v>
      </c>
      <c r="C396" s="27">
        <f>0.5*'factor 2 1pct'!C396+0.5*'factor 1 1pct'!C533</f>
        <v>1.1903410499140021E-2</v>
      </c>
      <c r="D396" s="27">
        <f>0.5*'factor 2 1pct'!D396+0.5*'factor 1 1pct'!D533</f>
        <v>2.1378725986127379E-2</v>
      </c>
      <c r="E396" s="27">
        <f>0.5*'factor 2 1pct'!E396+0.5*'factor 1 1pct'!E533</f>
        <v>1.6514195341507564E-2</v>
      </c>
      <c r="F396" s="27">
        <f>0.5*'factor 2 1pct'!F396+0.5*'factor 1 1pct'!F533</f>
        <v>2.398211243866355E-3</v>
      </c>
      <c r="G396" s="27">
        <f>0.5*'factor 2 1pct'!G396+0.5*'factor 1 1pct'!G533</f>
        <v>-2.2330347887125675E-2</v>
      </c>
      <c r="H396" s="27">
        <f>0.5*'factor 2 1pct'!H396+0.5*'factor 1 1pct'!H533</f>
        <v>-2.7166836018765739E-3</v>
      </c>
      <c r="I396" s="27">
        <f>0.5*'factor 2 1pct'!I396+0.5*'factor 1 1pct'!I533</f>
        <v>2.5266779231401266E-2</v>
      </c>
      <c r="J396" s="27">
        <f>0.5*'factor 2 1pct'!J396+0.5*'factor 1 1pct'!J533</f>
        <v>-1.372568178943232E-2</v>
      </c>
      <c r="K396" s="27">
        <f>0.5*'factor 2 1pct'!K396+0.5*'factor 1 1pct'!K533</f>
        <v>-2.6091261091275363E-2</v>
      </c>
      <c r="M396" s="29">
        <v>42794</v>
      </c>
      <c r="N396" s="27">
        <v>2.4626394003628205E-2</v>
      </c>
      <c r="O396" s="27">
        <v>1.6114410581047345E-4</v>
      </c>
      <c r="P396" s="27">
        <v>2.432070909883044E-2</v>
      </c>
      <c r="Q396" s="27">
        <v>2.2304693101711015E-2</v>
      </c>
      <c r="R396" s="27">
        <v>2.0757994692158999E-2</v>
      </c>
      <c r="S396" s="27">
        <v>3.1431028009112794E-2</v>
      </c>
      <c r="T396" s="27">
        <v>1.382037874840103E-2</v>
      </c>
      <c r="U396" s="27">
        <v>5.041208855181889E-3</v>
      </c>
      <c r="V396" s="27">
        <v>5.3006481987329934E-2</v>
      </c>
      <c r="W396" s="27">
        <v>3.9317550743906748E-2</v>
      </c>
      <c r="Y396" s="29">
        <v>42794</v>
      </c>
      <c r="Z396" s="27">
        <f t="shared" si="32"/>
        <v>-1.1792688669347608E-3</v>
      </c>
      <c r="AA396" s="27">
        <f t="shared" si="31"/>
        <v>1.1387433429907756</v>
      </c>
      <c r="AC396" s="27">
        <v>4.3911784278504199E-3</v>
      </c>
      <c r="AE396" s="29">
        <v>42794</v>
      </c>
      <c r="AF396" s="27">
        <f t="array" ref="AF396">B396*(0.01/$AC396)</f>
        <v>-2.8687852564668694E-2</v>
      </c>
      <c r="AG396" s="27">
        <f t="array" ref="AG396">C396*(0.01/$AC396)</f>
        <v>2.7107553689106199E-2</v>
      </c>
      <c r="AH396" s="27">
        <f t="array" ref="AH396">D396*(0.01/$AC396)</f>
        <v>4.8685623545916226E-2</v>
      </c>
      <c r="AI396" s="27">
        <f t="array" ref="AI396">E396*(0.01/$AC396)</f>
        <v>3.7607661844867538E-2</v>
      </c>
      <c r="AJ396" s="27">
        <f t="array" ref="AJ396">F396*(0.01/$AC396)</f>
        <v>5.4614297352529421E-3</v>
      </c>
      <c r="AK396" s="27">
        <f t="array" ref="AK396">G396*(0.01/$AC396)</f>
        <v>-5.0852745462353896E-2</v>
      </c>
      <c r="AL396" s="27">
        <f t="array" ref="AL396">H396*(0.01/$AC396)</f>
        <v>-6.1866846144224006E-3</v>
      </c>
      <c r="AM396" s="27">
        <f t="array" ref="AM396">I396*(0.01/$AC396)</f>
        <v>5.7539860077537135E-2</v>
      </c>
      <c r="AN396" s="27">
        <f t="array" ref="AN396">J396*(0.01/$AC396)</f>
        <v>-3.1257399385957882E-2</v>
      </c>
      <c r="AO396" s="27">
        <f t="array" ref="AO396">K396*(0.01/$AC396)</f>
        <v>-5.9417446865277161E-2</v>
      </c>
      <c r="AP396" s="25">
        <f t="shared" si="30"/>
        <v>0</v>
      </c>
      <c r="AQ396" s="29">
        <v>42794</v>
      </c>
      <c r="AR396" s="27">
        <f t="array" ref="AR396">SUMPRODUCT(N396:W396,AF395:AO395)</f>
        <v>-4.123513865195912E-3</v>
      </c>
      <c r="AS396" s="27">
        <f t="shared" si="33"/>
        <v>1.250377581460403</v>
      </c>
    </row>
    <row r="397" spans="1:45">
      <c r="A397" s="29">
        <v>42825</v>
      </c>
      <c r="B397" s="27">
        <f>0.5*'[1]factor 2 1pct'!B397+0.5*'[1]factor 1 1pct'!B534</f>
        <v>-1.2995333229503015E-2</v>
      </c>
      <c r="C397" s="27">
        <f>0.5*'factor 2 1pct'!C397+0.5*'factor 1 1pct'!C534</f>
        <v>1.6808590049900854E-3</v>
      </c>
      <c r="D397" s="27">
        <f>0.5*'factor 2 1pct'!D397+0.5*'factor 1 1pct'!D534</f>
        <v>1.5206579264985538E-2</v>
      </c>
      <c r="E397" s="27">
        <f>0.5*'factor 2 1pct'!E397+0.5*'factor 1 1pct'!E534</f>
        <v>8.5328433109209921E-4</v>
      </c>
      <c r="F397" s="27">
        <f>0.5*'factor 2 1pct'!F397+0.5*'factor 1 1pct'!F534</f>
        <v>8.1897854418571878E-3</v>
      </c>
      <c r="G397" s="27">
        <f>0.5*'factor 2 1pct'!G397+0.5*'factor 1 1pct'!G534</f>
        <v>-5.3262672706712796E-3</v>
      </c>
      <c r="H397" s="27">
        <f>0.5*'factor 2 1pct'!H397+0.5*'factor 1 1pct'!H534</f>
        <v>4.9256068229053609E-4</v>
      </c>
      <c r="I397" s="27">
        <f>0.5*'factor 2 1pct'!I397+0.5*'factor 1 1pct'!I534</f>
        <v>2.471552988536254E-2</v>
      </c>
      <c r="J397" s="27">
        <f>0.5*'factor 2 1pct'!J397+0.5*'factor 1 1pct'!J534</f>
        <v>-8.1986439155307834E-3</v>
      </c>
      <c r="K397" s="27">
        <f>0.5*'factor 2 1pct'!K397+0.5*'factor 1 1pct'!K534</f>
        <v>-2.4618354194872908E-2</v>
      </c>
      <c r="M397" s="29">
        <v>42825</v>
      </c>
      <c r="N397" s="27">
        <v>3.4055715302767631E-2</v>
      </c>
      <c r="O397" s="27">
        <v>1.1938841980378534E-2</v>
      </c>
      <c r="P397" s="27">
        <v>3.8100528627441177E-2</v>
      </c>
      <c r="Q397" s="27">
        <v>0.10455444317235774</v>
      </c>
      <c r="R397" s="27">
        <v>5.6220508236283218E-2</v>
      </c>
      <c r="S397" s="27">
        <v>1.1770083514065943E-2</v>
      </c>
      <c r="T397" s="27">
        <v>8.5862999736428414E-2</v>
      </c>
      <c r="U397" s="27">
        <v>-6.3906416127976762E-3</v>
      </c>
      <c r="V397" s="27">
        <v>4.9384161878203825E-2</v>
      </c>
      <c r="W397" s="27">
        <v>1.4113147587768715E-3</v>
      </c>
      <c r="Y397" s="29">
        <v>42825</v>
      </c>
      <c r="Z397" s="27">
        <f t="shared" si="32"/>
        <v>1.0168852901047268E-3</v>
      </c>
      <c r="AA397" s="27">
        <f t="shared" si="31"/>
        <v>1.1399013143454675</v>
      </c>
      <c r="AC397" s="27">
        <v>3.6274249691767898E-3</v>
      </c>
      <c r="AE397" s="29">
        <v>42825</v>
      </c>
      <c r="AF397" s="27">
        <f t="array" ref="AF397">B397*(0.01/$AC397)</f>
        <v>-3.5825229577256243E-2</v>
      </c>
      <c r="AG397" s="27">
        <f t="array" ref="AG397">C397*(0.01/$AC397)</f>
        <v>4.6337526462236949E-3</v>
      </c>
      <c r="AH397" s="27">
        <f t="array" ref="AH397">D397*(0.01/$AC397)</f>
        <v>4.1921140738126778E-2</v>
      </c>
      <c r="AI397" s="27">
        <f t="array" ref="AI397">E397*(0.01/$AC397)</f>
        <v>2.3523142128167689E-3</v>
      </c>
      <c r="AJ397" s="27">
        <f t="array" ref="AJ397">F397*(0.01/$AC397)</f>
        <v>2.2577408248131963E-2</v>
      </c>
      <c r="AK397" s="27">
        <f t="array" ref="AK397">G397*(0.01/$AC397)</f>
        <v>-1.4683328575863077E-2</v>
      </c>
      <c r="AL397" s="27">
        <f t="array" ref="AL397">H397*(0.01/$AC397)</f>
        <v>1.3578797259101356E-3</v>
      </c>
      <c r="AM397" s="27">
        <f t="array" ref="AM397">I397*(0.01/$AC397)</f>
        <v>6.8135192582553961E-2</v>
      </c>
      <c r="AN397" s="27">
        <f t="array" ref="AN397">J397*(0.01/$AC397)</f>
        <v>-2.260182908039967E-2</v>
      </c>
      <c r="AO397" s="27">
        <f t="array" ref="AO397">K397*(0.01/$AC397)</f>
        <v>-6.7867300920244303E-2</v>
      </c>
      <c r="AP397" s="25">
        <f t="shared" si="30"/>
        <v>0</v>
      </c>
      <c r="AQ397" s="29">
        <v>42825</v>
      </c>
      <c r="AR397" s="27">
        <f t="array" ref="AR397">SUMPRODUCT(N397:W397,AF396:AO396)</f>
        <v>2.3157457771592182E-3</v>
      </c>
      <c r="AS397" s="27">
        <f t="shared" si="33"/>
        <v>1.2532731380645246</v>
      </c>
    </row>
    <row r="398" spans="1:45">
      <c r="A398" s="29">
        <v>42855</v>
      </c>
      <c r="B398" s="27">
        <f>0.5*'[1]factor 2 1pct'!B398+0.5*'[1]factor 1 1pct'!B535</f>
        <v>-2.7009887640740471E-2</v>
      </c>
      <c r="C398" s="27">
        <f>0.5*'factor 2 1pct'!C398+0.5*'factor 1 1pct'!C535</f>
        <v>-2.2725512259820363E-2</v>
      </c>
      <c r="D398" s="27">
        <f>0.5*'factor 2 1pct'!D398+0.5*'factor 1 1pct'!D535</f>
        <v>2.6107070114465863E-2</v>
      </c>
      <c r="E398" s="27">
        <f>0.5*'factor 2 1pct'!E398+0.5*'factor 1 1pct'!E535</f>
        <v>3.9856094057328498E-2</v>
      </c>
      <c r="F398" s="27">
        <f>0.5*'factor 2 1pct'!F398+0.5*'factor 1 1pct'!F535</f>
        <v>1.522022071991906E-2</v>
      </c>
      <c r="G398" s="27">
        <f>0.5*'factor 2 1pct'!G398+0.5*'factor 1 1pct'!G535</f>
        <v>8.8652681306034976E-3</v>
      </c>
      <c r="H398" s="27">
        <f>0.5*'factor 2 1pct'!H398+0.5*'factor 1 1pct'!H535</f>
        <v>-2.3294697571542289E-4</v>
      </c>
      <c r="I398" s="27">
        <f>0.5*'factor 2 1pct'!I398+0.5*'factor 1 1pct'!I535</f>
        <v>-2.9220470195206009E-3</v>
      </c>
      <c r="J398" s="27">
        <f>0.5*'factor 2 1pct'!J398+0.5*'factor 1 1pct'!J535</f>
        <v>5.7937529292633964E-3</v>
      </c>
      <c r="K398" s="27">
        <f>0.5*'factor 2 1pct'!K398+0.5*'factor 1 1pct'!K535</f>
        <v>-4.2952012055783514E-2</v>
      </c>
      <c r="M398" s="29">
        <v>42855</v>
      </c>
      <c r="N398" s="27">
        <v>1.29176878925088E-2</v>
      </c>
      <c r="O398" s="27">
        <v>4.0434578711829872E-3</v>
      </c>
      <c r="P398" s="27">
        <v>1.210376359948806E-2</v>
      </c>
      <c r="Q398" s="27">
        <v>2.7682447512044961E-2</v>
      </c>
      <c r="R398" s="27">
        <v>3.5695752199899955E-2</v>
      </c>
      <c r="S398" s="27">
        <v>-1.3379600038027295E-2</v>
      </c>
      <c r="T398" s="27">
        <v>5.0274029432866296E-3</v>
      </c>
      <c r="U398" s="27">
        <v>1.0859139508022198E-2</v>
      </c>
      <c r="V398" s="27">
        <v>2.5746477336852092E-2</v>
      </c>
      <c r="W398" s="27">
        <v>1.0809781013520148E-2</v>
      </c>
      <c r="Y398" s="29">
        <v>42855</v>
      </c>
      <c r="Z398" s="27">
        <f t="shared" si="32"/>
        <v>2.0386901116462979E-4</v>
      </c>
      <c r="AA398" s="27">
        <f t="shared" si="31"/>
        <v>1.1401337048992481</v>
      </c>
      <c r="AC398" s="27">
        <v>6.6951597637060298E-3</v>
      </c>
      <c r="AE398" s="29">
        <v>42855</v>
      </c>
      <c r="AF398" s="27">
        <f t="array" ref="AF398">B398*(0.01/$AC398)</f>
        <v>-4.0342409433093876E-2</v>
      </c>
      <c r="AG398" s="27">
        <f t="array" ref="AG398">C398*(0.01/$AC398)</f>
        <v>-3.3943196371524542E-2</v>
      </c>
      <c r="AH398" s="27">
        <f t="array" ref="AH398">D398*(0.01/$AC398)</f>
        <v>3.8993946426775915E-2</v>
      </c>
      <c r="AI398" s="27">
        <f t="array" ref="AI398">E398*(0.01/$AC398)</f>
        <v>5.9529713201745327E-2</v>
      </c>
      <c r="AJ398" s="27">
        <f t="array" ref="AJ398">F398*(0.01/$AC398)</f>
        <v>2.2733170315705924E-2</v>
      </c>
      <c r="AK398" s="27">
        <f t="array" ref="AK398">G398*(0.01/$AC398)</f>
        <v>1.3241309309243771E-2</v>
      </c>
      <c r="AL398" s="27">
        <f t="array" ref="AL398">H398*(0.01/$AC398)</f>
        <v>-3.4793340851731631E-4</v>
      </c>
      <c r="AM398" s="27">
        <f t="array" ref="AM398">I398*(0.01/$AC398)</f>
        <v>-4.364417165010466E-3</v>
      </c>
      <c r="AN398" s="27">
        <f t="array" ref="AN398">J398*(0.01/$AC398)</f>
        <v>8.6536440260483495E-3</v>
      </c>
      <c r="AO398" s="27">
        <f t="array" ref="AO398">K398*(0.01/$AC398)</f>
        <v>-6.4153826901373168E-2</v>
      </c>
      <c r="AP398" s="25">
        <f t="shared" si="30"/>
        <v>0</v>
      </c>
      <c r="AQ398" s="29">
        <v>42855</v>
      </c>
      <c r="AR398" s="27">
        <f t="array" ref="AR398">SUMPRODUCT(N398:W398,AF397:AO397)</f>
        <v>5.6202130408474274E-4</v>
      </c>
      <c r="AS398" s="27">
        <f t="shared" si="33"/>
        <v>1.253977504267954</v>
      </c>
    </row>
    <row r="399" spans="1:45">
      <c r="A399" s="29">
        <v>42886</v>
      </c>
      <c r="B399" s="27">
        <f>0.5*'[1]factor 2 1pct'!B399+0.5*'[1]factor 1 1pct'!B536</f>
        <v>-2.3633404514903821E-2</v>
      </c>
      <c r="C399" s="27">
        <f>0.5*'factor 2 1pct'!C399+0.5*'factor 1 1pct'!C536</f>
        <v>-1.4978440942747995E-2</v>
      </c>
      <c r="D399" s="27">
        <f>0.5*'factor 2 1pct'!D399+0.5*'factor 1 1pct'!D536</f>
        <v>2.170067719826492E-2</v>
      </c>
      <c r="E399" s="27">
        <f>0.5*'factor 2 1pct'!E399+0.5*'factor 1 1pct'!E536</f>
        <v>4.4027809779038043E-2</v>
      </c>
      <c r="F399" s="27">
        <f>0.5*'factor 2 1pct'!F399+0.5*'factor 1 1pct'!F536</f>
        <v>2.635777480593807E-2</v>
      </c>
      <c r="G399" s="27">
        <f>0.5*'factor 2 1pct'!G399+0.5*'factor 1 1pct'!G536</f>
        <v>-1.7961025184238116E-2</v>
      </c>
      <c r="H399" s="27">
        <f>0.5*'factor 2 1pct'!H399+0.5*'factor 1 1pct'!H536</f>
        <v>-2.746706385961006E-3</v>
      </c>
      <c r="I399" s="27">
        <f>0.5*'factor 2 1pct'!I399+0.5*'factor 1 1pct'!I536</f>
        <v>7.4833185078685902E-3</v>
      </c>
      <c r="J399" s="27">
        <f>0.5*'factor 2 1pct'!J399+0.5*'factor 1 1pct'!J536</f>
        <v>1.2875183247309657E-3</v>
      </c>
      <c r="K399" s="27">
        <f>0.5*'factor 2 1pct'!K399+0.5*'factor 1 1pct'!K536</f>
        <v>-4.1537521587989658E-2</v>
      </c>
      <c r="M399" s="29">
        <v>42886</v>
      </c>
      <c r="N399" s="27">
        <v>-3.4900826104711902E-2</v>
      </c>
      <c r="O399" s="27">
        <v>-1.397651270120015E-2</v>
      </c>
      <c r="P399" s="27">
        <v>1.5262726871556165E-2</v>
      </c>
      <c r="Q399" s="27">
        <v>1.3636754819374763E-2</v>
      </c>
      <c r="R399" s="27">
        <v>2.0954613765519658E-2</v>
      </c>
      <c r="S399" s="27">
        <v>4.8621187913954866E-2</v>
      </c>
      <c r="T399" s="27">
        <v>2.445464921330065E-2</v>
      </c>
      <c r="U399" s="27">
        <v>2.2010407231236595E-2</v>
      </c>
      <c r="V399" s="27">
        <v>2.1565719711905018E-2</v>
      </c>
      <c r="W399" s="27">
        <v>1.3637896260815241E-2</v>
      </c>
      <c r="Y399" s="29">
        <v>42886</v>
      </c>
      <c r="Z399" s="27">
        <f t="shared" si="32"/>
        <v>2.4213966657044405E-3</v>
      </c>
      <c r="AA399" s="27">
        <f t="shared" si="31"/>
        <v>1.1428944208507485</v>
      </c>
      <c r="AC399" s="27">
        <v>6.8725501175606104E-3</v>
      </c>
      <c r="AE399" s="29">
        <v>42886</v>
      </c>
      <c r="AF399" s="27">
        <f t="array" ref="AF399">B399*(0.01/$AC399)</f>
        <v>-3.4388115198339828E-2</v>
      </c>
      <c r="AG399" s="27">
        <f t="array" ref="AG399">C399*(0.01/$AC399)</f>
        <v>-2.179458961597874E-2</v>
      </c>
      <c r="AH399" s="27">
        <f t="array" ref="AH399">D399*(0.01/$AC399)</f>
        <v>3.1575873332397766E-2</v>
      </c>
      <c r="AI399" s="27">
        <f t="array" ref="AI399">E399*(0.01/$AC399)</f>
        <v>6.4063279315401456E-2</v>
      </c>
      <c r="AJ399" s="27">
        <f t="array" ref="AJ399">F399*(0.01/$AC399)</f>
        <v>3.8352248226737821E-2</v>
      </c>
      <c r="AK399" s="27">
        <f t="array" ref="AK399">G399*(0.01/$AC399)</f>
        <v>-2.6134440458054201E-2</v>
      </c>
      <c r="AL399" s="27">
        <f t="array" ref="AL399">H399*(0.01/$AC399)</f>
        <v>-3.9966334751676434E-3</v>
      </c>
      <c r="AM399" s="27">
        <f t="array" ref="AM399">I399*(0.01/$AC399)</f>
        <v>1.0888707073590277E-2</v>
      </c>
      <c r="AN399" s="27">
        <f t="array" ref="AN399">J399*(0.01/$AC399)</f>
        <v>1.873421514149636E-3</v>
      </c>
      <c r="AO399" s="27">
        <f t="array" ref="AO399">K399*(0.01/$AC399)</f>
        <v>-6.0439750714736541E-2</v>
      </c>
      <c r="AP399" s="25">
        <f t="shared" si="30"/>
        <v>0</v>
      </c>
      <c r="AQ399" s="29">
        <v>42886</v>
      </c>
      <c r="AR399" s="27">
        <f t="array" ref="AR399">SUMPRODUCT(N399:W399,AF398:AO398)</f>
        <v>3.616637617567627E-3</v>
      </c>
      <c r="AS399" s="27">
        <f t="shared" si="33"/>
        <v>1.2585126864814731</v>
      </c>
    </row>
    <row r="400" spans="1:45">
      <c r="A400" s="29">
        <v>42916</v>
      </c>
      <c r="B400" s="27">
        <f>0.5*'[1]factor 2 1pct'!B400+0.5*'[1]factor 1 1pct'!B537</f>
        <v>-3.3377073475882611E-2</v>
      </c>
      <c r="C400" s="27">
        <f>0.5*'factor 2 1pct'!C400+0.5*'factor 1 1pct'!C537</f>
        <v>-1.9081847854464585E-2</v>
      </c>
      <c r="D400" s="27">
        <f>0.5*'factor 2 1pct'!D400+0.5*'factor 1 1pct'!D537</f>
        <v>1.8165807784821325E-2</v>
      </c>
      <c r="E400" s="27">
        <f>0.5*'factor 2 1pct'!E400+0.5*'factor 1 1pct'!E537</f>
        <v>3.1028080345952197E-2</v>
      </c>
      <c r="F400" s="27">
        <f>0.5*'factor 2 1pct'!F400+0.5*'factor 1 1pct'!F537</f>
        <v>1.8181889199456888E-2</v>
      </c>
      <c r="G400" s="27">
        <f>0.5*'factor 2 1pct'!G400+0.5*'factor 1 1pct'!G537</f>
        <v>-3.1584425216738238E-2</v>
      </c>
      <c r="H400" s="27">
        <f>0.5*'factor 2 1pct'!H400+0.5*'factor 1 1pct'!H537</f>
        <v>2.5921719420231228E-2</v>
      </c>
      <c r="I400" s="27">
        <f>0.5*'factor 2 1pct'!I400+0.5*'factor 1 1pct'!I537</f>
        <v>3.2481554890497977E-2</v>
      </c>
      <c r="J400" s="27">
        <f>0.5*'factor 2 1pct'!J400+0.5*'factor 1 1pct'!J537</f>
        <v>5.5448425364850477E-3</v>
      </c>
      <c r="K400" s="27">
        <f>0.5*'factor 2 1pct'!K400+0.5*'factor 1 1pct'!K537</f>
        <v>-4.7280547630359271E-2</v>
      </c>
      <c r="M400" s="29">
        <v>42916</v>
      </c>
      <c r="N400" s="27">
        <v>-1.1057251675670177E-3</v>
      </c>
      <c r="O400" s="27">
        <v>-8.3021440993908957E-3</v>
      </c>
      <c r="P400" s="27">
        <v>-2.4197704995134961E-2</v>
      </c>
      <c r="Q400" s="27">
        <v>-2.6968395056179206E-2</v>
      </c>
      <c r="R400" s="27">
        <v>-2.5713252422757793E-2</v>
      </c>
      <c r="S400" s="27">
        <v>-2.5416323596325729E-2</v>
      </c>
      <c r="T400" s="27">
        <v>-1.8954743061192492E-3</v>
      </c>
      <c r="U400" s="27">
        <v>2.7028694444890311E-2</v>
      </c>
      <c r="V400" s="27">
        <v>-2.7800034817608621E-2</v>
      </c>
      <c r="W400" s="27">
        <v>6.2654090985607702E-3</v>
      </c>
      <c r="Y400" s="29">
        <v>42916</v>
      </c>
      <c r="Z400" s="27">
        <f t="shared" si="32"/>
        <v>-1.8717935952231521E-3</v>
      </c>
      <c r="AA400" s="27">
        <f t="shared" si="31"/>
        <v>1.1407551583937838</v>
      </c>
      <c r="AC400" s="27">
        <v>7.6931451297322997E-3</v>
      </c>
      <c r="AE400" s="29">
        <v>42916</v>
      </c>
      <c r="AF400" s="27">
        <f t="array" ref="AF400">B400*(0.01/$AC400)</f>
        <v>-4.3385472278285285E-2</v>
      </c>
      <c r="AG400" s="27">
        <f t="array" ref="AG400">C400*(0.01/$AC400)</f>
        <v>-2.4803701909531739E-2</v>
      </c>
      <c r="AH400" s="27">
        <f t="array" ref="AH400">D400*(0.01/$AC400)</f>
        <v>2.3612979449217079E-2</v>
      </c>
      <c r="AI400" s="27">
        <f t="array" ref="AI400">E400*(0.01/$AC400)</f>
        <v>4.0332113618961309E-2</v>
      </c>
      <c r="AJ400" s="27">
        <f t="array" ref="AJ400">F400*(0.01/$AC400)</f>
        <v>2.3633883012537903E-2</v>
      </c>
      <c r="AK400" s="27">
        <f t="array" ref="AK400">G400*(0.01/$AC400)</f>
        <v>-4.1055283221775499E-2</v>
      </c>
      <c r="AL400" s="27">
        <f t="array" ref="AL400">H400*(0.01/$AC400)</f>
        <v>3.369456702441441E-2</v>
      </c>
      <c r="AM400" s="27">
        <f t="array" ref="AM400">I400*(0.01/$AC400)</f>
        <v>4.2221424843480425E-2</v>
      </c>
      <c r="AN400" s="27">
        <f t="array" ref="AN400">J400*(0.01/$AC400)</f>
        <v>7.2075106383414781E-3</v>
      </c>
      <c r="AO400" s="27">
        <f t="array" ref="AO400">K400*(0.01/$AC400)</f>
        <v>-6.1458021177360142E-2</v>
      </c>
      <c r="AP400" s="25">
        <f t="shared" si="30"/>
        <v>0</v>
      </c>
      <c r="AQ400" s="29">
        <v>42916</v>
      </c>
      <c r="AR400" s="27">
        <f t="array" ref="AR400">SUMPRODUCT(N400:W400,AF399:AO399)</f>
        <v>-2.7235794038669584E-3</v>
      </c>
      <c r="AS400" s="27">
        <f t="shared" si="33"/>
        <v>1.255085027249067</v>
      </c>
    </row>
    <row r="401" spans="1:45">
      <c r="A401" s="29">
        <v>42947</v>
      </c>
      <c r="B401" s="27">
        <f>0.5*'[1]factor 2 1pct'!B401+0.5*'[1]factor 1 1pct'!B538</f>
        <v>-4.0052078942342841E-2</v>
      </c>
      <c r="C401" s="27">
        <f>0.5*'factor 2 1pct'!C401+0.5*'factor 1 1pct'!C538</f>
        <v>-1.512161139706774E-2</v>
      </c>
      <c r="D401" s="27">
        <f>0.5*'factor 2 1pct'!D401+0.5*'factor 1 1pct'!D538</f>
        <v>1.3429668013577539E-2</v>
      </c>
      <c r="E401" s="27">
        <f>0.5*'factor 2 1pct'!E401+0.5*'factor 1 1pct'!E538</f>
        <v>3.3303761336484355E-2</v>
      </c>
      <c r="F401" s="27">
        <f>0.5*'factor 2 1pct'!F401+0.5*'factor 1 1pct'!F538</f>
        <v>2.0712469389111473E-2</v>
      </c>
      <c r="G401" s="27">
        <f>0.5*'factor 2 1pct'!G401+0.5*'factor 1 1pct'!G538</f>
        <v>-3.3305263681890497E-2</v>
      </c>
      <c r="H401" s="27">
        <f>0.5*'factor 2 1pct'!H401+0.5*'factor 1 1pct'!H538</f>
        <v>2.7195279708078311E-2</v>
      </c>
      <c r="I401" s="27">
        <f>0.5*'factor 2 1pct'!I401+0.5*'factor 1 1pct'!I538</f>
        <v>3.4001707503915041E-2</v>
      </c>
      <c r="J401" s="27">
        <f>0.5*'factor 2 1pct'!J401+0.5*'factor 1 1pct'!J538</f>
        <v>4.4255857888615023E-3</v>
      </c>
      <c r="K401" s="27">
        <f>0.5*'factor 2 1pct'!K401+0.5*'factor 1 1pct'!K538</f>
        <v>-4.4589517718727142E-2</v>
      </c>
      <c r="M401" s="29">
        <v>42947</v>
      </c>
      <c r="N401" s="27">
        <v>3.5184618002783719E-3</v>
      </c>
      <c r="O401" s="27">
        <v>1.4451969451672042E-3</v>
      </c>
      <c r="P401" s="27">
        <v>-1.4961420204366416E-2</v>
      </c>
      <c r="Q401" s="27">
        <v>1.2816951199090987E-2</v>
      </c>
      <c r="R401" s="27">
        <v>-5.2138779069141883E-3</v>
      </c>
      <c r="S401" s="27">
        <v>1.0703477857603616E-2</v>
      </c>
      <c r="T401" s="27">
        <v>4.1009528738501277E-2</v>
      </c>
      <c r="U401" s="27">
        <v>3.3063372766817256E-3</v>
      </c>
      <c r="V401" s="27">
        <v>3.6597269909344199E-2</v>
      </c>
      <c r="W401" s="27">
        <v>2.03730941571163E-2</v>
      </c>
      <c r="Y401" s="29">
        <v>42947</v>
      </c>
      <c r="Z401" s="27">
        <f t="shared" si="32"/>
        <v>-4.1867701144218108E-5</v>
      </c>
      <c r="AA401" s="27">
        <f t="shared" si="31"/>
        <v>1.1407073975977335</v>
      </c>
      <c r="AC401" s="27">
        <v>7.7325375307063498E-3</v>
      </c>
      <c r="AE401" s="29">
        <v>42947</v>
      </c>
      <c r="AF401" s="27">
        <f t="array" ref="AF401">B401*(0.01/$AC401)</f>
        <v>-5.1796811568380681E-2</v>
      </c>
      <c r="AG401" s="27">
        <f t="array" ref="AG401">C401*(0.01/$AC401)</f>
        <v>-1.9555820242732679E-2</v>
      </c>
      <c r="AH401" s="27">
        <f t="array" ref="AH401">D401*(0.01/$AC401)</f>
        <v>1.7367737253453419E-2</v>
      </c>
      <c r="AI401" s="27">
        <f t="array" ref="AI401">E401*(0.01/$AC401)</f>
        <v>4.3069640728199785E-2</v>
      </c>
      <c r="AJ401" s="27">
        <f t="array" ref="AJ401">F401*(0.01/$AC401)</f>
        <v>2.6786122028973115E-2</v>
      </c>
      <c r="AK401" s="27">
        <f t="array" ref="AK401">G401*(0.01/$AC401)</f>
        <v>-4.3071583616158843E-2</v>
      </c>
      <c r="AL401" s="27">
        <f t="array" ref="AL401">H401*(0.01/$AC401)</f>
        <v>3.5169929146912381E-2</v>
      </c>
      <c r="AM401" s="27">
        <f t="array" ref="AM401">I401*(0.01/$AC401)</f>
        <v>4.3972250207506024E-2</v>
      </c>
      <c r="AN401" s="27">
        <f t="array" ref="AN401">J401*(0.01/$AC401)</f>
        <v>5.7233292063404127E-3</v>
      </c>
      <c r="AO401" s="27">
        <f t="array" ref="AO401">K401*(0.01/$AC401)</f>
        <v>-5.7664793144112929E-2</v>
      </c>
      <c r="AP401" s="25">
        <f t="shared" si="30"/>
        <v>0</v>
      </c>
      <c r="AQ401" s="29">
        <v>42947</v>
      </c>
      <c r="AR401" s="27">
        <f t="array" ref="AR401">SUMPRODUCT(N401:W401,AF400:AO400)</f>
        <v>-5.4422086725504316E-5</v>
      </c>
      <c r="AS401" s="27">
        <f t="shared" si="33"/>
        <v>1.2550167229028661</v>
      </c>
    </row>
    <row r="402" spans="1:45">
      <c r="A402" s="29">
        <v>42978</v>
      </c>
      <c r="B402" s="27">
        <f>0.5*'[1]factor 2 1pct'!B402+0.5*'[1]factor 1 1pct'!B539</f>
        <v>-2.4245729436984005E-2</v>
      </c>
      <c r="C402" s="27">
        <f>0.5*'factor 2 1pct'!C402+0.5*'factor 1 1pct'!C539</f>
        <v>-2.5349787566230672E-2</v>
      </c>
      <c r="D402" s="27">
        <f>0.5*'factor 2 1pct'!D402+0.5*'factor 1 1pct'!D539</f>
        <v>5.9083285625998704E-3</v>
      </c>
      <c r="E402" s="27">
        <f>0.5*'factor 2 1pct'!E402+0.5*'factor 1 1pct'!E539</f>
        <v>2.8456867379413671E-2</v>
      </c>
      <c r="F402" s="27">
        <f>0.5*'factor 2 1pct'!F402+0.5*'factor 1 1pct'!F539</f>
        <v>1.9813683214634038E-2</v>
      </c>
      <c r="G402" s="27">
        <f>0.5*'factor 2 1pct'!G402+0.5*'factor 1 1pct'!G539</f>
        <v>-3.4101808267415247E-2</v>
      </c>
      <c r="H402" s="27">
        <f>0.5*'factor 2 1pct'!H402+0.5*'factor 1 1pct'!H539</f>
        <v>2.4895152399088918E-2</v>
      </c>
      <c r="I402" s="27">
        <f>0.5*'factor 2 1pct'!I402+0.5*'factor 1 1pct'!I539</f>
        <v>3.6178816512984657E-2</v>
      </c>
      <c r="J402" s="27">
        <f>0.5*'factor 2 1pct'!J402+0.5*'factor 1 1pct'!J539</f>
        <v>9.2679092501657019E-3</v>
      </c>
      <c r="K402" s="27">
        <f>0.5*'factor 2 1pct'!K402+0.5*'factor 1 1pct'!K539</f>
        <v>-4.0823432048256926E-2</v>
      </c>
      <c r="M402" s="29">
        <v>42978</v>
      </c>
      <c r="N402" s="27">
        <v>4.6483649599033949E-3</v>
      </c>
      <c r="O402" s="27">
        <v>4.3706583122045117E-3</v>
      </c>
      <c r="P402" s="27">
        <v>-5.9178059534303884E-3</v>
      </c>
      <c r="Q402" s="27">
        <v>-1.9928577582243867E-2</v>
      </c>
      <c r="R402" s="27">
        <v>2.1495772159569881E-3</v>
      </c>
      <c r="S402" s="27">
        <v>1.5377516942038483E-2</v>
      </c>
      <c r="T402" s="27">
        <v>9.8378151094133948E-3</v>
      </c>
      <c r="U402" s="27">
        <v>-4.3979783415996065E-3</v>
      </c>
      <c r="V402" s="27">
        <v>-8.0517514061085871E-3</v>
      </c>
      <c r="W402" s="27">
        <v>3.2787159637985841E-3</v>
      </c>
      <c r="Y402" s="29">
        <v>42978</v>
      </c>
      <c r="Z402" s="27">
        <f t="shared" si="32"/>
        <v>-1.5268947617372436E-3</v>
      </c>
      <c r="AA402" s="27">
        <f t="shared" si="31"/>
        <v>1.1389656574476665</v>
      </c>
      <c r="AC402" s="27">
        <v>7.6741944823334801E-3</v>
      </c>
      <c r="AE402" s="29">
        <v>42978</v>
      </c>
      <c r="AF402" s="27">
        <f t="array" ref="AF402">B402*(0.01/$AC402)</f>
        <v>-3.1593842836273346E-2</v>
      </c>
      <c r="AG402" s="27">
        <f t="array" ref="AG402">C402*(0.01/$AC402)</f>
        <v>-3.3032506049446117E-2</v>
      </c>
      <c r="AH402" s="27">
        <f t="array" ref="AH402">D402*(0.01/$AC402)</f>
        <v>7.6989559962302835E-3</v>
      </c>
      <c r="AI402" s="27">
        <f t="array" ref="AI402">E402*(0.01/$AC402)</f>
        <v>3.7081243438543708E-2</v>
      </c>
      <c r="AJ402" s="27">
        <f t="array" ref="AJ402">F402*(0.01/$AC402)</f>
        <v>2.5818583644506912E-2</v>
      </c>
      <c r="AK402" s="27">
        <f t="array" ref="AK402">G402*(0.01/$AC402)</f>
        <v>-4.4436987290223016E-2</v>
      </c>
      <c r="AL402" s="27">
        <f>H402*(0.01/$AC402)</f>
        <v>3.2440085348891354E-2</v>
      </c>
      <c r="AM402" s="27">
        <f t="array" ref="AM402">I402*(0.01/$AC402)</f>
        <v>4.7143471013499541E-2</v>
      </c>
      <c r="AN402" s="27">
        <f t="array" ref="AN402">J402*(0.01/$AC402)</f>
        <v>1.2076719285002565E-2</v>
      </c>
      <c r="AO402" s="27">
        <f t="array" ref="AO402">K402*(0.01/$AC402)</f>
        <v>-5.3195722550731878E-2</v>
      </c>
      <c r="AP402" s="25">
        <f t="shared" si="30"/>
        <v>0</v>
      </c>
      <c r="AQ402" s="29">
        <v>42978</v>
      </c>
      <c r="AR402" s="27">
        <f t="array" ref="AR402">SUMPRODUCT(N402:W402,AF401:AO401)</f>
        <v>-1.9746360824940802E-3</v>
      </c>
      <c r="AS402" s="27">
        <f t="shared" si="33"/>
        <v>1.2525385215976887</v>
      </c>
    </row>
    <row r="403" spans="1:45">
      <c r="A403" s="29">
        <v>43008</v>
      </c>
      <c r="B403" s="27">
        <f>0.5*'[1]factor 2 1pct'!B403+0.5*'[1]factor 1 1pct'!B540</f>
        <v>-1.870838104650073E-2</v>
      </c>
      <c r="C403" s="27">
        <f>0.5*'factor 2 1pct'!C403+0.5*'factor 1 1pct'!C540</f>
        <v>-2.1121869348462198E-2</v>
      </c>
      <c r="D403" s="27">
        <f>0.5*'factor 2 1pct'!D403+0.5*'factor 1 1pct'!D540</f>
        <v>4.9744831582006948E-3</v>
      </c>
      <c r="E403" s="27">
        <f>0.5*'factor 2 1pct'!E403+0.5*'factor 1 1pct'!E540</f>
        <v>3.2689754031555662E-2</v>
      </c>
      <c r="F403" s="27">
        <f>0.5*'factor 2 1pct'!F403+0.5*'factor 1 1pct'!F540</f>
        <v>1.0098311027949922E-2</v>
      </c>
      <c r="G403" s="27">
        <f>0.5*'factor 2 1pct'!G403+0.5*'factor 1 1pct'!G540</f>
        <v>-3.1517697470826452E-2</v>
      </c>
      <c r="H403" s="27">
        <f>0.5*'factor 2 1pct'!H403+0.5*'factor 1 1pct'!H540</f>
        <v>3.2064542566456196E-2</v>
      </c>
      <c r="I403" s="27">
        <f>0.5*'factor 2 1pct'!I403+0.5*'factor 1 1pct'!I540</f>
        <v>2.902684493370488E-2</v>
      </c>
      <c r="J403" s="27">
        <f>0.5*'factor 2 1pct'!J403+0.5*'factor 1 1pct'!J540</f>
        <v>-1.064949033273024E-3</v>
      </c>
      <c r="K403" s="27">
        <f>0.5*'factor 2 1pct'!K403+0.5*'factor 1 1pct'!K540</f>
        <v>-3.6441038818804963E-2</v>
      </c>
      <c r="M403" s="29">
        <v>43008</v>
      </c>
      <c r="N403" s="27">
        <v>3.8695555735901443E-4</v>
      </c>
      <c r="O403" s="27">
        <v>3.501028114010607E-2</v>
      </c>
      <c r="P403" s="27">
        <v>6.1528292247455818E-2</v>
      </c>
      <c r="Q403" s="27">
        <v>1.4194796998548975E-2</v>
      </c>
      <c r="R403" s="27">
        <v>4.9208762900071479E-2</v>
      </c>
      <c r="S403" s="27">
        <v>-7.7205530218931173E-3</v>
      </c>
      <c r="T403" s="27">
        <v>4.4885595195639283E-2</v>
      </c>
      <c r="U403" s="27">
        <v>4.4078720277238137E-2</v>
      </c>
      <c r="V403" s="27">
        <v>2.9367763996668961E-2</v>
      </c>
      <c r="W403" s="27">
        <v>2.0393223437830121E-2</v>
      </c>
      <c r="Y403" s="29">
        <v>43008</v>
      </c>
      <c r="Z403" s="27">
        <f t="shared" si="32"/>
        <v>3.260681337531404E-3</v>
      </c>
      <c r="AA403" s="27">
        <f t="shared" si="31"/>
        <v>1.1426794615109952</v>
      </c>
      <c r="AC403" s="27">
        <v>8.3176888686069001E-3</v>
      </c>
      <c r="AE403" s="29">
        <v>43008</v>
      </c>
      <c r="AF403" s="27">
        <f t="array" ref="AF403">B403*(0.01/$AC403)</f>
        <v>-2.2492282822829522E-2</v>
      </c>
      <c r="AG403" s="27">
        <f t="array" ref="AG403">C403*(0.01/$AC403)</f>
        <v>-2.5393916125164975E-2</v>
      </c>
      <c r="AH403" s="27">
        <f t="array" ref="AH403">D403*(0.01/$AC403)</f>
        <v>5.9806073980185467E-3</v>
      </c>
      <c r="AI403" s="27">
        <f t="array" ref="AI403">E403*(0.01/$AC403)</f>
        <v>3.9301486924974087E-2</v>
      </c>
      <c r="AJ403" s="27">
        <f t="array" ref="AJ403">F403*(0.01/$AC403)</f>
        <v>1.2140765526904412E-2</v>
      </c>
      <c r="AK403" s="27">
        <f t="array" ref="AK403">G403*(0.01/$AC403)</f>
        <v>-3.7892373673391842E-2</v>
      </c>
      <c r="AL403" s="27">
        <f t="array" ref="AL403">H403*(0.01/$AC403)</f>
        <v>3.8549822039480264E-2</v>
      </c>
      <c r="AM403" s="27">
        <f t="array" ref="AM403">I403*(0.01/$AC403)</f>
        <v>3.4897728674679891E-2</v>
      </c>
      <c r="AN403" s="27">
        <f t="array" ref="AN403">J403*(0.01/$AC403)</f>
        <v>-1.2803424726457562E-3</v>
      </c>
      <c r="AO403" s="27">
        <f t="array" ref="AO403">K403*(0.01/$AC403)</f>
        <v>-4.3811495470025122E-2</v>
      </c>
      <c r="AP403" s="25">
        <f t="shared" si="30"/>
        <v>0</v>
      </c>
      <c r="AQ403" s="29">
        <v>43008</v>
      </c>
      <c r="AR403" s="27">
        <f t="array" ref="AR403">SUMPRODUCT(N403:W403,AF402:AO402)</f>
        <v>4.2488906751551774E-3</v>
      </c>
      <c r="AS403" s="27">
        <f t="shared" si="33"/>
        <v>1.2578604208423778</v>
      </c>
    </row>
    <row r="404" spans="1:45">
      <c r="A404" s="29">
        <v>43039</v>
      </c>
      <c r="B404" s="27">
        <f>0.5*'[1]factor 2 1pct'!B404+0.5*'[1]factor 1 1pct'!B541</f>
        <v>-1.9262535889881711E-2</v>
      </c>
      <c r="C404" s="27">
        <f>0.5*'factor 2 1pct'!C404+0.5*'factor 1 1pct'!C541</f>
        <v>-2.1563811875250128E-2</v>
      </c>
      <c r="D404" s="27">
        <f>0.5*'factor 2 1pct'!D404+0.5*'factor 1 1pct'!D541</f>
        <v>1.1195935287909702E-2</v>
      </c>
      <c r="E404" s="27">
        <f>0.5*'factor 2 1pct'!E404+0.5*'factor 1 1pct'!E541</f>
        <v>2.1189611801537698E-2</v>
      </c>
      <c r="F404" s="27">
        <f>0.5*'factor 2 1pct'!F404+0.5*'factor 1 1pct'!F541</f>
        <v>6.6958092438983178E-3</v>
      </c>
      <c r="G404" s="27">
        <f>0.5*'factor 2 1pct'!G404+0.5*'factor 1 1pct'!G541</f>
        <v>-3.740555480581826E-2</v>
      </c>
      <c r="H404" s="27">
        <f>0.5*'factor 2 1pct'!H404+0.5*'factor 1 1pct'!H541</f>
        <v>4.3915540833548997E-2</v>
      </c>
      <c r="I404" s="27">
        <f>0.5*'factor 2 1pct'!I404+0.5*'factor 1 1pct'!I541</f>
        <v>2.4705742724884908E-2</v>
      </c>
      <c r="J404" s="27">
        <f>0.5*'factor 2 1pct'!J404+0.5*'factor 1 1pct'!J541</f>
        <v>-1.9427808257013821E-4</v>
      </c>
      <c r="K404" s="27">
        <f>0.5*'factor 2 1pct'!K404+0.5*'factor 1 1pct'!K541</f>
        <v>-2.9276459238259368E-2</v>
      </c>
      <c r="M404" s="29">
        <v>43039</v>
      </c>
      <c r="N404" s="27">
        <v>3.7885192717640459E-2</v>
      </c>
      <c r="O404" s="27">
        <v>2.9145987611784774E-2</v>
      </c>
      <c r="P404" s="27">
        <v>3.0348829936582833E-2</v>
      </c>
      <c r="Q404" s="27">
        <v>1.6476408129553421E-2</v>
      </c>
      <c r="R404" s="27">
        <v>3.0026399315216334E-2</v>
      </c>
      <c r="S404" s="27">
        <v>1.6461531246870997E-2</v>
      </c>
      <c r="T404" s="27">
        <v>6.2484177922050854E-4</v>
      </c>
      <c r="U404" s="27">
        <v>5.6018502692377847E-2</v>
      </c>
      <c r="V404" s="27">
        <v>2.2377244058850998E-2</v>
      </c>
      <c r="W404" s="27">
        <v>2.2898967934117165E-2</v>
      </c>
      <c r="Y404" s="29">
        <v>43039</v>
      </c>
      <c r="Z404" s="27">
        <f t="shared" si="32"/>
        <v>-6.2639680619877808E-5</v>
      </c>
      <c r="AA404" s="27">
        <f t="shared" si="31"/>
        <v>1.1426078844344751</v>
      </c>
      <c r="AC404" s="27">
        <v>8.3917742142941096E-3</v>
      </c>
      <c r="AE404" s="29">
        <v>43039</v>
      </c>
      <c r="AF404" s="27">
        <f t="array" ref="AF404">B404*(0.01/$AC404)</f>
        <v>-2.2954068350731976E-2</v>
      </c>
      <c r="AG404" s="27">
        <f t="array" ref="AG404">C404*(0.01/$AC404)</f>
        <v>-2.5696368043982235E-2</v>
      </c>
      <c r="AH404" s="27">
        <f t="array" ref="AH404">D404*(0.01/$AC404)</f>
        <v>1.3341559248387702E-2</v>
      </c>
      <c r="AI404" s="27">
        <f t="array" ref="AI404">E404*(0.01/$AC404)</f>
        <v>2.5250455100954007E-2</v>
      </c>
      <c r="AJ404" s="27">
        <f t="array" ref="AJ404">F404*(0.01/$AC404)</f>
        <v>7.9790150126930574E-3</v>
      </c>
      <c r="AK404" s="27">
        <f t="array" ref="AK404">G404*(0.01/$AC404)</f>
        <v>-4.4574072002680432E-2</v>
      </c>
      <c r="AL404" s="27">
        <f t="array" ref="AL404">H404*(0.01/$AC404)</f>
        <v>5.2331652058447378E-2</v>
      </c>
      <c r="AM404" s="27">
        <f t="array" ref="AM404">I404*(0.01/$AC404)</f>
        <v>2.9440428321823101E-2</v>
      </c>
      <c r="AN404" s="27">
        <f t="array" ref="AN404">J404*(0.01/$AC404)</f>
        <v>-2.3151014029812087E-4</v>
      </c>
      <c r="AO404" s="27">
        <f t="array" ref="AO404">K404*(0.01/$AC404)</f>
        <v>-3.4887091204612461E-2</v>
      </c>
      <c r="AP404" s="25">
        <f t="shared" si="30"/>
        <v>0</v>
      </c>
      <c r="AQ404" s="29">
        <v>43039</v>
      </c>
      <c r="AR404" s="27">
        <f t="array" ref="AR404">SUMPRODUCT(N404:W404,AF403:AO403)</f>
        <v>-7.5308997017544321E-5</v>
      </c>
      <c r="AS404" s="27">
        <f t="shared" si="33"/>
        <v>1.2577656926356962</v>
      </c>
    </row>
    <row r="405" spans="1:45">
      <c r="A405" s="29">
        <v>43069</v>
      </c>
      <c r="B405" s="27">
        <f>0.5*'[1]factor 2 1pct'!B405+0.5*'[1]factor 1 1pct'!B542</f>
        <v>-1.8881242405511107E-2</v>
      </c>
      <c r="C405" s="27">
        <f>0.5*'factor 2 1pct'!C405+0.5*'factor 1 1pct'!C542</f>
        <v>-2.7354515640528865E-2</v>
      </c>
      <c r="D405" s="27">
        <f>0.5*'factor 2 1pct'!D405+0.5*'factor 1 1pct'!D542</f>
        <v>9.7802231436299181E-3</v>
      </c>
      <c r="E405" s="27">
        <f>0.5*'factor 2 1pct'!E405+0.5*'factor 1 1pct'!E542</f>
        <v>3.1962956528704033E-2</v>
      </c>
      <c r="F405" s="27">
        <f>0.5*'factor 2 1pct'!F405+0.5*'factor 1 1pct'!F542</f>
        <v>5.0058387030264993E-3</v>
      </c>
      <c r="G405" s="27">
        <f>0.5*'factor 2 1pct'!G405+0.5*'factor 1 1pct'!G542</f>
        <v>-2.9661341177394586E-2</v>
      </c>
      <c r="H405" s="27">
        <f>0.5*'factor 2 1pct'!H405+0.5*'factor 1 1pct'!H542</f>
        <v>4.1555052019359558E-2</v>
      </c>
      <c r="I405" s="27">
        <f>0.5*'factor 2 1pct'!I405+0.5*'factor 1 1pct'!I542</f>
        <v>1.1976200015261467E-2</v>
      </c>
      <c r="J405" s="27">
        <f>0.5*'factor 2 1pct'!J405+0.5*'factor 1 1pct'!J542</f>
        <v>7.3923566821938102E-3</v>
      </c>
      <c r="K405" s="27">
        <f>0.5*'factor 2 1pct'!K405+0.5*'factor 1 1pct'!K542</f>
        <v>-3.1775527868740751E-2</v>
      </c>
      <c r="M405" s="29">
        <v>43069</v>
      </c>
      <c r="N405" s="27">
        <v>1.5264947256056649E-2</v>
      </c>
      <c r="O405" s="27">
        <v>6.0626657346589674E-3</v>
      </c>
      <c r="P405" s="27">
        <v>-1.1272252019841278E-2</v>
      </c>
      <c r="Q405" s="27">
        <v>-2.8891874462596778E-2</v>
      </c>
      <c r="R405" s="27">
        <v>-2.0426597757313369E-2</v>
      </c>
      <c r="S405" s="27">
        <v>-1.7741572311809395E-2</v>
      </c>
      <c r="T405" s="27">
        <v>-1.6525048902477191E-2</v>
      </c>
      <c r="U405" s="27">
        <v>1.4308019293166163E-2</v>
      </c>
      <c r="V405" s="27">
        <v>-2.7853774855890578E-2</v>
      </c>
      <c r="W405" s="27">
        <v>3.0440435960501944E-2</v>
      </c>
      <c r="Y405" s="29">
        <v>43069</v>
      </c>
      <c r="Z405" s="27">
        <f t="shared" si="32"/>
        <v>-1.8943190535346452E-3</v>
      </c>
      <c r="AA405" s="27">
        <f t="shared" si="31"/>
        <v>1.1404434205482721</v>
      </c>
      <c r="AC405" s="27">
        <v>8.9695281736514396E-3</v>
      </c>
      <c r="AE405" s="29">
        <v>43069</v>
      </c>
      <c r="AF405" s="27">
        <f t="array" ref="AF405">B405*(0.01/$AC405)</f>
        <v>-2.1050429899953892E-2</v>
      </c>
      <c r="AG405" s="27">
        <f t="array" ref="AG405">C405*(0.01/$AC405)</f>
        <v>-3.0497162293201218E-2</v>
      </c>
      <c r="AH405" s="27">
        <f t="array" ref="AH405">D405*(0.01/$AC405)</f>
        <v>1.0903832346900863E-2</v>
      </c>
      <c r="AI405" s="27">
        <f t="array" ref="AI405">E405*(0.01/$AC405)</f>
        <v>3.5635047808420132E-2</v>
      </c>
      <c r="AJ405" s="27">
        <f t="array" ref="AJ405">F405*(0.01/$AC405)</f>
        <v>5.5809387139576297E-3</v>
      </c>
      <c r="AK405" s="27">
        <f t="array" ref="AK405">G405*(0.01/$AC405)</f>
        <v>-3.3069009431874762E-2</v>
      </c>
      <c r="AL405" s="27">
        <f t="array" ref="AL405">H405*(0.01/$AC405)</f>
        <v>4.6329139297906628E-2</v>
      </c>
      <c r="AM405" s="27">
        <f t="array" ref="AM405">I405*(0.01/$AC405)</f>
        <v>1.3352095877732251E-2</v>
      </c>
      <c r="AN405" s="27">
        <f t="array" ref="AN405">J405*(0.01/$AC405)</f>
        <v>8.2416338285321734E-3</v>
      </c>
      <c r="AO405" s="27">
        <f t="array" ref="AO405">K405*(0.01/$AC405)</f>
        <v>-3.5426086248419836E-2</v>
      </c>
      <c r="AP405" s="25">
        <f t="shared" si="30"/>
        <v>0</v>
      </c>
      <c r="AQ405" s="29">
        <v>43069</v>
      </c>
      <c r="AR405" s="27">
        <f t="array" ref="AR405">SUMPRODUCT(N405:W405,AF404:AO404)</f>
        <v>-2.2573522656364623E-3</v>
      </c>
      <c r="AS405" s="27">
        <f t="shared" si="33"/>
        <v>1.2549264723997851</v>
      </c>
    </row>
    <row r="406" spans="1:45">
      <c r="A406" s="29">
        <v>43100</v>
      </c>
      <c r="B406" s="27">
        <f>0.5*'[1]factor 2 1pct'!B406+0.5*'[1]factor 1 1pct'!B543</f>
        <v>-2.3790552687238758E-2</v>
      </c>
      <c r="C406" s="27">
        <f>0.5*'factor 2 1pct'!C406+0.5*'factor 1 1pct'!C543</f>
        <v>-3.1790572623581953E-2</v>
      </c>
      <c r="D406" s="27">
        <f>0.5*'factor 2 1pct'!D406+0.5*'factor 1 1pct'!D543</f>
        <v>4.9554541388867881E-3</v>
      </c>
      <c r="E406" s="27">
        <f>0.5*'factor 2 1pct'!E406+0.5*'factor 1 1pct'!E543</f>
        <v>2.2547385662351763E-2</v>
      </c>
      <c r="F406" s="27">
        <f>0.5*'factor 2 1pct'!F406+0.5*'factor 1 1pct'!F543</f>
        <v>7.2988824955362696E-3</v>
      </c>
      <c r="G406" s="27">
        <f>0.5*'factor 2 1pct'!G406+0.5*'factor 1 1pct'!G543</f>
        <v>-4.7432558784886655E-2</v>
      </c>
      <c r="H406" s="27">
        <f>0.5*'factor 2 1pct'!H406+0.5*'factor 1 1pct'!H543</f>
        <v>3.114950914573977E-2</v>
      </c>
      <c r="I406" s="27">
        <f>0.5*'factor 2 1pct'!I406+0.5*'factor 1 1pct'!I543</f>
        <v>2.9557795524582181E-2</v>
      </c>
      <c r="J406" s="27">
        <f>0.5*'factor 2 1pct'!J406+0.5*'factor 1 1pct'!J543</f>
        <v>1.1207196355447471E-2</v>
      </c>
      <c r="K406" s="27">
        <f>0.5*'factor 2 1pct'!K406+0.5*'factor 1 1pct'!K543</f>
        <v>-3.7025392268368838E-3</v>
      </c>
      <c r="M406" s="29">
        <v>43100</v>
      </c>
      <c r="N406" s="27">
        <v>1.7238265857094648E-2</v>
      </c>
      <c r="O406" s="27">
        <v>1.0725933203834304E-2</v>
      </c>
      <c r="P406" s="27">
        <v>-6.7551957211752223E-3</v>
      </c>
      <c r="Q406" s="27">
        <v>-1.7128767260751188E-2</v>
      </c>
      <c r="R406" s="27">
        <v>-8.682798933599023E-3</v>
      </c>
      <c r="S406" s="27">
        <v>5.0326973630848482E-2</v>
      </c>
      <c r="T406" s="27">
        <v>-2.2253306975184572E-2</v>
      </c>
      <c r="U406" s="27">
        <v>1.3876228761041665E-2</v>
      </c>
      <c r="V406" s="27">
        <v>8.5272531119073847E-4</v>
      </c>
      <c r="W406" s="27">
        <v>1.0840179306627729E-2</v>
      </c>
      <c r="Y406" s="29">
        <v>43100</v>
      </c>
      <c r="Z406" s="27">
        <f t="shared" si="32"/>
        <v>-3.8653677828668674E-3</v>
      </c>
      <c r="AA406" s="27">
        <f t="shared" si="31"/>
        <v>1.1360351872923022</v>
      </c>
      <c r="AC406" s="27">
        <v>8.8074015865960906E-3</v>
      </c>
      <c r="AE406" s="29">
        <v>43100</v>
      </c>
      <c r="AF406" s="27">
        <f t="array" ref="AF406">B406*(0.01/$AC406)</f>
        <v>-2.7011999456735797E-2</v>
      </c>
      <c r="AG406" s="27">
        <f t="array" ref="AG406">C406*(0.01/$AC406)</f>
        <v>-3.6095291342186274E-2</v>
      </c>
      <c r="AH406" s="27">
        <f t="array" ref="AH406">D406*(0.01/$AC406)</f>
        <v>5.6264655246655859E-3</v>
      </c>
      <c r="AI406" s="27">
        <f t="array" ref="AI406">E406*(0.01/$AC406)</f>
        <v>2.5600496855583875E-2</v>
      </c>
      <c r="AJ406" s="27">
        <f t="array" ref="AJ406">F406*(0.01/$AC406)</f>
        <v>8.2872143659764273E-3</v>
      </c>
      <c r="AK406" s="27">
        <f t="array" ref="AK406">G406*(0.01/$AC406)</f>
        <v>-5.3855337829802001E-2</v>
      </c>
      <c r="AL406" s="27">
        <f t="array" ref="AL406">H406*(0.01/$AC406)</f>
        <v>3.5367422320274282E-2</v>
      </c>
      <c r="AM406" s="27">
        <f t="array" ref="AM406">I406*(0.01/$AC406)</f>
        <v>3.3560176896629691E-2</v>
      </c>
      <c r="AN406" s="27">
        <f t="array" ref="AN406">J406*(0.01/$AC406)</f>
        <v>1.2724747753643491E-2</v>
      </c>
      <c r="AO406" s="27">
        <f t="array" ref="AO406">K406*(0.01/$AC406)</f>
        <v>-4.203895088049291E-3</v>
      </c>
      <c r="AP406" s="25">
        <f t="shared" si="30"/>
        <v>0</v>
      </c>
      <c r="AQ406" s="29">
        <v>43100</v>
      </c>
      <c r="AR406" s="27">
        <f t="array" ref="AR406">SUMPRODUCT(N406:W406,AF405:AO405)</f>
        <v>-4.3094438280729553E-3</v>
      </c>
      <c r="AS406" s="27">
        <f t="shared" si="33"/>
        <v>1.2495184372586163</v>
      </c>
    </row>
    <row r="407" spans="1:45">
      <c r="A407" s="29">
        <v>43131</v>
      </c>
      <c r="B407" s="27">
        <f>0.5*'[1]factor 2 1pct'!B407+0.5*'[1]factor 1 1pct'!B544</f>
        <v>-2.1328003994022033E-2</v>
      </c>
      <c r="C407" s="27">
        <f>0.5*'factor 2 1pct'!C407+0.5*'factor 1 1pct'!C544</f>
        <v>-3.0113587786482623E-2</v>
      </c>
      <c r="D407" s="27">
        <f>0.5*'factor 2 1pct'!D407+0.5*'factor 1 1pct'!D544</f>
        <v>-1.9506219338882597E-3</v>
      </c>
      <c r="E407" s="27">
        <f>0.5*'factor 2 1pct'!E407+0.5*'factor 1 1pct'!E544</f>
        <v>7.3366507156942002E-3</v>
      </c>
      <c r="F407" s="27">
        <f>0.5*'factor 2 1pct'!F407+0.5*'factor 1 1pct'!F544</f>
        <v>5.3068232586793058E-3</v>
      </c>
      <c r="G407" s="27">
        <f>0.5*'factor 2 1pct'!G407+0.5*'factor 1 1pct'!G544</f>
        <v>-3.3487560648865863E-2</v>
      </c>
      <c r="H407" s="27">
        <f>0.5*'factor 2 1pct'!H407+0.5*'factor 1 1pct'!H544</f>
        <v>4.5602215468854318E-2</v>
      </c>
      <c r="I407" s="27">
        <f>0.5*'factor 2 1pct'!I407+0.5*'factor 1 1pct'!I544</f>
        <v>3.6707047987565113E-2</v>
      </c>
      <c r="J407" s="27">
        <f>0.5*'factor 2 1pct'!J407+0.5*'factor 1 1pct'!J544</f>
        <v>4.7954429626838688E-3</v>
      </c>
      <c r="K407" s="27">
        <f>0.5*'factor 2 1pct'!K407+0.5*'factor 1 1pct'!K544</f>
        <v>-1.2868406030218049E-2</v>
      </c>
      <c r="M407" s="29">
        <v>43131</v>
      </c>
      <c r="N407" s="27">
        <v>-5.54574703027233E-3</v>
      </c>
      <c r="O407" s="27">
        <v>-1.1270352298338615E-2</v>
      </c>
      <c r="P407" s="27">
        <v>2.106424155523845E-2</v>
      </c>
      <c r="Q407" s="27">
        <v>5.0612798894648092E-2</v>
      </c>
      <c r="R407" s="27">
        <v>3.1589584372186952E-2</v>
      </c>
      <c r="S407" s="27">
        <v>-1.9778799923844792E-2</v>
      </c>
      <c r="T407" s="27">
        <v>7.7077151748631278E-2</v>
      </c>
      <c r="U407" s="27">
        <v>1.3391804165831189E-2</v>
      </c>
      <c r="V407" s="27">
        <v>2.8932207932452103E-2</v>
      </c>
      <c r="W407" s="27">
        <v>5.7392549009602556E-2</v>
      </c>
      <c r="Y407" s="29">
        <v>43131</v>
      </c>
      <c r="Z407" s="27">
        <f t="shared" si="32"/>
        <v>5.8130226975911421E-3</v>
      </c>
      <c r="AA407" s="27">
        <f t="shared" si="31"/>
        <v>1.1426389856212946</v>
      </c>
      <c r="AC407" s="27">
        <v>7.8165463937676597E-3</v>
      </c>
      <c r="AE407" s="29">
        <v>43131</v>
      </c>
      <c r="AF407" s="27">
        <f t="array" ref="AF407">B407*(0.01/$AC407)</f>
        <v>-2.7285712793859215E-2</v>
      </c>
      <c r="AG407" s="27">
        <f t="array" ref="AG407">C407*(0.01/$AC407)</f>
        <v>-3.8525438562602259E-2</v>
      </c>
      <c r="AH407" s="27">
        <f t="array" ref="AH407">D407*(0.01/$AC407)</f>
        <v>-2.4955035582511767E-3</v>
      </c>
      <c r="AI407" s="27">
        <f t="array" ref="AI407">E407*(0.01/$AC407)</f>
        <v>9.3860515195610013E-3</v>
      </c>
      <c r="AJ407" s="27">
        <f t="array" ref="AJ407">F407*(0.01/$AC407)</f>
        <v>6.7892173747098553E-3</v>
      </c>
      <c r="AK407" s="27">
        <f t="array" ref="AK407">G407*(0.01/$AC407)</f>
        <v>-4.2841888171438969E-2</v>
      </c>
      <c r="AL407" s="27">
        <f t="array" ref="AL407">H407*(0.01/$AC407)</f>
        <v>5.8340618953166036E-2</v>
      </c>
      <c r="AM407" s="27">
        <f t="array" ref="AM407">I407*(0.01/$AC407)</f>
        <v>4.6960698674842663E-2</v>
      </c>
      <c r="AN407" s="27">
        <f t="array" ref="AN407">J407*(0.01/$AC407)</f>
        <v>6.1349894456040116E-3</v>
      </c>
      <c r="AO407" s="27">
        <f t="array" ref="AO407">K407*(0.01/$AC407)</f>
        <v>-1.6463032881731978E-2</v>
      </c>
      <c r="AP407" s="25">
        <f t="shared" si="30"/>
        <v>0</v>
      </c>
      <c r="AQ407" s="29">
        <v>43131</v>
      </c>
      <c r="AR407" s="27">
        <f t="array" ref="AR407">SUMPRODUCT(N407:W407,AF406:AO406)</f>
        <v>6.6001562894985183E-3</v>
      </c>
      <c r="AS407" s="27">
        <f t="shared" si="33"/>
        <v>1.2577654542311332</v>
      </c>
    </row>
    <row r="408" spans="1:45">
      <c r="A408" s="29">
        <v>43159</v>
      </c>
      <c r="B408" s="27">
        <f>0.5*'[1]factor 2 1pct'!B408+0.5*'[1]factor 1 1pct'!B545</f>
        <v>-2.4180280738475345E-2</v>
      </c>
      <c r="C408" s="27">
        <f>0.5*'factor 2 1pct'!C408+0.5*'factor 1 1pct'!C545</f>
        <v>-2.0909581606499555E-2</v>
      </c>
      <c r="D408" s="27">
        <f>0.5*'factor 2 1pct'!D408+0.5*'factor 1 1pct'!D545</f>
        <v>2.5560822469465868E-3</v>
      </c>
      <c r="E408" s="27">
        <f>0.5*'factor 2 1pct'!E408+0.5*'factor 1 1pct'!E545</f>
        <v>1.9133212195393993E-2</v>
      </c>
      <c r="F408" s="27">
        <f>0.5*'factor 2 1pct'!F408+0.5*'factor 1 1pct'!F545</f>
        <v>4.8656380966204948E-3</v>
      </c>
      <c r="G408" s="27">
        <f>0.5*'factor 2 1pct'!G408+0.5*'factor 1 1pct'!G545</f>
        <v>-3.7880604953977541E-2</v>
      </c>
      <c r="H408" s="27">
        <f>0.5*'factor 2 1pct'!H408+0.5*'factor 1 1pct'!H545</f>
        <v>4.862205826172776E-2</v>
      </c>
      <c r="I408" s="27">
        <f>0.5*'factor 2 1pct'!I408+0.5*'factor 1 1pct'!I545</f>
        <v>2.903431185674768E-2</v>
      </c>
      <c r="J408" s="27">
        <f>0.5*'factor 2 1pct'!J408+0.5*'factor 1 1pct'!J545</f>
        <v>-5.2255636602146979E-3</v>
      </c>
      <c r="K408" s="27">
        <f>0.5*'factor 2 1pct'!K408+0.5*'factor 1 1pct'!K545</f>
        <v>-1.6015271698269405E-2</v>
      </c>
      <c r="M408" s="29">
        <v>43159</v>
      </c>
      <c r="N408" s="27">
        <v>3.2969140283769516E-3</v>
      </c>
      <c r="O408" s="27">
        <v>-3.1748717224715284E-2</v>
      </c>
      <c r="P408" s="27">
        <v>-5.1823067921925592E-2</v>
      </c>
      <c r="Q408" s="27">
        <v>-6.0443985148094792E-2</v>
      </c>
      <c r="R408" s="27">
        <v>-2.8118125633050273E-2</v>
      </c>
      <c r="S408" s="27">
        <v>-3.3773068270620654E-2</v>
      </c>
      <c r="T408" s="27">
        <v>-3.8976225324459324E-2</v>
      </c>
      <c r="U408" s="27">
        <v>-3.7111058727015256E-2</v>
      </c>
      <c r="V408" s="27">
        <v>-3.2351865800523738E-2</v>
      </c>
      <c r="W408" s="27">
        <v>-3.6695099807405374E-2</v>
      </c>
      <c r="Y408" s="29">
        <v>43159</v>
      </c>
      <c r="Z408" s="27">
        <f t="shared" si="32"/>
        <v>-1.2974319798382782E-3</v>
      </c>
      <c r="AA408" s="27">
        <f t="shared" si="31"/>
        <v>1.1411564892599397</v>
      </c>
      <c r="AC408" s="27">
        <v>8.2482277931088394E-3</v>
      </c>
      <c r="AE408" s="29">
        <v>43159</v>
      </c>
      <c r="AF408" s="27">
        <f t="array" ref="AF408">B408*(0.01/$AC408)</f>
        <v>-2.9315728596483823E-2</v>
      </c>
      <c r="AG408" s="27">
        <f t="array" ref="AG408">C408*(0.01/$AC408)</f>
        <v>-2.5350392994685379E-2</v>
      </c>
      <c r="AH408" s="27">
        <f t="array" ref="AH408">D408*(0.01/$AC408)</f>
        <v>3.0989472054616641E-3</v>
      </c>
      <c r="AI408" s="27">
        <f t="array" ref="AI408">E408*(0.01/$AC408)</f>
        <v>2.3196755321645276E-2</v>
      </c>
      <c r="AJ408" s="27">
        <f t="array" ref="AJ408">F408*(0.01/$AC408)</f>
        <v>5.8990103312684906E-3</v>
      </c>
      <c r="AK408" s="27">
        <f t="array" ref="AK408">G408*(0.01/$AC408)</f>
        <v>-4.5925750238888542E-2</v>
      </c>
      <c r="AL408" s="27">
        <f t="array" ref="AL408">H408*(0.01/$AC408)</f>
        <v>5.894849109568738E-2</v>
      </c>
      <c r="AM408" s="27">
        <f t="array" ref="AM408">I408*(0.01/$AC408)</f>
        <v>3.5200666840221148E-2</v>
      </c>
      <c r="AN408" s="27">
        <f t="array" ref="AN408">J408*(0.01/$AC408)</f>
        <v>-6.3353774790028327E-3</v>
      </c>
      <c r="AO408" s="27">
        <f t="array" ref="AO408">K408*(0.01/$AC408)</f>
        <v>-1.9416621485223422E-2</v>
      </c>
      <c r="AP408" s="25">
        <f t="shared" ref="AP408:AP409" si="34">L443*(0.01/$AC$3)</f>
        <v>0</v>
      </c>
      <c r="AQ408" s="29">
        <v>43159</v>
      </c>
      <c r="AR408" s="27">
        <f t="array" ref="AR408">SUMPRODUCT(N408:W408,AF407:AO407)</f>
        <v>-1.6598532324617881E-3</v>
      </c>
      <c r="AS408" s="27">
        <f t="shared" si="33"/>
        <v>1.2556777481762489</v>
      </c>
    </row>
    <row r="409" spans="1:45">
      <c r="A409" s="29">
        <v>43190</v>
      </c>
      <c r="B409" s="27">
        <f>0.5*'[1]factor 2 1pct'!B409+0.5*'[1]factor 1 1pct'!B546</f>
        <v>-1.4176036352781581E-2</v>
      </c>
      <c r="C409" s="27">
        <f>0.5*'factor 2 1pct'!C409+0.5*'factor 1 1pct'!C546</f>
        <v>-2.2899364738561571E-2</v>
      </c>
      <c r="D409" s="27">
        <f>0.5*'factor 2 1pct'!D409+0.5*'factor 1 1pct'!D546</f>
        <v>-1.9285345871434753E-5</v>
      </c>
      <c r="E409" s="27">
        <f>0.5*'factor 2 1pct'!E409+0.5*'factor 1 1pct'!E546</f>
        <v>-1.3049380253837315E-2</v>
      </c>
      <c r="F409" s="27">
        <f>0.5*'factor 2 1pct'!F409+0.5*'factor 1 1pct'!F546</f>
        <v>5.8430852194717971E-3</v>
      </c>
      <c r="G409" s="27">
        <f>0.5*'factor 2 1pct'!G409+0.5*'factor 1 1pct'!G546</f>
        <v>-3.3047847732106804E-2</v>
      </c>
      <c r="H409" s="27">
        <f>0.5*'factor 2 1pct'!H409+0.5*'factor 1 1pct'!H546</f>
        <v>3.9625981694118143E-2</v>
      </c>
      <c r="I409" s="27">
        <f>0.5*'factor 2 1pct'!I409+0.5*'factor 1 1pct'!I546</f>
        <v>4.5119510247732572E-2</v>
      </c>
      <c r="J409" s="27">
        <f>0.5*'factor 2 1pct'!J409+0.5*'factor 1 1pct'!J546</f>
        <v>-9.8064118949037164E-3</v>
      </c>
      <c r="K409" s="27">
        <f>0.5*'factor 2 1pct'!K409+0.5*'factor 1 1pct'!K546</f>
        <v>2.4097491567399085E-3</v>
      </c>
      <c r="M409" s="29">
        <v>43190</v>
      </c>
      <c r="N409" s="27">
        <v>-4.0611043986085948E-2</v>
      </c>
      <c r="O409" s="27">
        <v>-2.4475724226390438E-3</v>
      </c>
      <c r="P409" s="27">
        <v>-2.6968509943479435E-2</v>
      </c>
      <c r="Q409" s="27">
        <v>-2.7184143353068624E-2</v>
      </c>
      <c r="R409" s="27">
        <v>-2.2349174480770895E-2</v>
      </c>
      <c r="S409" s="27">
        <v>-2.1133835851149918E-2</v>
      </c>
      <c r="T409" s="27">
        <v>-5.3760595200181838E-3</v>
      </c>
      <c r="U409" s="27">
        <v>-2.982308452039284E-2</v>
      </c>
      <c r="V409" s="27">
        <v>-7.1667744148675716E-3</v>
      </c>
      <c r="W409" s="27">
        <v>-2.4401313683024339E-2</v>
      </c>
      <c r="Y409" s="29">
        <v>43190</v>
      </c>
      <c r="Z409" s="27">
        <f t="shared" si="32"/>
        <v>4.3688622829122869E-4</v>
      </c>
      <c r="AA409" s="27">
        <f t="shared" si="31"/>
        <v>1.1416550448144227</v>
      </c>
      <c r="AC409" s="27">
        <v>6.92520402413085E-3</v>
      </c>
      <c r="AE409" s="29">
        <v>43190</v>
      </c>
      <c r="AF409" s="27">
        <f t="array" ref="AF409">B409*(0.01/$AC409)</f>
        <v>-2.0470207525128837E-2</v>
      </c>
      <c r="AG409" s="27">
        <f t="array" ref="AG409">C409*(0.01/$AC409)</f>
        <v>-3.3066700502640517E-2</v>
      </c>
      <c r="AH409" s="27">
        <f t="array" ref="AH409">D409*(0.01/$AC409)</f>
        <v>-2.7848054446100116E-5</v>
      </c>
      <c r="AI409" s="27">
        <f t="array" ref="AI409">E409*(0.01/$AC409)</f>
        <v>-1.884331524149584E-2</v>
      </c>
      <c r="AJ409" s="27">
        <f t="array" ref="AJ409">F409*(0.01/$AC409)</f>
        <v>8.4374196039735238E-3</v>
      </c>
      <c r="AK409" s="27">
        <f t="array" ref="AK409">G409*(0.01/$AC409)</f>
        <v>-4.7721117842812563E-2</v>
      </c>
      <c r="AL409" s="27">
        <f t="array" ref="AL409">H409*(0.01/$AC409)</f>
        <v>5.721994840302401E-2</v>
      </c>
      <c r="AM409" s="27">
        <f t="array" ref="AM409">I409*(0.01/$AC409)</f>
        <v>6.5152607909476454E-2</v>
      </c>
      <c r="AN409" s="27">
        <f t="array" ref="AN409">J409*(0.01/$AC409)</f>
        <v>-1.4160466407535877E-2</v>
      </c>
      <c r="AO409" s="27">
        <f t="array" ref="AO409">K409*(0.01/$AC409)</f>
        <v>3.4796796575857487E-3</v>
      </c>
      <c r="AP409" s="25">
        <f t="shared" si="34"/>
        <v>0</v>
      </c>
      <c r="AQ409" s="29">
        <v>43190</v>
      </c>
      <c r="AR409" s="27">
        <f t="array" ref="AR409">SUMPRODUCT(N409:W409,AF408:AO408)</f>
        <v>5.2967284518528289E-4</v>
      </c>
      <c r="AS409" s="27">
        <f t="shared" si="33"/>
        <v>1.2563428465817614</v>
      </c>
    </row>
    <row r="410" spans="1:45">
      <c r="A410" s="29"/>
      <c r="M410" s="29"/>
      <c r="Y410" s="29"/>
      <c r="AE410" s="29"/>
    </row>
    <row r="411" spans="1:45">
      <c r="A411" s="29"/>
      <c r="M411" s="29"/>
      <c r="Y411" s="29"/>
      <c r="AE411" s="29"/>
    </row>
    <row r="412" spans="1:45">
      <c r="A412" s="29"/>
      <c r="M412" s="29"/>
      <c r="Y412" s="29"/>
      <c r="AE412" s="29"/>
    </row>
    <row r="413" spans="1:45">
      <c r="A413" s="29"/>
      <c r="M413" s="29"/>
      <c r="Y413" s="29"/>
      <c r="AE413" s="29"/>
    </row>
    <row r="414" spans="1:45">
      <c r="A414" s="29"/>
      <c r="M414" s="29"/>
      <c r="Y414" s="29"/>
      <c r="AE414" s="29"/>
    </row>
    <row r="415" spans="1:45">
      <c r="A415" s="29"/>
      <c r="M415" s="29"/>
      <c r="Y415" s="29"/>
      <c r="AE415" s="29"/>
    </row>
    <row r="416" spans="1:45">
      <c r="A416" s="29"/>
      <c r="M416" s="29"/>
      <c r="Y416" s="29"/>
      <c r="AE416" s="29"/>
    </row>
    <row r="417" spans="1:31">
      <c r="A417" s="29"/>
      <c r="M417" s="29"/>
      <c r="Y417" s="29"/>
      <c r="AE417" s="29"/>
    </row>
    <row r="418" spans="1:31">
      <c r="A418" s="29"/>
      <c r="M418" s="29"/>
      <c r="Y418" s="29"/>
      <c r="AE418" s="29"/>
    </row>
    <row r="419" spans="1:31">
      <c r="A419" s="29"/>
      <c r="M419" s="29"/>
      <c r="Y419" s="29"/>
      <c r="AE419" s="29"/>
    </row>
    <row r="420" spans="1:31">
      <c r="A420" s="29"/>
      <c r="M420" s="29"/>
      <c r="Y420" s="29"/>
      <c r="AE420" s="29"/>
    </row>
    <row r="421" spans="1:31">
      <c r="A421" s="29"/>
      <c r="M421" s="29"/>
      <c r="Y421" s="29"/>
      <c r="AE421" s="29"/>
    </row>
    <row r="422" spans="1:31">
      <c r="A422" s="29"/>
      <c r="M422" s="29"/>
      <c r="Y422" s="29"/>
      <c r="AE422" s="29"/>
    </row>
    <row r="423" spans="1:31">
      <c r="A423" s="29"/>
      <c r="M423" s="29"/>
      <c r="Y423" s="29"/>
      <c r="AE423" s="29"/>
    </row>
    <row r="424" spans="1:31">
      <c r="A424" s="29"/>
      <c r="M424" s="29"/>
      <c r="Y424" s="29"/>
      <c r="AE424" s="29"/>
    </row>
    <row r="425" spans="1:31">
      <c r="A425" s="29"/>
      <c r="M425" s="29"/>
      <c r="Y425" s="29"/>
      <c r="AE425" s="29"/>
    </row>
    <row r="426" spans="1:31">
      <c r="A426" s="29"/>
      <c r="M426" s="29"/>
      <c r="Y426" s="29"/>
      <c r="AE426" s="29"/>
    </row>
    <row r="427" spans="1:31">
      <c r="A427" s="29"/>
      <c r="M427" s="29"/>
      <c r="Y427" s="29"/>
      <c r="AE427" s="29"/>
    </row>
    <row r="428" spans="1:31">
      <c r="A428" s="29"/>
      <c r="M428" s="29"/>
      <c r="Y428" s="29"/>
      <c r="AE428" s="29"/>
    </row>
    <row r="429" spans="1:31">
      <c r="A429" s="29"/>
      <c r="M429" s="29"/>
      <c r="Y429" s="29"/>
      <c r="AE429" s="29"/>
    </row>
    <row r="430" spans="1:31">
      <c r="A430" s="29"/>
      <c r="M430" s="29"/>
      <c r="Y430" s="29"/>
      <c r="AE430" s="29"/>
    </row>
    <row r="431" spans="1:31">
      <c r="A431" s="29"/>
      <c r="M431" s="29"/>
      <c r="Y431" s="29"/>
      <c r="AE431" s="29"/>
    </row>
    <row r="432" spans="1:31">
      <c r="A432" s="29"/>
      <c r="M432" s="29"/>
      <c r="Y432" s="29"/>
      <c r="AE432" s="29"/>
    </row>
    <row r="433" spans="1:31">
      <c r="A433" s="29"/>
      <c r="M433" s="29"/>
      <c r="Y433" s="29"/>
      <c r="AE433" s="29"/>
    </row>
    <row r="434" spans="1:31">
      <c r="A434" s="29"/>
      <c r="M434" s="29"/>
      <c r="Y434" s="29"/>
      <c r="AE434" s="29"/>
    </row>
    <row r="435" spans="1:31">
      <c r="A435" s="29"/>
      <c r="M435" s="29"/>
      <c r="Y435" s="29"/>
      <c r="AE435" s="29"/>
    </row>
    <row r="436" spans="1:31">
      <c r="A436" s="29"/>
      <c r="M436" s="29"/>
      <c r="Y436" s="29"/>
      <c r="AE436" s="29"/>
    </row>
    <row r="437" spans="1:31">
      <c r="A437" s="29"/>
      <c r="M437" s="29"/>
      <c r="Y437" s="29"/>
      <c r="AE437" s="29"/>
    </row>
    <row r="438" spans="1:31">
      <c r="A438" s="29"/>
      <c r="M438" s="29"/>
      <c r="Y438" s="29"/>
      <c r="AE438" s="29"/>
    </row>
    <row r="439" spans="1:31">
      <c r="A439" s="29"/>
      <c r="M439" s="29"/>
      <c r="Y439" s="29"/>
      <c r="AE439" s="29"/>
    </row>
    <row r="440" spans="1:31">
      <c r="A440" s="29"/>
      <c r="M440" s="29"/>
      <c r="Y440" s="29"/>
      <c r="AE440" s="29"/>
    </row>
    <row r="441" spans="1:31">
      <c r="A441" s="29"/>
      <c r="M441" s="29"/>
      <c r="Y441" s="29"/>
      <c r="AE441" s="29"/>
    </row>
    <row r="442" spans="1:31">
      <c r="A442" s="29"/>
      <c r="M442" s="29"/>
      <c r="Y442" s="29"/>
      <c r="AE442" s="29"/>
    </row>
    <row r="443" spans="1:31">
      <c r="A443" s="29"/>
      <c r="M443" s="29"/>
      <c r="Y443" s="29"/>
      <c r="AE443" s="29"/>
    </row>
    <row r="444" spans="1:31">
      <c r="A444" s="29"/>
      <c r="M444" s="29"/>
      <c r="Y444" s="29"/>
      <c r="AE444" s="29"/>
    </row>
    <row r="445" spans="1:31">
      <c r="A445" s="29"/>
      <c r="M445" s="29"/>
      <c r="Y445" s="29"/>
      <c r="AE445" s="29"/>
    </row>
    <row r="446" spans="1:31">
      <c r="A446" s="29"/>
      <c r="M446" s="29"/>
      <c r="Y446" s="29"/>
      <c r="AE446" s="29"/>
    </row>
    <row r="447" spans="1:31">
      <c r="A447" s="29"/>
      <c r="M447" s="29"/>
      <c r="Y447" s="29"/>
      <c r="AE447" s="29"/>
    </row>
    <row r="448" spans="1:31">
      <c r="A448" s="29"/>
      <c r="M448" s="29"/>
      <c r="Y448" s="29"/>
      <c r="AE448" s="29"/>
    </row>
    <row r="449" spans="1:31">
      <c r="A449" s="29"/>
      <c r="M449" s="29"/>
      <c r="Y449" s="29"/>
      <c r="AE449" s="29"/>
    </row>
    <row r="450" spans="1:31">
      <c r="A450" s="29"/>
      <c r="M450" s="29"/>
      <c r="Y450" s="29"/>
      <c r="AE450" s="29"/>
    </row>
    <row r="451" spans="1:31">
      <c r="A451" s="29"/>
      <c r="M451" s="29"/>
      <c r="Y451" s="29"/>
      <c r="AE451" s="29"/>
    </row>
    <row r="452" spans="1:31">
      <c r="A452" s="29"/>
      <c r="M452" s="29"/>
      <c r="Y452" s="29"/>
      <c r="AE452" s="29"/>
    </row>
    <row r="453" spans="1:31">
      <c r="A453" s="29"/>
      <c r="M453" s="29"/>
      <c r="Y453" s="29"/>
      <c r="AE453" s="29"/>
    </row>
    <row r="454" spans="1:31">
      <c r="A454" s="29"/>
      <c r="M454" s="29"/>
      <c r="Y454" s="29"/>
      <c r="AE454" s="29"/>
    </row>
    <row r="455" spans="1:31">
      <c r="A455" s="29"/>
      <c r="M455" s="29"/>
      <c r="Y455" s="29"/>
      <c r="AE455" s="29"/>
    </row>
    <row r="456" spans="1:31">
      <c r="A456" s="29"/>
      <c r="M456" s="29"/>
      <c r="Y456" s="29"/>
      <c r="AE456" s="29"/>
    </row>
    <row r="457" spans="1:31">
      <c r="A457" s="29"/>
      <c r="M457" s="29"/>
      <c r="Y457" s="29"/>
      <c r="AE457" s="29"/>
    </row>
    <row r="458" spans="1:31">
      <c r="A458" s="29"/>
      <c r="M458" s="29"/>
      <c r="Y458" s="29"/>
      <c r="AE458" s="29"/>
    </row>
    <row r="459" spans="1:31">
      <c r="A459" s="29"/>
      <c r="M459" s="29"/>
      <c r="Y459" s="29"/>
      <c r="AE459" s="29"/>
    </row>
    <row r="460" spans="1:31">
      <c r="A460" s="29"/>
      <c r="M460" s="29"/>
      <c r="Y460" s="29"/>
      <c r="AE460" s="29"/>
    </row>
    <row r="461" spans="1:31">
      <c r="A461" s="29"/>
      <c r="M461" s="29"/>
      <c r="Y461" s="29"/>
      <c r="AE461" s="29"/>
    </row>
    <row r="462" spans="1:31">
      <c r="A462" s="29"/>
      <c r="M462" s="29"/>
      <c r="Y462" s="29"/>
      <c r="AE462" s="29"/>
    </row>
    <row r="463" spans="1:31">
      <c r="A463" s="29"/>
      <c r="M463" s="29"/>
      <c r="Y463" s="29"/>
      <c r="AE463" s="29"/>
    </row>
    <row r="464" spans="1:31">
      <c r="A464" s="29"/>
      <c r="M464" s="29"/>
      <c r="Y464" s="29"/>
      <c r="AE464" s="29"/>
    </row>
    <row r="465" spans="1:31">
      <c r="A465" s="29"/>
      <c r="M465" s="29"/>
      <c r="Y465" s="29"/>
      <c r="AE465" s="29"/>
    </row>
    <row r="466" spans="1:31">
      <c r="A466" s="29"/>
      <c r="M466" s="29"/>
      <c r="Y466" s="29"/>
      <c r="AE466" s="29"/>
    </row>
    <row r="467" spans="1:31">
      <c r="A467" s="29"/>
      <c r="M467" s="29"/>
      <c r="Y467" s="29"/>
      <c r="AE467" s="29"/>
    </row>
    <row r="468" spans="1:31">
      <c r="A468" s="29"/>
      <c r="M468" s="29"/>
      <c r="Y468" s="29"/>
      <c r="AE468" s="29"/>
    </row>
    <row r="469" spans="1:31">
      <c r="A469" s="29"/>
      <c r="M469" s="29"/>
      <c r="Y469" s="29"/>
      <c r="AE469" s="29"/>
    </row>
    <row r="470" spans="1:31">
      <c r="A470" s="29"/>
      <c r="M470" s="29"/>
      <c r="Y470" s="29"/>
      <c r="AE470" s="29"/>
    </row>
    <row r="471" spans="1:31">
      <c r="A471" s="29"/>
      <c r="M471" s="29"/>
      <c r="Y471" s="29"/>
      <c r="AE471" s="29"/>
    </row>
    <row r="472" spans="1:31">
      <c r="A472" s="29"/>
      <c r="M472" s="29"/>
      <c r="Y472" s="29"/>
      <c r="AE472" s="29"/>
    </row>
    <row r="473" spans="1:31">
      <c r="A473" s="29"/>
      <c r="M473" s="29"/>
      <c r="Y473" s="29"/>
      <c r="AE473" s="29"/>
    </row>
    <row r="474" spans="1:31">
      <c r="A474" s="29"/>
      <c r="M474" s="29"/>
      <c r="Y474" s="29"/>
      <c r="AE474" s="29"/>
    </row>
    <row r="475" spans="1:31">
      <c r="A475" s="29"/>
      <c r="M475" s="29"/>
      <c r="Y475" s="29"/>
      <c r="AE475" s="29"/>
    </row>
    <row r="476" spans="1:31">
      <c r="A476" s="29"/>
      <c r="M476" s="29"/>
      <c r="Y476" s="29"/>
      <c r="AE476" s="29"/>
    </row>
    <row r="477" spans="1:31">
      <c r="A477" s="29"/>
      <c r="M477" s="29"/>
      <c r="Y477" s="29"/>
      <c r="AE477" s="29"/>
    </row>
    <row r="478" spans="1:31">
      <c r="A478" s="29"/>
      <c r="M478" s="29"/>
      <c r="Y478" s="29"/>
      <c r="AE478" s="29"/>
    </row>
    <row r="479" spans="1:31">
      <c r="A479" s="29"/>
      <c r="M479" s="29"/>
      <c r="Y479" s="29"/>
      <c r="AE479" s="29"/>
    </row>
    <row r="480" spans="1:31">
      <c r="A480" s="29"/>
      <c r="M480" s="29"/>
      <c r="Y480" s="29"/>
      <c r="AE480" s="29"/>
    </row>
    <row r="481" spans="1:31">
      <c r="A481" s="29"/>
      <c r="M481" s="29"/>
      <c r="Y481" s="29"/>
      <c r="AE481" s="29"/>
    </row>
    <row r="482" spans="1:31">
      <c r="A482" s="29"/>
      <c r="M482" s="29"/>
      <c r="Y482" s="29"/>
      <c r="AE482" s="29"/>
    </row>
    <row r="483" spans="1:31">
      <c r="A483" s="29"/>
      <c r="M483" s="29"/>
      <c r="Y483" s="29"/>
      <c r="AE483" s="29"/>
    </row>
    <row r="484" spans="1:31">
      <c r="A484" s="29"/>
      <c r="M484" s="29"/>
      <c r="Y484" s="29"/>
      <c r="AE484" s="29"/>
    </row>
    <row r="485" spans="1:31">
      <c r="A485" s="29"/>
      <c r="M485" s="29"/>
      <c r="Y485" s="29"/>
      <c r="AE485" s="29"/>
    </row>
    <row r="486" spans="1:31">
      <c r="A486" s="29"/>
      <c r="M486" s="29"/>
      <c r="Y486" s="29"/>
      <c r="AE486" s="29"/>
    </row>
    <row r="487" spans="1:31">
      <c r="A487" s="29"/>
      <c r="M487" s="29"/>
      <c r="Y487" s="29"/>
      <c r="AE487" s="29"/>
    </row>
    <row r="488" spans="1:31">
      <c r="A488" s="29"/>
      <c r="M488" s="29"/>
      <c r="Y488" s="29"/>
      <c r="AE488" s="29"/>
    </row>
    <row r="489" spans="1:31">
      <c r="A489" s="29"/>
      <c r="M489" s="29"/>
      <c r="Y489" s="29"/>
      <c r="AE489" s="29"/>
    </row>
    <row r="490" spans="1:31">
      <c r="A490" s="29"/>
      <c r="M490" s="29"/>
      <c r="Y490" s="29"/>
      <c r="AE490" s="29"/>
    </row>
    <row r="491" spans="1:31">
      <c r="A491" s="29"/>
      <c r="M491" s="29"/>
      <c r="Y491" s="29"/>
      <c r="AE491" s="29"/>
    </row>
    <row r="492" spans="1:31">
      <c r="A492" s="29"/>
      <c r="M492" s="29"/>
      <c r="Y492" s="29"/>
      <c r="AE492" s="29"/>
    </row>
    <row r="493" spans="1:31">
      <c r="A493" s="29"/>
      <c r="M493" s="29"/>
      <c r="Y493" s="29"/>
      <c r="AE493" s="29"/>
    </row>
    <row r="494" spans="1:31">
      <c r="A494" s="29"/>
      <c r="M494" s="29"/>
      <c r="Y494" s="29"/>
      <c r="AE494" s="29"/>
    </row>
    <row r="495" spans="1:31">
      <c r="A495" s="29"/>
      <c r="M495" s="29"/>
      <c r="Y495" s="29"/>
      <c r="AE495" s="29"/>
    </row>
    <row r="496" spans="1:31">
      <c r="A496" s="29"/>
      <c r="M496" s="29"/>
      <c r="Y496" s="29"/>
      <c r="AE496" s="29"/>
    </row>
    <row r="497" spans="1:31">
      <c r="A497" s="29"/>
      <c r="M497" s="29"/>
      <c r="Y497" s="29"/>
      <c r="AE497" s="29"/>
    </row>
    <row r="498" spans="1:31">
      <c r="A498" s="29"/>
      <c r="M498" s="29"/>
      <c r="Y498" s="29"/>
      <c r="AE498" s="29"/>
    </row>
    <row r="499" spans="1:31">
      <c r="A499" s="29"/>
      <c r="M499" s="29"/>
      <c r="Y499" s="29"/>
      <c r="AE499" s="29"/>
    </row>
    <row r="500" spans="1:31">
      <c r="A500" s="29"/>
      <c r="M500" s="29"/>
      <c r="Y500" s="29"/>
      <c r="AE500" s="29"/>
    </row>
    <row r="501" spans="1:31">
      <c r="A501" s="29"/>
      <c r="M501" s="29"/>
      <c r="Y501" s="29"/>
      <c r="AE501" s="29"/>
    </row>
    <row r="502" spans="1:31">
      <c r="A502" s="29"/>
      <c r="M502" s="29"/>
      <c r="Y502" s="29"/>
      <c r="AE502" s="29"/>
    </row>
    <row r="503" spans="1:31">
      <c r="A503" s="29"/>
      <c r="M503" s="29"/>
      <c r="Y503" s="29"/>
      <c r="AE503" s="29"/>
    </row>
    <row r="504" spans="1:31">
      <c r="A504" s="29"/>
      <c r="M504" s="29"/>
      <c r="Y504" s="29"/>
      <c r="AE504" s="29"/>
    </row>
    <row r="505" spans="1:31">
      <c r="A505" s="29"/>
      <c r="M505" s="29"/>
      <c r="Y505" s="29"/>
      <c r="AE505" s="29"/>
    </row>
    <row r="506" spans="1:31">
      <c r="A506" s="29"/>
      <c r="M506" s="29"/>
      <c r="Y506" s="29"/>
      <c r="AE506" s="29"/>
    </row>
    <row r="507" spans="1:31">
      <c r="A507" s="29"/>
      <c r="M507" s="29"/>
      <c r="Y507" s="29"/>
      <c r="AE507" s="29"/>
    </row>
    <row r="508" spans="1:31">
      <c r="A508" s="29"/>
      <c r="M508" s="29"/>
      <c r="Y508" s="29"/>
      <c r="AE508" s="29"/>
    </row>
    <row r="509" spans="1:31">
      <c r="A509" s="29"/>
      <c r="M509" s="29"/>
      <c r="Y509" s="29"/>
      <c r="AE509" s="29"/>
    </row>
    <row r="510" spans="1:31">
      <c r="A510" s="29"/>
      <c r="M510" s="29"/>
      <c r="Y510" s="29"/>
      <c r="AE510" s="29"/>
    </row>
    <row r="511" spans="1:31">
      <c r="A511" s="29"/>
      <c r="M511" s="29"/>
      <c r="Y511" s="29"/>
      <c r="AE511" s="29"/>
    </row>
    <row r="512" spans="1:31">
      <c r="A512" s="29"/>
      <c r="M512" s="29"/>
      <c r="Y512" s="29"/>
      <c r="AE512" s="29"/>
    </row>
    <row r="513" spans="1:31">
      <c r="A513" s="29"/>
      <c r="M513" s="29"/>
      <c r="Y513" s="29"/>
      <c r="AE513" s="29"/>
    </row>
    <row r="514" spans="1:31">
      <c r="A514" s="29"/>
      <c r="M514" s="29"/>
      <c r="Y514" s="29"/>
      <c r="AE514" s="29"/>
    </row>
    <row r="515" spans="1:31">
      <c r="A515" s="29"/>
      <c r="M515" s="29"/>
      <c r="Y515" s="29"/>
      <c r="AE515" s="29"/>
    </row>
    <row r="516" spans="1:31">
      <c r="A516" s="29"/>
      <c r="M516" s="29"/>
      <c r="Y516" s="29"/>
      <c r="AE516" s="29"/>
    </row>
    <row r="517" spans="1:31">
      <c r="A517" s="29"/>
      <c r="M517" s="29"/>
      <c r="Y517" s="29"/>
      <c r="AE517" s="29"/>
    </row>
    <row r="518" spans="1:31">
      <c r="A518" s="29"/>
      <c r="M518" s="29"/>
      <c r="Y518" s="29"/>
      <c r="AE518" s="29"/>
    </row>
    <row r="519" spans="1:31">
      <c r="A519" s="29"/>
      <c r="M519" s="29"/>
      <c r="Y519" s="29"/>
      <c r="AE519" s="29"/>
    </row>
    <row r="520" spans="1:31">
      <c r="A520" s="29"/>
      <c r="M520" s="29"/>
      <c r="Y520" s="29"/>
      <c r="AE520" s="29"/>
    </row>
    <row r="521" spans="1:31">
      <c r="A521" s="29"/>
      <c r="M521" s="29"/>
      <c r="Y521" s="29"/>
      <c r="AE521" s="29"/>
    </row>
    <row r="522" spans="1:31">
      <c r="A522" s="29"/>
      <c r="M522" s="29"/>
      <c r="Y522" s="29"/>
      <c r="AE522" s="29"/>
    </row>
    <row r="523" spans="1:31">
      <c r="A523" s="29"/>
      <c r="M523" s="29"/>
      <c r="Y523" s="29"/>
      <c r="AE523" s="29"/>
    </row>
    <row r="524" spans="1:31">
      <c r="A524" s="29"/>
      <c r="M524" s="29"/>
      <c r="Y524" s="29"/>
      <c r="AE524" s="29"/>
    </row>
    <row r="525" spans="1:31">
      <c r="A525" s="29"/>
      <c r="M525" s="29"/>
      <c r="Y525" s="29"/>
      <c r="AE525" s="29"/>
    </row>
    <row r="526" spans="1:31">
      <c r="A526" s="29"/>
      <c r="M526" s="29"/>
      <c r="Y526" s="29"/>
      <c r="AE526" s="29"/>
    </row>
    <row r="527" spans="1:31">
      <c r="A527" s="29"/>
      <c r="M527" s="29"/>
      <c r="Y527" s="29"/>
      <c r="AE527" s="29"/>
    </row>
    <row r="528" spans="1:31">
      <c r="A528" s="29"/>
      <c r="M528" s="29"/>
      <c r="Y528" s="29"/>
      <c r="AE528" s="29"/>
    </row>
    <row r="529" spans="1:31">
      <c r="A529" s="29"/>
      <c r="M529" s="29"/>
      <c r="Y529" s="29"/>
      <c r="AE529" s="29"/>
    </row>
    <row r="530" spans="1:31">
      <c r="A530" s="29"/>
      <c r="M530" s="29"/>
      <c r="Y530" s="29"/>
      <c r="AE530" s="29"/>
    </row>
    <row r="531" spans="1:31">
      <c r="A531" s="29"/>
      <c r="M531" s="29"/>
      <c r="Y531" s="29"/>
      <c r="AE531" s="29"/>
    </row>
    <row r="532" spans="1:31">
      <c r="A532" s="29"/>
      <c r="M532" s="29"/>
      <c r="Y532" s="29"/>
      <c r="AE532" s="29"/>
    </row>
    <row r="533" spans="1:31">
      <c r="A533" s="29"/>
      <c r="M533" s="29"/>
      <c r="Y533" s="29"/>
      <c r="AE533" s="29"/>
    </row>
    <row r="534" spans="1:31">
      <c r="A534" s="29"/>
      <c r="M534" s="29"/>
      <c r="Y534" s="29"/>
      <c r="AE534" s="29"/>
    </row>
    <row r="535" spans="1:31">
      <c r="A535" s="29"/>
      <c r="M535" s="29"/>
      <c r="Y535" s="29"/>
      <c r="AE535" s="29"/>
    </row>
    <row r="536" spans="1:31">
      <c r="A536" s="29"/>
      <c r="M536" s="29"/>
      <c r="Y536" s="29"/>
      <c r="AE536" s="29"/>
    </row>
    <row r="537" spans="1:31">
      <c r="A537" s="29"/>
      <c r="M537" s="29"/>
      <c r="Y537" s="29"/>
      <c r="AE537" s="29"/>
    </row>
    <row r="538" spans="1:31">
      <c r="A538" s="29"/>
      <c r="M538" s="29"/>
      <c r="Y538" s="29"/>
      <c r="AE538" s="29"/>
    </row>
    <row r="539" spans="1:31">
      <c r="A539" s="29"/>
      <c r="M539" s="29"/>
      <c r="Y539" s="29"/>
      <c r="AE539" s="29"/>
    </row>
    <row r="540" spans="1:31">
      <c r="A540" s="29"/>
      <c r="M540" s="29"/>
      <c r="Y540" s="29"/>
      <c r="AE540" s="29"/>
    </row>
    <row r="541" spans="1:31">
      <c r="A541" s="29"/>
      <c r="M541" s="29"/>
      <c r="Y541" s="29"/>
      <c r="AE541" s="29"/>
    </row>
    <row r="542" spans="1:31">
      <c r="A542" s="29"/>
      <c r="M542" s="29"/>
      <c r="Y542" s="29"/>
      <c r="AE542" s="29"/>
    </row>
    <row r="543" spans="1:31">
      <c r="A543" s="29"/>
      <c r="M543" s="29"/>
      <c r="Y543" s="29"/>
      <c r="AE543" s="29"/>
    </row>
    <row r="544" spans="1:31">
      <c r="A544" s="29"/>
      <c r="M544" s="29"/>
      <c r="Y544" s="29"/>
      <c r="AE544" s="29"/>
    </row>
    <row r="545" spans="1:31">
      <c r="A545" s="29"/>
      <c r="M545" s="29"/>
      <c r="Y545" s="29"/>
      <c r="AE545" s="29"/>
    </row>
    <row r="546" spans="1:31">
      <c r="A546" s="29"/>
      <c r="M546" s="29"/>
      <c r="Y546" s="29"/>
      <c r="AE546" s="29"/>
    </row>
    <row r="547" spans="1:31">
      <c r="A547" s="29"/>
      <c r="M547" s="29"/>
      <c r="Y547" s="29"/>
      <c r="AE547" s="29"/>
    </row>
    <row r="548" spans="1:31">
      <c r="A548" s="29"/>
      <c r="M548" s="29"/>
      <c r="Y548" s="29"/>
      <c r="AE548" s="29"/>
    </row>
    <row r="549" spans="1:31">
      <c r="A549" s="29"/>
      <c r="M549" s="29"/>
      <c r="Y549" s="29"/>
      <c r="AE549" s="29"/>
    </row>
    <row r="550" spans="1:31">
      <c r="A550" s="29"/>
      <c r="M550" s="29"/>
      <c r="Y550" s="29"/>
      <c r="AE550" s="29"/>
    </row>
    <row r="551" spans="1:31">
      <c r="A551" s="29"/>
      <c r="M551" s="29"/>
      <c r="Y551" s="29"/>
      <c r="AE551" s="29"/>
    </row>
    <row r="552" spans="1:31">
      <c r="A552" s="29"/>
      <c r="M552" s="29"/>
      <c r="Y552" s="29"/>
      <c r="AE552" s="29"/>
    </row>
    <row r="553" spans="1:31">
      <c r="A553" s="29"/>
      <c r="M553" s="29"/>
      <c r="Y553" s="29"/>
      <c r="AE553" s="29"/>
    </row>
    <row r="554" spans="1:31">
      <c r="A554" s="29"/>
      <c r="M554" s="29"/>
      <c r="Y554" s="29"/>
      <c r="AE554" s="29"/>
    </row>
    <row r="555" spans="1:31">
      <c r="A555" s="29"/>
      <c r="M555" s="29"/>
      <c r="Y555" s="29"/>
      <c r="AE555" s="29"/>
    </row>
    <row r="556" spans="1:31">
      <c r="A556" s="29"/>
      <c r="M556" s="29"/>
      <c r="Y556" s="29"/>
      <c r="AE556" s="29"/>
    </row>
    <row r="557" spans="1:31">
      <c r="A557" s="29"/>
      <c r="M557" s="29"/>
      <c r="Y557" s="29"/>
      <c r="AE557" s="29"/>
    </row>
    <row r="558" spans="1:31">
      <c r="A558" s="29"/>
      <c r="M558" s="29"/>
      <c r="Y558" s="29"/>
      <c r="AE558" s="29"/>
    </row>
    <row r="559" spans="1:31">
      <c r="A559" s="29"/>
      <c r="M559" s="29"/>
      <c r="Y559" s="29"/>
      <c r="AE559" s="29"/>
    </row>
    <row r="560" spans="1:31">
      <c r="A560" s="29"/>
      <c r="M560" s="29"/>
      <c r="Y560" s="29"/>
      <c r="AE560" s="29"/>
    </row>
    <row r="561" spans="1:31">
      <c r="A561" s="29"/>
      <c r="M561" s="29"/>
      <c r="Y561" s="29"/>
      <c r="AE561" s="29"/>
    </row>
    <row r="562" spans="1:31">
      <c r="A562" s="29"/>
      <c r="M562" s="29"/>
      <c r="Y562" s="29"/>
      <c r="AE562" s="29"/>
    </row>
    <row r="563" spans="1:31">
      <c r="A563" s="29"/>
      <c r="M563" s="29"/>
      <c r="Y563" s="29"/>
      <c r="AE563" s="29"/>
    </row>
    <row r="564" spans="1:31">
      <c r="A564" s="29"/>
      <c r="M564" s="29"/>
      <c r="Y564" s="29"/>
      <c r="AE564" s="29"/>
    </row>
    <row r="565" spans="1:31">
      <c r="A565" s="29"/>
      <c r="M565" s="29"/>
      <c r="Y565" s="29"/>
      <c r="AE565" s="29"/>
    </row>
    <row r="566" spans="1:31">
      <c r="A566" s="29"/>
      <c r="M566" s="29"/>
      <c r="Y566" s="29"/>
      <c r="AE566" s="29"/>
    </row>
    <row r="567" spans="1:31">
      <c r="A567" s="29"/>
      <c r="M567" s="29"/>
      <c r="Y567" s="29"/>
      <c r="AE567" s="29"/>
    </row>
    <row r="568" spans="1:31">
      <c r="A568" s="29"/>
      <c r="M568" s="29"/>
      <c r="Y568" s="29"/>
      <c r="AE568" s="29"/>
    </row>
    <row r="569" spans="1:31">
      <c r="A569" s="29"/>
      <c r="M569" s="29"/>
      <c r="Y569" s="29"/>
      <c r="AE569" s="29"/>
    </row>
    <row r="570" spans="1:31">
      <c r="A570" s="29"/>
      <c r="M570" s="29"/>
      <c r="Y570" s="29"/>
      <c r="AE570" s="29"/>
    </row>
    <row r="571" spans="1:31">
      <c r="A571" s="29"/>
      <c r="M571" s="29"/>
      <c r="Y571" s="29"/>
      <c r="AE571" s="29"/>
    </row>
    <row r="572" spans="1:31">
      <c r="A572" s="29"/>
      <c r="M572" s="29"/>
      <c r="Y572" s="29"/>
      <c r="AE572" s="29"/>
    </row>
    <row r="573" spans="1:31">
      <c r="A573" s="29"/>
      <c r="M573" s="29"/>
      <c r="Y573" s="29"/>
      <c r="AE573" s="29"/>
    </row>
    <row r="574" spans="1:31">
      <c r="A574" s="29"/>
      <c r="M574" s="29"/>
      <c r="Y574" s="29"/>
      <c r="AE574" s="29"/>
    </row>
    <row r="575" spans="1:31">
      <c r="A575" s="29"/>
      <c r="M575" s="29"/>
      <c r="Y575" s="29"/>
      <c r="AE575" s="29"/>
    </row>
    <row r="576" spans="1:31">
      <c r="A576" s="29"/>
      <c r="M576" s="29"/>
      <c r="Y576" s="29"/>
      <c r="AE576" s="29"/>
    </row>
    <row r="577" spans="1:31">
      <c r="A577" s="29"/>
      <c r="M577" s="29"/>
      <c r="Y577" s="29"/>
      <c r="AE577" s="29"/>
    </row>
    <row r="578" spans="1:31">
      <c r="A578" s="29"/>
      <c r="M578" s="29"/>
      <c r="Y578" s="29"/>
      <c r="AE578" s="29"/>
    </row>
    <row r="579" spans="1:31">
      <c r="A579" s="29"/>
      <c r="M579" s="29"/>
      <c r="Y579" s="29"/>
      <c r="AE579" s="29"/>
    </row>
    <row r="580" spans="1:31">
      <c r="A580" s="29"/>
      <c r="M580" s="29"/>
      <c r="Y580" s="29"/>
      <c r="AE580" s="29"/>
    </row>
    <row r="581" spans="1:31">
      <c r="A581" s="29"/>
      <c r="M581" s="29"/>
      <c r="Y581" s="29"/>
      <c r="AE581" s="29"/>
    </row>
    <row r="582" spans="1:31">
      <c r="A582" s="29"/>
      <c r="M582" s="29"/>
      <c r="Y582" s="29"/>
      <c r="AE582" s="29"/>
    </row>
    <row r="583" spans="1:31">
      <c r="A583" s="29"/>
      <c r="M583" s="29"/>
      <c r="Y583" s="29"/>
      <c r="AE583" s="29"/>
    </row>
    <row r="584" spans="1:31">
      <c r="A584" s="29"/>
      <c r="M584" s="29"/>
      <c r="Y584" s="29"/>
      <c r="AE584" s="29"/>
    </row>
    <row r="585" spans="1:31">
      <c r="A585" s="29"/>
      <c r="M585" s="29"/>
      <c r="Y585" s="29"/>
      <c r="AE585" s="29"/>
    </row>
    <row r="586" spans="1:31">
      <c r="A586" s="29"/>
      <c r="M586" s="29"/>
      <c r="Y586" s="29"/>
      <c r="AE586" s="29"/>
    </row>
    <row r="587" spans="1:31">
      <c r="A587" s="29"/>
      <c r="M587" s="29"/>
      <c r="Y587" s="29"/>
      <c r="AE587" s="29"/>
    </row>
    <row r="588" spans="1:31">
      <c r="A588" s="29"/>
      <c r="M588" s="29"/>
      <c r="Y588" s="29"/>
      <c r="AE588" s="29"/>
    </row>
    <row r="589" spans="1:31">
      <c r="A589" s="29"/>
      <c r="M589" s="29"/>
      <c r="Y589" s="29"/>
      <c r="AE589" s="29"/>
    </row>
    <row r="590" spans="1:31">
      <c r="A590" s="29"/>
      <c r="M590" s="29"/>
      <c r="Y590" s="29"/>
      <c r="AE590" s="29"/>
    </row>
    <row r="591" spans="1:31">
      <c r="A591" s="29"/>
      <c r="M591" s="29"/>
      <c r="Y591" s="29"/>
      <c r="AE591" s="29"/>
    </row>
    <row r="592" spans="1:31">
      <c r="A592" s="29"/>
      <c r="M592" s="29"/>
      <c r="Y592" s="29"/>
      <c r="AE592" s="29"/>
    </row>
    <row r="593" spans="1:31">
      <c r="A593" s="29"/>
      <c r="M593" s="29"/>
      <c r="Y593" s="29"/>
      <c r="AE593" s="29"/>
    </row>
    <row r="594" spans="1:31">
      <c r="A594" s="29"/>
      <c r="M594" s="29"/>
      <c r="Y594" s="29"/>
      <c r="AE594" s="29"/>
    </row>
    <row r="595" spans="1:31">
      <c r="A595" s="29"/>
      <c r="M595" s="29"/>
      <c r="Y595" s="29"/>
      <c r="AE595" s="29"/>
    </row>
    <row r="596" spans="1:31">
      <c r="A596" s="29"/>
      <c r="M596" s="29"/>
      <c r="Y596" s="29"/>
      <c r="AE596" s="29"/>
    </row>
    <row r="597" spans="1:31">
      <c r="A597" s="29"/>
      <c r="M597" s="29"/>
      <c r="Y597" s="29"/>
      <c r="AE597" s="29"/>
    </row>
    <row r="598" spans="1:31">
      <c r="A598" s="29"/>
      <c r="M598" s="29"/>
      <c r="Y598" s="29"/>
      <c r="AE598" s="29"/>
    </row>
    <row r="599" spans="1:31">
      <c r="A599" s="29"/>
      <c r="M599" s="29"/>
      <c r="Y599" s="29"/>
      <c r="AE599" s="29"/>
    </row>
    <row r="600" spans="1:31">
      <c r="A600" s="29"/>
      <c r="M600" s="29"/>
      <c r="Y600" s="29"/>
      <c r="AE600" s="29"/>
    </row>
    <row r="601" spans="1:31">
      <c r="A601" s="29"/>
      <c r="M601" s="29"/>
      <c r="Y601" s="29"/>
      <c r="AE601" s="29"/>
    </row>
    <row r="602" spans="1:31">
      <c r="A602" s="29"/>
      <c r="M602" s="29"/>
      <c r="Y602" s="29"/>
      <c r="AE602" s="29"/>
    </row>
    <row r="603" spans="1:31">
      <c r="A603" s="29"/>
      <c r="M603" s="29"/>
      <c r="Y603" s="29"/>
      <c r="AE603" s="29"/>
    </row>
    <row r="604" spans="1:31">
      <c r="A604" s="29"/>
      <c r="M604" s="29"/>
      <c r="Y604" s="29"/>
      <c r="AE604" s="29"/>
    </row>
    <row r="605" spans="1:31">
      <c r="A605" s="29"/>
      <c r="M605" s="29"/>
      <c r="Y605" s="29"/>
      <c r="AE605" s="29"/>
    </row>
    <row r="606" spans="1:31">
      <c r="A606" s="29"/>
      <c r="M606" s="29"/>
      <c r="Y606" s="29"/>
      <c r="AE606" s="29"/>
    </row>
    <row r="607" spans="1:31">
      <c r="A607" s="29"/>
      <c r="M607" s="29"/>
      <c r="Y607" s="29"/>
      <c r="AE607" s="29"/>
    </row>
    <row r="608" spans="1:31">
      <c r="A608" s="29"/>
      <c r="M608" s="29"/>
      <c r="Y608" s="29"/>
      <c r="AE608" s="29"/>
    </row>
    <row r="609" spans="1:31">
      <c r="A609" s="29"/>
      <c r="M609" s="29"/>
      <c r="Y609" s="29"/>
      <c r="AE609" s="29"/>
    </row>
    <row r="610" spans="1:31">
      <c r="A610" s="29"/>
      <c r="M610" s="29"/>
      <c r="Y610" s="29"/>
      <c r="AE610" s="29"/>
    </row>
    <row r="611" spans="1:31">
      <c r="A611" s="29"/>
      <c r="M611" s="29"/>
      <c r="Y611" s="29"/>
      <c r="AE611" s="29"/>
    </row>
    <row r="612" spans="1:31">
      <c r="A612" s="29"/>
      <c r="M612" s="29"/>
      <c r="Y612" s="29"/>
      <c r="AE612" s="29"/>
    </row>
    <row r="613" spans="1:31">
      <c r="A613" s="29"/>
      <c r="M613" s="29"/>
      <c r="Y613" s="29"/>
      <c r="AE613" s="29"/>
    </row>
    <row r="614" spans="1:31">
      <c r="A614" s="29"/>
      <c r="M614" s="29"/>
      <c r="Y614" s="29"/>
      <c r="AE614" s="29"/>
    </row>
    <row r="615" spans="1:31">
      <c r="A615" s="29"/>
      <c r="M615" s="29"/>
      <c r="Y615" s="29"/>
      <c r="AE615" s="29"/>
    </row>
    <row r="616" spans="1:31">
      <c r="A616" s="29"/>
      <c r="M616" s="29"/>
      <c r="Y616" s="29"/>
      <c r="AE616" s="29"/>
    </row>
    <row r="617" spans="1:31">
      <c r="A617" s="29"/>
      <c r="M617" s="29"/>
      <c r="Y617" s="29"/>
      <c r="AE617" s="29"/>
    </row>
    <row r="618" spans="1:31">
      <c r="A618" s="29"/>
      <c r="M618" s="29"/>
      <c r="Y618" s="29"/>
      <c r="AE618" s="29"/>
    </row>
    <row r="619" spans="1:31">
      <c r="A619" s="29"/>
      <c r="M619" s="29"/>
      <c r="Y619" s="29"/>
      <c r="AE619" s="29"/>
    </row>
    <row r="620" spans="1:31">
      <c r="A620" s="29"/>
      <c r="M620" s="29"/>
      <c r="Y620" s="29"/>
      <c r="AE620" s="29"/>
    </row>
    <row r="621" spans="1:31">
      <c r="A621" s="29"/>
      <c r="M621" s="29"/>
      <c r="Y621" s="29"/>
      <c r="AE621" s="29"/>
    </row>
    <row r="622" spans="1:31">
      <c r="A622" s="29"/>
      <c r="M622" s="29"/>
      <c r="Y622" s="29"/>
      <c r="AE622" s="29"/>
    </row>
    <row r="623" spans="1:31">
      <c r="A623" s="29"/>
      <c r="M623" s="29"/>
      <c r="Y623" s="29"/>
      <c r="AE623" s="29"/>
    </row>
    <row r="624" spans="1:31">
      <c r="A624" s="29"/>
      <c r="M624" s="29"/>
      <c r="Y624" s="29"/>
      <c r="AE624" s="29"/>
    </row>
    <row r="625" spans="1:31">
      <c r="A625" s="29"/>
      <c r="M625" s="29"/>
      <c r="Y625" s="29"/>
      <c r="AE625" s="29"/>
    </row>
    <row r="626" spans="1:31">
      <c r="A626" s="29"/>
      <c r="M626" s="29"/>
      <c r="Y626" s="29"/>
      <c r="AE626" s="29"/>
    </row>
    <row r="627" spans="1:31">
      <c r="A627" s="29"/>
      <c r="M627" s="29"/>
      <c r="Y627" s="29"/>
      <c r="AE627" s="29"/>
    </row>
    <row r="628" spans="1:31">
      <c r="A628" s="29"/>
      <c r="M628" s="29"/>
      <c r="Y628" s="29"/>
      <c r="AE628" s="29"/>
    </row>
    <row r="629" spans="1:31">
      <c r="A629" s="29"/>
      <c r="M629" s="29"/>
      <c r="Y629" s="29"/>
      <c r="AE629" s="29"/>
    </row>
    <row r="630" spans="1:31">
      <c r="A630" s="29"/>
      <c r="M630" s="29"/>
      <c r="Y630" s="29"/>
      <c r="AE630" s="29"/>
    </row>
    <row r="631" spans="1:31">
      <c r="A631" s="29"/>
      <c r="M631" s="29"/>
      <c r="Y631" s="29"/>
      <c r="AE631" s="29"/>
    </row>
    <row r="632" spans="1:31">
      <c r="A632" s="29"/>
      <c r="M632" s="29"/>
      <c r="Y632" s="29"/>
      <c r="AE632" s="29"/>
    </row>
    <row r="633" spans="1:31">
      <c r="A633" s="29"/>
      <c r="M633" s="29"/>
      <c r="Y633" s="29"/>
      <c r="AE633" s="29"/>
    </row>
    <row r="634" spans="1:31">
      <c r="A634" s="29"/>
      <c r="M634" s="29"/>
      <c r="Y634" s="29"/>
      <c r="AE634" s="29"/>
    </row>
    <row r="635" spans="1:31">
      <c r="A635" s="29"/>
      <c r="M635" s="29"/>
      <c r="Y635" s="29"/>
      <c r="AE635" s="29"/>
    </row>
    <row r="636" spans="1:31">
      <c r="A636" s="29"/>
      <c r="M636" s="29"/>
      <c r="Y636" s="29"/>
      <c r="AE636" s="29"/>
    </row>
    <row r="637" spans="1:31">
      <c r="A637" s="29"/>
      <c r="M637" s="29"/>
      <c r="Y637" s="29"/>
      <c r="AE637" s="29"/>
    </row>
    <row r="638" spans="1:31">
      <c r="A638" s="29"/>
      <c r="M638" s="29"/>
      <c r="Y638" s="29"/>
      <c r="AE638" s="29"/>
    </row>
    <row r="639" spans="1:31">
      <c r="A639" s="29"/>
      <c r="M639" s="29"/>
      <c r="Y639" s="29"/>
      <c r="AE639" s="29"/>
    </row>
    <row r="640" spans="1:31">
      <c r="A640" s="29"/>
      <c r="M640" s="29"/>
      <c r="Y640" s="29"/>
      <c r="AE640" s="29"/>
    </row>
    <row r="641" spans="1:31">
      <c r="A641" s="29"/>
      <c r="M641" s="29"/>
      <c r="Y641" s="29"/>
      <c r="AE641" s="29"/>
    </row>
    <row r="642" spans="1:31">
      <c r="A642" s="29"/>
      <c r="M642" s="29"/>
      <c r="Y642" s="29"/>
      <c r="AE642" s="29"/>
    </row>
    <row r="643" spans="1:31">
      <c r="A643" s="29"/>
      <c r="M643" s="29"/>
      <c r="Y643" s="29"/>
      <c r="AE643" s="29"/>
    </row>
    <row r="644" spans="1:31">
      <c r="A644" s="29"/>
      <c r="M644" s="29"/>
      <c r="Y644" s="29"/>
      <c r="AE644" s="29"/>
    </row>
    <row r="645" spans="1:31">
      <c r="A645" s="29"/>
      <c r="M645" s="29"/>
      <c r="Y645" s="29"/>
      <c r="AE645" s="29"/>
    </row>
    <row r="646" spans="1:31">
      <c r="A646" s="29"/>
      <c r="M646" s="29"/>
      <c r="Y646" s="29"/>
      <c r="AE646" s="29"/>
    </row>
    <row r="647" spans="1:31">
      <c r="A647" s="29"/>
      <c r="M647" s="29"/>
      <c r="Y647" s="29"/>
      <c r="AE647" s="29"/>
    </row>
    <row r="648" spans="1:31">
      <c r="A648" s="29"/>
      <c r="M648" s="29"/>
      <c r="Y648" s="29"/>
      <c r="AE648" s="29"/>
    </row>
    <row r="649" spans="1:31">
      <c r="A649" s="29"/>
      <c r="M649" s="29"/>
      <c r="Y649" s="29"/>
      <c r="AE649" s="29"/>
    </row>
    <row r="650" spans="1:31">
      <c r="A650" s="29"/>
      <c r="M650" s="29"/>
      <c r="Y650" s="29"/>
      <c r="AE650" s="29"/>
    </row>
    <row r="651" spans="1:31">
      <c r="A651" s="29"/>
      <c r="M651" s="29"/>
      <c r="Y651" s="29"/>
      <c r="AE651" s="29"/>
    </row>
    <row r="652" spans="1:31">
      <c r="A652" s="29"/>
      <c r="M652" s="29"/>
      <c r="Y652" s="29"/>
      <c r="AE652" s="29"/>
    </row>
    <row r="653" spans="1:31">
      <c r="A653" s="29"/>
      <c r="M653" s="29"/>
      <c r="Y653" s="29"/>
      <c r="AE653" s="29"/>
    </row>
    <row r="654" spans="1:31">
      <c r="A654" s="29"/>
      <c r="M654" s="29"/>
      <c r="Y654" s="29"/>
      <c r="AE654" s="29"/>
    </row>
    <row r="655" spans="1:31">
      <c r="A655" s="29"/>
      <c r="M655" s="29"/>
      <c r="Y655" s="29"/>
      <c r="AE655" s="29"/>
    </row>
    <row r="656" spans="1:31">
      <c r="A656" s="29"/>
      <c r="M656" s="29"/>
      <c r="Y656" s="29"/>
      <c r="AE656" s="29"/>
    </row>
    <row r="657" spans="1:31">
      <c r="A657" s="29"/>
      <c r="M657" s="29"/>
      <c r="Y657" s="29"/>
      <c r="AE657" s="29"/>
    </row>
    <row r="658" spans="1:31">
      <c r="A658" s="29"/>
      <c r="M658" s="29"/>
      <c r="Y658" s="29"/>
      <c r="AE658" s="29"/>
    </row>
    <row r="659" spans="1:31">
      <c r="A659" s="29"/>
      <c r="M659" s="29"/>
      <c r="Y659" s="29"/>
      <c r="AE659" s="29"/>
    </row>
    <row r="660" spans="1:31">
      <c r="A660" s="29"/>
      <c r="M660" s="29"/>
      <c r="Y660" s="29"/>
      <c r="AE660" s="29"/>
    </row>
    <row r="661" spans="1:31">
      <c r="A661" s="29"/>
      <c r="M661" s="29"/>
      <c r="Y661" s="29"/>
      <c r="AE661" s="29"/>
    </row>
    <row r="662" spans="1:31">
      <c r="A662" s="29"/>
      <c r="M662" s="29"/>
      <c r="Y662" s="29"/>
      <c r="AE662" s="29"/>
    </row>
    <row r="663" spans="1:31">
      <c r="A663" s="29"/>
      <c r="M663" s="29"/>
      <c r="Y663" s="29"/>
      <c r="AE663" s="29"/>
    </row>
    <row r="664" spans="1:31">
      <c r="A664" s="29"/>
      <c r="M664" s="29"/>
      <c r="Y664" s="29"/>
      <c r="AE664" s="29"/>
    </row>
    <row r="665" spans="1:31">
      <c r="A665" s="29"/>
      <c r="M665" s="29"/>
      <c r="Y665" s="29"/>
      <c r="AE665" s="29"/>
    </row>
    <row r="666" spans="1:31">
      <c r="A666" s="29"/>
      <c r="M666" s="29"/>
      <c r="Y666" s="29"/>
      <c r="AE666" s="29"/>
    </row>
    <row r="667" spans="1:31">
      <c r="A667" s="29"/>
      <c r="M667" s="29"/>
      <c r="Y667" s="29"/>
      <c r="AE667" s="29"/>
    </row>
    <row r="668" spans="1:31">
      <c r="A668" s="29"/>
      <c r="M668" s="29"/>
      <c r="Y668" s="29"/>
      <c r="AE668" s="29"/>
    </row>
    <row r="669" spans="1:31">
      <c r="A669" s="29"/>
      <c r="M669" s="29"/>
      <c r="Y669" s="29"/>
      <c r="AE669" s="29"/>
    </row>
    <row r="670" spans="1:31">
      <c r="A670" s="29"/>
      <c r="M670" s="29"/>
      <c r="Y670" s="29"/>
      <c r="AE670" s="29"/>
    </row>
    <row r="671" spans="1:31">
      <c r="A671" s="29"/>
      <c r="M671" s="29"/>
      <c r="Y671" s="29"/>
      <c r="AE671" s="29"/>
    </row>
    <row r="672" spans="1:31">
      <c r="A672" s="29"/>
      <c r="M672" s="29"/>
      <c r="Y672" s="29"/>
      <c r="AE672" s="29"/>
    </row>
    <row r="673" spans="1:31">
      <c r="A673" s="29"/>
      <c r="M673" s="29"/>
      <c r="Y673" s="29"/>
      <c r="AE673" s="29"/>
    </row>
    <row r="674" spans="1:31">
      <c r="A674" s="29"/>
      <c r="M674" s="29"/>
      <c r="Y674" s="29"/>
      <c r="AE674" s="29"/>
    </row>
    <row r="675" spans="1:31">
      <c r="A675" s="29"/>
      <c r="M675" s="29"/>
      <c r="Y675" s="29"/>
      <c r="AE675" s="29"/>
    </row>
    <row r="676" spans="1:31">
      <c r="A676" s="29"/>
      <c r="M676" s="29"/>
      <c r="Y676" s="29"/>
      <c r="AE676" s="29"/>
    </row>
    <row r="677" spans="1:31">
      <c r="A677" s="29"/>
      <c r="M677" s="29"/>
      <c r="Y677" s="29"/>
      <c r="AE677" s="29"/>
    </row>
    <row r="678" spans="1:31">
      <c r="A678" s="29"/>
      <c r="M678" s="29"/>
      <c r="Y678" s="29"/>
      <c r="AE678" s="29"/>
    </row>
    <row r="679" spans="1:31">
      <c r="A679" s="29"/>
      <c r="M679" s="29"/>
      <c r="Y679" s="29"/>
      <c r="AE679" s="29"/>
    </row>
    <row r="680" spans="1:31">
      <c r="A680" s="29"/>
      <c r="M680" s="29"/>
      <c r="Y680" s="29"/>
      <c r="AE680" s="29"/>
    </row>
    <row r="681" spans="1:31">
      <c r="A681" s="29"/>
      <c r="M681" s="29"/>
      <c r="Y681" s="29"/>
      <c r="AE681" s="29"/>
    </row>
    <row r="682" spans="1:31">
      <c r="A682" s="29"/>
      <c r="M682" s="29"/>
      <c r="Y682" s="29"/>
      <c r="AE682" s="29"/>
    </row>
    <row r="683" spans="1:31">
      <c r="A683" s="29"/>
      <c r="M683" s="29"/>
      <c r="Y683" s="29"/>
      <c r="AE683" s="29"/>
    </row>
    <row r="684" spans="1:31">
      <c r="A684" s="29"/>
      <c r="M684" s="29"/>
      <c r="Y684" s="29"/>
      <c r="AE684" s="29"/>
    </row>
    <row r="685" spans="1:31">
      <c r="A685" s="29"/>
      <c r="M685" s="29"/>
      <c r="Y685" s="29"/>
      <c r="AE685" s="29"/>
    </row>
    <row r="686" spans="1:31">
      <c r="A686" s="29"/>
      <c r="M686" s="29"/>
      <c r="Y686" s="29"/>
      <c r="AE686" s="29"/>
    </row>
    <row r="687" spans="1:31">
      <c r="A687" s="29"/>
      <c r="M687" s="29"/>
      <c r="Y687" s="29"/>
      <c r="AE687" s="29"/>
    </row>
    <row r="688" spans="1:31">
      <c r="A688" s="29"/>
      <c r="M688" s="29"/>
      <c r="Y688" s="29"/>
      <c r="AE688" s="29"/>
    </row>
    <row r="689" spans="1:31">
      <c r="A689" s="29"/>
      <c r="M689" s="29"/>
      <c r="Y689" s="29"/>
      <c r="AE689" s="29"/>
    </row>
    <row r="690" spans="1:31">
      <c r="A690" s="29"/>
      <c r="M690" s="29"/>
      <c r="Y690" s="29"/>
      <c r="AE690" s="29"/>
    </row>
    <row r="691" spans="1:31">
      <c r="A691" s="29"/>
      <c r="M691" s="29"/>
      <c r="Y691" s="29"/>
      <c r="AE691" s="29"/>
    </row>
    <row r="692" spans="1:31">
      <c r="A692" s="29"/>
      <c r="M692" s="29"/>
      <c r="Y692" s="29"/>
      <c r="AE692" s="29"/>
    </row>
    <row r="693" spans="1:31">
      <c r="A693" s="29"/>
      <c r="M693" s="29"/>
      <c r="Y693" s="29"/>
      <c r="AE693" s="29"/>
    </row>
    <row r="694" spans="1:31">
      <c r="A694" s="29"/>
      <c r="M694" s="29"/>
      <c r="Y694" s="29"/>
      <c r="AE694" s="29"/>
    </row>
    <row r="695" spans="1:31">
      <c r="A695" s="29"/>
      <c r="M695" s="29"/>
      <c r="Y695" s="29"/>
      <c r="AE695" s="29"/>
    </row>
    <row r="696" spans="1:31">
      <c r="A696" s="29"/>
      <c r="M696" s="29"/>
      <c r="Y696" s="29"/>
      <c r="AE696" s="29"/>
    </row>
    <row r="697" spans="1:31">
      <c r="A697" s="29"/>
      <c r="M697" s="29"/>
      <c r="Y697" s="29"/>
      <c r="AE697" s="29"/>
    </row>
    <row r="698" spans="1:31">
      <c r="A698" s="29"/>
      <c r="M698" s="29"/>
      <c r="Y698" s="29"/>
      <c r="AE698" s="29"/>
    </row>
    <row r="699" spans="1:31">
      <c r="A699" s="29"/>
      <c r="M699" s="29"/>
      <c r="Y699" s="29"/>
      <c r="AE699" s="29"/>
    </row>
    <row r="700" spans="1:31">
      <c r="A700" s="29"/>
      <c r="M700" s="29"/>
      <c r="Y700" s="29"/>
      <c r="AE700" s="29"/>
    </row>
    <row r="701" spans="1:31">
      <c r="A701" s="29"/>
      <c r="M701" s="29"/>
      <c r="Y701" s="29"/>
      <c r="AE701" s="29"/>
    </row>
    <row r="702" spans="1:31">
      <c r="A702" s="29"/>
      <c r="M702" s="29"/>
      <c r="Y702" s="29"/>
      <c r="AE702" s="29"/>
    </row>
    <row r="703" spans="1:31">
      <c r="A703" s="29"/>
      <c r="M703" s="29"/>
      <c r="Y703" s="29"/>
      <c r="AE703" s="29"/>
    </row>
    <row r="704" spans="1:31">
      <c r="A704" s="29"/>
      <c r="M704" s="29"/>
      <c r="Y704" s="29"/>
      <c r="AE704" s="29"/>
    </row>
    <row r="705" spans="1:31">
      <c r="A705" s="29"/>
      <c r="M705" s="29"/>
      <c r="Y705" s="29"/>
      <c r="AE705" s="29"/>
    </row>
    <row r="706" spans="1:31">
      <c r="A706" s="29"/>
      <c r="M706" s="29"/>
      <c r="Y706" s="29"/>
      <c r="AE706" s="29"/>
    </row>
    <row r="707" spans="1:31">
      <c r="A707" s="29"/>
      <c r="M707" s="29"/>
      <c r="Y707" s="29"/>
      <c r="AE707" s="29"/>
    </row>
    <row r="708" spans="1:31">
      <c r="A708" s="29"/>
      <c r="M708" s="29"/>
      <c r="Y708" s="29"/>
      <c r="AE708" s="29"/>
    </row>
    <row r="709" spans="1:31">
      <c r="A709" s="29"/>
      <c r="M709" s="29"/>
      <c r="Y709" s="29"/>
      <c r="AE709" s="29"/>
    </row>
    <row r="710" spans="1:31">
      <c r="A710" s="29"/>
      <c r="M710" s="29"/>
      <c r="Y710" s="29"/>
      <c r="AE710" s="29"/>
    </row>
    <row r="711" spans="1:31">
      <c r="A711" s="29"/>
      <c r="M711" s="29"/>
      <c r="Y711" s="29"/>
      <c r="AE711" s="29"/>
    </row>
    <row r="712" spans="1:31">
      <c r="A712" s="29"/>
      <c r="M712" s="29"/>
      <c r="Y712" s="29"/>
      <c r="AE712" s="29"/>
    </row>
    <row r="713" spans="1:31">
      <c r="A713" s="29"/>
      <c r="M713" s="29"/>
      <c r="Y713" s="29"/>
      <c r="AE713" s="29"/>
    </row>
    <row r="714" spans="1:31">
      <c r="A714" s="29"/>
      <c r="M714" s="29"/>
      <c r="Y714" s="29"/>
      <c r="AE714" s="29"/>
    </row>
    <row r="715" spans="1:31">
      <c r="A715" s="29"/>
      <c r="M715" s="29"/>
      <c r="Y715" s="29"/>
      <c r="AE715" s="29"/>
    </row>
    <row r="716" spans="1:31">
      <c r="A716" s="29"/>
      <c r="M716" s="29"/>
      <c r="Y716" s="29"/>
      <c r="AE716" s="29"/>
    </row>
    <row r="717" spans="1:31">
      <c r="A717" s="29"/>
      <c r="M717" s="29"/>
      <c r="Y717" s="29"/>
      <c r="AE717" s="29"/>
    </row>
    <row r="718" spans="1:31">
      <c r="A718" s="29"/>
      <c r="M718" s="29"/>
      <c r="Y718" s="29"/>
      <c r="AE718" s="29"/>
    </row>
    <row r="719" spans="1:31">
      <c r="A719" s="29"/>
      <c r="M719" s="29"/>
      <c r="Y719" s="29"/>
      <c r="AE719" s="29"/>
    </row>
    <row r="720" spans="1:31">
      <c r="A720" s="29"/>
      <c r="M720" s="29"/>
      <c r="Y720" s="29"/>
      <c r="AE720" s="29"/>
    </row>
    <row r="721" spans="1:31">
      <c r="A721" s="29"/>
      <c r="M721" s="29"/>
      <c r="Y721" s="29"/>
      <c r="AE721" s="29"/>
    </row>
    <row r="722" spans="1:31">
      <c r="A722" s="29"/>
      <c r="M722" s="29"/>
      <c r="Y722" s="29"/>
      <c r="AE722" s="29"/>
    </row>
    <row r="723" spans="1:31">
      <c r="A723" s="29"/>
      <c r="M723" s="29"/>
      <c r="Y723" s="29"/>
      <c r="AE723" s="29"/>
    </row>
    <row r="724" spans="1:31">
      <c r="A724" s="29"/>
      <c r="M724" s="29"/>
      <c r="Y724" s="29"/>
      <c r="AE724" s="29"/>
    </row>
    <row r="725" spans="1:31">
      <c r="A725" s="29"/>
      <c r="M725" s="29"/>
      <c r="Y725" s="29"/>
      <c r="AE725" s="29"/>
    </row>
    <row r="726" spans="1:31">
      <c r="A726" s="29"/>
      <c r="M726" s="29"/>
      <c r="Y726" s="29"/>
      <c r="AE726" s="29"/>
    </row>
    <row r="727" spans="1:31">
      <c r="A727" s="29"/>
      <c r="M727" s="29"/>
      <c r="Y727" s="29"/>
      <c r="AE727" s="29"/>
    </row>
    <row r="728" spans="1:31">
      <c r="A728" s="29"/>
      <c r="M728" s="29"/>
      <c r="Y728" s="29"/>
      <c r="AE728" s="29"/>
    </row>
    <row r="729" spans="1:31">
      <c r="A729" s="29"/>
      <c r="M729" s="29"/>
      <c r="Y729" s="29"/>
      <c r="AE729" s="29"/>
    </row>
    <row r="730" spans="1:31">
      <c r="A730" s="29"/>
      <c r="M730" s="29"/>
      <c r="Y730" s="29"/>
      <c r="AE730" s="29"/>
    </row>
    <row r="731" spans="1:31">
      <c r="A731" s="29"/>
      <c r="M731" s="29"/>
      <c r="Y731" s="29"/>
      <c r="AE731" s="29"/>
    </row>
    <row r="732" spans="1:31">
      <c r="A732" s="29"/>
      <c r="M732" s="29"/>
      <c r="Y732" s="29"/>
      <c r="AE732" s="29"/>
    </row>
    <row r="733" spans="1:31">
      <c r="A733" s="29"/>
      <c r="M733" s="29"/>
      <c r="Y733" s="29"/>
      <c r="AE733" s="29"/>
    </row>
    <row r="734" spans="1:31">
      <c r="A734" s="29"/>
      <c r="M734" s="29"/>
      <c r="Y734" s="29"/>
      <c r="AE734" s="29"/>
    </row>
    <row r="735" spans="1:31">
      <c r="A735" s="29"/>
      <c r="M735" s="29"/>
      <c r="Y735" s="29"/>
      <c r="AE735" s="29"/>
    </row>
    <row r="736" spans="1:31">
      <c r="A736" s="29"/>
      <c r="M736" s="29"/>
      <c r="Y736" s="29"/>
      <c r="AE736" s="29"/>
    </row>
    <row r="737" spans="1:31">
      <c r="A737" s="29"/>
      <c r="M737" s="29"/>
      <c r="Y737" s="29"/>
      <c r="AE737" s="29"/>
    </row>
    <row r="738" spans="1:31">
      <c r="A738" s="29"/>
      <c r="M738" s="29"/>
      <c r="Y738" s="29"/>
      <c r="AE738" s="29"/>
    </row>
    <row r="739" spans="1:31">
      <c r="A739" s="29"/>
      <c r="M739" s="29"/>
      <c r="Y739" s="29"/>
      <c r="AE739" s="29"/>
    </row>
    <row r="740" spans="1:31">
      <c r="A740" s="29"/>
      <c r="M740" s="29"/>
      <c r="Y740" s="29"/>
      <c r="AE740" s="29"/>
    </row>
    <row r="741" spans="1:31">
      <c r="A741" s="29"/>
      <c r="M741" s="29"/>
      <c r="Y741" s="29"/>
      <c r="AE741" s="29"/>
    </row>
    <row r="742" spans="1:31">
      <c r="A742" s="29"/>
      <c r="M742" s="29"/>
      <c r="Y742" s="29"/>
      <c r="AE742" s="29"/>
    </row>
    <row r="743" spans="1:31">
      <c r="A743" s="29"/>
      <c r="M743" s="29"/>
      <c r="Y743" s="29"/>
      <c r="AE743" s="29"/>
    </row>
    <row r="744" spans="1:31">
      <c r="A744" s="29"/>
      <c r="M744" s="29"/>
      <c r="Y744" s="29"/>
      <c r="AE744" s="29"/>
    </row>
    <row r="745" spans="1:31">
      <c r="A745" s="29"/>
      <c r="M745" s="29"/>
      <c r="Y745" s="29"/>
      <c r="AE745" s="29"/>
    </row>
    <row r="746" spans="1:31">
      <c r="A746" s="29"/>
      <c r="M746" s="29"/>
      <c r="Y746" s="29"/>
      <c r="AE746" s="29"/>
    </row>
    <row r="747" spans="1:31">
      <c r="A747" s="29"/>
      <c r="M747" s="29"/>
      <c r="Y747" s="29"/>
      <c r="AE747" s="29"/>
    </row>
    <row r="748" spans="1:31">
      <c r="A748" s="29"/>
      <c r="M748" s="29"/>
      <c r="Y748" s="29"/>
      <c r="AE748" s="29"/>
    </row>
    <row r="749" spans="1:31">
      <c r="A749" s="29"/>
      <c r="M749" s="29"/>
      <c r="Y749" s="29"/>
      <c r="AE749" s="29"/>
    </row>
    <row r="750" spans="1:31">
      <c r="A750" s="29"/>
      <c r="M750" s="29"/>
      <c r="Y750" s="29"/>
      <c r="AE750" s="29"/>
    </row>
    <row r="751" spans="1:31">
      <c r="A751" s="29"/>
      <c r="M751" s="29"/>
      <c r="Y751" s="29"/>
      <c r="AE751" s="29"/>
    </row>
    <row r="752" spans="1:31">
      <c r="A752" s="29"/>
      <c r="M752" s="29"/>
      <c r="Y752" s="29"/>
      <c r="AE752" s="29"/>
    </row>
    <row r="753" spans="1:31">
      <c r="A753" s="29"/>
      <c r="M753" s="29"/>
      <c r="Y753" s="29"/>
      <c r="AE753" s="29"/>
    </row>
    <row r="754" spans="1:31">
      <c r="A754" s="29"/>
      <c r="M754" s="29"/>
      <c r="Y754" s="29"/>
      <c r="AE754" s="29"/>
    </row>
    <row r="755" spans="1:31">
      <c r="A755" s="29"/>
      <c r="M755" s="29"/>
      <c r="Y755" s="29"/>
      <c r="AE755" s="29"/>
    </row>
    <row r="756" spans="1:31">
      <c r="A756" s="29"/>
      <c r="M756" s="29"/>
      <c r="Y756" s="29"/>
      <c r="AE756" s="29"/>
    </row>
    <row r="757" spans="1:31">
      <c r="A757" s="29"/>
      <c r="M757" s="29"/>
      <c r="Y757" s="29"/>
      <c r="AE757" s="29"/>
    </row>
    <row r="758" spans="1:31">
      <c r="A758" s="29"/>
      <c r="M758" s="29"/>
      <c r="Y758" s="29"/>
      <c r="AE758" s="29"/>
    </row>
    <row r="759" spans="1:31">
      <c r="A759" s="29"/>
      <c r="M759" s="29"/>
      <c r="Y759" s="29"/>
      <c r="AE759" s="29"/>
    </row>
    <row r="760" spans="1:31">
      <c r="A760" s="29"/>
      <c r="M760" s="29"/>
      <c r="Y760" s="29"/>
      <c r="AE760" s="29"/>
    </row>
    <row r="761" spans="1:31">
      <c r="A761" s="29"/>
      <c r="M761" s="29"/>
      <c r="Y761" s="29"/>
      <c r="AE761" s="29"/>
    </row>
    <row r="762" spans="1:31">
      <c r="A762" s="29"/>
      <c r="M762" s="29"/>
      <c r="Y762" s="29"/>
      <c r="AE762" s="29"/>
    </row>
    <row r="763" spans="1:31">
      <c r="A763" s="29"/>
      <c r="M763" s="29"/>
      <c r="Y763" s="29"/>
      <c r="AE763" s="29"/>
    </row>
    <row r="764" spans="1:31">
      <c r="A764" s="29"/>
      <c r="M764" s="29"/>
      <c r="Y764" s="29"/>
      <c r="AE764" s="29"/>
    </row>
    <row r="765" spans="1:31">
      <c r="A765" s="29"/>
      <c r="M765" s="29"/>
      <c r="Y765" s="29"/>
      <c r="AE765" s="29"/>
    </row>
    <row r="766" spans="1:31">
      <c r="A766" s="29"/>
      <c r="M766" s="29"/>
      <c r="Y766" s="29"/>
      <c r="AE766" s="29"/>
    </row>
    <row r="767" spans="1:31">
      <c r="A767" s="29"/>
      <c r="M767" s="29"/>
      <c r="Y767" s="29"/>
      <c r="AE767" s="29"/>
    </row>
    <row r="768" spans="1:31">
      <c r="A768" s="29"/>
      <c r="M768" s="29"/>
      <c r="Y768" s="29"/>
      <c r="AE768" s="29"/>
    </row>
    <row r="769" spans="1:31">
      <c r="A769" s="29"/>
      <c r="M769" s="29"/>
      <c r="Y769" s="29"/>
      <c r="AE769" s="29"/>
    </row>
    <row r="770" spans="1:31">
      <c r="A770" s="29"/>
      <c r="M770" s="29"/>
      <c r="Y770" s="29"/>
      <c r="AE770" s="29"/>
    </row>
    <row r="771" spans="1:31">
      <c r="A771" s="29"/>
      <c r="M771" s="29"/>
      <c r="Y771" s="29"/>
      <c r="AE771" s="29"/>
    </row>
    <row r="772" spans="1:31">
      <c r="A772" s="29"/>
      <c r="M772" s="29"/>
      <c r="Y772" s="29"/>
      <c r="AE772" s="29"/>
    </row>
    <row r="773" spans="1:31">
      <c r="A773" s="29"/>
      <c r="M773" s="29"/>
      <c r="Y773" s="29"/>
      <c r="AE773" s="29"/>
    </row>
    <row r="774" spans="1:31">
      <c r="A774" s="29"/>
      <c r="M774" s="29"/>
      <c r="Y774" s="29"/>
      <c r="AE774" s="29"/>
    </row>
    <row r="775" spans="1:31">
      <c r="A775" s="29"/>
      <c r="M775" s="29"/>
      <c r="Y775" s="29"/>
      <c r="AE775" s="29"/>
    </row>
    <row r="776" spans="1:31">
      <c r="A776" s="29"/>
      <c r="M776" s="29"/>
      <c r="Y776" s="29"/>
      <c r="AE776" s="29"/>
    </row>
    <row r="777" spans="1:31">
      <c r="A777" s="29"/>
      <c r="M777" s="29"/>
      <c r="Y777" s="29"/>
      <c r="AE777" s="29"/>
    </row>
    <row r="778" spans="1:31">
      <c r="A778" s="29"/>
      <c r="M778" s="29"/>
      <c r="Y778" s="29"/>
      <c r="AE778" s="29"/>
    </row>
    <row r="779" spans="1:31">
      <c r="A779" s="29"/>
      <c r="M779" s="29"/>
      <c r="Y779" s="29"/>
      <c r="AE779" s="29"/>
    </row>
    <row r="780" spans="1:31">
      <c r="A780" s="29"/>
      <c r="M780" s="29"/>
      <c r="Y780" s="29"/>
      <c r="AE780" s="29"/>
    </row>
    <row r="781" spans="1:31">
      <c r="A781" s="29"/>
      <c r="M781" s="29"/>
      <c r="Y781" s="29"/>
      <c r="AE781" s="29"/>
    </row>
    <row r="782" spans="1:31">
      <c r="A782" s="29"/>
      <c r="M782" s="29"/>
      <c r="Y782" s="29"/>
      <c r="AE782" s="29"/>
    </row>
    <row r="783" spans="1:31">
      <c r="A783" s="29"/>
      <c r="M783" s="29"/>
      <c r="Y783" s="29"/>
      <c r="AE783" s="29"/>
    </row>
    <row r="784" spans="1:31">
      <c r="A784" s="29"/>
      <c r="M784" s="29"/>
      <c r="Y784" s="29"/>
      <c r="AE784" s="29"/>
    </row>
    <row r="785" spans="1:31">
      <c r="A785" s="29"/>
      <c r="M785" s="29"/>
      <c r="Y785" s="29"/>
      <c r="AE785" s="29"/>
    </row>
    <row r="786" spans="1:31">
      <c r="A786" s="29"/>
      <c r="M786" s="29"/>
      <c r="Y786" s="29"/>
      <c r="AE786" s="29"/>
    </row>
    <row r="787" spans="1:31">
      <c r="A787" s="29"/>
      <c r="M787" s="29"/>
      <c r="Y787" s="29"/>
      <c r="AE787" s="29"/>
    </row>
    <row r="788" spans="1:31">
      <c r="A788" s="29"/>
      <c r="M788" s="29"/>
      <c r="Y788" s="29"/>
      <c r="AE788" s="29"/>
    </row>
    <row r="789" spans="1:31">
      <c r="A789" s="29"/>
      <c r="M789" s="29"/>
      <c r="Y789" s="29"/>
      <c r="AE789" s="29"/>
    </row>
    <row r="790" spans="1:31">
      <c r="A790" s="29"/>
      <c r="M790" s="29"/>
      <c r="Y790" s="29"/>
      <c r="AE790" s="29"/>
    </row>
    <row r="791" spans="1:31">
      <c r="A791" s="29"/>
      <c r="M791" s="29"/>
      <c r="Y791" s="29"/>
      <c r="AE791" s="29"/>
    </row>
    <row r="792" spans="1:31">
      <c r="A792" s="29"/>
      <c r="M792" s="29"/>
      <c r="Y792" s="29"/>
      <c r="AE792" s="29"/>
    </row>
    <row r="793" spans="1:31">
      <c r="A793" s="29"/>
      <c r="M793" s="29"/>
      <c r="Y793" s="29"/>
      <c r="AE793" s="29"/>
    </row>
    <row r="794" spans="1:31">
      <c r="A794" s="29"/>
      <c r="M794" s="29"/>
      <c r="Y794" s="29"/>
      <c r="AE794" s="29"/>
    </row>
    <row r="795" spans="1:31">
      <c r="A795" s="29"/>
      <c r="M795" s="29"/>
      <c r="Y795" s="29"/>
      <c r="AE795" s="29"/>
    </row>
    <row r="796" spans="1:31">
      <c r="A796" s="29"/>
      <c r="M796" s="29"/>
      <c r="Y796" s="29"/>
      <c r="AE796" s="29"/>
    </row>
    <row r="797" spans="1:31">
      <c r="A797" s="29"/>
      <c r="M797" s="29"/>
      <c r="Y797" s="29"/>
      <c r="AE797" s="29"/>
    </row>
    <row r="798" spans="1:31">
      <c r="A798" s="29"/>
      <c r="M798" s="29"/>
      <c r="Y798" s="29"/>
      <c r="AE798" s="29"/>
    </row>
    <row r="799" spans="1:31">
      <c r="A799" s="29"/>
      <c r="M799" s="29"/>
      <c r="Y799" s="29"/>
      <c r="AE799" s="29"/>
    </row>
    <row r="800" spans="1:31">
      <c r="A800" s="29"/>
      <c r="M800" s="29"/>
      <c r="Y800" s="29"/>
      <c r="AE800" s="29"/>
    </row>
    <row r="801" spans="1:31">
      <c r="A801" s="29"/>
      <c r="M801" s="29"/>
      <c r="Y801" s="29"/>
      <c r="AE801" s="29"/>
    </row>
    <row r="802" spans="1:31">
      <c r="A802" s="29"/>
      <c r="M802" s="29"/>
      <c r="Y802" s="29"/>
      <c r="AE802" s="29"/>
    </row>
    <row r="803" spans="1:31">
      <c r="A803" s="29"/>
      <c r="M803" s="29"/>
      <c r="Y803" s="29"/>
      <c r="AE803" s="29"/>
    </row>
    <row r="804" spans="1:31">
      <c r="A804" s="29"/>
      <c r="M804" s="29"/>
      <c r="Y804" s="29"/>
      <c r="AE804" s="29"/>
    </row>
    <row r="805" spans="1:31">
      <c r="A805" s="29"/>
      <c r="M805" s="29"/>
      <c r="Y805" s="29"/>
      <c r="AE805" s="29"/>
    </row>
    <row r="806" spans="1:31">
      <c r="A806" s="29"/>
      <c r="M806" s="29"/>
      <c r="Y806" s="29"/>
      <c r="AE806" s="29"/>
    </row>
    <row r="807" spans="1:31">
      <c r="A807" s="29"/>
      <c r="M807" s="29"/>
      <c r="Y807" s="29"/>
      <c r="AE807" s="29"/>
    </row>
    <row r="808" spans="1:31">
      <c r="A808" s="29"/>
      <c r="M808" s="29"/>
      <c r="Y808" s="29"/>
      <c r="AE808" s="29"/>
    </row>
    <row r="809" spans="1:31">
      <c r="A809" s="29"/>
      <c r="M809" s="29"/>
      <c r="Y809" s="29"/>
      <c r="AE809" s="29"/>
    </row>
    <row r="810" spans="1:31">
      <c r="A810" s="29"/>
      <c r="M810" s="29"/>
      <c r="Y810" s="29"/>
      <c r="AE810" s="29"/>
    </row>
    <row r="811" spans="1:31">
      <c r="A811" s="29"/>
      <c r="M811" s="29"/>
      <c r="Y811" s="29"/>
      <c r="AE811" s="29"/>
    </row>
    <row r="812" spans="1:31">
      <c r="A812" s="29"/>
      <c r="M812" s="29"/>
      <c r="Y812" s="29"/>
      <c r="AE812" s="29"/>
    </row>
    <row r="813" spans="1:31">
      <c r="A813" s="29"/>
      <c r="M813" s="29"/>
      <c r="Y813" s="29"/>
      <c r="AE813" s="29"/>
    </row>
    <row r="814" spans="1:31">
      <c r="A814" s="29"/>
      <c r="M814" s="29"/>
      <c r="Y814" s="29"/>
      <c r="AE814" s="29"/>
    </row>
    <row r="815" spans="1:31">
      <c r="A815" s="29"/>
      <c r="M815" s="29"/>
      <c r="Y815" s="29"/>
      <c r="AE815" s="29"/>
    </row>
    <row r="816" spans="1:31">
      <c r="A816" s="29"/>
      <c r="M816" s="29"/>
      <c r="Y816" s="29"/>
      <c r="AE816" s="29"/>
    </row>
    <row r="817" spans="1:31">
      <c r="A817" s="29"/>
      <c r="M817" s="29"/>
      <c r="Y817" s="29"/>
      <c r="AE817" s="29"/>
    </row>
    <row r="818" spans="1:31">
      <c r="A818" s="29"/>
      <c r="M818" s="29"/>
      <c r="Y818" s="29"/>
      <c r="AE818" s="29"/>
    </row>
    <row r="819" spans="1:31">
      <c r="A819" s="29"/>
      <c r="M819" s="29"/>
      <c r="Y819" s="29"/>
      <c r="AE819" s="29"/>
    </row>
    <row r="820" spans="1:31">
      <c r="A820" s="29"/>
      <c r="M820" s="29"/>
      <c r="Y820" s="29"/>
      <c r="AE820" s="29"/>
    </row>
    <row r="821" spans="1:31">
      <c r="A821" s="29"/>
      <c r="M821" s="29"/>
      <c r="Y821" s="29"/>
      <c r="AE821" s="29"/>
    </row>
    <row r="822" spans="1:31">
      <c r="A822" s="29"/>
      <c r="M822" s="29"/>
      <c r="Y822" s="29"/>
      <c r="AE822" s="29"/>
    </row>
    <row r="823" spans="1:31">
      <c r="A823" s="29"/>
      <c r="M823" s="29"/>
      <c r="Y823" s="29"/>
      <c r="AE823" s="29"/>
    </row>
    <row r="824" spans="1:31">
      <c r="A824" s="29"/>
      <c r="M824" s="29"/>
      <c r="Y824" s="29"/>
      <c r="AE824" s="29"/>
    </row>
    <row r="825" spans="1:31">
      <c r="A825" s="29"/>
      <c r="M825" s="29"/>
      <c r="Y825" s="29"/>
      <c r="AE825" s="29"/>
    </row>
    <row r="826" spans="1:31">
      <c r="A826" s="29"/>
      <c r="M826" s="29"/>
      <c r="Y826" s="29"/>
      <c r="AE826" s="29"/>
    </row>
    <row r="827" spans="1:31">
      <c r="A827" s="29"/>
      <c r="M827" s="29"/>
      <c r="Y827" s="29"/>
      <c r="AE827" s="29"/>
    </row>
    <row r="828" spans="1:31">
      <c r="A828" s="29"/>
      <c r="M828" s="29"/>
      <c r="Y828" s="29"/>
      <c r="AE828" s="29"/>
    </row>
    <row r="829" spans="1:31">
      <c r="A829" s="29"/>
      <c r="M829" s="29"/>
      <c r="Y829" s="29"/>
      <c r="AE829" s="29"/>
    </row>
    <row r="830" spans="1:31">
      <c r="A830" s="29"/>
      <c r="M830" s="29"/>
      <c r="Y830" s="29"/>
      <c r="AE830" s="29"/>
    </row>
    <row r="831" spans="1:31">
      <c r="A831" s="29"/>
      <c r="M831" s="29"/>
      <c r="Y831" s="29"/>
      <c r="AE831" s="29"/>
    </row>
    <row r="832" spans="1:31">
      <c r="A832" s="29"/>
      <c r="M832" s="29"/>
      <c r="Y832" s="29"/>
      <c r="AE832" s="29"/>
    </row>
    <row r="833" spans="1:31">
      <c r="A833" s="29"/>
      <c r="M833" s="29"/>
      <c r="Y833" s="29"/>
      <c r="AE833" s="29"/>
    </row>
    <row r="834" spans="1:31">
      <c r="A834" s="29"/>
      <c r="M834" s="29"/>
      <c r="Y834" s="29"/>
      <c r="AE834" s="29"/>
    </row>
    <row r="835" spans="1:31">
      <c r="A835" s="29"/>
      <c r="M835" s="29"/>
      <c r="Y835" s="29"/>
      <c r="AE835" s="29"/>
    </row>
    <row r="836" spans="1:31">
      <c r="A836" s="29"/>
      <c r="M836" s="29"/>
      <c r="Y836" s="29"/>
      <c r="AE836" s="29"/>
    </row>
    <row r="837" spans="1:31">
      <c r="A837" s="29"/>
      <c r="M837" s="29"/>
      <c r="Y837" s="29"/>
      <c r="AE837" s="29"/>
    </row>
    <row r="838" spans="1:31">
      <c r="A838" s="29"/>
      <c r="M838" s="29"/>
      <c r="Y838" s="29"/>
      <c r="AE838" s="29"/>
    </row>
    <row r="839" spans="1:31">
      <c r="A839" s="29"/>
      <c r="M839" s="29"/>
      <c r="Y839" s="29"/>
      <c r="AE839" s="29"/>
    </row>
    <row r="840" spans="1:31">
      <c r="A840" s="29"/>
      <c r="M840" s="29"/>
      <c r="Y840" s="29"/>
      <c r="AE840" s="29"/>
    </row>
    <row r="841" spans="1:31">
      <c r="A841" s="29"/>
      <c r="M841" s="29"/>
      <c r="Y841" s="29"/>
      <c r="AE841" s="29"/>
    </row>
    <row r="842" spans="1:31">
      <c r="A842" s="29"/>
      <c r="M842" s="29"/>
      <c r="Y842" s="29"/>
      <c r="AE842" s="29"/>
    </row>
    <row r="843" spans="1:31">
      <c r="A843" s="29"/>
      <c r="M843" s="29"/>
      <c r="Y843" s="29"/>
      <c r="AE843" s="29"/>
    </row>
    <row r="844" spans="1:31">
      <c r="A844" s="29"/>
      <c r="M844" s="29"/>
      <c r="Y844" s="29"/>
      <c r="AE844" s="29"/>
    </row>
    <row r="845" spans="1:31">
      <c r="A845" s="29"/>
      <c r="M845" s="29"/>
      <c r="Y845" s="29"/>
      <c r="AE845" s="29"/>
    </row>
    <row r="846" spans="1:31">
      <c r="A846" s="29"/>
      <c r="M846" s="29"/>
      <c r="Y846" s="29"/>
      <c r="AE846" s="29"/>
    </row>
    <row r="847" spans="1:31">
      <c r="A847" s="29"/>
      <c r="M847" s="29"/>
      <c r="Y847" s="29"/>
      <c r="AE847" s="29"/>
    </row>
    <row r="848" spans="1:31">
      <c r="A848" s="29"/>
      <c r="M848" s="29"/>
      <c r="Y848" s="29"/>
      <c r="AE848" s="29"/>
    </row>
    <row r="849" spans="1:31">
      <c r="A849" s="29"/>
      <c r="M849" s="29"/>
      <c r="Y849" s="29"/>
      <c r="AE849" s="29"/>
    </row>
    <row r="850" spans="1:31">
      <c r="A850" s="29"/>
      <c r="M850" s="29"/>
      <c r="Y850" s="29"/>
      <c r="AE850" s="29"/>
    </row>
    <row r="851" spans="1:31">
      <c r="A851" s="29"/>
      <c r="M851" s="29"/>
      <c r="Y851" s="29"/>
      <c r="AE851" s="29"/>
    </row>
    <row r="852" spans="1:31">
      <c r="A852" s="29"/>
      <c r="M852" s="29"/>
      <c r="Y852" s="29"/>
      <c r="AE852" s="29"/>
    </row>
    <row r="853" spans="1:31">
      <c r="A853" s="29"/>
      <c r="M853" s="29"/>
      <c r="Y853" s="29"/>
      <c r="AE853" s="29"/>
    </row>
    <row r="854" spans="1:31">
      <c r="A854" s="29"/>
      <c r="M854" s="29"/>
      <c r="Y854" s="29"/>
      <c r="AE854" s="29"/>
    </row>
    <row r="855" spans="1:31">
      <c r="A855" s="29"/>
      <c r="M855" s="29"/>
      <c r="Y855" s="29"/>
      <c r="AE855" s="29"/>
    </row>
    <row r="856" spans="1:31">
      <c r="A856" s="29"/>
      <c r="M856" s="29"/>
      <c r="Y856" s="29"/>
      <c r="AE856" s="29"/>
    </row>
    <row r="857" spans="1:31">
      <c r="A857" s="29"/>
      <c r="M857" s="29"/>
      <c r="Y857" s="29"/>
      <c r="AE857" s="29"/>
    </row>
    <row r="858" spans="1:31">
      <c r="A858" s="29"/>
      <c r="M858" s="29"/>
      <c r="Y858" s="29"/>
      <c r="AE858" s="29"/>
    </row>
    <row r="859" spans="1:31">
      <c r="A859" s="29"/>
      <c r="M859" s="29"/>
      <c r="Y859" s="29"/>
      <c r="AE859" s="29"/>
    </row>
    <row r="860" spans="1:31">
      <c r="A860" s="29"/>
      <c r="M860" s="29"/>
      <c r="Y860" s="29"/>
      <c r="AE860" s="29"/>
    </row>
    <row r="861" spans="1:31">
      <c r="A861" s="29"/>
      <c r="M861" s="29"/>
      <c r="Y861" s="29"/>
      <c r="AE861" s="29"/>
    </row>
    <row r="862" spans="1:31">
      <c r="A862" s="29"/>
      <c r="M862" s="29"/>
      <c r="Y862" s="29"/>
      <c r="AE862" s="29"/>
    </row>
    <row r="863" spans="1:31">
      <c r="A863" s="29"/>
      <c r="M863" s="29"/>
      <c r="Y863" s="29"/>
      <c r="AE863" s="29"/>
    </row>
    <row r="864" spans="1:31">
      <c r="A864" s="29"/>
      <c r="M864" s="29"/>
      <c r="Y864" s="29"/>
      <c r="AE864" s="29"/>
    </row>
    <row r="865" spans="1:31">
      <c r="A865" s="29"/>
      <c r="M865" s="29"/>
      <c r="Y865" s="29"/>
      <c r="AE865" s="29"/>
    </row>
    <row r="866" spans="1:31">
      <c r="A866" s="29"/>
      <c r="M866" s="29"/>
      <c r="Y866" s="29"/>
      <c r="AE866" s="29"/>
    </row>
    <row r="867" spans="1:31">
      <c r="A867" s="29"/>
      <c r="M867" s="29"/>
      <c r="Y867" s="29"/>
      <c r="AE867" s="29"/>
    </row>
    <row r="868" spans="1:31">
      <c r="A868" s="29"/>
      <c r="M868" s="29"/>
      <c r="Y868" s="29"/>
      <c r="AE868" s="29"/>
    </row>
    <row r="869" spans="1:31">
      <c r="A869" s="29"/>
      <c r="M869" s="29"/>
      <c r="Y869" s="29"/>
      <c r="AE869" s="29"/>
    </row>
    <row r="870" spans="1:31">
      <c r="A870" s="29"/>
      <c r="M870" s="29"/>
      <c r="Y870" s="29"/>
      <c r="AE870" s="29"/>
    </row>
    <row r="871" spans="1:31">
      <c r="A871" s="29"/>
      <c r="M871" s="29"/>
      <c r="Y871" s="29"/>
      <c r="AE871" s="29"/>
    </row>
    <row r="872" spans="1:31">
      <c r="A872" s="29"/>
      <c r="M872" s="29"/>
      <c r="Y872" s="29"/>
      <c r="AE872" s="29"/>
    </row>
    <row r="873" spans="1:31">
      <c r="A873" s="29"/>
      <c r="M873" s="29"/>
      <c r="Y873" s="29"/>
      <c r="AE873" s="29"/>
    </row>
    <row r="874" spans="1:31">
      <c r="A874" s="29"/>
      <c r="M874" s="29"/>
      <c r="Y874" s="29"/>
      <c r="AE874" s="29"/>
    </row>
    <row r="875" spans="1:31">
      <c r="A875" s="29"/>
      <c r="M875" s="29"/>
      <c r="Y875" s="29"/>
      <c r="AE875" s="29"/>
    </row>
    <row r="876" spans="1:31">
      <c r="A876" s="29"/>
      <c r="M876" s="29"/>
      <c r="Y876" s="29"/>
      <c r="AE876" s="29"/>
    </row>
    <row r="877" spans="1:31">
      <c r="A877" s="29"/>
      <c r="M877" s="29"/>
      <c r="Y877" s="29"/>
      <c r="AE877" s="29"/>
    </row>
    <row r="878" spans="1:31">
      <c r="A878" s="29"/>
      <c r="M878" s="29"/>
      <c r="Y878" s="29"/>
      <c r="AE878" s="29"/>
    </row>
    <row r="879" spans="1:31">
      <c r="A879" s="29"/>
      <c r="M879" s="29"/>
      <c r="Y879" s="29"/>
      <c r="AE879" s="29"/>
    </row>
    <row r="880" spans="1:31">
      <c r="A880" s="29"/>
      <c r="M880" s="29"/>
      <c r="Y880" s="29"/>
      <c r="AE880" s="29"/>
    </row>
    <row r="881" spans="1:31">
      <c r="A881" s="29"/>
      <c r="M881" s="29"/>
      <c r="Y881" s="29"/>
      <c r="AE881" s="29"/>
    </row>
    <row r="882" spans="1:31">
      <c r="A882" s="29"/>
      <c r="M882" s="29"/>
      <c r="Y882" s="29"/>
      <c r="AE882" s="29"/>
    </row>
    <row r="883" spans="1:31">
      <c r="A883" s="29"/>
      <c r="M883" s="29"/>
      <c r="Y883" s="29"/>
      <c r="AE883" s="29"/>
    </row>
    <row r="884" spans="1:31">
      <c r="A884" s="29"/>
      <c r="M884" s="29"/>
      <c r="Y884" s="29"/>
      <c r="AE884" s="29"/>
    </row>
    <row r="885" spans="1:31">
      <c r="A885" s="29"/>
      <c r="M885" s="29"/>
      <c r="Y885" s="29"/>
      <c r="AE885" s="29"/>
    </row>
    <row r="886" spans="1:31">
      <c r="A886" s="29"/>
      <c r="M886" s="29"/>
      <c r="Y886" s="29"/>
      <c r="AE886" s="29"/>
    </row>
    <row r="887" spans="1:31">
      <c r="A887" s="29"/>
      <c r="M887" s="29"/>
      <c r="Y887" s="29"/>
      <c r="AE887" s="29"/>
    </row>
    <row r="888" spans="1:31">
      <c r="A888" s="29"/>
      <c r="M888" s="29"/>
      <c r="Y888" s="29"/>
      <c r="AE888" s="29"/>
    </row>
    <row r="889" spans="1:31">
      <c r="A889" s="29"/>
      <c r="M889" s="29"/>
      <c r="Y889" s="29"/>
      <c r="AE889" s="29"/>
    </row>
    <row r="890" spans="1:31">
      <c r="A890" s="29"/>
      <c r="M890" s="29"/>
      <c r="Y890" s="29"/>
      <c r="AE890" s="29"/>
    </row>
    <row r="891" spans="1:31">
      <c r="A891" s="29"/>
      <c r="M891" s="29"/>
      <c r="Y891" s="29"/>
      <c r="AE891" s="29"/>
    </row>
    <row r="892" spans="1:31">
      <c r="A892" s="29"/>
      <c r="M892" s="29"/>
      <c r="Y892" s="29"/>
      <c r="AE892" s="29"/>
    </row>
    <row r="893" spans="1:31">
      <c r="A893" s="29"/>
      <c r="M893" s="29"/>
      <c r="Y893" s="29"/>
      <c r="AE893" s="29"/>
    </row>
    <row r="894" spans="1:31">
      <c r="A894" s="29"/>
      <c r="M894" s="29"/>
      <c r="Y894" s="29"/>
      <c r="AE894" s="29"/>
    </row>
    <row r="895" spans="1:31">
      <c r="A895" s="29"/>
      <c r="M895" s="29"/>
      <c r="Y895" s="29"/>
      <c r="AE895" s="29"/>
    </row>
    <row r="896" spans="1:31">
      <c r="A896" s="29"/>
      <c r="M896" s="29"/>
      <c r="Y896" s="29"/>
      <c r="AE896" s="29"/>
    </row>
    <row r="897" spans="1:31">
      <c r="A897" s="29"/>
      <c r="M897" s="29"/>
      <c r="Y897" s="29"/>
      <c r="AE897" s="29"/>
    </row>
    <row r="898" spans="1:31">
      <c r="A898" s="29"/>
      <c r="M898" s="29"/>
      <c r="Y898" s="29"/>
      <c r="AE898" s="29"/>
    </row>
    <row r="899" spans="1:31">
      <c r="A899" s="29"/>
      <c r="M899" s="29"/>
      <c r="Y899" s="29"/>
      <c r="AE899" s="29"/>
    </row>
    <row r="900" spans="1:31">
      <c r="A900" s="29"/>
      <c r="M900" s="29"/>
      <c r="Y900" s="29"/>
      <c r="AE900" s="29"/>
    </row>
    <row r="901" spans="1:31">
      <c r="A901" s="29"/>
      <c r="M901" s="29"/>
      <c r="Y901" s="29"/>
      <c r="AE901" s="29"/>
    </row>
    <row r="902" spans="1:31">
      <c r="A902" s="29"/>
      <c r="M902" s="29"/>
      <c r="Y902" s="29"/>
      <c r="AE902" s="29"/>
    </row>
    <row r="903" spans="1:31">
      <c r="A903" s="29"/>
      <c r="M903" s="29"/>
      <c r="Y903" s="29"/>
      <c r="AE903" s="29"/>
    </row>
    <row r="904" spans="1:31">
      <c r="A904" s="29"/>
      <c r="M904" s="29"/>
      <c r="Y904" s="29"/>
      <c r="AE904" s="29"/>
    </row>
    <row r="905" spans="1:31">
      <c r="A905" s="29"/>
      <c r="M905" s="29"/>
      <c r="Y905" s="29"/>
      <c r="AE905" s="29"/>
    </row>
    <row r="906" spans="1:31">
      <c r="A906" s="29"/>
      <c r="M906" s="29"/>
      <c r="Y906" s="29"/>
      <c r="AE906" s="29"/>
    </row>
    <row r="907" spans="1:31">
      <c r="A907" s="29"/>
      <c r="M907" s="29"/>
      <c r="Y907" s="29"/>
      <c r="AE907" s="29"/>
    </row>
    <row r="908" spans="1:31">
      <c r="A908" s="29"/>
      <c r="M908" s="29"/>
      <c r="Y908" s="29"/>
      <c r="AE908" s="29"/>
    </row>
    <row r="909" spans="1:31">
      <c r="A909" s="29"/>
      <c r="M909" s="29"/>
      <c r="Y909" s="29"/>
      <c r="AE909" s="29"/>
    </row>
    <row r="910" spans="1:31">
      <c r="A910" s="29"/>
      <c r="M910" s="29"/>
      <c r="Y910" s="29"/>
      <c r="AE910" s="29"/>
    </row>
    <row r="911" spans="1:31">
      <c r="A911" s="29"/>
      <c r="M911" s="29"/>
      <c r="Y911" s="29"/>
      <c r="AE911" s="29"/>
    </row>
    <row r="912" spans="1:31">
      <c r="A912" s="29"/>
      <c r="M912" s="29"/>
      <c r="Y912" s="29"/>
      <c r="AE912" s="29"/>
    </row>
    <row r="913" spans="1:31">
      <c r="A913" s="29"/>
      <c r="M913" s="29"/>
      <c r="Y913" s="29"/>
      <c r="AE913" s="29"/>
    </row>
    <row r="914" spans="1:31">
      <c r="A914" s="29"/>
      <c r="M914" s="29"/>
      <c r="Y914" s="29"/>
      <c r="AE914" s="29"/>
    </row>
    <row r="915" spans="1:31">
      <c r="A915" s="29"/>
      <c r="M915" s="29"/>
      <c r="Y915" s="29"/>
      <c r="AE915" s="29"/>
    </row>
    <row r="916" spans="1:31">
      <c r="A916" s="29"/>
      <c r="M916" s="29"/>
      <c r="Y916" s="29"/>
      <c r="AE916" s="29"/>
    </row>
    <row r="917" spans="1:31">
      <c r="A917" s="29"/>
      <c r="M917" s="29"/>
      <c r="Y917" s="29"/>
      <c r="AE917" s="29"/>
    </row>
    <row r="918" spans="1:31">
      <c r="A918" s="29"/>
      <c r="M918" s="29"/>
      <c r="Y918" s="29"/>
      <c r="AE918" s="29"/>
    </row>
    <row r="919" spans="1:31">
      <c r="A919" s="29"/>
      <c r="M919" s="29"/>
      <c r="Y919" s="29"/>
      <c r="AE919" s="29"/>
    </row>
    <row r="920" spans="1:31">
      <c r="A920" s="29"/>
      <c r="M920" s="29"/>
      <c r="Y920" s="29"/>
      <c r="AE920" s="29"/>
    </row>
    <row r="921" spans="1:31">
      <c r="A921" s="29"/>
      <c r="M921" s="29"/>
      <c r="Y921" s="29"/>
      <c r="AE921" s="29"/>
    </row>
    <row r="922" spans="1:31">
      <c r="A922" s="29"/>
      <c r="M922" s="29"/>
      <c r="Y922" s="29"/>
      <c r="AE922" s="29"/>
    </row>
    <row r="923" spans="1:31">
      <c r="A923" s="29"/>
      <c r="M923" s="29"/>
      <c r="Y923" s="29"/>
      <c r="AE923" s="29"/>
    </row>
    <row r="924" spans="1:31">
      <c r="A924" s="29"/>
      <c r="M924" s="29"/>
      <c r="Y924" s="29"/>
      <c r="AE924" s="29"/>
    </row>
    <row r="925" spans="1:31">
      <c r="A925" s="29"/>
      <c r="M925" s="29"/>
      <c r="Y925" s="29"/>
      <c r="AE925" s="29"/>
    </row>
    <row r="926" spans="1:31">
      <c r="A926" s="29"/>
      <c r="M926" s="29"/>
      <c r="Y926" s="29"/>
      <c r="AE926" s="29"/>
    </row>
    <row r="927" spans="1:31">
      <c r="A927" s="29"/>
      <c r="M927" s="29"/>
      <c r="Y927" s="29"/>
      <c r="AE927" s="29"/>
    </row>
    <row r="928" spans="1:31">
      <c r="A928" s="29"/>
      <c r="M928" s="29"/>
      <c r="Y928" s="29"/>
      <c r="AE928" s="29"/>
    </row>
    <row r="929" spans="1:31">
      <c r="A929" s="29"/>
      <c r="M929" s="29"/>
      <c r="Y929" s="29"/>
      <c r="AE929" s="29"/>
    </row>
    <row r="930" spans="1:31">
      <c r="A930" s="29"/>
      <c r="M930" s="29"/>
      <c r="Y930" s="29"/>
      <c r="AE930" s="29"/>
    </row>
    <row r="931" spans="1:31">
      <c r="A931" s="29"/>
      <c r="M931" s="29"/>
      <c r="Y931" s="29"/>
      <c r="AE931" s="29"/>
    </row>
    <row r="932" spans="1:31">
      <c r="A932" s="29"/>
      <c r="M932" s="29"/>
      <c r="Y932" s="29"/>
      <c r="AE932" s="29"/>
    </row>
    <row r="933" spans="1:31">
      <c r="A933" s="29"/>
      <c r="M933" s="29"/>
      <c r="Y933" s="29"/>
      <c r="AE933" s="29"/>
    </row>
    <row r="934" spans="1:31">
      <c r="A934" s="29"/>
      <c r="M934" s="29"/>
      <c r="Y934" s="29"/>
      <c r="AE934" s="29"/>
    </row>
    <row r="935" spans="1:31">
      <c r="A935" s="29"/>
      <c r="M935" s="29"/>
      <c r="Y935" s="29"/>
      <c r="AE935" s="29"/>
    </row>
    <row r="936" spans="1:31">
      <c r="A936" s="29"/>
      <c r="M936" s="29"/>
      <c r="Y936" s="29"/>
      <c r="AE936" s="29"/>
    </row>
    <row r="937" spans="1:31">
      <c r="A937" s="29"/>
      <c r="M937" s="29"/>
      <c r="Y937" s="29"/>
      <c r="AE937" s="29"/>
    </row>
    <row r="938" spans="1:31">
      <c r="A938" s="29"/>
      <c r="M938" s="29"/>
      <c r="Y938" s="29"/>
      <c r="AE938" s="29"/>
    </row>
    <row r="939" spans="1:31">
      <c r="A939" s="29"/>
      <c r="M939" s="29"/>
      <c r="Y939" s="29"/>
      <c r="AE939" s="29"/>
    </row>
    <row r="940" spans="1:31">
      <c r="A940" s="29"/>
      <c r="M940" s="29"/>
      <c r="Y940" s="29"/>
      <c r="AE940" s="29"/>
    </row>
    <row r="941" spans="1:31">
      <c r="A941" s="29"/>
      <c r="M941" s="29"/>
      <c r="Y941" s="29"/>
      <c r="AE941" s="29"/>
    </row>
    <row r="942" spans="1:31">
      <c r="A942" s="29"/>
      <c r="M942" s="29"/>
      <c r="Y942" s="29"/>
      <c r="AE942" s="29"/>
    </row>
    <row r="943" spans="1:31">
      <c r="A943" s="29"/>
      <c r="M943" s="29"/>
      <c r="Y943" s="29"/>
      <c r="AE943" s="29"/>
    </row>
    <row r="944" spans="1:31">
      <c r="A944" s="29"/>
      <c r="M944" s="29"/>
      <c r="Y944" s="29"/>
      <c r="AE944" s="29"/>
    </row>
    <row r="945" spans="1:31">
      <c r="A945" s="29"/>
      <c r="M945" s="29"/>
      <c r="Y945" s="29"/>
      <c r="AE945" s="29"/>
    </row>
    <row r="946" spans="1:31">
      <c r="A946" s="29"/>
      <c r="M946" s="29"/>
      <c r="Y946" s="29"/>
      <c r="AE946" s="29"/>
    </row>
    <row r="947" spans="1:31">
      <c r="A947" s="29"/>
      <c r="M947" s="29"/>
      <c r="Y947" s="29"/>
      <c r="AE947" s="29"/>
    </row>
    <row r="948" spans="1:31">
      <c r="A948" s="29"/>
      <c r="M948" s="29"/>
      <c r="Y948" s="29"/>
      <c r="AE948" s="29"/>
    </row>
    <row r="949" spans="1:31">
      <c r="A949" s="29"/>
      <c r="M949" s="29"/>
      <c r="Y949" s="29"/>
      <c r="AE949" s="29"/>
    </row>
    <row r="950" spans="1:31">
      <c r="A950" s="29"/>
      <c r="M950" s="29"/>
      <c r="Y950" s="29"/>
      <c r="AE950" s="29"/>
    </row>
    <row r="951" spans="1:31">
      <c r="A951" s="29"/>
      <c r="M951" s="29"/>
      <c r="Y951" s="29"/>
      <c r="AE951" s="29"/>
    </row>
    <row r="952" spans="1:31">
      <c r="A952" s="29"/>
      <c r="M952" s="29"/>
      <c r="Y952" s="29"/>
      <c r="AE952" s="29"/>
    </row>
    <row r="953" spans="1:31">
      <c r="A953" s="29"/>
      <c r="M953" s="29"/>
      <c r="Y953" s="29"/>
      <c r="AE953" s="29"/>
    </row>
    <row r="954" spans="1:31">
      <c r="A954" s="29"/>
      <c r="M954" s="29"/>
      <c r="Y954" s="29"/>
      <c r="AE954" s="29"/>
    </row>
    <row r="955" spans="1:31">
      <c r="A955" s="29"/>
      <c r="M955" s="29"/>
      <c r="Y955" s="29"/>
      <c r="AE955" s="29"/>
    </row>
    <row r="956" spans="1:31">
      <c r="A956" s="29"/>
      <c r="M956" s="29"/>
      <c r="Y956" s="29"/>
      <c r="AE956" s="29"/>
    </row>
    <row r="957" spans="1:31">
      <c r="A957" s="29"/>
      <c r="M957" s="29"/>
      <c r="Y957" s="29"/>
      <c r="AE957" s="29"/>
    </row>
    <row r="958" spans="1:31">
      <c r="A958" s="29"/>
      <c r="M958" s="29"/>
      <c r="Y958" s="29"/>
      <c r="AE958" s="29"/>
    </row>
    <row r="959" spans="1:31">
      <c r="A959" s="29"/>
      <c r="M959" s="29"/>
      <c r="Y959" s="29"/>
      <c r="AE959" s="29"/>
    </row>
    <row r="960" spans="1:31">
      <c r="A960" s="29"/>
      <c r="M960" s="29"/>
      <c r="Y960" s="29"/>
      <c r="AE960" s="29"/>
    </row>
    <row r="961" spans="1:31">
      <c r="A961" s="29"/>
      <c r="M961" s="29"/>
      <c r="Y961" s="29"/>
      <c r="AE961" s="29"/>
    </row>
    <row r="962" spans="1:31">
      <c r="A962" s="29"/>
      <c r="M962" s="29"/>
      <c r="Y962" s="29"/>
      <c r="AE962" s="29"/>
    </row>
    <row r="963" spans="1:31">
      <c r="A963" s="29"/>
      <c r="M963" s="29"/>
      <c r="Y963" s="29"/>
      <c r="AE963" s="29"/>
    </row>
    <row r="964" spans="1:31">
      <c r="A964" s="29"/>
      <c r="M964" s="29"/>
      <c r="Y964" s="29"/>
      <c r="AE964" s="29"/>
    </row>
    <row r="965" spans="1:31">
      <c r="A965" s="29"/>
      <c r="M965" s="29"/>
      <c r="Y965" s="29"/>
      <c r="AE965" s="29"/>
    </row>
    <row r="966" spans="1:31">
      <c r="A966" s="29"/>
      <c r="M966" s="29"/>
      <c r="Y966" s="29"/>
      <c r="AE966" s="29"/>
    </row>
    <row r="967" spans="1:31">
      <c r="A967" s="29"/>
      <c r="M967" s="29"/>
      <c r="Y967" s="29"/>
      <c r="AE967" s="29"/>
    </row>
    <row r="968" spans="1:31">
      <c r="A968" s="29"/>
      <c r="M968" s="29"/>
      <c r="Y968" s="29"/>
      <c r="AE968" s="29"/>
    </row>
    <row r="969" spans="1:31">
      <c r="A969" s="29"/>
      <c r="M969" s="29"/>
      <c r="Y969" s="29"/>
      <c r="AE969" s="29"/>
    </row>
    <row r="970" spans="1:31">
      <c r="A970" s="29"/>
      <c r="M970" s="29"/>
      <c r="Y970" s="29"/>
      <c r="AE970" s="29"/>
    </row>
    <row r="971" spans="1:31">
      <c r="A971" s="29"/>
      <c r="M971" s="29"/>
      <c r="Y971" s="29"/>
      <c r="AE971" s="29"/>
    </row>
    <row r="972" spans="1:31">
      <c r="A972" s="29"/>
      <c r="M972" s="29"/>
      <c r="Y972" s="29"/>
      <c r="AE972" s="29"/>
    </row>
    <row r="973" spans="1:31">
      <c r="A973" s="29"/>
      <c r="M973" s="29"/>
      <c r="Y973" s="29"/>
      <c r="AE973" s="29"/>
    </row>
    <row r="974" spans="1:31">
      <c r="A974" s="29"/>
      <c r="M974" s="29"/>
      <c r="Y974" s="29"/>
      <c r="AE974" s="29"/>
    </row>
    <row r="975" spans="1:31">
      <c r="A975" s="29"/>
      <c r="M975" s="29"/>
      <c r="Y975" s="29"/>
      <c r="AE975" s="29"/>
    </row>
    <row r="976" spans="1:31">
      <c r="A976" s="29"/>
      <c r="M976" s="29"/>
      <c r="Y976" s="29"/>
      <c r="AE976" s="29"/>
    </row>
    <row r="977" spans="1:31">
      <c r="A977" s="29"/>
      <c r="M977" s="29"/>
      <c r="Y977" s="29"/>
      <c r="AE977" s="29"/>
    </row>
    <row r="978" spans="1:31">
      <c r="A978" s="29"/>
      <c r="M978" s="29"/>
      <c r="Y978" s="29"/>
      <c r="AE978" s="29"/>
    </row>
    <row r="979" spans="1:31">
      <c r="A979" s="29"/>
      <c r="M979" s="29"/>
      <c r="Y979" s="29"/>
      <c r="AE979" s="29"/>
    </row>
    <row r="980" spans="1:31">
      <c r="A980" s="29"/>
      <c r="M980" s="29"/>
      <c r="Y980" s="29"/>
      <c r="AE980" s="29"/>
    </row>
    <row r="981" spans="1:31">
      <c r="A981" s="29"/>
      <c r="M981" s="29"/>
      <c r="Y981" s="29"/>
      <c r="AE981" s="29"/>
    </row>
    <row r="982" spans="1:31">
      <c r="A982" s="29"/>
      <c r="M982" s="29"/>
      <c r="Y982" s="29"/>
      <c r="AE982" s="29"/>
    </row>
    <row r="983" spans="1:31">
      <c r="A983" s="29"/>
      <c r="M983" s="29"/>
      <c r="Y983" s="29"/>
      <c r="AE983" s="29"/>
    </row>
    <row r="984" spans="1:31">
      <c r="A984" s="29"/>
      <c r="M984" s="29"/>
      <c r="Y984" s="29"/>
      <c r="AE984" s="29"/>
    </row>
    <row r="985" spans="1:31">
      <c r="A985" s="29"/>
      <c r="M985" s="29"/>
      <c r="Y985" s="29"/>
      <c r="AE985" s="29"/>
    </row>
    <row r="986" spans="1:31">
      <c r="A986" s="29"/>
      <c r="M986" s="29"/>
      <c r="Y986" s="29"/>
      <c r="AE986" s="29"/>
    </row>
    <row r="987" spans="1:31">
      <c r="A987" s="29"/>
      <c r="M987" s="29"/>
      <c r="Y987" s="29"/>
      <c r="AE987" s="29"/>
    </row>
    <row r="988" spans="1:31">
      <c r="A988" s="29"/>
      <c r="M988" s="29"/>
      <c r="Y988" s="29"/>
      <c r="AE988" s="29"/>
    </row>
    <row r="989" spans="1:31">
      <c r="A989" s="29"/>
      <c r="M989" s="29"/>
      <c r="Y989" s="29"/>
      <c r="AE989" s="29"/>
    </row>
    <row r="990" spans="1:31">
      <c r="A990" s="29"/>
      <c r="M990" s="29"/>
      <c r="Y990" s="29"/>
      <c r="AE990" s="29"/>
    </row>
    <row r="991" spans="1:31">
      <c r="A991" s="29"/>
      <c r="M991" s="29"/>
      <c r="Y991" s="29"/>
      <c r="AE991" s="29"/>
    </row>
    <row r="992" spans="1:31">
      <c r="A992" s="29"/>
      <c r="M992" s="29"/>
      <c r="Y992" s="29"/>
      <c r="AE992" s="29"/>
    </row>
    <row r="993" spans="1:31">
      <c r="A993" s="29"/>
      <c r="M993" s="29"/>
      <c r="Y993" s="29"/>
      <c r="AE993" s="29"/>
    </row>
    <row r="994" spans="1:31">
      <c r="A994" s="29"/>
      <c r="M994" s="29"/>
      <c r="Y994" s="29"/>
      <c r="AE994" s="29"/>
    </row>
    <row r="995" spans="1:31">
      <c r="A995" s="29"/>
      <c r="M995" s="29"/>
      <c r="Y995" s="29"/>
      <c r="AE995" s="29"/>
    </row>
    <row r="996" spans="1:31">
      <c r="A996" s="29"/>
      <c r="M996" s="29"/>
      <c r="Y996" s="29"/>
      <c r="AE996" s="29"/>
    </row>
    <row r="997" spans="1:31">
      <c r="A997" s="29"/>
      <c r="M997" s="29"/>
      <c r="Y997" s="29"/>
      <c r="AE997" s="29"/>
    </row>
    <row r="998" spans="1:31">
      <c r="A998" s="29"/>
      <c r="M998" s="29"/>
      <c r="Y998" s="29"/>
      <c r="AE998" s="29"/>
    </row>
    <row r="999" spans="1:31">
      <c r="A999" s="29"/>
      <c r="M999" s="29"/>
      <c r="Y999" s="29"/>
      <c r="AE999" s="29"/>
    </row>
    <row r="1000" spans="1:31">
      <c r="A1000" s="29"/>
      <c r="M1000" s="29"/>
      <c r="Y1000" s="29"/>
      <c r="AE1000" s="29"/>
    </row>
    <row r="1001" spans="1:31">
      <c r="A1001" s="29"/>
      <c r="M1001" s="29"/>
      <c r="Y1001" s="29"/>
      <c r="AE1001" s="29"/>
    </row>
    <row r="1002" spans="1:31">
      <c r="A1002" s="29"/>
      <c r="M1002" s="29"/>
      <c r="Y1002" s="29"/>
      <c r="AE1002" s="29"/>
    </row>
    <row r="1003" spans="1:31">
      <c r="A1003" s="29"/>
      <c r="M1003" s="29"/>
      <c r="Y1003" s="29"/>
      <c r="AE1003" s="29"/>
    </row>
    <row r="1004" spans="1:31">
      <c r="A1004" s="29"/>
      <c r="M1004" s="29"/>
      <c r="Y1004" s="29"/>
      <c r="AE1004" s="29"/>
    </row>
    <row r="1005" spans="1:31">
      <c r="A1005" s="29"/>
      <c r="M1005" s="29"/>
      <c r="Y1005" s="29"/>
      <c r="AE1005" s="29"/>
    </row>
    <row r="1006" spans="1:31">
      <c r="A1006" s="29"/>
      <c r="M1006" s="29"/>
      <c r="Y1006" s="29"/>
      <c r="AE1006" s="29"/>
    </row>
    <row r="1007" spans="1:31">
      <c r="A1007" s="29"/>
      <c r="M1007" s="29"/>
      <c r="Y1007" s="29"/>
      <c r="AE1007" s="29"/>
    </row>
    <row r="1008" spans="1:31">
      <c r="A1008" s="29"/>
      <c r="M1008" s="29"/>
      <c r="Y1008" s="29"/>
      <c r="AE1008" s="29"/>
    </row>
    <row r="1009" spans="1:31">
      <c r="A1009" s="29"/>
      <c r="M1009" s="29"/>
      <c r="Y1009" s="29"/>
      <c r="AE1009" s="29"/>
    </row>
    <row r="1010" spans="1:31">
      <c r="A1010" s="29"/>
      <c r="M1010" s="29"/>
      <c r="Y1010" s="29"/>
      <c r="AE1010" s="29"/>
    </row>
    <row r="1011" spans="1:31">
      <c r="A1011" s="29"/>
      <c r="M1011" s="29"/>
      <c r="Y1011" s="29"/>
      <c r="AE1011" s="29"/>
    </row>
    <row r="1012" spans="1:31">
      <c r="A1012" s="29"/>
      <c r="M1012" s="29"/>
      <c r="Y1012" s="29"/>
      <c r="AE1012" s="29"/>
    </row>
    <row r="1013" spans="1:31">
      <c r="A1013" s="29"/>
      <c r="M1013" s="29"/>
      <c r="Y1013" s="29"/>
      <c r="AE1013" s="29"/>
    </row>
    <row r="1014" spans="1:31">
      <c r="A1014" s="29"/>
      <c r="M1014" s="29"/>
      <c r="Y1014" s="29"/>
      <c r="AE1014" s="29"/>
    </row>
    <row r="1015" spans="1:31">
      <c r="A1015" s="29"/>
      <c r="M1015" s="29"/>
      <c r="Y1015" s="29"/>
      <c r="AE1015" s="29"/>
    </row>
    <row r="1016" spans="1:31">
      <c r="A1016" s="29"/>
      <c r="M1016" s="29"/>
      <c r="Y1016" s="29"/>
      <c r="AE1016" s="29"/>
    </row>
    <row r="1017" spans="1:31">
      <c r="A1017" s="29"/>
      <c r="M1017" s="29"/>
      <c r="Y1017" s="29"/>
      <c r="AE1017" s="29"/>
    </row>
    <row r="1018" spans="1:31">
      <c r="A1018" s="29"/>
      <c r="M1018" s="29"/>
      <c r="Y1018" s="29"/>
      <c r="AE1018" s="29"/>
    </row>
    <row r="1019" spans="1:31">
      <c r="A1019" s="29"/>
      <c r="M1019" s="29"/>
      <c r="Y1019" s="29"/>
      <c r="AE1019" s="29"/>
    </row>
    <row r="1020" spans="1:31">
      <c r="A1020" s="29"/>
      <c r="M1020" s="29"/>
      <c r="Y1020" s="29"/>
      <c r="AE1020" s="29"/>
    </row>
    <row r="1021" spans="1:31">
      <c r="A1021" s="29"/>
      <c r="M1021" s="29"/>
      <c r="Y1021" s="29"/>
      <c r="AE1021" s="29"/>
    </row>
    <row r="1022" spans="1:31">
      <c r="A1022" s="29"/>
      <c r="M1022" s="29"/>
      <c r="Y1022" s="29"/>
      <c r="AE1022" s="29"/>
    </row>
    <row r="1023" spans="1:31">
      <c r="A1023" s="29"/>
      <c r="M1023" s="29"/>
      <c r="Y1023" s="29"/>
      <c r="AE1023" s="29"/>
    </row>
    <row r="1024" spans="1:31">
      <c r="A1024" s="29"/>
      <c r="M1024" s="29"/>
      <c r="Y1024" s="29"/>
      <c r="AE1024" s="29"/>
    </row>
    <row r="1025" spans="1:31">
      <c r="A1025" s="29"/>
      <c r="M1025" s="29"/>
      <c r="Y1025" s="29"/>
      <c r="AE1025" s="29"/>
    </row>
    <row r="1026" spans="1:31">
      <c r="A1026" s="29"/>
      <c r="M1026" s="29"/>
      <c r="Y1026" s="29"/>
      <c r="AE1026" s="29"/>
    </row>
    <row r="1027" spans="1:31">
      <c r="A1027" s="29"/>
      <c r="M1027" s="29"/>
      <c r="Y1027" s="29"/>
      <c r="AE1027" s="29"/>
    </row>
    <row r="1028" spans="1:31">
      <c r="A1028" s="29"/>
      <c r="M1028" s="29"/>
      <c r="Y1028" s="29"/>
      <c r="AE1028" s="29"/>
    </row>
    <row r="1029" spans="1:31">
      <c r="A1029" s="29"/>
      <c r="M1029" s="29"/>
      <c r="Y1029" s="29"/>
      <c r="AE1029" s="29"/>
    </row>
    <row r="1030" spans="1:31">
      <c r="A1030" s="29"/>
      <c r="M1030" s="29"/>
      <c r="Y1030" s="29"/>
      <c r="AE1030" s="29"/>
    </row>
    <row r="1031" spans="1:31">
      <c r="A1031" s="29"/>
      <c r="M1031" s="29"/>
      <c r="Y1031" s="29"/>
      <c r="AE1031" s="29"/>
    </row>
    <row r="1032" spans="1:31">
      <c r="A1032" s="29"/>
      <c r="M1032" s="29"/>
      <c r="Y1032" s="29"/>
      <c r="AE1032" s="29"/>
    </row>
    <row r="1033" spans="1:31">
      <c r="A1033" s="29"/>
      <c r="M1033" s="29"/>
      <c r="Y1033" s="29"/>
      <c r="AE1033" s="29"/>
    </row>
    <row r="1034" spans="1:31">
      <c r="A1034" s="29"/>
      <c r="M1034" s="29"/>
      <c r="Y1034" s="29"/>
      <c r="AE1034" s="29"/>
    </row>
    <row r="1035" spans="1:31">
      <c r="A1035" s="29"/>
      <c r="M1035" s="29"/>
      <c r="Y1035" s="29"/>
      <c r="AE1035" s="29"/>
    </row>
    <row r="1036" spans="1:31">
      <c r="A1036" s="29"/>
      <c r="M1036" s="29"/>
      <c r="Y1036" s="29"/>
      <c r="AE1036" s="29"/>
    </row>
    <row r="1037" spans="1:31">
      <c r="A1037" s="29"/>
      <c r="M1037" s="29"/>
      <c r="Y1037" s="29"/>
      <c r="AE1037" s="29"/>
    </row>
    <row r="1038" spans="1:31">
      <c r="A1038" s="29"/>
      <c r="M1038" s="29"/>
      <c r="Y1038" s="29"/>
      <c r="AE1038" s="29"/>
    </row>
    <row r="1039" spans="1:31">
      <c r="A1039" s="29"/>
      <c r="M1039" s="29"/>
      <c r="Y1039" s="29"/>
      <c r="AE1039" s="29"/>
    </row>
    <row r="1040" spans="1:31">
      <c r="A1040" s="29"/>
      <c r="M1040" s="29"/>
      <c r="Y1040" s="29"/>
      <c r="AE1040" s="29"/>
    </row>
    <row r="1041" spans="1:31">
      <c r="A1041" s="29"/>
      <c r="M1041" s="29"/>
      <c r="Y1041" s="29"/>
      <c r="AE1041" s="29"/>
    </row>
    <row r="1042" spans="1:31">
      <c r="A1042" s="29"/>
      <c r="M1042" s="29"/>
      <c r="Y1042" s="29"/>
      <c r="AE1042" s="29"/>
    </row>
    <row r="1043" spans="1:31">
      <c r="A1043" s="29"/>
      <c r="M1043" s="29"/>
      <c r="Y1043" s="29"/>
      <c r="AE1043" s="29"/>
    </row>
    <row r="1044" spans="1:31">
      <c r="A1044" s="29"/>
      <c r="M1044" s="29"/>
      <c r="Y1044" s="29"/>
      <c r="AE1044" s="29"/>
    </row>
    <row r="1045" spans="1:31">
      <c r="A1045" s="29"/>
      <c r="M1045" s="29"/>
      <c r="Y1045" s="29"/>
      <c r="AE1045" s="29"/>
    </row>
    <row r="1046" spans="1:31">
      <c r="A1046" s="29"/>
      <c r="M1046" s="29"/>
      <c r="Y1046" s="29"/>
      <c r="AE1046" s="29"/>
    </row>
    <row r="1047" spans="1:31">
      <c r="A1047" s="29"/>
      <c r="M1047" s="29"/>
      <c r="Y1047" s="29"/>
      <c r="AE1047" s="29"/>
    </row>
    <row r="1048" spans="1:31">
      <c r="A1048" s="29"/>
      <c r="M1048" s="29"/>
      <c r="Y1048" s="29"/>
      <c r="AE1048" s="29"/>
    </row>
    <row r="1049" spans="1:31">
      <c r="A1049" s="29"/>
      <c r="M1049" s="29"/>
      <c r="Y1049" s="29"/>
      <c r="AE1049" s="29"/>
    </row>
    <row r="1050" spans="1:31">
      <c r="A1050" s="29"/>
      <c r="M1050" s="29"/>
      <c r="Y1050" s="29"/>
      <c r="AE1050" s="29"/>
    </row>
    <row r="1051" spans="1:31">
      <c r="A1051" s="29"/>
      <c r="M1051" s="29"/>
      <c r="Y1051" s="29"/>
      <c r="AE1051" s="29"/>
    </row>
    <row r="1052" spans="1:31">
      <c r="A1052" s="29"/>
      <c r="M1052" s="29"/>
      <c r="Y1052" s="29"/>
      <c r="AE1052" s="29"/>
    </row>
    <row r="1053" spans="1:31">
      <c r="A1053" s="29"/>
      <c r="M1053" s="29"/>
      <c r="Y1053" s="29"/>
      <c r="AE1053" s="29"/>
    </row>
    <row r="1054" spans="1:31">
      <c r="A1054" s="29"/>
      <c r="M1054" s="29"/>
      <c r="Y1054" s="29"/>
      <c r="AE1054" s="29"/>
    </row>
    <row r="1055" spans="1:31">
      <c r="A1055" s="29"/>
      <c r="M1055" s="29"/>
      <c r="Y1055" s="29"/>
      <c r="AE1055" s="29"/>
    </row>
    <row r="1056" spans="1:31">
      <c r="A1056" s="29"/>
      <c r="M1056" s="29"/>
      <c r="Y1056" s="29"/>
      <c r="AE1056" s="29"/>
    </row>
    <row r="1057" spans="1:31">
      <c r="A1057" s="29"/>
      <c r="M1057" s="29"/>
      <c r="Y1057" s="29"/>
      <c r="AE1057" s="29"/>
    </row>
    <row r="1058" spans="1:31">
      <c r="A1058" s="29"/>
      <c r="M1058" s="29"/>
      <c r="Y1058" s="29"/>
      <c r="AE1058" s="29"/>
    </row>
    <row r="1059" spans="1:31">
      <c r="A1059" s="29"/>
      <c r="M1059" s="29"/>
      <c r="Y1059" s="29"/>
      <c r="AE1059" s="29"/>
    </row>
    <row r="1060" spans="1:31">
      <c r="A1060" s="29"/>
      <c r="M1060" s="29"/>
      <c r="Y1060" s="29"/>
      <c r="AE1060" s="29"/>
    </row>
    <row r="1061" spans="1:31">
      <c r="A1061" s="29"/>
      <c r="M1061" s="29"/>
      <c r="Y1061" s="29"/>
      <c r="AE1061" s="29"/>
    </row>
    <row r="1062" spans="1:31">
      <c r="A1062" s="29"/>
      <c r="M1062" s="29"/>
      <c r="Y1062" s="29"/>
      <c r="AE1062" s="29"/>
    </row>
    <row r="1063" spans="1:31">
      <c r="A1063" s="29"/>
      <c r="M1063" s="29"/>
      <c r="Y1063" s="29"/>
      <c r="AE1063" s="29"/>
    </row>
    <row r="1064" spans="1:31">
      <c r="A1064" s="29"/>
      <c r="M1064" s="29"/>
      <c r="Y1064" s="29"/>
      <c r="AE1064" s="29"/>
    </row>
    <row r="1065" spans="1:31">
      <c r="A1065" s="29"/>
      <c r="M1065" s="29"/>
      <c r="Y1065" s="29"/>
      <c r="AE1065" s="29"/>
    </row>
    <row r="1066" spans="1:31">
      <c r="A1066" s="29"/>
      <c r="M1066" s="29"/>
      <c r="Y1066" s="29"/>
      <c r="AE1066" s="29"/>
    </row>
    <row r="1067" spans="1:31">
      <c r="A1067" s="29"/>
      <c r="M1067" s="29"/>
      <c r="Y1067" s="29"/>
      <c r="AE1067" s="29"/>
    </row>
    <row r="1068" spans="1:31">
      <c r="A1068" s="29"/>
      <c r="M1068" s="29"/>
      <c r="Y1068" s="29"/>
      <c r="AE1068" s="29"/>
    </row>
    <row r="1069" spans="1:31">
      <c r="A1069" s="29"/>
      <c r="M1069" s="29"/>
      <c r="Y1069" s="29"/>
      <c r="AE1069" s="29"/>
    </row>
    <row r="1070" spans="1:31">
      <c r="A1070" s="29"/>
      <c r="M1070" s="29"/>
      <c r="Y1070" s="29"/>
      <c r="AE1070" s="29"/>
    </row>
    <row r="1071" spans="1:31">
      <c r="A1071" s="29"/>
      <c r="M1071" s="29"/>
      <c r="Y1071" s="29"/>
      <c r="AE1071" s="29"/>
    </row>
    <row r="1072" spans="1:31">
      <c r="A1072" s="29"/>
      <c r="M1072" s="29"/>
      <c r="Y1072" s="29"/>
      <c r="AE1072" s="29"/>
    </row>
    <row r="1073" spans="1:31">
      <c r="A1073" s="29"/>
      <c r="M1073" s="29"/>
      <c r="Y1073" s="29"/>
      <c r="AE1073" s="29"/>
    </row>
    <row r="1074" spans="1:31">
      <c r="A1074" s="29"/>
      <c r="M1074" s="29"/>
      <c r="Y1074" s="29"/>
      <c r="AE1074" s="29"/>
    </row>
    <row r="1075" spans="1:31">
      <c r="A1075" s="29"/>
      <c r="M1075" s="29"/>
      <c r="Y1075" s="29"/>
      <c r="AE1075" s="29"/>
    </row>
    <row r="1076" spans="1:31">
      <c r="A1076" s="29"/>
      <c r="M1076" s="29"/>
      <c r="Y1076" s="29"/>
      <c r="AE1076" s="29"/>
    </row>
    <row r="1077" spans="1:31">
      <c r="A1077" s="29"/>
      <c r="M1077" s="29"/>
      <c r="Y1077" s="29"/>
      <c r="AE1077" s="29"/>
    </row>
    <row r="1078" spans="1:31">
      <c r="A1078" s="29"/>
      <c r="M1078" s="29"/>
      <c r="Y1078" s="29"/>
      <c r="AE1078" s="29"/>
    </row>
    <row r="1079" spans="1:31">
      <c r="A1079" s="29"/>
      <c r="M1079" s="29"/>
      <c r="Y1079" s="29"/>
      <c r="AE1079" s="29"/>
    </row>
    <row r="1080" spans="1:31">
      <c r="A1080" s="29"/>
      <c r="M1080" s="29"/>
      <c r="Y1080" s="29"/>
      <c r="AE1080" s="29"/>
    </row>
    <row r="1081" spans="1:31">
      <c r="A1081" s="29"/>
      <c r="M1081" s="29"/>
      <c r="Y1081" s="29"/>
      <c r="AE1081" s="29"/>
    </row>
    <row r="1082" spans="1:31">
      <c r="A1082" s="29"/>
      <c r="M1082" s="29"/>
      <c r="Y1082" s="29"/>
      <c r="AE1082" s="29"/>
    </row>
    <row r="1083" spans="1:31">
      <c r="A1083" s="29"/>
      <c r="M1083" s="29"/>
      <c r="Y1083" s="29"/>
      <c r="AE1083" s="29"/>
    </row>
    <row r="1084" spans="1:31">
      <c r="A1084" s="29"/>
      <c r="M1084" s="29"/>
      <c r="Y1084" s="29"/>
      <c r="AE1084" s="29"/>
    </row>
    <row r="1085" spans="1:31">
      <c r="A1085" s="29"/>
      <c r="M1085" s="29"/>
      <c r="Y1085" s="29"/>
      <c r="AE1085" s="29"/>
    </row>
    <row r="1086" spans="1:31">
      <c r="A1086" s="29"/>
      <c r="M1086" s="29"/>
      <c r="Y1086" s="29"/>
      <c r="AE1086" s="29"/>
    </row>
    <row r="1087" spans="1:31">
      <c r="A1087" s="29"/>
      <c r="M1087" s="29"/>
      <c r="Y1087" s="29"/>
      <c r="AE1087" s="29"/>
    </row>
    <row r="1088" spans="1:31">
      <c r="A1088" s="29"/>
      <c r="M1088" s="29"/>
      <c r="Y1088" s="29"/>
      <c r="AE1088" s="29"/>
    </row>
    <row r="1089" spans="1:31">
      <c r="A1089" s="29"/>
      <c r="M1089" s="29"/>
      <c r="Y1089" s="29"/>
      <c r="AE1089" s="29"/>
    </row>
    <row r="1090" spans="1:31">
      <c r="A1090" s="29"/>
      <c r="M1090" s="29"/>
      <c r="Y1090" s="29"/>
      <c r="AE1090" s="29"/>
    </row>
    <row r="1091" spans="1:31">
      <c r="A1091" s="29"/>
      <c r="M1091" s="29"/>
      <c r="Y1091" s="29"/>
      <c r="AE1091" s="29"/>
    </row>
    <row r="1092" spans="1:31">
      <c r="A1092" s="29"/>
      <c r="M1092" s="29"/>
      <c r="Y1092" s="29"/>
      <c r="AE1092" s="29"/>
    </row>
    <row r="1093" spans="1:31">
      <c r="A1093" s="29"/>
      <c r="M1093" s="29"/>
      <c r="Y1093" s="29"/>
      <c r="AE1093" s="29"/>
    </row>
    <row r="1094" spans="1:31">
      <c r="A1094" s="29"/>
      <c r="M1094" s="29"/>
      <c r="Y1094" s="29"/>
      <c r="AE1094" s="29"/>
    </row>
    <row r="1095" spans="1:31">
      <c r="A1095" s="29"/>
      <c r="M1095" s="29"/>
      <c r="Y1095" s="29"/>
      <c r="AE1095" s="29"/>
    </row>
    <row r="1096" spans="1:31">
      <c r="A1096" s="29"/>
      <c r="M1096" s="29"/>
      <c r="Y1096" s="29"/>
      <c r="AE1096" s="29"/>
    </row>
    <row r="1097" spans="1:31">
      <c r="A1097" s="29"/>
      <c r="M1097" s="29"/>
      <c r="Y1097" s="29"/>
      <c r="AE1097" s="29"/>
    </row>
    <row r="1098" spans="1:31">
      <c r="A1098" s="29"/>
      <c r="M1098" s="29"/>
      <c r="Y1098" s="29"/>
      <c r="AE1098" s="29"/>
    </row>
    <row r="1099" spans="1:31">
      <c r="A1099" s="29"/>
      <c r="M1099" s="29"/>
      <c r="Y1099" s="29"/>
      <c r="AE1099" s="29"/>
    </row>
    <row r="1100" spans="1:31">
      <c r="A1100" s="29"/>
      <c r="M1100" s="29"/>
      <c r="Y1100" s="29"/>
      <c r="AE1100" s="29"/>
    </row>
    <row r="1101" spans="1:31">
      <c r="A1101" s="29"/>
      <c r="M1101" s="29"/>
      <c r="Y1101" s="29"/>
      <c r="AE1101" s="29"/>
    </row>
    <row r="1102" spans="1:31">
      <c r="A1102" s="29"/>
      <c r="M1102" s="29"/>
      <c r="Y1102" s="29"/>
      <c r="AE1102" s="29"/>
    </row>
    <row r="1103" spans="1:31">
      <c r="A1103" s="29"/>
      <c r="M1103" s="29"/>
      <c r="Y1103" s="29"/>
      <c r="AE1103" s="29"/>
    </row>
    <row r="1104" spans="1:31">
      <c r="A1104" s="29"/>
      <c r="M1104" s="29"/>
      <c r="Y1104" s="29"/>
      <c r="AE1104" s="29"/>
    </row>
    <row r="1105" spans="1:31">
      <c r="A1105" s="29"/>
      <c r="M1105" s="29"/>
      <c r="Y1105" s="29"/>
      <c r="AE1105" s="29"/>
    </row>
    <row r="1106" spans="1:31">
      <c r="A1106" s="29"/>
      <c r="M1106" s="29"/>
      <c r="Y1106" s="29"/>
      <c r="AE1106" s="29"/>
    </row>
    <row r="1107" spans="1:31">
      <c r="A1107" s="29"/>
      <c r="M1107" s="29"/>
      <c r="Y1107" s="29"/>
      <c r="AE1107" s="29"/>
    </row>
    <row r="1108" spans="1:31">
      <c r="A1108" s="29"/>
      <c r="M1108" s="29"/>
      <c r="Y1108" s="29"/>
      <c r="AE1108" s="29"/>
    </row>
    <row r="1109" spans="1:31">
      <c r="A1109" s="29"/>
      <c r="M1109" s="29"/>
      <c r="Y1109" s="29"/>
      <c r="AE1109" s="29"/>
    </row>
    <row r="1110" spans="1:31">
      <c r="A1110" s="29"/>
      <c r="M1110" s="29"/>
      <c r="Y1110" s="29"/>
      <c r="AE1110" s="29"/>
    </row>
    <row r="1111" spans="1:31">
      <c r="A1111" s="29"/>
      <c r="M1111" s="29"/>
      <c r="Y1111" s="29"/>
      <c r="AE1111" s="29"/>
    </row>
    <row r="1112" spans="1:31">
      <c r="A1112" s="29"/>
      <c r="M1112" s="29"/>
      <c r="Y1112" s="29"/>
      <c r="AE1112" s="29"/>
    </row>
    <row r="1113" spans="1:31">
      <c r="A1113" s="29"/>
      <c r="M1113" s="29"/>
      <c r="Y1113" s="29"/>
      <c r="AE1113" s="29"/>
    </row>
    <row r="1114" spans="1:31">
      <c r="A1114" s="29"/>
      <c r="M1114" s="29"/>
      <c r="Y1114" s="29"/>
      <c r="AE1114" s="29"/>
    </row>
    <row r="1115" spans="1:31">
      <c r="A1115" s="29"/>
      <c r="M1115" s="29"/>
      <c r="Y1115" s="29"/>
      <c r="AE1115" s="29"/>
    </row>
    <row r="1116" spans="1:31">
      <c r="A1116" s="29"/>
      <c r="M1116" s="29"/>
      <c r="Y1116" s="29"/>
      <c r="AE1116" s="29"/>
    </row>
    <row r="1117" spans="1:31">
      <c r="A1117" s="29"/>
      <c r="M1117" s="29"/>
      <c r="Y1117" s="29"/>
      <c r="AE1117" s="29"/>
    </row>
    <row r="1118" spans="1:31">
      <c r="A1118" s="29"/>
      <c r="M1118" s="29"/>
      <c r="Y1118" s="29"/>
      <c r="AE1118" s="29"/>
    </row>
    <row r="1119" spans="1:31">
      <c r="A1119" s="29"/>
      <c r="M1119" s="29"/>
      <c r="Y1119" s="29"/>
      <c r="AE1119" s="29"/>
    </row>
    <row r="1120" spans="1:31">
      <c r="A1120" s="29"/>
      <c r="M1120" s="29"/>
      <c r="Y1120" s="29"/>
      <c r="AE1120" s="29"/>
    </row>
    <row r="1121" spans="1:31">
      <c r="A1121" s="29"/>
      <c r="M1121" s="29"/>
      <c r="Y1121" s="29"/>
      <c r="AE1121" s="29"/>
    </row>
    <row r="1122" spans="1:31">
      <c r="A1122" s="29"/>
      <c r="M1122" s="29"/>
      <c r="Y1122" s="29"/>
      <c r="AE1122" s="29"/>
    </row>
    <row r="1123" spans="1:31">
      <c r="A1123" s="29"/>
      <c r="M1123" s="29"/>
      <c r="Y1123" s="29"/>
      <c r="AE1123" s="29"/>
    </row>
    <row r="1124" spans="1:31">
      <c r="A1124" s="29"/>
      <c r="M1124" s="29"/>
      <c r="Y1124" s="29"/>
      <c r="AE1124" s="29"/>
    </row>
    <row r="1125" spans="1:31">
      <c r="A1125" s="29"/>
      <c r="M1125" s="29"/>
      <c r="Y1125" s="29"/>
      <c r="AE1125" s="29"/>
    </row>
    <row r="1126" spans="1:31">
      <c r="A1126" s="29"/>
      <c r="M1126" s="29"/>
      <c r="Y1126" s="29"/>
      <c r="AE1126" s="29"/>
    </row>
    <row r="1127" spans="1:31">
      <c r="A1127" s="29"/>
      <c r="M1127" s="29"/>
      <c r="Y1127" s="29"/>
      <c r="AE1127" s="29"/>
    </row>
    <row r="1128" spans="1:31">
      <c r="A1128" s="29"/>
      <c r="M1128" s="29"/>
      <c r="Y1128" s="29"/>
      <c r="AE1128" s="29"/>
    </row>
    <row r="1129" spans="1:31">
      <c r="A1129" s="29"/>
      <c r="M1129" s="29"/>
      <c r="Y1129" s="29"/>
      <c r="AE1129" s="29"/>
    </row>
    <row r="1130" spans="1:31">
      <c r="A1130" s="29"/>
      <c r="M1130" s="29"/>
      <c r="Y1130" s="29"/>
      <c r="AE1130" s="29"/>
    </row>
    <row r="1131" spans="1:31">
      <c r="A1131" s="29"/>
      <c r="M1131" s="29"/>
      <c r="Y1131" s="29"/>
      <c r="AE1131" s="29"/>
    </row>
    <row r="1132" spans="1:31">
      <c r="A1132" s="29"/>
      <c r="M1132" s="29"/>
      <c r="Y1132" s="29"/>
      <c r="AE1132" s="29"/>
    </row>
    <row r="1133" spans="1:31">
      <c r="A1133" s="29"/>
      <c r="M1133" s="29"/>
      <c r="Y1133" s="29"/>
      <c r="AE1133" s="29"/>
    </row>
    <row r="1134" spans="1:31">
      <c r="A1134" s="29"/>
      <c r="M1134" s="29"/>
      <c r="Y1134" s="29"/>
      <c r="AE1134" s="29"/>
    </row>
    <row r="1135" spans="1:31">
      <c r="A1135" s="29"/>
      <c r="M1135" s="29"/>
      <c r="Y1135" s="29"/>
      <c r="AE1135" s="29"/>
    </row>
    <row r="1136" spans="1:31">
      <c r="A1136" s="29"/>
      <c r="M1136" s="29"/>
      <c r="Y1136" s="29"/>
      <c r="AE1136" s="29"/>
    </row>
    <row r="1137" spans="1:31">
      <c r="A1137" s="29"/>
      <c r="M1137" s="29"/>
      <c r="Y1137" s="29"/>
      <c r="AE1137" s="29"/>
    </row>
    <row r="1138" spans="1:31">
      <c r="A1138" s="29"/>
      <c r="M1138" s="29"/>
      <c r="Y1138" s="29"/>
      <c r="AE1138" s="29"/>
    </row>
    <row r="1139" spans="1:31">
      <c r="A1139" s="29"/>
      <c r="M1139" s="29"/>
      <c r="Y1139" s="29"/>
      <c r="AE1139" s="29"/>
    </row>
    <row r="1140" spans="1:31">
      <c r="A1140" s="29"/>
      <c r="M1140" s="29"/>
      <c r="Y1140" s="29"/>
      <c r="AE1140" s="29"/>
    </row>
    <row r="1141" spans="1:31">
      <c r="A1141" s="29"/>
      <c r="M1141" s="29"/>
      <c r="Y1141" s="29"/>
      <c r="AE1141" s="29"/>
    </row>
    <row r="1142" spans="1:31">
      <c r="A1142" s="29"/>
      <c r="M1142" s="29"/>
      <c r="Y1142" s="29"/>
      <c r="AE1142" s="29"/>
    </row>
    <row r="1143" spans="1:31">
      <c r="A1143" s="29"/>
      <c r="M1143" s="29"/>
      <c r="Y1143" s="29"/>
      <c r="AE1143" s="29"/>
    </row>
    <row r="1144" spans="1:31">
      <c r="A1144" s="29"/>
      <c r="M1144" s="29"/>
      <c r="Y1144" s="29"/>
      <c r="AE1144" s="29"/>
    </row>
    <row r="1145" spans="1:31">
      <c r="A1145" s="29"/>
      <c r="M1145" s="29"/>
      <c r="Y1145" s="29"/>
      <c r="AE1145" s="29"/>
    </row>
    <row r="1146" spans="1:31">
      <c r="A1146" s="29"/>
      <c r="M1146" s="29"/>
      <c r="Y1146" s="29"/>
      <c r="AE1146" s="29"/>
    </row>
    <row r="1147" spans="1:31">
      <c r="A1147" s="29"/>
      <c r="M1147" s="29"/>
      <c r="Y1147" s="29"/>
      <c r="AE1147" s="29"/>
    </row>
    <row r="1148" spans="1:31">
      <c r="A1148" s="29"/>
      <c r="M1148" s="29"/>
      <c r="Y1148" s="29"/>
      <c r="AE1148" s="29"/>
    </row>
    <row r="1149" spans="1:31">
      <c r="A1149" s="29"/>
      <c r="M1149" s="29"/>
      <c r="Y1149" s="29"/>
      <c r="AE1149" s="29"/>
    </row>
    <row r="1150" spans="1:31">
      <c r="A1150" s="29"/>
      <c r="M1150" s="29"/>
      <c r="Y1150" s="29"/>
      <c r="AE1150" s="29"/>
    </row>
    <row r="1151" spans="1:31">
      <c r="A1151" s="29"/>
      <c r="M1151" s="29"/>
      <c r="Y1151" s="29"/>
      <c r="AE1151" s="29"/>
    </row>
    <row r="1152" spans="1:31">
      <c r="A1152" s="29"/>
      <c r="M1152" s="29"/>
      <c r="Y1152" s="29"/>
      <c r="AE1152" s="29"/>
    </row>
    <row r="1153" spans="1:31">
      <c r="A1153" s="29"/>
      <c r="M1153" s="29"/>
      <c r="Y1153" s="29"/>
      <c r="AE1153" s="29"/>
    </row>
    <row r="1154" spans="1:31">
      <c r="A1154" s="29"/>
      <c r="M1154" s="29"/>
      <c r="Y1154" s="29"/>
      <c r="AE1154" s="29"/>
    </row>
    <row r="1155" spans="1:31">
      <c r="A1155" s="29"/>
      <c r="M1155" s="29"/>
      <c r="Y1155" s="29"/>
      <c r="AE1155" s="29"/>
    </row>
    <row r="1156" spans="1:31">
      <c r="A1156" s="29"/>
      <c r="M1156" s="29"/>
      <c r="Y1156" s="29"/>
      <c r="AE1156" s="29"/>
    </row>
    <row r="1157" spans="1:31">
      <c r="A1157" s="29"/>
      <c r="M1157" s="29"/>
      <c r="Y1157" s="29"/>
      <c r="AE1157" s="29"/>
    </row>
    <row r="1158" spans="1:31">
      <c r="A1158" s="29"/>
      <c r="M1158" s="29"/>
      <c r="Y1158" s="29"/>
      <c r="AE1158" s="29"/>
    </row>
    <row r="1159" spans="1:31">
      <c r="A1159" s="29"/>
      <c r="M1159" s="29"/>
      <c r="Y1159" s="29"/>
      <c r="AE1159" s="29"/>
    </row>
    <row r="1160" spans="1:31">
      <c r="A1160" s="29"/>
      <c r="M1160" s="29"/>
      <c r="Y1160" s="29"/>
      <c r="AE1160" s="29"/>
    </row>
    <row r="1161" spans="1:31">
      <c r="A1161" s="29"/>
      <c r="M1161" s="29"/>
      <c r="Y1161" s="29"/>
      <c r="AE1161" s="29"/>
    </row>
    <row r="1162" spans="1:31">
      <c r="A1162" s="29"/>
      <c r="M1162" s="29"/>
      <c r="Y1162" s="29"/>
      <c r="AE1162" s="29"/>
    </row>
    <row r="1163" spans="1:31">
      <c r="A1163" s="29"/>
      <c r="M1163" s="29"/>
      <c r="Y1163" s="29"/>
      <c r="AE1163" s="29"/>
    </row>
    <row r="1164" spans="1:31">
      <c r="A1164" s="29"/>
      <c r="M1164" s="29"/>
      <c r="Y1164" s="29"/>
      <c r="AE1164" s="29"/>
    </row>
    <row r="1165" spans="1:31">
      <c r="A1165" s="29"/>
      <c r="M1165" s="29"/>
      <c r="Y1165" s="29"/>
      <c r="AE1165" s="29"/>
    </row>
    <row r="1166" spans="1:31">
      <c r="A1166" s="29"/>
      <c r="M1166" s="29"/>
      <c r="Y1166" s="29"/>
      <c r="AE1166" s="29"/>
    </row>
    <row r="1167" spans="1:31">
      <c r="A1167" s="29"/>
      <c r="M1167" s="29"/>
      <c r="Y1167" s="29"/>
      <c r="AE1167" s="29"/>
    </row>
    <row r="1168" spans="1:31">
      <c r="A1168" s="29"/>
      <c r="M1168" s="29"/>
      <c r="Y1168" s="29"/>
      <c r="AE1168" s="29"/>
    </row>
    <row r="1169" spans="1:31">
      <c r="A1169" s="29"/>
      <c r="M1169" s="29"/>
      <c r="Y1169" s="29"/>
      <c r="AE1169" s="29"/>
    </row>
    <row r="1170" spans="1:31">
      <c r="A1170" s="29"/>
      <c r="M1170" s="29"/>
      <c r="Y1170" s="29"/>
      <c r="AE1170" s="29"/>
    </row>
    <row r="1171" spans="1:31">
      <c r="A1171" s="29"/>
      <c r="M1171" s="29"/>
      <c r="Y1171" s="29"/>
      <c r="AE1171" s="29"/>
    </row>
    <row r="1172" spans="1:31">
      <c r="A1172" s="29"/>
      <c r="M1172" s="29"/>
      <c r="Y1172" s="29"/>
      <c r="AE1172" s="29"/>
    </row>
    <row r="1173" spans="1:31">
      <c r="A1173" s="29"/>
      <c r="M1173" s="29"/>
      <c r="Y1173" s="29"/>
      <c r="AE1173" s="29"/>
    </row>
    <row r="1174" spans="1:31">
      <c r="A1174" s="29"/>
      <c r="M1174" s="29"/>
      <c r="Y1174" s="29"/>
      <c r="AE1174" s="29"/>
    </row>
    <row r="1175" spans="1:31">
      <c r="A1175" s="29"/>
      <c r="M1175" s="29"/>
      <c r="Y1175" s="29"/>
      <c r="AE1175" s="29"/>
    </row>
    <row r="1176" spans="1:31">
      <c r="A1176" s="29"/>
      <c r="M1176" s="29"/>
      <c r="Y1176" s="29"/>
      <c r="AE1176" s="29"/>
    </row>
    <row r="1177" spans="1:31">
      <c r="A1177" s="29"/>
      <c r="M1177" s="29"/>
      <c r="Y1177" s="29"/>
      <c r="AE1177" s="29"/>
    </row>
    <row r="1178" spans="1:31">
      <c r="A1178" s="29"/>
      <c r="M1178" s="29"/>
      <c r="Y1178" s="29"/>
      <c r="AE1178" s="29"/>
    </row>
    <row r="1179" spans="1:31">
      <c r="A1179" s="29"/>
      <c r="M1179" s="29"/>
      <c r="Y1179" s="29"/>
      <c r="AE1179" s="29"/>
    </row>
    <row r="1180" spans="1:31">
      <c r="A1180" s="29"/>
      <c r="M1180" s="29"/>
      <c r="Y1180" s="29"/>
      <c r="AE1180" s="29"/>
    </row>
    <row r="1181" spans="1:31">
      <c r="A1181" s="29"/>
      <c r="M1181" s="29"/>
      <c r="Y1181" s="29"/>
      <c r="AE1181" s="29"/>
    </row>
    <row r="1182" spans="1:31">
      <c r="A1182" s="29"/>
      <c r="M1182" s="29"/>
      <c r="Y1182" s="29"/>
      <c r="AE1182" s="29"/>
    </row>
    <row r="1183" spans="1:31">
      <c r="A1183" s="29"/>
      <c r="M1183" s="29"/>
      <c r="Y1183" s="29"/>
      <c r="AE1183" s="29"/>
    </row>
    <row r="1184" spans="1:31">
      <c r="A1184" s="29"/>
      <c r="M1184" s="29"/>
      <c r="Y1184" s="29"/>
      <c r="AE1184" s="29"/>
    </row>
    <row r="1185" spans="1:31">
      <c r="A1185" s="29"/>
      <c r="M1185" s="29"/>
      <c r="Y1185" s="29"/>
      <c r="AE1185" s="29"/>
    </row>
    <row r="1186" spans="1:31">
      <c r="A1186" s="29"/>
      <c r="M1186" s="29"/>
      <c r="Y1186" s="29"/>
      <c r="AE1186" s="29"/>
    </row>
    <row r="1187" spans="1:31">
      <c r="A1187" s="29"/>
      <c r="M1187" s="29"/>
      <c r="Y1187" s="29"/>
      <c r="AE1187" s="29"/>
    </row>
    <row r="1188" spans="1:31">
      <c r="A1188" s="29"/>
      <c r="M1188" s="29"/>
      <c r="Y1188" s="29"/>
      <c r="AE1188" s="29"/>
    </row>
    <row r="1189" spans="1:31">
      <c r="A1189" s="29"/>
      <c r="M1189" s="29"/>
      <c r="Y1189" s="29"/>
      <c r="AE1189" s="29"/>
    </row>
    <row r="1190" spans="1:31">
      <c r="A1190" s="29"/>
      <c r="M1190" s="29"/>
      <c r="Y1190" s="29"/>
      <c r="AE1190" s="29"/>
    </row>
    <row r="1191" spans="1:31">
      <c r="A1191" s="29"/>
      <c r="M1191" s="29"/>
      <c r="Y1191" s="29"/>
      <c r="AE1191" s="29"/>
    </row>
    <row r="1192" spans="1:31">
      <c r="A1192" s="29"/>
      <c r="M1192" s="29"/>
      <c r="Y1192" s="29"/>
      <c r="AE1192" s="29"/>
    </row>
    <row r="1193" spans="1:31">
      <c r="A1193" s="29"/>
      <c r="M1193" s="29"/>
      <c r="Y1193" s="29"/>
      <c r="AE1193" s="29"/>
    </row>
    <row r="1194" spans="1:31">
      <c r="A1194" s="29"/>
      <c r="M1194" s="29"/>
      <c r="Y1194" s="29"/>
      <c r="AE1194" s="29"/>
    </row>
    <row r="1195" spans="1:31">
      <c r="A1195" s="29"/>
      <c r="M1195" s="29"/>
      <c r="Y1195" s="29"/>
      <c r="AE1195" s="29"/>
    </row>
    <row r="1196" spans="1:31">
      <c r="A1196" s="29"/>
      <c r="M1196" s="29"/>
      <c r="Y1196" s="29"/>
      <c r="AE1196" s="29"/>
    </row>
    <row r="1197" spans="1:31">
      <c r="A1197" s="29"/>
      <c r="M1197" s="29"/>
      <c r="Y1197" s="29"/>
      <c r="AE1197" s="29"/>
    </row>
    <row r="1198" spans="1:31">
      <c r="A1198" s="29"/>
      <c r="M1198" s="29"/>
      <c r="Y1198" s="29"/>
      <c r="AE1198" s="29"/>
    </row>
    <row r="1199" spans="1:31">
      <c r="A1199" s="29"/>
      <c r="M1199" s="29"/>
      <c r="Y1199" s="29"/>
      <c r="AE1199" s="29"/>
    </row>
    <row r="1200" spans="1:31">
      <c r="A1200" s="29"/>
      <c r="M1200" s="29"/>
      <c r="Y1200" s="29"/>
      <c r="AE1200" s="29"/>
    </row>
    <row r="1201" spans="1:31">
      <c r="A1201" s="29"/>
      <c r="M1201" s="29"/>
      <c r="Y1201" s="29"/>
      <c r="AE1201" s="29"/>
    </row>
    <row r="1202" spans="1:31">
      <c r="A1202" s="29"/>
      <c r="M1202" s="29"/>
      <c r="Y1202" s="29"/>
      <c r="AE1202" s="29"/>
    </row>
    <row r="1203" spans="1:31">
      <c r="A1203" s="29"/>
      <c r="M1203" s="29"/>
      <c r="Y1203" s="29"/>
      <c r="AE1203" s="29"/>
    </row>
    <row r="1204" spans="1:31">
      <c r="A1204" s="29"/>
      <c r="M1204" s="29"/>
      <c r="Y1204" s="29"/>
      <c r="AE1204" s="29"/>
    </row>
    <row r="1205" spans="1:31">
      <c r="A1205" s="29"/>
      <c r="M1205" s="29"/>
      <c r="Y1205" s="29"/>
      <c r="AE1205" s="29"/>
    </row>
    <row r="1206" spans="1:31">
      <c r="A1206" s="29"/>
      <c r="M1206" s="29"/>
      <c r="Y1206" s="29"/>
      <c r="AE1206" s="29"/>
    </row>
    <row r="1207" spans="1:31">
      <c r="A1207" s="29"/>
      <c r="M1207" s="29"/>
      <c r="Y1207" s="29"/>
      <c r="AE1207" s="29"/>
    </row>
    <row r="1208" spans="1:31">
      <c r="A1208" s="29"/>
      <c r="M1208" s="29"/>
      <c r="Y1208" s="29"/>
      <c r="AE1208" s="29"/>
    </row>
    <row r="1209" spans="1:31">
      <c r="A1209" s="29"/>
      <c r="M1209" s="29"/>
      <c r="Y1209" s="29"/>
      <c r="AE1209" s="29"/>
    </row>
    <row r="1210" spans="1:31">
      <c r="A1210" s="29"/>
      <c r="M1210" s="29"/>
      <c r="Y1210" s="29"/>
      <c r="AE1210" s="29"/>
    </row>
    <row r="1211" spans="1:31">
      <c r="A1211" s="29"/>
      <c r="M1211" s="29"/>
      <c r="Y1211" s="29"/>
      <c r="AE1211" s="29"/>
    </row>
    <row r="1212" spans="1:31">
      <c r="A1212" s="29"/>
      <c r="M1212" s="29"/>
      <c r="Y1212" s="29"/>
      <c r="AE1212" s="29"/>
    </row>
    <row r="1213" spans="1:31">
      <c r="A1213" s="29"/>
      <c r="M1213" s="29"/>
      <c r="Y1213" s="29"/>
      <c r="AE1213" s="29"/>
    </row>
    <row r="1214" spans="1:31">
      <c r="A1214" s="29"/>
      <c r="M1214" s="29"/>
      <c r="Y1214" s="29"/>
      <c r="AE1214" s="29"/>
    </row>
    <row r="1215" spans="1:31">
      <c r="A1215" s="29"/>
      <c r="M1215" s="29"/>
      <c r="Y1215" s="29"/>
      <c r="AE1215" s="29"/>
    </row>
    <row r="1216" spans="1:31">
      <c r="A1216" s="29"/>
      <c r="M1216" s="29"/>
      <c r="Y1216" s="29"/>
      <c r="AE1216" s="29"/>
    </row>
    <row r="1217" spans="1:31">
      <c r="A1217" s="29"/>
      <c r="M1217" s="29"/>
      <c r="Y1217" s="29"/>
      <c r="AE1217" s="29"/>
    </row>
    <row r="1218" spans="1:31">
      <c r="A1218" s="29"/>
      <c r="M1218" s="29"/>
      <c r="Y1218" s="29"/>
      <c r="AE1218" s="29"/>
    </row>
    <row r="1219" spans="1:31">
      <c r="A1219" s="29"/>
      <c r="M1219" s="29"/>
      <c r="Y1219" s="29"/>
      <c r="AE1219" s="29"/>
    </row>
    <row r="1220" spans="1:31">
      <c r="A1220" s="29"/>
      <c r="M1220" s="29"/>
      <c r="Y1220" s="29"/>
      <c r="AE1220" s="29"/>
    </row>
    <row r="1221" spans="1:31">
      <c r="A1221" s="29"/>
      <c r="M1221" s="29"/>
      <c r="Y1221" s="29"/>
      <c r="AE1221" s="29"/>
    </row>
    <row r="1222" spans="1:31">
      <c r="A1222" s="29"/>
      <c r="M1222" s="29"/>
      <c r="Y1222" s="29"/>
      <c r="AE1222" s="29"/>
    </row>
    <row r="1223" spans="1:31">
      <c r="A1223" s="29"/>
      <c r="M1223" s="29"/>
      <c r="Y1223" s="29"/>
      <c r="AE1223" s="29"/>
    </row>
    <row r="1224" spans="1:31">
      <c r="A1224" s="29"/>
      <c r="M1224" s="29"/>
      <c r="Y1224" s="29"/>
      <c r="AE1224" s="29"/>
    </row>
    <row r="1225" spans="1:31">
      <c r="A1225" s="29"/>
      <c r="M1225" s="29"/>
      <c r="Y1225" s="29"/>
      <c r="AE1225" s="29"/>
    </row>
    <row r="1226" spans="1:31">
      <c r="A1226" s="29"/>
      <c r="M1226" s="29"/>
      <c r="Y1226" s="29"/>
      <c r="AE1226" s="29"/>
    </row>
    <row r="1227" spans="1:31">
      <c r="A1227" s="29"/>
      <c r="M1227" s="29"/>
      <c r="Y1227" s="29"/>
      <c r="AE1227" s="29"/>
    </row>
    <row r="1228" spans="1:31">
      <c r="A1228" s="29"/>
      <c r="M1228" s="29"/>
      <c r="Y1228" s="29"/>
      <c r="AE1228" s="29"/>
    </row>
    <row r="1229" spans="1:31">
      <c r="A1229" s="29"/>
      <c r="M1229" s="29"/>
      <c r="Y1229" s="29"/>
      <c r="AE1229" s="29"/>
    </row>
    <row r="1230" spans="1:31">
      <c r="A1230" s="29"/>
      <c r="M1230" s="29"/>
      <c r="Y1230" s="29"/>
      <c r="AE1230" s="29"/>
    </row>
    <row r="1231" spans="1:31">
      <c r="A1231" s="29"/>
      <c r="M1231" s="29"/>
      <c r="Y1231" s="29"/>
      <c r="AE1231" s="29"/>
    </row>
    <row r="1232" spans="1:31">
      <c r="A1232" s="29"/>
      <c r="M1232" s="29"/>
      <c r="Y1232" s="29"/>
      <c r="AE1232" s="29"/>
    </row>
    <row r="1233" spans="1:31">
      <c r="A1233" s="29"/>
      <c r="M1233" s="29"/>
      <c r="Y1233" s="29"/>
      <c r="AE1233" s="29"/>
    </row>
    <row r="1234" spans="1:31">
      <c r="A1234" s="29"/>
      <c r="M1234" s="29"/>
      <c r="Y1234" s="29"/>
      <c r="AE1234" s="29"/>
    </row>
    <row r="1235" spans="1:31">
      <c r="A1235" s="29"/>
      <c r="M1235" s="29"/>
      <c r="Y1235" s="29"/>
      <c r="AE1235" s="29"/>
    </row>
    <row r="1236" spans="1:31">
      <c r="A1236" s="29"/>
      <c r="M1236" s="29"/>
      <c r="Y1236" s="29"/>
      <c r="AE1236" s="29"/>
    </row>
    <row r="1237" spans="1:31">
      <c r="A1237" s="29"/>
      <c r="M1237" s="29"/>
      <c r="Y1237" s="29"/>
      <c r="AE1237" s="29"/>
    </row>
    <row r="1238" spans="1:31">
      <c r="A1238" s="29"/>
      <c r="M1238" s="29"/>
      <c r="Y1238" s="29"/>
      <c r="AE1238" s="29"/>
    </row>
    <row r="1239" spans="1:31">
      <c r="A1239" s="29"/>
      <c r="M1239" s="29"/>
      <c r="Y1239" s="29"/>
      <c r="AE1239" s="29"/>
    </row>
    <row r="1240" spans="1:31">
      <c r="A1240" s="29"/>
      <c r="M1240" s="29"/>
      <c r="Y1240" s="29"/>
      <c r="AE1240" s="29"/>
    </row>
    <row r="1241" spans="1:31">
      <c r="A1241" s="29"/>
      <c r="M1241" s="29"/>
      <c r="Y1241" s="29"/>
      <c r="AE1241" s="29"/>
    </row>
    <row r="1242" spans="1:31">
      <c r="A1242" s="29"/>
      <c r="M1242" s="29"/>
      <c r="Y1242" s="29"/>
      <c r="AE1242" s="29"/>
    </row>
    <row r="1243" spans="1:31">
      <c r="A1243" s="29"/>
      <c r="M1243" s="29"/>
      <c r="Y1243" s="29"/>
      <c r="AE1243" s="29"/>
    </row>
    <row r="1244" spans="1:31">
      <c r="A1244" s="29"/>
      <c r="M1244" s="29"/>
      <c r="Y1244" s="29"/>
      <c r="AE1244" s="29"/>
    </row>
    <row r="1245" spans="1:31">
      <c r="A1245" s="29"/>
      <c r="M1245" s="29"/>
      <c r="Y1245" s="29"/>
      <c r="AE1245" s="29"/>
    </row>
    <row r="1246" spans="1:31">
      <c r="A1246" s="29"/>
      <c r="M1246" s="29"/>
      <c r="Y1246" s="29"/>
      <c r="AE1246" s="29"/>
    </row>
    <row r="1247" spans="1:31">
      <c r="A1247" s="29"/>
      <c r="M1247" s="29"/>
      <c r="Y1247" s="29"/>
      <c r="AE1247" s="29"/>
    </row>
    <row r="1248" spans="1:31">
      <c r="A1248" s="29"/>
      <c r="M1248" s="29"/>
      <c r="Y1248" s="29"/>
      <c r="AE1248" s="29"/>
    </row>
    <row r="1249" spans="1:31">
      <c r="A1249" s="29"/>
      <c r="M1249" s="29"/>
      <c r="Y1249" s="29"/>
      <c r="AE1249" s="29"/>
    </row>
    <row r="1250" spans="1:31">
      <c r="A1250" s="29"/>
      <c r="M1250" s="29"/>
      <c r="Y1250" s="29"/>
      <c r="AE1250" s="29"/>
    </row>
    <row r="1251" spans="1:31">
      <c r="A1251" s="29"/>
      <c r="M1251" s="29"/>
      <c r="Y1251" s="29"/>
      <c r="AE1251" s="29"/>
    </row>
    <row r="1252" spans="1:31">
      <c r="A1252" s="29"/>
      <c r="M1252" s="29"/>
      <c r="Y1252" s="29"/>
      <c r="AE1252" s="29"/>
    </row>
    <row r="1253" spans="1:31">
      <c r="A1253" s="29"/>
      <c r="M1253" s="29"/>
      <c r="Y1253" s="29"/>
      <c r="AE1253" s="29"/>
    </row>
    <row r="1254" spans="1:31">
      <c r="A1254" s="29"/>
      <c r="M1254" s="29"/>
      <c r="Y1254" s="29"/>
      <c r="AE1254" s="29"/>
    </row>
    <row r="1255" spans="1:31">
      <c r="A1255" s="29"/>
      <c r="M1255" s="29"/>
      <c r="Y1255" s="29"/>
      <c r="AE1255" s="29"/>
    </row>
    <row r="1256" spans="1:31">
      <c r="A1256" s="29"/>
      <c r="M1256" s="29"/>
      <c r="Y1256" s="29"/>
      <c r="AE1256" s="29"/>
    </row>
    <row r="1257" spans="1:31">
      <c r="A1257" s="29"/>
      <c r="M1257" s="29"/>
      <c r="Y1257" s="29"/>
      <c r="AE1257" s="29"/>
    </row>
    <row r="1258" spans="1:31">
      <c r="A1258" s="29"/>
      <c r="M1258" s="29"/>
      <c r="Y1258" s="29"/>
      <c r="AE1258" s="29"/>
    </row>
    <row r="1259" spans="1:31">
      <c r="A1259" s="29"/>
      <c r="M1259" s="29"/>
      <c r="Y1259" s="29"/>
      <c r="AE1259" s="29"/>
    </row>
    <row r="1260" spans="1:31">
      <c r="A1260" s="29"/>
      <c r="M1260" s="29"/>
      <c r="Y1260" s="29"/>
      <c r="AE1260" s="29"/>
    </row>
    <row r="1261" spans="1:31">
      <c r="A1261" s="29"/>
      <c r="M1261" s="29"/>
      <c r="Y1261" s="29"/>
      <c r="AE1261" s="29"/>
    </row>
    <row r="1262" spans="1:31">
      <c r="A1262" s="29"/>
      <c r="M1262" s="29"/>
      <c r="Y1262" s="29"/>
      <c r="AE1262" s="29"/>
    </row>
    <row r="1263" spans="1:31">
      <c r="A1263" s="29"/>
      <c r="M1263" s="29"/>
      <c r="Y1263" s="29"/>
      <c r="AE1263" s="29"/>
    </row>
    <row r="1264" spans="1:31">
      <c r="A1264" s="29"/>
      <c r="M1264" s="29"/>
      <c r="Y1264" s="29"/>
      <c r="AE1264" s="29"/>
    </row>
    <row r="1265" spans="1:31">
      <c r="A1265" s="29"/>
      <c r="M1265" s="29"/>
      <c r="Y1265" s="29"/>
      <c r="AE1265" s="29"/>
    </row>
    <row r="1266" spans="1:31">
      <c r="A1266" s="29"/>
      <c r="M1266" s="29"/>
      <c r="Y1266" s="29"/>
      <c r="AE1266" s="29"/>
    </row>
    <row r="1267" spans="1:31">
      <c r="A1267" s="29"/>
      <c r="M1267" s="29"/>
      <c r="Y1267" s="29"/>
      <c r="AE1267" s="29"/>
    </row>
    <row r="1268" spans="1:31">
      <c r="A1268" s="29"/>
      <c r="M1268" s="29"/>
      <c r="Y1268" s="29"/>
      <c r="AE1268" s="29"/>
    </row>
    <row r="1269" spans="1:31">
      <c r="A1269" s="29"/>
      <c r="M1269" s="29"/>
      <c r="Y1269" s="29"/>
      <c r="AE1269" s="29"/>
    </row>
    <row r="1270" spans="1:31">
      <c r="A1270" s="29"/>
      <c r="M1270" s="29"/>
      <c r="Y1270" s="29"/>
      <c r="AE1270" s="29"/>
    </row>
    <row r="1271" spans="1:31">
      <c r="A1271" s="29"/>
      <c r="M1271" s="29"/>
      <c r="Y1271" s="29"/>
      <c r="AE1271" s="29"/>
    </row>
    <row r="1272" spans="1:31">
      <c r="A1272" s="29"/>
      <c r="M1272" s="29"/>
      <c r="Y1272" s="29"/>
      <c r="AE1272" s="29"/>
    </row>
    <row r="1273" spans="1:31">
      <c r="A1273" s="29"/>
      <c r="M1273" s="29"/>
      <c r="Y1273" s="29"/>
      <c r="AE1273" s="29"/>
    </row>
    <row r="1274" spans="1:31">
      <c r="A1274" s="29"/>
      <c r="M1274" s="29"/>
      <c r="Y1274" s="29"/>
      <c r="AE1274" s="29"/>
    </row>
    <row r="1275" spans="1:31">
      <c r="A1275" s="29"/>
      <c r="M1275" s="29"/>
      <c r="Y1275" s="29"/>
      <c r="AE1275" s="29"/>
    </row>
    <row r="1276" spans="1:31">
      <c r="A1276" s="29"/>
      <c r="M1276" s="29"/>
      <c r="Y1276" s="29"/>
      <c r="AE1276" s="29"/>
    </row>
    <row r="1277" spans="1:31">
      <c r="A1277" s="29"/>
      <c r="M1277" s="29"/>
      <c r="Y1277" s="29"/>
      <c r="AE1277" s="29"/>
    </row>
    <row r="1278" spans="1:31">
      <c r="A1278" s="29"/>
      <c r="M1278" s="29"/>
      <c r="Y1278" s="29"/>
      <c r="AE1278" s="29"/>
    </row>
    <row r="1279" spans="1:31">
      <c r="A1279" s="29"/>
      <c r="M1279" s="29"/>
      <c r="Y1279" s="29"/>
      <c r="AE1279" s="29"/>
    </row>
    <row r="1280" spans="1:31">
      <c r="A1280" s="29"/>
      <c r="M1280" s="29"/>
      <c r="Y1280" s="29"/>
      <c r="AE1280" s="29"/>
    </row>
    <row r="1281" spans="1:31">
      <c r="A1281" s="29"/>
      <c r="M1281" s="29"/>
      <c r="Y1281" s="29"/>
      <c r="AE1281" s="29"/>
    </row>
    <row r="1282" spans="1:31">
      <c r="A1282" s="29"/>
      <c r="M1282" s="29"/>
      <c r="Y1282" s="29"/>
      <c r="AE1282" s="29"/>
    </row>
    <row r="1283" spans="1:31">
      <c r="A1283" s="29"/>
      <c r="M1283" s="29"/>
      <c r="Y1283" s="29"/>
      <c r="AE1283" s="29"/>
    </row>
    <row r="1284" spans="1:31">
      <c r="A1284" s="29"/>
      <c r="M1284" s="29"/>
      <c r="Y1284" s="29"/>
      <c r="AE1284" s="29"/>
    </row>
    <row r="1285" spans="1:31">
      <c r="A1285" s="29"/>
      <c r="M1285" s="29"/>
      <c r="Y1285" s="29"/>
      <c r="AE1285" s="29"/>
    </row>
    <row r="1286" spans="1:31">
      <c r="A1286" s="29"/>
      <c r="M1286" s="29"/>
      <c r="Y1286" s="29"/>
      <c r="AE1286" s="29"/>
    </row>
    <row r="1287" spans="1:31">
      <c r="A1287" s="29"/>
      <c r="M1287" s="29"/>
      <c r="Y1287" s="29"/>
      <c r="AE1287" s="29"/>
    </row>
    <row r="1288" spans="1:31">
      <c r="A1288" s="29"/>
      <c r="M1288" s="29"/>
      <c r="Y1288" s="29"/>
      <c r="AE1288" s="29"/>
    </row>
    <row r="1289" spans="1:31">
      <c r="A1289" s="29"/>
      <c r="M1289" s="29"/>
      <c r="Y1289" s="29"/>
      <c r="AE1289" s="29"/>
    </row>
    <row r="1290" spans="1:31">
      <c r="A1290" s="29"/>
      <c r="M1290" s="29"/>
      <c r="Y1290" s="29"/>
      <c r="AE1290" s="29"/>
    </row>
    <row r="1291" spans="1:31">
      <c r="A1291" s="29"/>
      <c r="M1291" s="29"/>
      <c r="Y1291" s="29"/>
      <c r="AE1291" s="29"/>
    </row>
    <row r="1292" spans="1:31">
      <c r="A1292" s="29"/>
      <c r="M1292" s="29"/>
      <c r="Y1292" s="29"/>
      <c r="AE1292" s="29"/>
    </row>
    <row r="1293" spans="1:31">
      <c r="A1293" s="29"/>
      <c r="M1293" s="29"/>
      <c r="Y1293" s="29"/>
      <c r="AE1293" s="29"/>
    </row>
    <row r="1294" spans="1:31">
      <c r="A1294" s="29"/>
      <c r="M1294" s="29"/>
      <c r="Y1294" s="29"/>
      <c r="AE1294" s="29"/>
    </row>
    <row r="1295" spans="1:31">
      <c r="A1295" s="29"/>
      <c r="M1295" s="29"/>
      <c r="Y1295" s="29"/>
      <c r="AE1295" s="29"/>
    </row>
    <row r="1296" spans="1:31">
      <c r="A1296" s="29"/>
      <c r="M1296" s="29"/>
      <c r="Y1296" s="29"/>
      <c r="AE1296" s="29"/>
    </row>
    <row r="1297" spans="1:31">
      <c r="A1297" s="29"/>
      <c r="M1297" s="29"/>
      <c r="Y1297" s="29"/>
      <c r="AE1297" s="29"/>
    </row>
    <row r="1298" spans="1:31">
      <c r="A1298" s="29"/>
      <c r="M1298" s="29"/>
      <c r="Y1298" s="29"/>
      <c r="AE1298" s="29"/>
    </row>
    <row r="1299" spans="1:31">
      <c r="A1299" s="29"/>
      <c r="M1299" s="29"/>
      <c r="Y1299" s="29"/>
      <c r="AE1299" s="29"/>
    </row>
    <row r="1300" spans="1:31">
      <c r="A1300" s="29"/>
      <c r="M1300" s="29"/>
      <c r="Y1300" s="29"/>
      <c r="AE1300" s="29"/>
    </row>
    <row r="1301" spans="1:31">
      <c r="A1301" s="29"/>
      <c r="M1301" s="29"/>
      <c r="Y1301" s="29"/>
      <c r="AE1301" s="29"/>
    </row>
    <row r="1302" spans="1:31">
      <c r="A1302" s="29"/>
      <c r="M1302" s="29"/>
      <c r="Y1302" s="29"/>
      <c r="AE1302" s="29"/>
    </row>
    <row r="1303" spans="1:31">
      <c r="A1303" s="29"/>
      <c r="M1303" s="29"/>
      <c r="Y1303" s="29"/>
      <c r="AE1303" s="29"/>
    </row>
    <row r="1304" spans="1:31">
      <c r="A1304" s="29"/>
      <c r="M1304" s="29"/>
      <c r="Y1304" s="29"/>
      <c r="AE1304" s="29"/>
    </row>
    <row r="1305" spans="1:31">
      <c r="A1305" s="29"/>
      <c r="M1305" s="29"/>
      <c r="Y1305" s="29"/>
      <c r="AE1305" s="29"/>
    </row>
    <row r="1306" spans="1:31">
      <c r="A1306" s="29"/>
      <c r="M1306" s="29"/>
      <c r="Y1306" s="29"/>
      <c r="AE1306" s="29"/>
    </row>
    <row r="1307" spans="1:31">
      <c r="A1307" s="29"/>
      <c r="M1307" s="29"/>
      <c r="Y1307" s="29"/>
      <c r="AE1307" s="29"/>
    </row>
    <row r="1308" spans="1:31">
      <c r="A1308" s="29"/>
      <c r="M1308" s="29"/>
      <c r="Y1308" s="29"/>
      <c r="AE1308" s="29"/>
    </row>
    <row r="1309" spans="1:31">
      <c r="A1309" s="29"/>
      <c r="M1309" s="29"/>
      <c r="Y1309" s="29"/>
      <c r="AE1309" s="29"/>
    </row>
    <row r="1310" spans="1:31">
      <c r="A1310" s="29"/>
      <c r="M1310" s="29"/>
      <c r="Y1310" s="29"/>
      <c r="AE1310" s="29"/>
    </row>
    <row r="1311" spans="1:31">
      <c r="A1311" s="29"/>
      <c r="M1311" s="29"/>
      <c r="Y1311" s="29"/>
      <c r="AE1311" s="29"/>
    </row>
    <row r="1312" spans="1:31">
      <c r="A1312" s="29"/>
      <c r="M1312" s="29"/>
      <c r="Y1312" s="29"/>
      <c r="AE1312" s="29"/>
    </row>
    <row r="1313" spans="1:31">
      <c r="A1313" s="29"/>
      <c r="M1313" s="29"/>
      <c r="Y1313" s="29"/>
      <c r="AE1313" s="29"/>
    </row>
    <row r="1314" spans="1:31">
      <c r="A1314" s="29"/>
      <c r="M1314" s="29"/>
      <c r="Y1314" s="29"/>
      <c r="AE1314" s="29"/>
    </row>
    <row r="1315" spans="1:31">
      <c r="A1315" s="29"/>
      <c r="M1315" s="29"/>
      <c r="Y1315" s="29"/>
      <c r="AE1315" s="29"/>
    </row>
    <row r="1316" spans="1:31">
      <c r="A1316" s="29"/>
      <c r="M1316" s="29"/>
      <c r="Y1316" s="29"/>
      <c r="AE1316" s="29"/>
    </row>
    <row r="1317" spans="1:31">
      <c r="A1317" s="29"/>
      <c r="M1317" s="29"/>
      <c r="Y1317" s="29"/>
      <c r="AE1317" s="29"/>
    </row>
    <row r="1318" spans="1:31">
      <c r="A1318" s="29"/>
      <c r="M1318" s="29"/>
      <c r="Y1318" s="29"/>
      <c r="AE1318" s="29"/>
    </row>
    <row r="1319" spans="1:31">
      <c r="A1319" s="29"/>
      <c r="M1319" s="29"/>
      <c r="Y1319" s="29"/>
      <c r="AE1319" s="29"/>
    </row>
    <row r="1320" spans="1:31">
      <c r="A1320" s="29"/>
      <c r="M1320" s="29"/>
      <c r="Y1320" s="29"/>
      <c r="AE1320" s="29"/>
    </row>
    <row r="1321" spans="1:31">
      <c r="A1321" s="29"/>
      <c r="M1321" s="29"/>
      <c r="Y1321" s="29"/>
      <c r="AE1321" s="29"/>
    </row>
    <row r="1322" spans="1:31">
      <c r="A1322" s="29"/>
      <c r="M1322" s="29"/>
      <c r="Y1322" s="29"/>
      <c r="AE1322" s="29"/>
    </row>
    <row r="1323" spans="1:31">
      <c r="A1323" s="29"/>
      <c r="M1323" s="29"/>
      <c r="Y1323" s="29"/>
      <c r="AE1323" s="29"/>
    </row>
    <row r="1324" spans="1:31">
      <c r="A1324" s="29"/>
      <c r="M1324" s="29"/>
      <c r="Y1324" s="29"/>
      <c r="AE1324" s="29"/>
    </row>
    <row r="1325" spans="1:31">
      <c r="A1325" s="29"/>
      <c r="M1325" s="29"/>
      <c r="Y1325" s="29"/>
      <c r="AE1325" s="29"/>
    </row>
    <row r="1326" spans="1:31">
      <c r="A1326" s="29"/>
      <c r="M1326" s="29"/>
      <c r="Y1326" s="29"/>
      <c r="AE1326" s="29"/>
    </row>
    <row r="1327" spans="1:31">
      <c r="A1327" s="29"/>
      <c r="M1327" s="29"/>
      <c r="Y1327" s="29"/>
      <c r="AE1327" s="29"/>
    </row>
    <row r="1328" spans="1:31">
      <c r="A1328" s="29"/>
      <c r="M1328" s="29"/>
      <c r="Y1328" s="29"/>
      <c r="AE1328" s="29"/>
    </row>
    <row r="1329" spans="1:31">
      <c r="A1329" s="29"/>
      <c r="M1329" s="29"/>
      <c r="Y1329" s="29"/>
      <c r="AE1329" s="29"/>
    </row>
    <row r="1330" spans="1:31">
      <c r="A1330" s="29"/>
      <c r="M1330" s="29"/>
      <c r="Y1330" s="29"/>
      <c r="AE1330" s="29"/>
    </row>
    <row r="1331" spans="1:31">
      <c r="A1331" s="29"/>
      <c r="M1331" s="29"/>
      <c r="Y1331" s="29"/>
      <c r="AE1331" s="29"/>
    </row>
    <row r="1332" spans="1:31">
      <c r="A1332" s="29"/>
      <c r="M1332" s="29"/>
      <c r="Y1332" s="29"/>
      <c r="AE1332" s="29"/>
    </row>
    <row r="1333" spans="1:31">
      <c r="A1333" s="29"/>
      <c r="M1333" s="29"/>
      <c r="Y1333" s="29"/>
      <c r="AE1333" s="29"/>
    </row>
    <row r="1334" spans="1:31">
      <c r="A1334" s="29"/>
      <c r="M1334" s="29"/>
      <c r="Y1334" s="29"/>
      <c r="AE1334" s="29"/>
    </row>
    <row r="1335" spans="1:31">
      <c r="A1335" s="29"/>
      <c r="M1335" s="29"/>
      <c r="Y1335" s="29"/>
      <c r="AE1335" s="29"/>
    </row>
    <row r="1336" spans="1:31">
      <c r="A1336" s="29"/>
      <c r="M1336" s="29"/>
      <c r="Y1336" s="29"/>
      <c r="AE1336" s="29"/>
    </row>
    <row r="1337" spans="1:31">
      <c r="A1337" s="29"/>
      <c r="M1337" s="29"/>
      <c r="Y1337" s="29"/>
      <c r="AE1337" s="29"/>
    </row>
    <row r="1338" spans="1:31">
      <c r="A1338" s="29"/>
      <c r="M1338" s="29"/>
      <c r="Y1338" s="29"/>
      <c r="AE1338" s="29"/>
    </row>
    <row r="1339" spans="1:31">
      <c r="A1339" s="29"/>
      <c r="M1339" s="29"/>
      <c r="Y1339" s="29"/>
      <c r="AE1339" s="29"/>
    </row>
    <row r="1340" spans="1:31">
      <c r="A1340" s="29"/>
      <c r="M1340" s="29"/>
      <c r="Y1340" s="29"/>
      <c r="AE1340" s="29"/>
    </row>
    <row r="1341" spans="1:31">
      <c r="A1341" s="29"/>
      <c r="M1341" s="29"/>
      <c r="Y1341" s="29"/>
      <c r="AE1341" s="29"/>
    </row>
    <row r="1342" spans="1:31">
      <c r="A1342" s="29"/>
      <c r="M1342" s="29"/>
      <c r="Y1342" s="29"/>
      <c r="AE1342" s="29"/>
    </row>
    <row r="1343" spans="1:31">
      <c r="A1343" s="29"/>
      <c r="M1343" s="29"/>
      <c r="Y1343" s="29"/>
      <c r="AE1343" s="29"/>
    </row>
    <row r="1344" spans="1:31">
      <c r="A1344" s="29"/>
      <c r="M1344" s="29"/>
      <c r="Y1344" s="29"/>
      <c r="AE1344" s="29"/>
    </row>
    <row r="1345" spans="1:31">
      <c r="A1345" s="29"/>
      <c r="M1345" s="29"/>
      <c r="Y1345" s="29"/>
      <c r="AE1345" s="29"/>
    </row>
    <row r="1346" spans="1:31">
      <c r="A1346" s="29"/>
      <c r="M1346" s="29"/>
      <c r="Y1346" s="29"/>
      <c r="AE1346" s="29"/>
    </row>
    <row r="1347" spans="1:31">
      <c r="A1347" s="29"/>
      <c r="M1347" s="29"/>
      <c r="Y1347" s="29"/>
      <c r="AE1347" s="29"/>
    </row>
    <row r="1348" spans="1:31">
      <c r="A1348" s="29"/>
      <c r="M1348" s="29"/>
      <c r="Y1348" s="29"/>
      <c r="AE1348" s="29"/>
    </row>
    <row r="1349" spans="1:31">
      <c r="A1349" s="29"/>
      <c r="M1349" s="29"/>
      <c r="Y1349" s="29"/>
      <c r="AE1349" s="29"/>
    </row>
    <row r="1350" spans="1:31">
      <c r="A1350" s="29"/>
      <c r="M1350" s="29"/>
      <c r="Y1350" s="29"/>
      <c r="AE1350" s="29"/>
    </row>
    <row r="1351" spans="1:31">
      <c r="A1351" s="29"/>
      <c r="M1351" s="29"/>
      <c r="Y1351" s="29"/>
      <c r="AE1351" s="29"/>
    </row>
    <row r="1352" spans="1:31">
      <c r="A1352" s="29"/>
      <c r="M1352" s="29"/>
      <c r="Y1352" s="29"/>
      <c r="AE1352" s="29"/>
    </row>
    <row r="1353" spans="1:31">
      <c r="A1353" s="29"/>
      <c r="M1353" s="29"/>
      <c r="Y1353" s="29"/>
      <c r="AE1353" s="29"/>
    </row>
    <row r="1354" spans="1:31">
      <c r="A1354" s="29"/>
      <c r="M1354" s="29"/>
      <c r="Y1354" s="29"/>
      <c r="AE1354" s="29"/>
    </row>
    <row r="1355" spans="1:31">
      <c r="A1355" s="29"/>
      <c r="M1355" s="29"/>
      <c r="Y1355" s="29"/>
      <c r="AE1355" s="29"/>
    </row>
    <row r="1356" spans="1:31">
      <c r="A1356" s="29"/>
      <c r="M1356" s="29"/>
      <c r="Y1356" s="29"/>
      <c r="AE1356" s="29"/>
    </row>
    <row r="1357" spans="1:31">
      <c r="A1357" s="29"/>
      <c r="M1357" s="29"/>
      <c r="Y1357" s="29"/>
      <c r="AE1357" s="29"/>
    </row>
    <row r="1358" spans="1:31">
      <c r="A1358" s="29"/>
      <c r="M1358" s="29"/>
      <c r="Y1358" s="29"/>
      <c r="AE1358" s="29"/>
    </row>
    <row r="1359" spans="1:31">
      <c r="A1359" s="29"/>
      <c r="M1359" s="29"/>
      <c r="Y1359" s="29"/>
      <c r="AE1359" s="29"/>
    </row>
    <row r="1360" spans="1:31">
      <c r="A1360" s="29"/>
      <c r="M1360" s="29"/>
      <c r="Y1360" s="29"/>
      <c r="AE1360" s="29"/>
    </row>
    <row r="1361" spans="1:31">
      <c r="A1361" s="29"/>
      <c r="M1361" s="29"/>
      <c r="Y1361" s="29"/>
      <c r="AE1361" s="29"/>
    </row>
    <row r="1362" spans="1:31">
      <c r="A1362" s="29"/>
      <c r="M1362" s="29"/>
      <c r="Y1362" s="29"/>
      <c r="AE1362" s="29"/>
    </row>
    <row r="1363" spans="1:31">
      <c r="A1363" s="29"/>
      <c r="M1363" s="29"/>
      <c r="Y1363" s="29"/>
      <c r="AE1363" s="29"/>
    </row>
    <row r="1364" spans="1:31">
      <c r="A1364" s="29"/>
      <c r="M1364" s="29"/>
      <c r="Y1364" s="29"/>
      <c r="AE1364" s="29"/>
    </row>
    <row r="1365" spans="1:31">
      <c r="A1365" s="29"/>
      <c r="M1365" s="29"/>
      <c r="Y1365" s="29"/>
      <c r="AE1365" s="29"/>
    </row>
    <row r="1366" spans="1:31">
      <c r="A1366" s="29"/>
      <c r="M1366" s="29"/>
      <c r="Y1366" s="29"/>
      <c r="AE1366" s="29"/>
    </row>
    <row r="1367" spans="1:31">
      <c r="A1367" s="29"/>
      <c r="M1367" s="29"/>
      <c r="Y1367" s="29"/>
      <c r="AE1367" s="29"/>
    </row>
    <row r="1368" spans="1:31">
      <c r="A1368" s="29"/>
      <c r="M1368" s="29"/>
      <c r="Y1368" s="29"/>
      <c r="AE1368" s="29"/>
    </row>
    <row r="1369" spans="1:31">
      <c r="A1369" s="29"/>
      <c r="M1369" s="29"/>
      <c r="Y1369" s="29"/>
      <c r="AE1369" s="29"/>
    </row>
    <row r="1370" spans="1:31">
      <c r="A1370" s="29"/>
      <c r="M1370" s="29"/>
      <c r="Y1370" s="29"/>
      <c r="AE1370" s="29"/>
    </row>
    <row r="1371" spans="1:31">
      <c r="A1371" s="29"/>
      <c r="M1371" s="29"/>
      <c r="Y1371" s="29"/>
      <c r="AE1371" s="29"/>
    </row>
    <row r="1372" spans="1:31">
      <c r="A1372" s="29"/>
      <c r="M1372" s="29"/>
      <c r="Y1372" s="29"/>
      <c r="AE1372" s="29"/>
    </row>
    <row r="1373" spans="1:31">
      <c r="A1373" s="29"/>
      <c r="M1373" s="29"/>
      <c r="Y1373" s="29"/>
      <c r="AE1373" s="29"/>
    </row>
    <row r="1374" spans="1:31">
      <c r="A1374" s="29"/>
      <c r="M1374" s="29"/>
      <c r="Y1374" s="29"/>
      <c r="AE1374" s="29"/>
    </row>
    <row r="1375" spans="1:31">
      <c r="A1375" s="29"/>
      <c r="M1375" s="29"/>
      <c r="Y1375" s="29"/>
      <c r="AE1375" s="29"/>
    </row>
    <row r="1376" spans="1:31">
      <c r="A1376" s="29"/>
      <c r="M1376" s="29"/>
      <c r="Y1376" s="29"/>
      <c r="AE1376" s="29"/>
    </row>
    <row r="1377" spans="1:31">
      <c r="A1377" s="29"/>
      <c r="M1377" s="29"/>
      <c r="Y1377" s="29"/>
      <c r="AE1377" s="29"/>
    </row>
    <row r="1378" spans="1:31">
      <c r="A1378" s="29"/>
      <c r="M1378" s="29"/>
      <c r="Y1378" s="29"/>
      <c r="AE1378" s="29"/>
    </row>
    <row r="1379" spans="1:31">
      <c r="A1379" s="29"/>
      <c r="M1379" s="29"/>
      <c r="Y1379" s="29"/>
      <c r="AE1379" s="29"/>
    </row>
    <row r="1380" spans="1:31">
      <c r="A1380" s="29"/>
      <c r="M1380" s="29"/>
      <c r="Y1380" s="29"/>
      <c r="AE1380" s="29"/>
    </row>
    <row r="1381" spans="1:31">
      <c r="A1381" s="29"/>
      <c r="M1381" s="29"/>
      <c r="Y1381" s="29"/>
      <c r="AE1381" s="29"/>
    </row>
    <row r="1382" spans="1:31">
      <c r="A1382" s="29"/>
      <c r="M1382" s="29"/>
      <c r="Y1382" s="29"/>
      <c r="AE1382" s="29"/>
    </row>
    <row r="1383" spans="1:31">
      <c r="A1383" s="29"/>
      <c r="M1383" s="29"/>
      <c r="Y1383" s="29"/>
      <c r="AE1383" s="29"/>
    </row>
    <row r="1384" spans="1:31">
      <c r="A1384" s="29"/>
      <c r="M1384" s="29"/>
      <c r="Y1384" s="29"/>
      <c r="AE1384" s="29"/>
    </row>
    <row r="1385" spans="1:31">
      <c r="A1385" s="29"/>
      <c r="M1385" s="29"/>
      <c r="Y1385" s="29"/>
      <c r="AE1385" s="29"/>
    </row>
    <row r="1386" spans="1:31">
      <c r="A1386" s="29"/>
      <c r="M1386" s="29"/>
      <c r="Y1386" s="29"/>
      <c r="AE1386" s="29"/>
    </row>
    <row r="1387" spans="1:31">
      <c r="A1387" s="29"/>
      <c r="M1387" s="29"/>
      <c r="Y1387" s="29"/>
      <c r="AE1387" s="29"/>
    </row>
    <row r="1388" spans="1:31">
      <c r="A1388" s="29"/>
      <c r="M1388" s="29"/>
      <c r="Y1388" s="29"/>
      <c r="AE1388" s="29"/>
    </row>
    <row r="1389" spans="1:31">
      <c r="A1389" s="29"/>
      <c r="M1389" s="29"/>
      <c r="Y1389" s="29"/>
      <c r="AE1389" s="29"/>
    </row>
    <row r="1390" spans="1:31">
      <c r="A1390" s="29"/>
      <c r="M1390" s="29"/>
      <c r="Y1390" s="29"/>
      <c r="AE1390" s="29"/>
    </row>
    <row r="1391" spans="1:31">
      <c r="A1391" s="29"/>
      <c r="M1391" s="29"/>
      <c r="Y1391" s="29"/>
      <c r="AE1391" s="29"/>
    </row>
    <row r="1392" spans="1:31">
      <c r="A1392" s="29"/>
      <c r="M1392" s="29"/>
      <c r="Y1392" s="29"/>
      <c r="AE1392" s="29"/>
    </row>
    <row r="1393" spans="1:31">
      <c r="A1393" s="29"/>
      <c r="M1393" s="29"/>
      <c r="Y1393" s="29"/>
      <c r="AE1393" s="29"/>
    </row>
    <row r="1394" spans="1:31">
      <c r="A1394" s="29"/>
      <c r="M1394" s="29"/>
      <c r="Y1394" s="29"/>
      <c r="AE1394" s="29"/>
    </row>
    <row r="1395" spans="1:31">
      <c r="A1395" s="29"/>
      <c r="M1395" s="29"/>
      <c r="Y1395" s="29"/>
      <c r="AE1395" s="29"/>
    </row>
    <row r="1396" spans="1:31">
      <c r="A1396" s="29"/>
      <c r="M1396" s="29"/>
      <c r="Y1396" s="29"/>
      <c r="AE1396" s="29"/>
    </row>
    <row r="1397" spans="1:31">
      <c r="A1397" s="29"/>
      <c r="M1397" s="29"/>
      <c r="Y1397" s="29"/>
      <c r="AE1397" s="29"/>
    </row>
    <row r="1398" spans="1:31">
      <c r="A1398" s="29"/>
      <c r="M1398" s="29"/>
      <c r="Y1398" s="29"/>
      <c r="AE1398" s="29"/>
    </row>
    <row r="1399" spans="1:31">
      <c r="A1399" s="29"/>
      <c r="M1399" s="29"/>
      <c r="Y1399" s="29"/>
      <c r="AE1399" s="29"/>
    </row>
    <row r="1400" spans="1:31">
      <c r="A1400" s="29"/>
      <c r="M1400" s="29"/>
      <c r="Y1400" s="29"/>
      <c r="AE1400" s="29"/>
    </row>
    <row r="1401" spans="1:31">
      <c r="A1401" s="29"/>
      <c r="M1401" s="29"/>
      <c r="Y1401" s="29"/>
      <c r="AE1401" s="29"/>
    </row>
    <row r="1402" spans="1:31">
      <c r="A1402" s="29"/>
      <c r="M1402" s="29"/>
      <c r="Y1402" s="29"/>
      <c r="AE1402" s="29"/>
    </row>
    <row r="1403" spans="1:31">
      <c r="A1403" s="29"/>
      <c r="M1403" s="29"/>
      <c r="Y1403" s="29"/>
      <c r="AE1403" s="29"/>
    </row>
    <row r="1404" spans="1:31">
      <c r="A1404" s="29"/>
      <c r="M1404" s="29"/>
      <c r="Y1404" s="29"/>
      <c r="AE1404" s="29"/>
    </row>
    <row r="1405" spans="1:31">
      <c r="A1405" s="29"/>
      <c r="M1405" s="29"/>
      <c r="Y1405" s="29"/>
      <c r="AE1405" s="29"/>
    </row>
    <row r="1406" spans="1:31">
      <c r="A1406" s="29"/>
      <c r="M1406" s="29"/>
      <c r="Y1406" s="29"/>
      <c r="AE1406" s="29"/>
    </row>
    <row r="1407" spans="1:31">
      <c r="A1407" s="29"/>
      <c r="M1407" s="29"/>
      <c r="Y1407" s="29"/>
      <c r="AE1407" s="29"/>
    </row>
    <row r="1408" spans="1:31">
      <c r="A1408" s="29"/>
      <c r="M1408" s="29"/>
      <c r="Y1408" s="29"/>
      <c r="AE1408" s="29"/>
    </row>
    <row r="1409" spans="1:31">
      <c r="A1409" s="29"/>
      <c r="M1409" s="29"/>
      <c r="Y1409" s="29"/>
      <c r="AE1409" s="29"/>
    </row>
    <row r="1410" spans="1:31">
      <c r="A1410" s="29"/>
      <c r="M1410" s="29"/>
      <c r="Y1410" s="29"/>
      <c r="AE1410" s="29"/>
    </row>
    <row r="1411" spans="1:31">
      <c r="A1411" s="29"/>
      <c r="M1411" s="29"/>
      <c r="Y1411" s="29"/>
      <c r="AE1411" s="29"/>
    </row>
    <row r="1412" spans="1:31">
      <c r="A1412" s="29"/>
      <c r="M1412" s="29"/>
      <c r="Y1412" s="29"/>
      <c r="AE1412" s="29"/>
    </row>
    <row r="1413" spans="1:31">
      <c r="A1413" s="29"/>
      <c r="M1413" s="29"/>
      <c r="Y1413" s="29"/>
      <c r="AE1413" s="29"/>
    </row>
    <row r="1414" spans="1:31">
      <c r="A1414" s="29"/>
      <c r="M1414" s="29"/>
      <c r="Y1414" s="29"/>
      <c r="AE1414" s="29"/>
    </row>
    <row r="1415" spans="1:31">
      <c r="A1415" s="29"/>
      <c r="M1415" s="29"/>
      <c r="Y1415" s="29"/>
      <c r="AE1415" s="29"/>
    </row>
    <row r="1416" spans="1:31">
      <c r="A1416" s="29"/>
      <c r="M1416" s="29"/>
      <c r="Y1416" s="29"/>
      <c r="AE1416" s="29"/>
    </row>
    <row r="1417" spans="1:31">
      <c r="A1417" s="29"/>
      <c r="M1417" s="29"/>
      <c r="Y1417" s="29"/>
      <c r="AE1417" s="29"/>
    </row>
    <row r="1418" spans="1:31">
      <c r="A1418" s="29"/>
      <c r="M1418" s="29"/>
      <c r="Y1418" s="29"/>
      <c r="AE1418" s="29"/>
    </row>
    <row r="1419" spans="1:31">
      <c r="A1419" s="29"/>
      <c r="M1419" s="29"/>
      <c r="Y1419" s="29"/>
      <c r="AE1419" s="29"/>
    </row>
    <row r="1420" spans="1:31">
      <c r="A1420" s="29"/>
      <c r="M1420" s="29"/>
      <c r="Y1420" s="29"/>
      <c r="AE1420" s="29"/>
    </row>
    <row r="1421" spans="1:31">
      <c r="A1421" s="29"/>
      <c r="M1421" s="29"/>
      <c r="Y1421" s="29"/>
      <c r="AE1421" s="29"/>
    </row>
    <row r="1422" spans="1:31">
      <c r="A1422" s="29"/>
      <c r="M1422" s="29"/>
      <c r="Y1422" s="29"/>
      <c r="AE1422" s="29"/>
    </row>
    <row r="1423" spans="1:31">
      <c r="A1423" s="29"/>
      <c r="M1423" s="29"/>
      <c r="Y1423" s="29"/>
      <c r="AE1423" s="29"/>
    </row>
    <row r="1424" spans="1:31">
      <c r="A1424" s="29"/>
      <c r="M1424" s="29"/>
      <c r="Y1424" s="29"/>
      <c r="AE1424" s="29"/>
    </row>
    <row r="1425" spans="1:31">
      <c r="A1425" s="29"/>
      <c r="M1425" s="29"/>
      <c r="Y1425" s="29"/>
      <c r="AE1425" s="29"/>
    </row>
    <row r="1426" spans="1:31">
      <c r="A1426" s="29"/>
      <c r="M1426" s="29"/>
      <c r="Y1426" s="29"/>
      <c r="AE1426" s="29"/>
    </row>
    <row r="1427" spans="1:31">
      <c r="A1427" s="29"/>
      <c r="M1427" s="29"/>
      <c r="Y1427" s="29"/>
      <c r="AE1427" s="29"/>
    </row>
    <row r="1428" spans="1:31">
      <c r="A1428" s="29"/>
      <c r="M1428" s="29"/>
      <c r="Y1428" s="29"/>
      <c r="AE1428" s="29"/>
    </row>
    <row r="1429" spans="1:31">
      <c r="A1429" s="29"/>
      <c r="M1429" s="29"/>
      <c r="Y1429" s="29"/>
      <c r="AE1429" s="29"/>
    </row>
    <row r="1430" spans="1:31">
      <c r="A1430" s="29"/>
      <c r="M1430" s="29"/>
      <c r="Y1430" s="29"/>
      <c r="AE1430" s="29"/>
    </row>
    <row r="1431" spans="1:31">
      <c r="A1431" s="29"/>
      <c r="M1431" s="29"/>
      <c r="Y1431" s="29"/>
      <c r="AE1431" s="29"/>
    </row>
    <row r="1432" spans="1:31">
      <c r="A1432" s="29"/>
      <c r="M1432" s="29"/>
      <c r="Y1432" s="29"/>
      <c r="AE1432" s="29"/>
    </row>
    <row r="1433" spans="1:31">
      <c r="A1433" s="29"/>
      <c r="M1433" s="29"/>
      <c r="Y1433" s="29"/>
      <c r="AE1433" s="29"/>
    </row>
    <row r="1434" spans="1:31">
      <c r="A1434" s="29"/>
      <c r="M1434" s="29"/>
      <c r="Y1434" s="29"/>
      <c r="AE1434" s="29"/>
    </row>
    <row r="1435" spans="1:31">
      <c r="A1435" s="29"/>
      <c r="M1435" s="29"/>
      <c r="Y1435" s="29"/>
      <c r="AE1435" s="29"/>
    </row>
    <row r="1436" spans="1:31">
      <c r="A1436" s="29"/>
      <c r="M1436" s="29"/>
      <c r="Y1436" s="29"/>
      <c r="AE1436" s="29"/>
    </row>
    <row r="1437" spans="1:31">
      <c r="A1437" s="29"/>
      <c r="M1437" s="29"/>
      <c r="Y1437" s="29"/>
      <c r="AE1437" s="29"/>
    </row>
    <row r="1438" spans="1:31">
      <c r="A1438" s="29"/>
      <c r="M1438" s="29"/>
      <c r="Y1438" s="29"/>
      <c r="AE1438" s="29"/>
    </row>
    <row r="1439" spans="1:31">
      <c r="A1439" s="29"/>
      <c r="M1439" s="29"/>
      <c r="Y1439" s="29"/>
      <c r="AE1439" s="29"/>
    </row>
    <row r="1440" spans="1:31">
      <c r="A1440" s="29"/>
      <c r="M1440" s="29"/>
      <c r="Y1440" s="29"/>
      <c r="AE1440" s="29"/>
    </row>
    <row r="1441" spans="1:31">
      <c r="A1441" s="29"/>
      <c r="M1441" s="29"/>
      <c r="Y1441" s="29"/>
      <c r="AE1441" s="29"/>
    </row>
    <row r="1442" spans="1:31">
      <c r="A1442" s="29"/>
      <c r="M1442" s="29"/>
      <c r="Y1442" s="29"/>
      <c r="AE1442" s="29"/>
    </row>
    <row r="1443" spans="1:31">
      <c r="A1443" s="29"/>
      <c r="M1443" s="29"/>
      <c r="Y1443" s="29"/>
      <c r="AE1443" s="29"/>
    </row>
    <row r="1444" spans="1:31">
      <c r="A1444" s="29"/>
      <c r="M1444" s="29"/>
      <c r="Y1444" s="29"/>
      <c r="AE1444" s="29"/>
    </row>
    <row r="1445" spans="1:31">
      <c r="A1445" s="29"/>
      <c r="M1445" s="29"/>
      <c r="Y1445" s="29"/>
      <c r="AE1445" s="29"/>
    </row>
    <row r="1446" spans="1:31">
      <c r="A1446" s="29"/>
      <c r="M1446" s="29"/>
      <c r="Y1446" s="29"/>
      <c r="AE1446" s="29"/>
    </row>
    <row r="1447" spans="1:31">
      <c r="A1447" s="29"/>
      <c r="M1447" s="29"/>
      <c r="Y1447" s="29"/>
      <c r="AE1447" s="29"/>
    </row>
    <row r="1448" spans="1:31">
      <c r="A1448" s="29"/>
      <c r="M1448" s="29"/>
      <c r="Y1448" s="29"/>
      <c r="AE1448" s="29"/>
    </row>
    <row r="1449" spans="1:31">
      <c r="A1449" s="29"/>
      <c r="M1449" s="29"/>
      <c r="Y1449" s="29"/>
      <c r="AE1449" s="29"/>
    </row>
    <row r="1450" spans="1:31">
      <c r="A1450" s="29"/>
      <c r="M1450" s="29"/>
      <c r="Y1450" s="29"/>
      <c r="AE1450" s="29"/>
    </row>
    <row r="1451" spans="1:31">
      <c r="A1451" s="29"/>
      <c r="M1451" s="29"/>
      <c r="Y1451" s="29"/>
      <c r="AE1451" s="29"/>
    </row>
    <row r="1452" spans="1:31">
      <c r="A1452" s="29"/>
      <c r="M1452" s="29"/>
      <c r="Y1452" s="29"/>
      <c r="AE1452" s="29"/>
    </row>
    <row r="1453" spans="1:31">
      <c r="A1453" s="29"/>
      <c r="M1453" s="29"/>
      <c r="Y1453" s="29"/>
      <c r="AE1453" s="29"/>
    </row>
    <row r="1454" spans="1:31">
      <c r="A1454" s="29"/>
      <c r="M1454" s="29"/>
      <c r="Y1454" s="29"/>
      <c r="AE1454" s="29"/>
    </row>
    <row r="1455" spans="1:31">
      <c r="A1455" s="29"/>
      <c r="M1455" s="29"/>
      <c r="Y1455" s="29"/>
      <c r="AE1455" s="29"/>
    </row>
    <row r="1456" spans="1:31">
      <c r="A1456" s="29"/>
      <c r="M1456" s="29"/>
      <c r="Y1456" s="29"/>
      <c r="AE1456" s="29"/>
    </row>
    <row r="1457" spans="1:31">
      <c r="A1457" s="29"/>
      <c r="M1457" s="29"/>
      <c r="Y1457" s="29"/>
      <c r="AE1457" s="29"/>
    </row>
    <row r="1458" spans="1:31">
      <c r="A1458" s="29"/>
      <c r="M1458" s="29"/>
      <c r="Y1458" s="29"/>
      <c r="AE1458" s="29"/>
    </row>
    <row r="1459" spans="1:31">
      <c r="A1459" s="29"/>
      <c r="M1459" s="29"/>
      <c r="Y1459" s="29"/>
      <c r="AE1459" s="29"/>
    </row>
    <row r="1460" spans="1:31">
      <c r="A1460" s="29"/>
      <c r="M1460" s="29"/>
      <c r="Y1460" s="29"/>
      <c r="AE1460" s="29"/>
    </row>
    <row r="1461" spans="1:31">
      <c r="A1461" s="29"/>
      <c r="M1461" s="29"/>
      <c r="Y1461" s="29"/>
      <c r="AE1461" s="29"/>
    </row>
    <row r="1462" spans="1:31">
      <c r="A1462" s="29"/>
      <c r="M1462" s="29"/>
      <c r="Y1462" s="29"/>
      <c r="AE1462" s="29"/>
    </row>
    <row r="1463" spans="1:31">
      <c r="A1463" s="29"/>
      <c r="M1463" s="29"/>
      <c r="Y1463" s="29"/>
      <c r="AE1463" s="29"/>
    </row>
    <row r="1464" spans="1:31">
      <c r="A1464" s="29"/>
      <c r="M1464" s="29"/>
      <c r="Y1464" s="29"/>
      <c r="AE1464" s="29"/>
    </row>
    <row r="1465" spans="1:31">
      <c r="A1465" s="29"/>
      <c r="M1465" s="29"/>
      <c r="Y1465" s="29"/>
      <c r="AE1465" s="29"/>
    </row>
    <row r="1466" spans="1:31">
      <c r="A1466" s="29"/>
      <c r="M1466" s="29"/>
      <c r="Y1466" s="29"/>
      <c r="AE1466" s="29"/>
    </row>
    <row r="1467" spans="1:31">
      <c r="A1467" s="29"/>
      <c r="M1467" s="29"/>
      <c r="Y1467" s="29"/>
      <c r="AE1467" s="29"/>
    </row>
    <row r="1468" spans="1:31">
      <c r="A1468" s="29"/>
      <c r="M1468" s="29"/>
      <c r="Y1468" s="29"/>
      <c r="AE1468" s="29"/>
    </row>
    <row r="1469" spans="1:31">
      <c r="A1469" s="29"/>
      <c r="M1469" s="29"/>
      <c r="Y1469" s="29"/>
      <c r="AE1469" s="29"/>
    </row>
    <row r="1470" spans="1:31">
      <c r="A1470" s="29"/>
      <c r="M1470" s="29"/>
      <c r="Y1470" s="29"/>
      <c r="AE1470" s="29"/>
    </row>
    <row r="1471" spans="1:31">
      <c r="A1471" s="29"/>
      <c r="M1471" s="29"/>
      <c r="Y1471" s="29"/>
      <c r="AE1471" s="29"/>
    </row>
    <row r="1472" spans="1:31">
      <c r="A1472" s="29"/>
      <c r="M1472" s="29"/>
      <c r="Y1472" s="29"/>
      <c r="AE1472" s="29"/>
    </row>
    <row r="1473" spans="1:31">
      <c r="A1473" s="29"/>
      <c r="M1473" s="29"/>
      <c r="Y1473" s="29"/>
      <c r="AE1473" s="29"/>
    </row>
    <row r="1474" spans="1:31">
      <c r="A1474" s="29"/>
      <c r="M1474" s="29"/>
      <c r="Y1474" s="29"/>
      <c r="AE1474" s="29"/>
    </row>
    <row r="1475" spans="1:31">
      <c r="A1475" s="29"/>
      <c r="M1475" s="29"/>
      <c r="Y1475" s="29"/>
      <c r="AE1475" s="29"/>
    </row>
    <row r="1476" spans="1:31">
      <c r="A1476" s="29"/>
      <c r="M1476" s="29"/>
      <c r="Y1476" s="29"/>
      <c r="AE1476" s="29"/>
    </row>
    <row r="1477" spans="1:31">
      <c r="A1477" s="29"/>
      <c r="M1477" s="29"/>
      <c r="Y1477" s="29"/>
      <c r="AE1477" s="29"/>
    </row>
    <row r="1478" spans="1:31">
      <c r="A1478" s="29"/>
      <c r="M1478" s="29"/>
      <c r="Y1478" s="29"/>
      <c r="AE1478" s="29"/>
    </row>
    <row r="1479" spans="1:31">
      <c r="A1479" s="29"/>
      <c r="M1479" s="29"/>
      <c r="Y1479" s="29"/>
      <c r="AE1479" s="29"/>
    </row>
    <row r="1480" spans="1:31">
      <c r="A1480" s="29"/>
      <c r="M1480" s="29"/>
      <c r="Y1480" s="29"/>
      <c r="AE1480" s="29"/>
    </row>
    <row r="1481" spans="1:31">
      <c r="A1481" s="29"/>
      <c r="M1481" s="29"/>
      <c r="Y1481" s="29"/>
      <c r="AE1481" s="29"/>
    </row>
    <row r="1482" spans="1:31">
      <c r="A1482" s="29"/>
      <c r="M1482" s="29"/>
      <c r="Y1482" s="29"/>
      <c r="AE1482" s="29"/>
    </row>
    <row r="1483" spans="1:31">
      <c r="A1483" s="29"/>
      <c r="M1483" s="29"/>
      <c r="Y1483" s="29"/>
      <c r="AE1483" s="29"/>
    </row>
    <row r="1484" spans="1:31">
      <c r="A1484" s="29"/>
      <c r="M1484" s="29"/>
      <c r="Y1484" s="29"/>
      <c r="AE1484" s="29"/>
    </row>
    <row r="1485" spans="1:31">
      <c r="A1485" s="29"/>
      <c r="M1485" s="29"/>
      <c r="Y1485" s="29"/>
      <c r="AE1485" s="29"/>
    </row>
    <row r="1486" spans="1:31">
      <c r="A1486" s="29"/>
      <c r="M1486" s="29"/>
      <c r="Y1486" s="29"/>
      <c r="AE1486" s="29"/>
    </row>
    <row r="1487" spans="1:31">
      <c r="A1487" s="29"/>
      <c r="M1487" s="29"/>
      <c r="Y1487" s="29"/>
      <c r="AE1487" s="29"/>
    </row>
    <row r="1488" spans="1:31">
      <c r="A1488" s="29"/>
      <c r="M1488" s="29"/>
      <c r="Y1488" s="29"/>
      <c r="AE1488" s="29"/>
    </row>
    <row r="1489" spans="1:31">
      <c r="A1489" s="29"/>
      <c r="M1489" s="29"/>
      <c r="Y1489" s="29"/>
      <c r="AE1489" s="29"/>
    </row>
    <row r="1490" spans="1:31">
      <c r="A1490" s="29"/>
      <c r="M1490" s="29"/>
      <c r="Y1490" s="29"/>
      <c r="AE1490" s="29"/>
    </row>
    <row r="1491" spans="1:31">
      <c r="A1491" s="29"/>
      <c r="M1491" s="29"/>
      <c r="Y1491" s="29"/>
      <c r="AE1491" s="29"/>
    </row>
    <row r="1492" spans="1:31">
      <c r="A1492" s="29"/>
      <c r="M1492" s="29"/>
      <c r="Y1492" s="29"/>
      <c r="AE1492" s="29"/>
    </row>
    <row r="1493" spans="1:31">
      <c r="A1493" s="29"/>
      <c r="M1493" s="29"/>
      <c r="Y1493" s="29"/>
      <c r="AE1493" s="29"/>
    </row>
    <row r="1494" spans="1:31">
      <c r="A1494" s="29"/>
      <c r="M1494" s="29"/>
      <c r="Y1494" s="29"/>
      <c r="AE1494" s="29"/>
    </row>
    <row r="1495" spans="1:31">
      <c r="A1495" s="29"/>
      <c r="M1495" s="29"/>
      <c r="Y1495" s="29"/>
      <c r="AE1495" s="29"/>
    </row>
    <row r="1496" spans="1:31">
      <c r="A1496" s="29"/>
      <c r="M1496" s="29"/>
      <c r="Y1496" s="29"/>
      <c r="AE1496" s="29"/>
    </row>
    <row r="1497" spans="1:31">
      <c r="A1497" s="29"/>
      <c r="M1497" s="29"/>
      <c r="Y1497" s="29"/>
      <c r="AE1497" s="29"/>
    </row>
    <row r="1498" spans="1:31">
      <c r="A1498" s="29"/>
      <c r="M1498" s="29"/>
      <c r="Y1498" s="29"/>
      <c r="AE1498" s="29"/>
    </row>
    <row r="1499" spans="1:31">
      <c r="A1499" s="29"/>
      <c r="M1499" s="29"/>
      <c r="Y1499" s="29"/>
      <c r="AE1499" s="29"/>
    </row>
    <row r="1500" spans="1:31">
      <c r="A1500" s="29"/>
      <c r="M1500" s="29"/>
      <c r="Y1500" s="29"/>
      <c r="AE1500" s="29"/>
    </row>
    <row r="1501" spans="1:31">
      <c r="A1501" s="29"/>
      <c r="M1501" s="29"/>
      <c r="Y1501" s="29"/>
      <c r="AE1501" s="29"/>
    </row>
    <row r="1502" spans="1:31">
      <c r="A1502" s="29"/>
      <c r="M1502" s="29"/>
      <c r="Y1502" s="29"/>
      <c r="AE1502" s="29"/>
    </row>
    <row r="1503" spans="1:31">
      <c r="A1503" s="29"/>
      <c r="M1503" s="29"/>
      <c r="Y1503" s="29"/>
      <c r="AE1503" s="29"/>
    </row>
    <row r="1504" spans="1:31">
      <c r="A1504" s="29"/>
      <c r="M1504" s="29"/>
      <c r="Y1504" s="29"/>
      <c r="AE1504" s="29"/>
    </row>
    <row r="1505" spans="1:31">
      <c r="A1505" s="29"/>
      <c r="M1505" s="29"/>
      <c r="Y1505" s="29"/>
      <c r="AE1505" s="29"/>
    </row>
    <row r="1506" spans="1:31">
      <c r="A1506" s="29"/>
      <c r="M1506" s="29"/>
      <c r="Y1506" s="29"/>
      <c r="AE1506" s="29"/>
    </row>
    <row r="1507" spans="1:31">
      <c r="A1507" s="29"/>
      <c r="M1507" s="29"/>
      <c r="Y1507" s="29"/>
      <c r="AE1507" s="29"/>
    </row>
    <row r="1508" spans="1:31">
      <c r="A1508" s="29"/>
      <c r="M1508" s="29"/>
      <c r="Y1508" s="29"/>
      <c r="AE1508" s="29"/>
    </row>
    <row r="1509" spans="1:31">
      <c r="A1509" s="29"/>
      <c r="M1509" s="29"/>
      <c r="Y1509" s="29"/>
      <c r="AE1509" s="29"/>
    </row>
    <row r="1510" spans="1:31">
      <c r="A1510" s="29"/>
      <c r="M1510" s="29"/>
      <c r="Y1510" s="29"/>
      <c r="AE1510" s="29"/>
    </row>
    <row r="1511" spans="1:31">
      <c r="A1511" s="29"/>
      <c r="M1511" s="29"/>
      <c r="Y1511" s="29"/>
      <c r="AE1511" s="29"/>
    </row>
    <row r="1512" spans="1:31">
      <c r="A1512" s="29"/>
      <c r="M1512" s="29"/>
      <c r="Y1512" s="29"/>
      <c r="AE1512" s="29"/>
    </row>
    <row r="1513" spans="1:31">
      <c r="A1513" s="29"/>
      <c r="M1513" s="29"/>
      <c r="Y1513" s="29"/>
      <c r="AE1513" s="29"/>
    </row>
    <row r="1514" spans="1:31">
      <c r="A1514" s="29"/>
      <c r="M1514" s="29"/>
      <c r="Y1514" s="29"/>
      <c r="AE1514" s="29"/>
    </row>
    <row r="1515" spans="1:31">
      <c r="A1515" s="29"/>
      <c r="M1515" s="29"/>
      <c r="Y1515" s="29"/>
      <c r="AE1515" s="29"/>
    </row>
    <row r="1516" spans="1:31">
      <c r="A1516" s="29"/>
      <c r="M1516" s="29"/>
      <c r="Y1516" s="29"/>
      <c r="AE1516" s="29"/>
    </row>
    <row r="1517" spans="1:31">
      <c r="A1517" s="29"/>
      <c r="M1517" s="29"/>
      <c r="Y1517" s="29"/>
      <c r="AE1517" s="29"/>
    </row>
    <row r="1518" spans="1:31">
      <c r="A1518" s="29"/>
      <c r="M1518" s="29"/>
      <c r="Y1518" s="29"/>
      <c r="AE1518" s="29"/>
    </row>
    <row r="1519" spans="1:31">
      <c r="A1519" s="29"/>
      <c r="M1519" s="29"/>
      <c r="Y1519" s="29"/>
      <c r="AE1519" s="29"/>
    </row>
    <row r="1520" spans="1:31">
      <c r="A1520" s="29"/>
      <c r="M1520" s="29"/>
      <c r="Y1520" s="29"/>
      <c r="AE1520" s="29"/>
    </row>
    <row r="1521" spans="1:31">
      <c r="A1521" s="29"/>
      <c r="M1521" s="29"/>
      <c r="Y1521" s="29"/>
      <c r="AE1521" s="29"/>
    </row>
    <row r="1522" spans="1:31">
      <c r="A1522" s="29"/>
      <c r="M1522" s="29"/>
      <c r="Y1522" s="29"/>
      <c r="AE1522" s="29"/>
    </row>
    <row r="1523" spans="1:31">
      <c r="A1523" s="29"/>
      <c r="M1523" s="29"/>
      <c r="Y1523" s="29"/>
      <c r="AE1523" s="29"/>
    </row>
    <row r="1524" spans="1:31">
      <c r="A1524" s="29"/>
      <c r="M1524" s="29"/>
      <c r="Y1524" s="29"/>
      <c r="AE1524" s="29"/>
    </row>
    <row r="1525" spans="1:31">
      <c r="A1525" s="29"/>
      <c r="M1525" s="29"/>
      <c r="Y1525" s="29"/>
      <c r="AE1525" s="29"/>
    </row>
    <row r="1526" spans="1:31">
      <c r="A1526" s="29"/>
      <c r="M1526" s="29"/>
      <c r="Y1526" s="29"/>
      <c r="AE1526" s="29"/>
    </row>
    <row r="1527" spans="1:31">
      <c r="A1527" s="29"/>
      <c r="M1527" s="29"/>
      <c r="Y1527" s="29"/>
      <c r="AE1527" s="29"/>
    </row>
    <row r="1528" spans="1:31">
      <c r="A1528" s="29"/>
      <c r="M1528" s="29"/>
      <c r="Y1528" s="29"/>
      <c r="AE1528" s="29"/>
    </row>
    <row r="1529" spans="1:31">
      <c r="A1529" s="29"/>
      <c r="M1529" s="29"/>
      <c r="Y1529" s="29"/>
      <c r="AE1529" s="29"/>
    </row>
    <row r="1530" spans="1:31">
      <c r="A1530" s="29"/>
      <c r="M1530" s="29"/>
      <c r="Y1530" s="29"/>
      <c r="AE1530" s="29"/>
    </row>
    <row r="1531" spans="1:31">
      <c r="A1531" s="29"/>
      <c r="M1531" s="29"/>
      <c r="Y1531" s="29"/>
      <c r="AE1531" s="29"/>
    </row>
    <row r="1532" spans="1:31">
      <c r="A1532" s="29"/>
      <c r="M1532" s="29"/>
      <c r="Y1532" s="29"/>
      <c r="AE1532" s="29"/>
    </row>
    <row r="1533" spans="1:31">
      <c r="A1533" s="29"/>
      <c r="M1533" s="29"/>
      <c r="Y1533" s="29"/>
      <c r="AE1533" s="29"/>
    </row>
    <row r="1534" spans="1:31">
      <c r="A1534" s="29"/>
      <c r="M1534" s="29"/>
      <c r="Y1534" s="29"/>
      <c r="AE1534" s="29"/>
    </row>
    <row r="1535" spans="1:31">
      <c r="A1535" s="29"/>
      <c r="M1535" s="29"/>
      <c r="Y1535" s="29"/>
      <c r="AE1535" s="29"/>
    </row>
    <row r="1536" spans="1:31">
      <c r="A1536" s="29"/>
      <c r="M1536" s="29"/>
      <c r="Y1536" s="29"/>
      <c r="AE1536" s="29"/>
    </row>
    <row r="1537" spans="1:31">
      <c r="A1537" s="29"/>
      <c r="M1537" s="29"/>
      <c r="Y1537" s="29"/>
      <c r="AE1537" s="29"/>
    </row>
    <row r="1538" spans="1:31">
      <c r="A1538" s="29"/>
      <c r="M1538" s="29"/>
      <c r="Y1538" s="29"/>
      <c r="AE1538" s="29"/>
    </row>
    <row r="1539" spans="1:31">
      <c r="A1539" s="29"/>
      <c r="M1539" s="29"/>
      <c r="Y1539" s="29"/>
      <c r="AE1539" s="29"/>
    </row>
    <row r="1540" spans="1:31">
      <c r="A1540" s="29"/>
      <c r="M1540" s="29"/>
      <c r="Y1540" s="29"/>
      <c r="AE1540" s="29"/>
    </row>
    <row r="1541" spans="1:31">
      <c r="A1541" s="29"/>
      <c r="M1541" s="29"/>
      <c r="Y1541" s="29"/>
      <c r="AE1541" s="29"/>
    </row>
    <row r="1542" spans="1:31">
      <c r="A1542" s="29"/>
      <c r="M1542" s="29"/>
      <c r="Y1542" s="29"/>
      <c r="AE1542" s="29"/>
    </row>
    <row r="1543" spans="1:31">
      <c r="A1543" s="29"/>
      <c r="M1543" s="29"/>
      <c r="Y1543" s="29"/>
      <c r="AE1543" s="29"/>
    </row>
    <row r="1544" spans="1:31">
      <c r="A1544" s="29"/>
      <c r="M1544" s="29"/>
      <c r="Y1544" s="29"/>
      <c r="AE1544" s="29"/>
    </row>
    <row r="1545" spans="1:31">
      <c r="A1545" s="29"/>
      <c r="M1545" s="29"/>
      <c r="Y1545" s="29"/>
      <c r="AE1545" s="29"/>
    </row>
    <row r="1546" spans="1:31">
      <c r="A1546" s="29"/>
      <c r="M1546" s="29"/>
      <c r="Y1546" s="29"/>
      <c r="AE1546" s="29"/>
    </row>
    <row r="1547" spans="1:31">
      <c r="A1547" s="29"/>
      <c r="M1547" s="29"/>
      <c r="Y1547" s="29"/>
      <c r="AE1547" s="29"/>
    </row>
    <row r="1548" spans="1:31">
      <c r="A1548" s="29"/>
      <c r="M1548" s="29"/>
      <c r="Y1548" s="29"/>
      <c r="AE1548" s="29"/>
    </row>
    <row r="1549" spans="1:31">
      <c r="A1549" s="29"/>
      <c r="M1549" s="29"/>
      <c r="Y1549" s="29"/>
      <c r="AE1549" s="29"/>
    </row>
    <row r="1550" spans="1:31">
      <c r="A1550" s="29"/>
      <c r="M1550" s="29"/>
      <c r="Y1550" s="29"/>
      <c r="AE1550" s="29"/>
    </row>
    <row r="1551" spans="1:31">
      <c r="A1551" s="29"/>
      <c r="M1551" s="29"/>
      <c r="Y1551" s="29"/>
      <c r="AE1551" s="29"/>
    </row>
    <row r="1552" spans="1:31">
      <c r="A1552" s="29"/>
      <c r="M1552" s="29"/>
      <c r="Y1552" s="29"/>
      <c r="AE1552" s="29"/>
    </row>
    <row r="1553" spans="1:31">
      <c r="A1553" s="29"/>
      <c r="M1553" s="29"/>
      <c r="Y1553" s="29"/>
      <c r="AE1553" s="29"/>
    </row>
    <row r="1554" spans="1:31">
      <c r="A1554" s="29"/>
      <c r="M1554" s="29"/>
      <c r="Y1554" s="29"/>
      <c r="AE1554" s="29"/>
    </row>
    <row r="1555" spans="1:31">
      <c r="A1555" s="29"/>
      <c r="M1555" s="29"/>
      <c r="Y1555" s="29"/>
      <c r="AE1555" s="29"/>
    </row>
    <row r="1556" spans="1:31">
      <c r="A1556" s="29"/>
      <c r="M1556" s="29"/>
      <c r="Y1556" s="29"/>
      <c r="AE1556" s="29"/>
    </row>
    <row r="1557" spans="1:31">
      <c r="A1557" s="29"/>
      <c r="M1557" s="29"/>
      <c r="Y1557" s="29"/>
      <c r="AE1557" s="29"/>
    </row>
    <row r="1558" spans="1:31">
      <c r="A1558" s="29"/>
      <c r="M1558" s="29"/>
      <c r="Y1558" s="29"/>
      <c r="AE1558" s="29"/>
    </row>
    <row r="1559" spans="1:31">
      <c r="A1559" s="29"/>
      <c r="M1559" s="29"/>
      <c r="Y1559" s="29"/>
      <c r="AE1559" s="29"/>
    </row>
    <row r="1560" spans="1:31">
      <c r="A1560" s="29"/>
      <c r="M1560" s="29"/>
      <c r="Y1560" s="29"/>
      <c r="AE1560" s="29"/>
    </row>
    <row r="1561" spans="1:31">
      <c r="A1561" s="29"/>
      <c r="M1561" s="29"/>
      <c r="Y1561" s="29"/>
      <c r="AE1561" s="29"/>
    </row>
    <row r="1562" spans="1:31">
      <c r="A1562" s="29"/>
      <c r="M1562" s="29"/>
      <c r="Y1562" s="29"/>
      <c r="AE1562" s="29"/>
    </row>
    <row r="1563" spans="1:31">
      <c r="A1563" s="29"/>
      <c r="M1563" s="29"/>
      <c r="Y1563" s="29"/>
      <c r="AE1563" s="29"/>
    </row>
    <row r="1564" spans="1:31">
      <c r="A1564" s="29"/>
      <c r="M1564" s="29"/>
      <c r="Y1564" s="29"/>
      <c r="AE1564" s="29"/>
    </row>
    <row r="1565" spans="1:31">
      <c r="A1565" s="29"/>
      <c r="M1565" s="29"/>
      <c r="Y1565" s="29"/>
      <c r="AE1565" s="29"/>
    </row>
    <row r="1566" spans="1:31">
      <c r="A1566" s="29"/>
      <c r="M1566" s="29"/>
      <c r="Y1566" s="29"/>
      <c r="AE1566" s="29"/>
    </row>
    <row r="1567" spans="1:31">
      <c r="A1567" s="29"/>
      <c r="M1567" s="29"/>
      <c r="Y1567" s="29"/>
      <c r="AE1567" s="29"/>
    </row>
    <row r="1568" spans="1:31">
      <c r="A1568" s="29"/>
      <c r="M1568" s="29"/>
      <c r="Y1568" s="29"/>
      <c r="AE1568" s="29"/>
    </row>
    <row r="1569" spans="1:31">
      <c r="A1569" s="29"/>
      <c r="M1569" s="29"/>
      <c r="Y1569" s="29"/>
      <c r="AE1569" s="29"/>
    </row>
    <row r="1570" spans="1:31">
      <c r="A1570" s="29"/>
      <c r="M1570" s="29"/>
      <c r="Y1570" s="29"/>
      <c r="AE1570" s="29"/>
    </row>
    <row r="1571" spans="1:31">
      <c r="A1571" s="29"/>
      <c r="M1571" s="29"/>
      <c r="Y1571" s="29"/>
      <c r="AE1571" s="29"/>
    </row>
    <row r="1572" spans="1:31">
      <c r="A1572" s="29"/>
      <c r="M1572" s="29"/>
      <c r="Y1572" s="29"/>
      <c r="AE1572" s="29"/>
    </row>
    <row r="1573" spans="1:31">
      <c r="A1573" s="29"/>
      <c r="M1573" s="29"/>
      <c r="Y1573" s="29"/>
      <c r="AE1573" s="29"/>
    </row>
    <row r="1574" spans="1:31">
      <c r="A1574" s="29"/>
      <c r="M1574" s="29"/>
      <c r="Y1574" s="29"/>
      <c r="AE1574" s="29"/>
    </row>
    <row r="1575" spans="1:31">
      <c r="A1575" s="29"/>
      <c r="M1575" s="29"/>
      <c r="Y1575" s="29"/>
      <c r="AE1575" s="29"/>
    </row>
    <row r="1576" spans="1:31">
      <c r="A1576" s="29"/>
      <c r="M1576" s="29"/>
      <c r="Y1576" s="29"/>
      <c r="AE1576" s="29"/>
    </row>
    <row r="1577" spans="1:31">
      <c r="A1577" s="29"/>
      <c r="M1577" s="29"/>
      <c r="Y1577" s="29"/>
      <c r="AE1577" s="29"/>
    </row>
    <row r="1578" spans="1:31">
      <c r="A1578" s="29"/>
      <c r="M1578" s="29"/>
      <c r="Y1578" s="29"/>
      <c r="AE1578" s="29"/>
    </row>
    <row r="1579" spans="1:31">
      <c r="A1579" s="29"/>
      <c r="M1579" s="29"/>
      <c r="Y1579" s="29"/>
      <c r="AE1579" s="29"/>
    </row>
    <row r="1580" spans="1:31">
      <c r="A1580" s="29"/>
      <c r="M1580" s="29"/>
      <c r="Y1580" s="29"/>
      <c r="AE1580" s="29"/>
    </row>
    <row r="1581" spans="1:31">
      <c r="A1581" s="29"/>
      <c r="M1581" s="29"/>
      <c r="Y1581" s="29"/>
      <c r="AE1581" s="29"/>
    </row>
    <row r="1582" spans="1:31">
      <c r="A1582" s="29"/>
      <c r="M1582" s="29"/>
      <c r="Y1582" s="29"/>
      <c r="AE1582" s="29"/>
    </row>
    <row r="1583" spans="1:31">
      <c r="A1583" s="29"/>
      <c r="M1583" s="29"/>
      <c r="Y1583" s="29"/>
      <c r="AE1583" s="29"/>
    </row>
    <row r="1584" spans="1:31">
      <c r="A1584" s="29"/>
      <c r="M1584" s="29"/>
      <c r="Y1584" s="29"/>
      <c r="AE1584" s="29"/>
    </row>
    <row r="1585" spans="1:31">
      <c r="A1585" s="29"/>
      <c r="M1585" s="29"/>
      <c r="Y1585" s="29"/>
      <c r="AE1585" s="29"/>
    </row>
    <row r="1586" spans="1:31">
      <c r="A1586" s="29"/>
      <c r="M1586" s="29"/>
      <c r="Y1586" s="29"/>
      <c r="AE1586" s="29"/>
    </row>
    <row r="1587" spans="1:31">
      <c r="A1587" s="29"/>
      <c r="M1587" s="29"/>
      <c r="Y1587" s="29"/>
      <c r="AE1587" s="29"/>
    </row>
    <row r="1588" spans="1:31">
      <c r="A1588" s="29"/>
      <c r="M1588" s="29"/>
      <c r="Y1588" s="29"/>
      <c r="AE1588" s="29"/>
    </row>
    <row r="1589" spans="1:31">
      <c r="A1589" s="29"/>
      <c r="M1589" s="29"/>
      <c r="Y1589" s="29"/>
      <c r="AE1589" s="29"/>
    </row>
    <row r="1590" spans="1:31">
      <c r="A1590" s="29"/>
      <c r="M1590" s="29"/>
      <c r="Y1590" s="29"/>
      <c r="AE1590" s="29"/>
    </row>
    <row r="1591" spans="1:31">
      <c r="A1591" s="29"/>
      <c r="M1591" s="29"/>
      <c r="Y1591" s="29"/>
      <c r="AE1591" s="29"/>
    </row>
    <row r="1592" spans="1:31">
      <c r="A1592" s="29"/>
      <c r="M1592" s="29"/>
      <c r="Y1592" s="29"/>
      <c r="AE1592" s="29"/>
    </row>
    <row r="1593" spans="1:31">
      <c r="A1593" s="29"/>
      <c r="M1593" s="29"/>
      <c r="Y1593" s="29"/>
      <c r="AE1593" s="29"/>
    </row>
    <row r="1594" spans="1:31">
      <c r="A1594" s="29"/>
      <c r="M1594" s="29"/>
      <c r="Y1594" s="29"/>
      <c r="AE1594" s="29"/>
    </row>
    <row r="1595" spans="1:31">
      <c r="A1595" s="29"/>
      <c r="M1595" s="29"/>
      <c r="Y1595" s="29"/>
      <c r="AE1595" s="29"/>
    </row>
    <row r="1596" spans="1:31">
      <c r="A1596" s="29"/>
      <c r="M1596" s="29"/>
      <c r="Y1596" s="29"/>
      <c r="AE1596" s="29"/>
    </row>
    <row r="1597" spans="1:31">
      <c r="A1597" s="29"/>
      <c r="M1597" s="29"/>
      <c r="Y1597" s="29"/>
      <c r="AE1597" s="29"/>
    </row>
    <row r="1598" spans="1:31">
      <c r="A1598" s="29"/>
      <c r="M1598" s="29"/>
      <c r="Y1598" s="29"/>
      <c r="AE1598" s="29"/>
    </row>
    <row r="1599" spans="1:31">
      <c r="A1599" s="29"/>
      <c r="M1599" s="29"/>
      <c r="Y1599" s="29"/>
      <c r="AE1599" s="29"/>
    </row>
    <row r="1600" spans="1:31">
      <c r="A1600" s="29"/>
      <c r="M1600" s="29"/>
      <c r="Y1600" s="29"/>
      <c r="AE1600" s="29"/>
    </row>
    <row r="1601" spans="1:31">
      <c r="A1601" s="29"/>
      <c r="M1601" s="29"/>
      <c r="Y1601" s="29"/>
      <c r="AE1601" s="29"/>
    </row>
    <row r="1602" spans="1:31">
      <c r="A1602" s="29"/>
      <c r="M1602" s="29"/>
      <c r="Y1602" s="29"/>
      <c r="AE1602" s="29"/>
    </row>
    <row r="1603" spans="1:31">
      <c r="A1603" s="29"/>
      <c r="M1603" s="29"/>
      <c r="Y1603" s="29"/>
      <c r="AE1603" s="29"/>
    </row>
    <row r="1604" spans="1:31">
      <c r="A1604" s="29"/>
      <c r="M1604" s="29"/>
      <c r="Y1604" s="29"/>
      <c r="AE1604" s="29"/>
    </row>
    <row r="1605" spans="1:31">
      <c r="A1605" s="29"/>
      <c r="M1605" s="29"/>
      <c r="Y1605" s="29"/>
      <c r="AE1605" s="29"/>
    </row>
    <row r="1606" spans="1:31">
      <c r="A1606" s="29"/>
      <c r="M1606" s="29"/>
      <c r="Y1606" s="29"/>
      <c r="AE1606" s="29"/>
    </row>
    <row r="1607" spans="1:31">
      <c r="A1607" s="29"/>
      <c r="M1607" s="29"/>
      <c r="Y1607" s="29"/>
      <c r="AE1607" s="29"/>
    </row>
    <row r="1608" spans="1:31">
      <c r="A1608" s="29"/>
      <c r="M1608" s="29"/>
      <c r="Y1608" s="29"/>
      <c r="AE1608" s="29"/>
    </row>
    <row r="1609" spans="1:31">
      <c r="A1609" s="29"/>
      <c r="M1609" s="29"/>
      <c r="Y1609" s="29"/>
      <c r="AE1609" s="29"/>
    </row>
    <row r="1610" spans="1:31">
      <c r="A1610" s="29"/>
      <c r="M1610" s="29"/>
      <c r="Y1610" s="29"/>
      <c r="AE1610" s="29"/>
    </row>
    <row r="1611" spans="1:31">
      <c r="A1611" s="29"/>
      <c r="M1611" s="29"/>
      <c r="Y1611" s="29"/>
      <c r="AE1611" s="29"/>
    </row>
    <row r="1612" spans="1:31">
      <c r="A1612" s="29"/>
      <c r="M1612" s="29"/>
      <c r="Y1612" s="29"/>
      <c r="AE1612" s="29"/>
    </row>
    <row r="1613" spans="1:31">
      <c r="A1613" s="29"/>
      <c r="M1613" s="29"/>
      <c r="Y1613" s="29"/>
      <c r="AE1613" s="29"/>
    </row>
    <row r="1614" spans="1:31">
      <c r="A1614" s="29"/>
      <c r="M1614" s="29"/>
      <c r="Y1614" s="29"/>
      <c r="AE1614" s="29"/>
    </row>
    <row r="1615" spans="1:31">
      <c r="A1615" s="29"/>
      <c r="M1615" s="29"/>
      <c r="Y1615" s="29"/>
      <c r="AE1615" s="29"/>
    </row>
    <row r="1616" spans="1:31">
      <c r="A1616" s="29"/>
      <c r="M1616" s="29"/>
      <c r="Y1616" s="29"/>
      <c r="AE1616" s="29"/>
    </row>
    <row r="1617" spans="1:31">
      <c r="A1617" s="29"/>
      <c r="M1617" s="29"/>
      <c r="Y1617" s="29"/>
      <c r="AE1617" s="29"/>
    </row>
    <row r="1618" spans="1:31">
      <c r="A1618" s="29"/>
      <c r="M1618" s="29"/>
      <c r="Y1618" s="29"/>
      <c r="AE1618" s="29"/>
    </row>
    <row r="1619" spans="1:31">
      <c r="A1619" s="29"/>
      <c r="M1619" s="29"/>
      <c r="Y1619" s="29"/>
      <c r="AE1619" s="29"/>
    </row>
    <row r="1620" spans="1:31">
      <c r="A1620" s="29"/>
      <c r="M1620" s="29"/>
      <c r="Y1620" s="29"/>
      <c r="AE1620" s="29"/>
    </row>
    <row r="1621" spans="1:31">
      <c r="A1621" s="29"/>
      <c r="M1621" s="29"/>
      <c r="Y1621" s="29"/>
      <c r="AE1621" s="29"/>
    </row>
    <row r="1622" spans="1:31">
      <c r="A1622" s="29"/>
      <c r="M1622" s="29"/>
      <c r="Y1622" s="29"/>
      <c r="AE1622" s="29"/>
    </row>
    <row r="1623" spans="1:31">
      <c r="A1623" s="29"/>
      <c r="M1623" s="29"/>
      <c r="Y1623" s="29"/>
      <c r="AE1623" s="29"/>
    </row>
    <row r="1624" spans="1:31">
      <c r="A1624" s="29"/>
      <c r="M1624" s="29"/>
      <c r="Y1624" s="29"/>
      <c r="AE1624" s="29"/>
    </row>
    <row r="1625" spans="1:31">
      <c r="A1625" s="29"/>
      <c r="M1625" s="29"/>
      <c r="Y1625" s="29"/>
      <c r="AE1625" s="29"/>
    </row>
    <row r="1626" spans="1:31">
      <c r="A1626" s="29"/>
      <c r="M1626" s="29"/>
      <c r="Y1626" s="29"/>
      <c r="AE1626" s="29"/>
    </row>
    <row r="1627" spans="1:31">
      <c r="A1627" s="29"/>
      <c r="M1627" s="29"/>
      <c r="Y1627" s="29"/>
      <c r="AE1627" s="29"/>
    </row>
    <row r="1628" spans="1:31">
      <c r="A1628" s="29"/>
      <c r="M1628" s="29"/>
      <c r="Y1628" s="29"/>
      <c r="AE1628" s="29"/>
    </row>
    <row r="1629" spans="1:31">
      <c r="A1629" s="29"/>
      <c r="M1629" s="29"/>
      <c r="Y1629" s="29"/>
      <c r="AE1629" s="29"/>
    </row>
  </sheetData>
  <mergeCells count="5">
    <mergeCell ref="A1:K1"/>
    <mergeCell ref="M1:W1"/>
    <mergeCell ref="Y1:AA1"/>
    <mergeCell ref="AE1:AO1"/>
    <mergeCell ref="AQ1:A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W1629"/>
  <sheetViews>
    <sheetView zoomScale="91" workbookViewId="0">
      <selection activeCell="CV12" sqref="CV12"/>
    </sheetView>
  </sheetViews>
  <sheetFormatPr baseColWidth="10" defaultColWidth="11" defaultRowHeight="16"/>
  <cols>
    <col min="1" max="1" width="10.1640625" bestFit="1" customWidth="1"/>
    <col min="2" max="7" width="9" bestFit="1" customWidth="1"/>
    <col min="8" max="8" width="10.5" bestFit="1" customWidth="1"/>
    <col min="9" max="11" width="9" bestFit="1" customWidth="1"/>
    <col min="12" max="12" width="0.6640625" style="6" customWidth="1"/>
    <col min="13" max="13" width="10.1640625" bestFit="1" customWidth="1"/>
    <col min="14" max="23" width="7.33203125" customWidth="1"/>
    <col min="24" max="24" width="0.6640625" style="6" customWidth="1"/>
    <col min="25" max="25" width="10.1640625" bestFit="1" customWidth="1"/>
    <col min="26" max="35" width="8.1640625" customWidth="1"/>
    <col min="36" max="36" width="0.5" style="6" customWidth="1"/>
    <col min="37" max="37" width="9.83203125" bestFit="1" customWidth="1"/>
    <col min="38" max="47" width="9" customWidth="1"/>
    <col min="48" max="48" width="0.5" style="6" customWidth="1"/>
    <col min="49" max="49" width="10.1640625" bestFit="1" customWidth="1"/>
    <col min="50" max="59" width="7.33203125" customWidth="1"/>
    <col min="60" max="60" width="0.5" style="6" customWidth="1"/>
    <col min="61" max="61" width="10.1640625" bestFit="1" customWidth="1"/>
    <col min="62" max="71" width="8.1640625" customWidth="1"/>
    <col min="72" max="72" width="0.5" style="6" customWidth="1"/>
    <col min="73" max="73" width="10.1640625" bestFit="1" customWidth="1"/>
    <col min="74" max="83" width="8.1640625" customWidth="1"/>
    <col min="84" max="84" width="0.5" style="6" customWidth="1"/>
    <col min="85" max="85" width="10.1640625" bestFit="1" customWidth="1"/>
    <col min="96" max="96" width="0.5" style="6" customWidth="1"/>
    <col min="97" max="97" width="10.1640625" bestFit="1" customWidth="1"/>
    <col min="98" max="98" width="17.1640625" customWidth="1"/>
    <col min="99" max="100" width="23.5" customWidth="1"/>
    <col min="101" max="101" width="0.83203125" style="6" customWidth="1"/>
  </cols>
  <sheetData>
    <row r="1" spans="1:101" ht="19" customHeight="1">
      <c r="A1" s="36" t="s">
        <v>23</v>
      </c>
      <c r="B1" s="36"/>
      <c r="C1" s="36"/>
      <c r="D1" s="36"/>
      <c r="E1" s="36"/>
      <c r="F1" s="36"/>
      <c r="G1" s="36"/>
      <c r="H1" s="36"/>
      <c r="I1" s="36"/>
      <c r="J1" s="36"/>
      <c r="K1" s="36"/>
      <c r="M1" s="36" t="s">
        <v>24</v>
      </c>
      <c r="N1" s="36"/>
      <c r="O1" s="36"/>
      <c r="P1" s="36"/>
      <c r="Q1" s="36"/>
      <c r="R1" s="36"/>
      <c r="S1" s="36"/>
      <c r="T1" s="36"/>
      <c r="U1" s="36"/>
      <c r="V1" s="36"/>
      <c r="W1" s="36"/>
      <c r="Y1" s="36" t="s">
        <v>28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K1" s="36" t="s">
        <v>26</v>
      </c>
      <c r="AL1" s="36"/>
      <c r="AM1" s="36"/>
      <c r="AN1" s="36"/>
      <c r="AO1" s="36"/>
      <c r="AP1" s="36"/>
      <c r="AQ1" s="36"/>
      <c r="AR1" s="36"/>
      <c r="AS1" s="36"/>
      <c r="AT1" s="36"/>
      <c r="AU1" s="36"/>
      <c r="AW1" s="36" t="s">
        <v>25</v>
      </c>
      <c r="AX1" s="36"/>
      <c r="AY1" s="36"/>
      <c r="AZ1" s="36"/>
      <c r="BA1" s="36"/>
      <c r="BB1" s="36"/>
      <c r="BC1" s="36"/>
      <c r="BD1" s="36"/>
      <c r="BE1" s="36"/>
      <c r="BF1" s="36"/>
      <c r="BG1" s="36"/>
      <c r="BI1" s="36" t="s">
        <v>27</v>
      </c>
      <c r="BJ1" s="36"/>
      <c r="BK1" s="36"/>
      <c r="BL1" s="36"/>
      <c r="BM1" s="36"/>
      <c r="BN1" s="36"/>
      <c r="BO1" s="36"/>
      <c r="BP1" s="36"/>
      <c r="BQ1" s="36"/>
      <c r="BR1" s="36"/>
      <c r="BS1" s="36"/>
      <c r="BU1" s="36" t="s">
        <v>29</v>
      </c>
      <c r="BV1" s="36"/>
      <c r="BW1" s="36"/>
      <c r="BX1" s="36"/>
      <c r="BY1" s="36"/>
      <c r="BZ1" s="36"/>
      <c r="CA1" s="36"/>
      <c r="CB1" s="36"/>
      <c r="CC1" s="36"/>
      <c r="CD1" s="36"/>
      <c r="CE1" s="36"/>
      <c r="CG1" s="36" t="s">
        <v>19</v>
      </c>
      <c r="CH1" s="36"/>
      <c r="CI1" s="36"/>
      <c r="CJ1" s="36"/>
      <c r="CK1" s="36"/>
      <c r="CL1" s="36"/>
      <c r="CM1" s="36"/>
      <c r="CN1" s="36"/>
      <c r="CO1" s="36"/>
      <c r="CP1" s="36"/>
      <c r="CQ1" s="36"/>
      <c r="CS1" s="37" t="s">
        <v>20</v>
      </c>
      <c r="CT1" s="37"/>
      <c r="CU1" s="12"/>
      <c r="CW1"/>
    </row>
    <row r="2" spans="1:101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  <c r="Z2" t="s">
        <v>0</v>
      </c>
      <c r="AA2" t="s">
        <v>1</v>
      </c>
      <c r="AB2" t="s">
        <v>2</v>
      </c>
      <c r="AC2" t="s">
        <v>3</v>
      </c>
      <c r="AD2" t="s">
        <v>4</v>
      </c>
      <c r="AE2" t="s">
        <v>5</v>
      </c>
      <c r="AF2" t="s">
        <v>6</v>
      </c>
      <c r="AG2" t="s">
        <v>7</v>
      </c>
      <c r="AH2" t="s">
        <v>8</v>
      </c>
      <c r="AI2" t="s">
        <v>9</v>
      </c>
      <c r="AL2" t="s">
        <v>0</v>
      </c>
      <c r="AM2" t="s">
        <v>1</v>
      </c>
      <c r="AN2" t="s">
        <v>2</v>
      </c>
      <c r="AO2" t="s">
        <v>3</v>
      </c>
      <c r="AP2" t="s">
        <v>4</v>
      </c>
      <c r="AQ2" t="s">
        <v>5</v>
      </c>
      <c r="AR2" t="s">
        <v>6</v>
      </c>
      <c r="AS2" t="s">
        <v>7</v>
      </c>
      <c r="AT2" t="s">
        <v>8</v>
      </c>
      <c r="AU2" t="s">
        <v>9</v>
      </c>
      <c r="AX2" t="s">
        <v>0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D2" t="s">
        <v>6</v>
      </c>
      <c r="BE2" t="s">
        <v>7</v>
      </c>
      <c r="BF2" t="s">
        <v>8</v>
      </c>
      <c r="BG2" t="s">
        <v>9</v>
      </c>
      <c r="BJ2" t="s">
        <v>0</v>
      </c>
      <c r="BK2" t="s">
        <v>1</v>
      </c>
      <c r="BL2" t="s">
        <v>2</v>
      </c>
      <c r="BM2" t="s">
        <v>3</v>
      </c>
      <c r="BN2" t="s">
        <v>4</v>
      </c>
      <c r="BO2" t="s">
        <v>5</v>
      </c>
      <c r="BP2" t="s">
        <v>6</v>
      </c>
      <c r="BQ2" t="s">
        <v>7</v>
      </c>
      <c r="BR2" t="s">
        <v>8</v>
      </c>
      <c r="BS2" t="s">
        <v>9</v>
      </c>
      <c r="BV2" t="s">
        <v>0</v>
      </c>
      <c r="BW2" t="s">
        <v>1</v>
      </c>
      <c r="BX2" t="s">
        <v>2</v>
      </c>
      <c r="BY2" t="s">
        <v>3</v>
      </c>
      <c r="BZ2" t="s">
        <v>4</v>
      </c>
      <c r="CA2" t="s">
        <v>5</v>
      </c>
      <c r="CB2" t="s">
        <v>6</v>
      </c>
      <c r="CC2" t="s">
        <v>7</v>
      </c>
      <c r="CD2" t="s">
        <v>8</v>
      </c>
      <c r="CE2" t="s">
        <v>9</v>
      </c>
      <c r="CH2" t="s">
        <v>0</v>
      </c>
      <c r="CI2" t="s">
        <v>1</v>
      </c>
      <c r="CJ2" t="s">
        <v>2</v>
      </c>
      <c r="CK2" t="s">
        <v>3</v>
      </c>
      <c r="CL2" t="s">
        <v>4</v>
      </c>
      <c r="CM2" t="s">
        <v>5</v>
      </c>
      <c r="CN2" t="s">
        <v>6</v>
      </c>
      <c r="CO2" t="s">
        <v>7</v>
      </c>
      <c r="CP2" t="s">
        <v>8</v>
      </c>
      <c r="CQ2" t="s">
        <v>9</v>
      </c>
      <c r="CT2" s="13" t="s">
        <v>21</v>
      </c>
      <c r="CU2" s="9" t="s">
        <v>22</v>
      </c>
      <c r="CV2" s="14" t="s">
        <v>16</v>
      </c>
      <c r="CW2"/>
    </row>
    <row r="3" spans="1:101">
      <c r="A3" s="1">
        <v>30833</v>
      </c>
      <c r="B3">
        <v>10.7</v>
      </c>
      <c r="C3">
        <v>20.100000000000001</v>
      </c>
      <c r="D3">
        <v>13.3</v>
      </c>
      <c r="E3">
        <v>12.7</v>
      </c>
      <c r="F3">
        <v>24.9</v>
      </c>
      <c r="G3">
        <v>9.6</v>
      </c>
      <c r="H3">
        <v>23.7</v>
      </c>
      <c r="I3">
        <v>25</v>
      </c>
      <c r="J3">
        <v>6</v>
      </c>
      <c r="K3">
        <v>9.5</v>
      </c>
      <c r="M3" s="1">
        <v>30833</v>
      </c>
      <c r="N3">
        <f>_xlfn.RANK.AVG(B3,$B3:$K3,0)</f>
        <v>7</v>
      </c>
      <c r="O3">
        <f>_xlfn.RANK.AVG(C3,$B3:$K3,0)</f>
        <v>4</v>
      </c>
      <c r="P3">
        <f t="shared" ref="P3:W3" si="0">_xlfn.RANK.AVG(D3,$B3:$K3,0)</f>
        <v>5</v>
      </c>
      <c r="Q3">
        <f t="shared" si="0"/>
        <v>6</v>
      </c>
      <c r="R3">
        <f t="shared" si="0"/>
        <v>2</v>
      </c>
      <c r="S3">
        <f t="shared" si="0"/>
        <v>8</v>
      </c>
      <c r="T3">
        <f t="shared" si="0"/>
        <v>3</v>
      </c>
      <c r="U3">
        <f t="shared" si="0"/>
        <v>1</v>
      </c>
      <c r="V3">
        <f t="shared" si="0"/>
        <v>10</v>
      </c>
      <c r="W3">
        <f t="shared" si="0"/>
        <v>9</v>
      </c>
      <c r="Y3" s="1">
        <v>30833</v>
      </c>
      <c r="Z3" s="15">
        <f>(N3-AVERAGE($N3:$W3))/STDEV($N3:$W3)</f>
        <v>0.49543369430686224</v>
      </c>
      <c r="AA3" s="15">
        <f t="shared" ref="AA3:AI3" si="1">(O3-AVERAGE($N3:$W3))/STDEV($N3:$W3)</f>
        <v>-0.49543369430686224</v>
      </c>
      <c r="AB3" s="15">
        <f t="shared" si="1"/>
        <v>-0.16514456476895409</v>
      </c>
      <c r="AC3" s="15">
        <f t="shared" si="1"/>
        <v>0.16514456476895409</v>
      </c>
      <c r="AD3" s="15">
        <f t="shared" si="1"/>
        <v>-1.1560119533826787</v>
      </c>
      <c r="AE3" s="15">
        <f t="shared" si="1"/>
        <v>0.82572282384477047</v>
      </c>
      <c r="AF3" s="15">
        <f t="shared" si="1"/>
        <v>-0.82572282384477047</v>
      </c>
      <c r="AG3" s="15">
        <f t="shared" si="1"/>
        <v>-1.4863010829205867</v>
      </c>
      <c r="AH3" s="15">
        <f t="shared" si="1"/>
        <v>1.4863010829205867</v>
      </c>
      <c r="AI3" s="15">
        <f t="shared" si="1"/>
        <v>1.1560119533826787</v>
      </c>
      <c r="AK3" s="1">
        <v>30833</v>
      </c>
      <c r="AL3" s="7">
        <v>1.05</v>
      </c>
      <c r="AM3" s="7">
        <v>1.27</v>
      </c>
      <c r="AN3" s="7">
        <v>1.52</v>
      </c>
      <c r="AO3" s="7">
        <v>0.43</v>
      </c>
      <c r="AP3" s="7">
        <v>1.1499999999999999</v>
      </c>
      <c r="AQ3" s="7">
        <v>1.1399999999999999</v>
      </c>
      <c r="AR3" s="7">
        <v>1.0900000000000001</v>
      </c>
      <c r="AS3" s="7">
        <v>2.27</v>
      </c>
      <c r="AT3" s="7">
        <v>0.77</v>
      </c>
      <c r="AU3" s="7">
        <v>1.26</v>
      </c>
      <c r="AW3" s="1">
        <v>30833</v>
      </c>
      <c r="AX3">
        <f t="shared" ref="AX3:BG3" si="2">_xlfn.RANK.AVG(AL3,$AL3:$AU3,0)</f>
        <v>8</v>
      </c>
      <c r="AY3">
        <f t="shared" si="2"/>
        <v>3</v>
      </c>
      <c r="AZ3">
        <f t="shared" si="2"/>
        <v>2</v>
      </c>
      <c r="BA3">
        <f t="shared" si="2"/>
        <v>10</v>
      </c>
      <c r="BB3">
        <f t="shared" si="2"/>
        <v>5</v>
      </c>
      <c r="BC3">
        <f t="shared" si="2"/>
        <v>6</v>
      </c>
      <c r="BD3">
        <f t="shared" si="2"/>
        <v>7</v>
      </c>
      <c r="BE3">
        <f t="shared" si="2"/>
        <v>1</v>
      </c>
      <c r="BF3">
        <f t="shared" si="2"/>
        <v>9</v>
      </c>
      <c r="BG3">
        <f t="shared" si="2"/>
        <v>4</v>
      </c>
      <c r="BI3" s="1">
        <v>30833</v>
      </c>
      <c r="BJ3" s="15">
        <f>(AX3-AVERAGE($AX3:$BG3))/STDEV($AX3:$BG3)</f>
        <v>0.82572282384477047</v>
      </c>
      <c r="BK3" s="15">
        <f t="shared" ref="BK3:BS3" si="3">(AY3-AVERAGE($AX3:$BG3))/STDEV($AX3:$BG3)</f>
        <v>-0.82572282384477047</v>
      </c>
      <c r="BL3" s="15">
        <f t="shared" si="3"/>
        <v>-1.1560119533826787</v>
      </c>
      <c r="BM3" s="15">
        <f t="shared" si="3"/>
        <v>1.4863010829205867</v>
      </c>
      <c r="BN3" s="15">
        <f t="shared" si="3"/>
        <v>-0.16514456476895409</v>
      </c>
      <c r="BO3" s="15">
        <f t="shared" si="3"/>
        <v>0.16514456476895409</v>
      </c>
      <c r="BP3" s="15">
        <f t="shared" si="3"/>
        <v>0.49543369430686224</v>
      </c>
      <c r="BQ3" s="15">
        <f t="shared" si="3"/>
        <v>-1.4863010829205867</v>
      </c>
      <c r="BR3" s="15">
        <f t="shared" si="3"/>
        <v>1.1560119533826787</v>
      </c>
      <c r="BS3" s="15">
        <f t="shared" si="3"/>
        <v>-0.49543369430686224</v>
      </c>
      <c r="BU3" s="1">
        <v>30833</v>
      </c>
      <c r="BV3" s="15">
        <f>Z3+BJ3</f>
        <v>1.3211565181516327</v>
      </c>
      <c r="BW3" s="15">
        <f t="shared" ref="BW3:CE3" si="4">AA3+BK3</f>
        <v>-1.3211565181516327</v>
      </c>
      <c r="BX3" s="15">
        <f t="shared" si="4"/>
        <v>-1.3211565181516327</v>
      </c>
      <c r="BY3" s="15">
        <f t="shared" si="4"/>
        <v>1.6514456476895407</v>
      </c>
      <c r="BZ3" s="15">
        <f t="shared" si="4"/>
        <v>-1.3211565181516327</v>
      </c>
      <c r="CA3" s="15">
        <f t="shared" si="4"/>
        <v>0.99086738861372459</v>
      </c>
      <c r="CB3" s="15">
        <f t="shared" si="4"/>
        <v>-0.33028912953790823</v>
      </c>
      <c r="CC3" s="15">
        <f t="shared" si="4"/>
        <v>-2.9726021658411734</v>
      </c>
      <c r="CD3" s="15">
        <f t="shared" si="4"/>
        <v>2.6423130363032654</v>
      </c>
      <c r="CE3" s="15">
        <f t="shared" si="4"/>
        <v>0.66057825907581647</v>
      </c>
      <c r="CG3" s="1">
        <v>30833</v>
      </c>
      <c r="CH3" s="7">
        <v>-0.14108348644479307</v>
      </c>
      <c r="CI3" s="7">
        <v>-3.3609646819515171E-2</v>
      </c>
      <c r="CJ3" s="7">
        <v>-4.1527216505343412E-2</v>
      </c>
      <c r="CK3" s="7">
        <v>3.0912370830799674E-2</v>
      </c>
      <c r="CL3" s="7">
        <v>-2.9956724608948937E-2</v>
      </c>
      <c r="CM3" s="7">
        <v>-9.7296282388283695E-2</v>
      </c>
      <c r="CN3" s="7">
        <v>-3.6721593206630487E-2</v>
      </c>
      <c r="CO3" s="7">
        <v>-0.10468117781732145</v>
      </c>
      <c r="CP3" s="7">
        <v>-4.1889621091124596E-2</v>
      </c>
      <c r="CQ3" s="7">
        <v>-5.5808363875310518E-2</v>
      </c>
      <c r="CS3" s="1">
        <v>30833</v>
      </c>
      <c r="CT3" s="16" t="s">
        <v>18</v>
      </c>
      <c r="CU3">
        <v>1</v>
      </c>
      <c r="CV3" s="4">
        <v>0.80923863782406502</v>
      </c>
      <c r="CW3"/>
    </row>
    <row r="4" spans="1:101">
      <c r="A4" s="1">
        <v>30862</v>
      </c>
      <c r="B4">
        <v>10.5</v>
      </c>
      <c r="C4">
        <v>19.899999999999999</v>
      </c>
      <c r="D4">
        <v>13.9</v>
      </c>
      <c r="E4">
        <v>13.2</v>
      </c>
      <c r="F4">
        <v>25.2</v>
      </c>
      <c r="G4">
        <v>9.6999999999999993</v>
      </c>
      <c r="H4">
        <v>22.7</v>
      </c>
      <c r="I4">
        <v>25.1</v>
      </c>
      <c r="J4">
        <v>6.2</v>
      </c>
      <c r="K4">
        <v>9.6999999999999993</v>
      </c>
      <c r="M4" s="1">
        <v>30862</v>
      </c>
      <c r="N4">
        <f t="shared" ref="N4:N67" si="5">_xlfn.RANK.AVG(B4,$B4:$K4,0)</f>
        <v>7</v>
      </c>
      <c r="O4">
        <f t="shared" ref="O4:O67" si="6">_xlfn.RANK.AVG(C4,$B4:$K4,0)</f>
        <v>4</v>
      </c>
      <c r="P4">
        <f t="shared" ref="P4:P67" si="7">_xlfn.RANK.AVG(D4,$B4:$K4,0)</f>
        <v>5</v>
      </c>
      <c r="Q4">
        <f t="shared" ref="Q4:Q67" si="8">_xlfn.RANK.AVG(E4,$B4:$K4,0)</f>
        <v>6</v>
      </c>
      <c r="R4">
        <f t="shared" ref="R4:R67" si="9">_xlfn.RANK.AVG(F4,$B4:$K4,0)</f>
        <v>1</v>
      </c>
      <c r="S4">
        <f t="shared" ref="S4:S67" si="10">_xlfn.RANK.AVG(G4,$B4:$K4,0)</f>
        <v>8.5</v>
      </c>
      <c r="T4">
        <f t="shared" ref="T4:T67" si="11">_xlfn.RANK.AVG(H4,$B4:$K4,0)</f>
        <v>3</v>
      </c>
      <c r="U4">
        <f t="shared" ref="U4:U67" si="12">_xlfn.RANK.AVG(I4,$B4:$K4,0)</f>
        <v>2</v>
      </c>
      <c r="V4">
        <f t="shared" ref="V4:V67" si="13">_xlfn.RANK.AVG(J4,$B4:$K4,0)</f>
        <v>10</v>
      </c>
      <c r="W4">
        <f>_xlfn.RANK.AVG(K4,$B4:$K4,0)</f>
        <v>8.5</v>
      </c>
      <c r="Y4" s="1">
        <v>30862</v>
      </c>
      <c r="Z4" s="15">
        <f t="shared" ref="Z4:Z67" si="14">(N4-AVERAGE($N4:$W4))/STDEV($N4:$W4)</f>
        <v>0.49694186733680951</v>
      </c>
      <c r="AA4" s="15">
        <f t="shared" ref="AA4:AA67" si="15">(O4-AVERAGE($N4:$W4))/STDEV($N4:$W4)</f>
        <v>-0.49694186733680951</v>
      </c>
      <c r="AB4" s="15">
        <f t="shared" ref="AB4:AB67" si="16">(P4-AVERAGE($N4:$W4))/STDEV($N4:$W4)</f>
        <v>-0.16564728911226984</v>
      </c>
      <c r="AC4" s="15">
        <f t="shared" ref="AC4:AC67" si="17">(Q4-AVERAGE($N4:$W4))/STDEV($N4:$W4)</f>
        <v>0.16564728911226984</v>
      </c>
      <c r="AD4" s="15">
        <f t="shared" ref="AD4:AD67" si="18">(R4-AVERAGE($N4:$W4))/STDEV($N4:$W4)</f>
        <v>-1.4908256020104285</v>
      </c>
      <c r="AE4" s="15">
        <f t="shared" ref="AE4:AE67" si="19">(S4-AVERAGE($N4:$W4))/STDEV($N4:$W4)</f>
        <v>0.99388373467361901</v>
      </c>
      <c r="AF4" s="15">
        <f t="shared" ref="AF4:AF67" si="20">(T4-AVERAGE($N4:$W4))/STDEV($N4:$W4)</f>
        <v>-0.82823644556134912</v>
      </c>
      <c r="AG4" s="15">
        <f t="shared" ref="AG4:AG67" si="21">(U4-AVERAGE($N4:$W4))/STDEV($N4:$W4)</f>
        <v>-1.1595310237858889</v>
      </c>
      <c r="AH4" s="15">
        <f t="shared" ref="AH4:AH67" si="22">(V4-AVERAGE($N4:$W4))/STDEV($N4:$W4)</f>
        <v>1.4908256020104285</v>
      </c>
      <c r="AI4" s="15">
        <f t="shared" ref="AI4:AI67" si="23">(W4-AVERAGE($N4:$W4))/STDEV($N4:$W4)</f>
        <v>0.99388373467361901</v>
      </c>
      <c r="AK4" s="1">
        <v>30863</v>
      </c>
      <c r="AL4" s="7">
        <v>1.06</v>
      </c>
      <c r="AM4" s="7">
        <v>1.28</v>
      </c>
      <c r="AN4" s="7">
        <v>1.54</v>
      </c>
      <c r="AO4" s="7">
        <v>0.45</v>
      </c>
      <c r="AP4" s="7">
        <v>1.1299999999999999</v>
      </c>
      <c r="AQ4" s="7">
        <v>1.1499999999999999</v>
      </c>
      <c r="AR4" s="7">
        <v>0.84</v>
      </c>
      <c r="AS4" s="7">
        <v>2.3199999999999998</v>
      </c>
      <c r="AT4" s="7">
        <v>0.79</v>
      </c>
      <c r="AU4" s="7">
        <v>1.28</v>
      </c>
      <c r="AW4" s="1">
        <v>30862</v>
      </c>
      <c r="AX4">
        <f t="shared" ref="AX4:AX67" si="24">_xlfn.RANK.AVG(AL4,$AL4:$AU4,0)</f>
        <v>7</v>
      </c>
      <c r="AY4">
        <f t="shared" ref="AY4:AY67" si="25">_xlfn.RANK.AVG(AM4,$AL4:$AU4,0)</f>
        <v>3.5</v>
      </c>
      <c r="AZ4">
        <f t="shared" ref="AZ4:AZ67" si="26">_xlfn.RANK.AVG(AN4,$AL4:$AU4,0)</f>
        <v>2</v>
      </c>
      <c r="BA4">
        <f t="shared" ref="BA4:BA67" si="27">_xlfn.RANK.AVG(AO4,$AL4:$AU4,0)</f>
        <v>10</v>
      </c>
      <c r="BB4">
        <f t="shared" ref="BB4:BB67" si="28">_xlfn.RANK.AVG(AP4,$AL4:$AU4,0)</f>
        <v>6</v>
      </c>
      <c r="BC4">
        <f t="shared" ref="BC4:BC67" si="29">_xlfn.RANK.AVG(AQ4,$AL4:$AU4,0)</f>
        <v>5</v>
      </c>
      <c r="BD4">
        <f t="shared" ref="BD4:BD67" si="30">_xlfn.RANK.AVG(AR4,$AL4:$AU4,0)</f>
        <v>8</v>
      </c>
      <c r="BE4">
        <f t="shared" ref="BE4:BE67" si="31">_xlfn.RANK.AVG(AS4,$AL4:$AU4,0)</f>
        <v>1</v>
      </c>
      <c r="BF4">
        <f t="shared" ref="BF4:BF67" si="32">_xlfn.RANK.AVG(AT4,$AL4:$AU4,0)</f>
        <v>9</v>
      </c>
      <c r="BG4">
        <f t="shared" ref="BG4:BG67" si="33">_xlfn.RANK.AVG(AU4,$AL4:$AU4,0)</f>
        <v>3.5</v>
      </c>
      <c r="BI4" s="1">
        <v>30862</v>
      </c>
      <c r="BJ4" s="15">
        <f t="shared" ref="BJ4:BJ67" si="34">(AX4-AVERAGE($AX4:$BG4))/STDEV($AX4:$BG4)</f>
        <v>0.49694186733680951</v>
      </c>
      <c r="BK4" s="15">
        <f t="shared" ref="BK4:BK67" si="35">(AY4-AVERAGE($AX4:$BG4))/STDEV($AX4:$BG4)</f>
        <v>-0.66258915644907934</v>
      </c>
      <c r="BL4" s="15">
        <f t="shared" ref="BL4:BL67" si="36">(AZ4-AVERAGE($AX4:$BG4))/STDEV($AX4:$BG4)</f>
        <v>-1.1595310237858889</v>
      </c>
      <c r="BM4" s="15">
        <f t="shared" ref="BM4:BM67" si="37">(BA4-AVERAGE($AX4:$BG4))/STDEV($AX4:$BG4)</f>
        <v>1.4908256020104285</v>
      </c>
      <c r="BN4" s="15">
        <f t="shared" ref="BN4:BN67" si="38">(BB4-AVERAGE($AX4:$BG4))/STDEV($AX4:$BG4)</f>
        <v>0.16564728911226984</v>
      </c>
      <c r="BO4" s="15">
        <f t="shared" ref="BO4:BO67" si="39">(BC4-AVERAGE($AX4:$BG4))/STDEV($AX4:$BG4)</f>
        <v>-0.16564728911226984</v>
      </c>
      <c r="BP4" s="15">
        <f t="shared" ref="BP4:BP67" si="40">(BD4-AVERAGE($AX4:$BG4))/STDEV($AX4:$BG4)</f>
        <v>0.82823644556134912</v>
      </c>
      <c r="BQ4" s="15">
        <f t="shared" ref="BQ4:BQ67" si="41">(BE4-AVERAGE($AX4:$BG4))/STDEV($AX4:$BG4)</f>
        <v>-1.4908256020104285</v>
      </c>
      <c r="BR4" s="15">
        <f t="shared" ref="BR4:BR67" si="42">(BF4-AVERAGE($AX4:$BG4))/STDEV($AX4:$BG4)</f>
        <v>1.1595310237858889</v>
      </c>
      <c r="BS4" s="15">
        <f t="shared" ref="BS4:BS67" si="43">(BG4-AVERAGE($AX4:$BG4))/STDEV($AX4:$BG4)</f>
        <v>-0.66258915644907934</v>
      </c>
      <c r="BU4" s="1">
        <v>30862</v>
      </c>
      <c r="BV4" s="15">
        <f t="shared" ref="BV4:BV67" si="44">Z4+BJ4</f>
        <v>0.99388373467361901</v>
      </c>
      <c r="BW4" s="15">
        <f t="shared" ref="BW4:BW67" si="45">AA4+BK4</f>
        <v>-1.1595310237858889</v>
      </c>
      <c r="BX4" s="15">
        <f t="shared" ref="BX4:BX67" si="46">AB4+BL4</f>
        <v>-1.3251783128981587</v>
      </c>
      <c r="BY4" s="15">
        <f t="shared" ref="BY4:BY67" si="47">AC4+BM4</f>
        <v>1.6564728911226982</v>
      </c>
      <c r="BZ4" s="15">
        <f t="shared" ref="BZ4:BZ67" si="48">AD4+BN4</f>
        <v>-1.3251783128981587</v>
      </c>
      <c r="CA4" s="15">
        <f t="shared" ref="CA4:CA67" si="49">AE4+BO4</f>
        <v>0.82823644556134912</v>
      </c>
      <c r="CB4" s="15">
        <f t="shared" ref="CB4:CB67" si="50">AF4+BP4</f>
        <v>0</v>
      </c>
      <c r="CC4" s="15">
        <f t="shared" ref="CC4:CC67" si="51">AG4+BQ4</f>
        <v>-2.6503566257963174</v>
      </c>
      <c r="CD4" s="15">
        <f t="shared" ref="CD4:CD67" si="52">AH4+BR4</f>
        <v>2.6503566257963174</v>
      </c>
      <c r="CE4" s="15">
        <f t="shared" ref="CE4:CE67" si="53">AI4+BS4</f>
        <v>0.33129457822453967</v>
      </c>
      <c r="CG4" s="1">
        <v>30862</v>
      </c>
      <c r="CH4" s="7">
        <v>2.5908793465262425E-2</v>
      </c>
      <c r="CI4" s="7">
        <v>-6.8098805175376143E-4</v>
      </c>
      <c r="CJ4" s="7">
        <v>2.3230430414958425E-2</v>
      </c>
      <c r="CK4" s="7">
        <v>4.8007151620050648E-2</v>
      </c>
      <c r="CL4" s="7">
        <v>-9.0120850665068586E-3</v>
      </c>
      <c r="CM4" s="7">
        <v>2.8607359195152116E-2</v>
      </c>
      <c r="CN4" s="7">
        <v>2.2475840657657953E-2</v>
      </c>
      <c r="CO4" s="7">
        <v>2.7315063160742392E-2</v>
      </c>
      <c r="CP4" s="7">
        <v>2.5851961574278048E-2</v>
      </c>
      <c r="CQ4" s="7">
        <v>2.1507337206317034E-2</v>
      </c>
      <c r="CS4" s="1">
        <v>30862</v>
      </c>
      <c r="CT4" s="7">
        <f>SUMPRODUCT(BV3:CE3,CH4:CQ4)</f>
        <v>0.11786781712740531</v>
      </c>
      <c r="CU4">
        <f>CU3*(1+CT4)</f>
        <v>1.1178678171274052</v>
      </c>
      <c r="CV4" s="4">
        <v>0.692125704589998</v>
      </c>
      <c r="CW4"/>
    </row>
    <row r="5" spans="1:101">
      <c r="A5" s="1">
        <v>30894</v>
      </c>
      <c r="B5">
        <v>10.5</v>
      </c>
      <c r="C5">
        <v>18</v>
      </c>
      <c r="D5">
        <v>11.8</v>
      </c>
      <c r="E5">
        <v>13.5</v>
      </c>
      <c r="F5">
        <v>20.9</v>
      </c>
      <c r="G5">
        <v>9.1999999999999993</v>
      </c>
      <c r="H5">
        <v>20.100000000000001</v>
      </c>
      <c r="I5">
        <v>23.7</v>
      </c>
      <c r="J5">
        <v>5.8</v>
      </c>
      <c r="K5">
        <v>9.1</v>
      </c>
      <c r="M5" s="1">
        <v>30894</v>
      </c>
      <c r="N5">
        <f t="shared" si="5"/>
        <v>7</v>
      </c>
      <c r="O5">
        <f t="shared" si="6"/>
        <v>4</v>
      </c>
      <c r="P5">
        <f t="shared" si="7"/>
        <v>6</v>
      </c>
      <c r="Q5">
        <f t="shared" si="8"/>
        <v>5</v>
      </c>
      <c r="R5">
        <f t="shared" si="9"/>
        <v>2</v>
      </c>
      <c r="S5">
        <f t="shared" si="10"/>
        <v>8</v>
      </c>
      <c r="T5">
        <f t="shared" si="11"/>
        <v>3</v>
      </c>
      <c r="U5">
        <f t="shared" si="12"/>
        <v>1</v>
      </c>
      <c r="V5">
        <f t="shared" si="13"/>
        <v>10</v>
      </c>
      <c r="W5">
        <f t="shared" ref="W5:W67" si="54">_xlfn.RANK.AVG(K5,$B5:$K5,0)</f>
        <v>9</v>
      </c>
      <c r="Y5" s="1">
        <v>30894</v>
      </c>
      <c r="Z5" s="15">
        <f t="shared" si="14"/>
        <v>0.49543369430686224</v>
      </c>
      <c r="AA5" s="15">
        <f t="shared" si="15"/>
        <v>-0.49543369430686224</v>
      </c>
      <c r="AB5" s="15">
        <f t="shared" si="16"/>
        <v>0.16514456476895409</v>
      </c>
      <c r="AC5" s="15">
        <f t="shared" si="17"/>
        <v>-0.16514456476895409</v>
      </c>
      <c r="AD5" s="15">
        <f t="shared" si="18"/>
        <v>-1.1560119533826787</v>
      </c>
      <c r="AE5" s="15">
        <f t="shared" si="19"/>
        <v>0.82572282384477047</v>
      </c>
      <c r="AF5" s="15">
        <f t="shared" si="20"/>
        <v>-0.82572282384477047</v>
      </c>
      <c r="AG5" s="15">
        <f t="shared" si="21"/>
        <v>-1.4863010829205867</v>
      </c>
      <c r="AH5" s="15">
        <f t="shared" si="22"/>
        <v>1.4863010829205867</v>
      </c>
      <c r="AI5" s="15">
        <f t="shared" si="23"/>
        <v>1.1560119533826787</v>
      </c>
      <c r="AK5" s="1">
        <v>30894</v>
      </c>
      <c r="AL5" s="7">
        <v>1.0900000000000001</v>
      </c>
      <c r="AM5" s="7">
        <v>1.24</v>
      </c>
      <c r="AN5" s="7">
        <v>1.42</v>
      </c>
      <c r="AO5" s="7">
        <v>0.48</v>
      </c>
      <c r="AP5" s="7">
        <v>1.02</v>
      </c>
      <c r="AQ5" s="7">
        <v>1.0900000000000001</v>
      </c>
      <c r="AR5" s="7">
        <v>0.83</v>
      </c>
      <c r="AS5" s="7">
        <v>2.2000000000000002</v>
      </c>
      <c r="AT5" s="7">
        <v>0.74</v>
      </c>
      <c r="AU5" s="7">
        <v>1.26</v>
      </c>
      <c r="AW5" s="1">
        <v>30894</v>
      </c>
      <c r="AX5">
        <f t="shared" si="24"/>
        <v>5.5</v>
      </c>
      <c r="AY5">
        <f t="shared" si="25"/>
        <v>4</v>
      </c>
      <c r="AZ5">
        <f t="shared" si="26"/>
        <v>2</v>
      </c>
      <c r="BA5">
        <f t="shared" si="27"/>
        <v>10</v>
      </c>
      <c r="BB5">
        <f t="shared" si="28"/>
        <v>7</v>
      </c>
      <c r="BC5">
        <f t="shared" si="29"/>
        <v>5.5</v>
      </c>
      <c r="BD5">
        <f t="shared" si="30"/>
        <v>8</v>
      </c>
      <c r="BE5">
        <f t="shared" si="31"/>
        <v>1</v>
      </c>
      <c r="BF5">
        <f t="shared" si="32"/>
        <v>9</v>
      </c>
      <c r="BG5">
        <f t="shared" si="33"/>
        <v>3</v>
      </c>
      <c r="BI5" s="1">
        <v>30894</v>
      </c>
      <c r="BJ5" s="15">
        <f t="shared" si="34"/>
        <v>0</v>
      </c>
      <c r="BK5" s="15">
        <f t="shared" si="35"/>
        <v>-0.49694186733680951</v>
      </c>
      <c r="BL5" s="15">
        <f t="shared" si="36"/>
        <v>-1.1595310237858889</v>
      </c>
      <c r="BM5" s="15">
        <f t="shared" si="37"/>
        <v>1.4908256020104285</v>
      </c>
      <c r="BN5" s="15">
        <f t="shared" si="38"/>
        <v>0.49694186733680951</v>
      </c>
      <c r="BO5" s="15">
        <f t="shared" si="39"/>
        <v>0</v>
      </c>
      <c r="BP5" s="15">
        <f t="shared" si="40"/>
        <v>0.82823644556134912</v>
      </c>
      <c r="BQ5" s="15">
        <f t="shared" si="41"/>
        <v>-1.4908256020104285</v>
      </c>
      <c r="BR5" s="15">
        <f t="shared" si="42"/>
        <v>1.1595310237858889</v>
      </c>
      <c r="BS5" s="15">
        <f t="shared" si="43"/>
        <v>-0.82823644556134912</v>
      </c>
      <c r="BU5" s="1">
        <v>30894</v>
      </c>
      <c r="BV5" s="15">
        <f t="shared" si="44"/>
        <v>0.49543369430686224</v>
      </c>
      <c r="BW5" s="15">
        <f t="shared" si="45"/>
        <v>-0.9923755616436718</v>
      </c>
      <c r="BX5" s="15">
        <f t="shared" si="46"/>
        <v>-0.99438645901693479</v>
      </c>
      <c r="BY5" s="15">
        <f t="shared" si="47"/>
        <v>1.3256810372414745</v>
      </c>
      <c r="BZ5" s="15">
        <f t="shared" si="48"/>
        <v>-0.65907008604586914</v>
      </c>
      <c r="CA5" s="15">
        <f t="shared" si="49"/>
        <v>0.82572282384477047</v>
      </c>
      <c r="CB5" s="15">
        <f t="shared" si="50"/>
        <v>2.5136217165786512E-3</v>
      </c>
      <c r="CC5" s="15">
        <f t="shared" si="51"/>
        <v>-2.9771266849310152</v>
      </c>
      <c r="CD5" s="15">
        <f t="shared" si="52"/>
        <v>2.6458321067064756</v>
      </c>
      <c r="CE5" s="15">
        <f t="shared" si="53"/>
        <v>0.32777550782132958</v>
      </c>
      <c r="CG5" s="1">
        <v>30894</v>
      </c>
      <c r="CH5" s="7">
        <v>3.9423559117742757E-2</v>
      </c>
      <c r="CI5" s="7">
        <v>-3.3831688211567346E-2</v>
      </c>
      <c r="CJ5" s="7">
        <v>-6.4677673623894094E-2</v>
      </c>
      <c r="CK5" s="7">
        <v>9.0431855098503489E-2</v>
      </c>
      <c r="CL5" s="7">
        <v>-7.13590511615253E-2</v>
      </c>
      <c r="CM5" s="7">
        <v>-2.509278356929534E-2</v>
      </c>
      <c r="CN5" s="7">
        <v>-4.4562288842326936E-3</v>
      </c>
      <c r="CO5" s="7">
        <v>-4.1289483858346632E-2</v>
      </c>
      <c r="CP5" s="7">
        <v>-5.8156762222796532E-2</v>
      </c>
      <c r="CQ5" s="7">
        <v>-7.5233716363409808E-3</v>
      </c>
      <c r="CS5" s="1">
        <v>30894</v>
      </c>
      <c r="CT5" s="7">
        <f t="shared" ref="CT5:CT68" si="55">SUMPRODUCT(BV4:CE4,CH5:CQ5)</f>
        <v>0.34050264706824007</v>
      </c>
      <c r="CU5">
        <f t="shared" ref="CU5:CU68" si="56">CU4*(1+CT5)</f>
        <v>1.4985047679316821</v>
      </c>
      <c r="CV5" s="4">
        <v>0.73290508923188002</v>
      </c>
      <c r="CW5"/>
    </row>
    <row r="6" spans="1:101">
      <c r="A6" s="1">
        <v>30925</v>
      </c>
      <c r="B6">
        <v>11.2</v>
      </c>
      <c r="C6">
        <v>19.8</v>
      </c>
      <c r="D6">
        <v>12.5</v>
      </c>
      <c r="E6">
        <v>9</v>
      </c>
      <c r="F6">
        <v>23</v>
      </c>
      <c r="G6">
        <v>10.1</v>
      </c>
      <c r="H6">
        <v>19</v>
      </c>
      <c r="I6">
        <v>25.5</v>
      </c>
      <c r="J6">
        <v>6.2</v>
      </c>
      <c r="K6">
        <v>10</v>
      </c>
      <c r="M6" s="1">
        <v>30925</v>
      </c>
      <c r="N6">
        <f t="shared" si="5"/>
        <v>6</v>
      </c>
      <c r="O6">
        <f t="shared" si="6"/>
        <v>3</v>
      </c>
      <c r="P6">
        <f t="shared" si="7"/>
        <v>5</v>
      </c>
      <c r="Q6">
        <f t="shared" si="8"/>
        <v>9</v>
      </c>
      <c r="R6">
        <f t="shared" si="9"/>
        <v>2</v>
      </c>
      <c r="S6">
        <f t="shared" si="10"/>
        <v>7</v>
      </c>
      <c r="T6">
        <f t="shared" si="11"/>
        <v>4</v>
      </c>
      <c r="U6">
        <f t="shared" si="12"/>
        <v>1</v>
      </c>
      <c r="V6">
        <f t="shared" si="13"/>
        <v>10</v>
      </c>
      <c r="W6">
        <f t="shared" si="54"/>
        <v>8</v>
      </c>
      <c r="Y6" s="1">
        <v>30925</v>
      </c>
      <c r="Z6" s="15">
        <f t="shared" si="14"/>
        <v>0.16514456476895409</v>
      </c>
      <c r="AA6" s="15">
        <f t="shared" si="15"/>
        <v>-0.82572282384477047</v>
      </c>
      <c r="AB6" s="15">
        <f t="shared" si="16"/>
        <v>-0.16514456476895409</v>
      </c>
      <c r="AC6" s="15">
        <f t="shared" si="17"/>
        <v>1.1560119533826787</v>
      </c>
      <c r="AD6" s="15">
        <f t="shared" si="18"/>
        <v>-1.1560119533826787</v>
      </c>
      <c r="AE6" s="15">
        <f t="shared" si="19"/>
        <v>0.49543369430686224</v>
      </c>
      <c r="AF6" s="15">
        <f t="shared" si="20"/>
        <v>-0.49543369430686224</v>
      </c>
      <c r="AG6" s="15">
        <f t="shared" si="21"/>
        <v>-1.4863010829205867</v>
      </c>
      <c r="AH6" s="15">
        <f t="shared" si="22"/>
        <v>1.4863010829205867</v>
      </c>
      <c r="AI6" s="15">
        <f t="shared" si="23"/>
        <v>0.82572282384477047</v>
      </c>
      <c r="AK6" s="1">
        <v>30925</v>
      </c>
      <c r="AL6" s="7">
        <v>1.18</v>
      </c>
      <c r="AM6" s="7">
        <v>1.4</v>
      </c>
      <c r="AN6" s="7">
        <v>1.51</v>
      </c>
      <c r="AO6" s="7">
        <v>0.48</v>
      </c>
      <c r="AP6" s="7">
        <v>1.1399999999999999</v>
      </c>
      <c r="AQ6" s="7">
        <v>1.25</v>
      </c>
      <c r="AR6" s="7">
        <v>0.89</v>
      </c>
      <c r="AS6" s="7">
        <v>2.33</v>
      </c>
      <c r="AT6" s="7">
        <v>0.85</v>
      </c>
      <c r="AU6" s="7">
        <v>1.39</v>
      </c>
      <c r="AW6" s="1">
        <v>30925</v>
      </c>
      <c r="AX6">
        <f t="shared" si="24"/>
        <v>6</v>
      </c>
      <c r="AY6">
        <f t="shared" si="25"/>
        <v>3</v>
      </c>
      <c r="AZ6">
        <f t="shared" si="26"/>
        <v>2</v>
      </c>
      <c r="BA6">
        <f t="shared" si="27"/>
        <v>10</v>
      </c>
      <c r="BB6">
        <f t="shared" si="28"/>
        <v>7</v>
      </c>
      <c r="BC6">
        <f t="shared" si="29"/>
        <v>5</v>
      </c>
      <c r="BD6">
        <f t="shared" si="30"/>
        <v>8</v>
      </c>
      <c r="BE6">
        <f t="shared" si="31"/>
        <v>1</v>
      </c>
      <c r="BF6">
        <f t="shared" si="32"/>
        <v>9</v>
      </c>
      <c r="BG6">
        <f t="shared" si="33"/>
        <v>4</v>
      </c>
      <c r="BI6" s="1">
        <v>30925</v>
      </c>
      <c r="BJ6" s="15">
        <f t="shared" si="34"/>
        <v>0.16514456476895409</v>
      </c>
      <c r="BK6" s="15">
        <f t="shared" si="35"/>
        <v>-0.82572282384477047</v>
      </c>
      <c r="BL6" s="15">
        <f t="shared" si="36"/>
        <v>-1.1560119533826787</v>
      </c>
      <c r="BM6" s="15">
        <f t="shared" si="37"/>
        <v>1.4863010829205867</v>
      </c>
      <c r="BN6" s="15">
        <f t="shared" si="38"/>
        <v>0.49543369430686224</v>
      </c>
      <c r="BO6" s="15">
        <f t="shared" si="39"/>
        <v>-0.16514456476895409</v>
      </c>
      <c r="BP6" s="15">
        <f t="shared" si="40"/>
        <v>0.82572282384477047</v>
      </c>
      <c r="BQ6" s="15">
        <f t="shared" si="41"/>
        <v>-1.4863010829205867</v>
      </c>
      <c r="BR6" s="15">
        <f t="shared" si="42"/>
        <v>1.1560119533826787</v>
      </c>
      <c r="BS6" s="15">
        <f t="shared" si="43"/>
        <v>-0.49543369430686224</v>
      </c>
      <c r="BU6" s="1">
        <v>30925</v>
      </c>
      <c r="BV6" s="15">
        <f t="shared" si="44"/>
        <v>0.33028912953790818</v>
      </c>
      <c r="BW6" s="15">
        <f t="shared" si="45"/>
        <v>-1.6514456476895409</v>
      </c>
      <c r="BX6" s="15">
        <f t="shared" si="46"/>
        <v>-1.3211565181516327</v>
      </c>
      <c r="BY6" s="15">
        <f t="shared" si="47"/>
        <v>2.6423130363032654</v>
      </c>
      <c r="BZ6" s="15">
        <f t="shared" si="48"/>
        <v>-0.66057825907581647</v>
      </c>
      <c r="CA6" s="15">
        <f t="shared" si="49"/>
        <v>0.33028912953790812</v>
      </c>
      <c r="CB6" s="15">
        <f t="shared" si="50"/>
        <v>0.33028912953790823</v>
      </c>
      <c r="CC6" s="15">
        <f t="shared" si="51"/>
        <v>-2.9726021658411734</v>
      </c>
      <c r="CD6" s="15">
        <f t="shared" si="52"/>
        <v>2.6423130363032654</v>
      </c>
      <c r="CE6" s="15">
        <f t="shared" si="53"/>
        <v>0.33028912953790823</v>
      </c>
      <c r="CG6" s="1">
        <v>30925</v>
      </c>
      <c r="CH6" s="7">
        <v>8.3317815547126584E-2</v>
      </c>
      <c r="CI6" s="7">
        <v>0.1335275915542824</v>
      </c>
      <c r="CJ6" s="7">
        <v>6.0430050009333991E-2</v>
      </c>
      <c r="CK6" s="7">
        <v>3.0445763931943537E-2</v>
      </c>
      <c r="CL6" s="7">
        <v>0.10682764205184103</v>
      </c>
      <c r="CM6" s="7">
        <v>0.10104792568790111</v>
      </c>
      <c r="CN6" s="7">
        <v>6.6377991992714547E-2</v>
      </c>
      <c r="CO6" s="7">
        <v>7.4477639517041672E-2</v>
      </c>
      <c r="CP6" s="7">
        <v>0.15145318352060233</v>
      </c>
      <c r="CQ6" s="7">
        <v>0.10885677262098392</v>
      </c>
      <c r="CS6" s="1">
        <v>30925</v>
      </c>
      <c r="CT6" s="7">
        <f t="shared" si="55"/>
        <v>0.11690791893254898</v>
      </c>
      <c r="CU6">
        <f t="shared" si="56"/>
        <v>1.6736918418610773</v>
      </c>
      <c r="CV6" s="4">
        <v>0.69109167395853699</v>
      </c>
      <c r="CW6"/>
    </row>
    <row r="7" spans="1:101">
      <c r="A7" s="1">
        <v>30953</v>
      </c>
      <c r="B7">
        <v>10.6</v>
      </c>
      <c r="C7">
        <v>19.7</v>
      </c>
      <c r="D7">
        <v>13.3</v>
      </c>
      <c r="E7">
        <v>9.4</v>
      </c>
      <c r="F7">
        <v>22</v>
      </c>
      <c r="G7">
        <v>10.5</v>
      </c>
      <c r="H7">
        <v>17.8</v>
      </c>
      <c r="I7">
        <v>24.8</v>
      </c>
      <c r="J7">
        <v>6.7</v>
      </c>
      <c r="K7">
        <v>10</v>
      </c>
      <c r="M7" s="1">
        <v>30953</v>
      </c>
      <c r="N7">
        <f t="shared" si="5"/>
        <v>6</v>
      </c>
      <c r="O7">
        <f t="shared" si="6"/>
        <v>3</v>
      </c>
      <c r="P7">
        <f t="shared" si="7"/>
        <v>5</v>
      </c>
      <c r="Q7">
        <f t="shared" si="8"/>
        <v>9</v>
      </c>
      <c r="R7">
        <f t="shared" si="9"/>
        <v>2</v>
      </c>
      <c r="S7">
        <f t="shared" si="10"/>
        <v>7</v>
      </c>
      <c r="T7">
        <f t="shared" si="11"/>
        <v>4</v>
      </c>
      <c r="U7">
        <f t="shared" si="12"/>
        <v>1</v>
      </c>
      <c r="V7">
        <f t="shared" si="13"/>
        <v>10</v>
      </c>
      <c r="W7">
        <f t="shared" si="54"/>
        <v>8</v>
      </c>
      <c r="Y7" s="1">
        <v>30953</v>
      </c>
      <c r="Z7" s="15">
        <f t="shared" si="14"/>
        <v>0.16514456476895409</v>
      </c>
      <c r="AA7" s="15">
        <f t="shared" si="15"/>
        <v>-0.82572282384477047</v>
      </c>
      <c r="AB7" s="15">
        <f t="shared" si="16"/>
        <v>-0.16514456476895409</v>
      </c>
      <c r="AC7" s="15">
        <f t="shared" si="17"/>
        <v>1.1560119533826787</v>
      </c>
      <c r="AD7" s="15">
        <f t="shared" si="18"/>
        <v>-1.1560119533826787</v>
      </c>
      <c r="AE7" s="15">
        <f t="shared" si="19"/>
        <v>0.49543369430686224</v>
      </c>
      <c r="AF7" s="15">
        <f t="shared" si="20"/>
        <v>-0.49543369430686224</v>
      </c>
      <c r="AG7" s="15">
        <f t="shared" si="21"/>
        <v>-1.4863010829205867</v>
      </c>
      <c r="AH7" s="15">
        <f t="shared" si="22"/>
        <v>1.4863010829205867</v>
      </c>
      <c r="AI7" s="15">
        <f t="shared" si="23"/>
        <v>0.82572282384477047</v>
      </c>
      <c r="AK7" s="1">
        <v>30955</v>
      </c>
      <c r="AL7" s="7">
        <v>1.18</v>
      </c>
      <c r="AM7" s="7">
        <v>1.41</v>
      </c>
      <c r="AN7" s="7">
        <v>1.61</v>
      </c>
      <c r="AO7" s="7">
        <v>0.45</v>
      </c>
      <c r="AP7" s="7">
        <v>1.1599999999999999</v>
      </c>
      <c r="AQ7" s="7">
        <v>1.26</v>
      </c>
      <c r="AR7" s="7">
        <v>0.86</v>
      </c>
      <c r="AS7" s="7">
        <v>2.34</v>
      </c>
      <c r="AT7" s="7">
        <v>0.92</v>
      </c>
      <c r="AU7" s="7">
        <v>1.38</v>
      </c>
      <c r="AW7" s="1">
        <v>30953</v>
      </c>
      <c r="AX7">
        <f t="shared" si="24"/>
        <v>6</v>
      </c>
      <c r="AY7">
        <f t="shared" si="25"/>
        <v>3</v>
      </c>
      <c r="AZ7">
        <f t="shared" si="26"/>
        <v>2</v>
      </c>
      <c r="BA7">
        <f t="shared" si="27"/>
        <v>10</v>
      </c>
      <c r="BB7">
        <f t="shared" si="28"/>
        <v>7</v>
      </c>
      <c r="BC7">
        <f t="shared" si="29"/>
        <v>5</v>
      </c>
      <c r="BD7">
        <f t="shared" si="30"/>
        <v>9</v>
      </c>
      <c r="BE7">
        <f t="shared" si="31"/>
        <v>1</v>
      </c>
      <c r="BF7">
        <f t="shared" si="32"/>
        <v>8</v>
      </c>
      <c r="BG7">
        <f t="shared" si="33"/>
        <v>4</v>
      </c>
      <c r="BI7" s="1">
        <v>30953</v>
      </c>
      <c r="BJ7" s="15">
        <f t="shared" si="34"/>
        <v>0.16514456476895409</v>
      </c>
      <c r="BK7" s="15">
        <f t="shared" si="35"/>
        <v>-0.82572282384477047</v>
      </c>
      <c r="BL7" s="15">
        <f t="shared" si="36"/>
        <v>-1.1560119533826787</v>
      </c>
      <c r="BM7" s="15">
        <f t="shared" si="37"/>
        <v>1.4863010829205867</v>
      </c>
      <c r="BN7" s="15">
        <f t="shared" si="38"/>
        <v>0.49543369430686224</v>
      </c>
      <c r="BO7" s="15">
        <f t="shared" si="39"/>
        <v>-0.16514456476895409</v>
      </c>
      <c r="BP7" s="15">
        <f t="shared" si="40"/>
        <v>1.1560119533826787</v>
      </c>
      <c r="BQ7" s="15">
        <f t="shared" si="41"/>
        <v>-1.4863010829205867</v>
      </c>
      <c r="BR7" s="15">
        <f t="shared" si="42"/>
        <v>0.82572282384477047</v>
      </c>
      <c r="BS7" s="15">
        <f t="shared" si="43"/>
        <v>-0.49543369430686224</v>
      </c>
      <c r="BU7" s="1">
        <v>30953</v>
      </c>
      <c r="BV7" s="15">
        <f t="shared" si="44"/>
        <v>0.33028912953790818</v>
      </c>
      <c r="BW7" s="15">
        <f t="shared" si="45"/>
        <v>-1.6514456476895409</v>
      </c>
      <c r="BX7" s="15">
        <f t="shared" si="46"/>
        <v>-1.3211565181516327</v>
      </c>
      <c r="BY7" s="15">
        <f t="shared" si="47"/>
        <v>2.6423130363032654</v>
      </c>
      <c r="BZ7" s="15">
        <f t="shared" si="48"/>
        <v>-0.66057825907581647</v>
      </c>
      <c r="CA7" s="15">
        <f t="shared" si="49"/>
        <v>0.33028912953790812</v>
      </c>
      <c r="CB7" s="15">
        <f t="shared" si="50"/>
        <v>0.66057825907581647</v>
      </c>
      <c r="CC7" s="15">
        <f t="shared" si="51"/>
        <v>-2.9726021658411734</v>
      </c>
      <c r="CD7" s="15">
        <f t="shared" si="52"/>
        <v>2.312023906765357</v>
      </c>
      <c r="CE7" s="15">
        <f t="shared" si="53"/>
        <v>0.33028912953790823</v>
      </c>
      <c r="CG7" s="1">
        <v>30953</v>
      </c>
      <c r="CH7" s="7">
        <v>6.7154995605056556E-3</v>
      </c>
      <c r="CI7" s="7">
        <v>6.5575006913654033E-3</v>
      </c>
      <c r="CJ7" s="7">
        <v>7.1310281814805254E-2</v>
      </c>
      <c r="CK7" s="7">
        <v>7.4327871235555065E-2</v>
      </c>
      <c r="CL7" s="7">
        <v>4.2146343850549606E-2</v>
      </c>
      <c r="CM7" s="7">
        <v>3.3364971489433515E-2</v>
      </c>
      <c r="CN7" s="7">
        <v>-3.348775378665747E-2</v>
      </c>
      <c r="CO7" s="7">
        <v>1.2684461497284305E-2</v>
      </c>
      <c r="CP7" s="7">
        <v>8.682292581485429E-2</v>
      </c>
      <c r="CQ7" s="7">
        <v>1.7479565791709284E-3</v>
      </c>
      <c r="CS7" s="1">
        <v>30953</v>
      </c>
      <c r="CT7" s="7">
        <f t="shared" si="55"/>
        <v>0.25797746998624227</v>
      </c>
      <c r="CU7">
        <f t="shared" si="56"/>
        <v>2.105466628761012</v>
      </c>
      <c r="CV7" s="4">
        <v>0.66342749172469695</v>
      </c>
      <c r="CW7"/>
    </row>
    <row r="8" spans="1:101">
      <c r="A8" s="1">
        <v>30986</v>
      </c>
      <c r="B8">
        <v>10.6</v>
      </c>
      <c r="C8">
        <v>17.3</v>
      </c>
      <c r="D8">
        <v>13.5</v>
      </c>
      <c r="E8">
        <v>9</v>
      </c>
      <c r="F8">
        <v>18</v>
      </c>
      <c r="G8">
        <v>10.5</v>
      </c>
      <c r="H8">
        <v>17.100000000000001</v>
      </c>
      <c r="I8">
        <v>26</v>
      </c>
      <c r="J8">
        <v>6.6</v>
      </c>
      <c r="K8">
        <v>9.9</v>
      </c>
      <c r="M8" s="1">
        <v>30986</v>
      </c>
      <c r="N8">
        <f t="shared" si="5"/>
        <v>6</v>
      </c>
      <c r="O8">
        <f t="shared" si="6"/>
        <v>3</v>
      </c>
      <c r="P8">
        <f t="shared" si="7"/>
        <v>5</v>
      </c>
      <c r="Q8">
        <f>_xlfn.RANK.AVG(E8,$B8:$K8,0)</f>
        <v>9</v>
      </c>
      <c r="R8">
        <f t="shared" si="9"/>
        <v>2</v>
      </c>
      <c r="S8">
        <f t="shared" si="10"/>
        <v>7</v>
      </c>
      <c r="T8">
        <f t="shared" si="11"/>
        <v>4</v>
      </c>
      <c r="U8">
        <f t="shared" si="12"/>
        <v>1</v>
      </c>
      <c r="V8">
        <f t="shared" si="13"/>
        <v>10</v>
      </c>
      <c r="W8">
        <f t="shared" si="54"/>
        <v>8</v>
      </c>
      <c r="Y8" s="1">
        <v>30986</v>
      </c>
      <c r="Z8" s="15">
        <f t="shared" si="14"/>
        <v>0.16514456476895409</v>
      </c>
      <c r="AA8" s="15">
        <f t="shared" si="15"/>
        <v>-0.82572282384477047</v>
      </c>
      <c r="AB8" s="15">
        <f t="shared" si="16"/>
        <v>-0.16514456476895409</v>
      </c>
      <c r="AC8" s="15">
        <f t="shared" si="17"/>
        <v>1.1560119533826787</v>
      </c>
      <c r="AD8" s="15">
        <f t="shared" si="18"/>
        <v>-1.1560119533826787</v>
      </c>
      <c r="AE8" s="15">
        <f t="shared" si="19"/>
        <v>0.49543369430686224</v>
      </c>
      <c r="AF8" s="15">
        <f t="shared" si="20"/>
        <v>-0.49543369430686224</v>
      </c>
      <c r="AG8" s="15">
        <f t="shared" si="21"/>
        <v>-1.4863010829205867</v>
      </c>
      <c r="AH8" s="15">
        <f t="shared" si="22"/>
        <v>1.4863010829205867</v>
      </c>
      <c r="AI8" s="15">
        <f t="shared" si="23"/>
        <v>0.82572282384477047</v>
      </c>
      <c r="AK8" s="1">
        <v>30986</v>
      </c>
      <c r="AL8" s="7">
        <v>1.18</v>
      </c>
      <c r="AM8" s="7">
        <v>1.38</v>
      </c>
      <c r="AN8" s="7">
        <v>1.64</v>
      </c>
      <c r="AO8" s="7">
        <v>0.43</v>
      </c>
      <c r="AP8" s="7">
        <v>1.17</v>
      </c>
      <c r="AQ8" s="7">
        <v>1.28</v>
      </c>
      <c r="AR8" s="7">
        <v>0.85</v>
      </c>
      <c r="AS8" s="7">
        <v>2.44</v>
      </c>
      <c r="AT8" s="7">
        <v>0.91</v>
      </c>
      <c r="AU8" s="7">
        <v>1.38</v>
      </c>
      <c r="AW8" s="1">
        <v>30986</v>
      </c>
      <c r="AX8">
        <f t="shared" si="24"/>
        <v>6</v>
      </c>
      <c r="AY8">
        <f t="shared" si="25"/>
        <v>3.5</v>
      </c>
      <c r="AZ8">
        <f t="shared" si="26"/>
        <v>2</v>
      </c>
      <c r="BA8">
        <f t="shared" si="27"/>
        <v>10</v>
      </c>
      <c r="BB8">
        <f t="shared" si="28"/>
        <v>7</v>
      </c>
      <c r="BC8">
        <f t="shared" si="29"/>
        <v>5</v>
      </c>
      <c r="BD8">
        <f t="shared" si="30"/>
        <v>9</v>
      </c>
      <c r="BE8">
        <f t="shared" si="31"/>
        <v>1</v>
      </c>
      <c r="BF8">
        <f t="shared" si="32"/>
        <v>8</v>
      </c>
      <c r="BG8">
        <f t="shared" si="33"/>
        <v>3.5</v>
      </c>
      <c r="BI8" s="1">
        <v>30986</v>
      </c>
      <c r="BJ8" s="15">
        <f t="shared" si="34"/>
        <v>0.16564728911226984</v>
      </c>
      <c r="BK8" s="15">
        <f t="shared" si="35"/>
        <v>-0.66258915644907934</v>
      </c>
      <c r="BL8" s="15">
        <f t="shared" si="36"/>
        <v>-1.1595310237858889</v>
      </c>
      <c r="BM8" s="15">
        <f t="shared" si="37"/>
        <v>1.4908256020104285</v>
      </c>
      <c r="BN8" s="15">
        <f t="shared" si="38"/>
        <v>0.49694186733680951</v>
      </c>
      <c r="BO8" s="15">
        <f t="shared" si="39"/>
        <v>-0.16564728911226984</v>
      </c>
      <c r="BP8" s="15">
        <f t="shared" si="40"/>
        <v>1.1595310237858889</v>
      </c>
      <c r="BQ8" s="15">
        <f t="shared" si="41"/>
        <v>-1.4908256020104285</v>
      </c>
      <c r="BR8" s="15">
        <f t="shared" si="42"/>
        <v>0.82823644556134912</v>
      </c>
      <c r="BS8" s="15">
        <f t="shared" si="43"/>
        <v>-0.66258915644907934</v>
      </c>
      <c r="BU8" s="1">
        <v>30986</v>
      </c>
      <c r="BV8" s="15">
        <f t="shared" si="44"/>
        <v>0.3307918538812239</v>
      </c>
      <c r="BW8" s="15">
        <f t="shared" si="45"/>
        <v>-1.4883119802938498</v>
      </c>
      <c r="BX8" s="15">
        <f t="shared" si="46"/>
        <v>-1.3246755885548429</v>
      </c>
      <c r="BY8" s="15">
        <f t="shared" si="47"/>
        <v>2.6468375553931072</v>
      </c>
      <c r="BZ8" s="15">
        <f t="shared" si="48"/>
        <v>-0.65907008604586914</v>
      </c>
      <c r="CA8" s="15">
        <f t="shared" si="49"/>
        <v>0.3297864051945924</v>
      </c>
      <c r="CB8" s="15">
        <f t="shared" si="50"/>
        <v>0.66409732947902667</v>
      </c>
      <c r="CC8" s="15">
        <f t="shared" si="51"/>
        <v>-2.9771266849310152</v>
      </c>
      <c r="CD8" s="15">
        <f t="shared" si="52"/>
        <v>2.3145375284819361</v>
      </c>
      <c r="CE8" s="15">
        <f t="shared" si="53"/>
        <v>0.16313366739569113</v>
      </c>
      <c r="CG8" s="1">
        <v>30986</v>
      </c>
      <c r="CH8" s="7">
        <v>1.8040777045643219E-2</v>
      </c>
      <c r="CI8" s="7">
        <v>-1.6782323091462437E-2</v>
      </c>
      <c r="CJ8" s="7">
        <v>2.3995771200632454E-2</v>
      </c>
      <c r="CK8" s="7">
        <v>-3.75827372741524E-2</v>
      </c>
      <c r="CL8" s="7">
        <v>1.4232719759576851E-2</v>
      </c>
      <c r="CM8" s="7">
        <v>1.8493381198115832E-2</v>
      </c>
      <c r="CN8" s="7">
        <v>-3.4427138254531364E-3</v>
      </c>
      <c r="CO8" s="7">
        <v>4.9595868019977507E-2</v>
      </c>
      <c r="CP8" s="7">
        <v>-7.4940741745751493E-3</v>
      </c>
      <c r="CQ8" s="7">
        <v>5.2875956311251304E-3</v>
      </c>
      <c r="CS8" s="1">
        <v>30986</v>
      </c>
      <c r="CT8" s="7">
        <f t="shared" si="55"/>
        <v>-0.26591043154830291</v>
      </c>
      <c r="CU8">
        <f t="shared" si="56"/>
        <v>1.5456010888966207</v>
      </c>
      <c r="CV8" s="4">
        <v>0.66930253568390097</v>
      </c>
      <c r="CW8"/>
    </row>
    <row r="9" spans="1:101">
      <c r="A9" s="1">
        <v>31016</v>
      </c>
      <c r="B9">
        <v>10.199999999999999</v>
      </c>
      <c r="C9">
        <v>17.2</v>
      </c>
      <c r="D9">
        <v>13.3</v>
      </c>
      <c r="E9">
        <v>9.1</v>
      </c>
      <c r="F9">
        <v>15.8</v>
      </c>
      <c r="G9">
        <v>10.7</v>
      </c>
      <c r="H9">
        <v>17.3</v>
      </c>
      <c r="I9">
        <v>26.2</v>
      </c>
      <c r="J9">
        <v>6</v>
      </c>
      <c r="K9">
        <v>9.6999999999999993</v>
      </c>
      <c r="M9" s="1">
        <v>31016</v>
      </c>
      <c r="N9">
        <f t="shared" si="5"/>
        <v>7</v>
      </c>
      <c r="O9">
        <f t="shared" si="6"/>
        <v>3</v>
      </c>
      <c r="P9">
        <f t="shared" si="7"/>
        <v>5</v>
      </c>
      <c r="Q9">
        <f t="shared" si="8"/>
        <v>9</v>
      </c>
      <c r="R9">
        <f t="shared" si="9"/>
        <v>4</v>
      </c>
      <c r="S9">
        <f t="shared" si="10"/>
        <v>6</v>
      </c>
      <c r="T9">
        <f t="shared" si="11"/>
        <v>2</v>
      </c>
      <c r="U9">
        <f t="shared" si="12"/>
        <v>1</v>
      </c>
      <c r="V9">
        <f t="shared" si="13"/>
        <v>10</v>
      </c>
      <c r="W9">
        <f t="shared" si="54"/>
        <v>8</v>
      </c>
      <c r="Y9" s="1">
        <v>31016</v>
      </c>
      <c r="Z9" s="15">
        <f t="shared" si="14"/>
        <v>0.49543369430686224</v>
      </c>
      <c r="AA9" s="15">
        <f t="shared" si="15"/>
        <v>-0.82572282384477047</v>
      </c>
      <c r="AB9" s="15">
        <f t="shared" si="16"/>
        <v>-0.16514456476895409</v>
      </c>
      <c r="AC9" s="15">
        <f t="shared" si="17"/>
        <v>1.1560119533826787</v>
      </c>
      <c r="AD9" s="15">
        <f t="shared" si="18"/>
        <v>-0.49543369430686224</v>
      </c>
      <c r="AE9" s="15">
        <f t="shared" si="19"/>
        <v>0.16514456476895409</v>
      </c>
      <c r="AF9" s="15">
        <f t="shared" si="20"/>
        <v>-1.1560119533826787</v>
      </c>
      <c r="AG9" s="15">
        <f t="shared" si="21"/>
        <v>-1.4863010829205867</v>
      </c>
      <c r="AH9" s="15">
        <f t="shared" si="22"/>
        <v>1.4863010829205867</v>
      </c>
      <c r="AI9" s="15">
        <f t="shared" si="23"/>
        <v>0.82572282384477047</v>
      </c>
      <c r="AK9" s="1">
        <v>31016</v>
      </c>
      <c r="AL9" s="7">
        <v>1.1000000000000001</v>
      </c>
      <c r="AM9" s="7">
        <v>1.38</v>
      </c>
      <c r="AN9" s="7">
        <v>1.65</v>
      </c>
      <c r="AO9" s="7">
        <v>0.43</v>
      </c>
      <c r="AP9" s="7">
        <v>1.17</v>
      </c>
      <c r="AQ9" s="7">
        <v>1.32</v>
      </c>
      <c r="AR9" s="7">
        <v>0.86</v>
      </c>
      <c r="AS9" s="7">
        <v>2.4700000000000002</v>
      </c>
      <c r="AT9" s="7">
        <v>0.9</v>
      </c>
      <c r="AU9" s="7">
        <v>1.36</v>
      </c>
      <c r="AW9" s="1">
        <v>31016</v>
      </c>
      <c r="AX9">
        <f t="shared" si="24"/>
        <v>7</v>
      </c>
      <c r="AY9">
        <f t="shared" si="25"/>
        <v>3</v>
      </c>
      <c r="AZ9">
        <f t="shared" si="26"/>
        <v>2</v>
      </c>
      <c r="BA9">
        <f t="shared" si="27"/>
        <v>10</v>
      </c>
      <c r="BB9">
        <f t="shared" si="28"/>
        <v>6</v>
      </c>
      <c r="BC9">
        <f t="shared" si="29"/>
        <v>5</v>
      </c>
      <c r="BD9">
        <f t="shared" si="30"/>
        <v>9</v>
      </c>
      <c r="BE9">
        <f t="shared" si="31"/>
        <v>1</v>
      </c>
      <c r="BF9">
        <f t="shared" si="32"/>
        <v>8</v>
      </c>
      <c r="BG9">
        <f t="shared" si="33"/>
        <v>4</v>
      </c>
      <c r="BI9" s="1">
        <v>31016</v>
      </c>
      <c r="BJ9" s="15">
        <f t="shared" si="34"/>
        <v>0.49543369430686224</v>
      </c>
      <c r="BK9" s="15">
        <f t="shared" si="35"/>
        <v>-0.82572282384477047</v>
      </c>
      <c r="BL9" s="15">
        <f t="shared" si="36"/>
        <v>-1.1560119533826787</v>
      </c>
      <c r="BM9" s="15">
        <f t="shared" si="37"/>
        <v>1.4863010829205867</v>
      </c>
      <c r="BN9" s="15">
        <f t="shared" si="38"/>
        <v>0.16514456476895409</v>
      </c>
      <c r="BO9" s="15">
        <f t="shared" si="39"/>
        <v>-0.16514456476895409</v>
      </c>
      <c r="BP9" s="15">
        <f t="shared" si="40"/>
        <v>1.1560119533826787</v>
      </c>
      <c r="BQ9" s="15">
        <f t="shared" si="41"/>
        <v>-1.4863010829205867</v>
      </c>
      <c r="BR9" s="15">
        <f t="shared" si="42"/>
        <v>0.82572282384477047</v>
      </c>
      <c r="BS9" s="15">
        <f t="shared" si="43"/>
        <v>-0.49543369430686224</v>
      </c>
      <c r="BU9" s="1">
        <v>31016</v>
      </c>
      <c r="BV9" s="15">
        <f t="shared" si="44"/>
        <v>0.99086738861372448</v>
      </c>
      <c r="BW9" s="15">
        <f t="shared" si="45"/>
        <v>-1.6514456476895409</v>
      </c>
      <c r="BX9" s="15">
        <f t="shared" si="46"/>
        <v>-1.3211565181516327</v>
      </c>
      <c r="BY9" s="15">
        <f t="shared" si="47"/>
        <v>2.6423130363032654</v>
      </c>
      <c r="BZ9" s="15">
        <f t="shared" si="48"/>
        <v>-0.33028912953790812</v>
      </c>
      <c r="CA9" s="15">
        <f t="shared" si="49"/>
        <v>0</v>
      </c>
      <c r="CB9" s="15">
        <f t="shared" si="50"/>
        <v>0</v>
      </c>
      <c r="CC9" s="15">
        <f t="shared" si="51"/>
        <v>-2.9726021658411734</v>
      </c>
      <c r="CD9" s="15">
        <f t="shared" si="52"/>
        <v>2.312023906765357</v>
      </c>
      <c r="CE9" s="15">
        <f t="shared" si="53"/>
        <v>0.33028912953790823</v>
      </c>
      <c r="CG9" s="1">
        <v>31016</v>
      </c>
      <c r="CH9" s="7">
        <v>-2.5119785929096361E-3</v>
      </c>
      <c r="CI9" s="7">
        <v>4.0687323633559203E-3</v>
      </c>
      <c r="CJ9" s="7">
        <v>8.5587246502552006E-3</v>
      </c>
      <c r="CK9" s="7">
        <v>1.9402157357432115E-2</v>
      </c>
      <c r="CL9" s="7">
        <v>-1.5949738646523492E-3</v>
      </c>
      <c r="CM9" s="7">
        <v>3.3741883608606749E-2</v>
      </c>
      <c r="CN9" s="7">
        <v>1.8945968440115646E-2</v>
      </c>
      <c r="CO9" s="7">
        <v>1.2988803434795804E-2</v>
      </c>
      <c r="CP9" s="7">
        <v>-6.7083467352850867E-3</v>
      </c>
      <c r="CQ9" s="7">
        <v>-9.5793816466418491E-3</v>
      </c>
      <c r="CS9" s="1">
        <v>31016</v>
      </c>
      <c r="CT9" s="7">
        <f t="shared" si="55"/>
        <v>2.1323678234202422E-3</v>
      </c>
      <c r="CU9">
        <f t="shared" si="56"/>
        <v>1.548896878926427</v>
      </c>
      <c r="CV9" s="4">
        <v>0.696273299188234</v>
      </c>
      <c r="CW9"/>
    </row>
    <row r="10" spans="1:101">
      <c r="A10" s="1">
        <v>31047</v>
      </c>
      <c r="B10">
        <v>9.8000000000000007</v>
      </c>
      <c r="C10">
        <v>17.8</v>
      </c>
      <c r="D10">
        <v>13.5</v>
      </c>
      <c r="E10">
        <v>9</v>
      </c>
      <c r="F10">
        <v>15.3</v>
      </c>
      <c r="G10">
        <v>11.1</v>
      </c>
      <c r="H10">
        <v>18.100000000000001</v>
      </c>
      <c r="I10">
        <v>27.3</v>
      </c>
      <c r="J10">
        <v>6.2</v>
      </c>
      <c r="K10">
        <v>9.9</v>
      </c>
      <c r="M10" s="1">
        <v>31047</v>
      </c>
      <c r="N10">
        <f t="shared" si="5"/>
        <v>8</v>
      </c>
      <c r="O10">
        <f t="shared" si="6"/>
        <v>3</v>
      </c>
      <c r="P10">
        <f t="shared" si="7"/>
        <v>5</v>
      </c>
      <c r="Q10">
        <f t="shared" si="8"/>
        <v>9</v>
      </c>
      <c r="R10">
        <f t="shared" si="9"/>
        <v>4</v>
      </c>
      <c r="S10">
        <f t="shared" si="10"/>
        <v>6</v>
      </c>
      <c r="T10">
        <f t="shared" si="11"/>
        <v>2</v>
      </c>
      <c r="U10">
        <f t="shared" si="12"/>
        <v>1</v>
      </c>
      <c r="V10">
        <f t="shared" si="13"/>
        <v>10</v>
      </c>
      <c r="W10">
        <f t="shared" si="54"/>
        <v>7</v>
      </c>
      <c r="Y10" s="1">
        <v>31047</v>
      </c>
      <c r="Z10" s="15">
        <f t="shared" si="14"/>
        <v>0.82572282384477047</v>
      </c>
      <c r="AA10" s="15">
        <f t="shared" si="15"/>
        <v>-0.82572282384477047</v>
      </c>
      <c r="AB10" s="15">
        <f t="shared" si="16"/>
        <v>-0.16514456476895409</v>
      </c>
      <c r="AC10" s="15">
        <f t="shared" si="17"/>
        <v>1.1560119533826787</v>
      </c>
      <c r="AD10" s="15">
        <f t="shared" si="18"/>
        <v>-0.49543369430686224</v>
      </c>
      <c r="AE10" s="15">
        <f t="shared" si="19"/>
        <v>0.16514456476895409</v>
      </c>
      <c r="AF10" s="15">
        <f t="shared" si="20"/>
        <v>-1.1560119533826787</v>
      </c>
      <c r="AG10" s="15">
        <f t="shared" si="21"/>
        <v>-1.4863010829205867</v>
      </c>
      <c r="AH10" s="15">
        <f t="shared" si="22"/>
        <v>1.4863010829205867</v>
      </c>
      <c r="AI10" s="15">
        <f t="shared" si="23"/>
        <v>0.49543369430686224</v>
      </c>
      <c r="AK10" s="1">
        <v>31047</v>
      </c>
      <c r="AL10" s="7">
        <v>1.05</v>
      </c>
      <c r="AM10" s="7">
        <v>1.4</v>
      </c>
      <c r="AN10" s="7">
        <v>1.68</v>
      </c>
      <c r="AO10" s="7">
        <v>0.4</v>
      </c>
      <c r="AP10" s="7">
        <v>1.2</v>
      </c>
      <c r="AQ10" s="7">
        <v>1.4</v>
      </c>
      <c r="AR10" s="7">
        <v>0.94</v>
      </c>
      <c r="AS10" s="7">
        <v>2.6</v>
      </c>
      <c r="AT10" s="7">
        <v>0.92</v>
      </c>
      <c r="AU10" s="7">
        <v>1.39</v>
      </c>
      <c r="AW10" s="1">
        <v>31047</v>
      </c>
      <c r="AX10">
        <f t="shared" si="24"/>
        <v>7</v>
      </c>
      <c r="AY10">
        <f t="shared" si="25"/>
        <v>3.5</v>
      </c>
      <c r="AZ10">
        <f t="shared" si="26"/>
        <v>2</v>
      </c>
      <c r="BA10">
        <f t="shared" si="27"/>
        <v>10</v>
      </c>
      <c r="BB10">
        <f t="shared" si="28"/>
        <v>6</v>
      </c>
      <c r="BC10">
        <f t="shared" si="29"/>
        <v>3.5</v>
      </c>
      <c r="BD10">
        <f t="shared" si="30"/>
        <v>8</v>
      </c>
      <c r="BE10">
        <f t="shared" si="31"/>
        <v>1</v>
      </c>
      <c r="BF10">
        <f t="shared" si="32"/>
        <v>9</v>
      </c>
      <c r="BG10">
        <f t="shared" si="33"/>
        <v>5</v>
      </c>
      <c r="BI10" s="1">
        <v>31047</v>
      </c>
      <c r="BJ10" s="15">
        <f>(AX10-AVERAGE($AX10:$BG10))/STDEV($AX10:$BG10)</f>
        <v>0.49694186733680951</v>
      </c>
      <c r="BK10" s="15">
        <f t="shared" si="35"/>
        <v>-0.66258915644907934</v>
      </c>
      <c r="BL10" s="15">
        <f t="shared" si="36"/>
        <v>-1.1595310237858889</v>
      </c>
      <c r="BM10" s="15">
        <f t="shared" si="37"/>
        <v>1.4908256020104285</v>
      </c>
      <c r="BN10" s="15">
        <f t="shared" si="38"/>
        <v>0.16564728911226984</v>
      </c>
      <c r="BO10" s="15">
        <f t="shared" si="39"/>
        <v>-0.66258915644907934</v>
      </c>
      <c r="BP10" s="15">
        <f t="shared" si="40"/>
        <v>0.82823644556134912</v>
      </c>
      <c r="BQ10" s="15">
        <f t="shared" si="41"/>
        <v>-1.4908256020104285</v>
      </c>
      <c r="BR10" s="15">
        <f t="shared" si="42"/>
        <v>1.1595310237858889</v>
      </c>
      <c r="BS10" s="15">
        <f t="shared" si="43"/>
        <v>-0.16564728911226984</v>
      </c>
      <c r="BU10" s="1">
        <v>31047</v>
      </c>
      <c r="BV10" s="15">
        <f t="shared" si="44"/>
        <v>1.32266469118158</v>
      </c>
      <c r="BW10" s="15">
        <f t="shared" si="45"/>
        <v>-1.4883119802938498</v>
      </c>
      <c r="BX10" s="15">
        <f>AB10+BL10</f>
        <v>-1.3246755885548429</v>
      </c>
      <c r="BY10" s="15">
        <f t="shared" si="47"/>
        <v>2.6468375553931072</v>
      </c>
      <c r="BZ10" s="15">
        <f t="shared" si="48"/>
        <v>-0.3297864051945924</v>
      </c>
      <c r="CA10" s="15">
        <f t="shared" si="49"/>
        <v>-0.49744459168012523</v>
      </c>
      <c r="CB10" s="15">
        <f t="shared" si="50"/>
        <v>-0.32777550782132958</v>
      </c>
      <c r="CC10" s="15">
        <f t="shared" si="51"/>
        <v>-2.9771266849310152</v>
      </c>
      <c r="CD10" s="15">
        <f t="shared" si="52"/>
        <v>2.6458321067064756</v>
      </c>
      <c r="CE10" s="15">
        <f t="shared" si="53"/>
        <v>0.3297864051945924</v>
      </c>
      <c r="CG10" s="1">
        <v>31047</v>
      </c>
      <c r="CH10" s="7">
        <v>-3.3605417220770262E-2</v>
      </c>
      <c r="CI10" s="7">
        <v>1.4372608342732907E-2</v>
      </c>
      <c r="CJ10" s="7">
        <v>1.8228113790225819E-2</v>
      </c>
      <c r="CK10" s="7">
        <v>-1.4006482212228E-2</v>
      </c>
      <c r="CL10" s="7">
        <v>2.3046977344864938E-3</v>
      </c>
      <c r="CM10" s="7">
        <v>4.8954802448007761E-2</v>
      </c>
      <c r="CN10" s="7">
        <v>8.7103036969843339E-2</v>
      </c>
      <c r="CO10" s="7">
        <v>5.4301212649777719E-2</v>
      </c>
      <c r="CP10" s="7">
        <v>2.5401586308925861E-2</v>
      </c>
      <c r="CQ10" s="7">
        <v>2.5358386356922447E-2</v>
      </c>
      <c r="CS10" s="1">
        <v>31047</v>
      </c>
      <c r="CT10" s="7">
        <f t="shared" si="55"/>
        <v>-0.2131982401548472</v>
      </c>
      <c r="CU10">
        <f t="shared" si="56"/>
        <v>1.2186747901579773</v>
      </c>
      <c r="CV10" s="4">
        <v>0.73428885120041598</v>
      </c>
      <c r="CW10"/>
    </row>
    <row r="11" spans="1:101">
      <c r="A11" s="1">
        <v>31078</v>
      </c>
      <c r="B11">
        <v>10.7</v>
      </c>
      <c r="C11">
        <v>18.899999999999999</v>
      </c>
      <c r="D11">
        <v>13.6</v>
      </c>
      <c r="E11">
        <v>10.7</v>
      </c>
      <c r="F11">
        <v>14.9</v>
      </c>
      <c r="G11">
        <v>11.6</v>
      </c>
      <c r="H11">
        <v>20.6</v>
      </c>
      <c r="I11">
        <v>27.2</v>
      </c>
      <c r="J11">
        <v>6.7</v>
      </c>
      <c r="K11">
        <v>10.7</v>
      </c>
      <c r="M11" s="1">
        <v>31078</v>
      </c>
      <c r="N11">
        <f t="shared" si="5"/>
        <v>8</v>
      </c>
      <c r="O11">
        <f t="shared" si="6"/>
        <v>3</v>
      </c>
      <c r="P11">
        <f t="shared" si="7"/>
        <v>5</v>
      </c>
      <c r="Q11">
        <f t="shared" si="8"/>
        <v>8</v>
      </c>
      <c r="R11">
        <f t="shared" si="9"/>
        <v>4</v>
      </c>
      <c r="S11">
        <f t="shared" si="10"/>
        <v>6</v>
      </c>
      <c r="T11">
        <f t="shared" si="11"/>
        <v>2</v>
      </c>
      <c r="U11">
        <f t="shared" si="12"/>
        <v>1</v>
      </c>
      <c r="V11">
        <f t="shared" si="13"/>
        <v>10</v>
      </c>
      <c r="W11">
        <f t="shared" si="54"/>
        <v>8</v>
      </c>
      <c r="Y11" s="1">
        <v>31078</v>
      </c>
      <c r="Z11" s="15">
        <f t="shared" si="14"/>
        <v>0.83591731886302922</v>
      </c>
      <c r="AA11" s="15">
        <f t="shared" si="15"/>
        <v>-0.83591731886302922</v>
      </c>
      <c r="AB11" s="15">
        <f t="shared" si="16"/>
        <v>-0.16718346377260584</v>
      </c>
      <c r="AC11" s="15">
        <f t="shared" si="17"/>
        <v>0.83591731886302922</v>
      </c>
      <c r="AD11" s="15">
        <f t="shared" si="18"/>
        <v>-0.50155039131781753</v>
      </c>
      <c r="AE11" s="15">
        <f t="shared" si="19"/>
        <v>0.16718346377260584</v>
      </c>
      <c r="AF11" s="15">
        <f t="shared" si="20"/>
        <v>-1.170284246408241</v>
      </c>
      <c r="AG11" s="15">
        <f t="shared" si="21"/>
        <v>-1.5046511739534527</v>
      </c>
      <c r="AH11" s="15">
        <f t="shared" si="22"/>
        <v>1.5046511739534527</v>
      </c>
      <c r="AI11" s="15">
        <f t="shared" si="23"/>
        <v>0.83591731886302922</v>
      </c>
      <c r="AK11" s="1">
        <v>31078</v>
      </c>
      <c r="AL11" s="7">
        <v>1.1200000000000001</v>
      </c>
      <c r="AM11" s="7">
        <v>1.52</v>
      </c>
      <c r="AN11" s="7">
        <v>1.74</v>
      </c>
      <c r="AO11" s="7">
        <v>0.48</v>
      </c>
      <c r="AP11" s="7">
        <v>1.28</v>
      </c>
      <c r="AQ11" s="7">
        <v>1.47</v>
      </c>
      <c r="AR11" s="7">
        <v>1.06</v>
      </c>
      <c r="AS11" s="7">
        <v>2.62</v>
      </c>
      <c r="AT11" s="7">
        <v>1</v>
      </c>
      <c r="AU11" s="7">
        <v>1.49</v>
      </c>
      <c r="AW11" s="1">
        <v>31078</v>
      </c>
      <c r="AX11">
        <f t="shared" si="24"/>
        <v>7</v>
      </c>
      <c r="AY11">
        <f t="shared" si="25"/>
        <v>3</v>
      </c>
      <c r="AZ11">
        <f t="shared" si="26"/>
        <v>2</v>
      </c>
      <c r="BA11">
        <f t="shared" si="27"/>
        <v>10</v>
      </c>
      <c r="BB11">
        <f t="shared" si="28"/>
        <v>6</v>
      </c>
      <c r="BC11">
        <f t="shared" si="29"/>
        <v>5</v>
      </c>
      <c r="BD11">
        <f t="shared" si="30"/>
        <v>8</v>
      </c>
      <c r="BE11">
        <f t="shared" si="31"/>
        <v>1</v>
      </c>
      <c r="BF11">
        <f t="shared" si="32"/>
        <v>9</v>
      </c>
      <c r="BG11">
        <f t="shared" si="33"/>
        <v>4</v>
      </c>
      <c r="BI11" s="1">
        <v>31078</v>
      </c>
      <c r="BJ11" s="15">
        <f t="shared" si="34"/>
        <v>0.49543369430686224</v>
      </c>
      <c r="BK11" s="15">
        <f t="shared" si="35"/>
        <v>-0.82572282384477047</v>
      </c>
      <c r="BL11" s="15">
        <f t="shared" si="36"/>
        <v>-1.1560119533826787</v>
      </c>
      <c r="BM11" s="15">
        <f t="shared" si="37"/>
        <v>1.4863010829205867</v>
      </c>
      <c r="BN11" s="15">
        <f t="shared" si="38"/>
        <v>0.16514456476895409</v>
      </c>
      <c r="BO11" s="15">
        <f t="shared" si="39"/>
        <v>-0.16514456476895409</v>
      </c>
      <c r="BP11" s="15">
        <f t="shared" si="40"/>
        <v>0.82572282384477047</v>
      </c>
      <c r="BQ11" s="15">
        <f t="shared" si="41"/>
        <v>-1.4863010829205867</v>
      </c>
      <c r="BR11" s="15">
        <f t="shared" si="42"/>
        <v>1.1560119533826787</v>
      </c>
      <c r="BS11" s="15">
        <f t="shared" si="43"/>
        <v>-0.49543369430686224</v>
      </c>
      <c r="BU11" s="1">
        <v>31078</v>
      </c>
      <c r="BV11" s="15">
        <f t="shared" si="44"/>
        <v>1.3313510131698916</v>
      </c>
      <c r="BW11" s="15">
        <f t="shared" si="45"/>
        <v>-1.6616401427077996</v>
      </c>
      <c r="BX11" s="15">
        <f t="shared" si="46"/>
        <v>-1.3231954171552847</v>
      </c>
      <c r="BY11" s="15">
        <f t="shared" si="47"/>
        <v>2.322218401783616</v>
      </c>
      <c r="BZ11" s="15">
        <f t="shared" si="48"/>
        <v>-0.33640582654886342</v>
      </c>
      <c r="CA11" s="15">
        <f t="shared" si="49"/>
        <v>2.0388990036517562E-3</v>
      </c>
      <c r="CB11" s="15">
        <f t="shared" si="50"/>
        <v>-0.34456142256347055</v>
      </c>
      <c r="CC11" s="15">
        <f t="shared" si="51"/>
        <v>-2.9909522568740394</v>
      </c>
      <c r="CD11" s="15">
        <f t="shared" si="52"/>
        <v>2.6606631273361314</v>
      </c>
      <c r="CE11" s="15">
        <f t="shared" si="53"/>
        <v>0.34048362455616699</v>
      </c>
      <c r="CG11" s="1">
        <v>31078</v>
      </c>
      <c r="CH11" s="7">
        <v>7.6669698287795018E-2</v>
      </c>
      <c r="CI11" s="7">
        <v>8.7071470437851239E-2</v>
      </c>
      <c r="CJ11" s="7">
        <v>4.8463267099216667E-2</v>
      </c>
      <c r="CK11" s="7">
        <v>0.19407380928328011</v>
      </c>
      <c r="CL11" s="7">
        <v>6.20374889830142E-2</v>
      </c>
      <c r="CM11" s="7">
        <v>4.9980255748371283E-2</v>
      </c>
      <c r="CN11" s="7">
        <v>0.14219639647803461</v>
      </c>
      <c r="CO11" s="7">
        <v>1.04718662446317E-2</v>
      </c>
      <c r="CP11" s="7">
        <v>9.0702925467871953E-2</v>
      </c>
      <c r="CQ11" s="7">
        <v>8.0489833970496694E-2</v>
      </c>
      <c r="CS11" s="1">
        <v>31078</v>
      </c>
      <c r="CT11" s="7">
        <f t="shared" si="55"/>
        <v>0.56472559875483874</v>
      </c>
      <c r="CU11">
        <f>CU10*(1+CT11)</f>
        <v>1.9068916407173686</v>
      </c>
      <c r="CV11" s="4">
        <v>0.74002611843988397</v>
      </c>
      <c r="CW11"/>
    </row>
    <row r="12" spans="1:101">
      <c r="A12" s="1">
        <v>31106</v>
      </c>
      <c r="B12">
        <v>10.9</v>
      </c>
      <c r="C12">
        <v>17.899999999999999</v>
      </c>
      <c r="D12">
        <v>13.6</v>
      </c>
      <c r="E12">
        <v>10.3</v>
      </c>
      <c r="F12">
        <v>14.9</v>
      </c>
      <c r="G12">
        <v>11.4</v>
      </c>
      <c r="H12">
        <v>22.3</v>
      </c>
      <c r="I12">
        <v>28.1</v>
      </c>
      <c r="J12">
        <v>7</v>
      </c>
      <c r="K12">
        <v>10.9</v>
      </c>
      <c r="M12" s="1">
        <v>31106</v>
      </c>
      <c r="N12">
        <f>_xlfn.RANK.AVG(B12,$B12:$K12,0)</f>
        <v>7.5</v>
      </c>
      <c r="O12">
        <f t="shared" si="6"/>
        <v>3</v>
      </c>
      <c r="P12">
        <f t="shared" si="7"/>
        <v>5</v>
      </c>
      <c r="Q12">
        <f t="shared" si="8"/>
        <v>9</v>
      </c>
      <c r="R12">
        <f t="shared" si="9"/>
        <v>4</v>
      </c>
      <c r="S12">
        <f t="shared" si="10"/>
        <v>6</v>
      </c>
      <c r="T12">
        <f t="shared" si="11"/>
        <v>2</v>
      </c>
      <c r="U12">
        <f t="shared" si="12"/>
        <v>1</v>
      </c>
      <c r="V12">
        <f t="shared" si="13"/>
        <v>10</v>
      </c>
      <c r="W12">
        <f t="shared" si="54"/>
        <v>7.5</v>
      </c>
      <c r="Y12" s="1">
        <v>31106</v>
      </c>
      <c r="Z12" s="15">
        <f t="shared" si="14"/>
        <v>0.66258915644907934</v>
      </c>
      <c r="AA12" s="15">
        <f t="shared" si="15"/>
        <v>-0.82823644556134912</v>
      </c>
      <c r="AB12" s="15">
        <f t="shared" si="16"/>
        <v>-0.16564728911226984</v>
      </c>
      <c r="AC12" s="15">
        <f t="shared" si="17"/>
        <v>1.1595310237858889</v>
      </c>
      <c r="AD12" s="15">
        <f t="shared" si="18"/>
        <v>-0.49694186733680951</v>
      </c>
      <c r="AE12" s="15">
        <f t="shared" si="19"/>
        <v>0.16564728911226984</v>
      </c>
      <c r="AF12" s="15">
        <f t="shared" si="20"/>
        <v>-1.1595310237858889</v>
      </c>
      <c r="AG12" s="15">
        <f t="shared" si="21"/>
        <v>-1.4908256020104285</v>
      </c>
      <c r="AH12" s="15">
        <f t="shared" si="22"/>
        <v>1.4908256020104285</v>
      </c>
      <c r="AI12" s="15">
        <f t="shared" si="23"/>
        <v>0.66258915644907934</v>
      </c>
      <c r="AK12" s="1">
        <v>31106</v>
      </c>
      <c r="AL12" s="7">
        <v>1.1399999999999999</v>
      </c>
      <c r="AM12" s="7">
        <v>1.5</v>
      </c>
      <c r="AN12" s="7">
        <v>1.75</v>
      </c>
      <c r="AO12" s="7">
        <v>0.47</v>
      </c>
      <c r="AP12" s="7">
        <v>1.32</v>
      </c>
      <c r="AQ12" s="7">
        <v>1.44</v>
      </c>
      <c r="AR12" s="7">
        <v>1.0900000000000001</v>
      </c>
      <c r="AS12" s="7">
        <v>2.74</v>
      </c>
      <c r="AT12" s="7">
        <v>1.04</v>
      </c>
      <c r="AU12" s="7">
        <v>1.51</v>
      </c>
      <c r="AW12" s="1">
        <v>31106</v>
      </c>
      <c r="AX12">
        <f t="shared" si="24"/>
        <v>7</v>
      </c>
      <c r="AY12">
        <f t="shared" si="25"/>
        <v>4</v>
      </c>
      <c r="AZ12">
        <f t="shared" si="26"/>
        <v>2</v>
      </c>
      <c r="BA12">
        <f t="shared" si="27"/>
        <v>10</v>
      </c>
      <c r="BB12">
        <f t="shared" si="28"/>
        <v>6</v>
      </c>
      <c r="BC12">
        <f t="shared" si="29"/>
        <v>5</v>
      </c>
      <c r="BD12">
        <f t="shared" si="30"/>
        <v>8</v>
      </c>
      <c r="BE12">
        <f t="shared" si="31"/>
        <v>1</v>
      </c>
      <c r="BF12">
        <f t="shared" si="32"/>
        <v>9</v>
      </c>
      <c r="BG12">
        <f t="shared" si="33"/>
        <v>3</v>
      </c>
      <c r="BI12" s="1">
        <v>31106</v>
      </c>
      <c r="BJ12" s="15">
        <f t="shared" si="34"/>
        <v>0.49543369430686224</v>
      </c>
      <c r="BK12" s="15">
        <f t="shared" si="35"/>
        <v>-0.49543369430686224</v>
      </c>
      <c r="BL12" s="15">
        <f t="shared" si="36"/>
        <v>-1.1560119533826787</v>
      </c>
      <c r="BM12" s="15">
        <f t="shared" si="37"/>
        <v>1.4863010829205867</v>
      </c>
      <c r="BN12" s="15">
        <f t="shared" si="38"/>
        <v>0.16514456476895409</v>
      </c>
      <c r="BO12" s="15">
        <f t="shared" si="39"/>
        <v>-0.16514456476895409</v>
      </c>
      <c r="BP12" s="15">
        <f t="shared" si="40"/>
        <v>0.82572282384477047</v>
      </c>
      <c r="BQ12" s="15">
        <f t="shared" si="41"/>
        <v>-1.4863010829205867</v>
      </c>
      <c r="BR12" s="15">
        <f t="shared" si="42"/>
        <v>1.1560119533826787</v>
      </c>
      <c r="BS12" s="15">
        <f t="shared" si="43"/>
        <v>-0.82572282384477047</v>
      </c>
      <c r="BU12" s="1">
        <v>31106</v>
      </c>
      <c r="BV12" s="15">
        <f t="shared" si="44"/>
        <v>1.1580228507559416</v>
      </c>
      <c r="BW12" s="15">
        <f t="shared" si="45"/>
        <v>-1.3236701398682114</v>
      </c>
      <c r="BX12" s="15">
        <f t="shared" si="46"/>
        <v>-1.3216592424949485</v>
      </c>
      <c r="BY12" s="15">
        <f t="shared" si="47"/>
        <v>2.6458321067064756</v>
      </c>
      <c r="BZ12" s="15">
        <f t="shared" si="48"/>
        <v>-0.33179730256785545</v>
      </c>
      <c r="CA12" s="15">
        <f t="shared" si="49"/>
        <v>5.0272434331574689E-4</v>
      </c>
      <c r="CB12" s="15">
        <f t="shared" si="50"/>
        <v>-0.33380819994111843</v>
      </c>
      <c r="CC12" s="15">
        <f t="shared" si="51"/>
        <v>-2.9771266849310152</v>
      </c>
      <c r="CD12" s="15">
        <f t="shared" si="52"/>
        <v>2.6468375553931072</v>
      </c>
      <c r="CE12" s="15">
        <f t="shared" si="53"/>
        <v>-0.16313366739569113</v>
      </c>
      <c r="CG12" s="1">
        <v>31106</v>
      </c>
      <c r="CH12" s="7">
        <v>2.4419804685634761E-2</v>
      </c>
      <c r="CI12" s="7">
        <v>-1.2332365864008432E-3</v>
      </c>
      <c r="CJ12" s="7">
        <v>1.7759227102964514E-2</v>
      </c>
      <c r="CK12" s="7">
        <v>-2.2888641584828839E-2</v>
      </c>
      <c r="CL12" s="7">
        <v>2.7080950980712171E-2</v>
      </c>
      <c r="CM12" s="7">
        <v>-1.3898328040689356E-2</v>
      </c>
      <c r="CN12" s="7">
        <v>5.9551159784868135E-2</v>
      </c>
      <c r="CO12" s="7">
        <v>4.9843115937779903E-2</v>
      </c>
      <c r="CP12" s="7">
        <v>4.16243673193879E-2</v>
      </c>
      <c r="CQ12" s="7">
        <v>1.1980730168431597E-2</v>
      </c>
      <c r="CS12" s="1">
        <v>31106</v>
      </c>
      <c r="CT12" s="7">
        <f t="shared" si="55"/>
        <v>-0.10599910313007024</v>
      </c>
      <c r="CU12">
        <f>CU11*(1+CT12)</f>
        <v>1.7047628370350993</v>
      </c>
      <c r="CV12" s="4">
        <v>0.74847640320072295</v>
      </c>
      <c r="CW12"/>
    </row>
    <row r="13" spans="1:101">
      <c r="A13" s="1">
        <v>31135</v>
      </c>
      <c r="B13">
        <v>10.9</v>
      </c>
      <c r="C13">
        <v>15.3</v>
      </c>
      <c r="D13">
        <v>12.8</v>
      </c>
      <c r="E13">
        <v>10.4</v>
      </c>
      <c r="F13">
        <v>16</v>
      </c>
      <c r="G13">
        <v>11.4</v>
      </c>
      <c r="H13">
        <v>20.9</v>
      </c>
      <c r="I13">
        <v>28.5</v>
      </c>
      <c r="J13">
        <v>7</v>
      </c>
      <c r="K13">
        <v>10.8</v>
      </c>
      <c r="M13" s="1">
        <v>31135</v>
      </c>
      <c r="N13">
        <f t="shared" si="5"/>
        <v>7</v>
      </c>
      <c r="O13">
        <f t="shared" si="6"/>
        <v>4</v>
      </c>
      <c r="P13">
        <f t="shared" si="7"/>
        <v>5</v>
      </c>
      <c r="Q13">
        <f t="shared" si="8"/>
        <v>9</v>
      </c>
      <c r="R13">
        <f t="shared" si="9"/>
        <v>3</v>
      </c>
      <c r="S13">
        <f t="shared" si="10"/>
        <v>6</v>
      </c>
      <c r="T13">
        <f t="shared" si="11"/>
        <v>2</v>
      </c>
      <c r="U13">
        <f t="shared" si="12"/>
        <v>1</v>
      </c>
      <c r="V13">
        <f t="shared" si="13"/>
        <v>10</v>
      </c>
      <c r="W13">
        <f t="shared" si="54"/>
        <v>8</v>
      </c>
      <c r="Y13" s="1">
        <v>31135</v>
      </c>
      <c r="Z13" s="15">
        <f t="shared" si="14"/>
        <v>0.49543369430686224</v>
      </c>
      <c r="AA13" s="15">
        <f t="shared" si="15"/>
        <v>-0.49543369430686224</v>
      </c>
      <c r="AB13" s="15">
        <f t="shared" si="16"/>
        <v>-0.16514456476895409</v>
      </c>
      <c r="AC13" s="15">
        <f t="shared" si="17"/>
        <v>1.1560119533826787</v>
      </c>
      <c r="AD13" s="15">
        <f t="shared" si="18"/>
        <v>-0.82572282384477047</v>
      </c>
      <c r="AE13" s="15">
        <f t="shared" si="19"/>
        <v>0.16514456476895409</v>
      </c>
      <c r="AF13" s="15">
        <f t="shared" si="20"/>
        <v>-1.1560119533826787</v>
      </c>
      <c r="AG13" s="15">
        <f t="shared" si="21"/>
        <v>-1.4863010829205867</v>
      </c>
      <c r="AH13" s="15">
        <f t="shared" si="22"/>
        <v>1.4863010829205867</v>
      </c>
      <c r="AI13" s="15">
        <f t="shared" si="23"/>
        <v>0.82572282384477047</v>
      </c>
      <c r="AK13" s="1">
        <v>31137</v>
      </c>
      <c r="AL13" s="7">
        <v>1.18</v>
      </c>
      <c r="AM13" s="7">
        <v>1.49</v>
      </c>
      <c r="AN13" s="7">
        <v>1.8</v>
      </c>
      <c r="AO13" s="7">
        <v>0.47</v>
      </c>
      <c r="AP13" s="7">
        <v>1.37</v>
      </c>
      <c r="AQ13" s="7">
        <v>1.45</v>
      </c>
      <c r="AR13" s="7">
        <v>1.08</v>
      </c>
      <c r="AS13" s="7">
        <v>2.77</v>
      </c>
      <c r="AT13" s="7">
        <v>1.03</v>
      </c>
      <c r="AU13" s="7">
        <v>1.49</v>
      </c>
      <c r="AW13" s="1">
        <v>31135</v>
      </c>
      <c r="AX13">
        <f t="shared" si="24"/>
        <v>7</v>
      </c>
      <c r="AY13">
        <f t="shared" si="25"/>
        <v>3.5</v>
      </c>
      <c r="AZ13">
        <f t="shared" si="26"/>
        <v>2</v>
      </c>
      <c r="BA13">
        <f t="shared" si="27"/>
        <v>10</v>
      </c>
      <c r="BB13">
        <f t="shared" si="28"/>
        <v>6</v>
      </c>
      <c r="BC13">
        <f t="shared" si="29"/>
        <v>5</v>
      </c>
      <c r="BD13">
        <f t="shared" si="30"/>
        <v>8</v>
      </c>
      <c r="BE13">
        <f t="shared" si="31"/>
        <v>1</v>
      </c>
      <c r="BF13">
        <f t="shared" si="32"/>
        <v>9</v>
      </c>
      <c r="BG13">
        <f t="shared" si="33"/>
        <v>3.5</v>
      </c>
      <c r="BI13" s="1">
        <v>31135</v>
      </c>
      <c r="BJ13" s="15">
        <f t="shared" si="34"/>
        <v>0.49694186733680951</v>
      </c>
      <c r="BK13" s="15">
        <f t="shared" si="35"/>
        <v>-0.66258915644907934</v>
      </c>
      <c r="BL13" s="15">
        <f t="shared" si="36"/>
        <v>-1.1595310237858889</v>
      </c>
      <c r="BM13" s="15">
        <f t="shared" si="37"/>
        <v>1.4908256020104285</v>
      </c>
      <c r="BN13" s="15">
        <f t="shared" si="38"/>
        <v>0.16564728911226984</v>
      </c>
      <c r="BO13" s="15">
        <f t="shared" si="39"/>
        <v>-0.16564728911226984</v>
      </c>
      <c r="BP13" s="15">
        <f t="shared" si="40"/>
        <v>0.82823644556134912</v>
      </c>
      <c r="BQ13" s="15">
        <f t="shared" si="41"/>
        <v>-1.4908256020104285</v>
      </c>
      <c r="BR13" s="15">
        <f t="shared" si="42"/>
        <v>1.1595310237858889</v>
      </c>
      <c r="BS13" s="15">
        <f t="shared" si="43"/>
        <v>-0.66258915644907934</v>
      </c>
      <c r="BU13" s="1">
        <v>31135</v>
      </c>
      <c r="BV13" s="15">
        <f t="shared" si="44"/>
        <v>0.9923755616436718</v>
      </c>
      <c r="BW13" s="15">
        <f t="shared" si="45"/>
        <v>-1.1580228507559416</v>
      </c>
      <c r="BX13" s="15">
        <f t="shared" si="46"/>
        <v>-1.3246755885548429</v>
      </c>
      <c r="BY13" s="15">
        <f t="shared" si="47"/>
        <v>2.6468375553931072</v>
      </c>
      <c r="BZ13" s="15">
        <f t="shared" si="48"/>
        <v>-0.66007553473250069</v>
      </c>
      <c r="CA13" s="15">
        <f t="shared" si="49"/>
        <v>-5.0272434331574689E-4</v>
      </c>
      <c r="CB13" s="15">
        <f t="shared" si="50"/>
        <v>-0.32777550782132958</v>
      </c>
      <c r="CC13" s="15">
        <f t="shared" si="51"/>
        <v>-2.9771266849310152</v>
      </c>
      <c r="CD13" s="15">
        <f t="shared" si="52"/>
        <v>2.6458321067064756</v>
      </c>
      <c r="CE13" s="15">
        <f t="shared" si="53"/>
        <v>0.16313366739569113</v>
      </c>
      <c r="CG13" s="1">
        <v>31135</v>
      </c>
      <c r="CH13" s="7">
        <v>5.3770148568805132E-2</v>
      </c>
      <c r="CI13" s="7">
        <v>1.4704165063393226E-2</v>
      </c>
      <c r="CJ13" s="7">
        <v>1.8545861917447892E-2</v>
      </c>
      <c r="CK13" s="7">
        <v>1.2431730384973472E-2</v>
      </c>
      <c r="CL13" s="7">
        <v>3.8717982431957676E-2</v>
      </c>
      <c r="CM13" s="7">
        <v>2.0814504053635607E-2</v>
      </c>
      <c r="CN13" s="7">
        <v>-1.5599261218986804E-2</v>
      </c>
      <c r="CO13" s="7">
        <v>2.5695245497994401E-2</v>
      </c>
      <c r="CP13" s="7">
        <v>-3.3616452777986972E-3</v>
      </c>
      <c r="CQ13" s="7">
        <v>2.8420444957613089E-3</v>
      </c>
      <c r="CS13" s="1">
        <v>31135</v>
      </c>
      <c r="CT13" s="7">
        <f t="shared" si="55"/>
        <v>-4.23037019382431E-2</v>
      </c>
      <c r="CU13">
        <f t="shared" si="56"/>
        <v>1.6326450581017729</v>
      </c>
      <c r="CV13" s="4">
        <v>0.71757906871199795</v>
      </c>
      <c r="CW13"/>
    </row>
    <row r="14" spans="1:101">
      <c r="A14" s="1">
        <v>31167</v>
      </c>
      <c r="B14">
        <v>11.7</v>
      </c>
      <c r="C14">
        <v>14.6</v>
      </c>
      <c r="D14">
        <v>13.3</v>
      </c>
      <c r="E14">
        <v>10.1</v>
      </c>
      <c r="F14">
        <v>14.8</v>
      </c>
      <c r="G14">
        <v>11.4</v>
      </c>
      <c r="H14">
        <v>22.2</v>
      </c>
      <c r="I14">
        <v>27</v>
      </c>
      <c r="J14">
        <v>7.1</v>
      </c>
      <c r="K14">
        <v>11</v>
      </c>
      <c r="M14" s="1">
        <v>31167</v>
      </c>
      <c r="N14">
        <f t="shared" si="5"/>
        <v>6</v>
      </c>
      <c r="O14">
        <f t="shared" si="6"/>
        <v>4</v>
      </c>
      <c r="P14">
        <f t="shared" si="7"/>
        <v>5</v>
      </c>
      <c r="Q14">
        <f t="shared" si="8"/>
        <v>9</v>
      </c>
      <c r="R14">
        <f t="shared" si="9"/>
        <v>3</v>
      </c>
      <c r="S14">
        <f t="shared" si="10"/>
        <v>7</v>
      </c>
      <c r="T14">
        <f t="shared" si="11"/>
        <v>2</v>
      </c>
      <c r="U14">
        <f t="shared" si="12"/>
        <v>1</v>
      </c>
      <c r="V14">
        <f t="shared" si="13"/>
        <v>10</v>
      </c>
      <c r="W14">
        <f t="shared" si="54"/>
        <v>8</v>
      </c>
      <c r="Y14" s="1">
        <v>31167</v>
      </c>
      <c r="Z14" s="15">
        <f t="shared" si="14"/>
        <v>0.16514456476895409</v>
      </c>
      <c r="AA14" s="15">
        <f t="shared" si="15"/>
        <v>-0.49543369430686224</v>
      </c>
      <c r="AB14" s="15">
        <f t="shared" si="16"/>
        <v>-0.16514456476895409</v>
      </c>
      <c r="AC14" s="15">
        <f t="shared" si="17"/>
        <v>1.1560119533826787</v>
      </c>
      <c r="AD14" s="15">
        <f t="shared" si="18"/>
        <v>-0.82572282384477047</v>
      </c>
      <c r="AE14" s="15">
        <f t="shared" si="19"/>
        <v>0.49543369430686224</v>
      </c>
      <c r="AF14" s="15">
        <f t="shared" si="20"/>
        <v>-1.1560119533826787</v>
      </c>
      <c r="AG14" s="15">
        <f t="shared" si="21"/>
        <v>-1.4863010829205867</v>
      </c>
      <c r="AH14" s="15">
        <f t="shared" si="22"/>
        <v>1.4863010829205867</v>
      </c>
      <c r="AI14" s="15">
        <f t="shared" si="23"/>
        <v>0.82572282384477047</v>
      </c>
      <c r="AK14" s="1">
        <v>31167</v>
      </c>
      <c r="AL14" s="7">
        <v>1.24</v>
      </c>
      <c r="AM14" s="7">
        <v>1.44</v>
      </c>
      <c r="AN14" s="7">
        <v>1.85</v>
      </c>
      <c r="AO14" s="7">
        <v>0.46</v>
      </c>
      <c r="AP14" s="7">
        <v>1.4</v>
      </c>
      <c r="AQ14" s="7">
        <v>1.44</v>
      </c>
      <c r="AR14" s="7">
        <v>1.1100000000000001</v>
      </c>
      <c r="AS14" s="7">
        <v>2.66</v>
      </c>
      <c r="AT14" s="7">
        <v>0.93</v>
      </c>
      <c r="AU14" s="7">
        <v>1.44</v>
      </c>
      <c r="AW14" s="1">
        <v>31167</v>
      </c>
      <c r="AX14">
        <f t="shared" si="24"/>
        <v>7</v>
      </c>
      <c r="AY14">
        <f t="shared" si="25"/>
        <v>4</v>
      </c>
      <c r="AZ14">
        <f t="shared" si="26"/>
        <v>2</v>
      </c>
      <c r="BA14">
        <f t="shared" si="27"/>
        <v>10</v>
      </c>
      <c r="BB14">
        <f t="shared" si="28"/>
        <v>6</v>
      </c>
      <c r="BC14">
        <f t="shared" si="29"/>
        <v>4</v>
      </c>
      <c r="BD14">
        <f t="shared" si="30"/>
        <v>8</v>
      </c>
      <c r="BE14">
        <f t="shared" si="31"/>
        <v>1</v>
      </c>
      <c r="BF14">
        <f t="shared" si="32"/>
        <v>9</v>
      </c>
      <c r="BG14">
        <f t="shared" si="33"/>
        <v>4</v>
      </c>
      <c r="BI14" s="1">
        <v>31167</v>
      </c>
      <c r="BJ14" s="15">
        <f t="shared" si="34"/>
        <v>0.50155039131781753</v>
      </c>
      <c r="BK14" s="15">
        <f t="shared" si="35"/>
        <v>-0.50155039131781753</v>
      </c>
      <c r="BL14" s="15">
        <f t="shared" si="36"/>
        <v>-1.170284246408241</v>
      </c>
      <c r="BM14" s="15">
        <f t="shared" si="37"/>
        <v>1.5046511739534527</v>
      </c>
      <c r="BN14" s="15">
        <f t="shared" si="38"/>
        <v>0.16718346377260584</v>
      </c>
      <c r="BO14" s="15">
        <f t="shared" si="39"/>
        <v>-0.50155039131781753</v>
      </c>
      <c r="BP14" s="15">
        <f t="shared" si="40"/>
        <v>0.83591731886302922</v>
      </c>
      <c r="BQ14" s="15">
        <f t="shared" si="41"/>
        <v>-1.5046511739534527</v>
      </c>
      <c r="BR14" s="15">
        <f t="shared" si="42"/>
        <v>1.170284246408241</v>
      </c>
      <c r="BS14" s="15">
        <f t="shared" si="43"/>
        <v>-0.50155039131781753</v>
      </c>
      <c r="BU14" s="1">
        <v>31167</v>
      </c>
      <c r="BV14" s="15">
        <f t="shared" si="44"/>
        <v>0.66669495608677165</v>
      </c>
      <c r="BW14" s="15">
        <f t="shared" si="45"/>
        <v>-0.99698408562467977</v>
      </c>
      <c r="BX14" s="15">
        <f t="shared" si="46"/>
        <v>-1.335428811177195</v>
      </c>
      <c r="BY14" s="15">
        <f t="shared" si="47"/>
        <v>2.6606631273361314</v>
      </c>
      <c r="BZ14" s="15">
        <f t="shared" si="48"/>
        <v>-0.65853936007216463</v>
      </c>
      <c r="CA14" s="15">
        <f t="shared" si="49"/>
        <v>-6.1166970109552965E-3</v>
      </c>
      <c r="CB14" s="15">
        <f t="shared" si="50"/>
        <v>-0.32009463451964948</v>
      </c>
      <c r="CC14" s="15">
        <f t="shared" si="51"/>
        <v>-2.9909522568740394</v>
      </c>
      <c r="CD14" s="15">
        <f t="shared" si="52"/>
        <v>2.656585329328828</v>
      </c>
      <c r="CE14" s="15">
        <f t="shared" si="53"/>
        <v>0.32417243252695294</v>
      </c>
      <c r="CG14" s="1">
        <v>31167</v>
      </c>
      <c r="CH14" s="7">
        <v>7.2290304362321978E-2</v>
      </c>
      <c r="CI14" s="7">
        <v>4.2977077634185346E-3</v>
      </c>
      <c r="CJ14" s="7">
        <v>4.2883459903148458E-2</v>
      </c>
      <c r="CK14" s="7">
        <v>-1.865709690046069E-2</v>
      </c>
      <c r="CL14" s="7">
        <v>2.8991721026142558E-2</v>
      </c>
      <c r="CM14" s="7">
        <v>1.4081935190900952E-2</v>
      </c>
      <c r="CN14" s="7">
        <v>3.2513754722245158E-2</v>
      </c>
      <c r="CO14" s="7">
        <v>-3.3335472007380518E-2</v>
      </c>
      <c r="CP14" s="7">
        <v>4.1610595527788785E-2</v>
      </c>
      <c r="CQ14" s="7">
        <v>-2.0753073846085934E-3</v>
      </c>
      <c r="CS14" s="1">
        <v>31167</v>
      </c>
      <c r="CT14" s="7">
        <f t="shared" si="55"/>
        <v>0.13977231319371175</v>
      </c>
      <c r="CU14">
        <f t="shared" si="56"/>
        <v>1.8608436344969395</v>
      </c>
      <c r="CV14" s="4">
        <v>0.690066616528203</v>
      </c>
      <c r="CW14"/>
    </row>
    <row r="15" spans="1:101">
      <c r="A15" s="1">
        <v>31198</v>
      </c>
      <c r="B15">
        <v>11.5</v>
      </c>
      <c r="C15">
        <v>15</v>
      </c>
      <c r="D15">
        <v>13</v>
      </c>
      <c r="E15">
        <v>10.199999999999999</v>
      </c>
      <c r="F15">
        <v>15.5</v>
      </c>
      <c r="G15">
        <v>11.2</v>
      </c>
      <c r="H15">
        <v>17.8</v>
      </c>
      <c r="I15">
        <v>27.6</v>
      </c>
      <c r="J15">
        <v>6.8</v>
      </c>
      <c r="K15">
        <v>11.7</v>
      </c>
      <c r="M15" s="1">
        <v>31198</v>
      </c>
      <c r="N15">
        <f t="shared" si="5"/>
        <v>7</v>
      </c>
      <c r="O15">
        <f t="shared" si="6"/>
        <v>4</v>
      </c>
      <c r="P15">
        <f t="shared" si="7"/>
        <v>5</v>
      </c>
      <c r="Q15">
        <f t="shared" si="8"/>
        <v>9</v>
      </c>
      <c r="R15">
        <f t="shared" si="9"/>
        <v>3</v>
      </c>
      <c r="S15">
        <f t="shared" si="10"/>
        <v>8</v>
      </c>
      <c r="T15">
        <f t="shared" si="11"/>
        <v>2</v>
      </c>
      <c r="U15">
        <f t="shared" si="12"/>
        <v>1</v>
      </c>
      <c r="V15">
        <f t="shared" si="13"/>
        <v>10</v>
      </c>
      <c r="W15">
        <f t="shared" si="54"/>
        <v>6</v>
      </c>
      <c r="Y15" s="1">
        <v>31198</v>
      </c>
      <c r="Z15" s="15">
        <f t="shared" si="14"/>
        <v>0.49543369430686224</v>
      </c>
      <c r="AA15" s="15">
        <f t="shared" si="15"/>
        <v>-0.49543369430686224</v>
      </c>
      <c r="AB15" s="15">
        <f t="shared" si="16"/>
        <v>-0.16514456476895409</v>
      </c>
      <c r="AC15" s="15">
        <f t="shared" si="17"/>
        <v>1.1560119533826787</v>
      </c>
      <c r="AD15" s="15">
        <f t="shared" si="18"/>
        <v>-0.82572282384477047</v>
      </c>
      <c r="AE15" s="15">
        <f t="shared" si="19"/>
        <v>0.82572282384477047</v>
      </c>
      <c r="AF15" s="15">
        <f t="shared" si="20"/>
        <v>-1.1560119533826787</v>
      </c>
      <c r="AG15" s="15">
        <f t="shared" si="21"/>
        <v>-1.4863010829205867</v>
      </c>
      <c r="AH15" s="15">
        <f t="shared" si="22"/>
        <v>1.4863010829205867</v>
      </c>
      <c r="AI15" s="15">
        <f t="shared" si="23"/>
        <v>0.16514456476895409</v>
      </c>
      <c r="AK15" s="1">
        <v>31198</v>
      </c>
      <c r="AL15" s="7">
        <v>1.23</v>
      </c>
      <c r="AM15" s="7">
        <v>1.52</v>
      </c>
      <c r="AN15" s="7">
        <v>2.02</v>
      </c>
      <c r="AO15" s="7">
        <v>0.46</v>
      </c>
      <c r="AP15" s="7">
        <v>1.51</v>
      </c>
      <c r="AQ15" s="7">
        <v>1.43</v>
      </c>
      <c r="AR15" s="7">
        <v>1.23</v>
      </c>
      <c r="AS15" s="7">
        <v>2.75</v>
      </c>
      <c r="AT15" s="7">
        <v>0.9</v>
      </c>
      <c r="AU15" s="7">
        <v>1.52</v>
      </c>
      <c r="AW15" s="1">
        <v>31198</v>
      </c>
      <c r="AX15">
        <f t="shared" si="24"/>
        <v>7.5</v>
      </c>
      <c r="AY15">
        <f t="shared" si="25"/>
        <v>3.5</v>
      </c>
      <c r="AZ15">
        <f t="shared" si="26"/>
        <v>2</v>
      </c>
      <c r="BA15">
        <f t="shared" si="27"/>
        <v>10</v>
      </c>
      <c r="BB15">
        <f t="shared" si="28"/>
        <v>5</v>
      </c>
      <c r="BC15">
        <f t="shared" si="29"/>
        <v>6</v>
      </c>
      <c r="BD15">
        <f t="shared" si="30"/>
        <v>7.5</v>
      </c>
      <c r="BE15">
        <f t="shared" si="31"/>
        <v>1</v>
      </c>
      <c r="BF15">
        <f t="shared" si="32"/>
        <v>9</v>
      </c>
      <c r="BG15">
        <f t="shared" si="33"/>
        <v>3.5</v>
      </c>
      <c r="BI15" s="1">
        <v>31198</v>
      </c>
      <c r="BJ15" s="15">
        <f t="shared" si="34"/>
        <v>0.66461853074605359</v>
      </c>
      <c r="BK15" s="15">
        <f t="shared" si="35"/>
        <v>-0.66461853074605359</v>
      </c>
      <c r="BL15" s="15">
        <f t="shared" si="36"/>
        <v>-1.1630824288055939</v>
      </c>
      <c r="BM15" s="15">
        <f t="shared" si="37"/>
        <v>1.4953916941786207</v>
      </c>
      <c r="BN15" s="15">
        <f t="shared" si="38"/>
        <v>-0.1661546326865134</v>
      </c>
      <c r="BO15" s="15">
        <f t="shared" si="39"/>
        <v>0.1661546326865134</v>
      </c>
      <c r="BP15" s="15">
        <f t="shared" si="40"/>
        <v>0.66461853074605359</v>
      </c>
      <c r="BQ15" s="15">
        <f t="shared" si="41"/>
        <v>-1.4953916941786207</v>
      </c>
      <c r="BR15" s="15">
        <f t="shared" si="42"/>
        <v>1.1630824288055939</v>
      </c>
      <c r="BS15" s="15">
        <f t="shared" si="43"/>
        <v>-0.66461853074605359</v>
      </c>
      <c r="BU15" s="1">
        <v>31198</v>
      </c>
      <c r="BV15" s="15">
        <f t="shared" si="44"/>
        <v>1.1600522250529157</v>
      </c>
      <c r="BW15" s="15">
        <f t="shared" si="45"/>
        <v>-1.1600522250529157</v>
      </c>
      <c r="BX15" s="15">
        <f t="shared" si="46"/>
        <v>-1.3282269935745479</v>
      </c>
      <c r="BY15" s="15">
        <f t="shared" si="47"/>
        <v>2.6514036475612994</v>
      </c>
      <c r="BZ15" s="15">
        <f t="shared" si="48"/>
        <v>-0.9918774565312839</v>
      </c>
      <c r="CA15" s="15">
        <f t="shared" si="49"/>
        <v>0.9918774565312839</v>
      </c>
      <c r="CB15" s="15">
        <f t="shared" si="50"/>
        <v>-0.49139342263662511</v>
      </c>
      <c r="CC15" s="15">
        <f t="shared" si="51"/>
        <v>-2.9816927770992074</v>
      </c>
      <c r="CD15" s="15">
        <f t="shared" si="52"/>
        <v>2.6493835117261808</v>
      </c>
      <c r="CE15" s="15">
        <f t="shared" si="53"/>
        <v>-0.49947396597709948</v>
      </c>
      <c r="CG15" s="1">
        <v>31198</v>
      </c>
      <c r="CH15" s="7">
        <v>2.1638840767310707E-3</v>
      </c>
      <c r="CI15" s="7">
        <v>3.9274657729820639E-2</v>
      </c>
      <c r="CJ15" s="7">
        <v>0.10159650587323221</v>
      </c>
      <c r="CK15" s="7">
        <v>1.9303414549120879E-2</v>
      </c>
      <c r="CL15" s="7">
        <v>8.0570243752416504E-2</v>
      </c>
      <c r="CM15" s="7">
        <v>2.6569178426223639E-2</v>
      </c>
      <c r="CN15" s="7">
        <v>9.1311194123768313E-2</v>
      </c>
      <c r="CO15" s="7">
        <v>3.6194459750541474E-2</v>
      </c>
      <c r="CP15" s="7">
        <v>-2.9363380621106994E-2</v>
      </c>
      <c r="CQ15" s="7">
        <v>6.2069210334808611E-2</v>
      </c>
      <c r="CS15" s="1">
        <v>31198</v>
      </c>
      <c r="CT15" s="7">
        <f t="shared" si="55"/>
        <v>-0.37061909190291825</v>
      </c>
      <c r="CU15">
        <f t="shared" si="56"/>
        <v>1.171179456506358</v>
      </c>
      <c r="CV15" s="4">
        <v>0.92762274804699096</v>
      </c>
      <c r="CW15"/>
    </row>
    <row r="16" spans="1:101">
      <c r="A16" s="1">
        <v>31226</v>
      </c>
      <c r="B16">
        <v>11.4</v>
      </c>
      <c r="C16">
        <v>14.5</v>
      </c>
      <c r="D16">
        <v>13</v>
      </c>
      <c r="E16">
        <v>9.6</v>
      </c>
      <c r="F16">
        <v>13.4</v>
      </c>
      <c r="G16">
        <v>10.5</v>
      </c>
      <c r="H16">
        <v>18.600000000000001</v>
      </c>
      <c r="I16">
        <v>28</v>
      </c>
      <c r="J16">
        <v>6.8</v>
      </c>
      <c r="K16">
        <v>11.9</v>
      </c>
      <c r="M16" s="1">
        <v>31226</v>
      </c>
      <c r="N16">
        <f t="shared" si="5"/>
        <v>7</v>
      </c>
      <c r="O16">
        <f t="shared" si="6"/>
        <v>3</v>
      </c>
      <c r="P16">
        <f t="shared" si="7"/>
        <v>5</v>
      </c>
      <c r="Q16">
        <f t="shared" si="8"/>
        <v>9</v>
      </c>
      <c r="R16">
        <f t="shared" si="9"/>
        <v>4</v>
      </c>
      <c r="S16">
        <f t="shared" si="10"/>
        <v>8</v>
      </c>
      <c r="T16">
        <f t="shared" si="11"/>
        <v>2</v>
      </c>
      <c r="U16">
        <f t="shared" si="12"/>
        <v>1</v>
      </c>
      <c r="V16">
        <f t="shared" si="13"/>
        <v>10</v>
      </c>
      <c r="W16">
        <f t="shared" si="54"/>
        <v>6</v>
      </c>
      <c r="Y16" s="1">
        <v>31226</v>
      </c>
      <c r="Z16" s="15">
        <f t="shared" si="14"/>
        <v>0.49543369430686224</v>
      </c>
      <c r="AA16" s="15">
        <f t="shared" si="15"/>
        <v>-0.82572282384477047</v>
      </c>
      <c r="AB16" s="15">
        <f t="shared" si="16"/>
        <v>-0.16514456476895409</v>
      </c>
      <c r="AC16" s="15">
        <f t="shared" si="17"/>
        <v>1.1560119533826787</v>
      </c>
      <c r="AD16" s="15">
        <f t="shared" si="18"/>
        <v>-0.49543369430686224</v>
      </c>
      <c r="AE16" s="15">
        <f t="shared" si="19"/>
        <v>0.82572282384477047</v>
      </c>
      <c r="AF16" s="15">
        <f t="shared" si="20"/>
        <v>-1.1560119533826787</v>
      </c>
      <c r="AG16" s="15">
        <f t="shared" si="21"/>
        <v>-1.4863010829205867</v>
      </c>
      <c r="AH16" s="15">
        <f t="shared" si="22"/>
        <v>1.4863010829205867</v>
      </c>
      <c r="AI16" s="15">
        <f t="shared" si="23"/>
        <v>0.16514456476895409</v>
      </c>
      <c r="AK16" s="1">
        <v>31228</v>
      </c>
      <c r="AL16" s="7">
        <v>1.21</v>
      </c>
      <c r="AM16" s="7">
        <v>1.48</v>
      </c>
      <c r="AN16" s="7">
        <v>2.11</v>
      </c>
      <c r="AO16" s="7">
        <v>0.44</v>
      </c>
      <c r="AP16" s="7">
        <v>1.39</v>
      </c>
      <c r="AQ16" s="7">
        <v>1.33</v>
      </c>
      <c r="AR16" s="7">
        <v>1.33</v>
      </c>
      <c r="AS16" s="7">
        <v>2.77</v>
      </c>
      <c r="AT16" s="7">
        <v>0.9</v>
      </c>
      <c r="AU16" s="7">
        <v>1.53</v>
      </c>
      <c r="AW16" s="1">
        <v>31226</v>
      </c>
      <c r="AX16">
        <f t="shared" si="24"/>
        <v>8</v>
      </c>
      <c r="AY16">
        <f t="shared" si="25"/>
        <v>4</v>
      </c>
      <c r="AZ16">
        <f t="shared" si="26"/>
        <v>2</v>
      </c>
      <c r="BA16">
        <f t="shared" si="27"/>
        <v>10</v>
      </c>
      <c r="BB16">
        <f t="shared" si="28"/>
        <v>5</v>
      </c>
      <c r="BC16">
        <f t="shared" si="29"/>
        <v>6.5</v>
      </c>
      <c r="BD16">
        <f t="shared" si="30"/>
        <v>6.5</v>
      </c>
      <c r="BE16">
        <f t="shared" si="31"/>
        <v>1</v>
      </c>
      <c r="BF16">
        <f t="shared" si="32"/>
        <v>9</v>
      </c>
      <c r="BG16">
        <f t="shared" si="33"/>
        <v>3</v>
      </c>
      <c r="BI16" s="1">
        <v>31226</v>
      </c>
      <c r="BJ16" s="15">
        <f t="shared" si="34"/>
        <v>0.82823644556134912</v>
      </c>
      <c r="BK16" s="15">
        <f t="shared" si="35"/>
        <v>-0.49694186733680951</v>
      </c>
      <c r="BL16" s="15">
        <f t="shared" si="36"/>
        <v>-1.1595310237858889</v>
      </c>
      <c r="BM16" s="15">
        <f t="shared" si="37"/>
        <v>1.4908256020104285</v>
      </c>
      <c r="BN16" s="15">
        <f t="shared" si="38"/>
        <v>-0.16564728911226984</v>
      </c>
      <c r="BO16" s="15">
        <f t="shared" si="39"/>
        <v>0.33129457822453967</v>
      </c>
      <c r="BP16" s="15">
        <f t="shared" si="40"/>
        <v>0.33129457822453967</v>
      </c>
      <c r="BQ16" s="15">
        <f t="shared" si="41"/>
        <v>-1.4908256020104285</v>
      </c>
      <c r="BR16" s="15">
        <f t="shared" si="42"/>
        <v>1.1595310237858889</v>
      </c>
      <c r="BS16" s="15">
        <f t="shared" si="43"/>
        <v>-0.82823644556134912</v>
      </c>
      <c r="BU16" s="1">
        <v>31226</v>
      </c>
      <c r="BV16" s="15">
        <f t="shared" si="44"/>
        <v>1.3236701398682114</v>
      </c>
      <c r="BW16" s="15">
        <f t="shared" si="45"/>
        <v>-1.32266469118158</v>
      </c>
      <c r="BX16" s="15">
        <f t="shared" si="46"/>
        <v>-1.3246755885548429</v>
      </c>
      <c r="BY16" s="15">
        <f t="shared" si="47"/>
        <v>2.6468375553931072</v>
      </c>
      <c r="BZ16" s="15">
        <f t="shared" si="48"/>
        <v>-0.66108098341913202</v>
      </c>
      <c r="CA16" s="15">
        <f t="shared" si="49"/>
        <v>1.15701740206931</v>
      </c>
      <c r="CB16" s="15">
        <f t="shared" si="50"/>
        <v>-0.82471737515813903</v>
      </c>
      <c r="CC16" s="15">
        <f t="shared" si="51"/>
        <v>-2.9771266849310152</v>
      </c>
      <c r="CD16" s="15">
        <f t="shared" si="52"/>
        <v>2.6458321067064756</v>
      </c>
      <c r="CE16" s="15">
        <f t="shared" si="53"/>
        <v>-0.66309188079239501</v>
      </c>
      <c r="CG16" s="1">
        <v>31226</v>
      </c>
      <c r="CH16" s="7">
        <v>-9.4473430930546165E-3</v>
      </c>
      <c r="CI16" s="7">
        <v>-1.6721646316663619E-2</v>
      </c>
      <c r="CJ16" s="7">
        <v>6.6553224311397541E-2</v>
      </c>
      <c r="CK16" s="7">
        <v>-2.7155540940480449E-2</v>
      </c>
      <c r="CL16" s="7">
        <v>-4.5188963683570282E-2</v>
      </c>
      <c r="CM16" s="7">
        <v>-5.9050456746414182E-2</v>
      </c>
      <c r="CN16" s="7">
        <v>8.9963013486715759E-2</v>
      </c>
      <c r="CO16" s="7">
        <v>3.0686880455196297E-2</v>
      </c>
      <c r="CP16" s="7">
        <v>1.0013775838317862E-2</v>
      </c>
      <c r="CQ16" s="7">
        <v>1.4801238914391224E-2</v>
      </c>
      <c r="CS16" s="1">
        <v>31226</v>
      </c>
      <c r="CT16" s="7">
        <f t="shared" si="55"/>
        <v>-0.28227700400224459</v>
      </c>
      <c r="CU16">
        <f t="shared" si="56"/>
        <v>0.84058242837476604</v>
      </c>
      <c r="CV16" s="4">
        <v>1.0022921780473699</v>
      </c>
      <c r="CW16"/>
    </row>
    <row r="17" spans="1:101">
      <c r="A17" s="1">
        <v>31259</v>
      </c>
      <c r="B17">
        <v>12.3</v>
      </c>
      <c r="C17">
        <v>14.8</v>
      </c>
      <c r="D17">
        <v>12</v>
      </c>
      <c r="E17">
        <v>9.9</v>
      </c>
      <c r="F17">
        <v>12.6</v>
      </c>
      <c r="G17">
        <v>10.7</v>
      </c>
      <c r="H17">
        <v>20.9</v>
      </c>
      <c r="I17">
        <v>25.8</v>
      </c>
      <c r="J17">
        <v>6.8</v>
      </c>
      <c r="K17">
        <v>11.8</v>
      </c>
      <c r="M17" s="1">
        <v>31259</v>
      </c>
      <c r="N17">
        <f t="shared" si="5"/>
        <v>5</v>
      </c>
      <c r="O17">
        <f t="shared" si="6"/>
        <v>3</v>
      </c>
      <c r="P17">
        <f t="shared" si="7"/>
        <v>6</v>
      </c>
      <c r="Q17">
        <f t="shared" si="8"/>
        <v>9</v>
      </c>
      <c r="R17">
        <f t="shared" si="9"/>
        <v>4</v>
      </c>
      <c r="S17">
        <f t="shared" si="10"/>
        <v>8</v>
      </c>
      <c r="T17">
        <f t="shared" si="11"/>
        <v>2</v>
      </c>
      <c r="U17">
        <f t="shared" si="12"/>
        <v>1</v>
      </c>
      <c r="V17">
        <f t="shared" si="13"/>
        <v>10</v>
      </c>
      <c r="W17">
        <f t="shared" si="54"/>
        <v>7</v>
      </c>
      <c r="Y17" s="1">
        <v>31259</v>
      </c>
      <c r="Z17" s="15">
        <f t="shared" si="14"/>
        <v>-0.16514456476895409</v>
      </c>
      <c r="AA17" s="15">
        <f t="shared" si="15"/>
        <v>-0.82572282384477047</v>
      </c>
      <c r="AB17" s="15">
        <f t="shared" si="16"/>
        <v>0.16514456476895409</v>
      </c>
      <c r="AC17" s="15">
        <f t="shared" si="17"/>
        <v>1.1560119533826787</v>
      </c>
      <c r="AD17" s="15">
        <f t="shared" si="18"/>
        <v>-0.49543369430686224</v>
      </c>
      <c r="AE17" s="15">
        <f t="shared" si="19"/>
        <v>0.82572282384477047</v>
      </c>
      <c r="AF17" s="15">
        <f t="shared" si="20"/>
        <v>-1.1560119533826787</v>
      </c>
      <c r="AG17" s="15">
        <f t="shared" si="21"/>
        <v>-1.4863010829205867</v>
      </c>
      <c r="AH17" s="15">
        <f t="shared" si="22"/>
        <v>1.4863010829205867</v>
      </c>
      <c r="AI17" s="15">
        <f t="shared" si="23"/>
        <v>0.49543369430686224</v>
      </c>
      <c r="AK17" s="1">
        <v>31259</v>
      </c>
      <c r="AL17" s="7">
        <v>1.32</v>
      </c>
      <c r="AM17" s="7">
        <v>1.52</v>
      </c>
      <c r="AN17" s="7">
        <v>1.99</v>
      </c>
      <c r="AO17" s="7">
        <v>0.44</v>
      </c>
      <c r="AP17" s="7">
        <v>1.29</v>
      </c>
      <c r="AQ17" s="7">
        <v>1.36</v>
      </c>
      <c r="AR17" s="7">
        <v>1.36</v>
      </c>
      <c r="AS17" s="7">
        <v>2.64</v>
      </c>
      <c r="AT17" s="7">
        <v>0.9</v>
      </c>
      <c r="AU17" s="7">
        <v>1.52</v>
      </c>
      <c r="AW17" s="1">
        <v>31259</v>
      </c>
      <c r="AX17">
        <f t="shared" si="24"/>
        <v>7</v>
      </c>
      <c r="AY17">
        <f t="shared" si="25"/>
        <v>3.5</v>
      </c>
      <c r="AZ17">
        <f t="shared" si="26"/>
        <v>2</v>
      </c>
      <c r="BA17">
        <f t="shared" si="27"/>
        <v>10</v>
      </c>
      <c r="BB17">
        <f t="shared" si="28"/>
        <v>8</v>
      </c>
      <c r="BC17">
        <f t="shared" si="29"/>
        <v>5.5</v>
      </c>
      <c r="BD17">
        <f t="shared" si="30"/>
        <v>5.5</v>
      </c>
      <c r="BE17">
        <f t="shared" si="31"/>
        <v>1</v>
      </c>
      <c r="BF17">
        <f t="shared" si="32"/>
        <v>9</v>
      </c>
      <c r="BG17">
        <f t="shared" si="33"/>
        <v>3.5</v>
      </c>
      <c r="BI17" s="1">
        <v>31259</v>
      </c>
      <c r="BJ17" s="15">
        <f t="shared" si="34"/>
        <v>0.49846389805954022</v>
      </c>
      <c r="BK17" s="15">
        <f t="shared" si="35"/>
        <v>-0.66461853074605359</v>
      </c>
      <c r="BL17" s="15">
        <f t="shared" si="36"/>
        <v>-1.1630824288055939</v>
      </c>
      <c r="BM17" s="15">
        <f t="shared" si="37"/>
        <v>1.4953916941786207</v>
      </c>
      <c r="BN17" s="15">
        <f t="shared" si="38"/>
        <v>0.83077316343256702</v>
      </c>
      <c r="BO17" s="15">
        <f t="shared" si="39"/>
        <v>0</v>
      </c>
      <c r="BP17" s="15">
        <f t="shared" si="40"/>
        <v>0</v>
      </c>
      <c r="BQ17" s="15">
        <f t="shared" si="41"/>
        <v>-1.4953916941786207</v>
      </c>
      <c r="BR17" s="15">
        <f t="shared" si="42"/>
        <v>1.1630824288055939</v>
      </c>
      <c r="BS17" s="15">
        <f t="shared" si="43"/>
        <v>-0.66461853074605359</v>
      </c>
      <c r="BU17" s="1">
        <v>31259</v>
      </c>
      <c r="BV17" s="15">
        <f t="shared" si="44"/>
        <v>0.33331933329058616</v>
      </c>
      <c r="BW17" s="15">
        <f t="shared" si="45"/>
        <v>-1.4903413545908242</v>
      </c>
      <c r="BX17" s="15">
        <f t="shared" si="46"/>
        <v>-0.99793786403663975</v>
      </c>
      <c r="BY17" s="15">
        <f t="shared" si="47"/>
        <v>2.6514036475612994</v>
      </c>
      <c r="BZ17" s="15">
        <f t="shared" si="48"/>
        <v>0.33533946912570478</v>
      </c>
      <c r="CA17" s="15">
        <f t="shared" si="49"/>
        <v>0.82572282384477047</v>
      </c>
      <c r="CB17" s="15">
        <f t="shared" si="50"/>
        <v>-1.1560119533826787</v>
      </c>
      <c r="CC17" s="15">
        <f t="shared" si="51"/>
        <v>-2.9816927770992074</v>
      </c>
      <c r="CD17" s="15">
        <f t="shared" si="52"/>
        <v>2.6493835117261808</v>
      </c>
      <c r="CE17" s="15">
        <f t="shared" si="53"/>
        <v>-0.16918483643919136</v>
      </c>
      <c r="CG17" s="1">
        <v>31259</v>
      </c>
      <c r="CH17" s="7">
        <v>8.8023217162289669E-2</v>
      </c>
      <c r="CI17" s="7">
        <v>2.6221359451750859E-2</v>
      </c>
      <c r="CJ17" s="7">
        <v>-4.7730365304769706E-2</v>
      </c>
      <c r="CK17" s="7">
        <v>2.707188296455687E-2</v>
      </c>
      <c r="CL17" s="7">
        <v>-5.7981661256326866E-2</v>
      </c>
      <c r="CM17" s="7">
        <v>3.2256838113643216E-2</v>
      </c>
      <c r="CN17" s="7">
        <v>6.5116639141204358E-2</v>
      </c>
      <c r="CO17" s="7">
        <v>-4.3614485238849032E-2</v>
      </c>
      <c r="CP17" s="7">
        <v>1.7684945092999449E-3</v>
      </c>
      <c r="CQ17" s="7">
        <v>-2.8599816653781529E-3</v>
      </c>
      <c r="CS17" s="1">
        <v>31259</v>
      </c>
      <c r="CT17" s="7">
        <f t="shared" si="55"/>
        <v>0.37508465514312228</v>
      </c>
      <c r="CU17">
        <f t="shared" si="56"/>
        <v>1.1558719986410833</v>
      </c>
      <c r="CV17" s="4">
        <v>0.88958471451808996</v>
      </c>
      <c r="CW17"/>
    </row>
    <row r="18" spans="1:101">
      <c r="A18" s="1">
        <v>31289</v>
      </c>
      <c r="B18">
        <v>12.1</v>
      </c>
      <c r="C18">
        <v>14.8</v>
      </c>
      <c r="D18">
        <v>13.3</v>
      </c>
      <c r="E18">
        <v>10</v>
      </c>
      <c r="F18">
        <v>11.7</v>
      </c>
      <c r="G18">
        <v>11.4</v>
      </c>
      <c r="H18">
        <v>22.1</v>
      </c>
      <c r="I18">
        <v>26.1</v>
      </c>
      <c r="J18">
        <v>7</v>
      </c>
      <c r="K18">
        <v>11.8</v>
      </c>
      <c r="M18" s="1">
        <v>31289</v>
      </c>
      <c r="N18">
        <f t="shared" si="5"/>
        <v>5</v>
      </c>
      <c r="O18">
        <f t="shared" si="6"/>
        <v>3</v>
      </c>
      <c r="P18">
        <f t="shared" si="7"/>
        <v>4</v>
      </c>
      <c r="Q18">
        <f t="shared" si="8"/>
        <v>9</v>
      </c>
      <c r="R18">
        <f t="shared" si="9"/>
        <v>7</v>
      </c>
      <c r="S18">
        <f t="shared" si="10"/>
        <v>8</v>
      </c>
      <c r="T18">
        <f t="shared" si="11"/>
        <v>2</v>
      </c>
      <c r="U18">
        <f t="shared" si="12"/>
        <v>1</v>
      </c>
      <c r="V18">
        <f t="shared" si="13"/>
        <v>10</v>
      </c>
      <c r="W18">
        <f t="shared" si="54"/>
        <v>6</v>
      </c>
      <c r="Y18" s="1">
        <v>31289</v>
      </c>
      <c r="Z18" s="15">
        <f t="shared" si="14"/>
        <v>-0.16514456476895409</v>
      </c>
      <c r="AA18" s="15">
        <f t="shared" si="15"/>
        <v>-0.82572282384477047</v>
      </c>
      <c r="AB18" s="15">
        <f t="shared" si="16"/>
        <v>-0.49543369430686224</v>
      </c>
      <c r="AC18" s="15">
        <f t="shared" si="17"/>
        <v>1.1560119533826787</v>
      </c>
      <c r="AD18" s="15">
        <f t="shared" si="18"/>
        <v>0.49543369430686224</v>
      </c>
      <c r="AE18" s="15">
        <f t="shared" si="19"/>
        <v>0.82572282384477047</v>
      </c>
      <c r="AF18" s="15">
        <f t="shared" si="20"/>
        <v>-1.1560119533826787</v>
      </c>
      <c r="AG18" s="15">
        <f t="shared" si="21"/>
        <v>-1.4863010829205867</v>
      </c>
      <c r="AH18" s="15">
        <f t="shared" si="22"/>
        <v>1.4863010829205867</v>
      </c>
      <c r="AI18" s="15">
        <f t="shared" si="23"/>
        <v>0.16514456476895409</v>
      </c>
      <c r="AK18" s="1">
        <v>31290</v>
      </c>
      <c r="AL18" s="7">
        <v>1.32</v>
      </c>
      <c r="AM18" s="7">
        <v>1.52</v>
      </c>
      <c r="AN18" s="7">
        <v>2.17</v>
      </c>
      <c r="AO18" s="7">
        <v>0.43</v>
      </c>
      <c r="AP18" s="7">
        <v>1.35</v>
      </c>
      <c r="AQ18" s="7">
        <v>1.44</v>
      </c>
      <c r="AR18" s="7">
        <v>1.44</v>
      </c>
      <c r="AS18" s="7">
        <v>2.63</v>
      </c>
      <c r="AT18" s="7">
        <v>0.91</v>
      </c>
      <c r="AU18" s="7">
        <v>1.5</v>
      </c>
      <c r="AW18" s="1">
        <v>31289</v>
      </c>
      <c r="AX18">
        <f t="shared" si="24"/>
        <v>8</v>
      </c>
      <c r="AY18">
        <f t="shared" si="25"/>
        <v>3</v>
      </c>
      <c r="AZ18">
        <f t="shared" si="26"/>
        <v>2</v>
      </c>
      <c r="BA18">
        <f t="shared" si="27"/>
        <v>10</v>
      </c>
      <c r="BB18">
        <f t="shared" si="28"/>
        <v>7</v>
      </c>
      <c r="BC18">
        <f t="shared" si="29"/>
        <v>5.5</v>
      </c>
      <c r="BD18">
        <f t="shared" si="30"/>
        <v>5.5</v>
      </c>
      <c r="BE18">
        <f t="shared" si="31"/>
        <v>1</v>
      </c>
      <c r="BF18">
        <f t="shared" si="32"/>
        <v>9</v>
      </c>
      <c r="BG18">
        <f t="shared" si="33"/>
        <v>4</v>
      </c>
      <c r="BI18" s="1">
        <v>31289</v>
      </c>
      <c r="BJ18" s="15">
        <f t="shared" si="34"/>
        <v>0.82823644556134912</v>
      </c>
      <c r="BK18" s="15">
        <f t="shared" si="35"/>
        <v>-0.82823644556134912</v>
      </c>
      <c r="BL18" s="15">
        <f t="shared" si="36"/>
        <v>-1.1595310237858889</v>
      </c>
      <c r="BM18" s="15">
        <f t="shared" si="37"/>
        <v>1.4908256020104285</v>
      </c>
      <c r="BN18" s="15">
        <f t="shared" si="38"/>
        <v>0.49694186733680951</v>
      </c>
      <c r="BO18" s="15">
        <f t="shared" si="39"/>
        <v>0</v>
      </c>
      <c r="BP18" s="15">
        <f t="shared" si="40"/>
        <v>0</v>
      </c>
      <c r="BQ18" s="15">
        <f t="shared" si="41"/>
        <v>-1.4908256020104285</v>
      </c>
      <c r="BR18" s="15">
        <f t="shared" si="42"/>
        <v>1.1595310237858889</v>
      </c>
      <c r="BS18" s="15">
        <f t="shared" si="43"/>
        <v>-0.49694186733680951</v>
      </c>
      <c r="BU18" s="1">
        <v>31289</v>
      </c>
      <c r="BV18" s="15">
        <f t="shared" si="44"/>
        <v>0.66309188079239501</v>
      </c>
      <c r="BW18" s="15">
        <f t="shared" si="45"/>
        <v>-1.6539592694061196</v>
      </c>
      <c r="BX18" s="15">
        <f t="shared" si="46"/>
        <v>-1.6549647180927511</v>
      </c>
      <c r="BY18" s="15">
        <f t="shared" si="47"/>
        <v>2.6468375553931072</v>
      </c>
      <c r="BZ18" s="15">
        <f t="shared" si="48"/>
        <v>0.9923755616436718</v>
      </c>
      <c r="CA18" s="15">
        <f t="shared" si="49"/>
        <v>0.82572282384477047</v>
      </c>
      <c r="CB18" s="15">
        <f t="shared" si="50"/>
        <v>-1.1560119533826787</v>
      </c>
      <c r="CC18" s="15">
        <f t="shared" si="51"/>
        <v>-2.9771266849310152</v>
      </c>
      <c r="CD18" s="15">
        <f t="shared" si="52"/>
        <v>2.6458321067064756</v>
      </c>
      <c r="CE18" s="15">
        <f t="shared" si="53"/>
        <v>-0.33179730256785545</v>
      </c>
      <c r="CG18" s="1">
        <v>31289</v>
      </c>
      <c r="CH18" s="7">
        <v>2.5263504224515287E-4</v>
      </c>
      <c r="CI18" s="7">
        <v>1.2051991229704351E-2</v>
      </c>
      <c r="CJ18" s="7">
        <v>9.3104125933055615E-2</v>
      </c>
      <c r="CK18" s="7">
        <v>-3.3931104389979261E-3</v>
      </c>
      <c r="CL18" s="7">
        <v>4.3556902021470334E-2</v>
      </c>
      <c r="CM18" s="7">
        <v>7.3805832278913464E-2</v>
      </c>
      <c r="CN18" s="7">
        <v>6.2276804101230265E-2</v>
      </c>
      <c r="CO18" s="7">
        <v>2.7152416940282587E-2</v>
      </c>
      <c r="CP18" s="7">
        <v>1.254164217127185E-2</v>
      </c>
      <c r="CQ18" s="7">
        <v>-8.9403681846198513E-3</v>
      </c>
      <c r="CS18" s="1">
        <v>31289</v>
      </c>
      <c r="CT18" s="7">
        <f t="shared" si="55"/>
        <v>-0.16244920282948036</v>
      </c>
      <c r="CU18">
        <f t="shared" si="56"/>
        <v>0.96810151388892107</v>
      </c>
      <c r="CV18" s="4">
        <v>0.93652164676801397</v>
      </c>
      <c r="CW18"/>
    </row>
    <row r="19" spans="1:101">
      <c r="A19" s="1">
        <v>31320</v>
      </c>
      <c r="B19">
        <v>12</v>
      </c>
      <c r="C19">
        <v>14</v>
      </c>
      <c r="D19">
        <v>14.7</v>
      </c>
      <c r="E19">
        <v>10</v>
      </c>
      <c r="F19">
        <v>11.9</v>
      </c>
      <c r="G19">
        <v>11.1</v>
      </c>
      <c r="H19">
        <v>21.6</v>
      </c>
      <c r="I19">
        <v>25.6</v>
      </c>
      <c r="J19">
        <v>6.8</v>
      </c>
      <c r="K19">
        <v>11.3</v>
      </c>
      <c r="M19" s="1">
        <v>31320</v>
      </c>
      <c r="N19">
        <f t="shared" si="5"/>
        <v>5</v>
      </c>
      <c r="O19">
        <f t="shared" si="6"/>
        <v>4</v>
      </c>
      <c r="P19">
        <f t="shared" si="7"/>
        <v>3</v>
      </c>
      <c r="Q19">
        <f t="shared" si="8"/>
        <v>9</v>
      </c>
      <c r="R19">
        <f t="shared" si="9"/>
        <v>6</v>
      </c>
      <c r="S19">
        <f t="shared" si="10"/>
        <v>8</v>
      </c>
      <c r="T19">
        <f t="shared" si="11"/>
        <v>2</v>
      </c>
      <c r="U19">
        <f t="shared" si="12"/>
        <v>1</v>
      </c>
      <c r="V19">
        <f t="shared" si="13"/>
        <v>10</v>
      </c>
      <c r="W19">
        <f t="shared" si="54"/>
        <v>7</v>
      </c>
      <c r="Y19" s="1">
        <v>31320</v>
      </c>
      <c r="Z19" s="15">
        <f t="shared" si="14"/>
        <v>-0.16514456476895409</v>
      </c>
      <c r="AA19" s="15">
        <f t="shared" si="15"/>
        <v>-0.49543369430686224</v>
      </c>
      <c r="AB19" s="15">
        <f t="shared" si="16"/>
        <v>-0.82572282384477047</v>
      </c>
      <c r="AC19" s="15">
        <f t="shared" si="17"/>
        <v>1.1560119533826787</v>
      </c>
      <c r="AD19" s="15">
        <f t="shared" si="18"/>
        <v>0.16514456476895409</v>
      </c>
      <c r="AE19" s="15">
        <f t="shared" si="19"/>
        <v>0.82572282384477047</v>
      </c>
      <c r="AF19" s="15">
        <f t="shared" si="20"/>
        <v>-1.1560119533826787</v>
      </c>
      <c r="AG19" s="15">
        <f t="shared" si="21"/>
        <v>-1.4863010829205867</v>
      </c>
      <c r="AH19" s="15">
        <f t="shared" si="22"/>
        <v>1.4863010829205867</v>
      </c>
      <c r="AI19" s="15">
        <f t="shared" si="23"/>
        <v>0.49543369430686224</v>
      </c>
      <c r="AK19" s="1">
        <v>31320</v>
      </c>
      <c r="AL19" s="7">
        <v>1.38</v>
      </c>
      <c r="AM19" s="7">
        <v>1.43</v>
      </c>
      <c r="AN19" s="7">
        <v>2.2999999999999998</v>
      </c>
      <c r="AO19" s="7">
        <v>0.44</v>
      </c>
      <c r="AP19" s="7">
        <v>1.25</v>
      </c>
      <c r="AQ19" s="7">
        <v>1.38</v>
      </c>
      <c r="AR19" s="7">
        <v>1.54</v>
      </c>
      <c r="AS19" s="7">
        <v>2.66</v>
      </c>
      <c r="AT19" s="7">
        <v>0.88</v>
      </c>
      <c r="AU19" s="7">
        <v>1.45</v>
      </c>
      <c r="AW19" s="1">
        <v>31320</v>
      </c>
      <c r="AX19">
        <f t="shared" si="24"/>
        <v>6.5</v>
      </c>
      <c r="AY19">
        <f t="shared" si="25"/>
        <v>5</v>
      </c>
      <c r="AZ19">
        <f t="shared" si="26"/>
        <v>2</v>
      </c>
      <c r="BA19">
        <f t="shared" si="27"/>
        <v>10</v>
      </c>
      <c r="BB19">
        <f t="shared" si="28"/>
        <v>8</v>
      </c>
      <c r="BC19">
        <f t="shared" si="29"/>
        <v>6.5</v>
      </c>
      <c r="BD19">
        <f t="shared" si="30"/>
        <v>3</v>
      </c>
      <c r="BE19">
        <f t="shared" si="31"/>
        <v>1</v>
      </c>
      <c r="BF19">
        <f t="shared" si="32"/>
        <v>9</v>
      </c>
      <c r="BG19">
        <f t="shared" si="33"/>
        <v>4</v>
      </c>
      <c r="BI19" s="1">
        <v>31320</v>
      </c>
      <c r="BJ19" s="15">
        <f t="shared" si="34"/>
        <v>0.33129457822453967</v>
      </c>
      <c r="BK19" s="15">
        <f t="shared" si="35"/>
        <v>-0.16564728911226984</v>
      </c>
      <c r="BL19" s="15">
        <f t="shared" si="36"/>
        <v>-1.1595310237858889</v>
      </c>
      <c r="BM19" s="15">
        <f t="shared" si="37"/>
        <v>1.4908256020104285</v>
      </c>
      <c r="BN19" s="15">
        <f t="shared" si="38"/>
        <v>0.82823644556134912</v>
      </c>
      <c r="BO19" s="15">
        <f t="shared" si="39"/>
        <v>0.33129457822453967</v>
      </c>
      <c r="BP19" s="15">
        <f t="shared" si="40"/>
        <v>-0.82823644556134912</v>
      </c>
      <c r="BQ19" s="15">
        <f t="shared" si="41"/>
        <v>-1.4908256020104285</v>
      </c>
      <c r="BR19" s="15">
        <f t="shared" si="42"/>
        <v>1.1595310237858889</v>
      </c>
      <c r="BS19" s="15">
        <f t="shared" si="43"/>
        <v>-0.49694186733680951</v>
      </c>
      <c r="BU19" s="1">
        <v>31320</v>
      </c>
      <c r="BV19" s="15">
        <f t="shared" si="44"/>
        <v>0.16615001345558558</v>
      </c>
      <c r="BW19" s="15">
        <f t="shared" si="45"/>
        <v>-0.66108098341913202</v>
      </c>
      <c r="BX19" s="15">
        <f t="shared" si="46"/>
        <v>-1.9852538476306594</v>
      </c>
      <c r="BY19" s="15">
        <f t="shared" si="47"/>
        <v>2.6468375553931072</v>
      </c>
      <c r="BZ19" s="15">
        <f t="shared" si="48"/>
        <v>0.99338101033030324</v>
      </c>
      <c r="CA19" s="15">
        <f t="shared" si="49"/>
        <v>1.15701740206931</v>
      </c>
      <c r="CB19" s="15">
        <f t="shared" si="50"/>
        <v>-1.9842483989440278</v>
      </c>
      <c r="CC19" s="15">
        <f t="shared" si="51"/>
        <v>-2.9771266849310152</v>
      </c>
      <c r="CD19" s="15">
        <f t="shared" si="52"/>
        <v>2.6458321067064756</v>
      </c>
      <c r="CE19" s="15">
        <f t="shared" si="53"/>
        <v>-1.5081730299472684E-3</v>
      </c>
      <c r="CG19" s="1">
        <v>31320</v>
      </c>
      <c r="CH19" s="7">
        <v>6.6399802642014283E-2</v>
      </c>
      <c r="CI19" s="7">
        <v>-5.7843165019399345E-2</v>
      </c>
      <c r="CJ19" s="7">
        <v>6.6037937076253828E-2</v>
      </c>
      <c r="CK19" s="7">
        <v>2.0385047222773789E-2</v>
      </c>
      <c r="CL19" s="7">
        <v>-5.6017668992015102E-2</v>
      </c>
      <c r="CM19" s="7">
        <v>-4.0270320208626975E-2</v>
      </c>
      <c r="CN19" s="7">
        <v>7.4216745465368161E-2</v>
      </c>
      <c r="CO19" s="7">
        <v>9.4250886884625906E-3</v>
      </c>
      <c r="CP19" s="7">
        <v>-2.8276436583333786E-2</v>
      </c>
      <c r="CQ19" s="7">
        <v>-3.1498577967384089E-2</v>
      </c>
      <c r="CS19" s="1">
        <v>31320</v>
      </c>
      <c r="CT19" s="7">
        <f t="shared" si="55"/>
        <v>-0.18269651514561161</v>
      </c>
      <c r="CU19">
        <f t="shared" si="56"/>
        <v>0.79123274099422425</v>
      </c>
      <c r="CV19" s="4">
        <v>1.0309762141310399</v>
      </c>
      <c r="CW19"/>
    </row>
    <row r="20" spans="1:101">
      <c r="A20" s="1">
        <v>31351</v>
      </c>
      <c r="B20">
        <v>12.1</v>
      </c>
      <c r="C20">
        <v>14.2</v>
      </c>
      <c r="D20">
        <v>16.600000000000001</v>
      </c>
      <c r="E20">
        <v>10.4</v>
      </c>
      <c r="F20">
        <v>12.4</v>
      </c>
      <c r="G20">
        <v>11.9</v>
      </c>
      <c r="H20">
        <v>21.8</v>
      </c>
      <c r="I20">
        <v>25.1</v>
      </c>
      <c r="J20">
        <v>7</v>
      </c>
      <c r="K20">
        <v>12</v>
      </c>
      <c r="M20" s="1">
        <v>31351</v>
      </c>
      <c r="N20">
        <f t="shared" si="5"/>
        <v>6</v>
      </c>
      <c r="O20">
        <f t="shared" si="6"/>
        <v>4</v>
      </c>
      <c r="P20">
        <f t="shared" si="7"/>
        <v>3</v>
      </c>
      <c r="Q20">
        <f t="shared" si="8"/>
        <v>9</v>
      </c>
      <c r="R20">
        <f t="shared" si="9"/>
        <v>5</v>
      </c>
      <c r="S20">
        <f t="shared" si="10"/>
        <v>8</v>
      </c>
      <c r="T20">
        <f t="shared" si="11"/>
        <v>2</v>
      </c>
      <c r="U20">
        <f t="shared" si="12"/>
        <v>1</v>
      </c>
      <c r="V20">
        <f t="shared" si="13"/>
        <v>10</v>
      </c>
      <c r="W20">
        <f t="shared" si="54"/>
        <v>7</v>
      </c>
      <c r="Y20" s="1">
        <v>31351</v>
      </c>
      <c r="Z20" s="15">
        <f t="shared" si="14"/>
        <v>0.16514456476895409</v>
      </c>
      <c r="AA20" s="15">
        <f t="shared" si="15"/>
        <v>-0.49543369430686224</v>
      </c>
      <c r="AB20" s="15">
        <f t="shared" si="16"/>
        <v>-0.82572282384477047</v>
      </c>
      <c r="AC20" s="15">
        <f t="shared" si="17"/>
        <v>1.1560119533826787</v>
      </c>
      <c r="AD20" s="15">
        <f t="shared" si="18"/>
        <v>-0.16514456476895409</v>
      </c>
      <c r="AE20" s="15">
        <f t="shared" si="19"/>
        <v>0.82572282384477047</v>
      </c>
      <c r="AF20" s="15">
        <f t="shared" si="20"/>
        <v>-1.1560119533826787</v>
      </c>
      <c r="AG20" s="15">
        <f t="shared" si="21"/>
        <v>-1.4863010829205867</v>
      </c>
      <c r="AH20" s="15">
        <f t="shared" si="22"/>
        <v>1.4863010829205867</v>
      </c>
      <c r="AI20" s="15">
        <f t="shared" si="23"/>
        <v>0.49543369430686224</v>
      </c>
      <c r="AK20" s="1">
        <v>31351</v>
      </c>
      <c r="AL20" s="7">
        <v>1.41</v>
      </c>
      <c r="AM20" s="7">
        <v>1.45</v>
      </c>
      <c r="AN20" s="7">
        <v>2.59</v>
      </c>
      <c r="AO20" s="7">
        <v>0.46</v>
      </c>
      <c r="AP20" s="7">
        <v>1.32</v>
      </c>
      <c r="AQ20" s="7">
        <v>1.48</v>
      </c>
      <c r="AR20" s="7">
        <v>1.55</v>
      </c>
      <c r="AS20" s="7">
        <v>2.66</v>
      </c>
      <c r="AT20" s="7">
        <v>0.91</v>
      </c>
      <c r="AU20" s="7">
        <v>1.5</v>
      </c>
      <c r="AW20" s="1">
        <v>31351</v>
      </c>
      <c r="AX20">
        <f t="shared" si="24"/>
        <v>7</v>
      </c>
      <c r="AY20">
        <f t="shared" si="25"/>
        <v>6</v>
      </c>
      <c r="AZ20">
        <f t="shared" si="26"/>
        <v>2</v>
      </c>
      <c r="BA20">
        <f t="shared" si="27"/>
        <v>10</v>
      </c>
      <c r="BB20">
        <f t="shared" si="28"/>
        <v>8</v>
      </c>
      <c r="BC20">
        <f t="shared" si="29"/>
        <v>5</v>
      </c>
      <c r="BD20">
        <f t="shared" si="30"/>
        <v>3</v>
      </c>
      <c r="BE20">
        <f t="shared" si="31"/>
        <v>1</v>
      </c>
      <c r="BF20">
        <f t="shared" si="32"/>
        <v>9</v>
      </c>
      <c r="BG20">
        <f t="shared" si="33"/>
        <v>4</v>
      </c>
      <c r="BI20" s="1">
        <v>31351</v>
      </c>
      <c r="BJ20" s="15">
        <f t="shared" si="34"/>
        <v>0.49543369430686224</v>
      </c>
      <c r="BK20" s="15">
        <f t="shared" si="35"/>
        <v>0.16514456476895409</v>
      </c>
      <c r="BL20" s="15">
        <f t="shared" si="36"/>
        <v>-1.1560119533826787</v>
      </c>
      <c r="BM20" s="15">
        <f t="shared" si="37"/>
        <v>1.4863010829205867</v>
      </c>
      <c r="BN20" s="15">
        <f t="shared" si="38"/>
        <v>0.82572282384477047</v>
      </c>
      <c r="BO20" s="15">
        <f t="shared" si="39"/>
        <v>-0.16514456476895409</v>
      </c>
      <c r="BP20" s="15">
        <f t="shared" si="40"/>
        <v>-0.82572282384477047</v>
      </c>
      <c r="BQ20" s="15">
        <f t="shared" si="41"/>
        <v>-1.4863010829205867</v>
      </c>
      <c r="BR20" s="15">
        <f t="shared" si="42"/>
        <v>1.1560119533826787</v>
      </c>
      <c r="BS20" s="15">
        <f t="shared" si="43"/>
        <v>-0.49543369430686224</v>
      </c>
      <c r="BU20" s="1">
        <v>31351</v>
      </c>
      <c r="BV20" s="15">
        <f t="shared" si="44"/>
        <v>0.66057825907581635</v>
      </c>
      <c r="BW20" s="15">
        <f t="shared" si="45"/>
        <v>-0.33028912953790812</v>
      </c>
      <c r="BX20" s="15">
        <f t="shared" si="46"/>
        <v>-1.9817347772274492</v>
      </c>
      <c r="BY20" s="15">
        <f t="shared" si="47"/>
        <v>2.6423130363032654</v>
      </c>
      <c r="BZ20" s="15">
        <f t="shared" si="48"/>
        <v>0.66057825907581635</v>
      </c>
      <c r="CA20" s="15">
        <f t="shared" si="49"/>
        <v>0.66057825907581635</v>
      </c>
      <c r="CB20" s="15">
        <f t="shared" si="50"/>
        <v>-1.9817347772274492</v>
      </c>
      <c r="CC20" s="15">
        <f t="shared" si="51"/>
        <v>-2.9726021658411734</v>
      </c>
      <c r="CD20" s="15">
        <f t="shared" si="52"/>
        <v>2.6423130363032654</v>
      </c>
      <c r="CE20" s="15">
        <f t="shared" si="53"/>
        <v>0</v>
      </c>
      <c r="CG20" s="1">
        <v>31351</v>
      </c>
      <c r="CH20" s="7">
        <v>3.9952410721911802E-2</v>
      </c>
      <c r="CI20" s="7">
        <v>1.5348603032897312E-2</v>
      </c>
      <c r="CJ20" s="7">
        <v>0.12710413409290444</v>
      </c>
      <c r="CK20" s="7">
        <v>7.4778393038031021E-2</v>
      </c>
      <c r="CL20" s="7">
        <v>6.0985238621223292E-2</v>
      </c>
      <c r="CM20" s="7">
        <v>7.9009015240600444E-2</v>
      </c>
      <c r="CN20" s="7">
        <v>1.0813163481954158E-2</v>
      </c>
      <c r="CO20" s="7">
        <v>5.8983515833797018E-3</v>
      </c>
      <c r="CP20" s="7">
        <v>3.3494803456165068E-2</v>
      </c>
      <c r="CQ20" s="7">
        <v>4.5528194157273161E-2</v>
      </c>
      <c r="CS20" s="1">
        <v>31351</v>
      </c>
      <c r="CT20" s="7">
        <f t="shared" si="55"/>
        <v>0.1436169150447977</v>
      </c>
      <c r="CU20">
        <f t="shared" si="56"/>
        <v>0.90486714633825416</v>
      </c>
      <c r="CV20" s="4">
        <v>0.965862327319151</v>
      </c>
      <c r="CW20"/>
    </row>
    <row r="21" spans="1:101">
      <c r="A21" s="1">
        <v>31380</v>
      </c>
      <c r="B21">
        <v>11.4</v>
      </c>
      <c r="C21">
        <v>15.3</v>
      </c>
      <c r="D21">
        <v>16.2</v>
      </c>
      <c r="E21">
        <v>10.9</v>
      </c>
      <c r="F21">
        <v>14.1</v>
      </c>
      <c r="G21">
        <v>12.3</v>
      </c>
      <c r="H21">
        <v>23.5</v>
      </c>
      <c r="I21">
        <v>24.6</v>
      </c>
      <c r="J21">
        <v>8</v>
      </c>
      <c r="K21">
        <v>13</v>
      </c>
      <c r="M21" s="1">
        <v>31380</v>
      </c>
      <c r="N21">
        <f t="shared" si="5"/>
        <v>8</v>
      </c>
      <c r="O21">
        <f t="shared" si="6"/>
        <v>4</v>
      </c>
      <c r="P21">
        <f t="shared" si="7"/>
        <v>3</v>
      </c>
      <c r="Q21">
        <f t="shared" si="8"/>
        <v>9</v>
      </c>
      <c r="R21">
        <f t="shared" si="9"/>
        <v>5</v>
      </c>
      <c r="S21">
        <f t="shared" si="10"/>
        <v>7</v>
      </c>
      <c r="T21">
        <f t="shared" si="11"/>
        <v>2</v>
      </c>
      <c r="U21">
        <f t="shared" si="12"/>
        <v>1</v>
      </c>
      <c r="V21">
        <f t="shared" si="13"/>
        <v>10</v>
      </c>
      <c r="W21">
        <f t="shared" si="54"/>
        <v>6</v>
      </c>
      <c r="Y21" s="1">
        <v>31380</v>
      </c>
      <c r="Z21" s="15">
        <f t="shared" si="14"/>
        <v>0.82572282384477047</v>
      </c>
      <c r="AA21" s="15">
        <f t="shared" si="15"/>
        <v>-0.49543369430686224</v>
      </c>
      <c r="AB21" s="15">
        <f t="shared" si="16"/>
        <v>-0.82572282384477047</v>
      </c>
      <c r="AC21" s="15">
        <f t="shared" si="17"/>
        <v>1.1560119533826787</v>
      </c>
      <c r="AD21" s="15">
        <f t="shared" si="18"/>
        <v>-0.16514456476895409</v>
      </c>
      <c r="AE21" s="15">
        <f t="shared" si="19"/>
        <v>0.49543369430686224</v>
      </c>
      <c r="AF21" s="15">
        <f t="shared" si="20"/>
        <v>-1.1560119533826787</v>
      </c>
      <c r="AG21" s="15">
        <f t="shared" si="21"/>
        <v>-1.4863010829205867</v>
      </c>
      <c r="AH21" s="15">
        <f t="shared" si="22"/>
        <v>1.4863010829205867</v>
      </c>
      <c r="AI21" s="15">
        <f t="shared" si="23"/>
        <v>0.16514456476895409</v>
      </c>
      <c r="AK21" s="1">
        <v>31381</v>
      </c>
      <c r="AL21" s="7">
        <v>1.34</v>
      </c>
      <c r="AM21" s="7">
        <v>1.55</v>
      </c>
      <c r="AN21" s="7">
        <v>2.5099999999999998</v>
      </c>
      <c r="AO21" s="7">
        <v>0.48</v>
      </c>
      <c r="AP21" s="7">
        <v>1.48</v>
      </c>
      <c r="AQ21" s="7">
        <v>1.54</v>
      </c>
      <c r="AR21" s="7">
        <v>1.69</v>
      </c>
      <c r="AS21" s="7">
        <v>2.58</v>
      </c>
      <c r="AT21" s="7">
        <v>0.94</v>
      </c>
      <c r="AU21" s="7">
        <v>1.6</v>
      </c>
      <c r="AW21" s="1">
        <v>31380</v>
      </c>
      <c r="AX21">
        <f t="shared" si="24"/>
        <v>8</v>
      </c>
      <c r="AY21">
        <f t="shared" si="25"/>
        <v>5</v>
      </c>
      <c r="AZ21">
        <f t="shared" si="26"/>
        <v>2</v>
      </c>
      <c r="BA21">
        <f t="shared" si="27"/>
        <v>10</v>
      </c>
      <c r="BB21">
        <f t="shared" si="28"/>
        <v>7</v>
      </c>
      <c r="BC21">
        <f t="shared" si="29"/>
        <v>6</v>
      </c>
      <c r="BD21">
        <f t="shared" si="30"/>
        <v>3</v>
      </c>
      <c r="BE21">
        <f t="shared" si="31"/>
        <v>1</v>
      </c>
      <c r="BF21">
        <f t="shared" si="32"/>
        <v>9</v>
      </c>
      <c r="BG21">
        <f t="shared" si="33"/>
        <v>4</v>
      </c>
      <c r="BI21" s="1">
        <v>31380</v>
      </c>
      <c r="BJ21" s="15">
        <f t="shared" si="34"/>
        <v>0.82572282384477047</v>
      </c>
      <c r="BK21" s="15">
        <f t="shared" si="35"/>
        <v>-0.16514456476895409</v>
      </c>
      <c r="BL21" s="15">
        <f t="shared" si="36"/>
        <v>-1.1560119533826787</v>
      </c>
      <c r="BM21" s="15">
        <f t="shared" si="37"/>
        <v>1.4863010829205867</v>
      </c>
      <c r="BN21" s="15">
        <f t="shared" si="38"/>
        <v>0.49543369430686224</v>
      </c>
      <c r="BO21" s="15">
        <f t="shared" si="39"/>
        <v>0.16514456476895409</v>
      </c>
      <c r="BP21" s="15">
        <f t="shared" si="40"/>
        <v>-0.82572282384477047</v>
      </c>
      <c r="BQ21" s="15">
        <f t="shared" si="41"/>
        <v>-1.4863010829205867</v>
      </c>
      <c r="BR21" s="15">
        <f t="shared" si="42"/>
        <v>1.1560119533826787</v>
      </c>
      <c r="BS21" s="15">
        <f t="shared" si="43"/>
        <v>-0.49543369430686224</v>
      </c>
      <c r="BU21" s="1">
        <v>31380</v>
      </c>
      <c r="BV21" s="15">
        <f t="shared" si="44"/>
        <v>1.6514456476895409</v>
      </c>
      <c r="BW21" s="15">
        <f t="shared" si="45"/>
        <v>-0.66057825907581635</v>
      </c>
      <c r="BX21" s="15">
        <f t="shared" si="46"/>
        <v>-1.9817347772274492</v>
      </c>
      <c r="BY21" s="15">
        <f t="shared" si="47"/>
        <v>2.6423130363032654</v>
      </c>
      <c r="BZ21" s="15">
        <f t="shared" si="48"/>
        <v>0.33028912953790812</v>
      </c>
      <c r="CA21" s="15">
        <f t="shared" si="49"/>
        <v>0.66057825907581635</v>
      </c>
      <c r="CB21" s="15">
        <f t="shared" si="50"/>
        <v>-1.9817347772274492</v>
      </c>
      <c r="CC21" s="15">
        <f t="shared" si="51"/>
        <v>-2.9726021658411734</v>
      </c>
      <c r="CD21" s="15">
        <f t="shared" si="52"/>
        <v>2.6423130363032654</v>
      </c>
      <c r="CE21" s="15">
        <f t="shared" si="53"/>
        <v>-0.33028912953790812</v>
      </c>
      <c r="CG21" s="1">
        <v>31380</v>
      </c>
      <c r="CH21" s="7">
        <v>-3.7485368656882456E-2</v>
      </c>
      <c r="CI21" s="7">
        <v>7.5314635888287684E-2</v>
      </c>
      <c r="CJ21" s="7">
        <v>-2.4173628123778546E-2</v>
      </c>
      <c r="CK21" s="7">
        <v>5.4766801465828907E-2</v>
      </c>
      <c r="CL21" s="7">
        <v>0.12428047682388099</v>
      </c>
      <c r="CM21" s="7">
        <v>4.7693583231651404E-2</v>
      </c>
      <c r="CN21" s="7">
        <v>8.4378472273272331E-2</v>
      </c>
      <c r="CO21" s="7">
        <v>-2.792224280783695E-2</v>
      </c>
      <c r="CP21" s="7">
        <v>3.9970305474887446E-2</v>
      </c>
      <c r="CQ21" s="7">
        <v>6.9619263651898189E-2</v>
      </c>
      <c r="CS21" s="1">
        <v>31380</v>
      </c>
      <c r="CT21" s="7">
        <f t="shared" si="55"/>
        <v>0.2779814788287181</v>
      </c>
      <c r="CU21">
        <f t="shared" si="56"/>
        <v>1.1564034538208841</v>
      </c>
      <c r="CV21" s="4">
        <v>1.0319950793642501</v>
      </c>
      <c r="CW21"/>
    </row>
    <row r="22" spans="1:101">
      <c r="A22" s="1">
        <v>31412</v>
      </c>
      <c r="B22">
        <v>11.3</v>
      </c>
      <c r="C22">
        <v>15.3</v>
      </c>
      <c r="D22">
        <v>16.7</v>
      </c>
      <c r="E22">
        <v>10.8</v>
      </c>
      <c r="F22">
        <v>15.3</v>
      </c>
      <c r="G22">
        <v>12.1</v>
      </c>
      <c r="H22">
        <v>26.2</v>
      </c>
      <c r="I22">
        <v>25.9</v>
      </c>
      <c r="J22">
        <v>8.1999999999999993</v>
      </c>
      <c r="K22">
        <v>13.7</v>
      </c>
      <c r="M22" s="1">
        <v>31412</v>
      </c>
      <c r="N22">
        <f t="shared" si="5"/>
        <v>8</v>
      </c>
      <c r="O22">
        <f t="shared" si="6"/>
        <v>4.5</v>
      </c>
      <c r="P22">
        <f t="shared" si="7"/>
        <v>3</v>
      </c>
      <c r="Q22">
        <f t="shared" si="8"/>
        <v>9</v>
      </c>
      <c r="R22">
        <f t="shared" si="9"/>
        <v>4.5</v>
      </c>
      <c r="S22">
        <f t="shared" si="10"/>
        <v>7</v>
      </c>
      <c r="T22">
        <f t="shared" si="11"/>
        <v>1</v>
      </c>
      <c r="U22">
        <f t="shared" si="12"/>
        <v>2</v>
      </c>
      <c r="V22">
        <f t="shared" si="13"/>
        <v>10</v>
      </c>
      <c r="W22">
        <f t="shared" si="54"/>
        <v>6</v>
      </c>
      <c r="Y22" s="1">
        <v>31412</v>
      </c>
      <c r="Z22" s="15">
        <f t="shared" si="14"/>
        <v>0.82823644556134912</v>
      </c>
      <c r="AA22" s="15">
        <f t="shared" si="15"/>
        <v>-0.33129457822453967</v>
      </c>
      <c r="AB22" s="15">
        <f t="shared" si="16"/>
        <v>-0.82823644556134912</v>
      </c>
      <c r="AC22" s="15">
        <f t="shared" si="17"/>
        <v>1.1595310237858889</v>
      </c>
      <c r="AD22" s="15">
        <f t="shared" si="18"/>
        <v>-0.33129457822453967</v>
      </c>
      <c r="AE22" s="15">
        <f t="shared" si="19"/>
        <v>0.49694186733680951</v>
      </c>
      <c r="AF22" s="15">
        <f t="shared" si="20"/>
        <v>-1.4908256020104285</v>
      </c>
      <c r="AG22" s="15">
        <f t="shared" si="21"/>
        <v>-1.1595310237858889</v>
      </c>
      <c r="AH22" s="15">
        <f t="shared" si="22"/>
        <v>1.4908256020104285</v>
      </c>
      <c r="AI22" s="15">
        <f t="shared" si="23"/>
        <v>0.16564728911226984</v>
      </c>
      <c r="AK22" s="1">
        <v>31412</v>
      </c>
      <c r="AL22" s="7">
        <v>1.31</v>
      </c>
      <c r="AM22" s="7">
        <v>1.56</v>
      </c>
      <c r="AN22" s="7">
        <v>2.83</v>
      </c>
      <c r="AO22" s="7">
        <v>0.49</v>
      </c>
      <c r="AP22" s="7">
        <v>1.59</v>
      </c>
      <c r="AQ22" s="7">
        <v>1.52</v>
      </c>
      <c r="AR22" s="7">
        <v>1.75</v>
      </c>
      <c r="AS22" s="7">
        <v>2.71</v>
      </c>
      <c r="AT22" s="7">
        <v>0.96</v>
      </c>
      <c r="AU22" s="7">
        <v>1.67</v>
      </c>
      <c r="AW22" s="1">
        <v>31412</v>
      </c>
      <c r="AX22">
        <f t="shared" si="24"/>
        <v>8</v>
      </c>
      <c r="AY22">
        <f t="shared" si="25"/>
        <v>6</v>
      </c>
      <c r="AZ22">
        <f t="shared" si="26"/>
        <v>1</v>
      </c>
      <c r="BA22">
        <f t="shared" si="27"/>
        <v>10</v>
      </c>
      <c r="BB22">
        <f t="shared" si="28"/>
        <v>5</v>
      </c>
      <c r="BC22">
        <f t="shared" si="29"/>
        <v>7</v>
      </c>
      <c r="BD22">
        <f t="shared" si="30"/>
        <v>3</v>
      </c>
      <c r="BE22">
        <f t="shared" si="31"/>
        <v>2</v>
      </c>
      <c r="BF22">
        <f t="shared" si="32"/>
        <v>9</v>
      </c>
      <c r="BG22">
        <f t="shared" si="33"/>
        <v>4</v>
      </c>
      <c r="BI22" s="1">
        <v>31412</v>
      </c>
      <c r="BJ22" s="15">
        <f t="shared" si="34"/>
        <v>0.82572282384477047</v>
      </c>
      <c r="BK22" s="15">
        <f t="shared" si="35"/>
        <v>0.16514456476895409</v>
      </c>
      <c r="BL22" s="15">
        <f t="shared" si="36"/>
        <v>-1.4863010829205867</v>
      </c>
      <c r="BM22" s="15">
        <f t="shared" si="37"/>
        <v>1.4863010829205867</v>
      </c>
      <c r="BN22" s="15">
        <f t="shared" si="38"/>
        <v>-0.16514456476895409</v>
      </c>
      <c r="BO22" s="15">
        <f t="shared" si="39"/>
        <v>0.49543369430686224</v>
      </c>
      <c r="BP22" s="15">
        <f t="shared" si="40"/>
        <v>-0.82572282384477047</v>
      </c>
      <c r="BQ22" s="15">
        <f t="shared" si="41"/>
        <v>-1.1560119533826787</v>
      </c>
      <c r="BR22" s="15">
        <f t="shared" si="42"/>
        <v>1.1560119533826787</v>
      </c>
      <c r="BS22" s="15">
        <f t="shared" si="43"/>
        <v>-0.49543369430686224</v>
      </c>
      <c r="BU22" s="1">
        <v>31412</v>
      </c>
      <c r="BV22" s="15">
        <f t="shared" si="44"/>
        <v>1.6539592694061196</v>
      </c>
      <c r="BW22" s="15">
        <f t="shared" si="45"/>
        <v>-0.16615001345558558</v>
      </c>
      <c r="BX22" s="15">
        <f t="shared" si="46"/>
        <v>-2.3145375284819361</v>
      </c>
      <c r="BY22" s="15">
        <f t="shared" si="47"/>
        <v>2.6458321067064756</v>
      </c>
      <c r="BZ22" s="15">
        <f t="shared" si="48"/>
        <v>-0.49643914299349379</v>
      </c>
      <c r="CA22" s="15">
        <f t="shared" si="49"/>
        <v>0.9923755616436718</v>
      </c>
      <c r="CB22" s="15">
        <f t="shared" si="50"/>
        <v>-2.3165484258551992</v>
      </c>
      <c r="CC22" s="15">
        <f t="shared" si="51"/>
        <v>-2.3155429771685676</v>
      </c>
      <c r="CD22" s="15">
        <f t="shared" si="52"/>
        <v>2.6468375553931072</v>
      </c>
      <c r="CE22" s="15">
        <f t="shared" si="53"/>
        <v>-0.3297864051945924</v>
      </c>
      <c r="CG22" s="1">
        <v>31412</v>
      </c>
      <c r="CH22" s="7">
        <v>1.9630824934863123E-2</v>
      </c>
      <c r="CI22" s="7">
        <v>1.7741766192739039E-2</v>
      </c>
      <c r="CJ22" s="7">
        <v>0.13703863486337453</v>
      </c>
      <c r="CK22" s="7">
        <v>2.2495839126201789E-2</v>
      </c>
      <c r="CL22" s="7">
        <v>7.8446974369310363E-2</v>
      </c>
      <c r="CM22" s="7">
        <v>-1.2049851467426875E-2</v>
      </c>
      <c r="CN22" s="7">
        <v>4.3076714478028411E-2</v>
      </c>
      <c r="CO22" s="7">
        <v>5.2308875602252725E-2</v>
      </c>
      <c r="CP22" s="7">
        <v>2.7686333276936814E-2</v>
      </c>
      <c r="CQ22" s="7">
        <v>5.1645660507992908E-2</v>
      </c>
      <c r="CS22" s="1">
        <v>31412</v>
      </c>
      <c r="CT22" s="7">
        <f t="shared" si="55"/>
        <v>-0.35824559218351409</v>
      </c>
      <c r="CU22">
        <f t="shared" si="56"/>
        <v>0.74212701370376044</v>
      </c>
      <c r="CV22" s="4">
        <v>1.0377281823322599</v>
      </c>
      <c r="CW22"/>
    </row>
    <row r="23" spans="1:101">
      <c r="A23" s="1">
        <v>31443</v>
      </c>
      <c r="B23">
        <v>12</v>
      </c>
      <c r="C23">
        <v>14.6</v>
      </c>
      <c r="D23">
        <v>17.100000000000001</v>
      </c>
      <c r="E23">
        <v>11.6</v>
      </c>
      <c r="F23">
        <v>15.8</v>
      </c>
      <c r="G23">
        <v>12.3</v>
      </c>
      <c r="H23">
        <v>27.4</v>
      </c>
      <c r="I23">
        <v>25.2</v>
      </c>
      <c r="J23">
        <v>8</v>
      </c>
      <c r="K23">
        <v>13.1</v>
      </c>
      <c r="M23" s="1">
        <v>31443</v>
      </c>
      <c r="N23">
        <f t="shared" si="5"/>
        <v>8</v>
      </c>
      <c r="O23">
        <f t="shared" si="6"/>
        <v>5</v>
      </c>
      <c r="P23">
        <f t="shared" si="7"/>
        <v>3</v>
      </c>
      <c r="Q23">
        <f t="shared" si="8"/>
        <v>9</v>
      </c>
      <c r="R23">
        <f t="shared" si="9"/>
        <v>4</v>
      </c>
      <c r="S23">
        <f t="shared" si="10"/>
        <v>7</v>
      </c>
      <c r="T23">
        <f t="shared" si="11"/>
        <v>1</v>
      </c>
      <c r="U23">
        <f t="shared" si="12"/>
        <v>2</v>
      </c>
      <c r="V23">
        <f t="shared" si="13"/>
        <v>10</v>
      </c>
      <c r="W23">
        <f t="shared" si="54"/>
        <v>6</v>
      </c>
      <c r="Y23" s="1">
        <v>31443</v>
      </c>
      <c r="Z23" s="15">
        <f t="shared" si="14"/>
        <v>0.82572282384477047</v>
      </c>
      <c r="AA23" s="15">
        <f t="shared" si="15"/>
        <v>-0.16514456476895409</v>
      </c>
      <c r="AB23" s="15">
        <f t="shared" si="16"/>
        <v>-0.82572282384477047</v>
      </c>
      <c r="AC23" s="15">
        <f t="shared" si="17"/>
        <v>1.1560119533826787</v>
      </c>
      <c r="AD23" s="15">
        <f t="shared" si="18"/>
        <v>-0.49543369430686224</v>
      </c>
      <c r="AE23" s="15">
        <f t="shared" si="19"/>
        <v>0.49543369430686224</v>
      </c>
      <c r="AF23" s="15">
        <f t="shared" si="20"/>
        <v>-1.4863010829205867</v>
      </c>
      <c r="AG23" s="15">
        <f t="shared" si="21"/>
        <v>-1.1560119533826787</v>
      </c>
      <c r="AH23" s="15">
        <f t="shared" si="22"/>
        <v>1.4863010829205867</v>
      </c>
      <c r="AI23" s="15">
        <f t="shared" si="23"/>
        <v>0.16514456476895409</v>
      </c>
      <c r="AK23" s="1">
        <v>31443</v>
      </c>
      <c r="AL23" s="7">
        <v>1.41</v>
      </c>
      <c r="AM23" s="7">
        <v>1.52</v>
      </c>
      <c r="AN23" s="7">
        <v>2.83</v>
      </c>
      <c r="AO23" s="7">
        <v>0.53</v>
      </c>
      <c r="AP23" s="7">
        <v>1.66</v>
      </c>
      <c r="AQ23" s="7">
        <v>1.54</v>
      </c>
      <c r="AR23" s="7">
        <v>1.83</v>
      </c>
      <c r="AS23" s="7">
        <v>2.64</v>
      </c>
      <c r="AT23" s="7">
        <v>0.93</v>
      </c>
      <c r="AU23" s="7">
        <v>1.68</v>
      </c>
      <c r="AW23" s="1">
        <v>31443</v>
      </c>
      <c r="AX23">
        <f t="shared" si="24"/>
        <v>8</v>
      </c>
      <c r="AY23">
        <f t="shared" si="25"/>
        <v>7</v>
      </c>
      <c r="AZ23">
        <f t="shared" si="26"/>
        <v>1</v>
      </c>
      <c r="BA23">
        <f t="shared" si="27"/>
        <v>10</v>
      </c>
      <c r="BB23">
        <f t="shared" si="28"/>
        <v>5</v>
      </c>
      <c r="BC23">
        <f t="shared" si="29"/>
        <v>6</v>
      </c>
      <c r="BD23">
        <f t="shared" si="30"/>
        <v>3</v>
      </c>
      <c r="BE23">
        <f t="shared" si="31"/>
        <v>2</v>
      </c>
      <c r="BF23">
        <f t="shared" si="32"/>
        <v>9</v>
      </c>
      <c r="BG23">
        <f t="shared" si="33"/>
        <v>4</v>
      </c>
      <c r="BI23" s="1">
        <v>31443</v>
      </c>
      <c r="BJ23" s="15">
        <f t="shared" si="34"/>
        <v>0.82572282384477047</v>
      </c>
      <c r="BK23" s="15">
        <f t="shared" si="35"/>
        <v>0.49543369430686224</v>
      </c>
      <c r="BL23" s="15">
        <f t="shared" si="36"/>
        <v>-1.4863010829205867</v>
      </c>
      <c r="BM23" s="15">
        <f t="shared" si="37"/>
        <v>1.4863010829205867</v>
      </c>
      <c r="BN23" s="15">
        <f t="shared" si="38"/>
        <v>-0.16514456476895409</v>
      </c>
      <c r="BO23" s="15">
        <f t="shared" si="39"/>
        <v>0.16514456476895409</v>
      </c>
      <c r="BP23" s="15">
        <f t="shared" si="40"/>
        <v>-0.82572282384477047</v>
      </c>
      <c r="BQ23" s="15">
        <f t="shared" si="41"/>
        <v>-1.1560119533826787</v>
      </c>
      <c r="BR23" s="15">
        <f t="shared" si="42"/>
        <v>1.1560119533826787</v>
      </c>
      <c r="BS23" s="15">
        <f t="shared" si="43"/>
        <v>-0.49543369430686224</v>
      </c>
      <c r="BU23" s="1">
        <v>31443</v>
      </c>
      <c r="BV23" s="15">
        <f t="shared" si="44"/>
        <v>1.6514456476895409</v>
      </c>
      <c r="BW23" s="15">
        <f t="shared" si="45"/>
        <v>0.33028912953790812</v>
      </c>
      <c r="BX23" s="15">
        <f t="shared" si="46"/>
        <v>-2.312023906765357</v>
      </c>
      <c r="BY23" s="15">
        <f t="shared" si="47"/>
        <v>2.6423130363032654</v>
      </c>
      <c r="BZ23" s="15">
        <f t="shared" si="48"/>
        <v>-0.66057825907581635</v>
      </c>
      <c r="CA23" s="15">
        <f t="shared" si="49"/>
        <v>0.66057825907581635</v>
      </c>
      <c r="CB23" s="15">
        <f t="shared" si="50"/>
        <v>-2.312023906765357</v>
      </c>
      <c r="CC23" s="15">
        <f t="shared" si="51"/>
        <v>-2.3120239067653574</v>
      </c>
      <c r="CD23" s="15">
        <f t="shared" si="52"/>
        <v>2.6423130363032654</v>
      </c>
      <c r="CE23" s="15">
        <f t="shared" si="53"/>
        <v>-0.33028912953790812</v>
      </c>
      <c r="CG23" s="1">
        <v>31443</v>
      </c>
      <c r="CH23" s="7">
        <v>7.603738862474696E-2</v>
      </c>
      <c r="CI23" s="7">
        <v>-2.4492714909326807E-2</v>
      </c>
      <c r="CJ23" s="7">
        <v>8.6169065077077445E-3</v>
      </c>
      <c r="CK23" s="7">
        <v>8.4748176130128972E-2</v>
      </c>
      <c r="CL23" s="7">
        <v>5.5481004521926502E-2</v>
      </c>
      <c r="CM23" s="7">
        <v>2.1701588704108099E-2</v>
      </c>
      <c r="CN23" s="7">
        <v>4.9748934084054897E-2</v>
      </c>
      <c r="CO23" s="7">
        <v>-1.1386542550134049E-2</v>
      </c>
      <c r="CP23" s="7">
        <v>-2.8464494643113403E-2</v>
      </c>
      <c r="CQ23" s="7">
        <v>6.3495933968136242E-3</v>
      </c>
      <c r="CS23" s="1">
        <v>31443</v>
      </c>
      <c r="CT23" s="7">
        <f t="shared" si="55"/>
        <v>0.16179599518734239</v>
      </c>
      <c r="CU23">
        <f t="shared" si="56"/>
        <v>0.86220019244137092</v>
      </c>
      <c r="CV23" s="4">
        <v>1.1016435828662501</v>
      </c>
      <c r="CW23"/>
    </row>
    <row r="24" spans="1:101">
      <c r="A24" s="1">
        <v>31471</v>
      </c>
      <c r="B24">
        <v>11</v>
      </c>
      <c r="C24">
        <v>14.4</v>
      </c>
      <c r="D24">
        <v>16.5</v>
      </c>
      <c r="E24">
        <v>12.3</v>
      </c>
      <c r="F24">
        <v>17.399999999999999</v>
      </c>
      <c r="G24">
        <v>13.2</v>
      </c>
      <c r="H24">
        <v>33.200000000000003</v>
      </c>
      <c r="I24">
        <v>26.6</v>
      </c>
      <c r="J24">
        <v>7.7</v>
      </c>
      <c r="K24">
        <v>13.7</v>
      </c>
      <c r="M24" s="1">
        <v>31471</v>
      </c>
      <c r="N24">
        <f t="shared" si="5"/>
        <v>9</v>
      </c>
      <c r="O24">
        <f t="shared" si="6"/>
        <v>5</v>
      </c>
      <c r="P24">
        <f t="shared" si="7"/>
        <v>4</v>
      </c>
      <c r="Q24">
        <f t="shared" si="8"/>
        <v>8</v>
      </c>
      <c r="R24">
        <f t="shared" si="9"/>
        <v>3</v>
      </c>
      <c r="S24">
        <f t="shared" si="10"/>
        <v>7</v>
      </c>
      <c r="T24">
        <f t="shared" si="11"/>
        <v>1</v>
      </c>
      <c r="U24">
        <f t="shared" si="12"/>
        <v>2</v>
      </c>
      <c r="V24">
        <f t="shared" si="13"/>
        <v>10</v>
      </c>
      <c r="W24">
        <f t="shared" si="54"/>
        <v>6</v>
      </c>
      <c r="Y24" s="1">
        <v>31471</v>
      </c>
      <c r="Z24" s="15">
        <f t="shared" si="14"/>
        <v>1.1560119533826787</v>
      </c>
      <c r="AA24" s="15">
        <f t="shared" si="15"/>
        <v>-0.16514456476895409</v>
      </c>
      <c r="AB24" s="15">
        <f t="shared" si="16"/>
        <v>-0.49543369430686224</v>
      </c>
      <c r="AC24" s="15">
        <f t="shared" si="17"/>
        <v>0.82572282384477047</v>
      </c>
      <c r="AD24" s="15">
        <f t="shared" si="18"/>
        <v>-0.82572282384477047</v>
      </c>
      <c r="AE24" s="15">
        <f t="shared" si="19"/>
        <v>0.49543369430686224</v>
      </c>
      <c r="AF24" s="15">
        <f t="shared" si="20"/>
        <v>-1.4863010829205867</v>
      </c>
      <c r="AG24" s="15">
        <f t="shared" si="21"/>
        <v>-1.1560119533826787</v>
      </c>
      <c r="AH24" s="15">
        <f t="shared" si="22"/>
        <v>1.4863010829205867</v>
      </c>
      <c r="AI24" s="15">
        <f t="shared" si="23"/>
        <v>0.16514456476895409</v>
      </c>
      <c r="AK24" s="1">
        <v>31471</v>
      </c>
      <c r="AL24" s="7">
        <v>1.35</v>
      </c>
      <c r="AM24" s="7">
        <v>1.52</v>
      </c>
      <c r="AN24" s="7">
        <v>2.74</v>
      </c>
      <c r="AO24" s="7">
        <v>0.63</v>
      </c>
      <c r="AP24" s="7">
        <v>1.82</v>
      </c>
      <c r="AQ24" s="7">
        <v>1.67</v>
      </c>
      <c r="AR24" s="7">
        <v>2.2000000000000002</v>
      </c>
      <c r="AS24" s="7">
        <v>2.75</v>
      </c>
      <c r="AT24" s="7">
        <v>0.91</v>
      </c>
      <c r="AU24" s="7">
        <v>1.77</v>
      </c>
      <c r="AW24" s="1">
        <v>31471</v>
      </c>
      <c r="AX24">
        <f t="shared" si="24"/>
        <v>8</v>
      </c>
      <c r="AY24">
        <f t="shared" si="25"/>
        <v>7</v>
      </c>
      <c r="AZ24">
        <f t="shared" si="26"/>
        <v>2</v>
      </c>
      <c r="BA24">
        <f t="shared" si="27"/>
        <v>10</v>
      </c>
      <c r="BB24">
        <f t="shared" si="28"/>
        <v>4</v>
      </c>
      <c r="BC24">
        <f t="shared" si="29"/>
        <v>6</v>
      </c>
      <c r="BD24">
        <f t="shared" si="30"/>
        <v>3</v>
      </c>
      <c r="BE24">
        <f t="shared" si="31"/>
        <v>1</v>
      </c>
      <c r="BF24">
        <f t="shared" si="32"/>
        <v>9</v>
      </c>
      <c r="BG24">
        <f t="shared" si="33"/>
        <v>5</v>
      </c>
      <c r="BI24" s="1">
        <v>31471</v>
      </c>
      <c r="BJ24" s="15">
        <f t="shared" si="34"/>
        <v>0.82572282384477047</v>
      </c>
      <c r="BK24" s="15">
        <f t="shared" si="35"/>
        <v>0.49543369430686224</v>
      </c>
      <c r="BL24" s="15">
        <f t="shared" si="36"/>
        <v>-1.1560119533826787</v>
      </c>
      <c r="BM24" s="15">
        <f t="shared" si="37"/>
        <v>1.4863010829205867</v>
      </c>
      <c r="BN24" s="15">
        <f t="shared" si="38"/>
        <v>-0.49543369430686224</v>
      </c>
      <c r="BO24" s="15">
        <f t="shared" si="39"/>
        <v>0.16514456476895409</v>
      </c>
      <c r="BP24" s="15">
        <f t="shared" si="40"/>
        <v>-0.82572282384477047</v>
      </c>
      <c r="BQ24" s="15">
        <f t="shared" si="41"/>
        <v>-1.4863010829205867</v>
      </c>
      <c r="BR24" s="15">
        <f t="shared" si="42"/>
        <v>1.1560119533826787</v>
      </c>
      <c r="BS24" s="15">
        <f t="shared" si="43"/>
        <v>-0.16514456476895409</v>
      </c>
      <c r="BU24" s="1">
        <v>31471</v>
      </c>
      <c r="BV24" s="15">
        <f t="shared" si="44"/>
        <v>1.9817347772274492</v>
      </c>
      <c r="BW24" s="15">
        <f t="shared" si="45"/>
        <v>0.33028912953790812</v>
      </c>
      <c r="BX24" s="15">
        <f t="shared" si="46"/>
        <v>-1.6514456476895409</v>
      </c>
      <c r="BY24" s="15">
        <f t="shared" si="47"/>
        <v>2.312023906765357</v>
      </c>
      <c r="BZ24" s="15">
        <f t="shared" si="48"/>
        <v>-1.3211565181516327</v>
      </c>
      <c r="CA24" s="15">
        <f t="shared" si="49"/>
        <v>0.66057825907581635</v>
      </c>
      <c r="CB24" s="15">
        <f t="shared" si="50"/>
        <v>-2.312023906765357</v>
      </c>
      <c r="CC24" s="15">
        <f t="shared" si="51"/>
        <v>-2.6423130363032654</v>
      </c>
      <c r="CD24" s="15">
        <f t="shared" si="52"/>
        <v>2.6423130363032654</v>
      </c>
      <c r="CE24" s="15">
        <f t="shared" si="53"/>
        <v>0</v>
      </c>
      <c r="CG24" s="1">
        <v>31471</v>
      </c>
      <c r="CH24" s="7">
        <v>-3.5333385158975439E-2</v>
      </c>
      <c r="CI24" s="7">
        <v>1.358937252489123E-2</v>
      </c>
      <c r="CJ24" s="7">
        <v>-2.1462466178090112E-2</v>
      </c>
      <c r="CK24" s="7">
        <v>0.17755539597602277</v>
      </c>
      <c r="CL24" s="7">
        <v>0.10005296149379062</v>
      </c>
      <c r="CM24" s="7">
        <v>8.2799471813018499E-2</v>
      </c>
      <c r="CN24" s="7">
        <v>0.21340930560027171</v>
      </c>
      <c r="CO24" s="7">
        <v>4.3991109478494383E-2</v>
      </c>
      <c r="CP24" s="7">
        <v>-2.1253245925345166E-2</v>
      </c>
      <c r="CQ24" s="7">
        <v>7.5811285918167215E-2</v>
      </c>
      <c r="CS24" s="1">
        <v>31471</v>
      </c>
      <c r="CT24" s="7">
        <f t="shared" si="55"/>
        <v>-0.222794636618495</v>
      </c>
      <c r="CU24">
        <f t="shared" si="56"/>
        <v>0.67010661387399928</v>
      </c>
      <c r="CV24" s="4">
        <v>1.09772147669709</v>
      </c>
      <c r="CW24"/>
    </row>
    <row r="25" spans="1:101">
      <c r="A25" s="1">
        <v>31502</v>
      </c>
      <c r="B25">
        <v>11.3</v>
      </c>
      <c r="C25">
        <v>15.6</v>
      </c>
      <c r="D25">
        <v>16.899999999999999</v>
      </c>
      <c r="E25">
        <v>15.1</v>
      </c>
      <c r="F25">
        <v>19.7</v>
      </c>
      <c r="G25">
        <v>13.8</v>
      </c>
      <c r="H25">
        <v>40</v>
      </c>
      <c r="I25">
        <v>32.1</v>
      </c>
      <c r="J25">
        <v>8.6</v>
      </c>
      <c r="K25">
        <v>14.5</v>
      </c>
      <c r="M25" s="1">
        <v>31502</v>
      </c>
      <c r="N25">
        <f t="shared" si="5"/>
        <v>9</v>
      </c>
      <c r="O25">
        <f t="shared" si="6"/>
        <v>5</v>
      </c>
      <c r="P25">
        <f t="shared" si="7"/>
        <v>4</v>
      </c>
      <c r="Q25">
        <f t="shared" si="8"/>
        <v>6</v>
      </c>
      <c r="R25">
        <f t="shared" si="9"/>
        <v>3</v>
      </c>
      <c r="S25">
        <f t="shared" si="10"/>
        <v>8</v>
      </c>
      <c r="T25">
        <f t="shared" si="11"/>
        <v>1</v>
      </c>
      <c r="U25">
        <f t="shared" si="12"/>
        <v>2</v>
      </c>
      <c r="V25">
        <f t="shared" si="13"/>
        <v>10</v>
      </c>
      <c r="W25">
        <f t="shared" si="54"/>
        <v>7</v>
      </c>
      <c r="Y25" s="1">
        <v>31502</v>
      </c>
      <c r="Z25" s="15">
        <f t="shared" si="14"/>
        <v>1.1560119533826787</v>
      </c>
      <c r="AA25" s="15">
        <f t="shared" si="15"/>
        <v>-0.16514456476895409</v>
      </c>
      <c r="AB25" s="15">
        <f t="shared" si="16"/>
        <v>-0.49543369430686224</v>
      </c>
      <c r="AC25" s="15">
        <f t="shared" si="17"/>
        <v>0.16514456476895409</v>
      </c>
      <c r="AD25" s="15">
        <f t="shared" si="18"/>
        <v>-0.82572282384477047</v>
      </c>
      <c r="AE25" s="15">
        <f t="shared" si="19"/>
        <v>0.82572282384477047</v>
      </c>
      <c r="AF25" s="15">
        <f t="shared" si="20"/>
        <v>-1.4863010829205867</v>
      </c>
      <c r="AG25" s="15">
        <f t="shared" si="21"/>
        <v>-1.1560119533826787</v>
      </c>
      <c r="AH25" s="15">
        <f t="shared" si="22"/>
        <v>1.4863010829205867</v>
      </c>
      <c r="AI25" s="15">
        <f t="shared" si="23"/>
        <v>0.49543369430686224</v>
      </c>
      <c r="AK25" s="1">
        <v>31502</v>
      </c>
      <c r="AL25" s="7">
        <v>1.44</v>
      </c>
      <c r="AM25" s="7">
        <v>1.63</v>
      </c>
      <c r="AN25" s="7">
        <v>2.96</v>
      </c>
      <c r="AO25" s="7">
        <v>0.79</v>
      </c>
      <c r="AP25" s="7">
        <v>2.12</v>
      </c>
      <c r="AQ25" s="7">
        <v>1.81</v>
      </c>
      <c r="AR25" s="7">
        <v>2.75</v>
      </c>
      <c r="AS25" s="7">
        <v>3.27</v>
      </c>
      <c r="AT25" s="7">
        <v>1.02</v>
      </c>
      <c r="AU25" s="7">
        <v>1.83</v>
      </c>
      <c r="AW25" s="1">
        <v>31502</v>
      </c>
      <c r="AX25">
        <f t="shared" si="24"/>
        <v>8</v>
      </c>
      <c r="AY25">
        <f t="shared" si="25"/>
        <v>7</v>
      </c>
      <c r="AZ25">
        <f t="shared" si="26"/>
        <v>2</v>
      </c>
      <c r="BA25">
        <f t="shared" si="27"/>
        <v>10</v>
      </c>
      <c r="BB25">
        <f t="shared" si="28"/>
        <v>4</v>
      </c>
      <c r="BC25">
        <f t="shared" si="29"/>
        <v>6</v>
      </c>
      <c r="BD25">
        <f t="shared" si="30"/>
        <v>3</v>
      </c>
      <c r="BE25">
        <f t="shared" si="31"/>
        <v>1</v>
      </c>
      <c r="BF25">
        <f t="shared" si="32"/>
        <v>9</v>
      </c>
      <c r="BG25">
        <f t="shared" si="33"/>
        <v>5</v>
      </c>
      <c r="BI25" s="1">
        <v>31502</v>
      </c>
      <c r="BJ25" s="15">
        <f t="shared" si="34"/>
        <v>0.82572282384477047</v>
      </c>
      <c r="BK25" s="15">
        <f t="shared" si="35"/>
        <v>0.49543369430686224</v>
      </c>
      <c r="BL25" s="15">
        <f t="shared" si="36"/>
        <v>-1.1560119533826787</v>
      </c>
      <c r="BM25" s="15">
        <f t="shared" si="37"/>
        <v>1.4863010829205867</v>
      </c>
      <c r="BN25" s="15">
        <f t="shared" si="38"/>
        <v>-0.49543369430686224</v>
      </c>
      <c r="BO25" s="15">
        <f t="shared" si="39"/>
        <v>0.16514456476895409</v>
      </c>
      <c r="BP25" s="15">
        <f t="shared" si="40"/>
        <v>-0.82572282384477047</v>
      </c>
      <c r="BQ25" s="15">
        <f t="shared" si="41"/>
        <v>-1.4863010829205867</v>
      </c>
      <c r="BR25" s="15">
        <f t="shared" si="42"/>
        <v>1.1560119533826787</v>
      </c>
      <c r="BS25" s="15">
        <f t="shared" si="43"/>
        <v>-0.16514456476895409</v>
      </c>
      <c r="BU25" s="1">
        <v>31502</v>
      </c>
      <c r="BV25" s="15">
        <f t="shared" si="44"/>
        <v>1.9817347772274492</v>
      </c>
      <c r="BW25" s="15">
        <f t="shared" si="45"/>
        <v>0.33028912953790812</v>
      </c>
      <c r="BX25" s="15">
        <f t="shared" si="46"/>
        <v>-1.6514456476895409</v>
      </c>
      <c r="BY25" s="15">
        <f t="shared" si="47"/>
        <v>1.6514456476895407</v>
      </c>
      <c r="BZ25" s="15">
        <f t="shared" si="48"/>
        <v>-1.3211565181516327</v>
      </c>
      <c r="CA25" s="15">
        <f t="shared" si="49"/>
        <v>0.99086738861372459</v>
      </c>
      <c r="CB25" s="15">
        <f t="shared" si="50"/>
        <v>-2.312023906765357</v>
      </c>
      <c r="CC25" s="15">
        <f t="shared" si="51"/>
        <v>-2.6423130363032654</v>
      </c>
      <c r="CD25" s="15">
        <f t="shared" si="52"/>
        <v>2.6423130363032654</v>
      </c>
      <c r="CE25" s="15">
        <f t="shared" si="53"/>
        <v>0.33028912953790812</v>
      </c>
      <c r="CG25" s="1">
        <v>31502</v>
      </c>
      <c r="CH25" s="7">
        <v>8.5595152372213157E-2</v>
      </c>
      <c r="CI25" s="7">
        <v>6.5828710954867198E-2</v>
      </c>
      <c r="CJ25" s="7">
        <v>9.3221339891758737E-2</v>
      </c>
      <c r="CK25" s="7">
        <v>0.26945935017103695</v>
      </c>
      <c r="CL25" s="7">
        <v>0.15979116111479019</v>
      </c>
      <c r="CM25" s="7">
        <v>8.3671096779489806E-2</v>
      </c>
      <c r="CN25" s="7">
        <v>0.27404280009855109</v>
      </c>
      <c r="CO25" s="7">
        <v>0.20049327179498388</v>
      </c>
      <c r="CP25" s="7">
        <v>0.11180073014606062</v>
      </c>
      <c r="CQ25" s="7">
        <v>5.5865242332718612E-2</v>
      </c>
      <c r="CS25" s="1">
        <v>31502</v>
      </c>
      <c r="CT25" s="7">
        <f t="shared" si="55"/>
        <v>-0.36336890961200746</v>
      </c>
      <c r="CU25">
        <f t="shared" si="56"/>
        <v>0.42661070426680969</v>
      </c>
      <c r="CV25" s="4">
        <v>1.08313641384383</v>
      </c>
      <c r="CW25"/>
    </row>
    <row r="26" spans="1:101">
      <c r="A26" s="1">
        <v>31532</v>
      </c>
      <c r="B26">
        <v>12</v>
      </c>
      <c r="C26">
        <v>15.8</v>
      </c>
      <c r="D26">
        <v>17.7</v>
      </c>
      <c r="E26">
        <v>16.2</v>
      </c>
      <c r="F26">
        <v>20.399999999999999</v>
      </c>
      <c r="G26">
        <v>13.7</v>
      </c>
      <c r="H26">
        <v>36.6</v>
      </c>
      <c r="I26">
        <v>31.4</v>
      </c>
      <c r="J26">
        <v>8.4</v>
      </c>
      <c r="K26">
        <v>14.2</v>
      </c>
      <c r="M26" s="1">
        <v>31532</v>
      </c>
      <c r="N26">
        <f t="shared" si="5"/>
        <v>9</v>
      </c>
      <c r="O26">
        <f t="shared" si="6"/>
        <v>6</v>
      </c>
      <c r="P26">
        <f t="shared" si="7"/>
        <v>4</v>
      </c>
      <c r="Q26">
        <f t="shared" si="8"/>
        <v>5</v>
      </c>
      <c r="R26">
        <f t="shared" si="9"/>
        <v>3</v>
      </c>
      <c r="S26">
        <f t="shared" si="10"/>
        <v>8</v>
      </c>
      <c r="T26">
        <f t="shared" si="11"/>
        <v>1</v>
      </c>
      <c r="U26">
        <f t="shared" si="12"/>
        <v>2</v>
      </c>
      <c r="V26">
        <f t="shared" si="13"/>
        <v>10</v>
      </c>
      <c r="W26">
        <f t="shared" si="54"/>
        <v>7</v>
      </c>
      <c r="Y26" s="1">
        <v>31532</v>
      </c>
      <c r="Z26" s="15">
        <f t="shared" si="14"/>
        <v>1.1560119533826787</v>
      </c>
      <c r="AA26" s="15">
        <f t="shared" si="15"/>
        <v>0.16514456476895409</v>
      </c>
      <c r="AB26" s="15">
        <f t="shared" si="16"/>
        <v>-0.49543369430686224</v>
      </c>
      <c r="AC26" s="15">
        <f t="shared" si="17"/>
        <v>-0.16514456476895409</v>
      </c>
      <c r="AD26" s="15">
        <f t="shared" si="18"/>
        <v>-0.82572282384477047</v>
      </c>
      <c r="AE26" s="15">
        <f t="shared" si="19"/>
        <v>0.82572282384477047</v>
      </c>
      <c r="AF26" s="15">
        <f t="shared" si="20"/>
        <v>-1.4863010829205867</v>
      </c>
      <c r="AG26" s="15">
        <f t="shared" si="21"/>
        <v>-1.1560119533826787</v>
      </c>
      <c r="AH26" s="15">
        <f t="shared" si="22"/>
        <v>1.4863010829205867</v>
      </c>
      <c r="AI26" s="15">
        <f t="shared" si="23"/>
        <v>0.49543369430686224</v>
      </c>
      <c r="AK26" s="1">
        <v>31532</v>
      </c>
      <c r="AL26" s="7">
        <v>1.53</v>
      </c>
      <c r="AM26" s="7">
        <v>1.59</v>
      </c>
      <c r="AN26" s="7">
        <v>3.08</v>
      </c>
      <c r="AO26" s="7">
        <v>0.85</v>
      </c>
      <c r="AP26" s="7">
        <v>2.29</v>
      </c>
      <c r="AQ26" s="7">
        <v>1.84</v>
      </c>
      <c r="AR26" s="7">
        <v>2.88</v>
      </c>
      <c r="AS26" s="7">
        <v>3.2</v>
      </c>
      <c r="AT26" s="7">
        <v>1.03</v>
      </c>
      <c r="AU26" s="7">
        <v>1.78</v>
      </c>
      <c r="AW26" s="1">
        <v>31532</v>
      </c>
      <c r="AX26">
        <f t="shared" si="24"/>
        <v>8</v>
      </c>
      <c r="AY26">
        <f t="shared" si="25"/>
        <v>7</v>
      </c>
      <c r="AZ26">
        <f t="shared" si="26"/>
        <v>2</v>
      </c>
      <c r="BA26">
        <f t="shared" si="27"/>
        <v>10</v>
      </c>
      <c r="BB26">
        <f t="shared" si="28"/>
        <v>4</v>
      </c>
      <c r="BC26">
        <f t="shared" si="29"/>
        <v>5</v>
      </c>
      <c r="BD26">
        <f t="shared" si="30"/>
        <v>3</v>
      </c>
      <c r="BE26">
        <f t="shared" si="31"/>
        <v>1</v>
      </c>
      <c r="BF26">
        <f t="shared" si="32"/>
        <v>9</v>
      </c>
      <c r="BG26">
        <f t="shared" si="33"/>
        <v>6</v>
      </c>
      <c r="BI26" s="1">
        <v>31532</v>
      </c>
      <c r="BJ26" s="15">
        <f t="shared" si="34"/>
        <v>0.82572282384477047</v>
      </c>
      <c r="BK26" s="15">
        <f t="shared" si="35"/>
        <v>0.49543369430686224</v>
      </c>
      <c r="BL26" s="15">
        <f t="shared" si="36"/>
        <v>-1.1560119533826787</v>
      </c>
      <c r="BM26" s="15">
        <f t="shared" si="37"/>
        <v>1.4863010829205867</v>
      </c>
      <c r="BN26" s="15">
        <f t="shared" si="38"/>
        <v>-0.49543369430686224</v>
      </c>
      <c r="BO26" s="15">
        <f t="shared" si="39"/>
        <v>-0.16514456476895409</v>
      </c>
      <c r="BP26" s="15">
        <f t="shared" si="40"/>
        <v>-0.82572282384477047</v>
      </c>
      <c r="BQ26" s="15">
        <f t="shared" si="41"/>
        <v>-1.4863010829205867</v>
      </c>
      <c r="BR26" s="15">
        <f t="shared" si="42"/>
        <v>1.1560119533826787</v>
      </c>
      <c r="BS26" s="15">
        <f t="shared" si="43"/>
        <v>0.16514456476895409</v>
      </c>
      <c r="BU26" s="1">
        <v>31532</v>
      </c>
      <c r="BV26" s="15">
        <f t="shared" si="44"/>
        <v>1.9817347772274492</v>
      </c>
      <c r="BW26" s="15">
        <f t="shared" si="45"/>
        <v>0.66057825907581635</v>
      </c>
      <c r="BX26" s="15">
        <f t="shared" si="46"/>
        <v>-1.6514456476895409</v>
      </c>
      <c r="BY26" s="15">
        <f t="shared" si="47"/>
        <v>1.3211565181516327</v>
      </c>
      <c r="BZ26" s="15">
        <f t="shared" si="48"/>
        <v>-1.3211565181516327</v>
      </c>
      <c r="CA26" s="15">
        <f t="shared" si="49"/>
        <v>0.66057825907581635</v>
      </c>
      <c r="CB26" s="15">
        <f t="shared" si="50"/>
        <v>-2.312023906765357</v>
      </c>
      <c r="CC26" s="15">
        <f t="shared" si="51"/>
        <v>-2.6423130363032654</v>
      </c>
      <c r="CD26" s="15">
        <f t="shared" si="52"/>
        <v>2.6423130363032654</v>
      </c>
      <c r="CE26" s="15">
        <f t="shared" si="53"/>
        <v>0.66057825907581635</v>
      </c>
      <c r="CG26" s="1">
        <v>31532</v>
      </c>
      <c r="CH26" s="7">
        <v>6.8664543473574424E-2</v>
      </c>
      <c r="CI26" s="7">
        <v>5.1914299694379995E-3</v>
      </c>
      <c r="CJ26" s="7">
        <v>5.3009649094932554E-2</v>
      </c>
      <c r="CK26" s="7">
        <v>7.8035896305682417E-2</v>
      </c>
      <c r="CL26" s="7">
        <v>8.6832887515014168E-2</v>
      </c>
      <c r="CM26" s="7">
        <v>4.4272970154908275E-3</v>
      </c>
      <c r="CN26" s="7">
        <v>5.0270737880875327E-2</v>
      </c>
      <c r="CO26" s="7">
        <v>-2.0995320666514439E-2</v>
      </c>
      <c r="CP26" s="7">
        <v>-5.1389976507434376E-3</v>
      </c>
      <c r="CQ26" s="7">
        <v>-1.3865158137461142E-2</v>
      </c>
      <c r="CS26" s="1">
        <v>31532</v>
      </c>
      <c r="CT26" s="7">
        <f t="shared" si="55"/>
        <v>-1.0123187205184075E-2</v>
      </c>
      <c r="CU26">
        <f t="shared" si="56"/>
        <v>0.42229204424378136</v>
      </c>
      <c r="CV26" s="4">
        <v>1.0121889638212</v>
      </c>
      <c r="CW26"/>
    </row>
    <row r="27" spans="1:101">
      <c r="A27" s="1">
        <v>31562</v>
      </c>
      <c r="B27">
        <v>12.4</v>
      </c>
      <c r="C27">
        <v>16.3</v>
      </c>
      <c r="D27">
        <v>14.2</v>
      </c>
      <c r="E27">
        <v>16.3</v>
      </c>
      <c r="F27">
        <v>18.899999999999999</v>
      </c>
      <c r="G27">
        <v>13.7</v>
      </c>
      <c r="H27">
        <v>36.6</v>
      </c>
      <c r="I27">
        <v>32.1</v>
      </c>
      <c r="J27">
        <v>9.6</v>
      </c>
      <c r="K27">
        <v>14.8</v>
      </c>
      <c r="M27" s="1">
        <v>31562</v>
      </c>
      <c r="N27">
        <f t="shared" si="5"/>
        <v>9</v>
      </c>
      <c r="O27">
        <f t="shared" si="6"/>
        <v>4.5</v>
      </c>
      <c r="P27">
        <f t="shared" si="7"/>
        <v>7</v>
      </c>
      <c r="Q27">
        <f t="shared" si="8"/>
        <v>4.5</v>
      </c>
      <c r="R27">
        <f t="shared" si="9"/>
        <v>3</v>
      </c>
      <c r="S27">
        <f t="shared" si="10"/>
        <v>8</v>
      </c>
      <c r="T27">
        <f t="shared" si="11"/>
        <v>1</v>
      </c>
      <c r="U27">
        <f t="shared" si="12"/>
        <v>2</v>
      </c>
      <c r="V27">
        <f t="shared" si="13"/>
        <v>10</v>
      </c>
      <c r="W27">
        <f t="shared" si="54"/>
        <v>6</v>
      </c>
      <c r="Y27" s="1">
        <v>31562</v>
      </c>
      <c r="Z27" s="15">
        <f t="shared" si="14"/>
        <v>1.1595310237858889</v>
      </c>
      <c r="AA27" s="15">
        <f t="shared" si="15"/>
        <v>-0.33129457822453967</v>
      </c>
      <c r="AB27" s="15">
        <f t="shared" si="16"/>
        <v>0.49694186733680951</v>
      </c>
      <c r="AC27" s="15">
        <f t="shared" si="17"/>
        <v>-0.33129457822453967</v>
      </c>
      <c r="AD27" s="15">
        <f t="shared" si="18"/>
        <v>-0.82823644556134912</v>
      </c>
      <c r="AE27" s="15">
        <f t="shared" si="19"/>
        <v>0.82823644556134912</v>
      </c>
      <c r="AF27" s="15">
        <f t="shared" si="20"/>
        <v>-1.4908256020104285</v>
      </c>
      <c r="AG27" s="15">
        <f t="shared" si="21"/>
        <v>-1.1595310237858889</v>
      </c>
      <c r="AH27" s="15">
        <f t="shared" si="22"/>
        <v>1.4908256020104285</v>
      </c>
      <c r="AI27" s="15">
        <f t="shared" si="23"/>
        <v>0.16564728911226984</v>
      </c>
      <c r="AK27" s="1">
        <v>31563</v>
      </c>
      <c r="AL27" s="7">
        <v>1.57</v>
      </c>
      <c r="AM27" s="7">
        <v>1.57</v>
      </c>
      <c r="AN27" s="7">
        <v>2.64</v>
      </c>
      <c r="AO27" s="7">
        <v>0.86</v>
      </c>
      <c r="AP27" s="7">
        <v>2.1</v>
      </c>
      <c r="AQ27" s="7">
        <v>1.79</v>
      </c>
      <c r="AR27" s="7">
        <v>2.86</v>
      </c>
      <c r="AS27" s="7">
        <v>3.28</v>
      </c>
      <c r="AT27" s="7">
        <v>1.07</v>
      </c>
      <c r="AU27" s="7">
        <v>1.86</v>
      </c>
      <c r="AW27" s="1">
        <v>31562</v>
      </c>
      <c r="AX27">
        <f t="shared" si="24"/>
        <v>7.5</v>
      </c>
      <c r="AY27">
        <f t="shared" si="25"/>
        <v>7.5</v>
      </c>
      <c r="AZ27">
        <f t="shared" si="26"/>
        <v>3</v>
      </c>
      <c r="BA27">
        <f t="shared" si="27"/>
        <v>10</v>
      </c>
      <c r="BB27">
        <f t="shared" si="28"/>
        <v>4</v>
      </c>
      <c r="BC27">
        <f t="shared" si="29"/>
        <v>6</v>
      </c>
      <c r="BD27">
        <f t="shared" si="30"/>
        <v>2</v>
      </c>
      <c r="BE27">
        <f t="shared" si="31"/>
        <v>1</v>
      </c>
      <c r="BF27">
        <f t="shared" si="32"/>
        <v>9</v>
      </c>
      <c r="BG27">
        <f t="shared" si="33"/>
        <v>5</v>
      </c>
      <c r="BI27" s="1">
        <v>31562</v>
      </c>
      <c r="BJ27" s="15">
        <f t="shared" si="34"/>
        <v>0.66258915644907934</v>
      </c>
      <c r="BK27" s="15">
        <f t="shared" si="35"/>
        <v>0.66258915644907934</v>
      </c>
      <c r="BL27" s="15">
        <f t="shared" si="36"/>
        <v>-0.82823644556134912</v>
      </c>
      <c r="BM27" s="15">
        <f t="shared" si="37"/>
        <v>1.4908256020104285</v>
      </c>
      <c r="BN27" s="15">
        <f t="shared" si="38"/>
        <v>-0.49694186733680951</v>
      </c>
      <c r="BO27" s="15">
        <f t="shared" si="39"/>
        <v>0.16564728911226984</v>
      </c>
      <c r="BP27" s="15">
        <f t="shared" si="40"/>
        <v>-1.1595310237858889</v>
      </c>
      <c r="BQ27" s="15">
        <f t="shared" si="41"/>
        <v>-1.4908256020104285</v>
      </c>
      <c r="BR27" s="15">
        <f t="shared" si="42"/>
        <v>1.1595310237858889</v>
      </c>
      <c r="BS27" s="15">
        <f t="shared" si="43"/>
        <v>-0.16564728911226984</v>
      </c>
      <c r="BU27" s="1">
        <v>31562</v>
      </c>
      <c r="BV27" s="15">
        <f t="shared" si="44"/>
        <v>1.8221201802349682</v>
      </c>
      <c r="BW27" s="15">
        <f t="shared" si="45"/>
        <v>0.33129457822453967</v>
      </c>
      <c r="BX27" s="15">
        <f t="shared" si="46"/>
        <v>-0.33129457822453962</v>
      </c>
      <c r="BY27" s="15">
        <f t="shared" si="47"/>
        <v>1.1595310237858887</v>
      </c>
      <c r="BZ27" s="15">
        <f t="shared" si="48"/>
        <v>-1.3251783128981587</v>
      </c>
      <c r="CA27" s="15">
        <f t="shared" si="49"/>
        <v>0.9938837346736189</v>
      </c>
      <c r="CB27" s="15">
        <f t="shared" si="50"/>
        <v>-2.6503566257963174</v>
      </c>
      <c r="CC27" s="15">
        <f t="shared" si="51"/>
        <v>-2.6503566257963174</v>
      </c>
      <c r="CD27" s="15">
        <f t="shared" si="52"/>
        <v>2.6503566257963174</v>
      </c>
      <c r="CE27" s="15">
        <f t="shared" si="53"/>
        <v>0</v>
      </c>
      <c r="CG27" s="1">
        <v>31562</v>
      </c>
      <c r="CH27" s="7">
        <v>3.8522468825973988E-2</v>
      </c>
      <c r="CI27" s="7">
        <v>1.2940273328960306E-2</v>
      </c>
      <c r="CJ27" s="7">
        <v>-9.8654365717205872E-2</v>
      </c>
      <c r="CK27" s="7">
        <v>1.2759820222134177E-2</v>
      </c>
      <c r="CL27" s="7">
        <v>-7.8958636259068182E-2</v>
      </c>
      <c r="CM27" s="7">
        <v>-3.3928438254614224E-2</v>
      </c>
      <c r="CN27" s="7">
        <v>2.0451276911010341E-2</v>
      </c>
      <c r="CO27" s="7">
        <v>3.2606069678232208E-2</v>
      </c>
      <c r="CP27" s="7">
        <v>4.6062037206819451E-2</v>
      </c>
      <c r="CQ27" s="7">
        <v>4.9277418824529517E-2</v>
      </c>
      <c r="CS27" s="1">
        <v>31562</v>
      </c>
      <c r="CT27" s="7">
        <f t="shared" si="55"/>
        <v>0.36739637904709038</v>
      </c>
      <c r="CU27">
        <f t="shared" si="56"/>
        <v>0.5774406121993404</v>
      </c>
      <c r="CV27" s="4">
        <v>1.0386456228998</v>
      </c>
      <c r="CW27"/>
    </row>
    <row r="28" spans="1:101">
      <c r="A28" s="1">
        <v>31593</v>
      </c>
      <c r="B28">
        <v>11.5</v>
      </c>
      <c r="C28">
        <v>16.5</v>
      </c>
      <c r="D28">
        <v>14.2</v>
      </c>
      <c r="E28">
        <v>15.1</v>
      </c>
      <c r="F28">
        <v>18</v>
      </c>
      <c r="G28">
        <v>13.8</v>
      </c>
      <c r="H28">
        <v>22.5</v>
      </c>
      <c r="I28">
        <v>33.6</v>
      </c>
      <c r="J28">
        <v>9.5</v>
      </c>
      <c r="K28">
        <v>14.9</v>
      </c>
      <c r="M28" s="1">
        <v>31593</v>
      </c>
      <c r="N28">
        <f t="shared" si="5"/>
        <v>9</v>
      </c>
      <c r="O28">
        <f t="shared" si="6"/>
        <v>4</v>
      </c>
      <c r="P28">
        <f t="shared" si="7"/>
        <v>7</v>
      </c>
      <c r="Q28">
        <f t="shared" si="8"/>
        <v>5</v>
      </c>
      <c r="R28">
        <f t="shared" si="9"/>
        <v>3</v>
      </c>
      <c r="S28">
        <f t="shared" si="10"/>
        <v>8</v>
      </c>
      <c r="T28">
        <f t="shared" si="11"/>
        <v>2</v>
      </c>
      <c r="U28">
        <f t="shared" si="12"/>
        <v>1</v>
      </c>
      <c r="V28">
        <f t="shared" si="13"/>
        <v>10</v>
      </c>
      <c r="W28">
        <f t="shared" si="54"/>
        <v>6</v>
      </c>
      <c r="Y28" s="1">
        <v>31593</v>
      </c>
      <c r="Z28" s="15">
        <f t="shared" si="14"/>
        <v>1.1560119533826787</v>
      </c>
      <c r="AA28" s="15">
        <f t="shared" si="15"/>
        <v>-0.49543369430686224</v>
      </c>
      <c r="AB28" s="15">
        <f t="shared" si="16"/>
        <v>0.49543369430686224</v>
      </c>
      <c r="AC28" s="15">
        <f t="shared" si="17"/>
        <v>-0.16514456476895409</v>
      </c>
      <c r="AD28" s="15">
        <f t="shared" si="18"/>
        <v>-0.82572282384477047</v>
      </c>
      <c r="AE28" s="15">
        <f t="shared" si="19"/>
        <v>0.82572282384477047</v>
      </c>
      <c r="AF28" s="15">
        <f t="shared" si="20"/>
        <v>-1.1560119533826787</v>
      </c>
      <c r="AG28" s="15">
        <f t="shared" si="21"/>
        <v>-1.4863010829205867</v>
      </c>
      <c r="AH28" s="15">
        <f t="shared" si="22"/>
        <v>1.4863010829205867</v>
      </c>
      <c r="AI28" s="15">
        <f t="shared" si="23"/>
        <v>0.16514456476895409</v>
      </c>
      <c r="AK28" s="1">
        <v>31593</v>
      </c>
      <c r="AL28" s="7">
        <v>1.49</v>
      </c>
      <c r="AM28" s="7">
        <v>1.52</v>
      </c>
      <c r="AN28" s="7">
        <v>2.6</v>
      </c>
      <c r="AO28" s="7">
        <v>0.81</v>
      </c>
      <c r="AP28" s="7">
        <v>2.0299999999999998</v>
      </c>
      <c r="AQ28" s="7">
        <v>1.82</v>
      </c>
      <c r="AR28" s="7">
        <v>2.37</v>
      </c>
      <c r="AS28" s="7">
        <v>3.36</v>
      </c>
      <c r="AT28" s="7">
        <v>1.05</v>
      </c>
      <c r="AU28" s="7">
        <v>1.87</v>
      </c>
      <c r="AW28" s="1">
        <v>31593</v>
      </c>
      <c r="AX28">
        <f t="shared" si="24"/>
        <v>8</v>
      </c>
      <c r="AY28">
        <f t="shared" si="25"/>
        <v>7</v>
      </c>
      <c r="AZ28">
        <f t="shared" si="26"/>
        <v>2</v>
      </c>
      <c r="BA28">
        <f t="shared" si="27"/>
        <v>10</v>
      </c>
      <c r="BB28">
        <f t="shared" si="28"/>
        <v>4</v>
      </c>
      <c r="BC28">
        <f t="shared" si="29"/>
        <v>6</v>
      </c>
      <c r="BD28">
        <f t="shared" si="30"/>
        <v>3</v>
      </c>
      <c r="BE28">
        <f t="shared" si="31"/>
        <v>1</v>
      </c>
      <c r="BF28">
        <f t="shared" si="32"/>
        <v>9</v>
      </c>
      <c r="BG28">
        <f t="shared" si="33"/>
        <v>5</v>
      </c>
      <c r="BI28" s="1">
        <v>31593</v>
      </c>
      <c r="BJ28" s="15">
        <f t="shared" si="34"/>
        <v>0.82572282384477047</v>
      </c>
      <c r="BK28" s="15">
        <f t="shared" si="35"/>
        <v>0.49543369430686224</v>
      </c>
      <c r="BL28" s="15">
        <f t="shared" si="36"/>
        <v>-1.1560119533826787</v>
      </c>
      <c r="BM28" s="15">
        <f t="shared" si="37"/>
        <v>1.4863010829205867</v>
      </c>
      <c r="BN28" s="15">
        <f t="shared" si="38"/>
        <v>-0.49543369430686224</v>
      </c>
      <c r="BO28" s="15">
        <f t="shared" si="39"/>
        <v>0.16514456476895409</v>
      </c>
      <c r="BP28" s="15">
        <f t="shared" si="40"/>
        <v>-0.82572282384477047</v>
      </c>
      <c r="BQ28" s="15">
        <f t="shared" si="41"/>
        <v>-1.4863010829205867</v>
      </c>
      <c r="BR28" s="15">
        <f t="shared" si="42"/>
        <v>1.1560119533826787</v>
      </c>
      <c r="BS28" s="15">
        <f t="shared" si="43"/>
        <v>-0.16514456476895409</v>
      </c>
      <c r="BU28" s="1">
        <v>31593</v>
      </c>
      <c r="BV28" s="15">
        <f t="shared" si="44"/>
        <v>1.9817347772274492</v>
      </c>
      <c r="BW28" s="15">
        <f t="shared" si="45"/>
        <v>0</v>
      </c>
      <c r="BX28" s="15">
        <f t="shared" si="46"/>
        <v>-0.66057825907581647</v>
      </c>
      <c r="BY28" s="15">
        <f t="shared" si="47"/>
        <v>1.3211565181516327</v>
      </c>
      <c r="BZ28" s="15">
        <f t="shared" si="48"/>
        <v>-1.3211565181516327</v>
      </c>
      <c r="CA28" s="15">
        <f t="shared" si="49"/>
        <v>0.99086738861372459</v>
      </c>
      <c r="CB28" s="15">
        <f t="shared" si="50"/>
        <v>-1.9817347772274492</v>
      </c>
      <c r="CC28" s="15">
        <f t="shared" si="51"/>
        <v>-2.9726021658411734</v>
      </c>
      <c r="CD28" s="15">
        <f t="shared" si="52"/>
        <v>2.6423130363032654</v>
      </c>
      <c r="CE28" s="15">
        <f t="shared" si="53"/>
        <v>0</v>
      </c>
      <c r="CG28" s="1">
        <v>31593</v>
      </c>
      <c r="CH28" s="7">
        <v>-5.0725278708546262E-2</v>
      </c>
      <c r="CI28" s="7">
        <v>-1.1878445639451063E-2</v>
      </c>
      <c r="CJ28" s="7">
        <v>-1.5067548415463317E-2</v>
      </c>
      <c r="CK28" s="7">
        <v>-6.1979671815738047E-2</v>
      </c>
      <c r="CL28" s="7">
        <v>3.5422046997553025E-3</v>
      </c>
      <c r="CM28" s="7">
        <v>3.6729598143022235E-2</v>
      </c>
      <c r="CN28" s="7">
        <v>-0.14255651492455279</v>
      </c>
      <c r="CO28" s="7">
        <v>3.643553455512949E-2</v>
      </c>
      <c r="CP28" s="7">
        <v>-4.2240935799198187E-3</v>
      </c>
      <c r="CQ28" s="7">
        <v>1.3063770661455365E-2</v>
      </c>
      <c r="CS28" s="1">
        <v>31593</v>
      </c>
      <c r="CT28" s="7">
        <f t="shared" si="55"/>
        <v>0.13863561253985657</v>
      </c>
      <c r="CU28">
        <f t="shared" si="56"/>
        <v>0.65749444517698563</v>
      </c>
      <c r="CV28" s="4">
        <v>0.91967864043361602</v>
      </c>
      <c r="CW28"/>
    </row>
    <row r="29" spans="1:101">
      <c r="A29" s="1">
        <v>31624</v>
      </c>
      <c r="B29">
        <v>11</v>
      </c>
      <c r="C29">
        <v>15.3</v>
      </c>
      <c r="D29">
        <v>13.1</v>
      </c>
      <c r="E29">
        <v>15.5</v>
      </c>
      <c r="F29">
        <v>17.8</v>
      </c>
      <c r="G29">
        <v>12.9</v>
      </c>
      <c r="H29">
        <v>24.7</v>
      </c>
      <c r="I29">
        <v>38.200000000000003</v>
      </c>
      <c r="J29">
        <v>9.1</v>
      </c>
      <c r="K29">
        <v>14.2</v>
      </c>
      <c r="M29" s="1">
        <v>31624</v>
      </c>
      <c r="N29">
        <f t="shared" si="5"/>
        <v>9</v>
      </c>
      <c r="O29">
        <f t="shared" si="6"/>
        <v>5</v>
      </c>
      <c r="P29">
        <f t="shared" si="7"/>
        <v>7</v>
      </c>
      <c r="Q29">
        <f t="shared" si="8"/>
        <v>4</v>
      </c>
      <c r="R29">
        <f t="shared" si="9"/>
        <v>3</v>
      </c>
      <c r="S29">
        <f t="shared" si="10"/>
        <v>8</v>
      </c>
      <c r="T29">
        <f t="shared" si="11"/>
        <v>2</v>
      </c>
      <c r="U29">
        <f t="shared" si="12"/>
        <v>1</v>
      </c>
      <c r="V29">
        <f t="shared" si="13"/>
        <v>10</v>
      </c>
      <c r="W29">
        <f t="shared" si="54"/>
        <v>6</v>
      </c>
      <c r="Y29" s="1">
        <v>31624</v>
      </c>
      <c r="Z29" s="15">
        <f t="shared" si="14"/>
        <v>1.1560119533826787</v>
      </c>
      <c r="AA29" s="15">
        <f t="shared" si="15"/>
        <v>-0.16514456476895409</v>
      </c>
      <c r="AB29" s="15">
        <f t="shared" si="16"/>
        <v>0.49543369430686224</v>
      </c>
      <c r="AC29" s="15">
        <f t="shared" si="17"/>
        <v>-0.49543369430686224</v>
      </c>
      <c r="AD29" s="15">
        <f t="shared" si="18"/>
        <v>-0.82572282384477047</v>
      </c>
      <c r="AE29" s="15">
        <f t="shared" si="19"/>
        <v>0.82572282384477047</v>
      </c>
      <c r="AF29" s="15">
        <f t="shared" si="20"/>
        <v>-1.1560119533826787</v>
      </c>
      <c r="AG29" s="15">
        <f t="shared" si="21"/>
        <v>-1.4863010829205867</v>
      </c>
      <c r="AH29" s="15">
        <f t="shared" si="22"/>
        <v>1.4863010829205867</v>
      </c>
      <c r="AI29" s="15">
        <f t="shared" si="23"/>
        <v>0.16514456476895409</v>
      </c>
      <c r="AK29" s="1">
        <v>31624</v>
      </c>
      <c r="AL29" s="7">
        <v>1.41</v>
      </c>
      <c r="AM29" s="7">
        <v>1.43</v>
      </c>
      <c r="AN29" s="7">
        <v>2.4300000000000002</v>
      </c>
      <c r="AO29" s="7">
        <v>0.82</v>
      </c>
      <c r="AP29" s="7">
        <v>2.23</v>
      </c>
      <c r="AQ29" s="7">
        <v>1.7</v>
      </c>
      <c r="AR29" s="7">
        <v>2.63</v>
      </c>
      <c r="AS29" s="7">
        <v>3.56</v>
      </c>
      <c r="AT29" s="7">
        <v>1</v>
      </c>
      <c r="AU29" s="7">
        <v>1.77</v>
      </c>
      <c r="AW29" s="1">
        <v>31624</v>
      </c>
      <c r="AX29">
        <f t="shared" si="24"/>
        <v>8</v>
      </c>
      <c r="AY29">
        <f t="shared" si="25"/>
        <v>7</v>
      </c>
      <c r="AZ29">
        <f t="shared" si="26"/>
        <v>3</v>
      </c>
      <c r="BA29">
        <f t="shared" si="27"/>
        <v>10</v>
      </c>
      <c r="BB29">
        <f t="shared" si="28"/>
        <v>4</v>
      </c>
      <c r="BC29">
        <f t="shared" si="29"/>
        <v>6</v>
      </c>
      <c r="BD29">
        <f t="shared" si="30"/>
        <v>2</v>
      </c>
      <c r="BE29">
        <f t="shared" si="31"/>
        <v>1</v>
      </c>
      <c r="BF29">
        <f t="shared" si="32"/>
        <v>9</v>
      </c>
      <c r="BG29">
        <f t="shared" si="33"/>
        <v>5</v>
      </c>
      <c r="BI29" s="1">
        <v>31624</v>
      </c>
      <c r="BJ29" s="15">
        <f t="shared" si="34"/>
        <v>0.82572282384477047</v>
      </c>
      <c r="BK29" s="15">
        <f t="shared" si="35"/>
        <v>0.49543369430686224</v>
      </c>
      <c r="BL29" s="15">
        <f t="shared" si="36"/>
        <v>-0.82572282384477047</v>
      </c>
      <c r="BM29" s="15">
        <f t="shared" si="37"/>
        <v>1.4863010829205867</v>
      </c>
      <c r="BN29" s="15">
        <f t="shared" si="38"/>
        <v>-0.49543369430686224</v>
      </c>
      <c r="BO29" s="15">
        <f t="shared" si="39"/>
        <v>0.16514456476895409</v>
      </c>
      <c r="BP29" s="15">
        <f t="shared" si="40"/>
        <v>-1.1560119533826787</v>
      </c>
      <c r="BQ29" s="15">
        <f t="shared" si="41"/>
        <v>-1.4863010829205867</v>
      </c>
      <c r="BR29" s="15">
        <f t="shared" si="42"/>
        <v>1.1560119533826787</v>
      </c>
      <c r="BS29" s="15">
        <f t="shared" si="43"/>
        <v>-0.16514456476895409</v>
      </c>
      <c r="BU29" s="1">
        <v>31624</v>
      </c>
      <c r="BV29" s="15">
        <f t="shared" si="44"/>
        <v>1.9817347772274492</v>
      </c>
      <c r="BW29" s="15">
        <f t="shared" si="45"/>
        <v>0.33028912953790812</v>
      </c>
      <c r="BX29" s="15">
        <f t="shared" si="46"/>
        <v>-0.33028912953790823</v>
      </c>
      <c r="BY29" s="15">
        <f t="shared" si="47"/>
        <v>0.99086738861372448</v>
      </c>
      <c r="BZ29" s="15">
        <f t="shared" si="48"/>
        <v>-1.3211565181516327</v>
      </c>
      <c r="CA29" s="15">
        <f t="shared" si="49"/>
        <v>0.99086738861372459</v>
      </c>
      <c r="CB29" s="15">
        <f t="shared" si="50"/>
        <v>-2.3120239067653574</v>
      </c>
      <c r="CC29" s="15">
        <f t="shared" si="51"/>
        <v>-2.9726021658411734</v>
      </c>
      <c r="CD29" s="15">
        <f t="shared" si="52"/>
        <v>2.6423130363032654</v>
      </c>
      <c r="CE29" s="15">
        <f t="shared" si="53"/>
        <v>0</v>
      </c>
      <c r="CG29" s="1">
        <v>31624</v>
      </c>
      <c r="CH29" s="7">
        <v>-4.9017312662087531E-2</v>
      </c>
      <c r="CI29" s="7">
        <v>-5.0671301463788843E-2</v>
      </c>
      <c r="CJ29" s="7">
        <v>-5.467960425834717E-2</v>
      </c>
      <c r="CK29" s="7">
        <v>-2.3537560902675558E-5</v>
      </c>
      <c r="CL29" s="7">
        <v>7.8820479415429023E-2</v>
      </c>
      <c r="CM29" s="7">
        <v>-5.9215824893635194E-2</v>
      </c>
      <c r="CN29" s="7">
        <v>0.12127890861683177</v>
      </c>
      <c r="CO29" s="7">
        <v>6.2562575411390986E-2</v>
      </c>
      <c r="CP29" s="7">
        <v>-4.542559662241985E-2</v>
      </c>
      <c r="CQ29" s="7">
        <v>-5.3337376047731477E-2</v>
      </c>
      <c r="CS29" s="1">
        <v>31624</v>
      </c>
      <c r="CT29" s="7">
        <f t="shared" si="55"/>
        <v>-0.77020439637920068</v>
      </c>
      <c r="CU29">
        <f t="shared" si="56"/>
        <v>0.15108933290676796</v>
      </c>
      <c r="CV29" s="4">
        <v>0.98300433742732096</v>
      </c>
      <c r="CW29"/>
    </row>
    <row r="30" spans="1:101">
      <c r="A30" s="1">
        <v>31653</v>
      </c>
      <c r="B30">
        <v>11.4</v>
      </c>
      <c r="C30">
        <v>16.8</v>
      </c>
      <c r="D30">
        <v>15.2</v>
      </c>
      <c r="E30">
        <v>16.3</v>
      </c>
      <c r="F30">
        <v>19.3</v>
      </c>
      <c r="G30">
        <v>13.4</v>
      </c>
      <c r="H30">
        <v>27.2</v>
      </c>
      <c r="I30">
        <v>42.4</v>
      </c>
      <c r="J30">
        <v>10.199999999999999</v>
      </c>
      <c r="K30">
        <v>15.2</v>
      </c>
      <c r="M30" s="1">
        <v>31653</v>
      </c>
      <c r="N30">
        <f t="shared" si="5"/>
        <v>9</v>
      </c>
      <c r="O30">
        <f t="shared" si="6"/>
        <v>4</v>
      </c>
      <c r="P30">
        <f t="shared" si="7"/>
        <v>6.5</v>
      </c>
      <c r="Q30">
        <f t="shared" si="8"/>
        <v>5</v>
      </c>
      <c r="R30">
        <f t="shared" si="9"/>
        <v>3</v>
      </c>
      <c r="S30">
        <f t="shared" si="10"/>
        <v>8</v>
      </c>
      <c r="T30">
        <f t="shared" si="11"/>
        <v>2</v>
      </c>
      <c r="U30">
        <f t="shared" si="12"/>
        <v>1</v>
      </c>
      <c r="V30">
        <f t="shared" si="13"/>
        <v>10</v>
      </c>
      <c r="W30">
        <f t="shared" si="54"/>
        <v>6.5</v>
      </c>
      <c r="Y30" s="1">
        <v>31653</v>
      </c>
      <c r="Z30" s="15">
        <f t="shared" si="14"/>
        <v>1.1595310237858889</v>
      </c>
      <c r="AA30" s="15">
        <f t="shared" si="15"/>
        <v>-0.49694186733680951</v>
      </c>
      <c r="AB30" s="15">
        <f t="shared" si="16"/>
        <v>0.33129457822453967</v>
      </c>
      <c r="AC30" s="15">
        <f t="shared" si="17"/>
        <v>-0.16564728911226984</v>
      </c>
      <c r="AD30" s="15">
        <f t="shared" si="18"/>
        <v>-0.82823644556134912</v>
      </c>
      <c r="AE30" s="15">
        <f t="shared" si="19"/>
        <v>0.82823644556134912</v>
      </c>
      <c r="AF30" s="15">
        <f t="shared" si="20"/>
        <v>-1.1595310237858889</v>
      </c>
      <c r="AG30" s="15">
        <f t="shared" si="21"/>
        <v>-1.4908256020104285</v>
      </c>
      <c r="AH30" s="15">
        <f t="shared" si="22"/>
        <v>1.4908256020104285</v>
      </c>
      <c r="AI30" s="15">
        <f t="shared" si="23"/>
        <v>0.33129457822453967</v>
      </c>
      <c r="AK30" s="1">
        <v>31655</v>
      </c>
      <c r="AL30" s="7">
        <v>1.48</v>
      </c>
      <c r="AM30" s="7">
        <v>1.51</v>
      </c>
      <c r="AN30" s="7">
        <v>2.8</v>
      </c>
      <c r="AO30" s="7">
        <v>0.92</v>
      </c>
      <c r="AP30" s="7">
        <v>2.4</v>
      </c>
      <c r="AQ30" s="7">
        <v>1.81</v>
      </c>
      <c r="AR30" s="7">
        <v>2.91</v>
      </c>
      <c r="AS30" s="7">
        <v>3.88</v>
      </c>
      <c r="AT30" s="7">
        <v>1.0900000000000001</v>
      </c>
      <c r="AU30" s="7">
        <v>1.89</v>
      </c>
      <c r="AW30" s="1">
        <v>31653</v>
      </c>
      <c r="AX30">
        <f t="shared" si="24"/>
        <v>8</v>
      </c>
      <c r="AY30">
        <f t="shared" si="25"/>
        <v>7</v>
      </c>
      <c r="AZ30">
        <f t="shared" si="26"/>
        <v>3</v>
      </c>
      <c r="BA30">
        <f t="shared" si="27"/>
        <v>10</v>
      </c>
      <c r="BB30">
        <f t="shared" si="28"/>
        <v>4</v>
      </c>
      <c r="BC30">
        <f t="shared" si="29"/>
        <v>6</v>
      </c>
      <c r="BD30">
        <f t="shared" si="30"/>
        <v>2</v>
      </c>
      <c r="BE30">
        <f t="shared" si="31"/>
        <v>1</v>
      </c>
      <c r="BF30">
        <f t="shared" si="32"/>
        <v>9</v>
      </c>
      <c r="BG30">
        <f t="shared" si="33"/>
        <v>5</v>
      </c>
      <c r="BI30" s="1">
        <v>31653</v>
      </c>
      <c r="BJ30" s="15">
        <f t="shared" si="34"/>
        <v>0.82572282384477047</v>
      </c>
      <c r="BK30" s="15">
        <f t="shared" si="35"/>
        <v>0.49543369430686224</v>
      </c>
      <c r="BL30" s="15">
        <f t="shared" si="36"/>
        <v>-0.82572282384477047</v>
      </c>
      <c r="BM30" s="15">
        <f t="shared" si="37"/>
        <v>1.4863010829205867</v>
      </c>
      <c r="BN30" s="15">
        <f t="shared" si="38"/>
        <v>-0.49543369430686224</v>
      </c>
      <c r="BO30" s="15">
        <f t="shared" si="39"/>
        <v>0.16514456476895409</v>
      </c>
      <c r="BP30" s="15">
        <f t="shared" si="40"/>
        <v>-1.1560119533826787</v>
      </c>
      <c r="BQ30" s="15">
        <f t="shared" si="41"/>
        <v>-1.4863010829205867</v>
      </c>
      <c r="BR30" s="15">
        <f t="shared" si="42"/>
        <v>1.1560119533826787</v>
      </c>
      <c r="BS30" s="15">
        <f t="shared" si="43"/>
        <v>-0.16514456476895409</v>
      </c>
      <c r="BU30" s="1">
        <v>31653</v>
      </c>
      <c r="BV30" s="15">
        <f t="shared" si="44"/>
        <v>1.9852538476306594</v>
      </c>
      <c r="BW30" s="15">
        <f t="shared" si="45"/>
        <v>-1.5081730299472684E-3</v>
      </c>
      <c r="BX30" s="15">
        <f t="shared" si="46"/>
        <v>-0.4944282456202308</v>
      </c>
      <c r="BY30" s="15">
        <f t="shared" si="47"/>
        <v>1.3206537938083169</v>
      </c>
      <c r="BZ30" s="15">
        <f t="shared" si="48"/>
        <v>-1.3236701398682114</v>
      </c>
      <c r="CA30" s="15">
        <f t="shared" si="49"/>
        <v>0.99338101033030324</v>
      </c>
      <c r="CB30" s="15">
        <f t="shared" si="50"/>
        <v>-2.3155429771685676</v>
      </c>
      <c r="CC30" s="15">
        <f t="shared" si="51"/>
        <v>-2.9771266849310152</v>
      </c>
      <c r="CD30" s="15">
        <f t="shared" si="52"/>
        <v>2.6468375553931072</v>
      </c>
      <c r="CE30" s="15">
        <f t="shared" si="53"/>
        <v>0.16615001345558558</v>
      </c>
      <c r="CG30" s="1">
        <v>31653</v>
      </c>
      <c r="CH30" s="7">
        <v>4.8661451573967618E-2</v>
      </c>
      <c r="CI30" s="7">
        <v>5.0018308188969351E-2</v>
      </c>
      <c r="CJ30" s="7">
        <v>0.14492242933302624</v>
      </c>
      <c r="CK30" s="7">
        <v>0.11920037660983818</v>
      </c>
      <c r="CL30" s="7">
        <v>8.5665495480280462E-2</v>
      </c>
      <c r="CM30" s="7">
        <v>6.4544213973799058E-2</v>
      </c>
      <c r="CN30" s="7">
        <v>0.11259215826067992</v>
      </c>
      <c r="CO30" s="7">
        <v>9.491381393140208E-2</v>
      </c>
      <c r="CP30" s="7">
        <v>9.0915088045456782E-2</v>
      </c>
      <c r="CQ30" s="7">
        <v>7.3934670083058318E-2</v>
      </c>
      <c r="CS30" s="1">
        <v>31653</v>
      </c>
      <c r="CT30" s="7">
        <f t="shared" si="55"/>
        <v>-0.1682533618932478</v>
      </c>
      <c r="CU30">
        <f t="shared" si="56"/>
        <v>0.12566804469899615</v>
      </c>
      <c r="CV30" s="4">
        <v>0.98974292795624996</v>
      </c>
      <c r="CW30"/>
    </row>
    <row r="31" spans="1:101">
      <c r="A31" s="1">
        <v>31685</v>
      </c>
      <c r="B31">
        <v>12</v>
      </c>
      <c r="C31">
        <v>16.5</v>
      </c>
      <c r="D31">
        <v>14</v>
      </c>
      <c r="E31">
        <v>16.3</v>
      </c>
      <c r="F31">
        <v>17.3</v>
      </c>
      <c r="G31">
        <v>12.4</v>
      </c>
      <c r="H31">
        <v>23.8</v>
      </c>
      <c r="I31">
        <v>44</v>
      </c>
      <c r="J31">
        <v>9.8000000000000007</v>
      </c>
      <c r="K31">
        <v>13.9</v>
      </c>
      <c r="M31" s="1">
        <v>31685</v>
      </c>
      <c r="N31">
        <f t="shared" si="5"/>
        <v>9</v>
      </c>
      <c r="O31">
        <f t="shared" si="6"/>
        <v>4</v>
      </c>
      <c r="P31">
        <f t="shared" si="7"/>
        <v>6</v>
      </c>
      <c r="Q31">
        <f t="shared" si="8"/>
        <v>5</v>
      </c>
      <c r="R31">
        <f t="shared" si="9"/>
        <v>3</v>
      </c>
      <c r="S31">
        <f t="shared" si="10"/>
        <v>8</v>
      </c>
      <c r="T31">
        <f t="shared" si="11"/>
        <v>2</v>
      </c>
      <c r="U31">
        <f t="shared" si="12"/>
        <v>1</v>
      </c>
      <c r="V31">
        <f t="shared" si="13"/>
        <v>10</v>
      </c>
      <c r="W31">
        <f t="shared" si="54"/>
        <v>7</v>
      </c>
      <c r="Y31" s="1">
        <v>31685</v>
      </c>
      <c r="Z31" s="15">
        <f t="shared" si="14"/>
        <v>1.1560119533826787</v>
      </c>
      <c r="AA31" s="15">
        <f t="shared" si="15"/>
        <v>-0.49543369430686224</v>
      </c>
      <c r="AB31" s="15">
        <f t="shared" si="16"/>
        <v>0.16514456476895409</v>
      </c>
      <c r="AC31" s="15">
        <f t="shared" si="17"/>
        <v>-0.16514456476895409</v>
      </c>
      <c r="AD31" s="15">
        <f t="shared" si="18"/>
        <v>-0.82572282384477047</v>
      </c>
      <c r="AE31" s="15">
        <f t="shared" si="19"/>
        <v>0.82572282384477047</v>
      </c>
      <c r="AF31" s="15">
        <f t="shared" si="20"/>
        <v>-1.1560119533826787</v>
      </c>
      <c r="AG31" s="15">
        <f t="shared" si="21"/>
        <v>-1.4863010829205867</v>
      </c>
      <c r="AH31" s="15">
        <f t="shared" si="22"/>
        <v>1.4863010829205867</v>
      </c>
      <c r="AI31" s="15">
        <f t="shared" si="23"/>
        <v>0.49543369430686224</v>
      </c>
      <c r="AK31" s="1">
        <v>31685</v>
      </c>
      <c r="AL31" s="7">
        <v>1.55</v>
      </c>
      <c r="AM31" s="7">
        <v>1.51</v>
      </c>
      <c r="AN31" s="7">
        <v>2.59</v>
      </c>
      <c r="AO31" s="7">
        <v>0.92</v>
      </c>
      <c r="AP31" s="7">
        <v>2.2000000000000002</v>
      </c>
      <c r="AQ31" s="7">
        <v>1.69</v>
      </c>
      <c r="AR31" s="7">
        <v>2.61</v>
      </c>
      <c r="AS31" s="7">
        <v>3.83</v>
      </c>
      <c r="AT31" s="7">
        <v>1.04</v>
      </c>
      <c r="AU31" s="7">
        <v>1.72</v>
      </c>
      <c r="AW31" s="1">
        <v>31685</v>
      </c>
      <c r="AX31">
        <f t="shared" si="24"/>
        <v>7</v>
      </c>
      <c r="AY31">
        <f t="shared" si="25"/>
        <v>8</v>
      </c>
      <c r="AZ31">
        <f t="shared" si="26"/>
        <v>3</v>
      </c>
      <c r="BA31">
        <f t="shared" si="27"/>
        <v>10</v>
      </c>
      <c r="BB31">
        <f t="shared" si="28"/>
        <v>4</v>
      </c>
      <c r="BC31">
        <f t="shared" si="29"/>
        <v>6</v>
      </c>
      <c r="BD31">
        <f t="shared" si="30"/>
        <v>2</v>
      </c>
      <c r="BE31">
        <f t="shared" si="31"/>
        <v>1</v>
      </c>
      <c r="BF31">
        <f t="shared" si="32"/>
        <v>9</v>
      </c>
      <c r="BG31">
        <f t="shared" si="33"/>
        <v>5</v>
      </c>
      <c r="BI31" s="1">
        <v>31685</v>
      </c>
      <c r="BJ31" s="15">
        <f t="shared" si="34"/>
        <v>0.49543369430686224</v>
      </c>
      <c r="BK31" s="15">
        <f t="shared" si="35"/>
        <v>0.82572282384477047</v>
      </c>
      <c r="BL31" s="15">
        <f t="shared" si="36"/>
        <v>-0.82572282384477047</v>
      </c>
      <c r="BM31" s="15">
        <f t="shared" si="37"/>
        <v>1.4863010829205867</v>
      </c>
      <c r="BN31" s="15">
        <f t="shared" si="38"/>
        <v>-0.49543369430686224</v>
      </c>
      <c r="BO31" s="15">
        <f t="shared" si="39"/>
        <v>0.16514456476895409</v>
      </c>
      <c r="BP31" s="15">
        <f t="shared" si="40"/>
        <v>-1.1560119533826787</v>
      </c>
      <c r="BQ31" s="15">
        <f t="shared" si="41"/>
        <v>-1.4863010829205867</v>
      </c>
      <c r="BR31" s="15">
        <f t="shared" si="42"/>
        <v>1.1560119533826787</v>
      </c>
      <c r="BS31" s="15">
        <f t="shared" si="43"/>
        <v>-0.16514456476895409</v>
      </c>
      <c r="BU31" s="1">
        <v>31685</v>
      </c>
      <c r="BV31" s="15">
        <f t="shared" si="44"/>
        <v>1.6514456476895409</v>
      </c>
      <c r="BW31" s="15">
        <f t="shared" si="45"/>
        <v>0.33028912953790823</v>
      </c>
      <c r="BX31" s="15">
        <f t="shared" si="46"/>
        <v>-0.66057825907581635</v>
      </c>
      <c r="BY31" s="15">
        <f t="shared" si="47"/>
        <v>1.3211565181516327</v>
      </c>
      <c r="BZ31" s="15">
        <f t="shared" si="48"/>
        <v>-1.3211565181516327</v>
      </c>
      <c r="CA31" s="15">
        <f t="shared" si="49"/>
        <v>0.99086738861372459</v>
      </c>
      <c r="CB31" s="15">
        <f t="shared" si="50"/>
        <v>-2.3120239067653574</v>
      </c>
      <c r="CC31" s="15">
        <f t="shared" si="51"/>
        <v>-2.9726021658411734</v>
      </c>
      <c r="CD31" s="15">
        <f t="shared" si="52"/>
        <v>2.6423130363032654</v>
      </c>
      <c r="CE31" s="15">
        <f t="shared" si="53"/>
        <v>0.33028912953790812</v>
      </c>
      <c r="CG31" s="1">
        <v>31685</v>
      </c>
      <c r="CH31" s="7">
        <v>5.4421427610933604E-2</v>
      </c>
      <c r="CI31" s="7">
        <v>-9.9625524481687933E-3</v>
      </c>
      <c r="CJ31" s="7">
        <v>-6.20256477361949E-2</v>
      </c>
      <c r="CK31" s="7">
        <v>9.5421510099493734E-3</v>
      </c>
      <c r="CL31" s="7">
        <v>-7.991255941638542E-2</v>
      </c>
      <c r="CM31" s="7">
        <v>-5.8526834662653848E-2</v>
      </c>
      <c r="CN31" s="7">
        <v>-9.7976098862434302E-2</v>
      </c>
      <c r="CO31" s="7">
        <v>2.4697238547720879E-2</v>
      </c>
      <c r="CP31" s="7">
        <v>-3.4401009312501563E-2</v>
      </c>
      <c r="CQ31" s="7">
        <v>-8.5007495951786138E-2</v>
      </c>
      <c r="CS31" s="1">
        <v>31685</v>
      </c>
      <c r="CT31" s="7">
        <f t="shared" si="55"/>
        <v>0.24712608622719398</v>
      </c>
      <c r="CU31">
        <f t="shared" si="56"/>
        <v>0.15672389674928314</v>
      </c>
      <c r="CV31" s="4">
        <v>0.96541463736927002</v>
      </c>
      <c r="CW31"/>
    </row>
    <row r="32" spans="1:101">
      <c r="A32" s="1">
        <v>31716</v>
      </c>
      <c r="B32">
        <v>12.9</v>
      </c>
      <c r="C32">
        <v>17.100000000000001</v>
      </c>
      <c r="D32">
        <v>14.3</v>
      </c>
      <c r="E32">
        <v>15.1</v>
      </c>
      <c r="F32">
        <v>17.600000000000001</v>
      </c>
      <c r="G32">
        <v>12.9</v>
      </c>
      <c r="H32">
        <v>25.4</v>
      </c>
      <c r="I32">
        <v>41.1</v>
      </c>
      <c r="J32">
        <v>9.6999999999999993</v>
      </c>
      <c r="K32">
        <v>14.4</v>
      </c>
      <c r="M32" s="1">
        <v>31716</v>
      </c>
      <c r="N32">
        <f t="shared" si="5"/>
        <v>8.5</v>
      </c>
      <c r="O32">
        <f t="shared" si="6"/>
        <v>4</v>
      </c>
      <c r="P32">
        <f t="shared" si="7"/>
        <v>7</v>
      </c>
      <c r="Q32">
        <f t="shared" si="8"/>
        <v>5</v>
      </c>
      <c r="R32">
        <f t="shared" si="9"/>
        <v>3</v>
      </c>
      <c r="S32">
        <f t="shared" si="10"/>
        <v>8.5</v>
      </c>
      <c r="T32">
        <f t="shared" si="11"/>
        <v>2</v>
      </c>
      <c r="U32">
        <f t="shared" si="12"/>
        <v>1</v>
      </c>
      <c r="V32">
        <f t="shared" si="13"/>
        <v>10</v>
      </c>
      <c r="W32">
        <f t="shared" si="54"/>
        <v>6</v>
      </c>
      <c r="Y32" s="1">
        <v>31716</v>
      </c>
      <c r="Z32" s="15">
        <f t="shared" si="14"/>
        <v>0.99388373467361901</v>
      </c>
      <c r="AA32" s="15">
        <f t="shared" si="15"/>
        <v>-0.49694186733680951</v>
      </c>
      <c r="AB32" s="15">
        <f t="shared" si="16"/>
        <v>0.49694186733680951</v>
      </c>
      <c r="AC32" s="15">
        <f t="shared" si="17"/>
        <v>-0.16564728911226984</v>
      </c>
      <c r="AD32" s="15">
        <f t="shared" si="18"/>
        <v>-0.82823644556134912</v>
      </c>
      <c r="AE32" s="15">
        <f t="shared" si="19"/>
        <v>0.99388373467361901</v>
      </c>
      <c r="AF32" s="15">
        <f t="shared" si="20"/>
        <v>-1.1595310237858889</v>
      </c>
      <c r="AG32" s="15">
        <f t="shared" si="21"/>
        <v>-1.4908256020104285</v>
      </c>
      <c r="AH32" s="15">
        <f t="shared" si="22"/>
        <v>1.4908256020104285</v>
      </c>
      <c r="AI32" s="15">
        <f t="shared" si="23"/>
        <v>0.16564728911226984</v>
      </c>
      <c r="AK32" s="1">
        <v>31716</v>
      </c>
      <c r="AL32" s="7">
        <v>1.7</v>
      </c>
      <c r="AM32" s="7">
        <v>1.54</v>
      </c>
      <c r="AN32" s="7">
        <v>2.62</v>
      </c>
      <c r="AO32" s="7">
        <v>0.85</v>
      </c>
      <c r="AP32" s="7">
        <v>2.16</v>
      </c>
      <c r="AQ32" s="7">
        <v>1.78</v>
      </c>
      <c r="AR32" s="7">
        <v>2.68</v>
      </c>
      <c r="AS32" s="7">
        <v>3.52</v>
      </c>
      <c r="AT32" s="7">
        <v>1.03</v>
      </c>
      <c r="AU32" s="7">
        <v>1.81</v>
      </c>
      <c r="AW32" s="1">
        <v>31716</v>
      </c>
      <c r="AX32">
        <f t="shared" si="24"/>
        <v>7</v>
      </c>
      <c r="AY32">
        <f t="shared" si="25"/>
        <v>8</v>
      </c>
      <c r="AZ32">
        <f t="shared" si="26"/>
        <v>3</v>
      </c>
      <c r="BA32">
        <f t="shared" si="27"/>
        <v>10</v>
      </c>
      <c r="BB32">
        <f t="shared" si="28"/>
        <v>4</v>
      </c>
      <c r="BC32">
        <f t="shared" si="29"/>
        <v>6</v>
      </c>
      <c r="BD32">
        <f t="shared" si="30"/>
        <v>2</v>
      </c>
      <c r="BE32">
        <f t="shared" si="31"/>
        <v>1</v>
      </c>
      <c r="BF32">
        <f t="shared" si="32"/>
        <v>9</v>
      </c>
      <c r="BG32">
        <f t="shared" si="33"/>
        <v>5</v>
      </c>
      <c r="BI32" s="1">
        <v>31716</v>
      </c>
      <c r="BJ32" s="15">
        <f t="shared" si="34"/>
        <v>0.49543369430686224</v>
      </c>
      <c r="BK32" s="15">
        <f t="shared" si="35"/>
        <v>0.82572282384477047</v>
      </c>
      <c r="BL32" s="15">
        <f t="shared" si="36"/>
        <v>-0.82572282384477047</v>
      </c>
      <c r="BM32" s="15">
        <f t="shared" si="37"/>
        <v>1.4863010829205867</v>
      </c>
      <c r="BN32" s="15">
        <f t="shared" si="38"/>
        <v>-0.49543369430686224</v>
      </c>
      <c r="BO32" s="15">
        <f t="shared" si="39"/>
        <v>0.16514456476895409</v>
      </c>
      <c r="BP32" s="15">
        <f t="shared" si="40"/>
        <v>-1.1560119533826787</v>
      </c>
      <c r="BQ32" s="15">
        <f t="shared" si="41"/>
        <v>-1.4863010829205867</v>
      </c>
      <c r="BR32" s="15">
        <f t="shared" si="42"/>
        <v>1.1560119533826787</v>
      </c>
      <c r="BS32" s="15">
        <f t="shared" si="43"/>
        <v>-0.16514456476895409</v>
      </c>
      <c r="BU32" s="1">
        <v>31716</v>
      </c>
      <c r="BV32" s="15">
        <f t="shared" si="44"/>
        <v>1.4893174289804811</v>
      </c>
      <c r="BW32" s="15">
        <f t="shared" si="45"/>
        <v>0.32878095650796096</v>
      </c>
      <c r="BX32" s="15">
        <f t="shared" si="46"/>
        <v>-0.32878095650796096</v>
      </c>
      <c r="BY32" s="15">
        <f t="shared" si="47"/>
        <v>1.3206537938083169</v>
      </c>
      <c r="BZ32" s="15">
        <f t="shared" si="48"/>
        <v>-1.3236701398682114</v>
      </c>
      <c r="CA32" s="15">
        <f t="shared" si="49"/>
        <v>1.1590282994425731</v>
      </c>
      <c r="CB32" s="15">
        <f t="shared" si="50"/>
        <v>-2.3155429771685676</v>
      </c>
      <c r="CC32" s="15">
        <f t="shared" si="51"/>
        <v>-2.9771266849310152</v>
      </c>
      <c r="CD32" s="15">
        <f t="shared" si="52"/>
        <v>2.6468375553931072</v>
      </c>
      <c r="CE32" s="15">
        <f t="shared" si="53"/>
        <v>5.0272434331574689E-4</v>
      </c>
      <c r="CG32" s="1">
        <v>31716</v>
      </c>
      <c r="CH32" s="7">
        <v>0.10641774688255756</v>
      </c>
      <c r="CI32" s="7">
        <v>2.3848263003040104E-2</v>
      </c>
      <c r="CJ32" s="7">
        <v>1.5410714285715388E-2</v>
      </c>
      <c r="CK32" s="7">
        <v>-7.1206642560598721E-2</v>
      </c>
      <c r="CL32" s="7">
        <v>1.5663107271398857E-2</v>
      </c>
      <c r="CM32" s="7">
        <v>5.1419582412755682E-2</v>
      </c>
      <c r="CN32" s="7">
        <v>5.3161553893529945E-2</v>
      </c>
      <c r="CO32" s="7">
        <v>-8.0820884328584475E-2</v>
      </c>
      <c r="CP32" s="7">
        <v>-4.6926172051248161E-3</v>
      </c>
      <c r="CQ32" s="7">
        <v>5.6755911299339434E-2</v>
      </c>
      <c r="CS32" s="1">
        <v>31716</v>
      </c>
      <c r="CT32" s="7">
        <f t="shared" si="55"/>
        <v>0.23330546447002981</v>
      </c>
      <c r="CU32">
        <f t="shared" si="56"/>
        <v>0.19328843827392764</v>
      </c>
      <c r="CV32" s="4">
        <v>0.94600635666877897</v>
      </c>
      <c r="CW32"/>
    </row>
    <row r="33" spans="1:101">
      <c r="A33" s="1">
        <v>31744</v>
      </c>
      <c r="B33">
        <v>13</v>
      </c>
      <c r="C33">
        <v>17.2</v>
      </c>
      <c r="D33">
        <v>15</v>
      </c>
      <c r="E33">
        <v>15.3</v>
      </c>
      <c r="F33">
        <v>19.2</v>
      </c>
      <c r="G33">
        <v>12.8</v>
      </c>
      <c r="H33">
        <v>20.9</v>
      </c>
      <c r="I33">
        <v>42.6</v>
      </c>
      <c r="J33">
        <v>10.1</v>
      </c>
      <c r="K33">
        <v>14.5</v>
      </c>
      <c r="M33" s="1">
        <v>31744</v>
      </c>
      <c r="N33">
        <f t="shared" si="5"/>
        <v>8</v>
      </c>
      <c r="O33">
        <f t="shared" si="6"/>
        <v>4</v>
      </c>
      <c r="P33">
        <f t="shared" si="7"/>
        <v>6</v>
      </c>
      <c r="Q33">
        <f t="shared" si="8"/>
        <v>5</v>
      </c>
      <c r="R33">
        <f t="shared" si="9"/>
        <v>3</v>
      </c>
      <c r="S33">
        <f t="shared" si="10"/>
        <v>9</v>
      </c>
      <c r="T33">
        <f t="shared" si="11"/>
        <v>2</v>
      </c>
      <c r="U33">
        <f t="shared" si="12"/>
        <v>1</v>
      </c>
      <c r="V33">
        <f t="shared" si="13"/>
        <v>10</v>
      </c>
      <c r="W33">
        <f t="shared" si="54"/>
        <v>7</v>
      </c>
      <c r="Y33" s="1">
        <v>31744</v>
      </c>
      <c r="Z33" s="15">
        <f t="shared" si="14"/>
        <v>0.82572282384477047</v>
      </c>
      <c r="AA33" s="15">
        <f t="shared" si="15"/>
        <v>-0.49543369430686224</v>
      </c>
      <c r="AB33" s="15">
        <f t="shared" si="16"/>
        <v>0.16514456476895409</v>
      </c>
      <c r="AC33" s="15">
        <f t="shared" si="17"/>
        <v>-0.16514456476895409</v>
      </c>
      <c r="AD33" s="15">
        <f t="shared" si="18"/>
        <v>-0.82572282384477047</v>
      </c>
      <c r="AE33" s="15">
        <f t="shared" si="19"/>
        <v>1.1560119533826787</v>
      </c>
      <c r="AF33" s="15">
        <f t="shared" si="20"/>
        <v>-1.1560119533826787</v>
      </c>
      <c r="AG33" s="15">
        <f t="shared" si="21"/>
        <v>-1.4863010829205867</v>
      </c>
      <c r="AH33" s="15">
        <f t="shared" si="22"/>
        <v>1.4863010829205867</v>
      </c>
      <c r="AI33" s="15">
        <f t="shared" si="23"/>
        <v>0.49543369430686224</v>
      </c>
      <c r="AK33" s="1">
        <v>31746</v>
      </c>
      <c r="AL33" s="7">
        <v>1.64</v>
      </c>
      <c r="AM33" s="7">
        <v>1.55</v>
      </c>
      <c r="AN33" s="7">
        <v>2.75</v>
      </c>
      <c r="AO33" s="7">
        <v>0.89</v>
      </c>
      <c r="AP33" s="7">
        <v>2.2200000000000002</v>
      </c>
      <c r="AQ33" s="7">
        <v>1.79</v>
      </c>
      <c r="AR33" s="7">
        <v>2.48</v>
      </c>
      <c r="AS33" s="7">
        <v>3.73</v>
      </c>
      <c r="AT33" s="7">
        <v>1.06</v>
      </c>
      <c r="AU33" s="7">
        <v>1.84</v>
      </c>
      <c r="AW33" s="1">
        <v>31744</v>
      </c>
      <c r="AX33">
        <f t="shared" si="24"/>
        <v>7</v>
      </c>
      <c r="AY33">
        <f t="shared" si="25"/>
        <v>8</v>
      </c>
      <c r="AZ33">
        <f t="shared" si="26"/>
        <v>2</v>
      </c>
      <c r="BA33">
        <f t="shared" si="27"/>
        <v>10</v>
      </c>
      <c r="BB33">
        <f t="shared" si="28"/>
        <v>4</v>
      </c>
      <c r="BC33">
        <f t="shared" si="29"/>
        <v>6</v>
      </c>
      <c r="BD33">
        <f t="shared" si="30"/>
        <v>3</v>
      </c>
      <c r="BE33">
        <f t="shared" si="31"/>
        <v>1</v>
      </c>
      <c r="BF33">
        <f t="shared" si="32"/>
        <v>9</v>
      </c>
      <c r="BG33">
        <f t="shared" si="33"/>
        <v>5</v>
      </c>
      <c r="BI33" s="1">
        <v>31744</v>
      </c>
      <c r="BJ33" s="15">
        <f t="shared" si="34"/>
        <v>0.49543369430686224</v>
      </c>
      <c r="BK33" s="15">
        <f t="shared" si="35"/>
        <v>0.82572282384477047</v>
      </c>
      <c r="BL33" s="15">
        <f t="shared" si="36"/>
        <v>-1.1560119533826787</v>
      </c>
      <c r="BM33" s="15">
        <f t="shared" si="37"/>
        <v>1.4863010829205867</v>
      </c>
      <c r="BN33" s="15">
        <f t="shared" si="38"/>
        <v>-0.49543369430686224</v>
      </c>
      <c r="BO33" s="15">
        <f t="shared" si="39"/>
        <v>0.16514456476895409</v>
      </c>
      <c r="BP33" s="15">
        <f t="shared" si="40"/>
        <v>-0.82572282384477047</v>
      </c>
      <c r="BQ33" s="15">
        <f t="shared" si="41"/>
        <v>-1.4863010829205867</v>
      </c>
      <c r="BR33" s="15">
        <f t="shared" si="42"/>
        <v>1.1560119533826787</v>
      </c>
      <c r="BS33" s="15">
        <f t="shared" si="43"/>
        <v>-0.16514456476895409</v>
      </c>
      <c r="BU33" s="1">
        <v>31744</v>
      </c>
      <c r="BV33" s="15">
        <f t="shared" si="44"/>
        <v>1.3211565181516327</v>
      </c>
      <c r="BW33" s="15">
        <f t="shared" si="45"/>
        <v>0.33028912953790823</v>
      </c>
      <c r="BX33" s="15">
        <f t="shared" si="46"/>
        <v>-0.99086738861372459</v>
      </c>
      <c r="BY33" s="15">
        <f t="shared" si="47"/>
        <v>1.3211565181516327</v>
      </c>
      <c r="BZ33" s="15">
        <f t="shared" si="48"/>
        <v>-1.3211565181516327</v>
      </c>
      <c r="CA33" s="15">
        <f t="shared" si="49"/>
        <v>1.3211565181516327</v>
      </c>
      <c r="CB33" s="15">
        <f t="shared" si="50"/>
        <v>-1.9817347772274492</v>
      </c>
      <c r="CC33" s="15">
        <f t="shared" si="51"/>
        <v>-2.9726021658411734</v>
      </c>
      <c r="CD33" s="15">
        <f t="shared" si="52"/>
        <v>2.6423130363032654</v>
      </c>
      <c r="CE33" s="15">
        <f t="shared" si="53"/>
        <v>0.33028912953790812</v>
      </c>
      <c r="CG33" s="1">
        <v>31744</v>
      </c>
      <c r="CH33" s="7">
        <v>1.041275943985287E-3</v>
      </c>
      <c r="CI33" s="7">
        <v>5.8705357495107968E-3</v>
      </c>
      <c r="CJ33" s="7">
        <v>4.3870794717127071E-2</v>
      </c>
      <c r="CK33" s="7">
        <v>3.8059717035390461E-2</v>
      </c>
      <c r="CL33" s="7">
        <v>3.1617783861002779E-2</v>
      </c>
      <c r="CM33" s="7">
        <v>1.3951372215877056E-2</v>
      </c>
      <c r="CN33" s="7">
        <v>-5.288097839791428E-2</v>
      </c>
      <c r="CO33" s="7">
        <v>5.4990374462879243E-2</v>
      </c>
      <c r="CP33" s="7">
        <v>3.1689012950165019E-2</v>
      </c>
      <c r="CQ33" s="7">
        <v>2.3505520847566741E-2</v>
      </c>
      <c r="CS33" s="1">
        <v>31744</v>
      </c>
      <c r="CT33" s="7">
        <f t="shared" si="55"/>
        <v>5.6261610738207624E-2</v>
      </c>
      <c r="CU33">
        <f t="shared" si="56"/>
        <v>0.20416315714829145</v>
      </c>
      <c r="CV33" s="4">
        <v>0.89165770731802296</v>
      </c>
      <c r="CW33"/>
    </row>
    <row r="34" spans="1:101">
      <c r="A34" s="1">
        <v>31777</v>
      </c>
      <c r="B34">
        <v>14</v>
      </c>
      <c r="C34">
        <v>17.600000000000001</v>
      </c>
      <c r="D34">
        <v>14.7</v>
      </c>
      <c r="E34">
        <v>16</v>
      </c>
      <c r="F34">
        <v>19</v>
      </c>
      <c r="G34">
        <v>13.2</v>
      </c>
      <c r="H34">
        <v>21</v>
      </c>
      <c r="I34">
        <v>45.7</v>
      </c>
      <c r="J34">
        <v>10</v>
      </c>
      <c r="K34">
        <v>14.1</v>
      </c>
      <c r="M34" s="1">
        <v>31777</v>
      </c>
      <c r="N34">
        <f t="shared" si="5"/>
        <v>8</v>
      </c>
      <c r="O34">
        <f t="shared" si="6"/>
        <v>4</v>
      </c>
      <c r="P34">
        <f t="shared" si="7"/>
        <v>6</v>
      </c>
      <c r="Q34">
        <f t="shared" si="8"/>
        <v>5</v>
      </c>
      <c r="R34">
        <f t="shared" si="9"/>
        <v>3</v>
      </c>
      <c r="S34">
        <f t="shared" si="10"/>
        <v>9</v>
      </c>
      <c r="T34">
        <f t="shared" si="11"/>
        <v>2</v>
      </c>
      <c r="U34">
        <f t="shared" si="12"/>
        <v>1</v>
      </c>
      <c r="V34">
        <f t="shared" si="13"/>
        <v>10</v>
      </c>
      <c r="W34">
        <f t="shared" si="54"/>
        <v>7</v>
      </c>
      <c r="Y34" s="1">
        <v>31777</v>
      </c>
      <c r="Z34" s="15">
        <f t="shared" si="14"/>
        <v>0.82572282384477047</v>
      </c>
      <c r="AA34" s="15">
        <f t="shared" si="15"/>
        <v>-0.49543369430686224</v>
      </c>
      <c r="AB34" s="15">
        <f t="shared" si="16"/>
        <v>0.16514456476895409</v>
      </c>
      <c r="AC34" s="15">
        <f t="shared" si="17"/>
        <v>-0.16514456476895409</v>
      </c>
      <c r="AD34" s="15">
        <f t="shared" si="18"/>
        <v>-0.82572282384477047</v>
      </c>
      <c r="AE34" s="15">
        <f t="shared" si="19"/>
        <v>1.1560119533826787</v>
      </c>
      <c r="AF34" s="15">
        <f t="shared" si="20"/>
        <v>-1.1560119533826787</v>
      </c>
      <c r="AG34" s="15">
        <f t="shared" si="21"/>
        <v>-1.4863010829205867</v>
      </c>
      <c r="AH34" s="15">
        <f t="shared" si="22"/>
        <v>1.4863010829205867</v>
      </c>
      <c r="AI34" s="15">
        <f t="shared" si="23"/>
        <v>0.49543369430686224</v>
      </c>
      <c r="AK34" s="1">
        <v>31777</v>
      </c>
      <c r="AL34" s="7">
        <v>1.7</v>
      </c>
      <c r="AM34" s="7">
        <v>1.55</v>
      </c>
      <c r="AN34" s="7">
        <v>2.67</v>
      </c>
      <c r="AO34" s="7">
        <v>0.94</v>
      </c>
      <c r="AP34" s="7">
        <v>2.15</v>
      </c>
      <c r="AQ34" s="7">
        <v>1.84</v>
      </c>
      <c r="AR34" s="7">
        <v>2.5099999999999998</v>
      </c>
      <c r="AS34" s="7">
        <v>3.93</v>
      </c>
      <c r="AT34" s="7">
        <v>1.04</v>
      </c>
      <c r="AU34" s="7">
        <v>1.78</v>
      </c>
      <c r="AW34" s="1">
        <v>31777</v>
      </c>
      <c r="AX34">
        <f t="shared" si="24"/>
        <v>7</v>
      </c>
      <c r="AY34">
        <f t="shared" si="25"/>
        <v>8</v>
      </c>
      <c r="AZ34">
        <f t="shared" si="26"/>
        <v>2</v>
      </c>
      <c r="BA34">
        <f t="shared" si="27"/>
        <v>10</v>
      </c>
      <c r="BB34">
        <f t="shared" si="28"/>
        <v>4</v>
      </c>
      <c r="BC34">
        <f t="shared" si="29"/>
        <v>5</v>
      </c>
      <c r="BD34">
        <f t="shared" si="30"/>
        <v>3</v>
      </c>
      <c r="BE34">
        <f t="shared" si="31"/>
        <v>1</v>
      </c>
      <c r="BF34">
        <f t="shared" si="32"/>
        <v>9</v>
      </c>
      <c r="BG34">
        <f t="shared" si="33"/>
        <v>6</v>
      </c>
      <c r="BI34" s="1">
        <v>31777</v>
      </c>
      <c r="BJ34" s="15">
        <f t="shared" si="34"/>
        <v>0.49543369430686224</v>
      </c>
      <c r="BK34" s="15">
        <f t="shared" si="35"/>
        <v>0.82572282384477047</v>
      </c>
      <c r="BL34" s="15">
        <f t="shared" si="36"/>
        <v>-1.1560119533826787</v>
      </c>
      <c r="BM34" s="15">
        <f t="shared" si="37"/>
        <v>1.4863010829205867</v>
      </c>
      <c r="BN34" s="15">
        <f t="shared" si="38"/>
        <v>-0.49543369430686224</v>
      </c>
      <c r="BO34" s="15">
        <f t="shared" si="39"/>
        <v>-0.16514456476895409</v>
      </c>
      <c r="BP34" s="15">
        <f t="shared" si="40"/>
        <v>-0.82572282384477047</v>
      </c>
      <c r="BQ34" s="15">
        <f t="shared" si="41"/>
        <v>-1.4863010829205867</v>
      </c>
      <c r="BR34" s="15">
        <f t="shared" si="42"/>
        <v>1.1560119533826787</v>
      </c>
      <c r="BS34" s="15">
        <f t="shared" si="43"/>
        <v>0.16514456476895409</v>
      </c>
      <c r="BU34" s="1">
        <v>31777</v>
      </c>
      <c r="BV34" s="15">
        <f t="shared" si="44"/>
        <v>1.3211565181516327</v>
      </c>
      <c r="BW34" s="15">
        <f t="shared" si="45"/>
        <v>0.33028912953790823</v>
      </c>
      <c r="BX34" s="15">
        <f t="shared" si="46"/>
        <v>-0.99086738861372459</v>
      </c>
      <c r="BY34" s="15">
        <f t="shared" si="47"/>
        <v>1.3211565181516327</v>
      </c>
      <c r="BZ34" s="15">
        <f t="shared" si="48"/>
        <v>-1.3211565181516327</v>
      </c>
      <c r="CA34" s="15">
        <f t="shared" si="49"/>
        <v>0.99086738861372459</v>
      </c>
      <c r="CB34" s="15">
        <f t="shared" si="50"/>
        <v>-1.9817347772274492</v>
      </c>
      <c r="CC34" s="15">
        <f t="shared" si="51"/>
        <v>-2.9726021658411734</v>
      </c>
      <c r="CD34" s="15">
        <f t="shared" si="52"/>
        <v>2.6423130363032654</v>
      </c>
      <c r="CE34" s="15">
        <f t="shared" si="53"/>
        <v>0.66057825907581635</v>
      </c>
      <c r="CG34" s="1">
        <v>31777</v>
      </c>
      <c r="CH34" s="7">
        <v>6.8352182355753799E-2</v>
      </c>
      <c r="CI34" s="7">
        <v>1.5284133964448054E-2</v>
      </c>
      <c r="CJ34" s="7">
        <v>-1.2018253762679287E-2</v>
      </c>
      <c r="CK34" s="7">
        <v>5.8626432053929811E-2</v>
      </c>
      <c r="CL34" s="7">
        <v>3.6913484285916454E-5</v>
      </c>
      <c r="CM34" s="7">
        <v>2.554090401705067E-2</v>
      </c>
      <c r="CN34" s="7">
        <v>5.9893724415633898E-3</v>
      </c>
      <c r="CO34" s="7">
        <v>5.9290631989789899E-2</v>
      </c>
      <c r="CP34" s="7">
        <v>-4.5422035439462993E-3</v>
      </c>
      <c r="CQ34" s="7">
        <v>-2.5194515738228951E-2</v>
      </c>
      <c r="CS34" s="1">
        <v>31777</v>
      </c>
      <c r="CT34" s="7">
        <f t="shared" si="55"/>
        <v>9.9698594106612318E-3</v>
      </c>
      <c r="CU34">
        <f t="shared" si="56"/>
        <v>0.20619863512189665</v>
      </c>
      <c r="CV34" s="4">
        <v>0.89064306929454096</v>
      </c>
      <c r="CW34"/>
    </row>
    <row r="35" spans="1:101">
      <c r="A35" s="1">
        <v>31807</v>
      </c>
      <c r="B35">
        <v>14.1</v>
      </c>
      <c r="C35">
        <v>19.7</v>
      </c>
      <c r="D35">
        <v>12.9</v>
      </c>
      <c r="E35">
        <v>17.8</v>
      </c>
      <c r="F35">
        <v>19.2</v>
      </c>
      <c r="G35">
        <v>14.3</v>
      </c>
      <c r="H35">
        <v>20.5</v>
      </c>
      <c r="I35">
        <v>49.9</v>
      </c>
      <c r="J35">
        <v>9.9</v>
      </c>
      <c r="K35">
        <v>16.2</v>
      </c>
      <c r="M35" s="1">
        <v>31807</v>
      </c>
      <c r="N35">
        <f t="shared" si="5"/>
        <v>8</v>
      </c>
      <c r="O35">
        <f t="shared" si="6"/>
        <v>3</v>
      </c>
      <c r="P35">
        <f t="shared" si="7"/>
        <v>9</v>
      </c>
      <c r="Q35">
        <f t="shared" si="8"/>
        <v>5</v>
      </c>
      <c r="R35">
        <f t="shared" si="9"/>
        <v>4</v>
      </c>
      <c r="S35">
        <f t="shared" si="10"/>
        <v>7</v>
      </c>
      <c r="T35">
        <f t="shared" si="11"/>
        <v>2</v>
      </c>
      <c r="U35">
        <f t="shared" si="12"/>
        <v>1</v>
      </c>
      <c r="V35">
        <f t="shared" si="13"/>
        <v>10</v>
      </c>
      <c r="W35">
        <f t="shared" si="54"/>
        <v>6</v>
      </c>
      <c r="Y35" s="1">
        <v>31807</v>
      </c>
      <c r="Z35" s="15">
        <f t="shared" si="14"/>
        <v>0.82572282384477047</v>
      </c>
      <c r="AA35" s="15">
        <f t="shared" si="15"/>
        <v>-0.82572282384477047</v>
      </c>
      <c r="AB35" s="15">
        <f t="shared" si="16"/>
        <v>1.1560119533826787</v>
      </c>
      <c r="AC35" s="15">
        <f t="shared" si="17"/>
        <v>-0.16514456476895409</v>
      </c>
      <c r="AD35" s="15">
        <f t="shared" si="18"/>
        <v>-0.49543369430686224</v>
      </c>
      <c r="AE35" s="15">
        <f t="shared" si="19"/>
        <v>0.49543369430686224</v>
      </c>
      <c r="AF35" s="15">
        <f t="shared" si="20"/>
        <v>-1.1560119533826787</v>
      </c>
      <c r="AG35" s="15">
        <f t="shared" si="21"/>
        <v>-1.4863010829205867</v>
      </c>
      <c r="AH35" s="15">
        <f t="shared" si="22"/>
        <v>1.4863010829205867</v>
      </c>
      <c r="AI35" s="15">
        <f t="shared" si="23"/>
        <v>0.16514456476895409</v>
      </c>
      <c r="AK35" s="1">
        <v>31808</v>
      </c>
      <c r="AL35" s="7">
        <v>1.71</v>
      </c>
      <c r="AM35" s="7">
        <v>1.74</v>
      </c>
      <c r="AN35" s="7">
        <v>2.34</v>
      </c>
      <c r="AO35" s="7">
        <v>1.04</v>
      </c>
      <c r="AP35" s="7">
        <v>2.21</v>
      </c>
      <c r="AQ35" s="7">
        <v>1.99</v>
      </c>
      <c r="AR35" s="7">
        <v>2.46</v>
      </c>
      <c r="AS35" s="7">
        <v>4.3899999999999997</v>
      </c>
      <c r="AT35" s="7">
        <v>1.03</v>
      </c>
      <c r="AU35" s="7">
        <v>2</v>
      </c>
      <c r="AW35" s="1">
        <v>31807</v>
      </c>
      <c r="AX35">
        <f t="shared" si="24"/>
        <v>8</v>
      </c>
      <c r="AY35">
        <f t="shared" si="25"/>
        <v>7</v>
      </c>
      <c r="AZ35">
        <f t="shared" si="26"/>
        <v>3</v>
      </c>
      <c r="BA35">
        <f t="shared" si="27"/>
        <v>9</v>
      </c>
      <c r="BB35">
        <f t="shared" si="28"/>
        <v>4</v>
      </c>
      <c r="BC35">
        <f t="shared" si="29"/>
        <v>6</v>
      </c>
      <c r="BD35">
        <f t="shared" si="30"/>
        <v>2</v>
      </c>
      <c r="BE35">
        <f t="shared" si="31"/>
        <v>1</v>
      </c>
      <c r="BF35">
        <f t="shared" si="32"/>
        <v>10</v>
      </c>
      <c r="BG35">
        <f t="shared" si="33"/>
        <v>5</v>
      </c>
      <c r="BI35" s="1">
        <v>31807</v>
      </c>
      <c r="BJ35" s="15">
        <f t="shared" si="34"/>
        <v>0.82572282384477047</v>
      </c>
      <c r="BK35" s="15">
        <f t="shared" si="35"/>
        <v>0.49543369430686224</v>
      </c>
      <c r="BL35" s="15">
        <f t="shared" si="36"/>
        <v>-0.82572282384477047</v>
      </c>
      <c r="BM35" s="15">
        <f t="shared" si="37"/>
        <v>1.1560119533826787</v>
      </c>
      <c r="BN35" s="15">
        <f t="shared" si="38"/>
        <v>-0.49543369430686224</v>
      </c>
      <c r="BO35" s="15">
        <f t="shared" si="39"/>
        <v>0.16514456476895409</v>
      </c>
      <c r="BP35" s="15">
        <f t="shared" si="40"/>
        <v>-1.1560119533826787</v>
      </c>
      <c r="BQ35" s="15">
        <f t="shared" si="41"/>
        <v>-1.4863010829205867</v>
      </c>
      <c r="BR35" s="15">
        <f t="shared" si="42"/>
        <v>1.4863010829205867</v>
      </c>
      <c r="BS35" s="15">
        <f t="shared" si="43"/>
        <v>-0.16514456476895409</v>
      </c>
      <c r="BU35" s="1">
        <v>31807</v>
      </c>
      <c r="BV35" s="15">
        <f t="shared" si="44"/>
        <v>1.6514456476895409</v>
      </c>
      <c r="BW35" s="15">
        <f t="shared" si="45"/>
        <v>-0.33028912953790823</v>
      </c>
      <c r="BX35" s="15">
        <f t="shared" si="46"/>
        <v>0.33028912953790823</v>
      </c>
      <c r="BY35" s="15">
        <f t="shared" si="47"/>
        <v>0.99086738861372459</v>
      </c>
      <c r="BZ35" s="15">
        <f t="shared" si="48"/>
        <v>-0.99086738861372448</v>
      </c>
      <c r="CA35" s="15">
        <f t="shared" si="49"/>
        <v>0.66057825907581635</v>
      </c>
      <c r="CB35" s="15">
        <f t="shared" si="50"/>
        <v>-2.3120239067653574</v>
      </c>
      <c r="CC35" s="15">
        <f t="shared" si="51"/>
        <v>-2.9726021658411734</v>
      </c>
      <c r="CD35" s="15">
        <f t="shared" si="52"/>
        <v>2.9726021658411734</v>
      </c>
      <c r="CE35" s="15">
        <f t="shared" si="53"/>
        <v>0</v>
      </c>
      <c r="CG35" s="1">
        <v>31807</v>
      </c>
      <c r="CH35" s="7">
        <v>1.7580362019549378E-2</v>
      </c>
      <c r="CI35" s="7">
        <v>0.10881809823297828</v>
      </c>
      <c r="CJ35" s="7">
        <v>-0.12003521231834269</v>
      </c>
      <c r="CK35" s="7">
        <v>0.11202197344001275</v>
      </c>
      <c r="CL35" s="7">
        <v>5.306486619883044E-2</v>
      </c>
      <c r="CM35" s="7">
        <v>8.9555039328632402E-2</v>
      </c>
      <c r="CN35" s="7">
        <v>-2.1387714773126398E-2</v>
      </c>
      <c r="CO35" s="7">
        <v>0.11879550541004535</v>
      </c>
      <c r="CP35" s="7">
        <v>-9.7092786060312131E-3</v>
      </c>
      <c r="CQ35" s="7">
        <v>0.13280536790213593</v>
      </c>
      <c r="CS35" s="1">
        <v>31807</v>
      </c>
      <c r="CT35" s="7">
        <f t="shared" si="55"/>
        <v>9.6061943456446267E-2</v>
      </c>
      <c r="CU35">
        <f t="shared" si="56"/>
        <v>0.22600647674977267</v>
      </c>
      <c r="CV35" s="4">
        <v>0.92005551232910199</v>
      </c>
      <c r="CW35"/>
    </row>
    <row r="36" spans="1:101">
      <c r="A36" s="1">
        <v>31835</v>
      </c>
      <c r="B36">
        <v>14.9</v>
      </c>
      <c r="C36">
        <v>20.2</v>
      </c>
      <c r="D36">
        <v>12.6</v>
      </c>
      <c r="E36">
        <v>18.3</v>
      </c>
      <c r="F36">
        <v>19.399999999999999</v>
      </c>
      <c r="G36">
        <v>15.3</v>
      </c>
      <c r="H36">
        <v>19.399999999999999</v>
      </c>
      <c r="I36">
        <v>51</v>
      </c>
      <c r="J36">
        <v>9.6999999999999993</v>
      </c>
      <c r="K36">
        <v>16.899999999999999</v>
      </c>
      <c r="M36" s="1">
        <v>31835</v>
      </c>
      <c r="N36">
        <f t="shared" si="5"/>
        <v>8</v>
      </c>
      <c r="O36">
        <f t="shared" si="6"/>
        <v>2</v>
      </c>
      <c r="P36">
        <f t="shared" si="7"/>
        <v>9</v>
      </c>
      <c r="Q36">
        <f t="shared" si="8"/>
        <v>5</v>
      </c>
      <c r="R36">
        <f t="shared" si="9"/>
        <v>3.5</v>
      </c>
      <c r="S36">
        <f t="shared" si="10"/>
        <v>7</v>
      </c>
      <c r="T36">
        <f t="shared" si="11"/>
        <v>3.5</v>
      </c>
      <c r="U36">
        <f t="shared" si="12"/>
        <v>1</v>
      </c>
      <c r="V36">
        <f t="shared" si="13"/>
        <v>10</v>
      </c>
      <c r="W36">
        <f t="shared" si="54"/>
        <v>6</v>
      </c>
      <c r="Y36" s="1">
        <v>31835</v>
      </c>
      <c r="Z36" s="15">
        <f t="shared" si="14"/>
        <v>0.82823644556134912</v>
      </c>
      <c r="AA36" s="15">
        <f t="shared" si="15"/>
        <v>-1.1595310237858889</v>
      </c>
      <c r="AB36" s="15">
        <f t="shared" si="16"/>
        <v>1.1595310237858889</v>
      </c>
      <c r="AC36" s="15">
        <f t="shared" si="17"/>
        <v>-0.16564728911226984</v>
      </c>
      <c r="AD36" s="15">
        <f t="shared" si="18"/>
        <v>-0.66258915644907934</v>
      </c>
      <c r="AE36" s="15">
        <f t="shared" si="19"/>
        <v>0.49694186733680951</v>
      </c>
      <c r="AF36" s="15">
        <f t="shared" si="20"/>
        <v>-0.66258915644907934</v>
      </c>
      <c r="AG36" s="15">
        <f t="shared" si="21"/>
        <v>-1.4908256020104285</v>
      </c>
      <c r="AH36" s="15">
        <f t="shared" si="22"/>
        <v>1.4908256020104285</v>
      </c>
      <c r="AI36" s="15">
        <f t="shared" si="23"/>
        <v>0.16564728911226984</v>
      </c>
      <c r="AK36" s="1">
        <v>31836</v>
      </c>
      <c r="AL36" s="7">
        <v>1.84</v>
      </c>
      <c r="AM36" s="7">
        <v>1.8</v>
      </c>
      <c r="AN36" s="7">
        <v>2.19</v>
      </c>
      <c r="AO36" s="7">
        <v>1.05</v>
      </c>
      <c r="AP36" s="7">
        <v>2.25</v>
      </c>
      <c r="AQ36" s="7">
        <v>2.1800000000000002</v>
      </c>
      <c r="AR36" s="7">
        <v>2.33</v>
      </c>
      <c r="AS36" s="7">
        <v>4.4400000000000004</v>
      </c>
      <c r="AT36" s="7">
        <v>1.03</v>
      </c>
      <c r="AU36" s="7">
        <v>2.06</v>
      </c>
      <c r="AW36" s="1">
        <v>31835</v>
      </c>
      <c r="AX36">
        <f t="shared" si="24"/>
        <v>7</v>
      </c>
      <c r="AY36">
        <f t="shared" si="25"/>
        <v>8</v>
      </c>
      <c r="AZ36">
        <f t="shared" si="26"/>
        <v>4</v>
      </c>
      <c r="BA36">
        <f t="shared" si="27"/>
        <v>9</v>
      </c>
      <c r="BB36">
        <f t="shared" si="28"/>
        <v>3</v>
      </c>
      <c r="BC36">
        <f t="shared" si="29"/>
        <v>5</v>
      </c>
      <c r="BD36">
        <f t="shared" si="30"/>
        <v>2</v>
      </c>
      <c r="BE36">
        <f t="shared" si="31"/>
        <v>1</v>
      </c>
      <c r="BF36">
        <f t="shared" si="32"/>
        <v>10</v>
      </c>
      <c r="BG36">
        <f t="shared" si="33"/>
        <v>6</v>
      </c>
      <c r="BI36" s="1">
        <v>31835</v>
      </c>
      <c r="BJ36" s="15">
        <f t="shared" si="34"/>
        <v>0.49543369430686224</v>
      </c>
      <c r="BK36" s="15">
        <f t="shared" si="35"/>
        <v>0.82572282384477047</v>
      </c>
      <c r="BL36" s="15">
        <f t="shared" si="36"/>
        <v>-0.49543369430686224</v>
      </c>
      <c r="BM36" s="15">
        <f t="shared" si="37"/>
        <v>1.1560119533826787</v>
      </c>
      <c r="BN36" s="15">
        <f t="shared" si="38"/>
        <v>-0.82572282384477047</v>
      </c>
      <c r="BO36" s="15">
        <f t="shared" si="39"/>
        <v>-0.16514456476895409</v>
      </c>
      <c r="BP36" s="15">
        <f t="shared" si="40"/>
        <v>-1.1560119533826787</v>
      </c>
      <c r="BQ36" s="15">
        <f t="shared" si="41"/>
        <v>-1.4863010829205867</v>
      </c>
      <c r="BR36" s="15">
        <f t="shared" si="42"/>
        <v>1.4863010829205867</v>
      </c>
      <c r="BS36" s="15">
        <f t="shared" si="43"/>
        <v>0.16514456476895409</v>
      </c>
      <c r="BU36" s="1">
        <v>31835</v>
      </c>
      <c r="BV36" s="15">
        <f t="shared" si="44"/>
        <v>1.3236701398682114</v>
      </c>
      <c r="BW36" s="15">
        <f t="shared" si="45"/>
        <v>-0.33380819994111843</v>
      </c>
      <c r="BX36" s="15">
        <f t="shared" si="46"/>
        <v>0.66409732947902667</v>
      </c>
      <c r="BY36" s="15">
        <f t="shared" si="47"/>
        <v>0.99036466427040892</v>
      </c>
      <c r="BZ36" s="15">
        <f t="shared" si="48"/>
        <v>-1.4883119802938498</v>
      </c>
      <c r="CA36" s="15">
        <f t="shared" si="49"/>
        <v>0.33179730256785545</v>
      </c>
      <c r="CB36" s="15">
        <f t="shared" si="50"/>
        <v>-1.818601109831758</v>
      </c>
      <c r="CC36" s="15">
        <f t="shared" si="51"/>
        <v>-2.9771266849310152</v>
      </c>
      <c r="CD36" s="15">
        <f t="shared" si="52"/>
        <v>2.9771266849310152</v>
      </c>
      <c r="CE36" s="15">
        <f t="shared" si="53"/>
        <v>0.3307918538812239</v>
      </c>
      <c r="CG36" s="1">
        <v>31835</v>
      </c>
      <c r="CH36" s="7">
        <v>9.778064205740078E-2</v>
      </c>
      <c r="CI36" s="7">
        <v>4.1233076210186015E-2</v>
      </c>
      <c r="CJ36" s="7">
        <v>-5.594674921700693E-2</v>
      </c>
      <c r="CK36" s="7">
        <v>1.4650799664899017E-2</v>
      </c>
      <c r="CL36" s="7">
        <v>1.7647223774529319E-2</v>
      </c>
      <c r="CM36" s="7">
        <v>9.3365093589122372E-2</v>
      </c>
      <c r="CN36" s="7">
        <v>-3.7079940592766536E-2</v>
      </c>
      <c r="CO36" s="7">
        <v>1.3048495562413054E-2</v>
      </c>
      <c r="CP36" s="7">
        <v>1.642280858147549E-3</v>
      </c>
      <c r="CQ36" s="7">
        <v>3.5913074535014466E-2</v>
      </c>
      <c r="CS36" s="1">
        <v>31835</v>
      </c>
      <c r="CT36" s="7">
        <f t="shared" si="55"/>
        <v>0.23991143843182083</v>
      </c>
      <c r="CU36">
        <f t="shared" si="56"/>
        <v>0.28022801568171851</v>
      </c>
      <c r="CV36" s="4">
        <v>0.98781299231895403</v>
      </c>
      <c r="CW36"/>
    </row>
    <row r="37" spans="1:101">
      <c r="A37" s="1">
        <v>31867</v>
      </c>
      <c r="B37">
        <v>15</v>
      </c>
      <c r="C37">
        <v>22.5</v>
      </c>
      <c r="D37">
        <v>13</v>
      </c>
      <c r="E37">
        <v>16.2</v>
      </c>
      <c r="F37">
        <v>20.100000000000001</v>
      </c>
      <c r="G37">
        <v>15</v>
      </c>
      <c r="H37">
        <v>20</v>
      </c>
      <c r="I37">
        <v>55.9</v>
      </c>
      <c r="J37">
        <v>11.4</v>
      </c>
      <c r="K37">
        <v>17.399999999999999</v>
      </c>
      <c r="M37" s="1">
        <v>31867</v>
      </c>
      <c r="N37">
        <f t="shared" si="5"/>
        <v>7.5</v>
      </c>
      <c r="O37">
        <f t="shared" si="6"/>
        <v>2</v>
      </c>
      <c r="P37">
        <f t="shared" si="7"/>
        <v>9</v>
      </c>
      <c r="Q37">
        <f t="shared" si="8"/>
        <v>6</v>
      </c>
      <c r="R37">
        <f t="shared" si="9"/>
        <v>3</v>
      </c>
      <c r="S37">
        <f t="shared" si="10"/>
        <v>7.5</v>
      </c>
      <c r="T37">
        <f t="shared" si="11"/>
        <v>4</v>
      </c>
      <c r="U37">
        <f t="shared" si="12"/>
        <v>1</v>
      </c>
      <c r="V37">
        <f t="shared" si="13"/>
        <v>10</v>
      </c>
      <c r="W37">
        <f t="shared" si="54"/>
        <v>5</v>
      </c>
      <c r="Y37" s="1">
        <v>31867</v>
      </c>
      <c r="Z37" s="15">
        <f t="shared" si="14"/>
        <v>0.66258915644907934</v>
      </c>
      <c r="AA37" s="15">
        <f t="shared" si="15"/>
        <v>-1.1595310237858889</v>
      </c>
      <c r="AB37" s="15">
        <f t="shared" si="16"/>
        <v>1.1595310237858889</v>
      </c>
      <c r="AC37" s="15">
        <f t="shared" si="17"/>
        <v>0.16564728911226984</v>
      </c>
      <c r="AD37" s="15">
        <f t="shared" si="18"/>
        <v>-0.82823644556134912</v>
      </c>
      <c r="AE37" s="15">
        <f t="shared" si="19"/>
        <v>0.66258915644907934</v>
      </c>
      <c r="AF37" s="15">
        <f t="shared" si="20"/>
        <v>-0.49694186733680951</v>
      </c>
      <c r="AG37" s="15">
        <f t="shared" si="21"/>
        <v>-1.4908256020104285</v>
      </c>
      <c r="AH37" s="15">
        <f t="shared" si="22"/>
        <v>1.4908256020104285</v>
      </c>
      <c r="AI37" s="15">
        <f t="shared" si="23"/>
        <v>-0.16564728911226984</v>
      </c>
      <c r="AK37" s="1">
        <v>31867</v>
      </c>
      <c r="AL37" s="7">
        <v>1.85</v>
      </c>
      <c r="AM37" s="7">
        <v>1.92</v>
      </c>
      <c r="AN37" s="7">
        <v>2.2599999999999998</v>
      </c>
      <c r="AO37" s="7">
        <v>0.95</v>
      </c>
      <c r="AP37" s="7">
        <v>2.35</v>
      </c>
      <c r="AQ37" s="7">
        <v>2.19</v>
      </c>
      <c r="AR37" s="7">
        <v>2.37</v>
      </c>
      <c r="AS37" s="7">
        <v>4.6399999999999997</v>
      </c>
      <c r="AT37" s="7">
        <v>1.1299999999999999</v>
      </c>
      <c r="AU37" s="7">
        <v>2.1</v>
      </c>
      <c r="AW37" s="1">
        <v>31867</v>
      </c>
      <c r="AX37">
        <f t="shared" si="24"/>
        <v>8</v>
      </c>
      <c r="AY37">
        <f t="shared" si="25"/>
        <v>7</v>
      </c>
      <c r="AZ37">
        <f t="shared" si="26"/>
        <v>4</v>
      </c>
      <c r="BA37">
        <f t="shared" si="27"/>
        <v>10</v>
      </c>
      <c r="BB37">
        <f t="shared" si="28"/>
        <v>3</v>
      </c>
      <c r="BC37">
        <f t="shared" si="29"/>
        <v>5</v>
      </c>
      <c r="BD37">
        <f t="shared" si="30"/>
        <v>2</v>
      </c>
      <c r="BE37">
        <f t="shared" si="31"/>
        <v>1</v>
      </c>
      <c r="BF37">
        <f t="shared" si="32"/>
        <v>9</v>
      </c>
      <c r="BG37">
        <f t="shared" si="33"/>
        <v>6</v>
      </c>
      <c r="BI37" s="1">
        <v>31867</v>
      </c>
      <c r="BJ37" s="15">
        <f t="shared" si="34"/>
        <v>0.82572282384477047</v>
      </c>
      <c r="BK37" s="15">
        <f t="shared" si="35"/>
        <v>0.49543369430686224</v>
      </c>
      <c r="BL37" s="15">
        <f t="shared" si="36"/>
        <v>-0.49543369430686224</v>
      </c>
      <c r="BM37" s="15">
        <f t="shared" si="37"/>
        <v>1.4863010829205867</v>
      </c>
      <c r="BN37" s="15">
        <f t="shared" si="38"/>
        <v>-0.82572282384477047</v>
      </c>
      <c r="BO37" s="15">
        <f t="shared" si="39"/>
        <v>-0.16514456476895409</v>
      </c>
      <c r="BP37" s="15">
        <f t="shared" si="40"/>
        <v>-1.1560119533826787</v>
      </c>
      <c r="BQ37" s="15">
        <f t="shared" si="41"/>
        <v>-1.4863010829205867</v>
      </c>
      <c r="BR37" s="15">
        <f t="shared" si="42"/>
        <v>1.1560119533826787</v>
      </c>
      <c r="BS37" s="15">
        <f t="shared" si="43"/>
        <v>0.16514456476895409</v>
      </c>
      <c r="BU37" s="1">
        <v>31867</v>
      </c>
      <c r="BV37" s="15">
        <f t="shared" si="44"/>
        <v>1.4883119802938498</v>
      </c>
      <c r="BW37" s="15">
        <f t="shared" si="45"/>
        <v>-0.66409732947902667</v>
      </c>
      <c r="BX37" s="15">
        <f t="shared" si="46"/>
        <v>0.66409732947902667</v>
      </c>
      <c r="BY37" s="15">
        <f t="shared" si="47"/>
        <v>1.6519483720328565</v>
      </c>
      <c r="BZ37" s="15">
        <f t="shared" si="48"/>
        <v>-1.6539592694061196</v>
      </c>
      <c r="CA37" s="15">
        <f t="shared" si="49"/>
        <v>0.49744459168012523</v>
      </c>
      <c r="CB37" s="15">
        <f t="shared" si="50"/>
        <v>-1.6529538207194883</v>
      </c>
      <c r="CC37" s="15">
        <f t="shared" si="51"/>
        <v>-2.9771266849310152</v>
      </c>
      <c r="CD37" s="15">
        <f t="shared" si="52"/>
        <v>2.6468375553931072</v>
      </c>
      <c r="CE37" s="15">
        <f t="shared" si="53"/>
        <v>-5.0272434331574689E-4</v>
      </c>
      <c r="CG37" s="1">
        <v>31867</v>
      </c>
      <c r="CH37" s="7">
        <v>6.1531719218606007E-2</v>
      </c>
      <c r="CI37" s="7">
        <v>7.5887849966939758E-2</v>
      </c>
      <c r="CJ37" s="7">
        <v>3.5118103771213605E-2</v>
      </c>
      <c r="CK37" s="7">
        <v>-8.9396742866297618E-2</v>
      </c>
      <c r="CL37" s="7">
        <v>4.8043813076019015E-2</v>
      </c>
      <c r="CM37" s="7">
        <v>1.1398340462959622E-2</v>
      </c>
      <c r="CN37" s="7">
        <v>3.6111163121631096E-2</v>
      </c>
      <c r="CO37" s="7">
        <v>5.8582815171796199E-2</v>
      </c>
      <c r="CP37" s="7">
        <v>9.4572513876135966E-2</v>
      </c>
      <c r="CQ37" s="7">
        <v>2.6959315267338191E-2</v>
      </c>
      <c r="CS37" s="1">
        <v>31867</v>
      </c>
      <c r="CT37" s="7">
        <f t="shared" si="55"/>
        <v>-2.6428054534283825E-2</v>
      </c>
      <c r="CU37">
        <f t="shared" si="56"/>
        <v>0.27282213440124792</v>
      </c>
      <c r="CV37" s="4">
        <v>1.01795046689793</v>
      </c>
      <c r="CW37"/>
    </row>
    <row r="38" spans="1:101">
      <c r="A38" s="1">
        <v>31897</v>
      </c>
      <c r="B38">
        <v>15.9</v>
      </c>
      <c r="C38">
        <v>22</v>
      </c>
      <c r="D38">
        <v>13.7</v>
      </c>
      <c r="E38">
        <v>15.9</v>
      </c>
      <c r="F38">
        <v>21.1</v>
      </c>
      <c r="G38">
        <v>15.1</v>
      </c>
      <c r="H38">
        <v>22.1</v>
      </c>
      <c r="I38">
        <v>62.2</v>
      </c>
      <c r="J38">
        <v>11.4</v>
      </c>
      <c r="K38">
        <v>17</v>
      </c>
      <c r="M38" s="1">
        <v>31897</v>
      </c>
      <c r="N38">
        <f t="shared" si="5"/>
        <v>6.5</v>
      </c>
      <c r="O38">
        <f t="shared" si="6"/>
        <v>3</v>
      </c>
      <c r="P38">
        <f t="shared" si="7"/>
        <v>9</v>
      </c>
      <c r="Q38">
        <f t="shared" si="8"/>
        <v>6.5</v>
      </c>
      <c r="R38">
        <f t="shared" si="9"/>
        <v>4</v>
      </c>
      <c r="S38">
        <f t="shared" si="10"/>
        <v>8</v>
      </c>
      <c r="T38">
        <f t="shared" si="11"/>
        <v>2</v>
      </c>
      <c r="U38">
        <f t="shared" si="12"/>
        <v>1</v>
      </c>
      <c r="V38">
        <f t="shared" si="13"/>
        <v>10</v>
      </c>
      <c r="W38">
        <f t="shared" si="54"/>
        <v>5</v>
      </c>
      <c r="Y38" s="1">
        <v>31897</v>
      </c>
      <c r="Z38" s="15">
        <f t="shared" si="14"/>
        <v>0.33129457822453967</v>
      </c>
      <c r="AA38" s="15">
        <f t="shared" si="15"/>
        <v>-0.82823644556134912</v>
      </c>
      <c r="AB38" s="15">
        <f t="shared" si="16"/>
        <v>1.1595310237858889</v>
      </c>
      <c r="AC38" s="15">
        <f t="shared" si="17"/>
        <v>0.33129457822453967</v>
      </c>
      <c r="AD38" s="15">
        <f t="shared" si="18"/>
        <v>-0.49694186733680951</v>
      </c>
      <c r="AE38" s="15">
        <f t="shared" si="19"/>
        <v>0.82823644556134912</v>
      </c>
      <c r="AF38" s="15">
        <f t="shared" si="20"/>
        <v>-1.1595310237858889</v>
      </c>
      <c r="AG38" s="15">
        <f t="shared" si="21"/>
        <v>-1.4908256020104285</v>
      </c>
      <c r="AH38" s="15">
        <f t="shared" si="22"/>
        <v>1.4908256020104285</v>
      </c>
      <c r="AI38" s="15">
        <f t="shared" si="23"/>
        <v>-0.16564728911226984</v>
      </c>
      <c r="AK38" s="1">
        <v>31897</v>
      </c>
      <c r="AL38" s="7">
        <v>1.93</v>
      </c>
      <c r="AM38" s="7">
        <v>1.9</v>
      </c>
      <c r="AN38" s="7">
        <v>2.2400000000000002</v>
      </c>
      <c r="AO38" s="7">
        <v>0.93</v>
      </c>
      <c r="AP38" s="7">
        <v>2.34</v>
      </c>
      <c r="AQ38" s="7">
        <v>2.2000000000000002</v>
      </c>
      <c r="AR38" s="7">
        <v>2.57</v>
      </c>
      <c r="AS38" s="7">
        <v>5.12</v>
      </c>
      <c r="AT38" s="7">
        <v>1.22</v>
      </c>
      <c r="AU38" s="7">
        <v>2.0499999999999998</v>
      </c>
      <c r="AW38" s="1">
        <v>31897</v>
      </c>
      <c r="AX38">
        <f t="shared" si="24"/>
        <v>7</v>
      </c>
      <c r="AY38">
        <f t="shared" si="25"/>
        <v>8</v>
      </c>
      <c r="AZ38">
        <f t="shared" si="26"/>
        <v>4</v>
      </c>
      <c r="BA38">
        <f t="shared" si="27"/>
        <v>10</v>
      </c>
      <c r="BB38">
        <f t="shared" si="28"/>
        <v>3</v>
      </c>
      <c r="BC38">
        <f t="shared" si="29"/>
        <v>5</v>
      </c>
      <c r="BD38">
        <f t="shared" si="30"/>
        <v>2</v>
      </c>
      <c r="BE38">
        <f t="shared" si="31"/>
        <v>1</v>
      </c>
      <c r="BF38">
        <f t="shared" si="32"/>
        <v>9</v>
      </c>
      <c r="BG38">
        <f t="shared" si="33"/>
        <v>6</v>
      </c>
      <c r="BI38" s="1">
        <v>31897</v>
      </c>
      <c r="BJ38" s="15">
        <f t="shared" si="34"/>
        <v>0.49543369430686224</v>
      </c>
      <c r="BK38" s="15">
        <f t="shared" si="35"/>
        <v>0.82572282384477047</v>
      </c>
      <c r="BL38" s="15">
        <f t="shared" si="36"/>
        <v>-0.49543369430686224</v>
      </c>
      <c r="BM38" s="15">
        <f t="shared" si="37"/>
        <v>1.4863010829205867</v>
      </c>
      <c r="BN38" s="15">
        <f t="shared" si="38"/>
        <v>-0.82572282384477047</v>
      </c>
      <c r="BO38" s="15">
        <f t="shared" si="39"/>
        <v>-0.16514456476895409</v>
      </c>
      <c r="BP38" s="15">
        <f t="shared" si="40"/>
        <v>-1.1560119533826787</v>
      </c>
      <c r="BQ38" s="15">
        <f t="shared" si="41"/>
        <v>-1.4863010829205867</v>
      </c>
      <c r="BR38" s="15">
        <f t="shared" si="42"/>
        <v>1.1560119533826787</v>
      </c>
      <c r="BS38" s="15">
        <f t="shared" si="43"/>
        <v>0.16514456476895409</v>
      </c>
      <c r="BU38" s="1">
        <v>31897</v>
      </c>
      <c r="BV38" s="15">
        <f t="shared" si="44"/>
        <v>0.82672827253140191</v>
      </c>
      <c r="BW38" s="15">
        <f t="shared" si="45"/>
        <v>-2.5136217165786512E-3</v>
      </c>
      <c r="BX38" s="15">
        <f t="shared" si="46"/>
        <v>0.66409732947902667</v>
      </c>
      <c r="BY38" s="15">
        <f t="shared" si="47"/>
        <v>1.8175956611451265</v>
      </c>
      <c r="BZ38" s="15">
        <f t="shared" si="48"/>
        <v>-1.32266469118158</v>
      </c>
      <c r="CA38" s="15">
        <f t="shared" si="49"/>
        <v>0.66309188079239501</v>
      </c>
      <c r="CB38" s="15">
        <f t="shared" si="50"/>
        <v>-2.3155429771685676</v>
      </c>
      <c r="CC38" s="15">
        <f t="shared" si="51"/>
        <v>-2.9771266849310152</v>
      </c>
      <c r="CD38" s="15">
        <f t="shared" si="52"/>
        <v>2.6468375553931072</v>
      </c>
      <c r="CE38" s="15">
        <f t="shared" si="53"/>
        <v>-5.0272434331574689E-4</v>
      </c>
      <c r="CG38" s="1">
        <v>31897</v>
      </c>
      <c r="CH38" s="7">
        <v>3.9805900023108798E-2</v>
      </c>
      <c r="CI38" s="7">
        <v>-5.8817601988480073E-3</v>
      </c>
      <c r="CJ38" s="7">
        <v>-8.3781780684999418E-4</v>
      </c>
      <c r="CK38" s="7">
        <v>-1.4176758969555947E-2</v>
      </c>
      <c r="CL38" s="7">
        <v>1.8085288190836657E-3</v>
      </c>
      <c r="CM38" s="7">
        <v>3.0837650985763299E-2</v>
      </c>
      <c r="CN38" s="7">
        <v>8.1201871274221959E-2</v>
      </c>
      <c r="CO38" s="7">
        <v>0.11425565783432878</v>
      </c>
      <c r="CP38" s="7">
        <v>-1.6967085393287951E-3</v>
      </c>
      <c r="CQ38" s="7">
        <v>-9.0351748585232317E-3</v>
      </c>
      <c r="CS38" s="1">
        <v>31897</v>
      </c>
      <c r="CT38" s="7">
        <f t="shared" si="55"/>
        <v>-0.42734009853376953</v>
      </c>
      <c r="CU38">
        <f t="shared" si="56"/>
        <v>0.15623429660402532</v>
      </c>
      <c r="CV38" s="4">
        <v>1.0288160313136201</v>
      </c>
      <c r="CW38"/>
    </row>
    <row r="39" spans="1:101">
      <c r="A39" s="1">
        <v>31926</v>
      </c>
      <c r="B39">
        <v>16.100000000000001</v>
      </c>
      <c r="C39">
        <v>28.3</v>
      </c>
      <c r="D39">
        <v>13.4</v>
      </c>
      <c r="E39">
        <v>16.100000000000001</v>
      </c>
      <c r="F39">
        <v>18</v>
      </c>
      <c r="G39">
        <v>15.6</v>
      </c>
      <c r="H39">
        <v>20</v>
      </c>
      <c r="I39">
        <v>62.7</v>
      </c>
      <c r="J39">
        <v>12</v>
      </c>
      <c r="K39">
        <v>17</v>
      </c>
      <c r="M39" s="1">
        <v>31926</v>
      </c>
      <c r="N39">
        <f t="shared" si="5"/>
        <v>6.5</v>
      </c>
      <c r="O39">
        <f t="shared" si="6"/>
        <v>2</v>
      </c>
      <c r="P39">
        <f t="shared" si="7"/>
        <v>9</v>
      </c>
      <c r="Q39">
        <f t="shared" si="8"/>
        <v>6.5</v>
      </c>
      <c r="R39">
        <f t="shared" si="9"/>
        <v>4</v>
      </c>
      <c r="S39">
        <f t="shared" si="10"/>
        <v>8</v>
      </c>
      <c r="T39">
        <f t="shared" si="11"/>
        <v>3</v>
      </c>
      <c r="U39">
        <f t="shared" si="12"/>
        <v>1</v>
      </c>
      <c r="V39">
        <f t="shared" si="13"/>
        <v>10</v>
      </c>
      <c r="W39">
        <f t="shared" si="54"/>
        <v>5</v>
      </c>
      <c r="Y39" s="1">
        <v>31926</v>
      </c>
      <c r="Z39" s="15">
        <f t="shared" si="14"/>
        <v>0.33129457822453967</v>
      </c>
      <c r="AA39" s="15">
        <f t="shared" si="15"/>
        <v>-1.1595310237858889</v>
      </c>
      <c r="AB39" s="15">
        <f t="shared" si="16"/>
        <v>1.1595310237858889</v>
      </c>
      <c r="AC39" s="15">
        <f t="shared" si="17"/>
        <v>0.33129457822453967</v>
      </c>
      <c r="AD39" s="15">
        <f t="shared" si="18"/>
        <v>-0.49694186733680951</v>
      </c>
      <c r="AE39" s="15">
        <f t="shared" si="19"/>
        <v>0.82823644556134912</v>
      </c>
      <c r="AF39" s="15">
        <f t="shared" si="20"/>
        <v>-0.82823644556134912</v>
      </c>
      <c r="AG39" s="15">
        <f t="shared" si="21"/>
        <v>-1.4908256020104285</v>
      </c>
      <c r="AH39" s="15">
        <f t="shared" si="22"/>
        <v>1.4908256020104285</v>
      </c>
      <c r="AI39" s="15">
        <f t="shared" si="23"/>
        <v>-0.16564728911226984</v>
      </c>
      <c r="AK39" s="1">
        <v>31928</v>
      </c>
      <c r="AL39" s="7">
        <v>1.95</v>
      </c>
      <c r="AM39" s="7">
        <v>1.89</v>
      </c>
      <c r="AN39" s="7">
        <v>2.16</v>
      </c>
      <c r="AO39" s="7">
        <v>0.94</v>
      </c>
      <c r="AP39" s="7">
        <v>2.2000000000000002</v>
      </c>
      <c r="AQ39" s="7">
        <v>2.35</v>
      </c>
      <c r="AR39" s="7">
        <v>2.34</v>
      </c>
      <c r="AS39" s="7">
        <v>5.2</v>
      </c>
      <c r="AT39" s="7">
        <v>1.26</v>
      </c>
      <c r="AU39" s="7">
        <v>2.04</v>
      </c>
      <c r="AW39" s="1">
        <v>31926</v>
      </c>
      <c r="AX39">
        <f t="shared" si="24"/>
        <v>7</v>
      </c>
      <c r="AY39">
        <f t="shared" si="25"/>
        <v>8</v>
      </c>
      <c r="AZ39">
        <f t="shared" si="26"/>
        <v>5</v>
      </c>
      <c r="BA39">
        <f t="shared" si="27"/>
        <v>10</v>
      </c>
      <c r="BB39">
        <f t="shared" si="28"/>
        <v>4</v>
      </c>
      <c r="BC39">
        <f t="shared" si="29"/>
        <v>2</v>
      </c>
      <c r="BD39">
        <f t="shared" si="30"/>
        <v>3</v>
      </c>
      <c r="BE39">
        <f t="shared" si="31"/>
        <v>1</v>
      </c>
      <c r="BF39">
        <f t="shared" si="32"/>
        <v>9</v>
      </c>
      <c r="BG39">
        <f t="shared" si="33"/>
        <v>6</v>
      </c>
      <c r="BI39" s="1">
        <v>31926</v>
      </c>
      <c r="BJ39" s="15">
        <f t="shared" si="34"/>
        <v>0.49543369430686224</v>
      </c>
      <c r="BK39" s="15">
        <f t="shared" si="35"/>
        <v>0.82572282384477047</v>
      </c>
      <c r="BL39" s="15">
        <f t="shared" si="36"/>
        <v>-0.16514456476895409</v>
      </c>
      <c r="BM39" s="15">
        <f t="shared" si="37"/>
        <v>1.4863010829205867</v>
      </c>
      <c r="BN39" s="15">
        <f t="shared" si="38"/>
        <v>-0.49543369430686224</v>
      </c>
      <c r="BO39" s="15">
        <f t="shared" si="39"/>
        <v>-1.1560119533826787</v>
      </c>
      <c r="BP39" s="15">
        <f t="shared" si="40"/>
        <v>-0.82572282384477047</v>
      </c>
      <c r="BQ39" s="15">
        <f t="shared" si="41"/>
        <v>-1.4863010829205867</v>
      </c>
      <c r="BR39" s="15">
        <f t="shared" si="42"/>
        <v>1.1560119533826787</v>
      </c>
      <c r="BS39" s="15">
        <f t="shared" si="43"/>
        <v>0.16514456476895409</v>
      </c>
      <c r="BU39" s="1">
        <v>31926</v>
      </c>
      <c r="BV39" s="15">
        <f t="shared" si="44"/>
        <v>0.82672827253140191</v>
      </c>
      <c r="BW39" s="15">
        <f t="shared" si="45"/>
        <v>-0.33380819994111843</v>
      </c>
      <c r="BX39" s="15">
        <f t="shared" si="46"/>
        <v>0.99438645901693479</v>
      </c>
      <c r="BY39" s="15">
        <f t="shared" si="47"/>
        <v>1.8175956611451265</v>
      </c>
      <c r="BZ39" s="15">
        <f t="shared" si="48"/>
        <v>-0.9923755616436718</v>
      </c>
      <c r="CA39" s="15">
        <f t="shared" si="49"/>
        <v>-0.32777550782132958</v>
      </c>
      <c r="CB39" s="15">
        <f t="shared" si="50"/>
        <v>-1.6539592694061196</v>
      </c>
      <c r="CC39" s="15">
        <f t="shared" si="51"/>
        <v>-2.9771266849310152</v>
      </c>
      <c r="CD39" s="15">
        <f t="shared" si="52"/>
        <v>2.6468375553931072</v>
      </c>
      <c r="CE39" s="15">
        <f t="shared" si="53"/>
        <v>-5.0272434331574689E-4</v>
      </c>
      <c r="CG39" s="1">
        <v>31926</v>
      </c>
      <c r="CH39" s="7">
        <v>2.0487710929051328E-2</v>
      </c>
      <c r="CI39" s="7">
        <v>-1.9897060866221894E-3</v>
      </c>
      <c r="CJ39" s="7">
        <v>-1.7807393367750279E-2</v>
      </c>
      <c r="CK39" s="7">
        <v>3.4055219545335191E-2</v>
      </c>
      <c r="CL39" s="7">
        <v>-4.1292366526695545E-2</v>
      </c>
      <c r="CM39" s="7">
        <v>7.7400206555634288E-2</v>
      </c>
      <c r="CN39" s="7">
        <v>-9.0358003553815736E-2</v>
      </c>
      <c r="CO39" s="7">
        <v>2.057784064610213E-2</v>
      </c>
      <c r="CP39" s="7">
        <v>4.5218403385309802E-2</v>
      </c>
      <c r="CQ39" s="7">
        <v>5.6463508069062307E-3</v>
      </c>
      <c r="CS39" s="1">
        <v>31926</v>
      </c>
      <c r="CT39" s="7">
        <f t="shared" si="55"/>
        <v>0.4406028836676435</v>
      </c>
      <c r="CU39">
        <f t="shared" si="56"/>
        <v>0.2250715782155448</v>
      </c>
      <c r="CV39" s="4">
        <v>0.91453645689627505</v>
      </c>
      <c r="CW39"/>
    </row>
    <row r="40" spans="1:101">
      <c r="A40" s="1">
        <v>31958</v>
      </c>
      <c r="B40">
        <v>16.100000000000001</v>
      </c>
      <c r="C40">
        <v>27.8</v>
      </c>
      <c r="D40">
        <v>14.7</v>
      </c>
      <c r="E40">
        <v>16.7</v>
      </c>
      <c r="F40">
        <v>16.3</v>
      </c>
      <c r="G40">
        <v>15.7</v>
      </c>
      <c r="H40">
        <v>18.899999999999999</v>
      </c>
      <c r="I40">
        <v>58.2</v>
      </c>
      <c r="J40">
        <v>12.9</v>
      </c>
      <c r="K40">
        <v>17.8</v>
      </c>
      <c r="M40" s="1">
        <v>31958</v>
      </c>
      <c r="N40">
        <f t="shared" si="5"/>
        <v>7</v>
      </c>
      <c r="O40">
        <f t="shared" si="6"/>
        <v>2</v>
      </c>
      <c r="P40">
        <f t="shared" si="7"/>
        <v>9</v>
      </c>
      <c r="Q40">
        <f t="shared" si="8"/>
        <v>5</v>
      </c>
      <c r="R40">
        <f t="shared" si="9"/>
        <v>6</v>
      </c>
      <c r="S40">
        <f t="shared" si="10"/>
        <v>8</v>
      </c>
      <c r="T40">
        <f t="shared" si="11"/>
        <v>3</v>
      </c>
      <c r="U40">
        <f t="shared" si="12"/>
        <v>1</v>
      </c>
      <c r="V40">
        <f t="shared" si="13"/>
        <v>10</v>
      </c>
      <c r="W40">
        <f t="shared" si="54"/>
        <v>4</v>
      </c>
      <c r="Y40" s="1">
        <v>31958</v>
      </c>
      <c r="Z40" s="15">
        <f t="shared" si="14"/>
        <v>0.49543369430686224</v>
      </c>
      <c r="AA40" s="15">
        <f t="shared" si="15"/>
        <v>-1.1560119533826787</v>
      </c>
      <c r="AB40" s="15">
        <f t="shared" si="16"/>
        <v>1.1560119533826787</v>
      </c>
      <c r="AC40" s="15">
        <f t="shared" si="17"/>
        <v>-0.16514456476895409</v>
      </c>
      <c r="AD40" s="15">
        <f t="shared" si="18"/>
        <v>0.16514456476895409</v>
      </c>
      <c r="AE40" s="15">
        <f t="shared" si="19"/>
        <v>0.82572282384477047</v>
      </c>
      <c r="AF40" s="15">
        <f t="shared" si="20"/>
        <v>-0.82572282384477047</v>
      </c>
      <c r="AG40" s="15">
        <f t="shared" si="21"/>
        <v>-1.4863010829205867</v>
      </c>
      <c r="AH40" s="15">
        <f t="shared" si="22"/>
        <v>1.4863010829205867</v>
      </c>
      <c r="AI40" s="15">
        <f t="shared" si="23"/>
        <v>-0.49543369430686224</v>
      </c>
      <c r="AK40" s="1">
        <v>31958</v>
      </c>
      <c r="AL40" s="7">
        <v>1.97</v>
      </c>
      <c r="AM40" s="7">
        <v>1.96</v>
      </c>
      <c r="AN40" s="7">
        <v>2.29</v>
      </c>
      <c r="AO40" s="7">
        <v>1.01</v>
      </c>
      <c r="AP40" s="7">
        <v>2.04</v>
      </c>
      <c r="AQ40" s="7">
        <v>2.4</v>
      </c>
      <c r="AR40" s="7">
        <v>2.33</v>
      </c>
      <c r="AS40" s="7">
        <v>4.9000000000000004</v>
      </c>
      <c r="AT40" s="7">
        <v>1.37</v>
      </c>
      <c r="AU40" s="7">
        <v>2.14</v>
      </c>
      <c r="AW40" s="1">
        <v>31958</v>
      </c>
      <c r="AX40">
        <f t="shared" si="24"/>
        <v>7</v>
      </c>
      <c r="AY40">
        <f t="shared" si="25"/>
        <v>8</v>
      </c>
      <c r="AZ40">
        <f t="shared" si="26"/>
        <v>4</v>
      </c>
      <c r="BA40">
        <f t="shared" si="27"/>
        <v>10</v>
      </c>
      <c r="BB40">
        <f t="shared" si="28"/>
        <v>6</v>
      </c>
      <c r="BC40">
        <f t="shared" si="29"/>
        <v>2</v>
      </c>
      <c r="BD40">
        <f t="shared" si="30"/>
        <v>3</v>
      </c>
      <c r="BE40">
        <f t="shared" si="31"/>
        <v>1</v>
      </c>
      <c r="BF40">
        <f t="shared" si="32"/>
        <v>9</v>
      </c>
      <c r="BG40">
        <f t="shared" si="33"/>
        <v>5</v>
      </c>
      <c r="BI40" s="1">
        <v>31958</v>
      </c>
      <c r="BJ40" s="15">
        <f t="shared" si="34"/>
        <v>0.49543369430686224</v>
      </c>
      <c r="BK40" s="15">
        <f t="shared" si="35"/>
        <v>0.82572282384477047</v>
      </c>
      <c r="BL40" s="15">
        <f t="shared" si="36"/>
        <v>-0.49543369430686224</v>
      </c>
      <c r="BM40" s="15">
        <f t="shared" si="37"/>
        <v>1.4863010829205867</v>
      </c>
      <c r="BN40" s="15">
        <f t="shared" si="38"/>
        <v>0.16514456476895409</v>
      </c>
      <c r="BO40" s="15">
        <f t="shared" si="39"/>
        <v>-1.1560119533826787</v>
      </c>
      <c r="BP40" s="15">
        <f t="shared" si="40"/>
        <v>-0.82572282384477047</v>
      </c>
      <c r="BQ40" s="15">
        <f t="shared" si="41"/>
        <v>-1.4863010829205867</v>
      </c>
      <c r="BR40" s="15">
        <f t="shared" si="42"/>
        <v>1.1560119533826787</v>
      </c>
      <c r="BS40" s="15">
        <f t="shared" si="43"/>
        <v>-0.16514456476895409</v>
      </c>
      <c r="BU40" s="1">
        <v>31958</v>
      </c>
      <c r="BV40" s="15">
        <f t="shared" si="44"/>
        <v>0.99086738861372448</v>
      </c>
      <c r="BW40" s="15">
        <f t="shared" si="45"/>
        <v>-0.33028912953790823</v>
      </c>
      <c r="BX40" s="15">
        <f t="shared" si="46"/>
        <v>0.66057825907581647</v>
      </c>
      <c r="BY40" s="15">
        <f t="shared" si="47"/>
        <v>1.3211565181516327</v>
      </c>
      <c r="BZ40" s="15">
        <f t="shared" si="48"/>
        <v>0.33028912953790818</v>
      </c>
      <c r="CA40" s="15">
        <f t="shared" si="49"/>
        <v>-0.33028912953790823</v>
      </c>
      <c r="CB40" s="15">
        <f t="shared" si="50"/>
        <v>-1.6514456476895409</v>
      </c>
      <c r="CC40" s="15">
        <f t="shared" si="51"/>
        <v>-2.9726021658411734</v>
      </c>
      <c r="CD40" s="15">
        <f t="shared" si="52"/>
        <v>2.6423130363032654</v>
      </c>
      <c r="CE40" s="15">
        <f t="shared" si="53"/>
        <v>-0.66057825907581635</v>
      </c>
      <c r="CG40" s="1">
        <v>31958</v>
      </c>
      <c r="CH40" s="7">
        <v>1.0352501890918075E-2</v>
      </c>
      <c r="CI40" s="7">
        <v>2.5105232074810413E-2</v>
      </c>
      <c r="CJ40" s="7">
        <v>6.8603455809736147E-2</v>
      </c>
      <c r="CK40" s="7">
        <v>7.27240838847798E-2</v>
      </c>
      <c r="CL40" s="7">
        <v>-5.8874138905345763E-2</v>
      </c>
      <c r="CM40" s="7">
        <v>4.3375752984484706E-2</v>
      </c>
      <c r="CN40" s="7">
        <v>-7.5633079653598667E-3</v>
      </c>
      <c r="CO40" s="7">
        <v>-5.5021023363059252E-2</v>
      </c>
      <c r="CP40" s="7">
        <v>7.8068289781115352E-2</v>
      </c>
      <c r="CQ40" s="7">
        <v>5.1782607719190965E-2</v>
      </c>
      <c r="CS40" s="1">
        <v>31958</v>
      </c>
      <c r="CT40" s="7">
        <f t="shared" si="55"/>
        <v>0.62770945680978041</v>
      </c>
      <c r="CU40">
        <f t="shared" si="56"/>
        <v>0.36635113632054445</v>
      </c>
      <c r="CV40" s="4">
        <v>0.72948584117959703</v>
      </c>
      <c r="CW40"/>
    </row>
    <row r="41" spans="1:101">
      <c r="A41" s="1">
        <v>31989</v>
      </c>
      <c r="B41">
        <v>18.399999999999999</v>
      </c>
      <c r="C41">
        <v>28.9</v>
      </c>
      <c r="D41">
        <v>14.9</v>
      </c>
      <c r="E41">
        <v>19.899999999999999</v>
      </c>
      <c r="F41">
        <v>16.100000000000001</v>
      </c>
      <c r="G41">
        <v>17.3</v>
      </c>
      <c r="H41">
        <v>18.5</v>
      </c>
      <c r="I41">
        <v>58.5</v>
      </c>
      <c r="J41">
        <v>13.7</v>
      </c>
      <c r="K41">
        <v>19.7</v>
      </c>
      <c r="M41" s="1">
        <v>31989</v>
      </c>
      <c r="N41">
        <f t="shared" si="5"/>
        <v>6</v>
      </c>
      <c r="O41">
        <f t="shared" si="6"/>
        <v>2</v>
      </c>
      <c r="P41">
        <f t="shared" si="7"/>
        <v>9</v>
      </c>
      <c r="Q41">
        <f t="shared" si="8"/>
        <v>3</v>
      </c>
      <c r="R41">
        <f t="shared" si="9"/>
        <v>8</v>
      </c>
      <c r="S41">
        <f t="shared" si="10"/>
        <v>7</v>
      </c>
      <c r="T41">
        <f t="shared" si="11"/>
        <v>5</v>
      </c>
      <c r="U41">
        <f t="shared" si="12"/>
        <v>1</v>
      </c>
      <c r="V41">
        <f t="shared" si="13"/>
        <v>10</v>
      </c>
      <c r="W41">
        <f t="shared" si="54"/>
        <v>4</v>
      </c>
      <c r="Y41" s="1">
        <v>31989</v>
      </c>
      <c r="Z41" s="15">
        <f t="shared" si="14"/>
        <v>0.16514456476895409</v>
      </c>
      <c r="AA41" s="15">
        <f t="shared" si="15"/>
        <v>-1.1560119533826787</v>
      </c>
      <c r="AB41" s="15">
        <f t="shared" si="16"/>
        <v>1.1560119533826787</v>
      </c>
      <c r="AC41" s="15">
        <f t="shared" si="17"/>
        <v>-0.82572282384477047</v>
      </c>
      <c r="AD41" s="15">
        <f t="shared" si="18"/>
        <v>0.82572282384477047</v>
      </c>
      <c r="AE41" s="15">
        <f t="shared" si="19"/>
        <v>0.49543369430686224</v>
      </c>
      <c r="AF41" s="15">
        <f t="shared" si="20"/>
        <v>-0.16514456476895409</v>
      </c>
      <c r="AG41" s="15">
        <f t="shared" si="21"/>
        <v>-1.4863010829205867</v>
      </c>
      <c r="AH41" s="15">
        <f t="shared" si="22"/>
        <v>1.4863010829205867</v>
      </c>
      <c r="AI41" s="15">
        <f t="shared" si="23"/>
        <v>-0.49543369430686224</v>
      </c>
      <c r="AK41" s="1">
        <v>31989</v>
      </c>
      <c r="AL41" s="7">
        <v>2.25</v>
      </c>
      <c r="AM41" s="7">
        <v>2.08</v>
      </c>
      <c r="AN41" s="7">
        <v>2.42</v>
      </c>
      <c r="AO41" s="7">
        <v>1.1499999999999999</v>
      </c>
      <c r="AP41" s="7">
        <v>2.0499999999999998</v>
      </c>
      <c r="AQ41" s="7">
        <v>2.4500000000000002</v>
      </c>
      <c r="AR41" s="7">
        <v>2.2400000000000002</v>
      </c>
      <c r="AS41" s="7">
        <v>4.79</v>
      </c>
      <c r="AT41" s="7">
        <v>1.44</v>
      </c>
      <c r="AU41" s="7">
        <v>2.2400000000000002</v>
      </c>
      <c r="AW41" s="1">
        <v>31989</v>
      </c>
      <c r="AX41">
        <f t="shared" si="24"/>
        <v>4</v>
      </c>
      <c r="AY41">
        <f t="shared" si="25"/>
        <v>7</v>
      </c>
      <c r="AZ41">
        <f t="shared" si="26"/>
        <v>3</v>
      </c>
      <c r="BA41">
        <f t="shared" si="27"/>
        <v>10</v>
      </c>
      <c r="BB41">
        <f t="shared" si="28"/>
        <v>8</v>
      </c>
      <c r="BC41">
        <f t="shared" si="29"/>
        <v>2</v>
      </c>
      <c r="BD41">
        <f t="shared" si="30"/>
        <v>5.5</v>
      </c>
      <c r="BE41">
        <f t="shared" si="31"/>
        <v>1</v>
      </c>
      <c r="BF41">
        <f t="shared" si="32"/>
        <v>9</v>
      </c>
      <c r="BG41">
        <f t="shared" si="33"/>
        <v>5.5</v>
      </c>
      <c r="BI41" s="1">
        <v>31989</v>
      </c>
      <c r="BJ41" s="15">
        <f t="shared" si="34"/>
        <v>-0.49694186733680951</v>
      </c>
      <c r="BK41" s="15">
        <f t="shared" si="35"/>
        <v>0.49694186733680951</v>
      </c>
      <c r="BL41" s="15">
        <f t="shared" si="36"/>
        <v>-0.82823644556134912</v>
      </c>
      <c r="BM41" s="15">
        <f t="shared" si="37"/>
        <v>1.4908256020104285</v>
      </c>
      <c r="BN41" s="15">
        <f t="shared" si="38"/>
        <v>0.82823644556134912</v>
      </c>
      <c r="BO41" s="15">
        <f t="shared" si="39"/>
        <v>-1.1595310237858889</v>
      </c>
      <c r="BP41" s="15">
        <f t="shared" si="40"/>
        <v>0</v>
      </c>
      <c r="BQ41" s="15">
        <f t="shared" si="41"/>
        <v>-1.4908256020104285</v>
      </c>
      <c r="BR41" s="15">
        <f t="shared" si="42"/>
        <v>1.1595310237858889</v>
      </c>
      <c r="BS41" s="15">
        <f t="shared" si="43"/>
        <v>0</v>
      </c>
      <c r="BU41" s="1">
        <v>31989</v>
      </c>
      <c r="BV41" s="15">
        <f t="shared" si="44"/>
        <v>-0.33179730256785545</v>
      </c>
      <c r="BW41" s="15">
        <f t="shared" si="45"/>
        <v>-0.65907008604586914</v>
      </c>
      <c r="BX41" s="15">
        <f t="shared" si="46"/>
        <v>0.32777550782132958</v>
      </c>
      <c r="BY41" s="15">
        <f t="shared" si="47"/>
        <v>0.66510277816565799</v>
      </c>
      <c r="BZ41" s="15">
        <f t="shared" si="48"/>
        <v>1.6539592694061196</v>
      </c>
      <c r="CA41" s="15">
        <f t="shared" si="49"/>
        <v>-0.66409732947902667</v>
      </c>
      <c r="CB41" s="15">
        <f t="shared" si="50"/>
        <v>-0.16514456476895409</v>
      </c>
      <c r="CC41" s="15">
        <f t="shared" si="51"/>
        <v>-2.9771266849310152</v>
      </c>
      <c r="CD41" s="15">
        <f t="shared" si="52"/>
        <v>2.6458321067064756</v>
      </c>
      <c r="CE41" s="15">
        <f t="shared" si="53"/>
        <v>-0.49543369430686224</v>
      </c>
      <c r="CG41" s="1">
        <v>31989</v>
      </c>
      <c r="CH41" s="7">
        <v>0.1476356060061792</v>
      </c>
      <c r="CI41" s="7">
        <v>8.2101902647562452E-2</v>
      </c>
      <c r="CJ41" s="7">
        <v>5.8535858975025556E-2</v>
      </c>
      <c r="CK41" s="7">
        <v>0.16291490410816323</v>
      </c>
      <c r="CL41" s="7">
        <v>3.7267506607049805E-2</v>
      </c>
      <c r="CM41" s="7">
        <v>3.4189350548029962E-2</v>
      </c>
      <c r="CN41" s="7">
        <v>4.9838173472001035E-3</v>
      </c>
      <c r="CO41" s="7">
        <v>-1.5232319789008519E-2</v>
      </c>
      <c r="CP41" s="7">
        <v>5.4846495253318528E-2</v>
      </c>
      <c r="CQ41" s="7">
        <v>4.7543021958976084E-2</v>
      </c>
      <c r="CS41" s="1">
        <v>31989</v>
      </c>
      <c r="CT41" s="7">
        <f t="shared" si="55"/>
        <v>0.52465507225317543</v>
      </c>
      <c r="CU41">
        <f t="shared" si="56"/>
        <v>0.55855911821683268</v>
      </c>
      <c r="CV41" s="4">
        <v>0.44219746872000398</v>
      </c>
      <c r="CW41"/>
    </row>
    <row r="42" spans="1:101">
      <c r="A42" s="1">
        <v>32020</v>
      </c>
      <c r="B42">
        <v>19.3</v>
      </c>
      <c r="C42">
        <v>28.6</v>
      </c>
      <c r="D42">
        <v>16.2</v>
      </c>
      <c r="E42">
        <v>21.3</v>
      </c>
      <c r="F42">
        <v>16.7</v>
      </c>
      <c r="G42">
        <v>16.399999999999999</v>
      </c>
      <c r="H42">
        <v>17</v>
      </c>
      <c r="I42">
        <v>62.9</v>
      </c>
      <c r="J42">
        <v>13.3</v>
      </c>
      <c r="K42">
        <v>20.3</v>
      </c>
      <c r="M42" s="1">
        <v>32020</v>
      </c>
      <c r="N42">
        <f t="shared" si="5"/>
        <v>5</v>
      </c>
      <c r="O42">
        <f t="shared" si="6"/>
        <v>2</v>
      </c>
      <c r="P42">
        <f t="shared" si="7"/>
        <v>9</v>
      </c>
      <c r="Q42">
        <f t="shared" si="8"/>
        <v>3</v>
      </c>
      <c r="R42">
        <f t="shared" si="9"/>
        <v>7</v>
      </c>
      <c r="S42">
        <f t="shared" si="10"/>
        <v>8</v>
      </c>
      <c r="T42">
        <f t="shared" si="11"/>
        <v>6</v>
      </c>
      <c r="U42">
        <f t="shared" si="12"/>
        <v>1</v>
      </c>
      <c r="V42">
        <f t="shared" si="13"/>
        <v>10</v>
      </c>
      <c r="W42">
        <f t="shared" si="54"/>
        <v>4</v>
      </c>
      <c r="Y42" s="1">
        <v>32020</v>
      </c>
      <c r="Z42" s="15">
        <f t="shared" si="14"/>
        <v>-0.16514456476895409</v>
      </c>
      <c r="AA42" s="15">
        <f t="shared" si="15"/>
        <v>-1.1560119533826787</v>
      </c>
      <c r="AB42" s="15">
        <f t="shared" si="16"/>
        <v>1.1560119533826787</v>
      </c>
      <c r="AC42" s="15">
        <f t="shared" si="17"/>
        <v>-0.82572282384477047</v>
      </c>
      <c r="AD42" s="15">
        <f t="shared" si="18"/>
        <v>0.49543369430686224</v>
      </c>
      <c r="AE42" s="15">
        <f t="shared" si="19"/>
        <v>0.82572282384477047</v>
      </c>
      <c r="AF42" s="15">
        <f t="shared" si="20"/>
        <v>0.16514456476895409</v>
      </c>
      <c r="AG42" s="15">
        <f t="shared" si="21"/>
        <v>-1.4863010829205867</v>
      </c>
      <c r="AH42" s="15">
        <f t="shared" si="22"/>
        <v>1.4863010829205867</v>
      </c>
      <c r="AI42" s="15">
        <f t="shared" si="23"/>
        <v>-0.49543369430686224</v>
      </c>
      <c r="AK42" s="1">
        <v>32020</v>
      </c>
      <c r="AL42" s="7">
        <v>2.38</v>
      </c>
      <c r="AM42" s="7">
        <v>2.06</v>
      </c>
      <c r="AN42" s="7">
        <v>2.4300000000000002</v>
      </c>
      <c r="AO42" s="7">
        <v>1.28</v>
      </c>
      <c r="AP42" s="7">
        <v>2.12</v>
      </c>
      <c r="AQ42" s="7">
        <v>2.2999999999999998</v>
      </c>
      <c r="AR42" s="7">
        <v>2.02</v>
      </c>
      <c r="AS42" s="7">
        <v>5.05</v>
      </c>
      <c r="AT42" s="7">
        <v>1.39</v>
      </c>
      <c r="AU42" s="7">
        <v>2.3199999999999998</v>
      </c>
      <c r="AW42" s="1">
        <v>32020</v>
      </c>
      <c r="AX42">
        <f t="shared" si="24"/>
        <v>3</v>
      </c>
      <c r="AY42">
        <f t="shared" si="25"/>
        <v>7</v>
      </c>
      <c r="AZ42">
        <f t="shared" si="26"/>
        <v>2</v>
      </c>
      <c r="BA42">
        <f t="shared" si="27"/>
        <v>10</v>
      </c>
      <c r="BB42">
        <f t="shared" si="28"/>
        <v>6</v>
      </c>
      <c r="BC42">
        <f t="shared" si="29"/>
        <v>5</v>
      </c>
      <c r="BD42">
        <f t="shared" si="30"/>
        <v>8</v>
      </c>
      <c r="BE42">
        <f t="shared" si="31"/>
        <v>1</v>
      </c>
      <c r="BF42">
        <f t="shared" si="32"/>
        <v>9</v>
      </c>
      <c r="BG42">
        <f t="shared" si="33"/>
        <v>4</v>
      </c>
      <c r="BI42" s="1">
        <v>32020</v>
      </c>
      <c r="BJ42" s="15">
        <f t="shared" si="34"/>
        <v>-0.82572282384477047</v>
      </c>
      <c r="BK42" s="15">
        <f t="shared" si="35"/>
        <v>0.49543369430686224</v>
      </c>
      <c r="BL42" s="15">
        <f t="shared" si="36"/>
        <v>-1.1560119533826787</v>
      </c>
      <c r="BM42" s="15">
        <f t="shared" si="37"/>
        <v>1.4863010829205867</v>
      </c>
      <c r="BN42" s="15">
        <f t="shared" si="38"/>
        <v>0.16514456476895409</v>
      </c>
      <c r="BO42" s="15">
        <f t="shared" si="39"/>
        <v>-0.16514456476895409</v>
      </c>
      <c r="BP42" s="15">
        <f t="shared" si="40"/>
        <v>0.82572282384477047</v>
      </c>
      <c r="BQ42" s="15">
        <f t="shared" si="41"/>
        <v>-1.4863010829205867</v>
      </c>
      <c r="BR42" s="15">
        <f t="shared" si="42"/>
        <v>1.1560119533826787</v>
      </c>
      <c r="BS42" s="15">
        <f t="shared" si="43"/>
        <v>-0.49543369430686224</v>
      </c>
      <c r="BU42" s="1">
        <v>32020</v>
      </c>
      <c r="BV42" s="15">
        <f t="shared" si="44"/>
        <v>-0.99086738861372459</v>
      </c>
      <c r="BW42" s="15">
        <f t="shared" si="45"/>
        <v>-0.66057825907581647</v>
      </c>
      <c r="BX42" s="15">
        <f t="shared" si="46"/>
        <v>0</v>
      </c>
      <c r="BY42" s="15">
        <f t="shared" si="47"/>
        <v>0.66057825907581624</v>
      </c>
      <c r="BZ42" s="15">
        <f t="shared" si="48"/>
        <v>0.66057825907581635</v>
      </c>
      <c r="CA42" s="15">
        <f t="shared" si="49"/>
        <v>0.66057825907581635</v>
      </c>
      <c r="CB42" s="15">
        <f t="shared" si="50"/>
        <v>0.99086738861372459</v>
      </c>
      <c r="CC42" s="15">
        <f t="shared" si="51"/>
        <v>-2.9726021658411734</v>
      </c>
      <c r="CD42" s="15">
        <f t="shared" si="52"/>
        <v>2.6423130363032654</v>
      </c>
      <c r="CE42" s="15">
        <f t="shared" si="53"/>
        <v>-0.99086738861372448</v>
      </c>
      <c r="CG42" s="1">
        <v>32020</v>
      </c>
      <c r="CH42" s="7">
        <v>7.276726969050884E-2</v>
      </c>
      <c r="CI42" s="7">
        <v>-6.9732453002080419E-3</v>
      </c>
      <c r="CJ42" s="7">
        <v>1.4728507343041208E-2</v>
      </c>
      <c r="CK42" s="7">
        <v>7.7385707845910146E-2</v>
      </c>
      <c r="CL42" s="7">
        <v>3.1912443088607301E-2</v>
      </c>
      <c r="CM42" s="7">
        <v>-4.4887787718087102E-2</v>
      </c>
      <c r="CN42" s="7">
        <v>-8.0237972421545511E-2</v>
      </c>
      <c r="CO42" s="7">
        <v>6.578141297465967E-2</v>
      </c>
      <c r="CP42" s="7">
        <v>-2.1410499034312358E-2</v>
      </c>
      <c r="CQ42" s="7">
        <v>3.9404981795717164E-2</v>
      </c>
      <c r="CS42" s="1">
        <v>32020</v>
      </c>
      <c r="CT42" s="7">
        <f t="shared" si="55"/>
        <v>-0.13941916853703029</v>
      </c>
      <c r="CU42">
        <f t="shared" si="56"/>
        <v>0.48068527037626507</v>
      </c>
      <c r="CV42" s="4">
        <v>0.47648742057325499</v>
      </c>
      <c r="CW42"/>
    </row>
    <row r="43" spans="1:101">
      <c r="A43" s="1">
        <v>32050</v>
      </c>
      <c r="B43">
        <v>18.7</v>
      </c>
      <c r="C43">
        <v>27.8</v>
      </c>
      <c r="D43">
        <v>15.8</v>
      </c>
      <c r="E43">
        <v>21.3</v>
      </c>
      <c r="F43">
        <v>16.100000000000001</v>
      </c>
      <c r="G43">
        <v>17</v>
      </c>
      <c r="H43">
        <v>17.600000000000001</v>
      </c>
      <c r="I43">
        <v>64</v>
      </c>
      <c r="J43">
        <v>13</v>
      </c>
      <c r="K43">
        <v>20</v>
      </c>
      <c r="M43" s="1">
        <v>32050</v>
      </c>
      <c r="N43">
        <f t="shared" si="5"/>
        <v>5</v>
      </c>
      <c r="O43">
        <f t="shared" si="6"/>
        <v>2</v>
      </c>
      <c r="P43">
        <f t="shared" si="7"/>
        <v>9</v>
      </c>
      <c r="Q43">
        <f t="shared" si="8"/>
        <v>3</v>
      </c>
      <c r="R43">
        <f t="shared" si="9"/>
        <v>8</v>
      </c>
      <c r="S43">
        <f t="shared" si="10"/>
        <v>7</v>
      </c>
      <c r="T43">
        <f t="shared" si="11"/>
        <v>6</v>
      </c>
      <c r="U43">
        <f t="shared" si="12"/>
        <v>1</v>
      </c>
      <c r="V43">
        <f t="shared" si="13"/>
        <v>10</v>
      </c>
      <c r="W43">
        <f t="shared" si="54"/>
        <v>4</v>
      </c>
      <c r="Y43" s="1">
        <v>32050</v>
      </c>
      <c r="Z43" s="15">
        <f t="shared" si="14"/>
        <v>-0.16514456476895409</v>
      </c>
      <c r="AA43" s="15">
        <f t="shared" si="15"/>
        <v>-1.1560119533826787</v>
      </c>
      <c r="AB43" s="15">
        <f t="shared" si="16"/>
        <v>1.1560119533826787</v>
      </c>
      <c r="AC43" s="15">
        <f t="shared" si="17"/>
        <v>-0.82572282384477047</v>
      </c>
      <c r="AD43" s="15">
        <f t="shared" si="18"/>
        <v>0.82572282384477047</v>
      </c>
      <c r="AE43" s="15">
        <f t="shared" si="19"/>
        <v>0.49543369430686224</v>
      </c>
      <c r="AF43" s="15">
        <f t="shared" si="20"/>
        <v>0.16514456476895409</v>
      </c>
      <c r="AG43" s="15">
        <f t="shared" si="21"/>
        <v>-1.4863010829205867</v>
      </c>
      <c r="AH43" s="15">
        <f t="shared" si="22"/>
        <v>1.4863010829205867</v>
      </c>
      <c r="AI43" s="15">
        <f t="shared" si="23"/>
        <v>-0.49543369430686224</v>
      </c>
      <c r="AK43" s="1">
        <v>32050</v>
      </c>
      <c r="AL43" s="7">
        <v>2.48</v>
      </c>
      <c r="AM43" s="7">
        <v>2.02</v>
      </c>
      <c r="AN43" s="7">
        <v>2.37</v>
      </c>
      <c r="AO43" s="7">
        <v>1.28</v>
      </c>
      <c r="AP43" s="7">
        <v>2</v>
      </c>
      <c r="AQ43" s="7">
        <v>2.41</v>
      </c>
      <c r="AR43" s="7">
        <v>2.06</v>
      </c>
      <c r="AS43" s="7">
        <v>4.9000000000000004</v>
      </c>
      <c r="AT43" s="7">
        <v>1.36</v>
      </c>
      <c r="AU43" s="7">
        <v>2.27</v>
      </c>
      <c r="AW43" s="1">
        <v>32050</v>
      </c>
      <c r="AX43">
        <f t="shared" si="24"/>
        <v>2</v>
      </c>
      <c r="AY43">
        <f t="shared" si="25"/>
        <v>7</v>
      </c>
      <c r="AZ43">
        <f t="shared" si="26"/>
        <v>4</v>
      </c>
      <c r="BA43">
        <f t="shared" si="27"/>
        <v>10</v>
      </c>
      <c r="BB43">
        <f t="shared" si="28"/>
        <v>8</v>
      </c>
      <c r="BC43">
        <f t="shared" si="29"/>
        <v>3</v>
      </c>
      <c r="BD43">
        <f t="shared" si="30"/>
        <v>6</v>
      </c>
      <c r="BE43">
        <f t="shared" si="31"/>
        <v>1</v>
      </c>
      <c r="BF43">
        <f t="shared" si="32"/>
        <v>9</v>
      </c>
      <c r="BG43">
        <f t="shared" si="33"/>
        <v>5</v>
      </c>
      <c r="BI43" s="1">
        <v>32050</v>
      </c>
      <c r="BJ43" s="15">
        <f t="shared" si="34"/>
        <v>-1.1560119533826787</v>
      </c>
      <c r="BK43" s="15">
        <f t="shared" si="35"/>
        <v>0.49543369430686224</v>
      </c>
      <c r="BL43" s="15">
        <f t="shared" si="36"/>
        <v>-0.49543369430686224</v>
      </c>
      <c r="BM43" s="15">
        <f t="shared" si="37"/>
        <v>1.4863010829205867</v>
      </c>
      <c r="BN43" s="15">
        <f t="shared" si="38"/>
        <v>0.82572282384477047</v>
      </c>
      <c r="BO43" s="15">
        <f t="shared" si="39"/>
        <v>-0.82572282384477047</v>
      </c>
      <c r="BP43" s="15">
        <f t="shared" si="40"/>
        <v>0.16514456476895409</v>
      </c>
      <c r="BQ43" s="15">
        <f t="shared" si="41"/>
        <v>-1.4863010829205867</v>
      </c>
      <c r="BR43" s="15">
        <f t="shared" si="42"/>
        <v>1.1560119533826787</v>
      </c>
      <c r="BS43" s="15">
        <f t="shared" si="43"/>
        <v>-0.16514456476895409</v>
      </c>
      <c r="BU43" s="1">
        <v>32050</v>
      </c>
      <c r="BV43" s="15">
        <f t="shared" si="44"/>
        <v>-1.3211565181516327</v>
      </c>
      <c r="BW43" s="15">
        <f t="shared" si="45"/>
        <v>-0.66057825907581647</v>
      </c>
      <c r="BX43" s="15">
        <f t="shared" si="46"/>
        <v>0.66057825907581647</v>
      </c>
      <c r="BY43" s="15">
        <f t="shared" si="47"/>
        <v>0.66057825907581624</v>
      </c>
      <c r="BZ43" s="15">
        <f t="shared" si="48"/>
        <v>1.6514456476895409</v>
      </c>
      <c r="CA43" s="15">
        <f t="shared" si="49"/>
        <v>-0.33028912953790823</v>
      </c>
      <c r="CB43" s="15">
        <f t="shared" si="50"/>
        <v>0.33028912953790818</v>
      </c>
      <c r="CC43" s="15">
        <f t="shared" si="51"/>
        <v>-2.9726021658411734</v>
      </c>
      <c r="CD43" s="15">
        <f t="shared" si="52"/>
        <v>2.6423130363032654</v>
      </c>
      <c r="CE43" s="15">
        <f t="shared" si="53"/>
        <v>-0.66057825907581635</v>
      </c>
      <c r="CG43" s="1">
        <v>32050</v>
      </c>
      <c r="CH43" s="7">
        <v>4.3973268473046723E-2</v>
      </c>
      <c r="CI43" s="7">
        <v>-2.0906137521086388E-2</v>
      </c>
      <c r="CJ43" s="7">
        <v>-2.4278499675420284E-2</v>
      </c>
      <c r="CK43" s="7">
        <v>9.4970204004700687E-3</v>
      </c>
      <c r="CL43" s="7">
        <v>-5.2258173467942037E-2</v>
      </c>
      <c r="CM43" s="7">
        <v>5.6475499249889038E-2</v>
      </c>
      <c r="CN43" s="7">
        <v>2.6519215289609432E-2</v>
      </c>
      <c r="CO43" s="7">
        <v>-5.7378761257670385E-3</v>
      </c>
      <c r="CP43" s="7">
        <v>-1.7862093110839639E-2</v>
      </c>
      <c r="CQ43" s="7">
        <v>-2.1320182895280038E-2</v>
      </c>
      <c r="CS43" s="1">
        <v>32050</v>
      </c>
      <c r="CT43" s="7">
        <f t="shared" si="55"/>
        <v>-3.4404577788123246E-3</v>
      </c>
      <c r="CU43">
        <f t="shared" si="56"/>
        <v>0.47903149299863856</v>
      </c>
      <c r="CV43" s="4">
        <v>0.45042894192452498</v>
      </c>
      <c r="CW43"/>
    </row>
    <row r="44" spans="1:101">
      <c r="A44" s="1">
        <v>32080</v>
      </c>
      <c r="B44">
        <v>10.6</v>
      </c>
      <c r="C44">
        <v>20.3</v>
      </c>
      <c r="D44">
        <v>12.7</v>
      </c>
      <c r="E44">
        <v>15.5</v>
      </c>
      <c r="F44">
        <v>12.1</v>
      </c>
      <c r="G44">
        <v>12.5</v>
      </c>
      <c r="H44">
        <v>14.9</v>
      </c>
      <c r="I44">
        <v>57.1</v>
      </c>
      <c r="J44">
        <v>10.1</v>
      </c>
      <c r="K44">
        <v>14.8</v>
      </c>
      <c r="M44" s="1">
        <v>32080</v>
      </c>
      <c r="N44">
        <f t="shared" si="5"/>
        <v>9</v>
      </c>
      <c r="O44">
        <f t="shared" si="6"/>
        <v>2</v>
      </c>
      <c r="P44">
        <f t="shared" si="7"/>
        <v>6</v>
      </c>
      <c r="Q44">
        <f t="shared" si="8"/>
        <v>3</v>
      </c>
      <c r="R44">
        <f t="shared" si="9"/>
        <v>8</v>
      </c>
      <c r="S44">
        <f t="shared" si="10"/>
        <v>7</v>
      </c>
      <c r="T44">
        <f t="shared" si="11"/>
        <v>4</v>
      </c>
      <c r="U44">
        <f t="shared" si="12"/>
        <v>1</v>
      </c>
      <c r="V44">
        <f t="shared" si="13"/>
        <v>10</v>
      </c>
      <c r="W44">
        <f t="shared" si="54"/>
        <v>5</v>
      </c>
      <c r="Y44" s="1">
        <v>32080</v>
      </c>
      <c r="Z44" s="15">
        <f t="shared" si="14"/>
        <v>1.1560119533826787</v>
      </c>
      <c r="AA44" s="15">
        <f t="shared" si="15"/>
        <v>-1.1560119533826787</v>
      </c>
      <c r="AB44" s="15">
        <f t="shared" si="16"/>
        <v>0.16514456476895409</v>
      </c>
      <c r="AC44" s="15">
        <f t="shared" si="17"/>
        <v>-0.82572282384477047</v>
      </c>
      <c r="AD44" s="15">
        <f t="shared" si="18"/>
        <v>0.82572282384477047</v>
      </c>
      <c r="AE44" s="15">
        <f t="shared" si="19"/>
        <v>0.49543369430686224</v>
      </c>
      <c r="AF44" s="15">
        <f t="shared" si="20"/>
        <v>-0.49543369430686224</v>
      </c>
      <c r="AG44" s="15">
        <f t="shared" si="21"/>
        <v>-1.4863010829205867</v>
      </c>
      <c r="AH44" s="15">
        <f t="shared" si="22"/>
        <v>1.4863010829205867</v>
      </c>
      <c r="AI44" s="15">
        <f t="shared" si="23"/>
        <v>-0.16514456476895409</v>
      </c>
      <c r="AK44" s="1">
        <v>32081</v>
      </c>
      <c r="AL44" s="7">
        <v>1.34</v>
      </c>
      <c r="AM44" s="7">
        <v>1.57</v>
      </c>
      <c r="AN44" s="7">
        <v>1.82</v>
      </c>
      <c r="AO44" s="7">
        <v>0.95</v>
      </c>
      <c r="AP44" s="7">
        <v>1.57</v>
      </c>
      <c r="AQ44" s="7">
        <v>1.75</v>
      </c>
      <c r="AR44" s="7">
        <v>1.73</v>
      </c>
      <c r="AS44" s="7">
        <v>4.25</v>
      </c>
      <c r="AT44" s="7">
        <v>1.05</v>
      </c>
      <c r="AU44" s="7">
        <v>1.78</v>
      </c>
      <c r="AW44" s="1">
        <v>32080</v>
      </c>
      <c r="AX44">
        <f t="shared" si="24"/>
        <v>8</v>
      </c>
      <c r="AY44">
        <f t="shared" si="25"/>
        <v>6.5</v>
      </c>
      <c r="AZ44">
        <f t="shared" si="26"/>
        <v>2</v>
      </c>
      <c r="BA44">
        <f t="shared" si="27"/>
        <v>10</v>
      </c>
      <c r="BB44">
        <f t="shared" si="28"/>
        <v>6.5</v>
      </c>
      <c r="BC44">
        <f t="shared" si="29"/>
        <v>4</v>
      </c>
      <c r="BD44">
        <f t="shared" si="30"/>
        <v>5</v>
      </c>
      <c r="BE44">
        <f t="shared" si="31"/>
        <v>1</v>
      </c>
      <c r="BF44">
        <f t="shared" si="32"/>
        <v>9</v>
      </c>
      <c r="BG44">
        <f t="shared" si="33"/>
        <v>3</v>
      </c>
      <c r="BI44" s="1">
        <v>32080</v>
      </c>
      <c r="BJ44" s="15">
        <f t="shared" si="34"/>
        <v>0.82823644556134912</v>
      </c>
      <c r="BK44" s="15">
        <f t="shared" si="35"/>
        <v>0.33129457822453967</v>
      </c>
      <c r="BL44" s="15">
        <f t="shared" si="36"/>
        <v>-1.1595310237858889</v>
      </c>
      <c r="BM44" s="15">
        <f t="shared" si="37"/>
        <v>1.4908256020104285</v>
      </c>
      <c r="BN44" s="15">
        <f t="shared" si="38"/>
        <v>0.33129457822453967</v>
      </c>
      <c r="BO44" s="15">
        <f t="shared" si="39"/>
        <v>-0.49694186733680951</v>
      </c>
      <c r="BP44" s="15">
        <f t="shared" si="40"/>
        <v>-0.16564728911226984</v>
      </c>
      <c r="BQ44" s="15">
        <f t="shared" si="41"/>
        <v>-1.4908256020104285</v>
      </c>
      <c r="BR44" s="15">
        <f t="shared" si="42"/>
        <v>1.1595310237858889</v>
      </c>
      <c r="BS44" s="15">
        <f t="shared" si="43"/>
        <v>-0.82823644556134912</v>
      </c>
      <c r="BU44" s="1">
        <v>32080</v>
      </c>
      <c r="BV44" s="15">
        <f t="shared" si="44"/>
        <v>1.9842483989440278</v>
      </c>
      <c r="BW44" s="15">
        <f t="shared" si="45"/>
        <v>-0.82471737515813903</v>
      </c>
      <c r="BX44" s="15">
        <f t="shared" si="46"/>
        <v>-0.99438645901693479</v>
      </c>
      <c r="BY44" s="15">
        <f t="shared" si="47"/>
        <v>0.66510277816565799</v>
      </c>
      <c r="BZ44" s="15">
        <f t="shared" si="48"/>
        <v>1.15701740206931</v>
      </c>
      <c r="CA44" s="15">
        <f t="shared" si="49"/>
        <v>-1.5081730299472684E-3</v>
      </c>
      <c r="CB44" s="15">
        <f t="shared" si="50"/>
        <v>-0.66108098341913202</v>
      </c>
      <c r="CC44" s="15">
        <f t="shared" si="51"/>
        <v>-2.9771266849310152</v>
      </c>
      <c r="CD44" s="15">
        <f t="shared" si="52"/>
        <v>2.6458321067064756</v>
      </c>
      <c r="CE44" s="15">
        <f t="shared" si="53"/>
        <v>-0.99338101033030324</v>
      </c>
      <c r="CG44" s="1">
        <v>32080</v>
      </c>
      <c r="CH44" s="7">
        <v>-0.41279920580708884</v>
      </c>
      <c r="CI44" s="7">
        <v>-0.21577967102723605</v>
      </c>
      <c r="CJ44" s="7">
        <v>-0.22686185447968199</v>
      </c>
      <c r="CK44" s="7">
        <v>-0.25273099587990899</v>
      </c>
      <c r="CL44" s="7">
        <v>-0.21822279933886513</v>
      </c>
      <c r="CM44" s="7">
        <v>-0.25930493024400803</v>
      </c>
      <c r="CN44" s="7">
        <v>-0.15340225194847268</v>
      </c>
      <c r="CO44" s="7">
        <v>-0.12584689711939478</v>
      </c>
      <c r="CP44" s="7">
        <v>-0.22285732920707368</v>
      </c>
      <c r="CQ44" s="7">
        <v>-0.21222794253653221</v>
      </c>
      <c r="CS44" s="1">
        <v>32080</v>
      </c>
      <c r="CT44" s="7">
        <f t="shared" si="55"/>
        <v>-2.8874380499652019E-2</v>
      </c>
      <c r="CU44">
        <f t="shared" si="56"/>
        <v>0.46519975539847946</v>
      </c>
      <c r="CV44" s="4">
        <v>0.61398341226457998</v>
      </c>
      <c r="CW44"/>
    </row>
    <row r="45" spans="1:101">
      <c r="A45" s="1">
        <v>32111</v>
      </c>
      <c r="B45">
        <v>10.9</v>
      </c>
      <c r="C45">
        <v>13.8</v>
      </c>
      <c r="D45">
        <v>10.9</v>
      </c>
      <c r="E45">
        <v>15.7</v>
      </c>
      <c r="F45">
        <v>10.4</v>
      </c>
      <c r="G45">
        <v>10.8</v>
      </c>
      <c r="H45">
        <v>14.2</v>
      </c>
      <c r="I45">
        <v>56.6</v>
      </c>
      <c r="J45">
        <v>8.6</v>
      </c>
      <c r="K45">
        <v>13.6</v>
      </c>
      <c r="M45" s="1">
        <v>32111</v>
      </c>
      <c r="N45">
        <f t="shared" si="5"/>
        <v>6.5</v>
      </c>
      <c r="O45">
        <f t="shared" si="6"/>
        <v>4</v>
      </c>
      <c r="P45">
        <f t="shared" si="7"/>
        <v>6.5</v>
      </c>
      <c r="Q45">
        <f t="shared" si="8"/>
        <v>2</v>
      </c>
      <c r="R45">
        <f t="shared" si="9"/>
        <v>9</v>
      </c>
      <c r="S45">
        <f t="shared" si="10"/>
        <v>8</v>
      </c>
      <c r="T45">
        <f t="shared" si="11"/>
        <v>3</v>
      </c>
      <c r="U45">
        <f t="shared" si="12"/>
        <v>1</v>
      </c>
      <c r="V45">
        <f t="shared" si="13"/>
        <v>10</v>
      </c>
      <c r="W45">
        <f t="shared" si="54"/>
        <v>5</v>
      </c>
      <c r="Y45" s="1">
        <v>32111</v>
      </c>
      <c r="Z45" s="15">
        <f t="shared" si="14"/>
        <v>0.33129457822453967</v>
      </c>
      <c r="AA45" s="15">
        <f t="shared" si="15"/>
        <v>-0.49694186733680951</v>
      </c>
      <c r="AB45" s="15">
        <f t="shared" si="16"/>
        <v>0.33129457822453967</v>
      </c>
      <c r="AC45" s="15">
        <f t="shared" si="17"/>
        <v>-1.1595310237858889</v>
      </c>
      <c r="AD45" s="15">
        <f t="shared" si="18"/>
        <v>1.1595310237858889</v>
      </c>
      <c r="AE45" s="15">
        <f t="shared" si="19"/>
        <v>0.82823644556134912</v>
      </c>
      <c r="AF45" s="15">
        <f t="shared" si="20"/>
        <v>-0.82823644556134912</v>
      </c>
      <c r="AG45" s="15">
        <f t="shared" si="21"/>
        <v>-1.4908256020104285</v>
      </c>
      <c r="AH45" s="15">
        <f t="shared" si="22"/>
        <v>1.4908256020104285</v>
      </c>
      <c r="AI45" s="15">
        <f t="shared" si="23"/>
        <v>-0.16564728911226984</v>
      </c>
      <c r="AK45" s="1">
        <v>32111</v>
      </c>
      <c r="AL45" s="7">
        <v>1.39</v>
      </c>
      <c r="AM45" s="7">
        <v>1.47</v>
      </c>
      <c r="AN45" s="7">
        <v>1.55</v>
      </c>
      <c r="AO45" s="7">
        <v>0.96</v>
      </c>
      <c r="AP45" s="7">
        <v>1.46</v>
      </c>
      <c r="AQ45" s="7">
        <v>1.56</v>
      </c>
      <c r="AR45" s="7">
        <v>1.66</v>
      </c>
      <c r="AS45" s="7">
        <v>4.2300000000000004</v>
      </c>
      <c r="AT45" s="7">
        <v>0.92</v>
      </c>
      <c r="AU45" s="7">
        <v>1.62</v>
      </c>
      <c r="AW45" s="1">
        <v>32111</v>
      </c>
      <c r="AX45">
        <f t="shared" si="24"/>
        <v>8</v>
      </c>
      <c r="AY45">
        <f t="shared" si="25"/>
        <v>6</v>
      </c>
      <c r="AZ45">
        <f t="shared" si="26"/>
        <v>5</v>
      </c>
      <c r="BA45">
        <f t="shared" si="27"/>
        <v>9</v>
      </c>
      <c r="BB45">
        <f t="shared" si="28"/>
        <v>7</v>
      </c>
      <c r="BC45">
        <f t="shared" si="29"/>
        <v>4</v>
      </c>
      <c r="BD45">
        <f t="shared" si="30"/>
        <v>2</v>
      </c>
      <c r="BE45">
        <f t="shared" si="31"/>
        <v>1</v>
      </c>
      <c r="BF45">
        <f t="shared" si="32"/>
        <v>10</v>
      </c>
      <c r="BG45">
        <f t="shared" si="33"/>
        <v>3</v>
      </c>
      <c r="BI45" s="1">
        <v>32111</v>
      </c>
      <c r="BJ45" s="15">
        <f t="shared" si="34"/>
        <v>0.82572282384477047</v>
      </c>
      <c r="BK45" s="15">
        <f t="shared" si="35"/>
        <v>0.16514456476895409</v>
      </c>
      <c r="BL45" s="15">
        <f t="shared" si="36"/>
        <v>-0.16514456476895409</v>
      </c>
      <c r="BM45" s="15">
        <f t="shared" si="37"/>
        <v>1.1560119533826787</v>
      </c>
      <c r="BN45" s="15">
        <f t="shared" si="38"/>
        <v>0.49543369430686224</v>
      </c>
      <c r="BO45" s="15">
        <f t="shared" si="39"/>
        <v>-0.49543369430686224</v>
      </c>
      <c r="BP45" s="15">
        <f t="shared" si="40"/>
        <v>-1.1560119533826787</v>
      </c>
      <c r="BQ45" s="15">
        <f t="shared" si="41"/>
        <v>-1.4863010829205867</v>
      </c>
      <c r="BR45" s="15">
        <f t="shared" si="42"/>
        <v>1.4863010829205867</v>
      </c>
      <c r="BS45" s="15">
        <f t="shared" si="43"/>
        <v>-0.82572282384477047</v>
      </c>
      <c r="BU45" s="1">
        <v>32111</v>
      </c>
      <c r="BV45" s="15">
        <f t="shared" si="44"/>
        <v>1.15701740206931</v>
      </c>
      <c r="BW45" s="15">
        <f t="shared" si="45"/>
        <v>-0.33179730256785545</v>
      </c>
      <c r="BX45" s="15">
        <f t="shared" si="46"/>
        <v>0.16615001345558558</v>
      </c>
      <c r="BY45" s="15">
        <f t="shared" si="47"/>
        <v>-3.5190704032102005E-3</v>
      </c>
      <c r="BZ45" s="15">
        <f t="shared" si="48"/>
        <v>1.6549647180927511</v>
      </c>
      <c r="CA45" s="15">
        <f t="shared" si="49"/>
        <v>0.33280275125448688</v>
      </c>
      <c r="CB45" s="15">
        <f t="shared" si="50"/>
        <v>-1.9842483989440278</v>
      </c>
      <c r="CC45" s="15">
        <f t="shared" si="51"/>
        <v>-2.9771266849310152</v>
      </c>
      <c r="CD45" s="15">
        <f t="shared" si="52"/>
        <v>2.9771266849310152</v>
      </c>
      <c r="CE45" s="15">
        <f t="shared" si="53"/>
        <v>-0.99137011295704025</v>
      </c>
      <c r="CG45" s="1">
        <v>32111</v>
      </c>
      <c r="CH45" s="7">
        <v>4.3114953536143474E-2</v>
      </c>
      <c r="CI45" s="7">
        <v>-3.1229013258063265E-2</v>
      </c>
      <c r="CJ45" s="7">
        <v>-0.14449069603950981</v>
      </c>
      <c r="CK45" s="7">
        <v>2.2588173917817089E-2</v>
      </c>
      <c r="CL45" s="7">
        <v>-6.5831201443005471E-2</v>
      </c>
      <c r="CM45" s="7">
        <v>-0.10117259864230443</v>
      </c>
      <c r="CN45" s="7">
        <v>-2.7701952288280984E-2</v>
      </c>
      <c r="CO45" s="7">
        <v>-5.8408866985977248E-3</v>
      </c>
      <c r="CP45" s="7">
        <v>-0.12338713761693654</v>
      </c>
      <c r="CQ45" s="7">
        <v>-8.4527711196988098E-2</v>
      </c>
      <c r="CS45" s="1">
        <v>32111</v>
      </c>
      <c r="CT45" s="7">
        <f t="shared" si="55"/>
        <v>-1.2797457290696868E-2</v>
      </c>
      <c r="CU45">
        <f t="shared" si="56"/>
        <v>0.45924638139712481</v>
      </c>
      <c r="CV45" s="4">
        <v>0.70916185548270705</v>
      </c>
      <c r="CW45"/>
    </row>
    <row r="46" spans="1:101">
      <c r="A46" s="1">
        <v>32142</v>
      </c>
      <c r="B46">
        <v>10.8</v>
      </c>
      <c r="C46">
        <v>14.2</v>
      </c>
      <c r="D46">
        <v>10.7</v>
      </c>
      <c r="E46">
        <v>15.1</v>
      </c>
      <c r="F46">
        <v>10</v>
      </c>
      <c r="G46">
        <v>11.8</v>
      </c>
      <c r="H46">
        <v>12.7</v>
      </c>
      <c r="I46">
        <v>52.7</v>
      </c>
      <c r="J46">
        <v>8.9</v>
      </c>
      <c r="K46">
        <v>14.4</v>
      </c>
      <c r="M46" s="1">
        <v>32142</v>
      </c>
      <c r="N46">
        <f t="shared" si="5"/>
        <v>7</v>
      </c>
      <c r="O46">
        <f t="shared" si="6"/>
        <v>4</v>
      </c>
      <c r="P46">
        <f t="shared" si="7"/>
        <v>8</v>
      </c>
      <c r="Q46">
        <f t="shared" si="8"/>
        <v>2</v>
      </c>
      <c r="R46">
        <f t="shared" si="9"/>
        <v>9</v>
      </c>
      <c r="S46">
        <f t="shared" si="10"/>
        <v>6</v>
      </c>
      <c r="T46">
        <f t="shared" si="11"/>
        <v>5</v>
      </c>
      <c r="U46">
        <f t="shared" si="12"/>
        <v>1</v>
      </c>
      <c r="V46">
        <f t="shared" si="13"/>
        <v>10</v>
      </c>
      <c r="W46">
        <f t="shared" si="54"/>
        <v>3</v>
      </c>
      <c r="Y46" s="1">
        <v>32142</v>
      </c>
      <c r="Z46" s="15">
        <f t="shared" si="14"/>
        <v>0.49543369430686224</v>
      </c>
      <c r="AA46" s="15">
        <f t="shared" si="15"/>
        <v>-0.49543369430686224</v>
      </c>
      <c r="AB46" s="15">
        <f t="shared" si="16"/>
        <v>0.82572282384477047</v>
      </c>
      <c r="AC46" s="15">
        <f t="shared" si="17"/>
        <v>-1.1560119533826787</v>
      </c>
      <c r="AD46" s="15">
        <f t="shared" si="18"/>
        <v>1.1560119533826787</v>
      </c>
      <c r="AE46" s="15">
        <f t="shared" si="19"/>
        <v>0.16514456476895409</v>
      </c>
      <c r="AF46" s="15">
        <f t="shared" si="20"/>
        <v>-0.16514456476895409</v>
      </c>
      <c r="AG46" s="15">
        <f t="shared" si="21"/>
        <v>-1.4863010829205867</v>
      </c>
      <c r="AH46" s="15">
        <f t="shared" si="22"/>
        <v>1.4863010829205867</v>
      </c>
      <c r="AI46" s="15">
        <f t="shared" si="23"/>
        <v>-0.82572282384477047</v>
      </c>
      <c r="AK46" s="1">
        <v>32142</v>
      </c>
      <c r="AL46" s="7">
        <v>1.41</v>
      </c>
      <c r="AM46" s="7">
        <v>1.59</v>
      </c>
      <c r="AN46" s="7">
        <v>1.53</v>
      </c>
      <c r="AO46" s="7">
        <v>1.07</v>
      </c>
      <c r="AP46" s="7">
        <v>1.39</v>
      </c>
      <c r="AQ46" s="7">
        <v>1.71</v>
      </c>
      <c r="AR46" s="7">
        <v>1.49</v>
      </c>
      <c r="AS46" s="7">
        <v>3.95</v>
      </c>
      <c r="AT46" s="7">
        <v>0.95</v>
      </c>
      <c r="AU46" s="7">
        <v>1.73</v>
      </c>
      <c r="AW46" s="1">
        <v>32142</v>
      </c>
      <c r="AX46">
        <f t="shared" si="24"/>
        <v>7</v>
      </c>
      <c r="AY46">
        <f t="shared" si="25"/>
        <v>4</v>
      </c>
      <c r="AZ46">
        <f t="shared" si="26"/>
        <v>5</v>
      </c>
      <c r="BA46">
        <f t="shared" si="27"/>
        <v>9</v>
      </c>
      <c r="BB46">
        <f t="shared" si="28"/>
        <v>8</v>
      </c>
      <c r="BC46">
        <f t="shared" si="29"/>
        <v>3</v>
      </c>
      <c r="BD46">
        <f t="shared" si="30"/>
        <v>6</v>
      </c>
      <c r="BE46">
        <f t="shared" si="31"/>
        <v>1</v>
      </c>
      <c r="BF46">
        <f t="shared" si="32"/>
        <v>10</v>
      </c>
      <c r="BG46">
        <f t="shared" si="33"/>
        <v>2</v>
      </c>
      <c r="BI46" s="1">
        <v>32142</v>
      </c>
      <c r="BJ46" s="15">
        <f t="shared" si="34"/>
        <v>0.49543369430686224</v>
      </c>
      <c r="BK46" s="15">
        <f t="shared" si="35"/>
        <v>-0.49543369430686224</v>
      </c>
      <c r="BL46" s="15">
        <f t="shared" si="36"/>
        <v>-0.16514456476895409</v>
      </c>
      <c r="BM46" s="15">
        <f t="shared" si="37"/>
        <v>1.1560119533826787</v>
      </c>
      <c r="BN46" s="15">
        <f t="shared" si="38"/>
        <v>0.82572282384477047</v>
      </c>
      <c r="BO46" s="15">
        <f t="shared" si="39"/>
        <v>-0.82572282384477047</v>
      </c>
      <c r="BP46" s="15">
        <f t="shared" si="40"/>
        <v>0.16514456476895409</v>
      </c>
      <c r="BQ46" s="15">
        <f t="shared" si="41"/>
        <v>-1.4863010829205867</v>
      </c>
      <c r="BR46" s="15">
        <f t="shared" si="42"/>
        <v>1.4863010829205867</v>
      </c>
      <c r="BS46" s="15">
        <f t="shared" si="43"/>
        <v>-1.1560119533826787</v>
      </c>
      <c r="BU46" s="1">
        <v>32142</v>
      </c>
      <c r="BV46" s="15">
        <f t="shared" si="44"/>
        <v>0.99086738861372448</v>
      </c>
      <c r="BW46" s="15">
        <f t="shared" si="45"/>
        <v>-0.99086738861372448</v>
      </c>
      <c r="BX46" s="15">
        <f t="shared" si="46"/>
        <v>0.66057825907581635</v>
      </c>
      <c r="BY46" s="15">
        <f t="shared" si="47"/>
        <v>0</v>
      </c>
      <c r="BZ46" s="15">
        <f t="shared" si="48"/>
        <v>1.9817347772274492</v>
      </c>
      <c r="CA46" s="15">
        <f t="shared" si="49"/>
        <v>-0.66057825907581635</v>
      </c>
      <c r="CB46" s="15">
        <f t="shared" si="50"/>
        <v>0</v>
      </c>
      <c r="CC46" s="15">
        <f t="shared" si="51"/>
        <v>-2.9726021658411734</v>
      </c>
      <c r="CD46" s="15">
        <f t="shared" si="52"/>
        <v>2.9726021658411734</v>
      </c>
      <c r="CE46" s="15">
        <f t="shared" si="53"/>
        <v>-1.9817347772274492</v>
      </c>
      <c r="CG46" s="1">
        <v>32142</v>
      </c>
      <c r="CH46" s="7">
        <v>1.4643370147090051E-2</v>
      </c>
      <c r="CI46" s="7">
        <v>7.0638501043664315E-2</v>
      </c>
      <c r="CJ46" s="7">
        <v>-1.474710002114199E-2</v>
      </c>
      <c r="CK46" s="7">
        <v>3.9550616707144659E-2</v>
      </c>
      <c r="CL46" s="7">
        <v>-4.2518344642298644E-2</v>
      </c>
      <c r="CM46" s="7">
        <v>9.7147317687757972E-2</v>
      </c>
      <c r="CN46" s="7">
        <v>-8.0196450265193508E-2</v>
      </c>
      <c r="CO46" s="7">
        <v>-6.9715408451191285E-2</v>
      </c>
      <c r="CP46" s="7">
        <v>4.1540802952720002E-2</v>
      </c>
      <c r="CQ46" s="7">
        <v>7.0416243654823685E-2</v>
      </c>
      <c r="CS46" s="1">
        <v>32142</v>
      </c>
      <c r="CT46" s="7">
        <f t="shared" si="55"/>
        <v>0.37342504650706398</v>
      </c>
      <c r="CU46">
        <f t="shared" si="56"/>
        <v>0.63074048272854699</v>
      </c>
      <c r="CV46" s="4">
        <v>0.54877662313723796</v>
      </c>
      <c r="CW46"/>
    </row>
    <row r="47" spans="1:101">
      <c r="A47" s="1">
        <v>32173</v>
      </c>
      <c r="B47" s="2">
        <v>8.8509998321533203</v>
      </c>
      <c r="C47" s="2">
        <v>9.6680002212524414</v>
      </c>
      <c r="D47">
        <v>10.7</v>
      </c>
      <c r="E47">
        <v>15.1</v>
      </c>
      <c r="F47" s="2">
        <v>6.0739998817443848</v>
      </c>
      <c r="G47" s="2">
        <v>9.6029996871948242</v>
      </c>
      <c r="H47" s="2">
        <v>12.2320001125335</v>
      </c>
      <c r="I47" s="2">
        <v>43.480998992919922</v>
      </c>
      <c r="J47">
        <v>8.9</v>
      </c>
      <c r="K47" s="2">
        <v>10.522000312805176</v>
      </c>
      <c r="M47" s="1">
        <v>32173</v>
      </c>
      <c r="N47">
        <f t="shared" si="5"/>
        <v>9</v>
      </c>
      <c r="O47">
        <f t="shared" si="6"/>
        <v>6</v>
      </c>
      <c r="P47">
        <f t="shared" si="7"/>
        <v>4</v>
      </c>
      <c r="Q47">
        <f t="shared" si="8"/>
        <v>2</v>
      </c>
      <c r="R47">
        <f t="shared" si="9"/>
        <v>10</v>
      </c>
      <c r="S47">
        <f t="shared" si="10"/>
        <v>7</v>
      </c>
      <c r="T47">
        <f t="shared" si="11"/>
        <v>3</v>
      </c>
      <c r="U47">
        <f t="shared" si="12"/>
        <v>1</v>
      </c>
      <c r="V47">
        <f t="shared" si="13"/>
        <v>8</v>
      </c>
      <c r="W47">
        <f t="shared" si="54"/>
        <v>5</v>
      </c>
      <c r="Y47" s="1">
        <v>32173</v>
      </c>
      <c r="Z47" s="15">
        <f t="shared" si="14"/>
        <v>1.1560119533826787</v>
      </c>
      <c r="AA47" s="15">
        <f t="shared" si="15"/>
        <v>0.16514456476895409</v>
      </c>
      <c r="AB47" s="15">
        <f t="shared" si="16"/>
        <v>-0.49543369430686224</v>
      </c>
      <c r="AC47" s="15">
        <f t="shared" si="17"/>
        <v>-1.1560119533826787</v>
      </c>
      <c r="AD47" s="15">
        <f t="shared" si="18"/>
        <v>1.4863010829205867</v>
      </c>
      <c r="AE47" s="15">
        <f t="shared" si="19"/>
        <v>0.49543369430686224</v>
      </c>
      <c r="AF47" s="15">
        <f t="shared" si="20"/>
        <v>-0.82572282384477047</v>
      </c>
      <c r="AG47" s="15">
        <f t="shared" si="21"/>
        <v>-1.4863010829205867</v>
      </c>
      <c r="AH47" s="15">
        <f t="shared" si="22"/>
        <v>0.82572282384477047</v>
      </c>
      <c r="AI47" s="15">
        <f t="shared" si="23"/>
        <v>-0.16514456476895409</v>
      </c>
      <c r="AK47" s="1">
        <v>32173</v>
      </c>
      <c r="AL47" s="7">
        <v>1.33</v>
      </c>
      <c r="AM47" s="7">
        <v>1.54</v>
      </c>
      <c r="AN47" s="7">
        <v>1.41</v>
      </c>
      <c r="AO47" s="7">
        <v>1.1599999999999999</v>
      </c>
      <c r="AP47" s="7">
        <v>1.24</v>
      </c>
      <c r="AQ47" s="7">
        <v>1.79</v>
      </c>
      <c r="AR47" s="7">
        <v>1.45</v>
      </c>
      <c r="AS47" s="7">
        <v>4.3899999999999997</v>
      </c>
      <c r="AT47" s="7">
        <v>0.99</v>
      </c>
      <c r="AU47" s="7">
        <v>1.79</v>
      </c>
      <c r="AW47" s="1">
        <v>32173</v>
      </c>
      <c r="AX47">
        <f t="shared" si="24"/>
        <v>7</v>
      </c>
      <c r="AY47">
        <f t="shared" si="25"/>
        <v>4</v>
      </c>
      <c r="AZ47">
        <f t="shared" si="26"/>
        <v>6</v>
      </c>
      <c r="BA47">
        <f t="shared" si="27"/>
        <v>9</v>
      </c>
      <c r="BB47">
        <f t="shared" si="28"/>
        <v>8</v>
      </c>
      <c r="BC47">
        <f t="shared" si="29"/>
        <v>2.5</v>
      </c>
      <c r="BD47">
        <f t="shared" si="30"/>
        <v>5</v>
      </c>
      <c r="BE47">
        <f t="shared" si="31"/>
        <v>1</v>
      </c>
      <c r="BF47">
        <f t="shared" si="32"/>
        <v>10</v>
      </c>
      <c r="BG47">
        <f t="shared" si="33"/>
        <v>2.5</v>
      </c>
      <c r="BI47" s="1">
        <v>32173</v>
      </c>
      <c r="BJ47" s="15">
        <f t="shared" si="34"/>
        <v>0.49694186733680951</v>
      </c>
      <c r="BK47" s="15">
        <f t="shared" si="35"/>
        <v>-0.49694186733680951</v>
      </c>
      <c r="BL47" s="15">
        <f t="shared" si="36"/>
        <v>0.16564728911226984</v>
      </c>
      <c r="BM47" s="15">
        <f t="shared" si="37"/>
        <v>1.1595310237858889</v>
      </c>
      <c r="BN47" s="15">
        <f t="shared" si="38"/>
        <v>0.82823644556134912</v>
      </c>
      <c r="BO47" s="15">
        <f t="shared" si="39"/>
        <v>-0.99388373467361901</v>
      </c>
      <c r="BP47" s="15">
        <f t="shared" si="40"/>
        <v>-0.16564728911226984</v>
      </c>
      <c r="BQ47" s="15">
        <f t="shared" si="41"/>
        <v>-1.4908256020104285</v>
      </c>
      <c r="BR47" s="15">
        <f t="shared" si="42"/>
        <v>1.4908256020104285</v>
      </c>
      <c r="BS47" s="15">
        <f t="shared" si="43"/>
        <v>-0.99388373467361901</v>
      </c>
      <c r="BU47" s="1">
        <v>32173</v>
      </c>
      <c r="BV47" s="15">
        <f t="shared" si="44"/>
        <v>1.6529538207194883</v>
      </c>
      <c r="BW47" s="15">
        <f t="shared" si="45"/>
        <v>-0.33179730256785545</v>
      </c>
      <c r="BX47" s="15">
        <f t="shared" si="46"/>
        <v>-0.3297864051945924</v>
      </c>
      <c r="BY47" s="15">
        <f t="shared" si="47"/>
        <v>3.5190704032102005E-3</v>
      </c>
      <c r="BZ47" s="15">
        <f t="shared" si="48"/>
        <v>2.3145375284819361</v>
      </c>
      <c r="CA47" s="15">
        <f t="shared" si="49"/>
        <v>-0.49845004036675677</v>
      </c>
      <c r="CB47" s="15">
        <f t="shared" si="50"/>
        <v>-0.99137011295704025</v>
      </c>
      <c r="CC47" s="15">
        <f t="shared" si="51"/>
        <v>-2.9771266849310152</v>
      </c>
      <c r="CD47" s="15">
        <f t="shared" si="52"/>
        <v>2.3165484258551992</v>
      </c>
      <c r="CE47" s="15">
        <f t="shared" si="53"/>
        <v>-1.1590282994425731</v>
      </c>
      <c r="CG47" s="1">
        <v>32173</v>
      </c>
      <c r="CH47" s="7">
        <v>-4.2445261514329036E-2</v>
      </c>
      <c r="CI47" s="7">
        <v>-3.2314315607723909E-2</v>
      </c>
      <c r="CJ47" s="7">
        <v>-6.739850425501781E-2</v>
      </c>
      <c r="CK47" s="7">
        <v>9.1155647279741459E-2</v>
      </c>
      <c r="CL47" s="7">
        <v>-0.10326157793532431</v>
      </c>
      <c r="CM47" s="7">
        <v>5.2809242963240077E-2</v>
      </c>
      <c r="CN47" s="7">
        <v>-2.4439114825022257E-2</v>
      </c>
      <c r="CO47" s="7">
        <v>0.10863134697447241</v>
      </c>
      <c r="CP47" s="7">
        <v>4.3033059684933761E-2</v>
      </c>
      <c r="CQ47" s="7">
        <v>4.2833667118591157E-2</v>
      </c>
      <c r="CS47" s="1">
        <v>32173</v>
      </c>
      <c r="CT47" s="7">
        <f t="shared" si="55"/>
        <v>-0.57396468708279214</v>
      </c>
      <c r="CU47">
        <f t="shared" si="56"/>
        <v>0.26871771892880725</v>
      </c>
      <c r="CV47" s="4">
        <v>0.62917655992758703</v>
      </c>
      <c r="CW47"/>
    </row>
    <row r="48" spans="1:101">
      <c r="A48" s="1">
        <v>32202</v>
      </c>
      <c r="B48" s="2">
        <v>8.4130001068115234</v>
      </c>
      <c r="C48" s="2">
        <v>9.4870004653930664</v>
      </c>
      <c r="D48" s="2">
        <v>9.1440000534057617</v>
      </c>
      <c r="E48" s="2">
        <v>10.48799991607666</v>
      </c>
      <c r="F48" s="2">
        <v>6.0310001373291016</v>
      </c>
      <c r="G48" s="2">
        <v>9.5989999771118164</v>
      </c>
      <c r="H48" s="2">
        <v>6.9149999618530273</v>
      </c>
      <c r="I48" s="2">
        <v>47.132999420166016</v>
      </c>
      <c r="J48" s="2">
        <v>8.1470003128051758</v>
      </c>
      <c r="K48" s="2">
        <v>10.963000297546387</v>
      </c>
      <c r="M48" s="1">
        <v>32202</v>
      </c>
      <c r="N48">
        <f t="shared" si="5"/>
        <v>7</v>
      </c>
      <c r="O48">
        <f t="shared" si="6"/>
        <v>5</v>
      </c>
      <c r="P48">
        <f t="shared" si="7"/>
        <v>6</v>
      </c>
      <c r="Q48">
        <f t="shared" si="8"/>
        <v>3</v>
      </c>
      <c r="R48">
        <f t="shared" si="9"/>
        <v>10</v>
      </c>
      <c r="S48">
        <f t="shared" si="10"/>
        <v>4</v>
      </c>
      <c r="T48">
        <f t="shared" si="11"/>
        <v>9</v>
      </c>
      <c r="U48">
        <f t="shared" si="12"/>
        <v>1</v>
      </c>
      <c r="V48">
        <f t="shared" si="13"/>
        <v>8</v>
      </c>
      <c r="W48">
        <f t="shared" si="54"/>
        <v>2</v>
      </c>
      <c r="Y48" s="1">
        <v>32202</v>
      </c>
      <c r="Z48" s="15">
        <f t="shared" si="14"/>
        <v>0.49543369430686224</v>
      </c>
      <c r="AA48" s="15">
        <f t="shared" si="15"/>
        <v>-0.16514456476895409</v>
      </c>
      <c r="AB48" s="15">
        <f t="shared" si="16"/>
        <v>0.16514456476895409</v>
      </c>
      <c r="AC48" s="15">
        <f t="shared" si="17"/>
        <v>-0.82572282384477047</v>
      </c>
      <c r="AD48" s="15">
        <f t="shared" si="18"/>
        <v>1.4863010829205867</v>
      </c>
      <c r="AE48" s="15">
        <f t="shared" si="19"/>
        <v>-0.49543369430686224</v>
      </c>
      <c r="AF48" s="15">
        <f t="shared" si="20"/>
        <v>1.1560119533826787</v>
      </c>
      <c r="AG48" s="15">
        <f t="shared" si="21"/>
        <v>-1.4863010829205867</v>
      </c>
      <c r="AH48" s="15">
        <f t="shared" si="22"/>
        <v>0.82572282384477047</v>
      </c>
      <c r="AI48" s="15">
        <f t="shared" si="23"/>
        <v>-1.1560119533826787</v>
      </c>
      <c r="AK48" s="1">
        <v>32202</v>
      </c>
      <c r="AL48" s="7">
        <v>1.3</v>
      </c>
      <c r="AM48" s="7">
        <v>1.63</v>
      </c>
      <c r="AN48" s="7">
        <v>1.63</v>
      </c>
      <c r="AO48" s="7">
        <v>1.17</v>
      </c>
      <c r="AP48" s="7">
        <v>1.5</v>
      </c>
      <c r="AQ48" s="7">
        <v>1.77</v>
      </c>
      <c r="AR48" s="7">
        <v>1.55</v>
      </c>
      <c r="AS48" s="7">
        <v>4.6399999999999997</v>
      </c>
      <c r="AT48" s="7">
        <v>1.03</v>
      </c>
      <c r="AU48" s="7">
        <v>1.84</v>
      </c>
      <c r="AW48" s="1">
        <v>32202</v>
      </c>
      <c r="AX48">
        <f t="shared" si="24"/>
        <v>8</v>
      </c>
      <c r="AY48">
        <f t="shared" si="25"/>
        <v>4.5</v>
      </c>
      <c r="AZ48">
        <f t="shared" si="26"/>
        <v>4.5</v>
      </c>
      <c r="BA48">
        <f t="shared" si="27"/>
        <v>9</v>
      </c>
      <c r="BB48">
        <f t="shared" si="28"/>
        <v>7</v>
      </c>
      <c r="BC48">
        <f t="shared" si="29"/>
        <v>3</v>
      </c>
      <c r="BD48">
        <f t="shared" si="30"/>
        <v>6</v>
      </c>
      <c r="BE48">
        <f t="shared" si="31"/>
        <v>1</v>
      </c>
      <c r="BF48">
        <f t="shared" si="32"/>
        <v>10</v>
      </c>
      <c r="BG48">
        <f t="shared" si="33"/>
        <v>2</v>
      </c>
      <c r="BI48" s="1">
        <v>32202</v>
      </c>
      <c r="BJ48" s="15">
        <f t="shared" si="34"/>
        <v>0.82823644556134912</v>
      </c>
      <c r="BK48" s="15">
        <f t="shared" si="35"/>
        <v>-0.33129457822453967</v>
      </c>
      <c r="BL48" s="15">
        <f t="shared" si="36"/>
        <v>-0.33129457822453967</v>
      </c>
      <c r="BM48" s="15">
        <f t="shared" si="37"/>
        <v>1.1595310237858889</v>
      </c>
      <c r="BN48" s="15">
        <f t="shared" si="38"/>
        <v>0.49694186733680951</v>
      </c>
      <c r="BO48" s="15">
        <f t="shared" si="39"/>
        <v>-0.82823644556134912</v>
      </c>
      <c r="BP48" s="15">
        <f t="shared" si="40"/>
        <v>0.16564728911226984</v>
      </c>
      <c r="BQ48" s="15">
        <f t="shared" si="41"/>
        <v>-1.4908256020104285</v>
      </c>
      <c r="BR48" s="15">
        <f t="shared" si="42"/>
        <v>1.4908256020104285</v>
      </c>
      <c r="BS48" s="15">
        <f t="shared" si="43"/>
        <v>-1.1595310237858889</v>
      </c>
      <c r="BU48" s="1">
        <v>32202</v>
      </c>
      <c r="BV48" s="15">
        <f t="shared" si="44"/>
        <v>1.3236701398682114</v>
      </c>
      <c r="BW48" s="15">
        <f t="shared" si="45"/>
        <v>-0.49643914299349379</v>
      </c>
      <c r="BX48" s="15">
        <f t="shared" si="46"/>
        <v>-0.16615001345558558</v>
      </c>
      <c r="BY48" s="15">
        <f t="shared" si="47"/>
        <v>0.33380819994111843</v>
      </c>
      <c r="BZ48" s="15">
        <f t="shared" si="48"/>
        <v>1.9832429502573963</v>
      </c>
      <c r="CA48" s="15">
        <f t="shared" si="49"/>
        <v>-1.3236701398682114</v>
      </c>
      <c r="CB48" s="15">
        <f t="shared" si="50"/>
        <v>1.3216592424949485</v>
      </c>
      <c r="CC48" s="15">
        <f t="shared" si="51"/>
        <v>-2.9771266849310152</v>
      </c>
      <c r="CD48" s="15">
        <f t="shared" si="52"/>
        <v>2.3165484258551992</v>
      </c>
      <c r="CE48" s="15">
        <f t="shared" si="53"/>
        <v>-2.3155429771685676</v>
      </c>
      <c r="CG48" s="1">
        <v>32202</v>
      </c>
      <c r="CH48" s="7">
        <v>-3.8698527201690425E-3</v>
      </c>
      <c r="CI48" s="7">
        <v>5.4082597264482946E-2</v>
      </c>
      <c r="CJ48" s="7">
        <v>0.16821781369907929</v>
      </c>
      <c r="CK48" s="7">
        <v>1.2997050482670636E-2</v>
      </c>
      <c r="CL48" s="7">
        <v>0.22273684141762473</v>
      </c>
      <c r="CM48" s="7">
        <v>-8.4444026192757038E-3</v>
      </c>
      <c r="CN48" s="7">
        <v>6.8224595328193471E-2</v>
      </c>
      <c r="CO48" s="7">
        <v>8.1077970377154029E-2</v>
      </c>
      <c r="CP48" s="7">
        <v>4.9681447367022846E-2</v>
      </c>
      <c r="CQ48" s="7">
        <v>4.1868907640257191E-2</v>
      </c>
      <c r="CS48" s="1">
        <v>32202</v>
      </c>
      <c r="CT48" s="7">
        <f t="shared" si="55"/>
        <v>0.19751754892524667</v>
      </c>
      <c r="CU48">
        <f t="shared" si="56"/>
        <v>0.32179418412440863</v>
      </c>
      <c r="CV48" s="4">
        <v>0.60103496290659297</v>
      </c>
      <c r="CW48"/>
    </row>
    <row r="49" spans="1:101">
      <c r="A49" s="1">
        <v>32233</v>
      </c>
      <c r="B49" s="2">
        <v>8.2679996490478516</v>
      </c>
      <c r="C49" s="2">
        <v>9.8579998016357422</v>
      </c>
      <c r="D49" s="2">
        <v>10.527999877929688</v>
      </c>
      <c r="E49" s="2">
        <v>9.8350000381469727</v>
      </c>
      <c r="F49" s="2">
        <v>8.0819997787475586</v>
      </c>
      <c r="G49" s="2">
        <v>9.366999626159668</v>
      </c>
      <c r="H49" s="2">
        <v>7.810999870300293</v>
      </c>
      <c r="I49" s="2">
        <v>48.379001617431641</v>
      </c>
      <c r="J49" s="2">
        <v>8.7950000762939453</v>
      </c>
      <c r="K49" s="2">
        <v>11.161999702453613</v>
      </c>
      <c r="M49" s="1">
        <v>32233</v>
      </c>
      <c r="N49">
        <f t="shared" si="5"/>
        <v>8</v>
      </c>
      <c r="O49">
        <f t="shared" si="6"/>
        <v>4</v>
      </c>
      <c r="P49">
        <f t="shared" si="7"/>
        <v>3</v>
      </c>
      <c r="Q49">
        <f t="shared" si="8"/>
        <v>5</v>
      </c>
      <c r="R49">
        <f t="shared" si="9"/>
        <v>9</v>
      </c>
      <c r="S49">
        <f t="shared" si="10"/>
        <v>6</v>
      </c>
      <c r="T49">
        <f t="shared" si="11"/>
        <v>10</v>
      </c>
      <c r="U49">
        <f t="shared" si="12"/>
        <v>1</v>
      </c>
      <c r="V49">
        <f t="shared" si="13"/>
        <v>7</v>
      </c>
      <c r="W49">
        <f t="shared" si="54"/>
        <v>2</v>
      </c>
      <c r="Y49" s="1">
        <v>32233</v>
      </c>
      <c r="Z49" s="15">
        <f t="shared" si="14"/>
        <v>0.82572282384477047</v>
      </c>
      <c r="AA49" s="15">
        <f t="shared" si="15"/>
        <v>-0.49543369430686224</v>
      </c>
      <c r="AB49" s="15">
        <f t="shared" si="16"/>
        <v>-0.82572282384477047</v>
      </c>
      <c r="AC49" s="15">
        <f t="shared" si="17"/>
        <v>-0.16514456476895409</v>
      </c>
      <c r="AD49" s="15">
        <f t="shared" si="18"/>
        <v>1.1560119533826787</v>
      </c>
      <c r="AE49" s="15">
        <f t="shared" si="19"/>
        <v>0.16514456476895409</v>
      </c>
      <c r="AF49" s="15">
        <f t="shared" si="20"/>
        <v>1.4863010829205867</v>
      </c>
      <c r="AG49" s="15">
        <f t="shared" si="21"/>
        <v>-1.4863010829205867</v>
      </c>
      <c r="AH49" s="15">
        <f t="shared" si="22"/>
        <v>0.49543369430686224</v>
      </c>
      <c r="AI49" s="15">
        <f t="shared" si="23"/>
        <v>-1.1560119533826787</v>
      </c>
      <c r="AK49" s="1">
        <v>32233</v>
      </c>
      <c r="AL49" s="7">
        <v>1.47</v>
      </c>
      <c r="AM49" s="7">
        <v>1.64</v>
      </c>
      <c r="AN49" s="7">
        <v>1.59</v>
      </c>
      <c r="AO49" s="7">
        <v>1.24</v>
      </c>
      <c r="AP49" s="7">
        <v>1.38</v>
      </c>
      <c r="AQ49" s="7">
        <v>1.73</v>
      </c>
      <c r="AR49" s="7">
        <v>1.59</v>
      </c>
      <c r="AS49" s="7">
        <v>4.87</v>
      </c>
      <c r="AT49" s="7">
        <v>1.06</v>
      </c>
      <c r="AU49" s="7">
        <v>1.74</v>
      </c>
      <c r="AW49" s="1">
        <v>32233</v>
      </c>
      <c r="AX49">
        <f t="shared" si="24"/>
        <v>7</v>
      </c>
      <c r="AY49">
        <f t="shared" si="25"/>
        <v>4</v>
      </c>
      <c r="AZ49">
        <f t="shared" si="26"/>
        <v>5.5</v>
      </c>
      <c r="BA49">
        <f t="shared" si="27"/>
        <v>9</v>
      </c>
      <c r="BB49">
        <f t="shared" si="28"/>
        <v>8</v>
      </c>
      <c r="BC49">
        <f t="shared" si="29"/>
        <v>3</v>
      </c>
      <c r="BD49">
        <f t="shared" si="30"/>
        <v>5.5</v>
      </c>
      <c r="BE49">
        <f t="shared" si="31"/>
        <v>1</v>
      </c>
      <c r="BF49">
        <f t="shared" si="32"/>
        <v>10</v>
      </c>
      <c r="BG49">
        <f t="shared" si="33"/>
        <v>2</v>
      </c>
      <c r="BI49" s="1">
        <v>32233</v>
      </c>
      <c r="BJ49" s="15">
        <f t="shared" si="34"/>
        <v>0.49694186733680951</v>
      </c>
      <c r="BK49" s="15">
        <f t="shared" si="35"/>
        <v>-0.49694186733680951</v>
      </c>
      <c r="BL49" s="15">
        <f t="shared" si="36"/>
        <v>0</v>
      </c>
      <c r="BM49" s="15">
        <f t="shared" si="37"/>
        <v>1.1595310237858889</v>
      </c>
      <c r="BN49" s="15">
        <f t="shared" si="38"/>
        <v>0.82823644556134912</v>
      </c>
      <c r="BO49" s="15">
        <f t="shared" si="39"/>
        <v>-0.82823644556134912</v>
      </c>
      <c r="BP49" s="15">
        <f t="shared" si="40"/>
        <v>0</v>
      </c>
      <c r="BQ49" s="15">
        <f t="shared" si="41"/>
        <v>-1.4908256020104285</v>
      </c>
      <c r="BR49" s="15">
        <f t="shared" si="42"/>
        <v>1.4908256020104285</v>
      </c>
      <c r="BS49" s="15">
        <f t="shared" si="43"/>
        <v>-1.1595310237858889</v>
      </c>
      <c r="BU49" s="1">
        <v>32233</v>
      </c>
      <c r="BV49" s="15">
        <f t="shared" si="44"/>
        <v>1.32266469118158</v>
      </c>
      <c r="BW49" s="15">
        <f t="shared" si="45"/>
        <v>-0.9923755616436718</v>
      </c>
      <c r="BX49" s="15">
        <f t="shared" si="46"/>
        <v>-0.82572282384477047</v>
      </c>
      <c r="BY49" s="15">
        <f t="shared" si="47"/>
        <v>0.99438645901693479</v>
      </c>
      <c r="BZ49" s="15">
        <f t="shared" si="48"/>
        <v>1.9842483989440278</v>
      </c>
      <c r="CA49" s="15">
        <f t="shared" si="49"/>
        <v>-0.66309188079239501</v>
      </c>
      <c r="CB49" s="15">
        <f t="shared" si="50"/>
        <v>1.4863010829205867</v>
      </c>
      <c r="CC49" s="15">
        <f t="shared" si="51"/>
        <v>-2.9771266849310152</v>
      </c>
      <c r="CD49" s="15">
        <f t="shared" si="52"/>
        <v>1.9862592963172907</v>
      </c>
      <c r="CE49" s="15">
        <f t="shared" si="53"/>
        <v>-2.3155429771685676</v>
      </c>
      <c r="CG49" s="1">
        <v>32233</v>
      </c>
      <c r="CH49" s="7">
        <v>0.13830950854297863</v>
      </c>
      <c r="CI49" s="7">
        <v>2.4785779845439393E-2</v>
      </c>
      <c r="CJ49" s="7">
        <v>-1.7826682210484224E-2</v>
      </c>
      <c r="CK49" s="7">
        <v>6.1008453435995591E-2</v>
      </c>
      <c r="CL49" s="7">
        <v>-7.5096333001650417E-2</v>
      </c>
      <c r="CM49" s="7">
        <v>-1.468683699800577E-2</v>
      </c>
      <c r="CN49" s="7">
        <v>2.8921264053368256E-2</v>
      </c>
      <c r="CO49" s="7">
        <v>4.0246220522739184E-2</v>
      </c>
      <c r="CP49" s="7">
        <v>2.1698536542997582E-2</v>
      </c>
      <c r="CQ49" s="7">
        <v>-3.3456463410151405E-2</v>
      </c>
      <c r="CS49" s="1">
        <v>32233</v>
      </c>
      <c r="CT49" s="7">
        <f t="shared" si="55"/>
        <v>0.11074636370998303</v>
      </c>
      <c r="CU49">
        <f t="shared" si="56"/>
        <v>0.35743171987920763</v>
      </c>
      <c r="CV49" s="4">
        <v>0.61665123880936901</v>
      </c>
      <c r="CW49"/>
    </row>
    <row r="50" spans="1:101">
      <c r="A50" s="1">
        <v>32263</v>
      </c>
      <c r="B50" s="2">
        <v>9.1129999160766602</v>
      </c>
      <c r="C50" s="2">
        <v>9.741999626159668</v>
      </c>
      <c r="D50" s="2">
        <v>10.255999565124512</v>
      </c>
      <c r="E50" s="2">
        <v>9.675999641418457</v>
      </c>
      <c r="F50" s="2">
        <v>7.8959999084472656</v>
      </c>
      <c r="G50" s="2">
        <v>8.9770002365112305</v>
      </c>
      <c r="H50" s="2">
        <v>7.5869998931884766</v>
      </c>
      <c r="I50" s="2">
        <v>37.612998962402344</v>
      </c>
      <c r="J50" s="2">
        <v>8.9420003890991211</v>
      </c>
      <c r="K50" s="2">
        <v>11.121999740600586</v>
      </c>
      <c r="M50" s="1">
        <v>32263</v>
      </c>
      <c r="N50">
        <f t="shared" si="5"/>
        <v>6</v>
      </c>
      <c r="O50">
        <f t="shared" si="6"/>
        <v>4</v>
      </c>
      <c r="P50">
        <f t="shared" si="7"/>
        <v>3</v>
      </c>
      <c r="Q50">
        <f t="shared" si="8"/>
        <v>5</v>
      </c>
      <c r="R50">
        <f t="shared" si="9"/>
        <v>9</v>
      </c>
      <c r="S50">
        <f t="shared" si="10"/>
        <v>7</v>
      </c>
      <c r="T50">
        <f t="shared" si="11"/>
        <v>10</v>
      </c>
      <c r="U50">
        <f t="shared" si="12"/>
        <v>1</v>
      </c>
      <c r="V50">
        <f t="shared" si="13"/>
        <v>8</v>
      </c>
      <c r="W50">
        <f t="shared" si="54"/>
        <v>2</v>
      </c>
      <c r="Y50" s="1">
        <v>32263</v>
      </c>
      <c r="Z50" s="15">
        <f t="shared" si="14"/>
        <v>0.16514456476895409</v>
      </c>
      <c r="AA50" s="15">
        <f t="shared" si="15"/>
        <v>-0.49543369430686224</v>
      </c>
      <c r="AB50" s="15">
        <f t="shared" si="16"/>
        <v>-0.82572282384477047</v>
      </c>
      <c r="AC50" s="15">
        <f t="shared" si="17"/>
        <v>-0.16514456476895409</v>
      </c>
      <c r="AD50" s="15">
        <f t="shared" si="18"/>
        <v>1.1560119533826787</v>
      </c>
      <c r="AE50" s="15">
        <f t="shared" si="19"/>
        <v>0.49543369430686224</v>
      </c>
      <c r="AF50" s="15">
        <f t="shared" si="20"/>
        <v>1.4863010829205867</v>
      </c>
      <c r="AG50" s="15">
        <f t="shared" si="21"/>
        <v>-1.4863010829205867</v>
      </c>
      <c r="AH50" s="15">
        <f t="shared" si="22"/>
        <v>0.82572282384477047</v>
      </c>
      <c r="AI50" s="15">
        <f t="shared" si="23"/>
        <v>-1.1560119533826787</v>
      </c>
      <c r="AK50" s="1">
        <v>32263</v>
      </c>
      <c r="AL50" s="7">
        <v>1.51</v>
      </c>
      <c r="AM50" s="7">
        <v>1.61</v>
      </c>
      <c r="AN50" s="7">
        <v>1.58</v>
      </c>
      <c r="AO50" s="7">
        <v>1.23</v>
      </c>
      <c r="AP50" s="7">
        <v>1.53</v>
      </c>
      <c r="AQ50" s="7">
        <v>1.76</v>
      </c>
      <c r="AR50" s="7">
        <v>1.57</v>
      </c>
      <c r="AS50" s="7">
        <v>4.87</v>
      </c>
      <c r="AT50" s="7">
        <v>1.1499999999999999</v>
      </c>
      <c r="AU50" s="7">
        <v>1.71</v>
      </c>
      <c r="AW50" s="1">
        <v>32263</v>
      </c>
      <c r="AX50">
        <f t="shared" si="24"/>
        <v>8</v>
      </c>
      <c r="AY50">
        <f t="shared" si="25"/>
        <v>4</v>
      </c>
      <c r="AZ50">
        <f t="shared" si="26"/>
        <v>5</v>
      </c>
      <c r="BA50">
        <f t="shared" si="27"/>
        <v>9</v>
      </c>
      <c r="BB50">
        <f t="shared" si="28"/>
        <v>7</v>
      </c>
      <c r="BC50">
        <f t="shared" si="29"/>
        <v>2</v>
      </c>
      <c r="BD50">
        <f t="shared" si="30"/>
        <v>6</v>
      </c>
      <c r="BE50">
        <f t="shared" si="31"/>
        <v>1</v>
      </c>
      <c r="BF50">
        <f t="shared" si="32"/>
        <v>10</v>
      </c>
      <c r="BG50">
        <f t="shared" si="33"/>
        <v>3</v>
      </c>
      <c r="BI50" s="1">
        <v>32263</v>
      </c>
      <c r="BJ50" s="15">
        <f t="shared" si="34"/>
        <v>0.82572282384477047</v>
      </c>
      <c r="BK50" s="15">
        <f t="shared" si="35"/>
        <v>-0.49543369430686224</v>
      </c>
      <c r="BL50" s="15">
        <f t="shared" si="36"/>
        <v>-0.16514456476895409</v>
      </c>
      <c r="BM50" s="15">
        <f t="shared" si="37"/>
        <v>1.1560119533826787</v>
      </c>
      <c r="BN50" s="15">
        <f t="shared" si="38"/>
        <v>0.49543369430686224</v>
      </c>
      <c r="BO50" s="15">
        <f t="shared" si="39"/>
        <v>-1.1560119533826787</v>
      </c>
      <c r="BP50" s="15">
        <f t="shared" si="40"/>
        <v>0.16514456476895409</v>
      </c>
      <c r="BQ50" s="15">
        <f t="shared" si="41"/>
        <v>-1.4863010829205867</v>
      </c>
      <c r="BR50" s="15">
        <f t="shared" si="42"/>
        <v>1.4863010829205867</v>
      </c>
      <c r="BS50" s="15">
        <f t="shared" si="43"/>
        <v>-0.82572282384477047</v>
      </c>
      <c r="BU50" s="1">
        <v>32263</v>
      </c>
      <c r="BV50" s="15">
        <f t="shared" si="44"/>
        <v>0.99086738861372459</v>
      </c>
      <c r="BW50" s="15">
        <f t="shared" si="45"/>
        <v>-0.99086738861372448</v>
      </c>
      <c r="BX50" s="15">
        <f t="shared" si="46"/>
        <v>-0.99086738861372459</v>
      </c>
      <c r="BY50" s="15">
        <f t="shared" si="47"/>
        <v>0.99086738861372459</v>
      </c>
      <c r="BZ50" s="15">
        <f t="shared" si="48"/>
        <v>1.6514456476895409</v>
      </c>
      <c r="CA50" s="15">
        <f t="shared" si="49"/>
        <v>-0.66057825907581647</v>
      </c>
      <c r="CB50" s="15">
        <f t="shared" si="50"/>
        <v>1.6514456476895407</v>
      </c>
      <c r="CC50" s="15">
        <f t="shared" si="51"/>
        <v>-2.9726021658411734</v>
      </c>
      <c r="CD50" s="15">
        <f t="shared" si="52"/>
        <v>2.312023906765357</v>
      </c>
      <c r="CE50" s="15">
        <f t="shared" si="53"/>
        <v>-1.9817347772274492</v>
      </c>
      <c r="CG50" s="1">
        <v>32263</v>
      </c>
      <c r="CH50" s="7">
        <v>3.8840291583829512E-2</v>
      </c>
      <c r="CI50" s="7">
        <v>1.0475535433728922E-2</v>
      </c>
      <c r="CJ50" s="7">
        <v>-6.8111915704230919E-3</v>
      </c>
      <c r="CK50" s="7">
        <v>-3.9974451590374382E-4</v>
      </c>
      <c r="CL50" s="7">
        <v>9.9433918669130872E-2</v>
      </c>
      <c r="CM50" s="7">
        <v>3.0931736752208616E-2</v>
      </c>
      <c r="CN50" s="7">
        <v>-5.4317946252857574E-3</v>
      </c>
      <c r="CO50" s="7">
        <v>1.6177995261206668E-2</v>
      </c>
      <c r="CP50" s="7">
        <v>3.5918506134708039E-2</v>
      </c>
      <c r="CQ50" s="7">
        <v>9.1836443666988288E-3</v>
      </c>
      <c r="CS50" s="1">
        <v>32263</v>
      </c>
      <c r="CT50" s="7">
        <f t="shared" si="55"/>
        <v>0.21683580300509628</v>
      </c>
      <c r="CU50">
        <f t="shared" si="56"/>
        <v>0.43493571387870827</v>
      </c>
      <c r="CV50" s="4">
        <v>0.60965859924704802</v>
      </c>
      <c r="CW50"/>
    </row>
    <row r="51" spans="1:101">
      <c r="A51" s="1">
        <v>32294</v>
      </c>
      <c r="B51" s="2">
        <v>9.1689996719360352</v>
      </c>
      <c r="C51" s="2">
        <v>9.0069999694824219</v>
      </c>
      <c r="D51" s="2">
        <v>10.168999671936035</v>
      </c>
      <c r="E51" s="2">
        <v>10.685999870300293</v>
      </c>
      <c r="F51" s="2">
        <v>8.4420003890991211</v>
      </c>
      <c r="G51" s="2">
        <v>9.258000373840332</v>
      </c>
      <c r="H51" s="2">
        <v>7.875999927520752</v>
      </c>
      <c r="I51" s="2">
        <v>38.208999633789062</v>
      </c>
      <c r="J51" s="2">
        <v>8.8599996566772461</v>
      </c>
      <c r="K51" s="2">
        <v>9.9930000305175781</v>
      </c>
      <c r="M51" s="1">
        <v>32294</v>
      </c>
      <c r="N51">
        <f t="shared" si="5"/>
        <v>6</v>
      </c>
      <c r="O51">
        <f t="shared" si="6"/>
        <v>7</v>
      </c>
      <c r="P51">
        <f t="shared" si="7"/>
        <v>3</v>
      </c>
      <c r="Q51">
        <f t="shared" si="8"/>
        <v>2</v>
      </c>
      <c r="R51">
        <f t="shared" si="9"/>
        <v>9</v>
      </c>
      <c r="S51">
        <f t="shared" si="10"/>
        <v>5</v>
      </c>
      <c r="T51">
        <f t="shared" si="11"/>
        <v>10</v>
      </c>
      <c r="U51">
        <f t="shared" si="12"/>
        <v>1</v>
      </c>
      <c r="V51">
        <f t="shared" si="13"/>
        <v>8</v>
      </c>
      <c r="W51">
        <f t="shared" si="54"/>
        <v>4</v>
      </c>
      <c r="Y51" s="1">
        <v>32294</v>
      </c>
      <c r="Z51" s="15">
        <f t="shared" si="14"/>
        <v>0.16514456476895409</v>
      </c>
      <c r="AA51" s="15">
        <f t="shared" si="15"/>
        <v>0.49543369430686224</v>
      </c>
      <c r="AB51" s="15">
        <f t="shared" si="16"/>
        <v>-0.82572282384477047</v>
      </c>
      <c r="AC51" s="15">
        <f t="shared" si="17"/>
        <v>-1.1560119533826787</v>
      </c>
      <c r="AD51" s="15">
        <f t="shared" si="18"/>
        <v>1.1560119533826787</v>
      </c>
      <c r="AE51" s="15">
        <f t="shared" si="19"/>
        <v>-0.16514456476895409</v>
      </c>
      <c r="AF51" s="15">
        <f t="shared" si="20"/>
        <v>1.4863010829205867</v>
      </c>
      <c r="AG51" s="15">
        <f t="shared" si="21"/>
        <v>-1.4863010829205867</v>
      </c>
      <c r="AH51" s="15">
        <f t="shared" si="22"/>
        <v>0.82572282384477047</v>
      </c>
      <c r="AI51" s="15">
        <f t="shared" si="23"/>
        <v>-0.49543369430686224</v>
      </c>
      <c r="AK51" s="1">
        <v>32294</v>
      </c>
      <c r="AL51" s="7">
        <v>1.64</v>
      </c>
      <c r="AM51" s="7">
        <v>1.56</v>
      </c>
      <c r="AN51" s="7">
        <v>1.57</v>
      </c>
      <c r="AO51" s="7">
        <v>1.29</v>
      </c>
      <c r="AP51" s="7">
        <v>1.61</v>
      </c>
      <c r="AQ51" s="7">
        <v>1.75</v>
      </c>
      <c r="AR51" s="7">
        <v>1.44</v>
      </c>
      <c r="AS51" s="7">
        <v>4.6399999999999997</v>
      </c>
      <c r="AT51" s="7">
        <v>1.1399999999999999</v>
      </c>
      <c r="AU51" s="7">
        <v>1.71</v>
      </c>
      <c r="AW51" s="1">
        <v>32294</v>
      </c>
      <c r="AX51">
        <f t="shared" si="24"/>
        <v>4</v>
      </c>
      <c r="AY51">
        <f t="shared" si="25"/>
        <v>7</v>
      </c>
      <c r="AZ51">
        <f t="shared" si="26"/>
        <v>6</v>
      </c>
      <c r="BA51">
        <f t="shared" si="27"/>
        <v>9</v>
      </c>
      <c r="BB51">
        <f t="shared" si="28"/>
        <v>5</v>
      </c>
      <c r="BC51">
        <f t="shared" si="29"/>
        <v>2</v>
      </c>
      <c r="BD51">
        <f t="shared" si="30"/>
        <v>8</v>
      </c>
      <c r="BE51">
        <f t="shared" si="31"/>
        <v>1</v>
      </c>
      <c r="BF51">
        <f t="shared" si="32"/>
        <v>10</v>
      </c>
      <c r="BG51">
        <f t="shared" si="33"/>
        <v>3</v>
      </c>
      <c r="BI51" s="1">
        <v>32294</v>
      </c>
      <c r="BJ51" s="15">
        <f t="shared" si="34"/>
        <v>-0.49543369430686224</v>
      </c>
      <c r="BK51" s="15">
        <f t="shared" si="35"/>
        <v>0.49543369430686224</v>
      </c>
      <c r="BL51" s="15">
        <f t="shared" si="36"/>
        <v>0.16514456476895409</v>
      </c>
      <c r="BM51" s="15">
        <f t="shared" si="37"/>
        <v>1.1560119533826787</v>
      </c>
      <c r="BN51" s="15">
        <f t="shared" si="38"/>
        <v>-0.16514456476895409</v>
      </c>
      <c r="BO51" s="15">
        <f t="shared" si="39"/>
        <v>-1.1560119533826787</v>
      </c>
      <c r="BP51" s="15">
        <f t="shared" si="40"/>
        <v>0.82572282384477047</v>
      </c>
      <c r="BQ51" s="15">
        <f t="shared" si="41"/>
        <v>-1.4863010829205867</v>
      </c>
      <c r="BR51" s="15">
        <f t="shared" si="42"/>
        <v>1.4863010829205867</v>
      </c>
      <c r="BS51" s="15">
        <f t="shared" si="43"/>
        <v>-0.82572282384477047</v>
      </c>
      <c r="BU51" s="1">
        <v>32294</v>
      </c>
      <c r="BV51" s="15">
        <f t="shared" si="44"/>
        <v>-0.33028912953790812</v>
      </c>
      <c r="BW51" s="15">
        <f t="shared" si="45"/>
        <v>0.99086738861372448</v>
      </c>
      <c r="BX51" s="15">
        <f t="shared" si="46"/>
        <v>-0.66057825907581635</v>
      </c>
      <c r="BY51" s="15">
        <f t="shared" si="47"/>
        <v>0</v>
      </c>
      <c r="BZ51" s="15">
        <f t="shared" si="48"/>
        <v>0.99086738861372459</v>
      </c>
      <c r="CA51" s="15">
        <f t="shared" si="49"/>
        <v>-1.3211565181516327</v>
      </c>
      <c r="CB51" s="15">
        <f t="shared" si="50"/>
        <v>2.312023906765357</v>
      </c>
      <c r="CC51" s="15">
        <f t="shared" si="51"/>
        <v>-2.9726021658411734</v>
      </c>
      <c r="CD51" s="15">
        <f t="shared" si="52"/>
        <v>2.312023906765357</v>
      </c>
      <c r="CE51" s="15">
        <f t="shared" si="53"/>
        <v>-1.3211565181516327</v>
      </c>
      <c r="CG51" s="1">
        <v>32294</v>
      </c>
      <c r="CH51" s="7">
        <v>8.6499511995967726E-2</v>
      </c>
      <c r="CI51" s="7">
        <v>-3.0426910460849443E-2</v>
      </c>
      <c r="CJ51" s="7">
        <v>1.9619591586858443E-2</v>
      </c>
      <c r="CK51" s="7">
        <v>4.5299360924162979E-2</v>
      </c>
      <c r="CL51" s="7">
        <v>9.0194079880629552E-2</v>
      </c>
      <c r="CM51" s="7">
        <v>-8.3721594065034877E-3</v>
      </c>
      <c r="CN51" s="7">
        <v>-7.877733373206719E-2</v>
      </c>
      <c r="CO51" s="7">
        <v>-4.3564288917855687E-2</v>
      </c>
      <c r="CP51" s="7">
        <v>-2.6126547515497367E-2</v>
      </c>
      <c r="CQ51" s="7">
        <v>8.602677267715908E-3</v>
      </c>
      <c r="CS51" s="1">
        <v>32294</v>
      </c>
      <c r="CT51" s="7">
        <f t="shared" si="55"/>
        <v>0.21773429950124318</v>
      </c>
      <c r="CU51">
        <f t="shared" si="56"/>
        <v>0.52963613686816202</v>
      </c>
      <c r="CV51" s="4">
        <v>0.57918202941561203</v>
      </c>
      <c r="CW51"/>
    </row>
    <row r="52" spans="1:101">
      <c r="A52" s="1">
        <v>32324</v>
      </c>
      <c r="B52" s="2">
        <v>9.8020000457763672</v>
      </c>
      <c r="C52" s="2">
        <v>9.508000373840332</v>
      </c>
      <c r="D52" s="2">
        <v>10.407999992370605</v>
      </c>
      <c r="E52" s="2">
        <v>10.718999862670898</v>
      </c>
      <c r="F52" s="2">
        <v>9.1000003814697266</v>
      </c>
      <c r="G52" s="2">
        <v>8.9029998779296875</v>
      </c>
      <c r="H52" s="2">
        <v>8.3769998550415039</v>
      </c>
      <c r="I52" s="2">
        <v>39.159999847412109</v>
      </c>
      <c r="J52" s="2">
        <v>8.3290004730224609</v>
      </c>
      <c r="K52" s="2">
        <v>10.776000022888184</v>
      </c>
      <c r="M52" s="1">
        <v>32324</v>
      </c>
      <c r="N52">
        <f t="shared" si="5"/>
        <v>5</v>
      </c>
      <c r="O52">
        <f t="shared" si="6"/>
        <v>6</v>
      </c>
      <c r="P52">
        <f t="shared" si="7"/>
        <v>4</v>
      </c>
      <c r="Q52">
        <f t="shared" si="8"/>
        <v>3</v>
      </c>
      <c r="R52">
        <f t="shared" si="9"/>
        <v>7</v>
      </c>
      <c r="S52">
        <f t="shared" si="10"/>
        <v>8</v>
      </c>
      <c r="T52">
        <f t="shared" si="11"/>
        <v>9</v>
      </c>
      <c r="U52">
        <f t="shared" si="12"/>
        <v>1</v>
      </c>
      <c r="V52">
        <f t="shared" si="13"/>
        <v>10</v>
      </c>
      <c r="W52">
        <f t="shared" si="54"/>
        <v>2</v>
      </c>
      <c r="Y52" s="1">
        <v>32324</v>
      </c>
      <c r="Z52" s="15">
        <f t="shared" si="14"/>
        <v>-0.16514456476895409</v>
      </c>
      <c r="AA52" s="15">
        <f t="shared" si="15"/>
        <v>0.16514456476895409</v>
      </c>
      <c r="AB52" s="15">
        <f t="shared" si="16"/>
        <v>-0.49543369430686224</v>
      </c>
      <c r="AC52" s="15">
        <f t="shared" si="17"/>
        <v>-0.82572282384477047</v>
      </c>
      <c r="AD52" s="15">
        <f t="shared" si="18"/>
        <v>0.49543369430686224</v>
      </c>
      <c r="AE52" s="15">
        <f t="shared" si="19"/>
        <v>0.82572282384477047</v>
      </c>
      <c r="AF52" s="15">
        <f t="shared" si="20"/>
        <v>1.1560119533826787</v>
      </c>
      <c r="AG52" s="15">
        <f t="shared" si="21"/>
        <v>-1.4863010829205867</v>
      </c>
      <c r="AH52" s="15">
        <f t="shared" si="22"/>
        <v>1.4863010829205867</v>
      </c>
      <c r="AI52" s="15">
        <f t="shared" si="23"/>
        <v>-1.1560119533826787</v>
      </c>
      <c r="AK52" s="1">
        <v>32324</v>
      </c>
      <c r="AL52" s="7">
        <v>1.61</v>
      </c>
      <c r="AM52" s="7">
        <v>1.63</v>
      </c>
      <c r="AN52" s="7">
        <v>1.66</v>
      </c>
      <c r="AO52" s="7">
        <v>1.31</v>
      </c>
      <c r="AP52" s="7">
        <v>1.67</v>
      </c>
      <c r="AQ52" s="7">
        <v>1.8</v>
      </c>
      <c r="AR52" s="7">
        <v>1.57</v>
      </c>
      <c r="AS52" s="7">
        <v>4.75</v>
      </c>
      <c r="AT52" s="7">
        <v>1.23</v>
      </c>
      <c r="AU52" s="7">
        <v>1.78</v>
      </c>
      <c r="AW52" s="1">
        <v>32324</v>
      </c>
      <c r="AX52">
        <f t="shared" si="24"/>
        <v>7</v>
      </c>
      <c r="AY52">
        <f t="shared" si="25"/>
        <v>6</v>
      </c>
      <c r="AZ52">
        <f t="shared" si="26"/>
        <v>5</v>
      </c>
      <c r="BA52">
        <f t="shared" si="27"/>
        <v>9</v>
      </c>
      <c r="BB52">
        <f t="shared" si="28"/>
        <v>4</v>
      </c>
      <c r="BC52">
        <f t="shared" si="29"/>
        <v>2</v>
      </c>
      <c r="BD52">
        <f t="shared" si="30"/>
        <v>8</v>
      </c>
      <c r="BE52">
        <f t="shared" si="31"/>
        <v>1</v>
      </c>
      <c r="BF52">
        <f t="shared" si="32"/>
        <v>10</v>
      </c>
      <c r="BG52">
        <f t="shared" si="33"/>
        <v>3</v>
      </c>
      <c r="BI52" s="1">
        <v>32324</v>
      </c>
      <c r="BJ52" s="15">
        <f t="shared" si="34"/>
        <v>0.49543369430686224</v>
      </c>
      <c r="BK52" s="15">
        <f t="shared" si="35"/>
        <v>0.16514456476895409</v>
      </c>
      <c r="BL52" s="15">
        <f t="shared" si="36"/>
        <v>-0.16514456476895409</v>
      </c>
      <c r="BM52" s="15">
        <f t="shared" si="37"/>
        <v>1.1560119533826787</v>
      </c>
      <c r="BN52" s="15">
        <f t="shared" si="38"/>
        <v>-0.49543369430686224</v>
      </c>
      <c r="BO52" s="15">
        <f t="shared" si="39"/>
        <v>-1.1560119533826787</v>
      </c>
      <c r="BP52" s="15">
        <f t="shared" si="40"/>
        <v>0.82572282384477047</v>
      </c>
      <c r="BQ52" s="15">
        <f t="shared" si="41"/>
        <v>-1.4863010829205867</v>
      </c>
      <c r="BR52" s="15">
        <f t="shared" si="42"/>
        <v>1.4863010829205867</v>
      </c>
      <c r="BS52" s="15">
        <f t="shared" si="43"/>
        <v>-0.82572282384477047</v>
      </c>
      <c r="BU52" s="1">
        <v>32324</v>
      </c>
      <c r="BV52" s="15">
        <f t="shared" si="44"/>
        <v>0.33028912953790812</v>
      </c>
      <c r="BW52" s="15">
        <f t="shared" si="45"/>
        <v>0.33028912953790818</v>
      </c>
      <c r="BX52" s="15">
        <f t="shared" si="46"/>
        <v>-0.66057825907581635</v>
      </c>
      <c r="BY52" s="15">
        <f t="shared" si="47"/>
        <v>0.33028912953790823</v>
      </c>
      <c r="BZ52" s="15">
        <f t="shared" si="48"/>
        <v>0</v>
      </c>
      <c r="CA52" s="15">
        <f t="shared" si="49"/>
        <v>-0.33028912953790823</v>
      </c>
      <c r="CB52" s="15">
        <f t="shared" si="50"/>
        <v>1.9817347772274492</v>
      </c>
      <c r="CC52" s="15">
        <f t="shared" si="51"/>
        <v>-2.9726021658411734</v>
      </c>
      <c r="CD52" s="15">
        <f t="shared" si="52"/>
        <v>2.9726021658411734</v>
      </c>
      <c r="CE52" s="15">
        <f t="shared" si="53"/>
        <v>-1.9817347772274492</v>
      </c>
      <c r="CG52" s="1">
        <v>32324</v>
      </c>
      <c r="CH52" s="7">
        <v>-1.5919962776115737E-2</v>
      </c>
      <c r="CI52" s="7">
        <v>6.0943560284103526E-2</v>
      </c>
      <c r="CJ52" s="7">
        <v>5.7486682251943089E-2</v>
      </c>
      <c r="CK52" s="7">
        <v>6.5032313276477627E-2</v>
      </c>
      <c r="CL52" s="7">
        <v>6.960930308769453E-2</v>
      </c>
      <c r="CM52" s="7">
        <v>4.343984325095418E-2</v>
      </c>
      <c r="CN52" s="7">
        <v>0.10174510112536717</v>
      </c>
      <c r="CO52" s="7">
        <v>2.779511502732035E-2</v>
      </c>
      <c r="CP52" s="7">
        <v>6.713815655505484E-2</v>
      </c>
      <c r="CQ52" s="7">
        <v>4.654877076052033E-2</v>
      </c>
      <c r="CS52" s="1">
        <v>32324</v>
      </c>
      <c r="CT52" s="7">
        <f t="shared" si="55"/>
        <v>0.28559357908966576</v>
      </c>
      <c r="CU52">
        <f t="shared" si="56"/>
        <v>0.68089681681156444</v>
      </c>
      <c r="CV52" s="4">
        <v>0.49269324541551701</v>
      </c>
      <c r="CW52"/>
    </row>
    <row r="53" spans="1:101">
      <c r="A53" s="1">
        <v>32355</v>
      </c>
      <c r="B53" s="2">
        <v>10.335000038146973</v>
      </c>
      <c r="C53" s="2">
        <v>9.4589996337890625</v>
      </c>
      <c r="D53" s="2">
        <v>10.305000305175781</v>
      </c>
      <c r="E53" s="2">
        <v>10.027999877929688</v>
      </c>
      <c r="F53" s="2">
        <v>9.6800003051757812</v>
      </c>
      <c r="G53" s="2">
        <v>9.4219999313354492</v>
      </c>
      <c r="H53" s="2">
        <v>7.3959999084472656</v>
      </c>
      <c r="I53" s="2">
        <v>44.304000854492188</v>
      </c>
      <c r="J53" s="2">
        <v>8.9139995574951172</v>
      </c>
      <c r="K53" s="2">
        <v>10.425999641418457</v>
      </c>
      <c r="M53" s="1">
        <v>32355</v>
      </c>
      <c r="N53">
        <f t="shared" si="5"/>
        <v>3</v>
      </c>
      <c r="O53">
        <f t="shared" si="6"/>
        <v>7</v>
      </c>
      <c r="P53">
        <f t="shared" si="7"/>
        <v>4</v>
      </c>
      <c r="Q53">
        <f t="shared" si="8"/>
        <v>5</v>
      </c>
      <c r="R53">
        <f t="shared" si="9"/>
        <v>6</v>
      </c>
      <c r="S53">
        <f t="shared" si="10"/>
        <v>8</v>
      </c>
      <c r="T53">
        <f t="shared" si="11"/>
        <v>10</v>
      </c>
      <c r="U53">
        <f t="shared" si="12"/>
        <v>1</v>
      </c>
      <c r="V53">
        <f t="shared" si="13"/>
        <v>9</v>
      </c>
      <c r="W53">
        <f t="shared" si="54"/>
        <v>2</v>
      </c>
      <c r="Y53" s="1">
        <v>32355</v>
      </c>
      <c r="Z53" s="15">
        <f t="shared" si="14"/>
        <v>-0.82572282384477047</v>
      </c>
      <c r="AA53" s="15">
        <f t="shared" si="15"/>
        <v>0.49543369430686224</v>
      </c>
      <c r="AB53" s="15">
        <f t="shared" si="16"/>
        <v>-0.49543369430686224</v>
      </c>
      <c r="AC53" s="15">
        <f t="shared" si="17"/>
        <v>-0.16514456476895409</v>
      </c>
      <c r="AD53" s="15">
        <f t="shared" si="18"/>
        <v>0.16514456476895409</v>
      </c>
      <c r="AE53" s="15">
        <f t="shared" si="19"/>
        <v>0.82572282384477047</v>
      </c>
      <c r="AF53" s="15">
        <f t="shared" si="20"/>
        <v>1.4863010829205867</v>
      </c>
      <c r="AG53" s="15">
        <f t="shared" si="21"/>
        <v>-1.4863010829205867</v>
      </c>
      <c r="AH53" s="15">
        <f t="shared" si="22"/>
        <v>1.1560119533826787</v>
      </c>
      <c r="AI53" s="15">
        <f t="shared" si="23"/>
        <v>-1.1560119533826787</v>
      </c>
      <c r="AK53" s="1">
        <v>32355</v>
      </c>
      <c r="AL53" s="7">
        <v>1.67</v>
      </c>
      <c r="AM53" s="7">
        <v>1.6</v>
      </c>
      <c r="AN53" s="7">
        <v>1.7</v>
      </c>
      <c r="AO53" s="7">
        <v>1.29</v>
      </c>
      <c r="AP53" s="7">
        <v>1.62</v>
      </c>
      <c r="AQ53" s="7">
        <v>1.8</v>
      </c>
      <c r="AR53" s="7">
        <v>1.6</v>
      </c>
      <c r="AS53" s="7">
        <v>4.84</v>
      </c>
      <c r="AT53" s="7">
        <v>1.28</v>
      </c>
      <c r="AU53" s="7">
        <v>1.77</v>
      </c>
      <c r="AW53" s="1">
        <v>32355</v>
      </c>
      <c r="AX53">
        <f t="shared" si="24"/>
        <v>5</v>
      </c>
      <c r="AY53">
        <f t="shared" si="25"/>
        <v>7.5</v>
      </c>
      <c r="AZ53">
        <f t="shared" si="26"/>
        <v>4</v>
      </c>
      <c r="BA53">
        <f t="shared" si="27"/>
        <v>9</v>
      </c>
      <c r="BB53">
        <f t="shared" si="28"/>
        <v>6</v>
      </c>
      <c r="BC53">
        <f t="shared" si="29"/>
        <v>2</v>
      </c>
      <c r="BD53">
        <f t="shared" si="30"/>
        <v>7.5</v>
      </c>
      <c r="BE53">
        <f t="shared" si="31"/>
        <v>1</v>
      </c>
      <c r="BF53">
        <f t="shared" si="32"/>
        <v>10</v>
      </c>
      <c r="BG53">
        <f t="shared" si="33"/>
        <v>3</v>
      </c>
      <c r="BI53" s="1">
        <v>32355</v>
      </c>
      <c r="BJ53" s="15">
        <f t="shared" si="34"/>
        <v>-0.16564728911226984</v>
      </c>
      <c r="BK53" s="15">
        <f t="shared" si="35"/>
        <v>0.66258915644907934</v>
      </c>
      <c r="BL53" s="15">
        <f t="shared" si="36"/>
        <v>-0.49694186733680951</v>
      </c>
      <c r="BM53" s="15">
        <f t="shared" si="37"/>
        <v>1.1595310237858889</v>
      </c>
      <c r="BN53" s="15">
        <f t="shared" si="38"/>
        <v>0.16564728911226984</v>
      </c>
      <c r="BO53" s="15">
        <f t="shared" si="39"/>
        <v>-1.1595310237858889</v>
      </c>
      <c r="BP53" s="15">
        <f t="shared" si="40"/>
        <v>0.66258915644907934</v>
      </c>
      <c r="BQ53" s="15">
        <f t="shared" si="41"/>
        <v>-1.4908256020104285</v>
      </c>
      <c r="BR53" s="15">
        <f t="shared" si="42"/>
        <v>1.4908256020104285</v>
      </c>
      <c r="BS53" s="15">
        <f t="shared" si="43"/>
        <v>-0.82823644556134912</v>
      </c>
      <c r="BU53" s="1">
        <v>32355</v>
      </c>
      <c r="BV53" s="15">
        <f t="shared" si="44"/>
        <v>-0.99137011295704025</v>
      </c>
      <c r="BW53" s="15">
        <f t="shared" si="45"/>
        <v>1.1580228507559416</v>
      </c>
      <c r="BX53" s="15">
        <f t="shared" si="46"/>
        <v>-0.9923755616436718</v>
      </c>
      <c r="BY53" s="15">
        <f t="shared" si="47"/>
        <v>0.99438645901693479</v>
      </c>
      <c r="BZ53" s="15">
        <f t="shared" si="48"/>
        <v>0.3307918538812239</v>
      </c>
      <c r="CA53" s="15">
        <f t="shared" si="49"/>
        <v>-0.33380819994111843</v>
      </c>
      <c r="CB53" s="15">
        <f t="shared" si="50"/>
        <v>2.1488902393696661</v>
      </c>
      <c r="CC53" s="15">
        <f t="shared" si="51"/>
        <v>-2.9771266849310152</v>
      </c>
      <c r="CD53" s="15">
        <f t="shared" si="52"/>
        <v>2.6468375553931072</v>
      </c>
      <c r="CE53" s="15">
        <f t="shared" si="53"/>
        <v>-1.9842483989440278</v>
      </c>
      <c r="CG53" s="1">
        <v>32355</v>
      </c>
      <c r="CH53" s="7">
        <v>4.3286692112756375E-2</v>
      </c>
      <c r="CI53" s="7">
        <v>-1.6947636368420671E-2</v>
      </c>
      <c r="CJ53" s="7">
        <v>3.6198794380218224E-2</v>
      </c>
      <c r="CK53" s="7">
        <v>-2.2580973953555628E-2</v>
      </c>
      <c r="CL53" s="7">
        <v>-1.0543152582842552E-3</v>
      </c>
      <c r="CM53" s="7">
        <v>7.1805460457230463E-3</v>
      </c>
      <c r="CN53" s="7">
        <v>5.3623990690395917E-2</v>
      </c>
      <c r="CO53" s="7">
        <v>3.8488034856203557E-2</v>
      </c>
      <c r="CP53" s="7">
        <v>5.8133169096010295E-2</v>
      </c>
      <c r="CQ53" s="7">
        <v>-3.0914770191906582E-3</v>
      </c>
      <c r="CS53" s="1">
        <v>32355</v>
      </c>
      <c r="CT53" s="7">
        <f t="shared" si="55"/>
        <v>0.14574964404433052</v>
      </c>
      <c r="CU53">
        <f t="shared" si="56"/>
        <v>0.78013728549276762</v>
      </c>
      <c r="CV53" s="4">
        <v>0.53920132791431596</v>
      </c>
      <c r="CW53"/>
    </row>
    <row r="54" spans="1:101">
      <c r="A54" s="1">
        <v>32386</v>
      </c>
      <c r="B54" s="2">
        <v>9.7659997940063477</v>
      </c>
      <c r="C54" s="2">
        <v>9.0930004119873047</v>
      </c>
      <c r="D54" s="2">
        <v>10.666999816894531</v>
      </c>
      <c r="E54" s="2">
        <v>11.402999877929688</v>
      </c>
      <c r="F54" s="2">
        <v>9.5019998550415039</v>
      </c>
      <c r="G54" s="2">
        <v>9.2569999694824219</v>
      </c>
      <c r="H54" s="2">
        <v>8.1499996185302734</v>
      </c>
      <c r="I54" s="2">
        <v>48.349998474121094</v>
      </c>
      <c r="J54" s="2">
        <v>8.5600004196166992</v>
      </c>
      <c r="K54" s="2">
        <v>9.8789997100830078</v>
      </c>
      <c r="M54" s="1">
        <v>32386</v>
      </c>
      <c r="N54">
        <f t="shared" si="5"/>
        <v>5</v>
      </c>
      <c r="O54">
        <f t="shared" si="6"/>
        <v>8</v>
      </c>
      <c r="P54">
        <f t="shared" si="7"/>
        <v>3</v>
      </c>
      <c r="Q54">
        <f t="shared" si="8"/>
        <v>2</v>
      </c>
      <c r="R54">
        <f t="shared" si="9"/>
        <v>6</v>
      </c>
      <c r="S54">
        <f t="shared" si="10"/>
        <v>7</v>
      </c>
      <c r="T54">
        <f t="shared" si="11"/>
        <v>10</v>
      </c>
      <c r="U54">
        <f t="shared" si="12"/>
        <v>1</v>
      </c>
      <c r="V54">
        <f t="shared" si="13"/>
        <v>9</v>
      </c>
      <c r="W54">
        <f t="shared" si="54"/>
        <v>4</v>
      </c>
      <c r="Y54" s="1">
        <v>32386</v>
      </c>
      <c r="Z54" s="15">
        <f t="shared" si="14"/>
        <v>-0.16514456476895409</v>
      </c>
      <c r="AA54" s="15">
        <f t="shared" si="15"/>
        <v>0.82572282384477047</v>
      </c>
      <c r="AB54" s="15">
        <f t="shared" si="16"/>
        <v>-0.82572282384477047</v>
      </c>
      <c r="AC54" s="15">
        <f t="shared" si="17"/>
        <v>-1.1560119533826787</v>
      </c>
      <c r="AD54" s="15">
        <f t="shared" si="18"/>
        <v>0.16514456476895409</v>
      </c>
      <c r="AE54" s="15">
        <f t="shared" si="19"/>
        <v>0.49543369430686224</v>
      </c>
      <c r="AF54" s="15">
        <f t="shared" si="20"/>
        <v>1.4863010829205867</v>
      </c>
      <c r="AG54" s="15">
        <f t="shared" si="21"/>
        <v>-1.4863010829205867</v>
      </c>
      <c r="AH54" s="15">
        <f t="shared" si="22"/>
        <v>1.1560119533826787</v>
      </c>
      <c r="AI54" s="15">
        <f t="shared" si="23"/>
        <v>-0.49543369430686224</v>
      </c>
      <c r="AK54" s="1">
        <v>32386</v>
      </c>
      <c r="AL54" s="7">
        <v>1.67</v>
      </c>
      <c r="AM54" s="7">
        <v>1.54</v>
      </c>
      <c r="AN54" s="7">
        <v>1.69</v>
      </c>
      <c r="AO54" s="7">
        <v>1.23</v>
      </c>
      <c r="AP54" s="7">
        <v>1.5</v>
      </c>
      <c r="AQ54" s="7">
        <v>1.7</v>
      </c>
      <c r="AR54" s="7">
        <v>1.56</v>
      </c>
      <c r="AS54" s="7">
        <v>4.51</v>
      </c>
      <c r="AT54" s="7">
        <v>1.22</v>
      </c>
      <c r="AU54" s="7">
        <v>1.71</v>
      </c>
      <c r="AW54" s="1">
        <v>32386</v>
      </c>
      <c r="AX54">
        <f t="shared" si="24"/>
        <v>5</v>
      </c>
      <c r="AY54">
        <f t="shared" si="25"/>
        <v>7</v>
      </c>
      <c r="AZ54">
        <f t="shared" si="26"/>
        <v>4</v>
      </c>
      <c r="BA54">
        <f t="shared" si="27"/>
        <v>9</v>
      </c>
      <c r="BB54">
        <f t="shared" si="28"/>
        <v>8</v>
      </c>
      <c r="BC54">
        <f t="shared" si="29"/>
        <v>3</v>
      </c>
      <c r="BD54">
        <f t="shared" si="30"/>
        <v>6</v>
      </c>
      <c r="BE54">
        <f t="shared" si="31"/>
        <v>1</v>
      </c>
      <c r="BF54">
        <f t="shared" si="32"/>
        <v>10</v>
      </c>
      <c r="BG54">
        <f t="shared" si="33"/>
        <v>2</v>
      </c>
      <c r="BI54" s="1">
        <v>32386</v>
      </c>
      <c r="BJ54" s="15">
        <f t="shared" si="34"/>
        <v>-0.16514456476895409</v>
      </c>
      <c r="BK54" s="15">
        <f t="shared" si="35"/>
        <v>0.49543369430686224</v>
      </c>
      <c r="BL54" s="15">
        <f t="shared" si="36"/>
        <v>-0.49543369430686224</v>
      </c>
      <c r="BM54" s="15">
        <f t="shared" si="37"/>
        <v>1.1560119533826787</v>
      </c>
      <c r="BN54" s="15">
        <f t="shared" si="38"/>
        <v>0.82572282384477047</v>
      </c>
      <c r="BO54" s="15">
        <f t="shared" si="39"/>
        <v>-0.82572282384477047</v>
      </c>
      <c r="BP54" s="15">
        <f t="shared" si="40"/>
        <v>0.16514456476895409</v>
      </c>
      <c r="BQ54" s="15">
        <f t="shared" si="41"/>
        <v>-1.4863010829205867</v>
      </c>
      <c r="BR54" s="15">
        <f t="shared" si="42"/>
        <v>1.4863010829205867</v>
      </c>
      <c r="BS54" s="15">
        <f t="shared" si="43"/>
        <v>-1.1560119533826787</v>
      </c>
      <c r="BU54" s="1">
        <v>32386</v>
      </c>
      <c r="BV54" s="15">
        <f t="shared" si="44"/>
        <v>-0.33028912953790818</v>
      </c>
      <c r="BW54" s="15">
        <f t="shared" si="45"/>
        <v>1.3211565181516327</v>
      </c>
      <c r="BX54" s="15">
        <f t="shared" si="46"/>
        <v>-1.3211565181516327</v>
      </c>
      <c r="BY54" s="15">
        <f t="shared" si="47"/>
        <v>0</v>
      </c>
      <c r="BZ54" s="15">
        <f t="shared" si="48"/>
        <v>0.99086738861372459</v>
      </c>
      <c r="CA54" s="15">
        <f t="shared" si="49"/>
        <v>-0.33028912953790823</v>
      </c>
      <c r="CB54" s="15">
        <f t="shared" si="50"/>
        <v>1.6514456476895407</v>
      </c>
      <c r="CC54" s="15">
        <f t="shared" si="51"/>
        <v>-2.9726021658411734</v>
      </c>
      <c r="CD54" s="15">
        <f t="shared" si="52"/>
        <v>2.6423130363032654</v>
      </c>
      <c r="CE54" s="15">
        <f t="shared" si="53"/>
        <v>-1.6514456476895409</v>
      </c>
      <c r="CG54" s="1">
        <v>32386</v>
      </c>
      <c r="CH54" s="7">
        <v>-2.3105032753932719E-2</v>
      </c>
      <c r="CI54" s="7">
        <v>-2.854076506593306E-2</v>
      </c>
      <c r="CJ54" s="7">
        <v>-1.0929694376607957E-3</v>
      </c>
      <c r="CK54" s="7">
        <v>-3.4754718432919551E-2</v>
      </c>
      <c r="CL54" s="7">
        <v>-2.1217936863754727E-2</v>
      </c>
      <c r="CM54" s="7">
        <v>-4.9877941855426489E-2</v>
      </c>
      <c r="CN54" s="7">
        <v>-2.31883157328302E-2</v>
      </c>
      <c r="CO54" s="7">
        <v>-4.8133945083297935E-2</v>
      </c>
      <c r="CP54" s="7">
        <v>-3.8174242895342769E-2</v>
      </c>
      <c r="CQ54" s="7">
        <v>-3.3542338832410756E-2</v>
      </c>
      <c r="CS54" s="1">
        <v>32386</v>
      </c>
      <c r="CT54" s="7">
        <f t="shared" si="55"/>
        <v>2.4997760280229875E-2</v>
      </c>
      <c r="CU54">
        <f t="shared" si="56"/>
        <v>0.79963897034118503</v>
      </c>
      <c r="CV54" s="4">
        <v>0.54008322077371596</v>
      </c>
      <c r="CW54"/>
    </row>
    <row r="55" spans="1:101">
      <c r="A55" s="1">
        <v>32416</v>
      </c>
      <c r="B55" s="2">
        <v>9.1149997711181641</v>
      </c>
      <c r="C55" s="2">
        <v>8.9960002899169922</v>
      </c>
      <c r="D55" s="2">
        <v>10.46399974822998</v>
      </c>
      <c r="E55" s="2">
        <v>11.508000373840332</v>
      </c>
      <c r="F55" s="2">
        <v>9.1579999923706055</v>
      </c>
      <c r="G55" s="2">
        <v>8.6560001373291016</v>
      </c>
      <c r="H55" s="2">
        <v>7.6750001907348633</v>
      </c>
      <c r="I55" s="2">
        <v>43.804000854492188</v>
      </c>
      <c r="J55" s="2">
        <v>7.6820001602172852</v>
      </c>
      <c r="K55" s="2">
        <v>10.10200023651123</v>
      </c>
      <c r="M55" s="1">
        <v>32416</v>
      </c>
      <c r="N55">
        <f t="shared" si="5"/>
        <v>6</v>
      </c>
      <c r="O55">
        <f t="shared" si="6"/>
        <v>7</v>
      </c>
      <c r="P55">
        <f t="shared" si="7"/>
        <v>3</v>
      </c>
      <c r="Q55">
        <f t="shared" si="8"/>
        <v>2</v>
      </c>
      <c r="R55">
        <f t="shared" si="9"/>
        <v>5</v>
      </c>
      <c r="S55">
        <f t="shared" si="10"/>
        <v>8</v>
      </c>
      <c r="T55">
        <f t="shared" si="11"/>
        <v>10</v>
      </c>
      <c r="U55">
        <f t="shared" si="12"/>
        <v>1</v>
      </c>
      <c r="V55">
        <f t="shared" si="13"/>
        <v>9</v>
      </c>
      <c r="W55">
        <f t="shared" si="54"/>
        <v>4</v>
      </c>
      <c r="Y55" s="1">
        <v>32416</v>
      </c>
      <c r="Z55" s="15">
        <f t="shared" si="14"/>
        <v>0.16514456476895409</v>
      </c>
      <c r="AA55" s="15">
        <f t="shared" si="15"/>
        <v>0.49543369430686224</v>
      </c>
      <c r="AB55" s="15">
        <f t="shared" si="16"/>
        <v>-0.82572282384477047</v>
      </c>
      <c r="AC55" s="15">
        <f t="shared" si="17"/>
        <v>-1.1560119533826787</v>
      </c>
      <c r="AD55" s="15">
        <f t="shared" si="18"/>
        <v>-0.16514456476895409</v>
      </c>
      <c r="AE55" s="15">
        <f t="shared" si="19"/>
        <v>0.82572282384477047</v>
      </c>
      <c r="AF55" s="15">
        <f t="shared" si="20"/>
        <v>1.4863010829205867</v>
      </c>
      <c r="AG55" s="15">
        <f t="shared" si="21"/>
        <v>-1.4863010829205867</v>
      </c>
      <c r="AH55" s="15">
        <f t="shared" si="22"/>
        <v>1.1560119533826787</v>
      </c>
      <c r="AI55" s="15">
        <f t="shared" si="23"/>
        <v>-0.49543369430686224</v>
      </c>
      <c r="AK55" s="1">
        <v>32416</v>
      </c>
      <c r="AL55" s="7">
        <v>1.63</v>
      </c>
      <c r="AM55" s="7">
        <v>1.54</v>
      </c>
      <c r="AN55" s="7">
        <v>1.81</v>
      </c>
      <c r="AO55" s="7">
        <v>1.23</v>
      </c>
      <c r="AP55" s="7">
        <v>1.64</v>
      </c>
      <c r="AQ55" s="7">
        <v>1.76</v>
      </c>
      <c r="AR55" s="7">
        <v>1.67</v>
      </c>
      <c r="AS55" s="7">
        <v>4.5999999999999996</v>
      </c>
      <c r="AT55" s="7">
        <v>1.24</v>
      </c>
      <c r="AU55" s="7">
        <v>1.78</v>
      </c>
      <c r="AW55" s="1">
        <v>32416</v>
      </c>
      <c r="AX55">
        <f t="shared" si="24"/>
        <v>7</v>
      </c>
      <c r="AY55">
        <f t="shared" si="25"/>
        <v>8</v>
      </c>
      <c r="AZ55">
        <f t="shared" si="26"/>
        <v>2</v>
      </c>
      <c r="BA55">
        <f t="shared" si="27"/>
        <v>10</v>
      </c>
      <c r="BB55">
        <f t="shared" si="28"/>
        <v>6</v>
      </c>
      <c r="BC55">
        <f t="shared" si="29"/>
        <v>4</v>
      </c>
      <c r="BD55">
        <f t="shared" si="30"/>
        <v>5</v>
      </c>
      <c r="BE55">
        <f t="shared" si="31"/>
        <v>1</v>
      </c>
      <c r="BF55">
        <f t="shared" si="32"/>
        <v>9</v>
      </c>
      <c r="BG55">
        <f t="shared" si="33"/>
        <v>3</v>
      </c>
      <c r="BI55" s="1">
        <v>32416</v>
      </c>
      <c r="BJ55" s="15">
        <f t="shared" si="34"/>
        <v>0.49543369430686224</v>
      </c>
      <c r="BK55" s="15">
        <f t="shared" si="35"/>
        <v>0.82572282384477047</v>
      </c>
      <c r="BL55" s="15">
        <f t="shared" si="36"/>
        <v>-1.1560119533826787</v>
      </c>
      <c r="BM55" s="15">
        <f t="shared" si="37"/>
        <v>1.4863010829205867</v>
      </c>
      <c r="BN55" s="15">
        <f t="shared" si="38"/>
        <v>0.16514456476895409</v>
      </c>
      <c r="BO55" s="15">
        <f t="shared" si="39"/>
        <v>-0.49543369430686224</v>
      </c>
      <c r="BP55" s="15">
        <f t="shared" si="40"/>
        <v>-0.16514456476895409</v>
      </c>
      <c r="BQ55" s="15">
        <f t="shared" si="41"/>
        <v>-1.4863010829205867</v>
      </c>
      <c r="BR55" s="15">
        <f t="shared" si="42"/>
        <v>1.1560119533826787</v>
      </c>
      <c r="BS55" s="15">
        <f t="shared" si="43"/>
        <v>-0.82572282384477047</v>
      </c>
      <c r="BU55" s="1">
        <v>32416</v>
      </c>
      <c r="BV55" s="15">
        <f t="shared" si="44"/>
        <v>0.66057825907581635</v>
      </c>
      <c r="BW55" s="15">
        <f t="shared" si="45"/>
        <v>1.3211565181516327</v>
      </c>
      <c r="BX55" s="15">
        <f t="shared" si="46"/>
        <v>-1.9817347772274492</v>
      </c>
      <c r="BY55" s="15">
        <f t="shared" si="47"/>
        <v>0.33028912953790801</v>
      </c>
      <c r="BZ55" s="15">
        <f t="shared" si="48"/>
        <v>0</v>
      </c>
      <c r="CA55" s="15">
        <f t="shared" si="49"/>
        <v>0.33028912953790823</v>
      </c>
      <c r="CB55" s="15">
        <f t="shared" si="50"/>
        <v>1.3211565181516327</v>
      </c>
      <c r="CC55" s="15">
        <f t="shared" si="51"/>
        <v>-2.9726021658411734</v>
      </c>
      <c r="CD55" s="15">
        <f t="shared" si="52"/>
        <v>2.3120239067653574</v>
      </c>
      <c r="CE55" s="15">
        <f t="shared" si="53"/>
        <v>-1.3211565181516327</v>
      </c>
      <c r="CG55" s="1">
        <v>32416</v>
      </c>
      <c r="CH55" s="7">
        <v>-6.4598556703741039E-3</v>
      </c>
      <c r="CI55" s="7">
        <v>2.3210837050282596E-3</v>
      </c>
      <c r="CJ55" s="7">
        <v>7.4554966489364771E-2</v>
      </c>
      <c r="CK55" s="7">
        <v>-2.4984424068130728E-3</v>
      </c>
      <c r="CL55" s="7">
        <v>9.9609804764135612E-2</v>
      </c>
      <c r="CM55" s="7">
        <v>4.4459998038462345E-2</v>
      </c>
      <c r="CN55" s="7">
        <v>6.8819032664314106E-2</v>
      </c>
      <c r="CO55" s="7">
        <v>2.816775955133699E-2</v>
      </c>
      <c r="CP55" s="7">
        <v>2.0491209740403526E-2</v>
      </c>
      <c r="CQ55" s="7">
        <v>4.2731907577846506E-2</v>
      </c>
      <c r="CS55" s="1">
        <v>32416</v>
      </c>
      <c r="CT55" s="7">
        <f t="shared" si="55"/>
        <v>4.2109248722368708E-3</v>
      </c>
      <c r="CU55">
        <f t="shared" si="56"/>
        <v>0.80300618997020456</v>
      </c>
      <c r="CV55" s="4">
        <v>0.573884607068474</v>
      </c>
      <c r="CW55"/>
    </row>
    <row r="56" spans="1:101">
      <c r="A56" s="1">
        <v>32447</v>
      </c>
      <c r="B56" s="2">
        <v>8.7959995269775391</v>
      </c>
      <c r="C56" s="2">
        <v>9.4010000228881836</v>
      </c>
      <c r="D56" s="2">
        <v>10.994999885559082</v>
      </c>
      <c r="E56" s="2">
        <v>11.055000305175781</v>
      </c>
      <c r="F56" s="2">
        <v>9.935999870300293</v>
      </c>
      <c r="G56" s="2">
        <v>8.9600000381469727</v>
      </c>
      <c r="H56" s="2">
        <v>8.7189998626708984</v>
      </c>
      <c r="I56" s="2">
        <v>45.179000854492188</v>
      </c>
      <c r="J56" s="2">
        <v>7.7899999618530273</v>
      </c>
      <c r="K56" s="2">
        <v>10.244999885559082</v>
      </c>
      <c r="M56" s="1">
        <v>32447</v>
      </c>
      <c r="N56">
        <f t="shared" si="5"/>
        <v>8</v>
      </c>
      <c r="O56">
        <f t="shared" si="6"/>
        <v>6</v>
      </c>
      <c r="P56">
        <f t="shared" si="7"/>
        <v>3</v>
      </c>
      <c r="Q56">
        <f t="shared" si="8"/>
        <v>2</v>
      </c>
      <c r="R56">
        <f t="shared" si="9"/>
        <v>5</v>
      </c>
      <c r="S56">
        <f t="shared" si="10"/>
        <v>7</v>
      </c>
      <c r="T56">
        <f t="shared" si="11"/>
        <v>9</v>
      </c>
      <c r="U56">
        <f t="shared" si="12"/>
        <v>1</v>
      </c>
      <c r="V56">
        <f t="shared" si="13"/>
        <v>10</v>
      </c>
      <c r="W56">
        <f t="shared" si="54"/>
        <v>4</v>
      </c>
      <c r="Y56" s="1">
        <v>32447</v>
      </c>
      <c r="Z56" s="15">
        <f t="shared" si="14"/>
        <v>0.82572282384477047</v>
      </c>
      <c r="AA56" s="15">
        <f t="shared" si="15"/>
        <v>0.16514456476895409</v>
      </c>
      <c r="AB56" s="15">
        <f t="shared" si="16"/>
        <v>-0.82572282384477047</v>
      </c>
      <c r="AC56" s="15">
        <f t="shared" si="17"/>
        <v>-1.1560119533826787</v>
      </c>
      <c r="AD56" s="15">
        <f t="shared" si="18"/>
        <v>-0.16514456476895409</v>
      </c>
      <c r="AE56" s="15">
        <f t="shared" si="19"/>
        <v>0.49543369430686224</v>
      </c>
      <c r="AF56" s="15">
        <f t="shared" si="20"/>
        <v>1.1560119533826787</v>
      </c>
      <c r="AG56" s="15">
        <f t="shared" si="21"/>
        <v>-1.4863010829205867</v>
      </c>
      <c r="AH56" s="15">
        <f t="shared" si="22"/>
        <v>1.4863010829205867</v>
      </c>
      <c r="AI56" s="15">
        <f t="shared" si="23"/>
        <v>-0.49543369430686224</v>
      </c>
      <c r="AK56" s="1">
        <v>32447</v>
      </c>
      <c r="AL56" s="7">
        <v>1.64</v>
      </c>
      <c r="AM56" s="7">
        <v>1.59</v>
      </c>
      <c r="AN56" s="7">
        <v>1.89</v>
      </c>
      <c r="AO56" s="7">
        <v>1.29</v>
      </c>
      <c r="AP56" s="7">
        <v>1.71</v>
      </c>
      <c r="AQ56" s="7">
        <v>1.78</v>
      </c>
      <c r="AR56" s="7">
        <v>1.77</v>
      </c>
      <c r="AS56" s="7">
        <v>4.5999999999999996</v>
      </c>
      <c r="AT56" s="7">
        <v>1.26</v>
      </c>
      <c r="AU56" s="7">
        <v>1.83</v>
      </c>
      <c r="AW56" s="1">
        <v>32447</v>
      </c>
      <c r="AX56">
        <f t="shared" si="24"/>
        <v>7</v>
      </c>
      <c r="AY56">
        <f t="shared" si="25"/>
        <v>8</v>
      </c>
      <c r="AZ56">
        <f t="shared" si="26"/>
        <v>2</v>
      </c>
      <c r="BA56">
        <f t="shared" si="27"/>
        <v>9</v>
      </c>
      <c r="BB56">
        <f t="shared" si="28"/>
        <v>6</v>
      </c>
      <c r="BC56">
        <f t="shared" si="29"/>
        <v>4</v>
      </c>
      <c r="BD56">
        <f t="shared" si="30"/>
        <v>5</v>
      </c>
      <c r="BE56">
        <f t="shared" si="31"/>
        <v>1</v>
      </c>
      <c r="BF56">
        <f t="shared" si="32"/>
        <v>10</v>
      </c>
      <c r="BG56">
        <f t="shared" si="33"/>
        <v>3</v>
      </c>
      <c r="BI56" s="1">
        <v>32447</v>
      </c>
      <c r="BJ56" s="15">
        <f t="shared" si="34"/>
        <v>0.49543369430686224</v>
      </c>
      <c r="BK56" s="15">
        <f t="shared" si="35"/>
        <v>0.82572282384477047</v>
      </c>
      <c r="BL56" s="15">
        <f t="shared" si="36"/>
        <v>-1.1560119533826787</v>
      </c>
      <c r="BM56" s="15">
        <f t="shared" si="37"/>
        <v>1.1560119533826787</v>
      </c>
      <c r="BN56" s="15">
        <f t="shared" si="38"/>
        <v>0.16514456476895409</v>
      </c>
      <c r="BO56" s="15">
        <f t="shared" si="39"/>
        <v>-0.49543369430686224</v>
      </c>
      <c r="BP56" s="15">
        <f t="shared" si="40"/>
        <v>-0.16514456476895409</v>
      </c>
      <c r="BQ56" s="15">
        <f t="shared" si="41"/>
        <v>-1.4863010829205867</v>
      </c>
      <c r="BR56" s="15">
        <f t="shared" si="42"/>
        <v>1.4863010829205867</v>
      </c>
      <c r="BS56" s="15">
        <f t="shared" si="43"/>
        <v>-0.82572282384477047</v>
      </c>
      <c r="BU56" s="1">
        <v>32447</v>
      </c>
      <c r="BV56" s="15">
        <f t="shared" si="44"/>
        <v>1.3211565181516327</v>
      </c>
      <c r="BW56" s="15">
        <f t="shared" si="45"/>
        <v>0.99086738861372459</v>
      </c>
      <c r="BX56" s="15">
        <f t="shared" si="46"/>
        <v>-1.9817347772274492</v>
      </c>
      <c r="BY56" s="15">
        <f t="shared" si="47"/>
        <v>0</v>
      </c>
      <c r="BZ56" s="15">
        <f t="shared" si="48"/>
        <v>0</v>
      </c>
      <c r="CA56" s="15">
        <f t="shared" si="49"/>
        <v>0</v>
      </c>
      <c r="CB56" s="15">
        <f t="shared" si="50"/>
        <v>0.99086738861372459</v>
      </c>
      <c r="CC56" s="15">
        <f t="shared" si="51"/>
        <v>-2.9726021658411734</v>
      </c>
      <c r="CD56" s="15">
        <f t="shared" si="52"/>
        <v>2.9726021658411734</v>
      </c>
      <c r="CE56" s="15">
        <f t="shared" si="53"/>
        <v>-1.3211565181516327</v>
      </c>
      <c r="CG56" s="1">
        <v>32447</v>
      </c>
      <c r="CH56" s="7">
        <v>2.2690213188430564E-2</v>
      </c>
      <c r="CI56" s="7">
        <v>3.5890049873631424E-2</v>
      </c>
      <c r="CJ56" s="7">
        <v>4.3629965325203024E-2</v>
      </c>
      <c r="CK56" s="7">
        <v>2.3661110480203584E-2</v>
      </c>
      <c r="CL56" s="7">
        <v>5.5473545586077977E-2</v>
      </c>
      <c r="CM56" s="7">
        <v>2.4536145838222279E-2</v>
      </c>
      <c r="CN56" s="7">
        <v>5.5322798620684788E-2</v>
      </c>
      <c r="CO56" s="7">
        <v>7.7600944232334435E-3</v>
      </c>
      <c r="CP56" s="7">
        <v>1.5226754079747939E-2</v>
      </c>
      <c r="CQ56" s="7">
        <v>3.0652927067599922E-2</v>
      </c>
      <c r="CS56" s="1">
        <v>32447</v>
      </c>
      <c r="CT56" s="7">
        <f t="shared" si="55"/>
        <v>3.6590752644253759E-2</v>
      </c>
      <c r="CU56">
        <f t="shared" si="56"/>
        <v>0.83238879083920891</v>
      </c>
      <c r="CV56" s="4">
        <v>0.60071892674994598</v>
      </c>
      <c r="CW56"/>
    </row>
    <row r="57" spans="1:101">
      <c r="A57" s="1">
        <v>32477</v>
      </c>
      <c r="B57" s="2">
        <v>8.7200002670288086</v>
      </c>
      <c r="C57" s="2">
        <v>8.7390003204345703</v>
      </c>
      <c r="D57" s="2">
        <v>11.348999977111816</v>
      </c>
      <c r="E57" s="2">
        <v>22.718999862670898</v>
      </c>
      <c r="F57" s="2">
        <v>10.305000305175781</v>
      </c>
      <c r="G57" s="2">
        <v>9.0100002288818359</v>
      </c>
      <c r="H57" s="2">
        <v>9.3719997406005859</v>
      </c>
      <c r="I57" s="2">
        <v>45.152999877929688</v>
      </c>
      <c r="J57" s="2">
        <v>7.8720002174377441</v>
      </c>
      <c r="K57" s="2">
        <v>9.5950002670288086</v>
      </c>
      <c r="M57" s="1">
        <v>32477</v>
      </c>
      <c r="N57">
        <f t="shared" si="5"/>
        <v>9</v>
      </c>
      <c r="O57">
        <f t="shared" si="6"/>
        <v>8</v>
      </c>
      <c r="P57">
        <f t="shared" si="7"/>
        <v>3</v>
      </c>
      <c r="Q57">
        <f t="shared" si="8"/>
        <v>2</v>
      </c>
      <c r="R57">
        <f t="shared" si="9"/>
        <v>4</v>
      </c>
      <c r="S57">
        <f t="shared" si="10"/>
        <v>7</v>
      </c>
      <c r="T57">
        <f t="shared" si="11"/>
        <v>6</v>
      </c>
      <c r="U57">
        <f t="shared" si="12"/>
        <v>1</v>
      </c>
      <c r="V57">
        <f t="shared" si="13"/>
        <v>10</v>
      </c>
      <c r="W57">
        <f t="shared" si="54"/>
        <v>5</v>
      </c>
      <c r="Y57" s="1">
        <v>32477</v>
      </c>
      <c r="Z57" s="15">
        <f t="shared" si="14"/>
        <v>1.1560119533826787</v>
      </c>
      <c r="AA57" s="15">
        <f t="shared" si="15"/>
        <v>0.82572282384477047</v>
      </c>
      <c r="AB57" s="15">
        <f t="shared" si="16"/>
        <v>-0.82572282384477047</v>
      </c>
      <c r="AC57" s="15">
        <f t="shared" si="17"/>
        <v>-1.1560119533826787</v>
      </c>
      <c r="AD57" s="15">
        <f t="shared" si="18"/>
        <v>-0.49543369430686224</v>
      </c>
      <c r="AE57" s="15">
        <f t="shared" si="19"/>
        <v>0.49543369430686224</v>
      </c>
      <c r="AF57" s="15">
        <f t="shared" si="20"/>
        <v>0.16514456476895409</v>
      </c>
      <c r="AG57" s="15">
        <f t="shared" si="21"/>
        <v>-1.4863010829205867</v>
      </c>
      <c r="AH57" s="15">
        <f t="shared" si="22"/>
        <v>1.4863010829205867</v>
      </c>
      <c r="AI57" s="15">
        <f t="shared" si="23"/>
        <v>-0.16514456476895409</v>
      </c>
      <c r="AK57" s="1">
        <v>32477</v>
      </c>
      <c r="AL57" s="7">
        <v>1.49</v>
      </c>
      <c r="AM57" s="7">
        <v>1.54</v>
      </c>
      <c r="AN57" s="7">
        <v>1.82</v>
      </c>
      <c r="AO57" s="7">
        <v>1.25</v>
      </c>
      <c r="AP57" s="7">
        <v>1.71</v>
      </c>
      <c r="AQ57" s="7">
        <v>1.71</v>
      </c>
      <c r="AR57" s="7">
        <v>1.75</v>
      </c>
      <c r="AS57" s="7">
        <v>4.87</v>
      </c>
      <c r="AT57" s="7">
        <v>1.23</v>
      </c>
      <c r="AU57" s="7">
        <v>1.79</v>
      </c>
      <c r="AW57" s="1">
        <v>32477</v>
      </c>
      <c r="AX57">
        <f t="shared" si="24"/>
        <v>8</v>
      </c>
      <c r="AY57">
        <f t="shared" si="25"/>
        <v>7</v>
      </c>
      <c r="AZ57">
        <f t="shared" si="26"/>
        <v>2</v>
      </c>
      <c r="BA57">
        <f t="shared" si="27"/>
        <v>9</v>
      </c>
      <c r="BB57">
        <f t="shared" si="28"/>
        <v>5.5</v>
      </c>
      <c r="BC57">
        <f t="shared" si="29"/>
        <v>5.5</v>
      </c>
      <c r="BD57">
        <f t="shared" si="30"/>
        <v>4</v>
      </c>
      <c r="BE57">
        <f t="shared" si="31"/>
        <v>1</v>
      </c>
      <c r="BF57">
        <f t="shared" si="32"/>
        <v>10</v>
      </c>
      <c r="BG57">
        <f t="shared" si="33"/>
        <v>3</v>
      </c>
      <c r="BI57" s="1">
        <v>32477</v>
      </c>
      <c r="BJ57" s="15">
        <f t="shared" si="34"/>
        <v>0.82823644556134912</v>
      </c>
      <c r="BK57" s="15">
        <f t="shared" si="35"/>
        <v>0.49694186733680951</v>
      </c>
      <c r="BL57" s="15">
        <f t="shared" si="36"/>
        <v>-1.1595310237858889</v>
      </c>
      <c r="BM57" s="15">
        <f t="shared" si="37"/>
        <v>1.1595310237858889</v>
      </c>
      <c r="BN57" s="15">
        <f t="shared" si="38"/>
        <v>0</v>
      </c>
      <c r="BO57" s="15">
        <f t="shared" si="39"/>
        <v>0</v>
      </c>
      <c r="BP57" s="15">
        <f t="shared" si="40"/>
        <v>-0.49694186733680951</v>
      </c>
      <c r="BQ57" s="15">
        <f t="shared" si="41"/>
        <v>-1.4908256020104285</v>
      </c>
      <c r="BR57" s="15">
        <f t="shared" si="42"/>
        <v>1.4908256020104285</v>
      </c>
      <c r="BS57" s="15">
        <f t="shared" si="43"/>
        <v>-0.82823644556134912</v>
      </c>
      <c r="BU57" s="1">
        <v>32477</v>
      </c>
      <c r="BV57" s="15">
        <f t="shared" si="44"/>
        <v>1.9842483989440278</v>
      </c>
      <c r="BW57" s="15">
        <f t="shared" si="45"/>
        <v>1.32266469118158</v>
      </c>
      <c r="BX57" s="15">
        <f t="shared" si="46"/>
        <v>-1.9852538476306594</v>
      </c>
      <c r="BY57" s="15">
        <f t="shared" si="47"/>
        <v>3.5190704032102005E-3</v>
      </c>
      <c r="BZ57" s="15">
        <f t="shared" si="48"/>
        <v>-0.49543369430686224</v>
      </c>
      <c r="CA57" s="15">
        <f t="shared" si="49"/>
        <v>0.49543369430686224</v>
      </c>
      <c r="CB57" s="15">
        <f t="shared" si="50"/>
        <v>-0.33179730256785545</v>
      </c>
      <c r="CC57" s="15">
        <f t="shared" si="51"/>
        <v>-2.9771266849310152</v>
      </c>
      <c r="CD57" s="15">
        <f t="shared" si="52"/>
        <v>2.9771266849310152</v>
      </c>
      <c r="CE57" s="15">
        <f t="shared" si="53"/>
        <v>-0.99338101033030324</v>
      </c>
      <c r="CG57" s="1">
        <v>32477</v>
      </c>
      <c r="CH57" s="7">
        <v>-8.0885858441826275E-2</v>
      </c>
      <c r="CI57" s="7">
        <v>-2.9496360881666406E-2</v>
      </c>
      <c r="CJ57" s="7">
        <v>-2.5110121843022526E-2</v>
      </c>
      <c r="CK57" s="7">
        <v>-2.7754094959087428E-2</v>
      </c>
      <c r="CL57" s="7">
        <v>-3.0969586278162264E-4</v>
      </c>
      <c r="CM57" s="7">
        <v>-2.7367479671409844E-2</v>
      </c>
      <c r="CN57" s="7">
        <v>-9.9307526451672956E-3</v>
      </c>
      <c r="CO57" s="7">
        <v>6.2411821218756769E-2</v>
      </c>
      <c r="CP57" s="7">
        <v>-2.2222360899626925E-2</v>
      </c>
      <c r="CQ57" s="7">
        <v>-1.541278014421521E-2</v>
      </c>
      <c r="CS57" s="1">
        <v>32477</v>
      </c>
      <c r="CT57" s="7">
        <f t="shared" si="55"/>
        <v>-0.32738937652981898</v>
      </c>
      <c r="CU57">
        <f t="shared" si="56"/>
        <v>0.55987354357595032</v>
      </c>
      <c r="CV57" s="4">
        <v>0.77555253160809501</v>
      </c>
      <c r="CW57"/>
    </row>
    <row r="58" spans="1:101">
      <c r="A58" s="1">
        <v>32508</v>
      </c>
      <c r="B58" s="2">
        <v>7.9000000953674316</v>
      </c>
      <c r="C58" s="2">
        <v>8.8529996871948242</v>
      </c>
      <c r="D58" s="2">
        <v>10.782999992370605</v>
      </c>
      <c r="E58" s="2">
        <v>23.726999282836914</v>
      </c>
      <c r="F58" s="2">
        <v>10.093000411987305</v>
      </c>
      <c r="G58" s="2">
        <v>8.6840000152587891</v>
      </c>
      <c r="H58" s="2">
        <v>9.0179996490478516</v>
      </c>
      <c r="I58" s="2">
        <v>47.294998168945312</v>
      </c>
      <c r="J58" s="2">
        <v>7.7090001106262207</v>
      </c>
      <c r="K58" s="2">
        <v>9.9239997863769531</v>
      </c>
      <c r="M58" s="1">
        <v>32508</v>
      </c>
      <c r="N58">
        <f t="shared" si="5"/>
        <v>9</v>
      </c>
      <c r="O58">
        <f t="shared" si="6"/>
        <v>7</v>
      </c>
      <c r="P58">
        <f t="shared" si="7"/>
        <v>3</v>
      </c>
      <c r="Q58">
        <f t="shared" si="8"/>
        <v>2</v>
      </c>
      <c r="R58">
        <f t="shared" si="9"/>
        <v>4</v>
      </c>
      <c r="S58">
        <f t="shared" si="10"/>
        <v>8</v>
      </c>
      <c r="T58">
        <f t="shared" si="11"/>
        <v>6</v>
      </c>
      <c r="U58">
        <f t="shared" si="12"/>
        <v>1</v>
      </c>
      <c r="V58">
        <f t="shared" si="13"/>
        <v>10</v>
      </c>
      <c r="W58">
        <f t="shared" si="54"/>
        <v>5</v>
      </c>
      <c r="Y58" s="1">
        <v>32508</v>
      </c>
      <c r="Z58" s="15">
        <f t="shared" si="14"/>
        <v>1.1560119533826787</v>
      </c>
      <c r="AA58" s="15">
        <f t="shared" si="15"/>
        <v>0.49543369430686224</v>
      </c>
      <c r="AB58" s="15">
        <f t="shared" si="16"/>
        <v>-0.82572282384477047</v>
      </c>
      <c r="AC58" s="15">
        <f t="shared" si="17"/>
        <v>-1.1560119533826787</v>
      </c>
      <c r="AD58" s="15">
        <f t="shared" si="18"/>
        <v>-0.49543369430686224</v>
      </c>
      <c r="AE58" s="15">
        <f t="shared" si="19"/>
        <v>0.82572282384477047</v>
      </c>
      <c r="AF58" s="15">
        <f t="shared" si="20"/>
        <v>0.16514456476895409</v>
      </c>
      <c r="AG58" s="15">
        <f t="shared" si="21"/>
        <v>-1.4863010829205867</v>
      </c>
      <c r="AH58" s="15">
        <f t="shared" si="22"/>
        <v>1.4863010829205867</v>
      </c>
      <c r="AI58" s="15">
        <f t="shared" si="23"/>
        <v>-0.16514456476895409</v>
      </c>
      <c r="AK58" s="1">
        <v>32508</v>
      </c>
      <c r="AL58" s="7">
        <v>1.53</v>
      </c>
      <c r="AM58" s="7">
        <v>1.57</v>
      </c>
      <c r="AN58" s="7">
        <v>1.89</v>
      </c>
      <c r="AO58" s="7">
        <v>1.22</v>
      </c>
      <c r="AP58" s="7">
        <v>1.82</v>
      </c>
      <c r="AQ58" s="7">
        <v>1.68</v>
      </c>
      <c r="AR58" s="7">
        <v>1.74</v>
      </c>
      <c r="AS58" s="7">
        <v>4.79</v>
      </c>
      <c r="AT58" s="7">
        <v>1.28</v>
      </c>
      <c r="AU58" s="7">
        <v>1.81</v>
      </c>
      <c r="AW58" s="1">
        <v>32508</v>
      </c>
      <c r="AX58">
        <f t="shared" si="24"/>
        <v>8</v>
      </c>
      <c r="AY58">
        <f t="shared" si="25"/>
        <v>7</v>
      </c>
      <c r="AZ58">
        <f t="shared" si="26"/>
        <v>2</v>
      </c>
      <c r="BA58">
        <f t="shared" si="27"/>
        <v>10</v>
      </c>
      <c r="BB58">
        <f t="shared" si="28"/>
        <v>3</v>
      </c>
      <c r="BC58">
        <f t="shared" si="29"/>
        <v>6</v>
      </c>
      <c r="BD58">
        <f t="shared" si="30"/>
        <v>5</v>
      </c>
      <c r="BE58">
        <f t="shared" si="31"/>
        <v>1</v>
      </c>
      <c r="BF58">
        <f t="shared" si="32"/>
        <v>9</v>
      </c>
      <c r="BG58">
        <f t="shared" si="33"/>
        <v>4</v>
      </c>
      <c r="BI58" s="1">
        <v>32508</v>
      </c>
      <c r="BJ58" s="15">
        <f t="shared" si="34"/>
        <v>0.82572282384477047</v>
      </c>
      <c r="BK58" s="15">
        <f t="shared" si="35"/>
        <v>0.49543369430686224</v>
      </c>
      <c r="BL58" s="15">
        <f t="shared" si="36"/>
        <v>-1.1560119533826787</v>
      </c>
      <c r="BM58" s="15">
        <f t="shared" si="37"/>
        <v>1.4863010829205867</v>
      </c>
      <c r="BN58" s="15">
        <f t="shared" si="38"/>
        <v>-0.82572282384477047</v>
      </c>
      <c r="BO58" s="15">
        <f t="shared" si="39"/>
        <v>0.16514456476895409</v>
      </c>
      <c r="BP58" s="15">
        <f t="shared" si="40"/>
        <v>-0.16514456476895409</v>
      </c>
      <c r="BQ58" s="15">
        <f t="shared" si="41"/>
        <v>-1.4863010829205867</v>
      </c>
      <c r="BR58" s="15">
        <f t="shared" si="42"/>
        <v>1.1560119533826787</v>
      </c>
      <c r="BS58" s="15">
        <f t="shared" si="43"/>
        <v>-0.49543369430686224</v>
      </c>
      <c r="BU58" s="1">
        <v>32508</v>
      </c>
      <c r="BV58" s="15">
        <f t="shared" si="44"/>
        <v>1.9817347772274492</v>
      </c>
      <c r="BW58" s="15">
        <f t="shared" si="45"/>
        <v>0.99086738861372448</v>
      </c>
      <c r="BX58" s="15">
        <f t="shared" si="46"/>
        <v>-1.9817347772274492</v>
      </c>
      <c r="BY58" s="15">
        <f t="shared" si="47"/>
        <v>0.33028912953790801</v>
      </c>
      <c r="BZ58" s="15">
        <f t="shared" si="48"/>
        <v>-1.3211565181516327</v>
      </c>
      <c r="CA58" s="15">
        <f t="shared" si="49"/>
        <v>0.99086738861372459</v>
      </c>
      <c r="CB58" s="15">
        <f t="shared" si="50"/>
        <v>0</v>
      </c>
      <c r="CC58" s="15">
        <f t="shared" si="51"/>
        <v>-2.9726021658411734</v>
      </c>
      <c r="CD58" s="15">
        <f t="shared" si="52"/>
        <v>2.6423130363032654</v>
      </c>
      <c r="CE58" s="15">
        <f t="shared" si="53"/>
        <v>-0.66057825907581635</v>
      </c>
      <c r="CG58" s="1">
        <v>32508</v>
      </c>
      <c r="CH58" s="7">
        <v>1.7736225747457368E-2</v>
      </c>
      <c r="CI58" s="7">
        <v>3.4331208536734437E-2</v>
      </c>
      <c r="CJ58" s="7">
        <v>5.1126780109742587E-2</v>
      </c>
      <c r="CK58" s="7">
        <v>-2.0213524635629421E-2</v>
      </c>
      <c r="CL58" s="7">
        <v>6.4262933807816891E-2</v>
      </c>
      <c r="CM58" s="7">
        <v>3.3759328611275841E-3</v>
      </c>
      <c r="CN58" s="7">
        <v>1.3561121505006657E-2</v>
      </c>
      <c r="CO58" s="7">
        <v>3.052635140734794E-2</v>
      </c>
      <c r="CP58" s="7">
        <v>4.8261776963679948E-2</v>
      </c>
      <c r="CQ58" s="7">
        <v>1.6380641569292864E-2</v>
      </c>
      <c r="CS58" s="1">
        <v>32508</v>
      </c>
      <c r="CT58" s="7">
        <f t="shared" si="55"/>
        <v>-1.9105639795329563E-2</v>
      </c>
      <c r="CU58">
        <f t="shared" si="56"/>
        <v>0.54917680132145352</v>
      </c>
      <c r="CV58" s="4">
        <v>0.78731185025460104</v>
      </c>
      <c r="CW58"/>
    </row>
    <row r="59" spans="1:101">
      <c r="A59" s="1">
        <v>32539</v>
      </c>
      <c r="B59" s="2">
        <v>7.9520001411437988</v>
      </c>
      <c r="C59" s="2">
        <v>9.6639995574951172</v>
      </c>
      <c r="D59" s="2">
        <v>10.862000465393066</v>
      </c>
      <c r="E59" s="2">
        <v>18.056999206542969</v>
      </c>
      <c r="F59" s="2">
        <v>10.565999984741211</v>
      </c>
      <c r="G59" s="2">
        <v>9.6029996871948242</v>
      </c>
      <c r="H59" s="2">
        <v>12.675000190734863</v>
      </c>
      <c r="I59" s="2">
        <v>47.507999420166016</v>
      </c>
      <c r="J59" s="2">
        <v>6.945000171661377</v>
      </c>
      <c r="K59" s="2">
        <v>10.279000282287598</v>
      </c>
      <c r="M59" s="1">
        <v>32539</v>
      </c>
      <c r="N59">
        <f t="shared" si="5"/>
        <v>9</v>
      </c>
      <c r="O59">
        <f t="shared" si="6"/>
        <v>7</v>
      </c>
      <c r="P59">
        <f t="shared" si="7"/>
        <v>4</v>
      </c>
      <c r="Q59">
        <f t="shared" si="8"/>
        <v>2</v>
      </c>
      <c r="R59">
        <f t="shared" si="9"/>
        <v>5</v>
      </c>
      <c r="S59">
        <f t="shared" si="10"/>
        <v>8</v>
      </c>
      <c r="T59">
        <f t="shared" si="11"/>
        <v>3</v>
      </c>
      <c r="U59">
        <f t="shared" si="12"/>
        <v>1</v>
      </c>
      <c r="V59">
        <f t="shared" si="13"/>
        <v>10</v>
      </c>
      <c r="W59">
        <f t="shared" si="54"/>
        <v>6</v>
      </c>
      <c r="Y59" s="1">
        <v>32539</v>
      </c>
      <c r="Z59" s="15">
        <f t="shared" si="14"/>
        <v>1.1560119533826787</v>
      </c>
      <c r="AA59" s="15">
        <f t="shared" si="15"/>
        <v>0.49543369430686224</v>
      </c>
      <c r="AB59" s="15">
        <f t="shared" si="16"/>
        <v>-0.49543369430686224</v>
      </c>
      <c r="AC59" s="15">
        <f t="shared" si="17"/>
        <v>-1.1560119533826787</v>
      </c>
      <c r="AD59" s="15">
        <f t="shared" si="18"/>
        <v>-0.16514456476895409</v>
      </c>
      <c r="AE59" s="15">
        <f t="shared" si="19"/>
        <v>0.82572282384477047</v>
      </c>
      <c r="AF59" s="15">
        <f t="shared" si="20"/>
        <v>-0.82572282384477047</v>
      </c>
      <c r="AG59" s="15">
        <f t="shared" si="21"/>
        <v>-1.4863010829205867</v>
      </c>
      <c r="AH59" s="15">
        <f t="shared" si="22"/>
        <v>1.4863010829205867</v>
      </c>
      <c r="AI59" s="15">
        <f t="shared" si="23"/>
        <v>0.16514456476895409</v>
      </c>
      <c r="AK59" s="1">
        <v>32539</v>
      </c>
      <c r="AL59" s="7">
        <v>1.57</v>
      </c>
      <c r="AM59" s="7">
        <v>1.68</v>
      </c>
      <c r="AN59" s="7">
        <v>1.91</v>
      </c>
      <c r="AO59" s="7">
        <v>1.24</v>
      </c>
      <c r="AP59" s="7">
        <v>1.92</v>
      </c>
      <c r="AQ59" s="7">
        <v>1.91</v>
      </c>
      <c r="AR59" s="7">
        <v>1.77</v>
      </c>
      <c r="AS59" s="7">
        <v>4.97</v>
      </c>
      <c r="AT59" s="7">
        <v>1.38</v>
      </c>
      <c r="AU59" s="7">
        <v>1.94</v>
      </c>
      <c r="AW59" s="1">
        <v>32539</v>
      </c>
      <c r="AX59">
        <f t="shared" si="24"/>
        <v>8</v>
      </c>
      <c r="AY59">
        <f t="shared" si="25"/>
        <v>7</v>
      </c>
      <c r="AZ59">
        <f t="shared" si="26"/>
        <v>4.5</v>
      </c>
      <c r="BA59">
        <f t="shared" si="27"/>
        <v>10</v>
      </c>
      <c r="BB59">
        <f t="shared" si="28"/>
        <v>3</v>
      </c>
      <c r="BC59">
        <f t="shared" si="29"/>
        <v>4.5</v>
      </c>
      <c r="BD59">
        <f t="shared" si="30"/>
        <v>6</v>
      </c>
      <c r="BE59">
        <f t="shared" si="31"/>
        <v>1</v>
      </c>
      <c r="BF59">
        <f t="shared" si="32"/>
        <v>9</v>
      </c>
      <c r="BG59">
        <f t="shared" si="33"/>
        <v>2</v>
      </c>
      <c r="BI59" s="1">
        <v>32539</v>
      </c>
      <c r="BJ59" s="15">
        <f t="shared" si="34"/>
        <v>0.82823644556134912</v>
      </c>
      <c r="BK59" s="15">
        <f t="shared" si="35"/>
        <v>0.49694186733680951</v>
      </c>
      <c r="BL59" s="15">
        <f t="shared" si="36"/>
        <v>-0.33129457822453967</v>
      </c>
      <c r="BM59" s="15">
        <f t="shared" si="37"/>
        <v>1.4908256020104285</v>
      </c>
      <c r="BN59" s="15">
        <f t="shared" si="38"/>
        <v>-0.82823644556134912</v>
      </c>
      <c r="BO59" s="15">
        <f t="shared" si="39"/>
        <v>-0.33129457822453967</v>
      </c>
      <c r="BP59" s="15">
        <f t="shared" si="40"/>
        <v>0.16564728911226984</v>
      </c>
      <c r="BQ59" s="15">
        <f t="shared" si="41"/>
        <v>-1.4908256020104285</v>
      </c>
      <c r="BR59" s="15">
        <f t="shared" si="42"/>
        <v>1.1595310237858889</v>
      </c>
      <c r="BS59" s="15">
        <f t="shared" si="43"/>
        <v>-1.1595310237858889</v>
      </c>
      <c r="BU59" s="1">
        <v>32539</v>
      </c>
      <c r="BV59" s="15">
        <f t="shared" si="44"/>
        <v>1.9842483989440278</v>
      </c>
      <c r="BW59" s="15">
        <f t="shared" si="45"/>
        <v>0.9923755616436718</v>
      </c>
      <c r="BX59" s="15">
        <f t="shared" si="46"/>
        <v>-0.82672827253140191</v>
      </c>
      <c r="BY59" s="15">
        <f t="shared" si="47"/>
        <v>0.33481364862774976</v>
      </c>
      <c r="BZ59" s="15">
        <f t="shared" si="48"/>
        <v>-0.99338101033030324</v>
      </c>
      <c r="CA59" s="15">
        <f t="shared" si="49"/>
        <v>0.4944282456202308</v>
      </c>
      <c r="CB59" s="15">
        <f t="shared" si="50"/>
        <v>-0.66007553473250069</v>
      </c>
      <c r="CC59" s="15">
        <f t="shared" si="51"/>
        <v>-2.9771266849310152</v>
      </c>
      <c r="CD59" s="15">
        <f t="shared" si="52"/>
        <v>2.6458321067064756</v>
      </c>
      <c r="CE59" s="15">
        <f t="shared" si="53"/>
        <v>-0.99438645901693479</v>
      </c>
      <c r="CG59" s="1">
        <v>32539</v>
      </c>
      <c r="CH59" s="7">
        <v>4.906943907662864E-2</v>
      </c>
      <c r="CI59" s="7">
        <v>7.4911945654113188E-2</v>
      </c>
      <c r="CJ59" s="7">
        <v>4.8825323153571798E-3</v>
      </c>
      <c r="CK59" s="7">
        <v>1.839516996041568E-2</v>
      </c>
      <c r="CL59" s="7">
        <v>5.915572062855956E-2</v>
      </c>
      <c r="CM59" s="7">
        <v>0.14704022050092203</v>
      </c>
      <c r="CN59" s="7">
        <v>1.5854037088559592E-2</v>
      </c>
      <c r="CO59" s="7">
        <v>4.1123744788092109E-2</v>
      </c>
      <c r="CP59" s="7">
        <v>7.3157871664736085E-2</v>
      </c>
      <c r="CQ59" s="7">
        <v>7.6090663855384877E-2</v>
      </c>
      <c r="CS59" s="1">
        <v>32539</v>
      </c>
      <c r="CT59" s="7">
        <f t="shared" si="55"/>
        <v>0.25621127880350458</v>
      </c>
      <c r="CU59">
        <f t="shared" si="56"/>
        <v>0.68988209187724137</v>
      </c>
      <c r="CV59" s="4">
        <v>0.67034451452866495</v>
      </c>
      <c r="CW59"/>
    </row>
    <row r="60" spans="1:101">
      <c r="A60" s="1">
        <v>32567</v>
      </c>
      <c r="B60" s="2">
        <v>8.3039999008178711</v>
      </c>
      <c r="C60" s="2">
        <v>9.8409996032714844</v>
      </c>
      <c r="D60" s="2">
        <v>10.699999809265137</v>
      </c>
      <c r="E60" s="2">
        <v>10.607999801635742</v>
      </c>
      <c r="F60" s="2">
        <v>10.906000137329102</v>
      </c>
      <c r="G60" s="2">
        <v>10.456999778747559</v>
      </c>
      <c r="H60" s="2">
        <v>12.496999740600586</v>
      </c>
      <c r="I60" s="2">
        <v>49.01300048828125</v>
      </c>
      <c r="J60" s="2">
        <v>7.5729999542236328</v>
      </c>
      <c r="K60" s="2">
        <v>10.293000221252441</v>
      </c>
      <c r="M60" s="1">
        <v>32567</v>
      </c>
      <c r="N60">
        <f t="shared" si="5"/>
        <v>9</v>
      </c>
      <c r="O60">
        <f t="shared" si="6"/>
        <v>8</v>
      </c>
      <c r="P60">
        <f t="shared" si="7"/>
        <v>4</v>
      </c>
      <c r="Q60">
        <f t="shared" si="8"/>
        <v>5</v>
      </c>
      <c r="R60">
        <f t="shared" si="9"/>
        <v>3</v>
      </c>
      <c r="S60">
        <f t="shared" si="10"/>
        <v>6</v>
      </c>
      <c r="T60">
        <f t="shared" si="11"/>
        <v>2</v>
      </c>
      <c r="U60">
        <f t="shared" si="12"/>
        <v>1</v>
      </c>
      <c r="V60">
        <f t="shared" si="13"/>
        <v>10</v>
      </c>
      <c r="W60">
        <f t="shared" si="54"/>
        <v>7</v>
      </c>
      <c r="Y60" s="1">
        <v>32567</v>
      </c>
      <c r="Z60" s="15">
        <f t="shared" si="14"/>
        <v>1.1560119533826787</v>
      </c>
      <c r="AA60" s="15">
        <f t="shared" si="15"/>
        <v>0.82572282384477047</v>
      </c>
      <c r="AB60" s="15">
        <f t="shared" si="16"/>
        <v>-0.49543369430686224</v>
      </c>
      <c r="AC60" s="15">
        <f t="shared" si="17"/>
        <v>-0.16514456476895409</v>
      </c>
      <c r="AD60" s="15">
        <f t="shared" si="18"/>
        <v>-0.82572282384477047</v>
      </c>
      <c r="AE60" s="15">
        <f t="shared" si="19"/>
        <v>0.16514456476895409</v>
      </c>
      <c r="AF60" s="15">
        <f t="shared" si="20"/>
        <v>-1.1560119533826787</v>
      </c>
      <c r="AG60" s="15">
        <f t="shared" si="21"/>
        <v>-1.4863010829205867</v>
      </c>
      <c r="AH60" s="15">
        <f t="shared" si="22"/>
        <v>1.4863010829205867</v>
      </c>
      <c r="AI60" s="15">
        <f t="shared" si="23"/>
        <v>0.49543369430686224</v>
      </c>
      <c r="AK60" s="1">
        <v>32567</v>
      </c>
      <c r="AL60" s="7">
        <v>1.42</v>
      </c>
      <c r="AM60" s="7">
        <v>1.61</v>
      </c>
      <c r="AN60" s="7">
        <v>1.83</v>
      </c>
      <c r="AO60" s="7">
        <v>1.19</v>
      </c>
      <c r="AP60" s="7">
        <v>1.82</v>
      </c>
      <c r="AQ60" s="7">
        <v>1.84</v>
      </c>
      <c r="AR60" s="7">
        <v>1.7</v>
      </c>
      <c r="AS60" s="7">
        <v>4.92</v>
      </c>
      <c r="AT60" s="7">
        <v>1.33</v>
      </c>
      <c r="AU60" s="7">
        <v>1.85</v>
      </c>
      <c r="AW60" s="1">
        <v>32567</v>
      </c>
      <c r="AX60">
        <f t="shared" si="24"/>
        <v>8</v>
      </c>
      <c r="AY60">
        <f t="shared" si="25"/>
        <v>7</v>
      </c>
      <c r="AZ60">
        <f t="shared" si="26"/>
        <v>4</v>
      </c>
      <c r="BA60">
        <f t="shared" si="27"/>
        <v>10</v>
      </c>
      <c r="BB60">
        <f t="shared" si="28"/>
        <v>5</v>
      </c>
      <c r="BC60">
        <f t="shared" si="29"/>
        <v>3</v>
      </c>
      <c r="BD60">
        <f t="shared" si="30"/>
        <v>6</v>
      </c>
      <c r="BE60">
        <f t="shared" si="31"/>
        <v>1</v>
      </c>
      <c r="BF60">
        <f t="shared" si="32"/>
        <v>9</v>
      </c>
      <c r="BG60">
        <f t="shared" si="33"/>
        <v>2</v>
      </c>
      <c r="BI60" s="1">
        <v>32567</v>
      </c>
      <c r="BJ60" s="15">
        <f t="shared" si="34"/>
        <v>0.82572282384477047</v>
      </c>
      <c r="BK60" s="15">
        <f t="shared" si="35"/>
        <v>0.49543369430686224</v>
      </c>
      <c r="BL60" s="15">
        <f t="shared" si="36"/>
        <v>-0.49543369430686224</v>
      </c>
      <c r="BM60" s="15">
        <f t="shared" si="37"/>
        <v>1.4863010829205867</v>
      </c>
      <c r="BN60" s="15">
        <f t="shared" si="38"/>
        <v>-0.16514456476895409</v>
      </c>
      <c r="BO60" s="15">
        <f t="shared" si="39"/>
        <v>-0.82572282384477047</v>
      </c>
      <c r="BP60" s="15">
        <f t="shared" si="40"/>
        <v>0.16514456476895409</v>
      </c>
      <c r="BQ60" s="15">
        <f t="shared" si="41"/>
        <v>-1.4863010829205867</v>
      </c>
      <c r="BR60" s="15">
        <f t="shared" si="42"/>
        <v>1.1560119533826787</v>
      </c>
      <c r="BS60" s="15">
        <f t="shared" si="43"/>
        <v>-1.1560119533826787</v>
      </c>
      <c r="BU60" s="1">
        <v>32567</v>
      </c>
      <c r="BV60" s="15">
        <f t="shared" si="44"/>
        <v>1.9817347772274492</v>
      </c>
      <c r="BW60" s="15">
        <f t="shared" si="45"/>
        <v>1.3211565181516327</v>
      </c>
      <c r="BX60" s="15">
        <f t="shared" si="46"/>
        <v>-0.99086738861372448</v>
      </c>
      <c r="BY60" s="15">
        <f t="shared" si="47"/>
        <v>1.3211565181516327</v>
      </c>
      <c r="BZ60" s="15">
        <f t="shared" si="48"/>
        <v>-0.99086738861372459</v>
      </c>
      <c r="CA60" s="15">
        <f t="shared" si="49"/>
        <v>-0.66057825907581635</v>
      </c>
      <c r="CB60" s="15">
        <f t="shared" si="50"/>
        <v>-0.99086738861372459</v>
      </c>
      <c r="CC60" s="15">
        <f t="shared" si="51"/>
        <v>-2.9726021658411734</v>
      </c>
      <c r="CD60" s="15">
        <f t="shared" si="52"/>
        <v>2.6423130363032654</v>
      </c>
      <c r="CE60" s="15">
        <f t="shared" si="53"/>
        <v>-0.66057825907581647</v>
      </c>
      <c r="CG60" s="1">
        <v>32567</v>
      </c>
      <c r="CH60" s="7">
        <v>-5.1826247770854317E-2</v>
      </c>
      <c r="CI60" s="7">
        <v>-1.790816853473931E-2</v>
      </c>
      <c r="CJ60" s="7">
        <v>-2.5931334896506342E-2</v>
      </c>
      <c r="CK60" s="7">
        <v>-4.1264392400855998E-2</v>
      </c>
      <c r="CL60" s="7">
        <v>-4.5774737834230361E-2</v>
      </c>
      <c r="CM60" s="7">
        <v>-2.05043307389422E-2</v>
      </c>
      <c r="CN60" s="7">
        <v>-3.7866556008249286E-2</v>
      </c>
      <c r="CO60" s="7">
        <v>-5.3097620182653849E-3</v>
      </c>
      <c r="CP60" s="7">
        <v>-2.7999450813168791E-2</v>
      </c>
      <c r="CQ60" s="7">
        <v>-2.9986073092253651E-2</v>
      </c>
      <c r="CS60" s="1">
        <v>32567</v>
      </c>
      <c r="CT60" s="7">
        <f t="shared" si="55"/>
        <v>-8.1113136491248378E-2</v>
      </c>
      <c r="CU60">
        <f t="shared" si="56"/>
        <v>0.6339235915959347</v>
      </c>
      <c r="CV60" s="4">
        <v>0.727987896020588</v>
      </c>
      <c r="CW60"/>
    </row>
    <row r="61" spans="1:101">
      <c r="A61" s="1">
        <v>32598</v>
      </c>
      <c r="B61" s="2">
        <v>7.8350000381469727</v>
      </c>
      <c r="C61" s="2">
        <v>9.8199996948242188</v>
      </c>
      <c r="D61" s="2">
        <v>10.401000022888184</v>
      </c>
      <c r="E61" s="2">
        <v>8.7749996185302734</v>
      </c>
      <c r="F61" s="2">
        <v>10.227999687194824</v>
      </c>
      <c r="G61" s="2">
        <v>9.4219999313354492</v>
      </c>
      <c r="H61" s="2">
        <v>11.836000442504883</v>
      </c>
      <c r="I61" s="2">
        <v>47.603000640869141</v>
      </c>
      <c r="J61" s="2">
        <v>8.0170001983642578</v>
      </c>
      <c r="K61" s="2">
        <v>10.26200008392334</v>
      </c>
      <c r="M61" s="1">
        <v>32598</v>
      </c>
      <c r="N61">
        <f t="shared" si="5"/>
        <v>10</v>
      </c>
      <c r="O61">
        <f t="shared" si="6"/>
        <v>6</v>
      </c>
      <c r="P61">
        <f t="shared" si="7"/>
        <v>3</v>
      </c>
      <c r="Q61">
        <f t="shared" si="8"/>
        <v>8</v>
      </c>
      <c r="R61">
        <f t="shared" si="9"/>
        <v>5</v>
      </c>
      <c r="S61">
        <f t="shared" si="10"/>
        <v>7</v>
      </c>
      <c r="T61">
        <f t="shared" si="11"/>
        <v>2</v>
      </c>
      <c r="U61">
        <f t="shared" si="12"/>
        <v>1</v>
      </c>
      <c r="V61">
        <f t="shared" si="13"/>
        <v>9</v>
      </c>
      <c r="W61">
        <f t="shared" si="54"/>
        <v>4</v>
      </c>
      <c r="Y61" s="1">
        <v>32598</v>
      </c>
      <c r="Z61" s="15">
        <f t="shared" si="14"/>
        <v>1.4863010829205867</v>
      </c>
      <c r="AA61" s="15">
        <f t="shared" si="15"/>
        <v>0.16514456476895409</v>
      </c>
      <c r="AB61" s="15">
        <f t="shared" si="16"/>
        <v>-0.82572282384477047</v>
      </c>
      <c r="AC61" s="15">
        <f t="shared" si="17"/>
        <v>0.82572282384477047</v>
      </c>
      <c r="AD61" s="15">
        <f t="shared" si="18"/>
        <v>-0.16514456476895409</v>
      </c>
      <c r="AE61" s="15">
        <f t="shared" si="19"/>
        <v>0.49543369430686224</v>
      </c>
      <c r="AF61" s="15">
        <f t="shared" si="20"/>
        <v>-1.1560119533826787</v>
      </c>
      <c r="AG61" s="15">
        <f t="shared" si="21"/>
        <v>-1.4863010829205867</v>
      </c>
      <c r="AH61" s="15">
        <f t="shared" si="22"/>
        <v>1.1560119533826787</v>
      </c>
      <c r="AI61" s="15">
        <f t="shared" si="23"/>
        <v>-0.49543369430686224</v>
      </c>
      <c r="AK61" s="1">
        <v>32598</v>
      </c>
      <c r="AL61" s="7">
        <v>1.4</v>
      </c>
      <c r="AM61" s="7">
        <v>1.59</v>
      </c>
      <c r="AN61" s="7">
        <v>1.86</v>
      </c>
      <c r="AO61" s="7">
        <v>1.24</v>
      </c>
      <c r="AP61" s="7">
        <v>1.89</v>
      </c>
      <c r="AQ61" s="7">
        <v>1.87</v>
      </c>
      <c r="AR61" s="7">
        <v>1.77</v>
      </c>
      <c r="AS61" s="7">
        <v>4.92</v>
      </c>
      <c r="AT61" s="7">
        <v>1.43</v>
      </c>
      <c r="AU61" s="7">
        <v>1.87</v>
      </c>
      <c r="AW61" s="1">
        <v>32598</v>
      </c>
      <c r="AX61">
        <f t="shared" si="24"/>
        <v>9</v>
      </c>
      <c r="AY61">
        <f t="shared" si="25"/>
        <v>7</v>
      </c>
      <c r="AZ61">
        <f t="shared" si="26"/>
        <v>5</v>
      </c>
      <c r="BA61">
        <f t="shared" si="27"/>
        <v>10</v>
      </c>
      <c r="BB61">
        <f t="shared" si="28"/>
        <v>2</v>
      </c>
      <c r="BC61">
        <f t="shared" si="29"/>
        <v>3.5</v>
      </c>
      <c r="BD61">
        <f t="shared" si="30"/>
        <v>6</v>
      </c>
      <c r="BE61">
        <f t="shared" si="31"/>
        <v>1</v>
      </c>
      <c r="BF61">
        <f t="shared" si="32"/>
        <v>8</v>
      </c>
      <c r="BG61">
        <f t="shared" si="33"/>
        <v>3.5</v>
      </c>
      <c r="BI61" s="1">
        <v>32598</v>
      </c>
      <c r="BJ61" s="15">
        <f t="shared" si="34"/>
        <v>1.1595310237858889</v>
      </c>
      <c r="BK61" s="15">
        <f t="shared" si="35"/>
        <v>0.49694186733680951</v>
      </c>
      <c r="BL61" s="15">
        <f t="shared" si="36"/>
        <v>-0.16564728911226984</v>
      </c>
      <c r="BM61" s="15">
        <f t="shared" si="37"/>
        <v>1.4908256020104285</v>
      </c>
      <c r="BN61" s="15">
        <f t="shared" si="38"/>
        <v>-1.1595310237858889</v>
      </c>
      <c r="BO61" s="15">
        <f t="shared" si="39"/>
        <v>-0.66258915644907934</v>
      </c>
      <c r="BP61" s="15">
        <f t="shared" si="40"/>
        <v>0.16564728911226984</v>
      </c>
      <c r="BQ61" s="15">
        <f t="shared" si="41"/>
        <v>-1.4908256020104285</v>
      </c>
      <c r="BR61" s="15">
        <f t="shared" si="42"/>
        <v>0.82823644556134912</v>
      </c>
      <c r="BS61" s="15">
        <f t="shared" si="43"/>
        <v>-0.66258915644907934</v>
      </c>
      <c r="BU61" s="1">
        <v>32598</v>
      </c>
      <c r="BV61" s="15">
        <f t="shared" si="44"/>
        <v>2.6458321067064756</v>
      </c>
      <c r="BW61" s="15">
        <f t="shared" si="45"/>
        <v>0.66208643210576357</v>
      </c>
      <c r="BX61" s="15">
        <f t="shared" si="46"/>
        <v>-0.99137011295704025</v>
      </c>
      <c r="BY61" s="15">
        <f t="shared" si="47"/>
        <v>2.3165484258551992</v>
      </c>
      <c r="BZ61" s="15">
        <f t="shared" si="48"/>
        <v>-1.3246755885548429</v>
      </c>
      <c r="CA61" s="15">
        <f t="shared" si="49"/>
        <v>-0.1671554621422171</v>
      </c>
      <c r="CB61" s="15">
        <f t="shared" si="50"/>
        <v>-0.99036466427040892</v>
      </c>
      <c r="CC61" s="15">
        <f t="shared" si="51"/>
        <v>-2.9771266849310152</v>
      </c>
      <c r="CD61" s="15">
        <f t="shared" si="52"/>
        <v>1.9842483989440278</v>
      </c>
      <c r="CE61" s="15">
        <f t="shared" si="53"/>
        <v>-1.1580228507559416</v>
      </c>
      <c r="CG61" s="1">
        <v>32598</v>
      </c>
      <c r="CH61" s="7">
        <v>-3.9891332110426614E-3</v>
      </c>
      <c r="CI61" s="7">
        <v>6.183403839244983E-3</v>
      </c>
      <c r="CJ61" s="7">
        <v>2.1527159914192406E-2</v>
      </c>
      <c r="CK61" s="7">
        <v>4.7789444155456051E-2</v>
      </c>
      <c r="CL61" s="7">
        <v>4.2911909933544212E-2</v>
      </c>
      <c r="CM61" s="7">
        <v>4.0156059726216942E-2</v>
      </c>
      <c r="CN61" s="7">
        <v>4.9505506928915866E-2</v>
      </c>
      <c r="CO61" s="7">
        <v>9.7117045914050237E-3</v>
      </c>
      <c r="CP61" s="7">
        <v>7.5535793291597431E-2</v>
      </c>
      <c r="CQ61" s="7">
        <v>2.2537865660657852E-2</v>
      </c>
      <c r="CS61" s="1">
        <v>32598</v>
      </c>
      <c r="CT61" s="7">
        <f t="shared" si="55"/>
        <v>7.9803143811498126E-2</v>
      </c>
      <c r="CU61">
        <f t="shared" si="56"/>
        <v>0.68451268714156643</v>
      </c>
      <c r="CV61" s="4">
        <v>0.84254069087227601</v>
      </c>
      <c r="CW61"/>
    </row>
    <row r="62" spans="1:101">
      <c r="A62" s="1">
        <v>32628</v>
      </c>
      <c r="B62" s="2">
        <v>7.5100002288818359</v>
      </c>
      <c r="C62" s="2">
        <v>9.6630001068115234</v>
      </c>
      <c r="D62" s="2">
        <v>9.5839996337890625</v>
      </c>
      <c r="E62" s="2">
        <v>9.3889999389648438</v>
      </c>
      <c r="F62" s="2">
        <v>10.246999740600586</v>
      </c>
      <c r="G62" s="2">
        <v>9.5419998168945312</v>
      </c>
      <c r="H62" s="2">
        <v>10.397000312805176</v>
      </c>
      <c r="I62" s="2">
        <v>39.963001251220703</v>
      </c>
      <c r="J62" s="2">
        <v>8.0170001983642578</v>
      </c>
      <c r="K62" s="2">
        <v>10.623000144958496</v>
      </c>
      <c r="M62" s="1">
        <v>32628</v>
      </c>
      <c r="N62">
        <f t="shared" si="5"/>
        <v>10</v>
      </c>
      <c r="O62">
        <f t="shared" si="6"/>
        <v>5</v>
      </c>
      <c r="P62">
        <f t="shared" si="7"/>
        <v>6</v>
      </c>
      <c r="Q62">
        <f t="shared" si="8"/>
        <v>8</v>
      </c>
      <c r="R62">
        <f t="shared" si="9"/>
        <v>4</v>
      </c>
      <c r="S62">
        <f t="shared" si="10"/>
        <v>7</v>
      </c>
      <c r="T62">
        <f t="shared" si="11"/>
        <v>3</v>
      </c>
      <c r="U62">
        <f t="shared" si="12"/>
        <v>1</v>
      </c>
      <c r="V62">
        <f t="shared" si="13"/>
        <v>9</v>
      </c>
      <c r="W62">
        <f t="shared" si="54"/>
        <v>2</v>
      </c>
      <c r="Y62" s="1">
        <v>32628</v>
      </c>
      <c r="Z62" s="15">
        <f t="shared" si="14"/>
        <v>1.4863010829205867</v>
      </c>
      <c r="AA62" s="15">
        <f t="shared" si="15"/>
        <v>-0.16514456476895409</v>
      </c>
      <c r="AB62" s="15">
        <f t="shared" si="16"/>
        <v>0.16514456476895409</v>
      </c>
      <c r="AC62" s="15">
        <f t="shared" si="17"/>
        <v>0.82572282384477047</v>
      </c>
      <c r="AD62" s="15">
        <f t="shared" si="18"/>
        <v>-0.49543369430686224</v>
      </c>
      <c r="AE62" s="15">
        <f t="shared" si="19"/>
        <v>0.49543369430686224</v>
      </c>
      <c r="AF62" s="15">
        <f t="shared" si="20"/>
        <v>-0.82572282384477047</v>
      </c>
      <c r="AG62" s="15">
        <f t="shared" si="21"/>
        <v>-1.4863010829205867</v>
      </c>
      <c r="AH62" s="15">
        <f t="shared" si="22"/>
        <v>1.1560119533826787</v>
      </c>
      <c r="AI62" s="15">
        <f t="shared" si="23"/>
        <v>-1.1560119533826787</v>
      </c>
      <c r="AK62" s="1">
        <v>32628</v>
      </c>
      <c r="AL62" s="7">
        <v>1.45</v>
      </c>
      <c r="AM62" s="7">
        <v>1.57</v>
      </c>
      <c r="AN62" s="7">
        <v>1.92</v>
      </c>
      <c r="AO62" s="7">
        <v>1.27</v>
      </c>
      <c r="AP62" s="7">
        <v>1.91</v>
      </c>
      <c r="AQ62" s="7">
        <v>1.79</v>
      </c>
      <c r="AR62" s="7">
        <v>1.77</v>
      </c>
      <c r="AS62" s="7">
        <v>4.92</v>
      </c>
      <c r="AT62" s="7">
        <v>1.36</v>
      </c>
      <c r="AU62" s="7">
        <v>1.92</v>
      </c>
      <c r="AW62" s="1">
        <v>32628</v>
      </c>
      <c r="AX62">
        <f t="shared" si="24"/>
        <v>8</v>
      </c>
      <c r="AY62">
        <f t="shared" si="25"/>
        <v>7</v>
      </c>
      <c r="AZ62">
        <f t="shared" si="26"/>
        <v>2.5</v>
      </c>
      <c r="BA62">
        <f t="shared" si="27"/>
        <v>10</v>
      </c>
      <c r="BB62">
        <f t="shared" si="28"/>
        <v>4</v>
      </c>
      <c r="BC62">
        <f t="shared" si="29"/>
        <v>5</v>
      </c>
      <c r="BD62">
        <f t="shared" si="30"/>
        <v>6</v>
      </c>
      <c r="BE62">
        <f t="shared" si="31"/>
        <v>1</v>
      </c>
      <c r="BF62">
        <f t="shared" si="32"/>
        <v>9</v>
      </c>
      <c r="BG62">
        <f t="shared" si="33"/>
        <v>2.5</v>
      </c>
      <c r="BI62" s="1">
        <v>32628</v>
      </c>
      <c r="BJ62" s="15">
        <f t="shared" si="34"/>
        <v>0.82823644556134912</v>
      </c>
      <c r="BK62" s="15">
        <f t="shared" si="35"/>
        <v>0.49694186733680951</v>
      </c>
      <c r="BL62" s="15">
        <f t="shared" si="36"/>
        <v>-0.99388373467361901</v>
      </c>
      <c r="BM62" s="15">
        <f t="shared" si="37"/>
        <v>1.4908256020104285</v>
      </c>
      <c r="BN62" s="15">
        <f t="shared" si="38"/>
        <v>-0.49694186733680951</v>
      </c>
      <c r="BO62" s="15">
        <f t="shared" si="39"/>
        <v>-0.16564728911226984</v>
      </c>
      <c r="BP62" s="15">
        <f t="shared" si="40"/>
        <v>0.16564728911226984</v>
      </c>
      <c r="BQ62" s="15">
        <f t="shared" si="41"/>
        <v>-1.4908256020104285</v>
      </c>
      <c r="BR62" s="15">
        <f t="shared" si="42"/>
        <v>1.1595310237858889</v>
      </c>
      <c r="BS62" s="15">
        <f t="shared" si="43"/>
        <v>-0.99388373467361901</v>
      </c>
      <c r="BU62" s="1">
        <v>32628</v>
      </c>
      <c r="BV62" s="15">
        <f t="shared" si="44"/>
        <v>2.3145375284819361</v>
      </c>
      <c r="BW62" s="15">
        <f t="shared" si="45"/>
        <v>0.33179730256785545</v>
      </c>
      <c r="BX62" s="15">
        <f t="shared" si="46"/>
        <v>-0.8287391699046649</v>
      </c>
      <c r="BY62" s="15">
        <f t="shared" si="47"/>
        <v>2.3165484258551992</v>
      </c>
      <c r="BZ62" s="15">
        <f t="shared" si="48"/>
        <v>-0.9923755616436718</v>
      </c>
      <c r="CA62" s="15">
        <f t="shared" si="49"/>
        <v>0.3297864051945924</v>
      </c>
      <c r="CB62" s="15">
        <f t="shared" si="50"/>
        <v>-0.66007553473250069</v>
      </c>
      <c r="CC62" s="15">
        <f t="shared" si="51"/>
        <v>-2.9771266849310152</v>
      </c>
      <c r="CD62" s="15">
        <f t="shared" si="52"/>
        <v>2.3155429771685676</v>
      </c>
      <c r="CE62" s="15">
        <f t="shared" si="53"/>
        <v>-2.1498956880562976</v>
      </c>
      <c r="CG62" s="1">
        <v>32628</v>
      </c>
      <c r="CH62" s="7">
        <v>4.4691869175727206E-2</v>
      </c>
      <c r="CI62" s="7">
        <v>1.8352847490948454E-2</v>
      </c>
      <c r="CJ62" s="7">
        <v>4.4620275664528863E-2</v>
      </c>
      <c r="CK62" s="7">
        <v>3.7470407558800822E-2</v>
      </c>
      <c r="CL62" s="7">
        <v>3.6764842557146515E-2</v>
      </c>
      <c r="CM62" s="7">
        <v>1.6375138427970226E-2</v>
      </c>
      <c r="CN62" s="7">
        <v>2.8679771607895699E-3</v>
      </c>
      <c r="CO62" s="7">
        <v>1.8426531657080858E-3</v>
      </c>
      <c r="CP62" s="7">
        <v>3.986940660977023E-2</v>
      </c>
      <c r="CQ62" s="7">
        <v>5.4335353404937337E-2</v>
      </c>
      <c r="CS62" s="1">
        <v>32628</v>
      </c>
      <c r="CT62" s="7">
        <f t="shared" si="55"/>
        <v>0.12938954656160323</v>
      </c>
      <c r="CU62">
        <f t="shared" si="56"/>
        <v>0.77308147334647837</v>
      </c>
      <c r="CV62" s="4">
        <v>0.75247234908876304</v>
      </c>
      <c r="CW62"/>
    </row>
    <row r="63" spans="1:101">
      <c r="A63" s="1">
        <v>32659</v>
      </c>
      <c r="B63" s="2">
        <v>7.5770001411437988</v>
      </c>
      <c r="C63" s="2">
        <v>9.8529996871948242</v>
      </c>
      <c r="D63" s="2">
        <v>9.6230001449584961</v>
      </c>
      <c r="E63" s="2">
        <v>9.2460002899169922</v>
      </c>
      <c r="F63" s="2">
        <v>10.140000343322754</v>
      </c>
      <c r="G63" s="2">
        <v>9.5939998626708984</v>
      </c>
      <c r="H63" s="2">
        <v>10.251999855041504</v>
      </c>
      <c r="I63" s="2">
        <v>41.562000274658203</v>
      </c>
      <c r="J63" s="2">
        <v>8.4750003814697266</v>
      </c>
      <c r="K63" s="2">
        <v>10.918000221252441</v>
      </c>
      <c r="M63" s="1">
        <v>32659</v>
      </c>
      <c r="N63">
        <f t="shared" si="5"/>
        <v>10</v>
      </c>
      <c r="O63">
        <f t="shared" si="6"/>
        <v>5</v>
      </c>
      <c r="P63">
        <f t="shared" si="7"/>
        <v>6</v>
      </c>
      <c r="Q63">
        <f t="shared" si="8"/>
        <v>8</v>
      </c>
      <c r="R63">
        <f t="shared" si="9"/>
        <v>4</v>
      </c>
      <c r="S63">
        <f t="shared" si="10"/>
        <v>7</v>
      </c>
      <c r="T63">
        <f t="shared" si="11"/>
        <v>3</v>
      </c>
      <c r="U63">
        <f t="shared" si="12"/>
        <v>1</v>
      </c>
      <c r="V63">
        <f t="shared" si="13"/>
        <v>9</v>
      </c>
      <c r="W63">
        <f t="shared" si="54"/>
        <v>2</v>
      </c>
      <c r="Y63" s="1">
        <v>32659</v>
      </c>
      <c r="Z63" s="15">
        <f t="shared" si="14"/>
        <v>1.4863010829205867</v>
      </c>
      <c r="AA63" s="15">
        <f t="shared" si="15"/>
        <v>-0.16514456476895409</v>
      </c>
      <c r="AB63" s="15">
        <f t="shared" si="16"/>
        <v>0.16514456476895409</v>
      </c>
      <c r="AC63" s="15">
        <f t="shared" si="17"/>
        <v>0.82572282384477047</v>
      </c>
      <c r="AD63" s="15">
        <f t="shared" si="18"/>
        <v>-0.49543369430686224</v>
      </c>
      <c r="AE63" s="15">
        <f t="shared" si="19"/>
        <v>0.49543369430686224</v>
      </c>
      <c r="AF63" s="15">
        <f t="shared" si="20"/>
        <v>-0.82572282384477047</v>
      </c>
      <c r="AG63" s="15">
        <f t="shared" si="21"/>
        <v>-1.4863010829205867</v>
      </c>
      <c r="AH63" s="15">
        <f t="shared" si="22"/>
        <v>1.1560119533826787</v>
      </c>
      <c r="AI63" s="15">
        <f t="shared" si="23"/>
        <v>-1.1560119533826787</v>
      </c>
      <c r="AK63" s="1">
        <v>32659</v>
      </c>
      <c r="AL63" s="7">
        <v>1.47</v>
      </c>
      <c r="AM63" s="7">
        <v>1.59</v>
      </c>
      <c r="AN63" s="7">
        <v>1.93</v>
      </c>
      <c r="AO63" s="7">
        <v>1.33</v>
      </c>
      <c r="AP63" s="7">
        <v>1.95</v>
      </c>
      <c r="AQ63" s="7">
        <v>1.73</v>
      </c>
      <c r="AR63" s="7">
        <v>1.75</v>
      </c>
      <c r="AS63" s="7">
        <v>4.99</v>
      </c>
      <c r="AT63" s="7">
        <v>1.35</v>
      </c>
      <c r="AU63" s="7">
        <v>1.97</v>
      </c>
      <c r="AW63" s="1">
        <v>32659</v>
      </c>
      <c r="AX63">
        <f t="shared" si="24"/>
        <v>8</v>
      </c>
      <c r="AY63">
        <f t="shared" si="25"/>
        <v>7</v>
      </c>
      <c r="AZ63">
        <f t="shared" si="26"/>
        <v>4</v>
      </c>
      <c r="BA63">
        <f t="shared" si="27"/>
        <v>10</v>
      </c>
      <c r="BB63">
        <f t="shared" si="28"/>
        <v>3</v>
      </c>
      <c r="BC63">
        <f t="shared" si="29"/>
        <v>6</v>
      </c>
      <c r="BD63">
        <f t="shared" si="30"/>
        <v>5</v>
      </c>
      <c r="BE63">
        <f t="shared" si="31"/>
        <v>1</v>
      </c>
      <c r="BF63">
        <f t="shared" si="32"/>
        <v>9</v>
      </c>
      <c r="BG63">
        <f t="shared" si="33"/>
        <v>2</v>
      </c>
      <c r="BI63" s="1">
        <v>32659</v>
      </c>
      <c r="BJ63" s="15">
        <f t="shared" si="34"/>
        <v>0.82572282384477047</v>
      </c>
      <c r="BK63" s="15">
        <f t="shared" si="35"/>
        <v>0.49543369430686224</v>
      </c>
      <c r="BL63" s="15">
        <f t="shared" si="36"/>
        <v>-0.49543369430686224</v>
      </c>
      <c r="BM63" s="15">
        <f t="shared" si="37"/>
        <v>1.4863010829205867</v>
      </c>
      <c r="BN63" s="15">
        <f t="shared" si="38"/>
        <v>-0.82572282384477047</v>
      </c>
      <c r="BO63" s="15">
        <f t="shared" si="39"/>
        <v>0.16514456476895409</v>
      </c>
      <c r="BP63" s="15">
        <f t="shared" si="40"/>
        <v>-0.16514456476895409</v>
      </c>
      <c r="BQ63" s="15">
        <f t="shared" si="41"/>
        <v>-1.4863010829205867</v>
      </c>
      <c r="BR63" s="15">
        <f t="shared" si="42"/>
        <v>1.1560119533826787</v>
      </c>
      <c r="BS63" s="15">
        <f t="shared" si="43"/>
        <v>-1.1560119533826787</v>
      </c>
      <c r="BU63" s="1">
        <v>32659</v>
      </c>
      <c r="BV63" s="15">
        <f t="shared" si="44"/>
        <v>2.312023906765357</v>
      </c>
      <c r="BW63" s="15">
        <f t="shared" si="45"/>
        <v>0.33028912953790812</v>
      </c>
      <c r="BX63" s="15">
        <f t="shared" si="46"/>
        <v>-0.33028912953790812</v>
      </c>
      <c r="BY63" s="15">
        <f t="shared" si="47"/>
        <v>2.312023906765357</v>
      </c>
      <c r="BZ63" s="15">
        <f t="shared" si="48"/>
        <v>-1.3211565181516327</v>
      </c>
      <c r="CA63" s="15">
        <f t="shared" si="49"/>
        <v>0.66057825907581635</v>
      </c>
      <c r="CB63" s="15">
        <f t="shared" si="50"/>
        <v>-0.99086738861372459</v>
      </c>
      <c r="CC63" s="15">
        <f t="shared" si="51"/>
        <v>-2.9726021658411734</v>
      </c>
      <c r="CD63" s="15">
        <f t="shared" si="52"/>
        <v>2.3120239067653574</v>
      </c>
      <c r="CE63" s="15">
        <f t="shared" si="53"/>
        <v>-2.3120239067653574</v>
      </c>
      <c r="CG63" s="1">
        <v>32659</v>
      </c>
      <c r="CH63" s="7">
        <v>3.1704116729943221E-2</v>
      </c>
      <c r="CI63" s="7">
        <v>2.8080250232149107E-2</v>
      </c>
      <c r="CJ63" s="7">
        <v>2.2774342220406751E-2</v>
      </c>
      <c r="CK63" s="7">
        <v>4.1782192099532933E-2</v>
      </c>
      <c r="CL63" s="7">
        <v>2.9413195982961104E-2</v>
      </c>
      <c r="CM63" s="7">
        <v>2.6056516884742642E-4</v>
      </c>
      <c r="CN63" s="7">
        <v>-3.0187207875750355E-3</v>
      </c>
      <c r="CO63" s="7">
        <v>1.5892440529401863E-2</v>
      </c>
      <c r="CP63" s="7">
        <v>7.5401903417935401E-3</v>
      </c>
      <c r="CQ63" s="7">
        <v>3.8606604804663824E-2</v>
      </c>
      <c r="CS63" s="1">
        <v>32659</v>
      </c>
      <c r="CT63" s="7">
        <f t="shared" si="55"/>
        <v>2.0649031640116861E-2</v>
      </c>
      <c r="CU63">
        <f t="shared" si="56"/>
        <v>0.78904485714999795</v>
      </c>
      <c r="CV63" s="4">
        <v>0.76671346207608104</v>
      </c>
      <c r="CW63"/>
    </row>
    <row r="64" spans="1:101">
      <c r="A64" s="1">
        <v>32689</v>
      </c>
      <c r="B64" s="2">
        <v>7.6519999504089355</v>
      </c>
      <c r="C64" s="2">
        <v>10.147000312805176</v>
      </c>
      <c r="D64" s="2">
        <v>10.305999755859375</v>
      </c>
      <c r="E64" s="2">
        <v>9.633000373840332</v>
      </c>
      <c r="F64" s="2">
        <v>10.184000015258789</v>
      </c>
      <c r="G64" s="2">
        <v>9.5780000686645508</v>
      </c>
      <c r="H64" s="2">
        <v>8.9379997253417969</v>
      </c>
      <c r="I64" s="2">
        <v>40.924999237060547</v>
      </c>
      <c r="J64" s="2">
        <v>8.1239995956420898</v>
      </c>
      <c r="K64" s="2">
        <v>11.074000358581543</v>
      </c>
      <c r="M64" s="1">
        <v>32689</v>
      </c>
      <c r="N64">
        <f t="shared" si="5"/>
        <v>10</v>
      </c>
      <c r="O64">
        <f t="shared" si="6"/>
        <v>5</v>
      </c>
      <c r="P64">
        <f t="shared" si="7"/>
        <v>3</v>
      </c>
      <c r="Q64">
        <f t="shared" si="8"/>
        <v>6</v>
      </c>
      <c r="R64">
        <f t="shared" si="9"/>
        <v>4</v>
      </c>
      <c r="S64">
        <f t="shared" si="10"/>
        <v>7</v>
      </c>
      <c r="T64">
        <f t="shared" si="11"/>
        <v>8</v>
      </c>
      <c r="U64">
        <f t="shared" si="12"/>
        <v>1</v>
      </c>
      <c r="V64">
        <f t="shared" si="13"/>
        <v>9</v>
      </c>
      <c r="W64">
        <f t="shared" si="54"/>
        <v>2</v>
      </c>
      <c r="Y64" s="1">
        <v>32689</v>
      </c>
      <c r="Z64" s="15">
        <f t="shared" si="14"/>
        <v>1.4863010829205867</v>
      </c>
      <c r="AA64" s="15">
        <f t="shared" si="15"/>
        <v>-0.16514456476895409</v>
      </c>
      <c r="AB64" s="15">
        <f t="shared" si="16"/>
        <v>-0.82572282384477047</v>
      </c>
      <c r="AC64" s="15">
        <f t="shared" si="17"/>
        <v>0.16514456476895409</v>
      </c>
      <c r="AD64" s="15">
        <f t="shared" si="18"/>
        <v>-0.49543369430686224</v>
      </c>
      <c r="AE64" s="15">
        <f t="shared" si="19"/>
        <v>0.49543369430686224</v>
      </c>
      <c r="AF64" s="15">
        <f t="shared" si="20"/>
        <v>0.82572282384477047</v>
      </c>
      <c r="AG64" s="15">
        <f t="shared" si="21"/>
        <v>-1.4863010829205867</v>
      </c>
      <c r="AH64" s="15">
        <f t="shared" si="22"/>
        <v>1.1560119533826787</v>
      </c>
      <c r="AI64" s="15">
        <f t="shared" si="23"/>
        <v>-1.1560119533826787</v>
      </c>
      <c r="AK64" s="1">
        <v>32689</v>
      </c>
      <c r="AL64" s="7">
        <v>1.47</v>
      </c>
      <c r="AM64" s="7">
        <v>1.64</v>
      </c>
      <c r="AN64" s="7">
        <v>2.0099999999999998</v>
      </c>
      <c r="AO64" s="7">
        <v>1.35</v>
      </c>
      <c r="AP64" s="7">
        <v>1.93</v>
      </c>
      <c r="AQ64" s="7">
        <v>1.8</v>
      </c>
      <c r="AR64" s="7">
        <v>1.77</v>
      </c>
      <c r="AS64" s="7">
        <v>4.76</v>
      </c>
      <c r="AT64" s="7">
        <v>1.35</v>
      </c>
      <c r="AU64" s="7">
        <v>1.96</v>
      </c>
      <c r="AW64" s="1">
        <v>32689</v>
      </c>
      <c r="AX64">
        <f t="shared" si="24"/>
        <v>8</v>
      </c>
      <c r="AY64">
        <f t="shared" si="25"/>
        <v>7</v>
      </c>
      <c r="AZ64">
        <f t="shared" si="26"/>
        <v>2</v>
      </c>
      <c r="BA64">
        <f t="shared" si="27"/>
        <v>9.5</v>
      </c>
      <c r="BB64">
        <f t="shared" si="28"/>
        <v>4</v>
      </c>
      <c r="BC64">
        <f t="shared" si="29"/>
        <v>5</v>
      </c>
      <c r="BD64">
        <f t="shared" si="30"/>
        <v>6</v>
      </c>
      <c r="BE64">
        <f t="shared" si="31"/>
        <v>1</v>
      </c>
      <c r="BF64">
        <f t="shared" si="32"/>
        <v>9.5</v>
      </c>
      <c r="BG64">
        <f t="shared" si="33"/>
        <v>3</v>
      </c>
      <c r="BI64" s="1">
        <v>32689</v>
      </c>
      <c r="BJ64" s="15">
        <f t="shared" si="34"/>
        <v>0.82823644556134912</v>
      </c>
      <c r="BK64" s="15">
        <f t="shared" si="35"/>
        <v>0.49694186733680951</v>
      </c>
      <c r="BL64" s="15">
        <f t="shared" si="36"/>
        <v>-1.1595310237858889</v>
      </c>
      <c r="BM64" s="15">
        <f t="shared" si="37"/>
        <v>1.3251783128981587</v>
      </c>
      <c r="BN64" s="15">
        <f t="shared" si="38"/>
        <v>-0.49694186733680951</v>
      </c>
      <c r="BO64" s="15">
        <f t="shared" si="39"/>
        <v>-0.16564728911226984</v>
      </c>
      <c r="BP64" s="15">
        <f t="shared" si="40"/>
        <v>0.16564728911226984</v>
      </c>
      <c r="BQ64" s="15">
        <f t="shared" si="41"/>
        <v>-1.4908256020104285</v>
      </c>
      <c r="BR64" s="15">
        <f t="shared" si="42"/>
        <v>1.3251783128981587</v>
      </c>
      <c r="BS64" s="15">
        <f t="shared" si="43"/>
        <v>-0.82823644556134912</v>
      </c>
      <c r="BU64" s="1">
        <v>32689</v>
      </c>
      <c r="BV64" s="15">
        <f t="shared" si="44"/>
        <v>2.3145375284819361</v>
      </c>
      <c r="BW64" s="15">
        <f t="shared" si="45"/>
        <v>0.33179730256785545</v>
      </c>
      <c r="BX64" s="15">
        <f t="shared" si="46"/>
        <v>-1.9852538476306594</v>
      </c>
      <c r="BY64" s="15">
        <f t="shared" si="47"/>
        <v>1.4903228776671127</v>
      </c>
      <c r="BZ64" s="15">
        <f t="shared" si="48"/>
        <v>-0.9923755616436718</v>
      </c>
      <c r="CA64" s="15">
        <f t="shared" si="49"/>
        <v>0.3297864051945924</v>
      </c>
      <c r="CB64" s="15">
        <f t="shared" si="50"/>
        <v>0.99137011295704025</v>
      </c>
      <c r="CC64" s="15">
        <f t="shared" si="51"/>
        <v>-2.9771266849310152</v>
      </c>
      <c r="CD64" s="15">
        <f t="shared" si="52"/>
        <v>2.4811902662808372</v>
      </c>
      <c r="CE64" s="15">
        <f t="shared" si="53"/>
        <v>-1.9842483989440278</v>
      </c>
      <c r="CG64" s="1">
        <v>32689</v>
      </c>
      <c r="CH64" s="7">
        <v>5.162257838917661E-3</v>
      </c>
      <c r="CI64" s="7">
        <v>1.6150041239710422E-2</v>
      </c>
      <c r="CJ64" s="7">
        <v>5.2641335890652119E-2</v>
      </c>
      <c r="CK64" s="7">
        <v>-8.958490183305412E-3</v>
      </c>
      <c r="CL64" s="7">
        <v>1.4687795196910436E-3</v>
      </c>
      <c r="CM64" s="7">
        <v>1.7025743719770059E-2</v>
      </c>
      <c r="CN64" s="7">
        <v>7.7911062342050696E-2</v>
      </c>
      <c r="CO64" s="7">
        <v>-4.2252091521678858E-2</v>
      </c>
      <c r="CP64" s="7">
        <v>1.9147613670502217E-2</v>
      </c>
      <c r="CQ64" s="7">
        <v>-3.7199540753688476E-3</v>
      </c>
      <c r="CS64" s="1">
        <v>32689</v>
      </c>
      <c r="CT64" s="7">
        <f t="shared" si="55"/>
        <v>8.9746181827581512E-2</v>
      </c>
      <c r="CU64">
        <f t="shared" si="56"/>
        <v>0.8598586203698998</v>
      </c>
      <c r="CV64" s="4">
        <v>0.77127888652260002</v>
      </c>
      <c r="CW64"/>
    </row>
    <row r="65" spans="1:101">
      <c r="A65" s="1">
        <v>32720</v>
      </c>
      <c r="B65" s="2">
        <v>7.874000072479248</v>
      </c>
      <c r="C65" s="2">
        <v>9.7340002059936523</v>
      </c>
      <c r="D65" s="2">
        <v>11.788000106811523</v>
      </c>
      <c r="E65" s="2">
        <v>9.8690004348754883</v>
      </c>
      <c r="F65" s="2">
        <v>9.9300003051757812</v>
      </c>
      <c r="G65" s="2">
        <v>10.14799976348877</v>
      </c>
      <c r="H65" s="2">
        <v>9.9809999465942383</v>
      </c>
      <c r="I65" s="2">
        <v>43.618000030517578</v>
      </c>
      <c r="J65" s="2">
        <v>8.3610000610351562</v>
      </c>
      <c r="K65" s="2">
        <v>11.437999725341797</v>
      </c>
      <c r="M65" s="1">
        <v>32720</v>
      </c>
      <c r="N65">
        <f t="shared" si="5"/>
        <v>10</v>
      </c>
      <c r="O65">
        <f t="shared" si="6"/>
        <v>8</v>
      </c>
      <c r="P65">
        <f t="shared" si="7"/>
        <v>2</v>
      </c>
      <c r="Q65">
        <f t="shared" si="8"/>
        <v>7</v>
      </c>
      <c r="R65">
        <f t="shared" si="9"/>
        <v>6</v>
      </c>
      <c r="S65">
        <f t="shared" si="10"/>
        <v>4</v>
      </c>
      <c r="T65">
        <f t="shared" si="11"/>
        <v>5</v>
      </c>
      <c r="U65">
        <f t="shared" si="12"/>
        <v>1</v>
      </c>
      <c r="V65">
        <f t="shared" si="13"/>
        <v>9</v>
      </c>
      <c r="W65">
        <f t="shared" si="54"/>
        <v>3</v>
      </c>
      <c r="Y65" s="1">
        <v>32720</v>
      </c>
      <c r="Z65" s="15">
        <f t="shared" si="14"/>
        <v>1.4863010829205867</v>
      </c>
      <c r="AA65" s="15">
        <f t="shared" si="15"/>
        <v>0.82572282384477047</v>
      </c>
      <c r="AB65" s="15">
        <f t="shared" si="16"/>
        <v>-1.1560119533826787</v>
      </c>
      <c r="AC65" s="15">
        <f t="shared" si="17"/>
        <v>0.49543369430686224</v>
      </c>
      <c r="AD65" s="15">
        <f t="shared" si="18"/>
        <v>0.16514456476895409</v>
      </c>
      <c r="AE65" s="15">
        <f t="shared" si="19"/>
        <v>-0.49543369430686224</v>
      </c>
      <c r="AF65" s="15">
        <f t="shared" si="20"/>
        <v>-0.16514456476895409</v>
      </c>
      <c r="AG65" s="15">
        <f t="shared" si="21"/>
        <v>-1.4863010829205867</v>
      </c>
      <c r="AH65" s="15">
        <f t="shared" si="22"/>
        <v>1.1560119533826787</v>
      </c>
      <c r="AI65" s="15">
        <f t="shared" si="23"/>
        <v>-0.82572282384477047</v>
      </c>
      <c r="AK65" s="1">
        <v>32720</v>
      </c>
      <c r="AL65" s="7">
        <v>1.59</v>
      </c>
      <c r="AM65" s="7">
        <v>1.74</v>
      </c>
      <c r="AN65" s="7">
        <v>2.1</v>
      </c>
      <c r="AO65" s="7">
        <v>1.3</v>
      </c>
      <c r="AP65" s="7">
        <v>2.0099999999999998</v>
      </c>
      <c r="AQ65" s="7">
        <v>1.95</v>
      </c>
      <c r="AR65" s="7">
        <v>1.78</v>
      </c>
      <c r="AS65" s="7">
        <v>5.08</v>
      </c>
      <c r="AT65" s="7">
        <v>1.41</v>
      </c>
      <c r="AU65" s="7">
        <v>2.12</v>
      </c>
      <c r="AW65" s="1">
        <v>32720</v>
      </c>
      <c r="AX65">
        <f t="shared" si="24"/>
        <v>8</v>
      </c>
      <c r="AY65">
        <f t="shared" si="25"/>
        <v>7</v>
      </c>
      <c r="AZ65">
        <f t="shared" si="26"/>
        <v>3</v>
      </c>
      <c r="BA65">
        <f t="shared" si="27"/>
        <v>10</v>
      </c>
      <c r="BB65">
        <f t="shared" si="28"/>
        <v>4</v>
      </c>
      <c r="BC65">
        <f t="shared" si="29"/>
        <v>5</v>
      </c>
      <c r="BD65">
        <f t="shared" si="30"/>
        <v>6</v>
      </c>
      <c r="BE65">
        <f t="shared" si="31"/>
        <v>1</v>
      </c>
      <c r="BF65">
        <f t="shared" si="32"/>
        <v>9</v>
      </c>
      <c r="BG65">
        <f t="shared" si="33"/>
        <v>2</v>
      </c>
      <c r="BI65" s="1">
        <v>32720</v>
      </c>
      <c r="BJ65" s="15">
        <f t="shared" si="34"/>
        <v>0.82572282384477047</v>
      </c>
      <c r="BK65" s="15">
        <f t="shared" si="35"/>
        <v>0.49543369430686224</v>
      </c>
      <c r="BL65" s="15">
        <f t="shared" si="36"/>
        <v>-0.82572282384477047</v>
      </c>
      <c r="BM65" s="15">
        <f t="shared" si="37"/>
        <v>1.4863010829205867</v>
      </c>
      <c r="BN65" s="15">
        <f t="shared" si="38"/>
        <v>-0.49543369430686224</v>
      </c>
      <c r="BO65" s="15">
        <f t="shared" si="39"/>
        <v>-0.16514456476895409</v>
      </c>
      <c r="BP65" s="15">
        <f t="shared" si="40"/>
        <v>0.16514456476895409</v>
      </c>
      <c r="BQ65" s="15">
        <f t="shared" si="41"/>
        <v>-1.4863010829205867</v>
      </c>
      <c r="BR65" s="15">
        <f t="shared" si="42"/>
        <v>1.1560119533826787</v>
      </c>
      <c r="BS65" s="15">
        <f t="shared" si="43"/>
        <v>-1.1560119533826787</v>
      </c>
      <c r="BU65" s="1">
        <v>32720</v>
      </c>
      <c r="BV65" s="15">
        <f t="shared" si="44"/>
        <v>2.312023906765357</v>
      </c>
      <c r="BW65" s="15">
        <f t="shared" si="45"/>
        <v>1.3211565181516327</v>
      </c>
      <c r="BX65" s="15">
        <f t="shared" si="46"/>
        <v>-1.9817347772274492</v>
      </c>
      <c r="BY65" s="15">
        <f t="shared" si="47"/>
        <v>1.981734777227449</v>
      </c>
      <c r="BZ65" s="15">
        <f t="shared" si="48"/>
        <v>-0.33028912953790812</v>
      </c>
      <c r="CA65" s="15">
        <f t="shared" si="49"/>
        <v>-0.66057825907581635</v>
      </c>
      <c r="CB65" s="15">
        <f t="shared" si="50"/>
        <v>0</v>
      </c>
      <c r="CC65" s="15">
        <f t="shared" si="51"/>
        <v>-2.9726021658411734</v>
      </c>
      <c r="CD65" s="15">
        <f t="shared" si="52"/>
        <v>2.3120239067653574</v>
      </c>
      <c r="CE65" s="15">
        <f t="shared" si="53"/>
        <v>-1.9817347772274492</v>
      </c>
      <c r="CG65" s="1">
        <v>32720</v>
      </c>
      <c r="CH65" s="7">
        <v>8.7478391851666615E-2</v>
      </c>
      <c r="CI65" s="7">
        <v>6.3098603409782905E-2</v>
      </c>
      <c r="CJ65" s="7">
        <v>5.4847347720262007E-2</v>
      </c>
      <c r="CK65" s="7">
        <v>-1.0972141584910222E-2</v>
      </c>
      <c r="CL65" s="7">
        <v>6.1313387449130952E-2</v>
      </c>
      <c r="CM65" s="7">
        <v>7.4208891877475702E-2</v>
      </c>
      <c r="CN65" s="7">
        <v>5.4079474943092842E-2</v>
      </c>
      <c r="CO65" s="7">
        <v>7.9206617249877098E-2</v>
      </c>
      <c r="CP65" s="7">
        <v>4.6763836779416978E-2</v>
      </c>
      <c r="CQ65" s="7">
        <v>9.1681842187402385E-2</v>
      </c>
      <c r="CS65" s="1">
        <v>32720</v>
      </c>
      <c r="CT65" s="7">
        <f t="shared" si="55"/>
        <v>-0.18628772865253806</v>
      </c>
      <c r="CU65">
        <f t="shared" si="56"/>
        <v>0.6996775110188862</v>
      </c>
      <c r="CV65" s="4">
        <v>0.68149589566122304</v>
      </c>
      <c r="CW65"/>
    </row>
    <row r="66" spans="1:101">
      <c r="A66" s="1">
        <v>32751</v>
      </c>
      <c r="B66" s="2">
        <v>8.2620000839233398</v>
      </c>
      <c r="C66" s="2">
        <v>10.723999977111816</v>
      </c>
      <c r="D66" s="2">
        <v>11.543999671936035</v>
      </c>
      <c r="E66" s="2">
        <v>9.6709995269775391</v>
      </c>
      <c r="F66" s="2">
        <v>10.208000183105469</v>
      </c>
      <c r="G66" s="2">
        <v>10.029999732971191</v>
      </c>
      <c r="H66" s="2">
        <v>10.090999603271484</v>
      </c>
      <c r="I66" s="2">
        <v>47.943000793457031</v>
      </c>
      <c r="J66" s="2">
        <v>8.3020000457763672</v>
      </c>
      <c r="K66" s="2">
        <v>11.744999885559082</v>
      </c>
      <c r="M66" s="1">
        <v>32751</v>
      </c>
      <c r="N66">
        <f t="shared" si="5"/>
        <v>10</v>
      </c>
      <c r="O66">
        <f t="shared" si="6"/>
        <v>4</v>
      </c>
      <c r="P66">
        <f t="shared" si="7"/>
        <v>3</v>
      </c>
      <c r="Q66">
        <f t="shared" si="8"/>
        <v>8</v>
      </c>
      <c r="R66">
        <f t="shared" si="9"/>
        <v>5</v>
      </c>
      <c r="S66">
        <f t="shared" si="10"/>
        <v>7</v>
      </c>
      <c r="T66">
        <f t="shared" si="11"/>
        <v>6</v>
      </c>
      <c r="U66">
        <f t="shared" si="12"/>
        <v>1</v>
      </c>
      <c r="V66">
        <f t="shared" si="13"/>
        <v>9</v>
      </c>
      <c r="W66">
        <f t="shared" si="54"/>
        <v>2</v>
      </c>
      <c r="Y66" s="1">
        <v>32751</v>
      </c>
      <c r="Z66" s="15">
        <f t="shared" si="14"/>
        <v>1.4863010829205867</v>
      </c>
      <c r="AA66" s="15">
        <f t="shared" si="15"/>
        <v>-0.49543369430686224</v>
      </c>
      <c r="AB66" s="15">
        <f t="shared" si="16"/>
        <v>-0.82572282384477047</v>
      </c>
      <c r="AC66" s="15">
        <f t="shared" si="17"/>
        <v>0.82572282384477047</v>
      </c>
      <c r="AD66" s="15">
        <f t="shared" si="18"/>
        <v>-0.16514456476895409</v>
      </c>
      <c r="AE66" s="15">
        <f t="shared" si="19"/>
        <v>0.49543369430686224</v>
      </c>
      <c r="AF66" s="15">
        <f t="shared" si="20"/>
        <v>0.16514456476895409</v>
      </c>
      <c r="AG66" s="15">
        <f t="shared" si="21"/>
        <v>-1.4863010829205867</v>
      </c>
      <c r="AH66" s="15">
        <f t="shared" si="22"/>
        <v>1.1560119533826787</v>
      </c>
      <c r="AI66" s="15">
        <f t="shared" si="23"/>
        <v>-1.1560119533826787</v>
      </c>
      <c r="AK66" s="1">
        <v>32751</v>
      </c>
      <c r="AL66" s="7">
        <v>1.7</v>
      </c>
      <c r="AM66" s="7">
        <v>1.77</v>
      </c>
      <c r="AN66" s="7">
        <v>2.15</v>
      </c>
      <c r="AO66" s="7">
        <v>1.39</v>
      </c>
      <c r="AP66" s="7">
        <v>2.0499999999999998</v>
      </c>
      <c r="AQ66" s="7">
        <v>1.97</v>
      </c>
      <c r="AR66" s="7">
        <v>1.9</v>
      </c>
      <c r="AS66" s="7">
        <v>4.53</v>
      </c>
      <c r="AT66" s="7">
        <v>1.47</v>
      </c>
      <c r="AU66" s="7">
        <v>2.16</v>
      </c>
      <c r="AW66" s="1">
        <v>32751</v>
      </c>
      <c r="AX66">
        <f t="shared" si="24"/>
        <v>8</v>
      </c>
      <c r="AY66">
        <f t="shared" si="25"/>
        <v>7</v>
      </c>
      <c r="AZ66">
        <f t="shared" si="26"/>
        <v>3</v>
      </c>
      <c r="BA66">
        <f t="shared" si="27"/>
        <v>10</v>
      </c>
      <c r="BB66">
        <f t="shared" si="28"/>
        <v>4</v>
      </c>
      <c r="BC66">
        <f t="shared" si="29"/>
        <v>5</v>
      </c>
      <c r="BD66">
        <f t="shared" si="30"/>
        <v>6</v>
      </c>
      <c r="BE66">
        <f t="shared" si="31"/>
        <v>1</v>
      </c>
      <c r="BF66">
        <f t="shared" si="32"/>
        <v>9</v>
      </c>
      <c r="BG66">
        <f t="shared" si="33"/>
        <v>2</v>
      </c>
      <c r="BI66" s="1">
        <v>32751</v>
      </c>
      <c r="BJ66" s="15">
        <f t="shared" si="34"/>
        <v>0.82572282384477047</v>
      </c>
      <c r="BK66" s="15">
        <f t="shared" si="35"/>
        <v>0.49543369430686224</v>
      </c>
      <c r="BL66" s="15">
        <f t="shared" si="36"/>
        <v>-0.82572282384477047</v>
      </c>
      <c r="BM66" s="15">
        <f t="shared" si="37"/>
        <v>1.4863010829205867</v>
      </c>
      <c r="BN66" s="15">
        <f t="shared" si="38"/>
        <v>-0.49543369430686224</v>
      </c>
      <c r="BO66" s="15">
        <f t="shared" si="39"/>
        <v>-0.16514456476895409</v>
      </c>
      <c r="BP66" s="15">
        <f t="shared" si="40"/>
        <v>0.16514456476895409</v>
      </c>
      <c r="BQ66" s="15">
        <f t="shared" si="41"/>
        <v>-1.4863010829205867</v>
      </c>
      <c r="BR66" s="15">
        <f t="shared" si="42"/>
        <v>1.1560119533826787</v>
      </c>
      <c r="BS66" s="15">
        <f t="shared" si="43"/>
        <v>-1.1560119533826787</v>
      </c>
      <c r="BU66" s="1">
        <v>32751</v>
      </c>
      <c r="BV66" s="15">
        <f t="shared" si="44"/>
        <v>2.312023906765357</v>
      </c>
      <c r="BW66" s="15">
        <f t="shared" si="45"/>
        <v>0</v>
      </c>
      <c r="BX66" s="15">
        <f t="shared" si="46"/>
        <v>-1.6514456476895409</v>
      </c>
      <c r="BY66" s="15">
        <f t="shared" si="47"/>
        <v>2.312023906765357</v>
      </c>
      <c r="BZ66" s="15">
        <f t="shared" si="48"/>
        <v>-0.66057825907581635</v>
      </c>
      <c r="CA66" s="15">
        <f t="shared" si="49"/>
        <v>0.33028912953790812</v>
      </c>
      <c r="CB66" s="15">
        <f t="shared" si="50"/>
        <v>0.33028912953790818</v>
      </c>
      <c r="CC66" s="15">
        <f t="shared" si="51"/>
        <v>-2.9726021658411734</v>
      </c>
      <c r="CD66" s="15">
        <f t="shared" si="52"/>
        <v>2.3120239067653574</v>
      </c>
      <c r="CE66" s="15">
        <f t="shared" si="53"/>
        <v>-2.3120239067653574</v>
      </c>
      <c r="CG66" s="1">
        <v>32751</v>
      </c>
      <c r="CH66" s="7">
        <v>7.3840386041098993E-2</v>
      </c>
      <c r="CI66" s="7">
        <v>1.259019913945747E-2</v>
      </c>
      <c r="CJ66" s="7">
        <v>3.6547986489553486E-2</v>
      </c>
      <c r="CK66" s="7">
        <v>6.8689431476728569E-2</v>
      </c>
      <c r="CL66" s="7">
        <v>3.7517205432081147E-2</v>
      </c>
      <c r="CM66" s="7">
        <v>3.3107242932252978E-2</v>
      </c>
      <c r="CN66" s="7">
        <v>6.9480132247059512E-2</v>
      </c>
      <c r="CO66" s="7">
        <v>-1.720388428475772E-2</v>
      </c>
      <c r="CP66" s="7">
        <v>3.6595266164164197E-2</v>
      </c>
      <c r="CQ66" s="7">
        <v>1.5141865211111494E-2</v>
      </c>
      <c r="CS66" s="1">
        <v>32751</v>
      </c>
      <c r="CT66" s="7">
        <f t="shared" si="55"/>
        <v>0.32253100381809863</v>
      </c>
      <c r="CU66">
        <f t="shared" si="56"/>
        <v>0.92534520099675632</v>
      </c>
      <c r="CV66" s="4">
        <v>0.71545133005543204</v>
      </c>
      <c r="CW66"/>
    </row>
    <row r="67" spans="1:101">
      <c r="A67" s="1">
        <v>32781</v>
      </c>
      <c r="B67" s="2">
        <v>8.8780002593994141</v>
      </c>
      <c r="C67" s="2">
        <v>10.427000045776367</v>
      </c>
      <c r="D67" s="2">
        <v>11.680999755859375</v>
      </c>
      <c r="E67" s="2">
        <v>10.036999702453613</v>
      </c>
      <c r="F67" s="2">
        <v>10.335000038146973</v>
      </c>
      <c r="G67" s="2">
        <v>10.324000358581543</v>
      </c>
      <c r="H67" s="2">
        <v>10.550999641418457</v>
      </c>
      <c r="I67" s="2">
        <v>45.737998962402344</v>
      </c>
      <c r="J67" s="2">
        <v>8.0869998931884766</v>
      </c>
      <c r="K67" s="2">
        <v>11.706999778747559</v>
      </c>
      <c r="M67" s="1">
        <v>32781</v>
      </c>
      <c r="N67">
        <f t="shared" si="5"/>
        <v>9</v>
      </c>
      <c r="O67">
        <f t="shared" si="6"/>
        <v>5</v>
      </c>
      <c r="P67">
        <f t="shared" si="7"/>
        <v>3</v>
      </c>
      <c r="Q67">
        <f t="shared" si="8"/>
        <v>8</v>
      </c>
      <c r="R67">
        <f t="shared" si="9"/>
        <v>6</v>
      </c>
      <c r="S67">
        <f t="shared" si="10"/>
        <v>7</v>
      </c>
      <c r="T67">
        <f t="shared" si="11"/>
        <v>4</v>
      </c>
      <c r="U67">
        <f t="shared" si="12"/>
        <v>1</v>
      </c>
      <c r="V67">
        <f t="shared" si="13"/>
        <v>10</v>
      </c>
      <c r="W67">
        <f t="shared" si="54"/>
        <v>2</v>
      </c>
      <c r="Y67" s="1">
        <v>32781</v>
      </c>
      <c r="Z67" s="15">
        <f t="shared" si="14"/>
        <v>1.1560119533826787</v>
      </c>
      <c r="AA67" s="15">
        <f t="shared" si="15"/>
        <v>-0.16514456476895409</v>
      </c>
      <c r="AB67" s="15">
        <f t="shared" si="16"/>
        <v>-0.82572282384477047</v>
      </c>
      <c r="AC67" s="15">
        <f t="shared" si="17"/>
        <v>0.82572282384477047</v>
      </c>
      <c r="AD67" s="15">
        <f t="shared" si="18"/>
        <v>0.16514456476895409</v>
      </c>
      <c r="AE67" s="15">
        <f t="shared" si="19"/>
        <v>0.49543369430686224</v>
      </c>
      <c r="AF67" s="15">
        <f t="shared" si="20"/>
        <v>-0.49543369430686224</v>
      </c>
      <c r="AG67" s="15">
        <f t="shared" si="21"/>
        <v>-1.4863010829205867</v>
      </c>
      <c r="AH67" s="15">
        <f t="shared" si="22"/>
        <v>1.4863010829205867</v>
      </c>
      <c r="AI67" s="15">
        <f t="shared" si="23"/>
        <v>-1.1560119533826787</v>
      </c>
      <c r="AK67" s="1">
        <v>32781</v>
      </c>
      <c r="AL67" s="7">
        <v>1.57</v>
      </c>
      <c r="AM67" s="7">
        <v>1.73</v>
      </c>
      <c r="AN67" s="7">
        <v>2.14</v>
      </c>
      <c r="AO67" s="7">
        <v>1.41</v>
      </c>
      <c r="AP67" s="7">
        <v>2.06</v>
      </c>
      <c r="AQ67" s="7">
        <v>1.88</v>
      </c>
      <c r="AR67" s="7">
        <v>1.82</v>
      </c>
      <c r="AS67" s="7">
        <v>4.59</v>
      </c>
      <c r="AT67" s="7">
        <v>1.45</v>
      </c>
      <c r="AU67" s="7">
        <v>2.14</v>
      </c>
      <c r="AW67" s="1">
        <v>32781</v>
      </c>
      <c r="AX67">
        <f t="shared" si="24"/>
        <v>8</v>
      </c>
      <c r="AY67">
        <f t="shared" si="25"/>
        <v>7</v>
      </c>
      <c r="AZ67">
        <f t="shared" si="26"/>
        <v>2.5</v>
      </c>
      <c r="BA67">
        <f t="shared" si="27"/>
        <v>10</v>
      </c>
      <c r="BB67">
        <f t="shared" si="28"/>
        <v>4</v>
      </c>
      <c r="BC67">
        <f t="shared" si="29"/>
        <v>5</v>
      </c>
      <c r="BD67">
        <f t="shared" si="30"/>
        <v>6</v>
      </c>
      <c r="BE67">
        <f t="shared" si="31"/>
        <v>1</v>
      </c>
      <c r="BF67">
        <f t="shared" si="32"/>
        <v>9</v>
      </c>
      <c r="BG67">
        <f t="shared" si="33"/>
        <v>2.5</v>
      </c>
      <c r="BI67" s="1">
        <v>32781</v>
      </c>
      <c r="BJ67" s="15">
        <f t="shared" si="34"/>
        <v>0.82823644556134912</v>
      </c>
      <c r="BK67" s="15">
        <f t="shared" si="35"/>
        <v>0.49694186733680951</v>
      </c>
      <c r="BL67" s="15">
        <f t="shared" si="36"/>
        <v>-0.99388373467361901</v>
      </c>
      <c r="BM67" s="15">
        <f t="shared" si="37"/>
        <v>1.4908256020104285</v>
      </c>
      <c r="BN67" s="15">
        <f t="shared" si="38"/>
        <v>-0.49694186733680951</v>
      </c>
      <c r="BO67" s="15">
        <f t="shared" si="39"/>
        <v>-0.16564728911226984</v>
      </c>
      <c r="BP67" s="15">
        <f t="shared" si="40"/>
        <v>0.16564728911226984</v>
      </c>
      <c r="BQ67" s="15">
        <f t="shared" si="41"/>
        <v>-1.4908256020104285</v>
      </c>
      <c r="BR67" s="15">
        <f t="shared" si="42"/>
        <v>1.1595310237858889</v>
      </c>
      <c r="BS67" s="15">
        <f t="shared" si="43"/>
        <v>-0.99388373467361901</v>
      </c>
      <c r="BU67" s="1">
        <v>32781</v>
      </c>
      <c r="BV67" s="15">
        <f t="shared" si="44"/>
        <v>1.9842483989440278</v>
      </c>
      <c r="BW67" s="15">
        <f t="shared" si="45"/>
        <v>0.33179730256785545</v>
      </c>
      <c r="BX67" s="15">
        <f t="shared" si="46"/>
        <v>-1.8196065585183896</v>
      </c>
      <c r="BY67" s="15">
        <f t="shared" si="47"/>
        <v>2.3165484258551992</v>
      </c>
      <c r="BZ67" s="15">
        <f t="shared" si="48"/>
        <v>-0.33179730256785545</v>
      </c>
      <c r="CA67" s="15">
        <f t="shared" si="49"/>
        <v>0.3297864051945924</v>
      </c>
      <c r="CB67" s="15">
        <f t="shared" si="50"/>
        <v>-0.3297864051945924</v>
      </c>
      <c r="CC67" s="15">
        <f t="shared" si="51"/>
        <v>-2.9771266849310152</v>
      </c>
      <c r="CD67" s="15">
        <f t="shared" si="52"/>
        <v>2.6458321067064756</v>
      </c>
      <c r="CE67" s="15">
        <f t="shared" si="53"/>
        <v>-2.1498956880562976</v>
      </c>
      <c r="CG67" s="1">
        <v>32781</v>
      </c>
      <c r="CH67" s="7">
        <v>-1.4189912153006912E-2</v>
      </c>
      <c r="CI67" s="7">
        <v>-1.4516435699501007E-2</v>
      </c>
      <c r="CJ67" s="7">
        <v>-1.6767540354624133E-3</v>
      </c>
      <c r="CK67" s="7">
        <v>1.2233531980817558E-2</v>
      </c>
      <c r="CL67" s="7">
        <v>1.7868571725104365E-2</v>
      </c>
      <c r="CM67" s="7">
        <v>-3.3440633550569143E-2</v>
      </c>
      <c r="CN67" s="7">
        <v>-3.2847007115520022E-2</v>
      </c>
      <c r="CO67" s="7">
        <v>2.7452644441441798E-2</v>
      </c>
      <c r="CP67" s="7">
        <v>-9.5225783001383624E-3</v>
      </c>
      <c r="CQ67" s="7">
        <v>-2.1104537542313562E-3</v>
      </c>
      <c r="CS67" s="1">
        <v>32781</v>
      </c>
      <c r="CT67" s="7">
        <f t="shared" si="55"/>
        <v>-0.13419460618653514</v>
      </c>
      <c r="CU67">
        <f t="shared" si="56"/>
        <v>0.80116886616239646</v>
      </c>
      <c r="CV67" s="4">
        <v>0.67368119255904901</v>
      </c>
      <c r="CW67"/>
    </row>
    <row r="68" spans="1:101">
      <c r="A68" s="1">
        <v>32812</v>
      </c>
      <c r="B68" s="2">
        <v>8.9049997329711914</v>
      </c>
      <c r="C68" s="2">
        <v>10.609999656677246</v>
      </c>
      <c r="D68" s="2">
        <v>11.645999908447266</v>
      </c>
      <c r="E68" s="2">
        <v>11.152999877929688</v>
      </c>
      <c r="F68" s="2">
        <v>10.552000045776367</v>
      </c>
      <c r="G68" s="2">
        <v>9.8780002593994141</v>
      </c>
      <c r="H68" s="2">
        <v>9.4399995803833008</v>
      </c>
      <c r="I68" s="2">
        <v>45.990001678466797</v>
      </c>
      <c r="J68" s="2">
        <v>8.4619998931884766</v>
      </c>
      <c r="K68" s="2">
        <v>11.689999580383301</v>
      </c>
      <c r="M68" s="1">
        <v>32812</v>
      </c>
      <c r="N68">
        <f t="shared" ref="N68:N131" si="57">_xlfn.RANK.AVG(B68,$B68:$K68,0)</f>
        <v>9</v>
      </c>
      <c r="O68">
        <f t="shared" ref="O68:O131" si="58">_xlfn.RANK.AVG(C68,$B68:$K68,0)</f>
        <v>5</v>
      </c>
      <c r="P68">
        <f t="shared" ref="P68:P131" si="59">_xlfn.RANK.AVG(D68,$B68:$K68,0)</f>
        <v>3</v>
      </c>
      <c r="Q68">
        <f t="shared" ref="Q68:Q131" si="60">_xlfn.RANK.AVG(E68,$B68:$K68,0)</f>
        <v>4</v>
      </c>
      <c r="R68">
        <f t="shared" ref="R68:R131" si="61">_xlfn.RANK.AVG(F68,$B68:$K68,0)</f>
        <v>6</v>
      </c>
      <c r="S68">
        <f t="shared" ref="S68:S131" si="62">_xlfn.RANK.AVG(G68,$B68:$K68,0)</f>
        <v>7</v>
      </c>
      <c r="T68">
        <f t="shared" ref="T68:T131" si="63">_xlfn.RANK.AVG(H68,$B68:$K68,0)</f>
        <v>8</v>
      </c>
      <c r="U68">
        <f t="shared" ref="U68:U131" si="64">_xlfn.RANK.AVG(I68,$B68:$K68,0)</f>
        <v>1</v>
      </c>
      <c r="V68">
        <f t="shared" ref="V68:V131" si="65">_xlfn.RANK.AVG(J68,$B68:$K68,0)</f>
        <v>10</v>
      </c>
      <c r="W68">
        <f t="shared" ref="W68:W131" si="66">_xlfn.RANK.AVG(K68,$B68:$K68,0)</f>
        <v>2</v>
      </c>
      <c r="Y68" s="1">
        <v>32812</v>
      </c>
      <c r="Z68" s="15">
        <f t="shared" ref="Z68:Z131" si="67">(N68-AVERAGE($N68:$W68))/STDEV($N68:$W68)</f>
        <v>1.1560119533826787</v>
      </c>
      <c r="AA68" s="15">
        <f t="shared" ref="AA68:AA131" si="68">(O68-AVERAGE($N68:$W68))/STDEV($N68:$W68)</f>
        <v>-0.16514456476895409</v>
      </c>
      <c r="AB68" s="15">
        <f t="shared" ref="AB68:AB131" si="69">(P68-AVERAGE($N68:$W68))/STDEV($N68:$W68)</f>
        <v>-0.82572282384477047</v>
      </c>
      <c r="AC68" s="15">
        <f t="shared" ref="AC68:AC131" si="70">(Q68-AVERAGE($N68:$W68))/STDEV($N68:$W68)</f>
        <v>-0.49543369430686224</v>
      </c>
      <c r="AD68" s="15">
        <f t="shared" ref="AD68:AD131" si="71">(R68-AVERAGE($N68:$W68))/STDEV($N68:$W68)</f>
        <v>0.16514456476895409</v>
      </c>
      <c r="AE68" s="15">
        <f t="shared" ref="AE68:AE131" si="72">(S68-AVERAGE($N68:$W68))/STDEV($N68:$W68)</f>
        <v>0.49543369430686224</v>
      </c>
      <c r="AF68" s="15">
        <f t="shared" ref="AF68:AF131" si="73">(T68-AVERAGE($N68:$W68))/STDEV($N68:$W68)</f>
        <v>0.82572282384477047</v>
      </c>
      <c r="AG68" s="15">
        <f t="shared" ref="AG68:AG131" si="74">(U68-AVERAGE($N68:$W68))/STDEV($N68:$W68)</f>
        <v>-1.4863010829205867</v>
      </c>
      <c r="AH68" s="15">
        <f t="shared" ref="AH68:AH131" si="75">(V68-AVERAGE($N68:$W68))/STDEV($N68:$W68)</f>
        <v>1.4863010829205867</v>
      </c>
      <c r="AI68" s="15">
        <f t="shared" ref="AI68:AI131" si="76">(W68-AVERAGE($N68:$W68))/STDEV($N68:$W68)</f>
        <v>-1.1560119533826787</v>
      </c>
      <c r="AK68" s="1">
        <v>32812</v>
      </c>
      <c r="AL68" s="7">
        <v>1.5</v>
      </c>
      <c r="AM68" s="7">
        <v>1.72</v>
      </c>
      <c r="AN68" s="7">
        <v>1.99</v>
      </c>
      <c r="AO68" s="7">
        <v>1.29</v>
      </c>
      <c r="AP68" s="7">
        <v>1.91</v>
      </c>
      <c r="AQ68" s="7">
        <v>1.72</v>
      </c>
      <c r="AR68" s="7">
        <v>1.65</v>
      </c>
      <c r="AS68" s="7">
        <v>4.55</v>
      </c>
      <c r="AT68" s="7">
        <v>1.38</v>
      </c>
      <c r="AU68" s="7">
        <v>2.08</v>
      </c>
      <c r="AW68" s="1">
        <v>32812</v>
      </c>
      <c r="AX68">
        <f t="shared" ref="AX68:AX131" si="77">_xlfn.RANK.AVG(AL68,$AL68:$AU68,0)</f>
        <v>8</v>
      </c>
      <c r="AY68">
        <f t="shared" ref="AY68:AY131" si="78">_xlfn.RANK.AVG(AM68,$AL68:$AU68,0)</f>
        <v>5.5</v>
      </c>
      <c r="AZ68">
        <f t="shared" ref="AZ68:AZ131" si="79">_xlfn.RANK.AVG(AN68,$AL68:$AU68,0)</f>
        <v>3</v>
      </c>
      <c r="BA68">
        <f t="shared" ref="BA68:BA131" si="80">_xlfn.RANK.AVG(AO68,$AL68:$AU68,0)</f>
        <v>10</v>
      </c>
      <c r="BB68">
        <f t="shared" ref="BB68:BB131" si="81">_xlfn.RANK.AVG(AP68,$AL68:$AU68,0)</f>
        <v>4</v>
      </c>
      <c r="BC68">
        <f t="shared" ref="BC68:BC131" si="82">_xlfn.RANK.AVG(AQ68,$AL68:$AU68,0)</f>
        <v>5.5</v>
      </c>
      <c r="BD68">
        <f t="shared" ref="BD68:BD131" si="83">_xlfn.RANK.AVG(AR68,$AL68:$AU68,0)</f>
        <v>7</v>
      </c>
      <c r="BE68">
        <f t="shared" ref="BE68:BE131" si="84">_xlfn.RANK.AVG(AS68,$AL68:$AU68,0)</f>
        <v>1</v>
      </c>
      <c r="BF68">
        <f t="shared" ref="BF68:BF131" si="85">_xlfn.RANK.AVG(AT68,$AL68:$AU68,0)</f>
        <v>9</v>
      </c>
      <c r="BG68">
        <f t="shared" ref="BG68:BG131" si="86">_xlfn.RANK.AVG(AU68,$AL68:$AU68,0)</f>
        <v>2</v>
      </c>
      <c r="BI68" s="1">
        <v>32812</v>
      </c>
      <c r="BJ68" s="15">
        <f t="shared" ref="BJ68:BJ131" si="87">(AX68-AVERAGE($AX68:$BG68))/STDEV($AX68:$BG68)</f>
        <v>0.82823644556134912</v>
      </c>
      <c r="BK68" s="15">
        <f t="shared" ref="BK68:BK131" si="88">(AY68-AVERAGE($AX68:$BG68))/STDEV($AX68:$BG68)</f>
        <v>0</v>
      </c>
      <c r="BL68" s="15">
        <f t="shared" ref="BL68:BL131" si="89">(AZ68-AVERAGE($AX68:$BG68))/STDEV($AX68:$BG68)</f>
        <v>-0.82823644556134912</v>
      </c>
      <c r="BM68" s="15">
        <f t="shared" ref="BM68:BM131" si="90">(BA68-AVERAGE($AX68:$BG68))/STDEV($AX68:$BG68)</f>
        <v>1.4908256020104285</v>
      </c>
      <c r="BN68" s="15">
        <f t="shared" ref="BN68:BN131" si="91">(BB68-AVERAGE($AX68:$BG68))/STDEV($AX68:$BG68)</f>
        <v>-0.49694186733680951</v>
      </c>
      <c r="BO68" s="15">
        <f t="shared" ref="BO68:BO131" si="92">(BC68-AVERAGE($AX68:$BG68))/STDEV($AX68:$BG68)</f>
        <v>0</v>
      </c>
      <c r="BP68" s="15">
        <f t="shared" ref="BP68:BP131" si="93">(BD68-AVERAGE($AX68:$BG68))/STDEV($AX68:$BG68)</f>
        <v>0.49694186733680951</v>
      </c>
      <c r="BQ68" s="15">
        <f t="shared" ref="BQ68:BQ131" si="94">(BE68-AVERAGE($AX68:$BG68))/STDEV($AX68:$BG68)</f>
        <v>-1.4908256020104285</v>
      </c>
      <c r="BR68" s="15">
        <f t="shared" ref="BR68:BR131" si="95">(BF68-AVERAGE($AX68:$BG68))/STDEV($AX68:$BG68)</f>
        <v>1.1595310237858889</v>
      </c>
      <c r="BS68" s="15">
        <f t="shared" ref="BS68:BS131" si="96">(BG68-AVERAGE($AX68:$BG68))/STDEV($AX68:$BG68)</f>
        <v>-1.1595310237858889</v>
      </c>
      <c r="BU68" s="1">
        <v>32812</v>
      </c>
      <c r="BV68" s="15">
        <f t="shared" ref="BV68:BV131" si="97">Z68+BJ68</f>
        <v>1.9842483989440278</v>
      </c>
      <c r="BW68" s="15">
        <f t="shared" ref="BW68:BW131" si="98">AA68+BK68</f>
        <v>-0.16514456476895409</v>
      </c>
      <c r="BX68" s="15">
        <f t="shared" ref="BX68:BX131" si="99">AB68+BL68</f>
        <v>-1.6539592694061196</v>
      </c>
      <c r="BY68" s="15">
        <f t="shared" ref="BY68:BY131" si="100">AC68+BM68</f>
        <v>0.99539190770356623</v>
      </c>
      <c r="BZ68" s="15">
        <f t="shared" ref="BZ68:BZ131" si="101">AD68+BN68</f>
        <v>-0.33179730256785545</v>
      </c>
      <c r="CA68" s="15">
        <f t="shared" ref="CA68:CA131" si="102">AE68+BO68</f>
        <v>0.49543369430686224</v>
      </c>
      <c r="CB68" s="15">
        <f t="shared" ref="CB68:CB131" si="103">AF68+BP68</f>
        <v>1.32266469118158</v>
      </c>
      <c r="CC68" s="15">
        <f t="shared" ref="CC68:CC131" si="104">AG68+BQ68</f>
        <v>-2.9771266849310152</v>
      </c>
      <c r="CD68" s="15">
        <f t="shared" ref="CD68:CD131" si="105">AH68+BR68</f>
        <v>2.6458321067064756</v>
      </c>
      <c r="CE68" s="15">
        <f t="shared" ref="CE68:CE131" si="106">AI68+BS68</f>
        <v>-2.3155429771685676</v>
      </c>
      <c r="CG68" s="1">
        <v>32812</v>
      </c>
      <c r="CH68" s="7">
        <v>-4.9266148106240637E-2</v>
      </c>
      <c r="CI68" s="7">
        <v>-3.2401956244695329E-3</v>
      </c>
      <c r="CJ68" s="7">
        <v>-6.4026376699478638E-2</v>
      </c>
      <c r="CK68" s="7">
        <v>-6.1497171269926265E-2</v>
      </c>
      <c r="CL68" s="7">
        <v>-6.2289236389215019E-2</v>
      </c>
      <c r="CM68" s="7">
        <v>-7.2532710916520804E-2</v>
      </c>
      <c r="CN68" s="7">
        <v>-9.00507435606136E-2</v>
      </c>
      <c r="CO68" s="7">
        <v>-4.2820360127995283E-3</v>
      </c>
      <c r="CP68" s="7">
        <v>-4.4966508969089825E-2</v>
      </c>
      <c r="CQ68" s="7">
        <v>-2.2632690653564547E-2</v>
      </c>
      <c r="CS68" s="1">
        <v>32812</v>
      </c>
      <c r="CT68" s="7">
        <f t="shared" si="55"/>
        <v>-0.1559128598167345</v>
      </c>
      <c r="CU68">
        <f t="shared" si="56"/>
        <v>0.67625633704288657</v>
      </c>
      <c r="CV68" s="4">
        <v>0.74746091548596705</v>
      </c>
      <c r="CW68"/>
    </row>
    <row r="69" spans="1:101">
      <c r="A69" s="1">
        <v>32842</v>
      </c>
      <c r="B69" s="2">
        <v>8.5229997634887695</v>
      </c>
      <c r="C69" s="2">
        <v>10.87600040435791</v>
      </c>
      <c r="D69" s="2">
        <v>10.807999610900879</v>
      </c>
      <c r="E69" s="2">
        <v>9.5349998474121094</v>
      </c>
      <c r="F69" s="2">
        <v>9.8520002365112305</v>
      </c>
      <c r="G69" s="2">
        <v>9.7110004425048828</v>
      </c>
      <c r="H69" s="2">
        <v>8.880000114440918</v>
      </c>
      <c r="I69" s="2">
        <v>46.368000030517578</v>
      </c>
      <c r="J69" s="2">
        <v>7.8010001182556152</v>
      </c>
      <c r="K69" s="2">
        <v>11.684000015258789</v>
      </c>
      <c r="M69" s="1">
        <v>32842</v>
      </c>
      <c r="N69">
        <f t="shared" si="57"/>
        <v>9</v>
      </c>
      <c r="O69">
        <f t="shared" si="58"/>
        <v>3</v>
      </c>
      <c r="P69">
        <f t="shared" si="59"/>
        <v>4</v>
      </c>
      <c r="Q69">
        <f t="shared" si="60"/>
        <v>7</v>
      </c>
      <c r="R69">
        <f t="shared" si="61"/>
        <v>5</v>
      </c>
      <c r="S69">
        <f t="shared" si="62"/>
        <v>6</v>
      </c>
      <c r="T69">
        <f t="shared" si="63"/>
        <v>8</v>
      </c>
      <c r="U69">
        <f t="shared" si="64"/>
        <v>1</v>
      </c>
      <c r="V69">
        <f t="shared" si="65"/>
        <v>10</v>
      </c>
      <c r="W69">
        <f t="shared" si="66"/>
        <v>2</v>
      </c>
      <c r="Y69" s="1">
        <v>32842</v>
      </c>
      <c r="Z69" s="15">
        <f t="shared" si="67"/>
        <v>1.1560119533826787</v>
      </c>
      <c r="AA69" s="15">
        <f t="shared" si="68"/>
        <v>-0.82572282384477047</v>
      </c>
      <c r="AB69" s="15">
        <f t="shared" si="69"/>
        <v>-0.49543369430686224</v>
      </c>
      <c r="AC69" s="15">
        <f t="shared" si="70"/>
        <v>0.49543369430686224</v>
      </c>
      <c r="AD69" s="15">
        <f t="shared" si="71"/>
        <v>-0.16514456476895409</v>
      </c>
      <c r="AE69" s="15">
        <f t="shared" si="72"/>
        <v>0.16514456476895409</v>
      </c>
      <c r="AF69" s="15">
        <f t="shared" si="73"/>
        <v>0.82572282384477047</v>
      </c>
      <c r="AG69" s="15">
        <f t="shared" si="74"/>
        <v>-1.4863010829205867</v>
      </c>
      <c r="AH69" s="15">
        <f t="shared" si="75"/>
        <v>1.4863010829205867</v>
      </c>
      <c r="AI69" s="15">
        <f t="shared" si="76"/>
        <v>-1.1560119533826787</v>
      </c>
      <c r="AK69" s="1">
        <v>32842</v>
      </c>
      <c r="AL69" s="7">
        <v>1.46</v>
      </c>
      <c r="AM69" s="7">
        <v>1.72</v>
      </c>
      <c r="AN69" s="7">
        <v>2.1</v>
      </c>
      <c r="AO69" s="7">
        <v>1.27</v>
      </c>
      <c r="AP69" s="7">
        <v>1.97</v>
      </c>
      <c r="AQ69" s="7">
        <v>1.81</v>
      </c>
      <c r="AR69" s="7">
        <v>1.68</v>
      </c>
      <c r="AS69" s="7">
        <v>4.72</v>
      </c>
      <c r="AT69" s="7">
        <v>1.41</v>
      </c>
      <c r="AU69" s="7">
        <v>2.12</v>
      </c>
      <c r="AW69" s="1">
        <v>32842</v>
      </c>
      <c r="AX69">
        <f t="shared" si="77"/>
        <v>8</v>
      </c>
      <c r="AY69">
        <f t="shared" si="78"/>
        <v>6</v>
      </c>
      <c r="AZ69">
        <f t="shared" si="79"/>
        <v>3</v>
      </c>
      <c r="BA69">
        <f t="shared" si="80"/>
        <v>10</v>
      </c>
      <c r="BB69">
        <f t="shared" si="81"/>
        <v>4</v>
      </c>
      <c r="BC69">
        <f t="shared" si="82"/>
        <v>5</v>
      </c>
      <c r="BD69">
        <f t="shared" si="83"/>
        <v>7</v>
      </c>
      <c r="BE69">
        <f t="shared" si="84"/>
        <v>1</v>
      </c>
      <c r="BF69">
        <f t="shared" si="85"/>
        <v>9</v>
      </c>
      <c r="BG69">
        <f t="shared" si="86"/>
        <v>2</v>
      </c>
      <c r="BI69" s="1">
        <v>32842</v>
      </c>
      <c r="BJ69" s="15">
        <f t="shared" si="87"/>
        <v>0.82572282384477047</v>
      </c>
      <c r="BK69" s="15">
        <f t="shared" si="88"/>
        <v>0.16514456476895409</v>
      </c>
      <c r="BL69" s="15">
        <f t="shared" si="89"/>
        <v>-0.82572282384477047</v>
      </c>
      <c r="BM69" s="15">
        <f t="shared" si="90"/>
        <v>1.4863010829205867</v>
      </c>
      <c r="BN69" s="15">
        <f t="shared" si="91"/>
        <v>-0.49543369430686224</v>
      </c>
      <c r="BO69" s="15">
        <f t="shared" si="92"/>
        <v>-0.16514456476895409</v>
      </c>
      <c r="BP69" s="15">
        <f t="shared" si="93"/>
        <v>0.49543369430686224</v>
      </c>
      <c r="BQ69" s="15">
        <f t="shared" si="94"/>
        <v>-1.4863010829205867</v>
      </c>
      <c r="BR69" s="15">
        <f t="shared" si="95"/>
        <v>1.1560119533826787</v>
      </c>
      <c r="BS69" s="15">
        <f t="shared" si="96"/>
        <v>-1.1560119533826787</v>
      </c>
      <c r="BU69" s="1">
        <v>32842</v>
      </c>
      <c r="BV69" s="15">
        <f t="shared" si="97"/>
        <v>1.9817347772274492</v>
      </c>
      <c r="BW69" s="15">
        <f t="shared" si="98"/>
        <v>-0.66057825907581635</v>
      </c>
      <c r="BX69" s="15">
        <f t="shared" si="99"/>
        <v>-1.3211565181516327</v>
      </c>
      <c r="BY69" s="15">
        <f t="shared" si="100"/>
        <v>1.981734777227449</v>
      </c>
      <c r="BZ69" s="15">
        <f t="shared" si="101"/>
        <v>-0.66057825907581635</v>
      </c>
      <c r="CA69" s="15">
        <f t="shared" si="102"/>
        <v>0</v>
      </c>
      <c r="CB69" s="15">
        <f t="shared" si="103"/>
        <v>1.3211565181516327</v>
      </c>
      <c r="CC69" s="15">
        <f t="shared" si="104"/>
        <v>-2.9726021658411734</v>
      </c>
      <c r="CD69" s="15">
        <f t="shared" si="105"/>
        <v>2.6423130363032654</v>
      </c>
      <c r="CE69" s="15">
        <f t="shared" si="106"/>
        <v>-2.3120239067653574</v>
      </c>
      <c r="CG69" s="1">
        <v>32842</v>
      </c>
      <c r="CH69" s="7">
        <v>-2.2189075723872631E-2</v>
      </c>
      <c r="CI69" s="7">
        <v>2.0263133153777257E-3</v>
      </c>
      <c r="CJ69" s="7">
        <v>7.2403939863381783E-2</v>
      </c>
      <c r="CK69" s="7">
        <v>-1.6051941688104088E-2</v>
      </c>
      <c r="CL69" s="7">
        <v>3.8789418402990661E-2</v>
      </c>
      <c r="CM69" s="7">
        <v>6.2462786653740388E-2</v>
      </c>
      <c r="CN69" s="7">
        <v>2.5364576478658973E-2</v>
      </c>
      <c r="CO69" s="7">
        <v>5.1606268891108531E-2</v>
      </c>
      <c r="CP69" s="7">
        <v>2.6412347549654491E-2</v>
      </c>
      <c r="CQ69" s="7">
        <v>2.0695894490767364E-2</v>
      </c>
      <c r="CS69" s="1">
        <v>32842</v>
      </c>
      <c r="CT69" s="7">
        <f t="shared" ref="CT69:CT132" si="107">SUMPRODUCT(BV68:CE68,CH69:CQ69)</f>
        <v>-0.26014763468755131</v>
      </c>
      <c r="CU69">
        <f t="shared" ref="CU69:CU132" si="108">CU68*(1+CT69)</f>
        <v>0.50032985051871215</v>
      </c>
      <c r="CV69" s="4">
        <v>0.78228459328007005</v>
      </c>
      <c r="CW69"/>
    </row>
    <row r="70" spans="1:101">
      <c r="A70" s="1">
        <v>32873</v>
      </c>
      <c r="B70" s="2">
        <v>8.5030002593994141</v>
      </c>
      <c r="C70" s="2">
        <v>10.972999572753906</v>
      </c>
      <c r="D70" s="2">
        <v>11.588000297546387</v>
      </c>
      <c r="E70" s="2">
        <v>9.4110002517700195</v>
      </c>
      <c r="F70" s="2">
        <v>10.295999526977539</v>
      </c>
      <c r="G70" s="2">
        <v>9.9739999771118164</v>
      </c>
      <c r="H70" s="2">
        <v>9.494999885559082</v>
      </c>
      <c r="I70" s="2">
        <v>48.811000823974609</v>
      </c>
      <c r="J70" s="2">
        <v>8.125</v>
      </c>
      <c r="K70" s="2">
        <v>12.055000305175781</v>
      </c>
      <c r="M70" s="1">
        <v>32873</v>
      </c>
      <c r="N70">
        <f t="shared" si="57"/>
        <v>9</v>
      </c>
      <c r="O70">
        <f t="shared" si="58"/>
        <v>4</v>
      </c>
      <c r="P70">
        <f t="shared" si="59"/>
        <v>3</v>
      </c>
      <c r="Q70">
        <f t="shared" si="60"/>
        <v>8</v>
      </c>
      <c r="R70">
        <f t="shared" si="61"/>
        <v>5</v>
      </c>
      <c r="S70">
        <f t="shared" si="62"/>
        <v>6</v>
      </c>
      <c r="T70">
        <f t="shared" si="63"/>
        <v>7</v>
      </c>
      <c r="U70">
        <f t="shared" si="64"/>
        <v>1</v>
      </c>
      <c r="V70">
        <f t="shared" si="65"/>
        <v>10</v>
      </c>
      <c r="W70">
        <f t="shared" si="66"/>
        <v>2</v>
      </c>
      <c r="Y70" s="1">
        <v>32873</v>
      </c>
      <c r="Z70" s="15">
        <f t="shared" si="67"/>
        <v>1.1560119533826787</v>
      </c>
      <c r="AA70" s="15">
        <f t="shared" si="68"/>
        <v>-0.49543369430686224</v>
      </c>
      <c r="AB70" s="15">
        <f t="shared" si="69"/>
        <v>-0.82572282384477047</v>
      </c>
      <c r="AC70" s="15">
        <f t="shared" si="70"/>
        <v>0.82572282384477047</v>
      </c>
      <c r="AD70" s="15">
        <f t="shared" si="71"/>
        <v>-0.16514456476895409</v>
      </c>
      <c r="AE70" s="15">
        <f t="shared" si="72"/>
        <v>0.16514456476895409</v>
      </c>
      <c r="AF70" s="15">
        <f t="shared" si="73"/>
        <v>0.49543369430686224</v>
      </c>
      <c r="AG70" s="15">
        <f t="shared" si="74"/>
        <v>-1.4863010829205867</v>
      </c>
      <c r="AH70" s="15">
        <f t="shared" si="75"/>
        <v>1.4863010829205867</v>
      </c>
      <c r="AI70" s="15">
        <f t="shared" si="76"/>
        <v>-1.1560119533826787</v>
      </c>
      <c r="AK70" s="1">
        <v>32873</v>
      </c>
      <c r="AL70" s="7">
        <v>1.52</v>
      </c>
      <c r="AM70" s="7">
        <v>1.74</v>
      </c>
      <c r="AN70" s="7">
        <v>2.39</v>
      </c>
      <c r="AO70" s="7">
        <v>1.31</v>
      </c>
      <c r="AP70" s="7">
        <v>2.09</v>
      </c>
      <c r="AQ70" s="7">
        <v>1.95</v>
      </c>
      <c r="AR70" s="7">
        <v>1.74</v>
      </c>
      <c r="AS70" s="7">
        <v>4.79</v>
      </c>
      <c r="AT70" s="7">
        <v>1.45</v>
      </c>
      <c r="AU70" s="7">
        <v>2.16</v>
      </c>
      <c r="AW70" s="1">
        <v>32873</v>
      </c>
      <c r="AX70">
        <f t="shared" si="77"/>
        <v>8</v>
      </c>
      <c r="AY70">
        <f t="shared" si="78"/>
        <v>6.5</v>
      </c>
      <c r="AZ70">
        <f t="shared" si="79"/>
        <v>2</v>
      </c>
      <c r="BA70">
        <f t="shared" si="80"/>
        <v>10</v>
      </c>
      <c r="BB70">
        <f t="shared" si="81"/>
        <v>4</v>
      </c>
      <c r="BC70">
        <f t="shared" si="82"/>
        <v>5</v>
      </c>
      <c r="BD70">
        <f t="shared" si="83"/>
        <v>6.5</v>
      </c>
      <c r="BE70">
        <f t="shared" si="84"/>
        <v>1</v>
      </c>
      <c r="BF70">
        <f t="shared" si="85"/>
        <v>9</v>
      </c>
      <c r="BG70">
        <f t="shared" si="86"/>
        <v>3</v>
      </c>
      <c r="BI70" s="1">
        <v>32873</v>
      </c>
      <c r="BJ70" s="15">
        <f t="shared" si="87"/>
        <v>0.82823644556134912</v>
      </c>
      <c r="BK70" s="15">
        <f t="shared" si="88"/>
        <v>0.33129457822453967</v>
      </c>
      <c r="BL70" s="15">
        <f t="shared" si="89"/>
        <v>-1.1595310237858889</v>
      </c>
      <c r="BM70" s="15">
        <f t="shared" si="90"/>
        <v>1.4908256020104285</v>
      </c>
      <c r="BN70" s="15">
        <f t="shared" si="91"/>
        <v>-0.49694186733680951</v>
      </c>
      <c r="BO70" s="15">
        <f t="shared" si="92"/>
        <v>-0.16564728911226984</v>
      </c>
      <c r="BP70" s="15">
        <f t="shared" si="93"/>
        <v>0.33129457822453967</v>
      </c>
      <c r="BQ70" s="15">
        <f t="shared" si="94"/>
        <v>-1.4908256020104285</v>
      </c>
      <c r="BR70" s="15">
        <f t="shared" si="95"/>
        <v>1.1595310237858889</v>
      </c>
      <c r="BS70" s="15">
        <f t="shared" si="96"/>
        <v>-0.82823644556134912</v>
      </c>
      <c r="BU70" s="1">
        <v>32873</v>
      </c>
      <c r="BV70" s="15">
        <f t="shared" si="97"/>
        <v>1.9842483989440278</v>
      </c>
      <c r="BW70" s="15">
        <f t="shared" si="98"/>
        <v>-0.16413911608232257</v>
      </c>
      <c r="BX70" s="15">
        <f t="shared" si="99"/>
        <v>-1.9852538476306594</v>
      </c>
      <c r="BY70" s="15">
        <f t="shared" si="100"/>
        <v>2.3165484258551992</v>
      </c>
      <c r="BZ70" s="15">
        <f t="shared" si="101"/>
        <v>-0.66208643210576357</v>
      </c>
      <c r="CA70" s="15">
        <f t="shared" si="102"/>
        <v>-5.0272434331574689E-4</v>
      </c>
      <c r="CB70" s="15">
        <f t="shared" si="103"/>
        <v>0.82672827253140191</v>
      </c>
      <c r="CC70" s="15">
        <f t="shared" si="104"/>
        <v>-2.9771266849310152</v>
      </c>
      <c r="CD70" s="15">
        <f t="shared" si="105"/>
        <v>2.6458321067064756</v>
      </c>
      <c r="CE70" s="15">
        <f t="shared" si="106"/>
        <v>-1.9842483989440278</v>
      </c>
      <c r="CG70" s="1">
        <v>32873</v>
      </c>
      <c r="CH70" s="7">
        <v>4.3768615602388428E-2</v>
      </c>
      <c r="CI70" s="7">
        <v>1.5565100001434518E-2</v>
      </c>
      <c r="CJ70" s="7">
        <v>0.13804593769190654</v>
      </c>
      <c r="CK70" s="7">
        <v>-1.2980131394948136E-2</v>
      </c>
      <c r="CL70" s="7">
        <v>6.1277199987560982E-2</v>
      </c>
      <c r="CM70" s="7">
        <v>6.9572585200528447E-2</v>
      </c>
      <c r="CN70" s="7">
        <v>3.716589597410902E-2</v>
      </c>
      <c r="CO70" s="7">
        <v>6.5442857277306921E-3</v>
      </c>
      <c r="CP70" s="7">
        <v>3.7494271172541005E-2</v>
      </c>
      <c r="CQ70" s="7">
        <v>2.2574619610620683E-2</v>
      </c>
      <c r="CS70" s="1">
        <v>32873</v>
      </c>
      <c r="CT70" s="7">
        <f t="shared" si="107"/>
        <v>-9.559908417311655E-2</v>
      </c>
      <c r="CU70">
        <f t="shared" si="108"/>
        <v>0.45249877502465097</v>
      </c>
      <c r="CV70" s="4">
        <v>0.79257615128653403</v>
      </c>
      <c r="CW70"/>
    </row>
    <row r="71" spans="1:101">
      <c r="A71" s="1">
        <v>32904</v>
      </c>
      <c r="B71" s="2">
        <v>8.6260004043579102</v>
      </c>
      <c r="C71" s="2">
        <v>10.604999542236328</v>
      </c>
      <c r="D71" s="2">
        <v>18.545000076293945</v>
      </c>
      <c r="E71" s="2">
        <v>7.2950000762939453</v>
      </c>
      <c r="F71" s="2">
        <v>11.666000366210938</v>
      </c>
      <c r="G71" s="2">
        <v>11.130000114440918</v>
      </c>
      <c r="H71" s="2">
        <v>17.062999725341797</v>
      </c>
      <c r="I71" s="2">
        <v>49.520999908447266</v>
      </c>
      <c r="J71" s="2">
        <v>8.3610000610351562</v>
      </c>
      <c r="K71" s="2">
        <v>11.687999725341797</v>
      </c>
      <c r="M71" s="1">
        <v>32904</v>
      </c>
      <c r="N71">
        <f t="shared" si="57"/>
        <v>8</v>
      </c>
      <c r="O71">
        <f t="shared" si="58"/>
        <v>7</v>
      </c>
      <c r="P71">
        <f t="shared" si="59"/>
        <v>2</v>
      </c>
      <c r="Q71">
        <f t="shared" si="60"/>
        <v>10</v>
      </c>
      <c r="R71">
        <f t="shared" si="61"/>
        <v>5</v>
      </c>
      <c r="S71">
        <f t="shared" si="62"/>
        <v>6</v>
      </c>
      <c r="T71">
        <f t="shared" si="63"/>
        <v>3</v>
      </c>
      <c r="U71">
        <f t="shared" si="64"/>
        <v>1</v>
      </c>
      <c r="V71">
        <f t="shared" si="65"/>
        <v>9</v>
      </c>
      <c r="W71">
        <f t="shared" si="66"/>
        <v>4</v>
      </c>
      <c r="Y71" s="1">
        <v>32904</v>
      </c>
      <c r="Z71" s="15">
        <f t="shared" si="67"/>
        <v>0.82572282384477047</v>
      </c>
      <c r="AA71" s="15">
        <f t="shared" si="68"/>
        <v>0.49543369430686224</v>
      </c>
      <c r="AB71" s="15">
        <f t="shared" si="69"/>
        <v>-1.1560119533826787</v>
      </c>
      <c r="AC71" s="15">
        <f t="shared" si="70"/>
        <v>1.4863010829205867</v>
      </c>
      <c r="AD71" s="15">
        <f t="shared" si="71"/>
        <v>-0.16514456476895409</v>
      </c>
      <c r="AE71" s="15">
        <f t="shared" si="72"/>
        <v>0.16514456476895409</v>
      </c>
      <c r="AF71" s="15">
        <f t="shared" si="73"/>
        <v>-0.82572282384477047</v>
      </c>
      <c r="AG71" s="15">
        <f t="shared" si="74"/>
        <v>-1.4863010829205867</v>
      </c>
      <c r="AH71" s="15">
        <f t="shared" si="75"/>
        <v>1.1560119533826787</v>
      </c>
      <c r="AI71" s="15">
        <f t="shared" si="76"/>
        <v>-0.49543369430686224</v>
      </c>
      <c r="AK71" s="1">
        <v>32904</v>
      </c>
      <c r="AL71" s="7">
        <v>1.56</v>
      </c>
      <c r="AM71" s="7">
        <v>1.6</v>
      </c>
      <c r="AN71" s="7">
        <v>2.4500000000000002</v>
      </c>
      <c r="AO71" s="7">
        <v>1.22</v>
      </c>
      <c r="AP71" s="7">
        <v>1.96</v>
      </c>
      <c r="AQ71" s="7">
        <v>1.86</v>
      </c>
      <c r="AR71" s="7">
        <v>1.7</v>
      </c>
      <c r="AS71" s="7">
        <v>4.5199999999999996</v>
      </c>
      <c r="AT71" s="7">
        <v>1.39</v>
      </c>
      <c r="AU71" s="7">
        <v>2.0099999999999998</v>
      </c>
      <c r="AW71" s="1">
        <v>32904</v>
      </c>
      <c r="AX71">
        <f t="shared" si="77"/>
        <v>8</v>
      </c>
      <c r="AY71">
        <f t="shared" si="78"/>
        <v>7</v>
      </c>
      <c r="AZ71">
        <f t="shared" si="79"/>
        <v>2</v>
      </c>
      <c r="BA71">
        <f t="shared" si="80"/>
        <v>10</v>
      </c>
      <c r="BB71">
        <f t="shared" si="81"/>
        <v>4</v>
      </c>
      <c r="BC71">
        <f t="shared" si="82"/>
        <v>5</v>
      </c>
      <c r="BD71">
        <f t="shared" si="83"/>
        <v>6</v>
      </c>
      <c r="BE71">
        <f t="shared" si="84"/>
        <v>1</v>
      </c>
      <c r="BF71">
        <f t="shared" si="85"/>
        <v>9</v>
      </c>
      <c r="BG71">
        <f t="shared" si="86"/>
        <v>3</v>
      </c>
      <c r="BI71" s="1">
        <v>32904</v>
      </c>
      <c r="BJ71" s="15">
        <f t="shared" si="87"/>
        <v>0.82572282384477047</v>
      </c>
      <c r="BK71" s="15">
        <f t="shared" si="88"/>
        <v>0.49543369430686224</v>
      </c>
      <c r="BL71" s="15">
        <f t="shared" si="89"/>
        <v>-1.1560119533826787</v>
      </c>
      <c r="BM71" s="15">
        <f t="shared" si="90"/>
        <v>1.4863010829205867</v>
      </c>
      <c r="BN71" s="15">
        <f t="shared" si="91"/>
        <v>-0.49543369430686224</v>
      </c>
      <c r="BO71" s="15">
        <f t="shared" si="92"/>
        <v>-0.16514456476895409</v>
      </c>
      <c r="BP71" s="15">
        <f t="shared" si="93"/>
        <v>0.16514456476895409</v>
      </c>
      <c r="BQ71" s="15">
        <f t="shared" si="94"/>
        <v>-1.4863010829205867</v>
      </c>
      <c r="BR71" s="15">
        <f t="shared" si="95"/>
        <v>1.1560119533826787</v>
      </c>
      <c r="BS71" s="15">
        <f t="shared" si="96"/>
        <v>-0.82572282384477047</v>
      </c>
      <c r="BU71" s="1">
        <v>32904</v>
      </c>
      <c r="BV71" s="15">
        <f t="shared" si="97"/>
        <v>1.6514456476895409</v>
      </c>
      <c r="BW71" s="15">
        <f t="shared" si="98"/>
        <v>0.99086738861372448</v>
      </c>
      <c r="BX71" s="15">
        <f t="shared" si="99"/>
        <v>-2.3120239067653574</v>
      </c>
      <c r="BY71" s="15">
        <f t="shared" si="100"/>
        <v>2.9726021658411734</v>
      </c>
      <c r="BZ71" s="15">
        <f t="shared" si="101"/>
        <v>-0.66057825907581635</v>
      </c>
      <c r="CA71" s="15">
        <f t="shared" si="102"/>
        <v>0</v>
      </c>
      <c r="CB71" s="15">
        <f t="shared" si="103"/>
        <v>-0.66057825907581635</v>
      </c>
      <c r="CC71" s="15">
        <f t="shared" si="104"/>
        <v>-2.9726021658411734</v>
      </c>
      <c r="CD71" s="15">
        <f t="shared" si="105"/>
        <v>2.3120239067653574</v>
      </c>
      <c r="CE71" s="15">
        <f t="shared" si="106"/>
        <v>-1.3211565181516327</v>
      </c>
      <c r="CG71" s="1">
        <v>32904</v>
      </c>
      <c r="CH71" s="7">
        <v>2.023589061291986E-2</v>
      </c>
      <c r="CI71" s="7">
        <v>-6.6122268862808253E-2</v>
      </c>
      <c r="CJ71" s="7">
        <v>2.5942725733584915E-2</v>
      </c>
      <c r="CK71" s="7">
        <v>-6.2723772003826839E-2</v>
      </c>
      <c r="CL71" s="7">
        <v>-5.998837841759197E-2</v>
      </c>
      <c r="CM71" s="7">
        <v>-3.3813903997325423E-2</v>
      </c>
      <c r="CN71" s="7">
        <v>-1.5970920942681932E-2</v>
      </c>
      <c r="CO71" s="7">
        <v>-5.6516939066189043E-2</v>
      </c>
      <c r="CP71" s="7">
        <v>-4.1481095709511084E-2</v>
      </c>
      <c r="CQ71" s="7">
        <v>-6.4846626732270041E-2</v>
      </c>
      <c r="CS71" s="1">
        <v>32904</v>
      </c>
      <c r="CT71" s="7">
        <f t="shared" si="107"/>
        <v>6.7909499425327452E-2</v>
      </c>
      <c r="CU71">
        <f t="shared" si="108"/>
        <v>0.48322774032714894</v>
      </c>
      <c r="CV71" s="4">
        <v>0.81404133508363696</v>
      </c>
      <c r="CW71"/>
    </row>
    <row r="72" spans="1:101">
      <c r="A72" s="1">
        <v>32932</v>
      </c>
      <c r="B72" s="2">
        <v>8.7040004730224609</v>
      </c>
      <c r="C72" s="2">
        <v>10.269000053405762</v>
      </c>
      <c r="D72" s="2">
        <v>13.381999969482422</v>
      </c>
      <c r="E72" s="2">
        <v>6.7880001068115234</v>
      </c>
      <c r="F72" s="2">
        <v>11.109999656677246</v>
      </c>
      <c r="G72" s="2">
        <v>10.829000473022461</v>
      </c>
      <c r="H72" s="2">
        <v>18.594999313354492</v>
      </c>
      <c r="I72" s="2">
        <v>46.987998962402344</v>
      </c>
      <c r="J72" s="2">
        <v>8.5089998245239258</v>
      </c>
      <c r="K72" s="2">
        <v>11.368000030517578</v>
      </c>
      <c r="M72" s="1">
        <v>32932</v>
      </c>
      <c r="N72">
        <f t="shared" si="57"/>
        <v>8</v>
      </c>
      <c r="O72">
        <f t="shared" si="58"/>
        <v>7</v>
      </c>
      <c r="P72">
        <f t="shared" si="59"/>
        <v>3</v>
      </c>
      <c r="Q72">
        <f t="shared" si="60"/>
        <v>10</v>
      </c>
      <c r="R72">
        <f t="shared" si="61"/>
        <v>5</v>
      </c>
      <c r="S72">
        <f t="shared" si="62"/>
        <v>6</v>
      </c>
      <c r="T72">
        <f t="shared" si="63"/>
        <v>2</v>
      </c>
      <c r="U72">
        <f t="shared" si="64"/>
        <v>1</v>
      </c>
      <c r="V72">
        <f t="shared" si="65"/>
        <v>9</v>
      </c>
      <c r="W72">
        <f t="shared" si="66"/>
        <v>4</v>
      </c>
      <c r="Y72" s="1">
        <v>32932</v>
      </c>
      <c r="Z72" s="15">
        <f t="shared" si="67"/>
        <v>0.82572282384477047</v>
      </c>
      <c r="AA72" s="15">
        <f t="shared" si="68"/>
        <v>0.49543369430686224</v>
      </c>
      <c r="AB72" s="15">
        <f t="shared" si="69"/>
        <v>-0.82572282384477047</v>
      </c>
      <c r="AC72" s="15">
        <f t="shared" si="70"/>
        <v>1.4863010829205867</v>
      </c>
      <c r="AD72" s="15">
        <f t="shared" si="71"/>
        <v>-0.16514456476895409</v>
      </c>
      <c r="AE72" s="15">
        <f t="shared" si="72"/>
        <v>0.16514456476895409</v>
      </c>
      <c r="AF72" s="15">
        <f t="shared" si="73"/>
        <v>-1.1560119533826787</v>
      </c>
      <c r="AG72" s="15">
        <f t="shared" si="74"/>
        <v>-1.4863010829205867</v>
      </c>
      <c r="AH72" s="15">
        <f t="shared" si="75"/>
        <v>1.1560119533826787</v>
      </c>
      <c r="AI72" s="15">
        <f t="shared" si="76"/>
        <v>-0.49543369430686224</v>
      </c>
      <c r="AK72" s="1">
        <v>32932</v>
      </c>
      <c r="AL72" s="7">
        <v>1.47</v>
      </c>
      <c r="AM72" s="7">
        <v>1.59</v>
      </c>
      <c r="AN72" s="7">
        <v>2.39</v>
      </c>
      <c r="AO72" s="7">
        <v>1.17</v>
      </c>
      <c r="AP72" s="7">
        <v>1.91</v>
      </c>
      <c r="AQ72" s="7">
        <v>1.8</v>
      </c>
      <c r="AR72" s="7">
        <v>1.6</v>
      </c>
      <c r="AS72" s="7">
        <v>4.1399999999999997</v>
      </c>
      <c r="AT72" s="7">
        <v>1.35</v>
      </c>
      <c r="AU72" s="7">
        <v>2.02</v>
      </c>
      <c r="AW72" s="1">
        <v>32932</v>
      </c>
      <c r="AX72">
        <f t="shared" si="77"/>
        <v>8</v>
      </c>
      <c r="AY72">
        <f t="shared" si="78"/>
        <v>7</v>
      </c>
      <c r="AZ72">
        <f t="shared" si="79"/>
        <v>2</v>
      </c>
      <c r="BA72">
        <f t="shared" si="80"/>
        <v>10</v>
      </c>
      <c r="BB72">
        <f t="shared" si="81"/>
        <v>4</v>
      </c>
      <c r="BC72">
        <f t="shared" si="82"/>
        <v>5</v>
      </c>
      <c r="BD72">
        <f t="shared" si="83"/>
        <v>6</v>
      </c>
      <c r="BE72">
        <f t="shared" si="84"/>
        <v>1</v>
      </c>
      <c r="BF72">
        <f t="shared" si="85"/>
        <v>9</v>
      </c>
      <c r="BG72">
        <f t="shared" si="86"/>
        <v>3</v>
      </c>
      <c r="BI72" s="1">
        <v>32932</v>
      </c>
      <c r="BJ72" s="15">
        <f t="shared" si="87"/>
        <v>0.82572282384477047</v>
      </c>
      <c r="BK72" s="15">
        <f t="shared" si="88"/>
        <v>0.49543369430686224</v>
      </c>
      <c r="BL72" s="15">
        <f t="shared" si="89"/>
        <v>-1.1560119533826787</v>
      </c>
      <c r="BM72" s="15">
        <f t="shared" si="90"/>
        <v>1.4863010829205867</v>
      </c>
      <c r="BN72" s="15">
        <f t="shared" si="91"/>
        <v>-0.49543369430686224</v>
      </c>
      <c r="BO72" s="15">
        <f t="shared" si="92"/>
        <v>-0.16514456476895409</v>
      </c>
      <c r="BP72" s="15">
        <f t="shared" si="93"/>
        <v>0.16514456476895409</v>
      </c>
      <c r="BQ72" s="15">
        <f t="shared" si="94"/>
        <v>-1.4863010829205867</v>
      </c>
      <c r="BR72" s="15">
        <f t="shared" si="95"/>
        <v>1.1560119533826787</v>
      </c>
      <c r="BS72" s="15">
        <f t="shared" si="96"/>
        <v>-0.82572282384477047</v>
      </c>
      <c r="BU72" s="1">
        <v>32932</v>
      </c>
      <c r="BV72" s="15">
        <f t="shared" si="97"/>
        <v>1.6514456476895409</v>
      </c>
      <c r="BW72" s="15">
        <f t="shared" si="98"/>
        <v>0.99086738861372448</v>
      </c>
      <c r="BX72" s="15">
        <f t="shared" si="99"/>
        <v>-1.9817347772274492</v>
      </c>
      <c r="BY72" s="15">
        <f t="shared" si="100"/>
        <v>2.9726021658411734</v>
      </c>
      <c r="BZ72" s="15">
        <f t="shared" si="101"/>
        <v>-0.66057825907581635</v>
      </c>
      <c r="CA72" s="15">
        <f t="shared" si="102"/>
        <v>0</v>
      </c>
      <c r="CB72" s="15">
        <f t="shared" si="103"/>
        <v>-0.99086738861372459</v>
      </c>
      <c r="CC72" s="15">
        <f t="shared" si="104"/>
        <v>-2.9726021658411734</v>
      </c>
      <c r="CD72" s="15">
        <f t="shared" si="105"/>
        <v>2.3120239067653574</v>
      </c>
      <c r="CE72" s="15">
        <f t="shared" si="106"/>
        <v>-1.3211565181516327</v>
      </c>
      <c r="CG72" s="1">
        <v>32932</v>
      </c>
      <c r="CH72" s="7">
        <v>-5.7314554085166725E-2</v>
      </c>
      <c r="CI72" s="7">
        <v>2.655949758090026E-3</v>
      </c>
      <c r="CJ72" s="7">
        <v>-1.3530256873674817E-2</v>
      </c>
      <c r="CK72" s="7">
        <v>-2.6402686456927116E-2</v>
      </c>
      <c r="CL72" s="7">
        <v>-2.3366205643291393E-2</v>
      </c>
      <c r="CM72" s="7">
        <v>-3.0628229634636295E-2</v>
      </c>
      <c r="CN72" s="7">
        <v>-4.5009871855084538E-2</v>
      </c>
      <c r="CO72" s="7">
        <v>-7.5677035717086838E-2</v>
      </c>
      <c r="CP72" s="7">
        <v>-2.4045267158315897E-2</v>
      </c>
      <c r="CQ72" s="7">
        <v>1.4899044077332224E-2</v>
      </c>
      <c r="CS72" s="1">
        <v>32932</v>
      </c>
      <c r="CT72" s="7">
        <f t="shared" si="107"/>
        <v>5.5625686320378287E-2</v>
      </c>
      <c r="CU72">
        <f t="shared" si="108"/>
        <v>0.51010761503189217</v>
      </c>
      <c r="CV72" s="4">
        <v>0.78567549321048402</v>
      </c>
      <c r="CW72"/>
    </row>
    <row r="73" spans="1:101">
      <c r="A73" s="1">
        <v>32963</v>
      </c>
      <c r="B73" s="2">
        <v>8.3640003204345703</v>
      </c>
      <c r="C73" s="2">
        <v>10.368000030517578</v>
      </c>
      <c r="D73" s="2">
        <v>12.592000007629395</v>
      </c>
      <c r="E73" s="2">
        <v>8.1619997024536133</v>
      </c>
      <c r="F73" s="2">
        <v>11.123000144958496</v>
      </c>
      <c r="G73" s="2">
        <v>9.7869997024536133</v>
      </c>
      <c r="H73" s="2">
        <v>10.39900016784668</v>
      </c>
      <c r="I73" s="2">
        <v>42.757999420166016</v>
      </c>
      <c r="J73" s="2">
        <v>7.3899998664855957</v>
      </c>
      <c r="K73" s="2">
        <v>11.576999664306641</v>
      </c>
      <c r="M73" s="1">
        <v>32963</v>
      </c>
      <c r="N73">
        <f t="shared" si="57"/>
        <v>8</v>
      </c>
      <c r="O73">
        <f t="shared" si="58"/>
        <v>6</v>
      </c>
      <c r="P73">
        <f t="shared" si="59"/>
        <v>2</v>
      </c>
      <c r="Q73">
        <f t="shared" si="60"/>
        <v>9</v>
      </c>
      <c r="R73">
        <f t="shared" si="61"/>
        <v>4</v>
      </c>
      <c r="S73">
        <f t="shared" si="62"/>
        <v>7</v>
      </c>
      <c r="T73">
        <f t="shared" si="63"/>
        <v>5</v>
      </c>
      <c r="U73">
        <f t="shared" si="64"/>
        <v>1</v>
      </c>
      <c r="V73">
        <f t="shared" si="65"/>
        <v>10</v>
      </c>
      <c r="W73">
        <f t="shared" si="66"/>
        <v>3</v>
      </c>
      <c r="Y73" s="1">
        <v>32963</v>
      </c>
      <c r="Z73" s="15">
        <f t="shared" si="67"/>
        <v>0.82572282384477047</v>
      </c>
      <c r="AA73" s="15">
        <f t="shared" si="68"/>
        <v>0.16514456476895409</v>
      </c>
      <c r="AB73" s="15">
        <f t="shared" si="69"/>
        <v>-1.1560119533826787</v>
      </c>
      <c r="AC73" s="15">
        <f t="shared" si="70"/>
        <v>1.1560119533826787</v>
      </c>
      <c r="AD73" s="15">
        <f t="shared" si="71"/>
        <v>-0.49543369430686224</v>
      </c>
      <c r="AE73" s="15">
        <f t="shared" si="72"/>
        <v>0.49543369430686224</v>
      </c>
      <c r="AF73" s="15">
        <f t="shared" si="73"/>
        <v>-0.16514456476895409</v>
      </c>
      <c r="AG73" s="15">
        <f t="shared" si="74"/>
        <v>-1.4863010829205867</v>
      </c>
      <c r="AH73" s="15">
        <f t="shared" si="75"/>
        <v>1.4863010829205867</v>
      </c>
      <c r="AI73" s="15">
        <f t="shared" si="76"/>
        <v>-0.82572282384477047</v>
      </c>
      <c r="AK73" s="1">
        <v>32963</v>
      </c>
      <c r="AL73" s="7">
        <v>1.44</v>
      </c>
      <c r="AM73" s="7">
        <v>1.53</v>
      </c>
      <c r="AN73" s="7">
        <v>2.5499999999999998</v>
      </c>
      <c r="AO73" s="7">
        <v>1.08</v>
      </c>
      <c r="AP73" s="7">
        <v>2.0299999999999998</v>
      </c>
      <c r="AQ73" s="7">
        <v>1.78</v>
      </c>
      <c r="AR73" s="7">
        <v>1.66</v>
      </c>
      <c r="AS73" s="7">
        <v>3.54</v>
      </c>
      <c r="AT73" s="7">
        <v>1.41</v>
      </c>
      <c r="AU73" s="7">
        <v>2.0299999999999998</v>
      </c>
      <c r="AW73" s="1">
        <v>32963</v>
      </c>
      <c r="AX73">
        <f t="shared" si="77"/>
        <v>8</v>
      </c>
      <c r="AY73">
        <f t="shared" si="78"/>
        <v>7</v>
      </c>
      <c r="AZ73">
        <f t="shared" si="79"/>
        <v>2</v>
      </c>
      <c r="BA73">
        <f t="shared" si="80"/>
        <v>10</v>
      </c>
      <c r="BB73">
        <f t="shared" si="81"/>
        <v>3.5</v>
      </c>
      <c r="BC73">
        <f t="shared" si="82"/>
        <v>5</v>
      </c>
      <c r="BD73">
        <f t="shared" si="83"/>
        <v>6</v>
      </c>
      <c r="BE73">
        <f t="shared" si="84"/>
        <v>1</v>
      </c>
      <c r="BF73">
        <f t="shared" si="85"/>
        <v>9</v>
      </c>
      <c r="BG73">
        <f t="shared" si="86"/>
        <v>3.5</v>
      </c>
      <c r="BI73" s="1">
        <v>32963</v>
      </c>
      <c r="BJ73" s="15">
        <f t="shared" si="87"/>
        <v>0.82823644556134912</v>
      </c>
      <c r="BK73" s="15">
        <f t="shared" si="88"/>
        <v>0.49694186733680951</v>
      </c>
      <c r="BL73" s="15">
        <f t="shared" si="89"/>
        <v>-1.1595310237858889</v>
      </c>
      <c r="BM73" s="15">
        <f t="shared" si="90"/>
        <v>1.4908256020104285</v>
      </c>
      <c r="BN73" s="15">
        <f t="shared" si="91"/>
        <v>-0.66258915644907934</v>
      </c>
      <c r="BO73" s="15">
        <f t="shared" si="92"/>
        <v>-0.16564728911226984</v>
      </c>
      <c r="BP73" s="15">
        <f t="shared" si="93"/>
        <v>0.16564728911226984</v>
      </c>
      <c r="BQ73" s="15">
        <f t="shared" si="94"/>
        <v>-1.4908256020104285</v>
      </c>
      <c r="BR73" s="15">
        <f t="shared" si="95"/>
        <v>1.1595310237858889</v>
      </c>
      <c r="BS73" s="15">
        <f t="shared" si="96"/>
        <v>-0.66258915644907934</v>
      </c>
      <c r="BU73" s="1">
        <v>32963</v>
      </c>
      <c r="BV73" s="15">
        <f t="shared" si="97"/>
        <v>1.6539592694061196</v>
      </c>
      <c r="BW73" s="15">
        <f t="shared" si="98"/>
        <v>0.66208643210576357</v>
      </c>
      <c r="BX73" s="15">
        <f t="shared" si="99"/>
        <v>-2.3155429771685676</v>
      </c>
      <c r="BY73" s="15">
        <f t="shared" si="100"/>
        <v>2.6468375553931072</v>
      </c>
      <c r="BZ73" s="15">
        <f t="shared" si="101"/>
        <v>-1.1580228507559416</v>
      </c>
      <c r="CA73" s="15">
        <f t="shared" si="102"/>
        <v>0.3297864051945924</v>
      </c>
      <c r="CB73" s="15">
        <f t="shared" si="103"/>
        <v>5.0272434331574689E-4</v>
      </c>
      <c r="CC73" s="15">
        <f t="shared" si="104"/>
        <v>-2.9771266849310152</v>
      </c>
      <c r="CD73" s="15">
        <f t="shared" si="105"/>
        <v>2.6458321067064756</v>
      </c>
      <c r="CE73" s="15">
        <f t="shared" si="106"/>
        <v>-1.4883119802938498</v>
      </c>
      <c r="CG73" s="1">
        <v>32963</v>
      </c>
      <c r="CH73" s="7">
        <v>-1.4812569519463525E-2</v>
      </c>
      <c r="CI73" s="7">
        <v>-7.4209069223483137E-3</v>
      </c>
      <c r="CJ73" s="7">
        <v>9.8506752356348537E-2</v>
      </c>
      <c r="CK73" s="7">
        <v>-8.439605256755589E-2</v>
      </c>
      <c r="CL73" s="7">
        <v>6.1880527132434748E-2</v>
      </c>
      <c r="CM73" s="7">
        <v>-1.9674486783934908E-3</v>
      </c>
      <c r="CN73" s="7">
        <v>3.7918729430632014E-2</v>
      </c>
      <c r="CO73" s="7">
        <v>-0.14477990810199648</v>
      </c>
      <c r="CP73" s="7">
        <v>4.7696684952153845E-2</v>
      </c>
      <c r="CQ73" s="7">
        <v>2.3712345839355109E-2</v>
      </c>
      <c r="CS73" s="1">
        <v>32963</v>
      </c>
      <c r="CT73" s="7">
        <f t="shared" si="107"/>
        <v>-4.7033572997911624E-2</v>
      </c>
      <c r="CU73">
        <f t="shared" si="108"/>
        <v>0.48611543128349904</v>
      </c>
      <c r="CV73" s="4">
        <v>0.81047340132985302</v>
      </c>
      <c r="CW73"/>
    </row>
    <row r="74" spans="1:101">
      <c r="A74" s="1">
        <v>32993</v>
      </c>
      <c r="B74" s="2">
        <v>8.2790002822875977</v>
      </c>
      <c r="C74" s="2">
        <v>9.7609996795654297</v>
      </c>
      <c r="D74" s="2">
        <v>12.291000366210938</v>
      </c>
      <c r="E74" s="2">
        <v>7.7659997940063477</v>
      </c>
      <c r="F74" s="2">
        <v>10.916999816894531</v>
      </c>
      <c r="G74" s="2">
        <v>9.6680002212524414</v>
      </c>
      <c r="H74" s="2">
        <v>7.8130002021789551</v>
      </c>
      <c r="I74" s="2">
        <v>40.03900146484375</v>
      </c>
      <c r="J74" s="2">
        <v>8.4090003967285156</v>
      </c>
      <c r="K74" s="2">
        <v>11.729000091552734</v>
      </c>
      <c r="M74" s="1">
        <v>32993</v>
      </c>
      <c r="N74">
        <f t="shared" si="57"/>
        <v>8</v>
      </c>
      <c r="O74">
        <f t="shared" si="58"/>
        <v>5</v>
      </c>
      <c r="P74">
        <f t="shared" si="59"/>
        <v>2</v>
      </c>
      <c r="Q74">
        <f t="shared" si="60"/>
        <v>10</v>
      </c>
      <c r="R74">
        <f t="shared" si="61"/>
        <v>4</v>
      </c>
      <c r="S74">
        <f t="shared" si="62"/>
        <v>6</v>
      </c>
      <c r="T74">
        <f t="shared" si="63"/>
        <v>9</v>
      </c>
      <c r="U74">
        <f t="shared" si="64"/>
        <v>1</v>
      </c>
      <c r="V74">
        <f t="shared" si="65"/>
        <v>7</v>
      </c>
      <c r="W74">
        <f t="shared" si="66"/>
        <v>3</v>
      </c>
      <c r="Y74" s="1">
        <v>32993</v>
      </c>
      <c r="Z74" s="15">
        <f t="shared" si="67"/>
        <v>0.82572282384477047</v>
      </c>
      <c r="AA74" s="15">
        <f t="shared" si="68"/>
        <v>-0.16514456476895409</v>
      </c>
      <c r="AB74" s="15">
        <f t="shared" si="69"/>
        <v>-1.1560119533826787</v>
      </c>
      <c r="AC74" s="15">
        <f t="shared" si="70"/>
        <v>1.4863010829205867</v>
      </c>
      <c r="AD74" s="15">
        <f t="shared" si="71"/>
        <v>-0.49543369430686224</v>
      </c>
      <c r="AE74" s="15">
        <f t="shared" si="72"/>
        <v>0.16514456476895409</v>
      </c>
      <c r="AF74" s="15">
        <f t="shared" si="73"/>
        <v>1.1560119533826787</v>
      </c>
      <c r="AG74" s="15">
        <f t="shared" si="74"/>
        <v>-1.4863010829205867</v>
      </c>
      <c r="AH74" s="15">
        <f t="shared" si="75"/>
        <v>0.49543369430686224</v>
      </c>
      <c r="AI74" s="15">
        <f t="shared" si="76"/>
        <v>-0.82572282384477047</v>
      </c>
      <c r="AK74" s="1">
        <v>32993</v>
      </c>
      <c r="AL74" s="7">
        <v>1.33</v>
      </c>
      <c r="AM74" s="7">
        <v>1.37</v>
      </c>
      <c r="AN74" s="7">
        <v>2.3199999999999998</v>
      </c>
      <c r="AO74" s="7">
        <v>1.1599999999999999</v>
      </c>
      <c r="AP74" s="7">
        <v>2.12</v>
      </c>
      <c r="AQ74" s="7">
        <v>1.65</v>
      </c>
      <c r="AR74" s="7">
        <v>1.68</v>
      </c>
      <c r="AS74" s="7">
        <v>3.61</v>
      </c>
      <c r="AT74" s="7">
        <v>1.33</v>
      </c>
      <c r="AU74" s="7">
        <v>1.95</v>
      </c>
      <c r="AW74" s="1">
        <v>32993</v>
      </c>
      <c r="AX74">
        <f t="shared" si="77"/>
        <v>8.5</v>
      </c>
      <c r="AY74">
        <f t="shared" si="78"/>
        <v>7</v>
      </c>
      <c r="AZ74">
        <f t="shared" si="79"/>
        <v>2</v>
      </c>
      <c r="BA74">
        <f t="shared" si="80"/>
        <v>10</v>
      </c>
      <c r="BB74">
        <f t="shared" si="81"/>
        <v>3</v>
      </c>
      <c r="BC74">
        <f t="shared" si="82"/>
        <v>6</v>
      </c>
      <c r="BD74">
        <f t="shared" si="83"/>
        <v>5</v>
      </c>
      <c r="BE74">
        <f t="shared" si="84"/>
        <v>1</v>
      </c>
      <c r="BF74">
        <f t="shared" si="85"/>
        <v>8.5</v>
      </c>
      <c r="BG74">
        <f t="shared" si="86"/>
        <v>4</v>
      </c>
      <c r="BI74" s="1">
        <v>32993</v>
      </c>
      <c r="BJ74" s="15">
        <f t="shared" si="87"/>
        <v>0.99388373467361901</v>
      </c>
      <c r="BK74" s="15">
        <f t="shared" si="88"/>
        <v>0.49694186733680951</v>
      </c>
      <c r="BL74" s="15">
        <f t="shared" si="89"/>
        <v>-1.1595310237858889</v>
      </c>
      <c r="BM74" s="15">
        <f t="shared" si="90"/>
        <v>1.4908256020104285</v>
      </c>
      <c r="BN74" s="15">
        <f t="shared" si="91"/>
        <v>-0.82823644556134912</v>
      </c>
      <c r="BO74" s="15">
        <f t="shared" si="92"/>
        <v>0.16564728911226984</v>
      </c>
      <c r="BP74" s="15">
        <f t="shared" si="93"/>
        <v>-0.16564728911226984</v>
      </c>
      <c r="BQ74" s="15">
        <f t="shared" si="94"/>
        <v>-1.4908256020104285</v>
      </c>
      <c r="BR74" s="15">
        <f t="shared" si="95"/>
        <v>0.99388373467361901</v>
      </c>
      <c r="BS74" s="15">
        <f t="shared" si="96"/>
        <v>-0.49694186733680951</v>
      </c>
      <c r="BU74" s="1">
        <v>32993</v>
      </c>
      <c r="BV74" s="15">
        <f t="shared" si="97"/>
        <v>1.8196065585183896</v>
      </c>
      <c r="BW74" s="15">
        <f t="shared" si="98"/>
        <v>0.33179730256785545</v>
      </c>
      <c r="BX74" s="15">
        <f t="shared" si="99"/>
        <v>-2.3155429771685676</v>
      </c>
      <c r="BY74" s="15">
        <f t="shared" si="100"/>
        <v>2.9771266849310152</v>
      </c>
      <c r="BZ74" s="15">
        <f t="shared" si="101"/>
        <v>-1.3236701398682114</v>
      </c>
      <c r="CA74" s="15">
        <f t="shared" si="102"/>
        <v>0.3307918538812239</v>
      </c>
      <c r="CB74" s="15">
        <f t="shared" si="103"/>
        <v>0.99036466427040892</v>
      </c>
      <c r="CC74" s="15">
        <f t="shared" si="104"/>
        <v>-2.9771266849310152</v>
      </c>
      <c r="CD74" s="15">
        <f t="shared" si="105"/>
        <v>1.4893174289804811</v>
      </c>
      <c r="CE74" s="15">
        <f t="shared" si="106"/>
        <v>-1.32266469118158</v>
      </c>
      <c r="CG74" s="1">
        <v>32993</v>
      </c>
      <c r="CH74" s="7">
        <v>-6.2262299436975477E-2</v>
      </c>
      <c r="CI74" s="7">
        <v>-7.9562199155179703E-2</v>
      </c>
      <c r="CJ74" s="7">
        <v>-7.8803139551739787E-2</v>
      </c>
      <c r="CK74" s="7">
        <v>8.1680890278101659E-2</v>
      </c>
      <c r="CL74" s="7">
        <v>4.5583316592642698E-2</v>
      </c>
      <c r="CM74" s="7">
        <v>-6.1913491165801471E-2</v>
      </c>
      <c r="CN74" s="7">
        <v>1.0703911593079374E-2</v>
      </c>
      <c r="CO74" s="7">
        <v>1.8492943130833606E-2</v>
      </c>
      <c r="CP74" s="7">
        <v>-4.2087494164397721E-2</v>
      </c>
      <c r="CQ74" s="7">
        <v>-2.0320682394861844E-2</v>
      </c>
      <c r="CS74" s="1">
        <v>32993</v>
      </c>
      <c r="CT74" s="7">
        <f t="shared" si="107"/>
        <v>3.3643612888527602E-2</v>
      </c>
      <c r="CU74">
        <f t="shared" si="108"/>
        <v>0.50247011067274072</v>
      </c>
      <c r="CV74" s="4">
        <v>0.95666050919873302</v>
      </c>
      <c r="CW74"/>
    </row>
    <row r="75" spans="1:101">
      <c r="A75" s="1">
        <v>33024</v>
      </c>
      <c r="B75" s="2">
        <v>8.1429996490478516</v>
      </c>
      <c r="C75" s="2">
        <v>9.9729995727539062</v>
      </c>
      <c r="D75" s="2">
        <v>11.663000106811523</v>
      </c>
      <c r="E75" s="2">
        <v>8.1649999618530273</v>
      </c>
      <c r="F75" s="2">
        <v>10.031999588012695</v>
      </c>
      <c r="G75" s="2">
        <v>9.0629997253417969</v>
      </c>
      <c r="H75" s="2">
        <v>7.7769999504089355</v>
      </c>
      <c r="I75" s="2">
        <v>38.928001403808594</v>
      </c>
      <c r="J75" s="2">
        <v>8.1260004043579102</v>
      </c>
      <c r="K75" s="2">
        <v>12.156999588012695</v>
      </c>
      <c r="M75" s="1">
        <v>33024</v>
      </c>
      <c r="N75">
        <f t="shared" si="57"/>
        <v>8</v>
      </c>
      <c r="O75">
        <f t="shared" si="58"/>
        <v>5</v>
      </c>
      <c r="P75">
        <f t="shared" si="59"/>
        <v>3</v>
      </c>
      <c r="Q75">
        <f t="shared" si="60"/>
        <v>7</v>
      </c>
      <c r="R75">
        <f t="shared" si="61"/>
        <v>4</v>
      </c>
      <c r="S75">
        <f t="shared" si="62"/>
        <v>6</v>
      </c>
      <c r="T75">
        <f t="shared" si="63"/>
        <v>10</v>
      </c>
      <c r="U75">
        <f t="shared" si="64"/>
        <v>1</v>
      </c>
      <c r="V75">
        <f t="shared" si="65"/>
        <v>9</v>
      </c>
      <c r="W75">
        <f t="shared" si="66"/>
        <v>2</v>
      </c>
      <c r="Y75" s="1">
        <v>33024</v>
      </c>
      <c r="Z75" s="15">
        <f t="shared" si="67"/>
        <v>0.82572282384477047</v>
      </c>
      <c r="AA75" s="15">
        <f t="shared" si="68"/>
        <v>-0.16514456476895409</v>
      </c>
      <c r="AB75" s="15">
        <f t="shared" si="69"/>
        <v>-0.82572282384477047</v>
      </c>
      <c r="AC75" s="15">
        <f t="shared" si="70"/>
        <v>0.49543369430686224</v>
      </c>
      <c r="AD75" s="15">
        <f t="shared" si="71"/>
        <v>-0.49543369430686224</v>
      </c>
      <c r="AE75" s="15">
        <f t="shared" si="72"/>
        <v>0.16514456476895409</v>
      </c>
      <c r="AF75" s="15">
        <f t="shared" si="73"/>
        <v>1.4863010829205867</v>
      </c>
      <c r="AG75" s="15">
        <f t="shared" si="74"/>
        <v>-1.4863010829205867</v>
      </c>
      <c r="AH75" s="15">
        <f t="shared" si="75"/>
        <v>1.1560119533826787</v>
      </c>
      <c r="AI75" s="15">
        <f t="shared" si="76"/>
        <v>-1.1560119533826787</v>
      </c>
      <c r="AK75" s="1">
        <v>33024</v>
      </c>
      <c r="AL75" s="7">
        <v>1.41</v>
      </c>
      <c r="AM75" s="7">
        <v>1.47</v>
      </c>
      <c r="AN75" s="7">
        <v>2.33</v>
      </c>
      <c r="AO75" s="7">
        <v>1.19</v>
      </c>
      <c r="AP75" s="7">
        <v>2.16</v>
      </c>
      <c r="AQ75" s="7">
        <v>1.79</v>
      </c>
      <c r="AR75" s="7">
        <v>1.79</v>
      </c>
      <c r="AS75" s="7">
        <v>3.93</v>
      </c>
      <c r="AT75" s="7">
        <v>1.39</v>
      </c>
      <c r="AU75" s="7">
        <v>2.11</v>
      </c>
      <c r="AW75" s="1">
        <v>33024</v>
      </c>
      <c r="AX75">
        <f t="shared" si="77"/>
        <v>8</v>
      </c>
      <c r="AY75">
        <f t="shared" si="78"/>
        <v>7</v>
      </c>
      <c r="AZ75">
        <f t="shared" si="79"/>
        <v>2</v>
      </c>
      <c r="BA75">
        <f t="shared" si="80"/>
        <v>10</v>
      </c>
      <c r="BB75">
        <f t="shared" si="81"/>
        <v>3</v>
      </c>
      <c r="BC75">
        <f t="shared" si="82"/>
        <v>5.5</v>
      </c>
      <c r="BD75">
        <f t="shared" si="83"/>
        <v>5.5</v>
      </c>
      <c r="BE75">
        <f t="shared" si="84"/>
        <v>1</v>
      </c>
      <c r="BF75">
        <f t="shared" si="85"/>
        <v>9</v>
      </c>
      <c r="BG75">
        <f t="shared" si="86"/>
        <v>4</v>
      </c>
      <c r="BI75" s="1">
        <v>33024</v>
      </c>
      <c r="BJ75" s="15">
        <f t="shared" si="87"/>
        <v>0.82823644556134912</v>
      </c>
      <c r="BK75" s="15">
        <f t="shared" si="88"/>
        <v>0.49694186733680951</v>
      </c>
      <c r="BL75" s="15">
        <f t="shared" si="89"/>
        <v>-1.1595310237858889</v>
      </c>
      <c r="BM75" s="15">
        <f t="shared" si="90"/>
        <v>1.4908256020104285</v>
      </c>
      <c r="BN75" s="15">
        <f t="shared" si="91"/>
        <v>-0.82823644556134912</v>
      </c>
      <c r="BO75" s="15">
        <f t="shared" si="92"/>
        <v>0</v>
      </c>
      <c r="BP75" s="15">
        <f t="shared" si="93"/>
        <v>0</v>
      </c>
      <c r="BQ75" s="15">
        <f t="shared" si="94"/>
        <v>-1.4908256020104285</v>
      </c>
      <c r="BR75" s="15">
        <f t="shared" si="95"/>
        <v>1.1595310237858889</v>
      </c>
      <c r="BS75" s="15">
        <f t="shared" si="96"/>
        <v>-0.49694186733680951</v>
      </c>
      <c r="BU75" s="1">
        <v>33024</v>
      </c>
      <c r="BV75" s="15">
        <f t="shared" si="97"/>
        <v>1.6539592694061196</v>
      </c>
      <c r="BW75" s="15">
        <f t="shared" si="98"/>
        <v>0.33179730256785545</v>
      </c>
      <c r="BX75" s="15">
        <f t="shared" si="99"/>
        <v>-1.9852538476306594</v>
      </c>
      <c r="BY75" s="15">
        <f t="shared" si="100"/>
        <v>1.9862592963172907</v>
      </c>
      <c r="BZ75" s="15">
        <f t="shared" si="101"/>
        <v>-1.3236701398682114</v>
      </c>
      <c r="CA75" s="15">
        <f t="shared" si="102"/>
        <v>0.16514456476895409</v>
      </c>
      <c r="CB75" s="15">
        <f t="shared" si="103"/>
        <v>1.4863010829205867</v>
      </c>
      <c r="CC75" s="15">
        <f t="shared" si="104"/>
        <v>-2.9771266849310152</v>
      </c>
      <c r="CD75" s="15">
        <f t="shared" si="105"/>
        <v>2.3155429771685676</v>
      </c>
      <c r="CE75" s="15">
        <f t="shared" si="106"/>
        <v>-1.6529538207194883</v>
      </c>
      <c r="CG75" s="1">
        <v>33024</v>
      </c>
      <c r="CH75" s="7">
        <v>6.6761965192428718E-2</v>
      </c>
      <c r="CI75" s="7">
        <v>8.1516125220600699E-2</v>
      </c>
      <c r="CJ75" s="7">
        <v>1.9102176488269951E-2</v>
      </c>
      <c r="CK75" s="7">
        <v>4.0192274409749595E-2</v>
      </c>
      <c r="CL75" s="7">
        <v>3.1998821974386082E-2</v>
      </c>
      <c r="CM75" s="7">
        <v>0.11982986578855637</v>
      </c>
      <c r="CN75" s="7">
        <v>7.5966902999747621E-2</v>
      </c>
      <c r="CO75" s="7">
        <v>9.6655017099765095E-2</v>
      </c>
      <c r="CP75" s="7">
        <v>5.0014809003477767E-2</v>
      </c>
      <c r="CQ75" s="7">
        <v>9.2503554384842701E-2</v>
      </c>
      <c r="CS75" s="1">
        <v>33024</v>
      </c>
      <c r="CT75" s="7">
        <f t="shared" si="107"/>
        <v>-3.9146772151716358E-2</v>
      </c>
      <c r="CU75">
        <f t="shared" si="108"/>
        <v>0.48280002773718722</v>
      </c>
      <c r="CV75" s="4">
        <v>0.94031547883095801</v>
      </c>
      <c r="CW75"/>
    </row>
    <row r="76" spans="1:101">
      <c r="A76" s="1">
        <v>33054</v>
      </c>
      <c r="B76" s="2">
        <v>8.5670003890991211</v>
      </c>
      <c r="C76" s="2">
        <v>10.387999534606934</v>
      </c>
      <c r="D76" s="2">
        <v>12.967000007629395</v>
      </c>
      <c r="E76" s="2">
        <v>10.798999786376953</v>
      </c>
      <c r="F76" s="2">
        <v>10.741999626159668</v>
      </c>
      <c r="G76" s="2">
        <v>10.093999862670898</v>
      </c>
      <c r="H76" s="2">
        <v>9.8990001678466797</v>
      </c>
      <c r="I76" s="2">
        <v>42.661998748779297</v>
      </c>
      <c r="J76" s="2">
        <v>8.6040000915527344</v>
      </c>
      <c r="K76" s="2">
        <v>12.451000213623047</v>
      </c>
      <c r="M76" s="1">
        <v>33054</v>
      </c>
      <c r="N76">
        <f t="shared" si="57"/>
        <v>10</v>
      </c>
      <c r="O76">
        <f t="shared" si="58"/>
        <v>6</v>
      </c>
      <c r="P76">
        <f t="shared" si="59"/>
        <v>2</v>
      </c>
      <c r="Q76">
        <f t="shared" si="60"/>
        <v>4</v>
      </c>
      <c r="R76">
        <f t="shared" si="61"/>
        <v>5</v>
      </c>
      <c r="S76">
        <f t="shared" si="62"/>
        <v>7</v>
      </c>
      <c r="T76">
        <f t="shared" si="63"/>
        <v>8</v>
      </c>
      <c r="U76">
        <f t="shared" si="64"/>
        <v>1</v>
      </c>
      <c r="V76">
        <f t="shared" si="65"/>
        <v>9</v>
      </c>
      <c r="W76">
        <f t="shared" si="66"/>
        <v>3</v>
      </c>
      <c r="Y76" s="1">
        <v>33054</v>
      </c>
      <c r="Z76" s="15">
        <f t="shared" si="67"/>
        <v>1.4863010829205867</v>
      </c>
      <c r="AA76" s="15">
        <f t="shared" si="68"/>
        <v>0.16514456476895409</v>
      </c>
      <c r="AB76" s="15">
        <f t="shared" si="69"/>
        <v>-1.1560119533826787</v>
      </c>
      <c r="AC76" s="15">
        <f t="shared" si="70"/>
        <v>-0.49543369430686224</v>
      </c>
      <c r="AD76" s="15">
        <f t="shared" si="71"/>
        <v>-0.16514456476895409</v>
      </c>
      <c r="AE76" s="15">
        <f t="shared" si="72"/>
        <v>0.49543369430686224</v>
      </c>
      <c r="AF76" s="15">
        <f t="shared" si="73"/>
        <v>0.82572282384477047</v>
      </c>
      <c r="AG76" s="15">
        <f t="shared" si="74"/>
        <v>-1.4863010829205867</v>
      </c>
      <c r="AH76" s="15">
        <f t="shared" si="75"/>
        <v>1.1560119533826787</v>
      </c>
      <c r="AI76" s="15">
        <f t="shared" si="76"/>
        <v>-0.82572282384477047</v>
      </c>
      <c r="AK76" s="1">
        <v>33054</v>
      </c>
      <c r="AL76" s="7">
        <v>1.42</v>
      </c>
      <c r="AM76" s="7">
        <v>1.45</v>
      </c>
      <c r="AN76" s="7">
        <v>2.37</v>
      </c>
      <c r="AO76" s="7">
        <v>1.24</v>
      </c>
      <c r="AP76" s="7">
        <v>2.0099999999999998</v>
      </c>
      <c r="AQ76" s="7">
        <v>1.79</v>
      </c>
      <c r="AR76" s="7">
        <v>1.77</v>
      </c>
      <c r="AS76" s="7">
        <v>3.7</v>
      </c>
      <c r="AT76" s="7">
        <v>1.34</v>
      </c>
      <c r="AU76" s="7">
        <v>2.08</v>
      </c>
      <c r="AW76" s="1">
        <v>33054</v>
      </c>
      <c r="AX76">
        <f t="shared" si="77"/>
        <v>8</v>
      </c>
      <c r="AY76">
        <f t="shared" si="78"/>
        <v>7</v>
      </c>
      <c r="AZ76">
        <f t="shared" si="79"/>
        <v>2</v>
      </c>
      <c r="BA76">
        <f t="shared" si="80"/>
        <v>10</v>
      </c>
      <c r="BB76">
        <f t="shared" si="81"/>
        <v>4</v>
      </c>
      <c r="BC76">
        <f t="shared" si="82"/>
        <v>5</v>
      </c>
      <c r="BD76">
        <f t="shared" si="83"/>
        <v>6</v>
      </c>
      <c r="BE76">
        <f t="shared" si="84"/>
        <v>1</v>
      </c>
      <c r="BF76">
        <f t="shared" si="85"/>
        <v>9</v>
      </c>
      <c r="BG76">
        <f t="shared" si="86"/>
        <v>3</v>
      </c>
      <c r="BI76" s="1">
        <v>33054</v>
      </c>
      <c r="BJ76" s="15">
        <f t="shared" si="87"/>
        <v>0.82572282384477047</v>
      </c>
      <c r="BK76" s="15">
        <f t="shared" si="88"/>
        <v>0.49543369430686224</v>
      </c>
      <c r="BL76" s="15">
        <f t="shared" si="89"/>
        <v>-1.1560119533826787</v>
      </c>
      <c r="BM76" s="15">
        <f t="shared" si="90"/>
        <v>1.4863010829205867</v>
      </c>
      <c r="BN76" s="15">
        <f t="shared" si="91"/>
        <v>-0.49543369430686224</v>
      </c>
      <c r="BO76" s="15">
        <f t="shared" si="92"/>
        <v>-0.16514456476895409</v>
      </c>
      <c r="BP76" s="15">
        <f t="shared" si="93"/>
        <v>0.16514456476895409</v>
      </c>
      <c r="BQ76" s="15">
        <f t="shared" si="94"/>
        <v>-1.4863010829205867</v>
      </c>
      <c r="BR76" s="15">
        <f t="shared" si="95"/>
        <v>1.1560119533826787</v>
      </c>
      <c r="BS76" s="15">
        <f t="shared" si="96"/>
        <v>-0.82572282384477047</v>
      </c>
      <c r="BU76" s="1">
        <v>33054</v>
      </c>
      <c r="BV76" s="15">
        <f t="shared" si="97"/>
        <v>2.312023906765357</v>
      </c>
      <c r="BW76" s="15">
        <f t="shared" si="98"/>
        <v>0.66057825907581635</v>
      </c>
      <c r="BX76" s="15">
        <f t="shared" si="99"/>
        <v>-2.3120239067653574</v>
      </c>
      <c r="BY76" s="15">
        <f t="shared" si="100"/>
        <v>0.99086738861372448</v>
      </c>
      <c r="BZ76" s="15">
        <f t="shared" si="101"/>
        <v>-0.66057825907581635</v>
      </c>
      <c r="CA76" s="15">
        <f t="shared" si="102"/>
        <v>0.33028912953790812</v>
      </c>
      <c r="CB76" s="15">
        <f t="shared" si="103"/>
        <v>0.99086738861372459</v>
      </c>
      <c r="CC76" s="15">
        <f t="shared" si="104"/>
        <v>-2.9726021658411734</v>
      </c>
      <c r="CD76" s="15">
        <f t="shared" si="105"/>
        <v>2.3120239067653574</v>
      </c>
      <c r="CE76" s="15">
        <f t="shared" si="106"/>
        <v>-1.6514456476895409</v>
      </c>
      <c r="CG76" s="1">
        <v>33054</v>
      </c>
      <c r="CH76" s="7">
        <v>1.3855411075929691E-2</v>
      </c>
      <c r="CI76" s="7">
        <v>-9.4593975449259737E-3</v>
      </c>
      <c r="CJ76" s="7">
        <v>2.5123439869258579E-2</v>
      </c>
      <c r="CK76" s="7">
        <v>4.9843761908393347E-2</v>
      </c>
      <c r="CL76" s="7">
        <v>-3.4956368239421054E-2</v>
      </c>
      <c r="CM76" s="7">
        <v>1.8393844355372169E-2</v>
      </c>
      <c r="CN76" s="7">
        <v>-5.2451000131026326E-4</v>
      </c>
      <c r="CO76" s="7">
        <v>-5.1154456850474705E-2</v>
      </c>
      <c r="CP76" s="7">
        <v>-4.0754255612175383E-3</v>
      </c>
      <c r="CQ76" s="7">
        <v>-3.6405639784672372E-3</v>
      </c>
      <c r="CS76" s="1">
        <v>33054</v>
      </c>
      <c r="CT76" s="7">
        <f t="shared" si="107"/>
        <v>0.26630683689648743</v>
      </c>
      <c r="CU76">
        <f t="shared" si="108"/>
        <v>0.61137297597741391</v>
      </c>
      <c r="CV76" s="4">
        <v>0.91009150622014801</v>
      </c>
      <c r="CW76"/>
    </row>
    <row r="77" spans="1:101">
      <c r="A77" s="1">
        <v>33085</v>
      </c>
      <c r="B77" s="2">
        <v>8.9239997863769531</v>
      </c>
      <c r="C77" s="2">
        <v>10.803999900817871</v>
      </c>
      <c r="D77" s="2">
        <v>13.418999671936035</v>
      </c>
      <c r="E77" s="2">
        <v>9.6319999694824219</v>
      </c>
      <c r="F77" s="2">
        <v>10.616999626159668</v>
      </c>
      <c r="G77" s="2">
        <v>9.8979997634887695</v>
      </c>
      <c r="H77" s="2">
        <v>11.378999710083008</v>
      </c>
      <c r="I77" s="2">
        <v>41.990001678466797</v>
      </c>
      <c r="J77" s="2">
        <v>9.0989999771118164</v>
      </c>
      <c r="K77" s="2">
        <v>12.390000343322754</v>
      </c>
      <c r="M77" s="1">
        <v>33085</v>
      </c>
      <c r="N77">
        <f t="shared" si="57"/>
        <v>10</v>
      </c>
      <c r="O77">
        <f t="shared" si="58"/>
        <v>5</v>
      </c>
      <c r="P77">
        <f t="shared" si="59"/>
        <v>2</v>
      </c>
      <c r="Q77">
        <f t="shared" si="60"/>
        <v>8</v>
      </c>
      <c r="R77">
        <f t="shared" si="61"/>
        <v>6</v>
      </c>
      <c r="S77">
        <f t="shared" si="62"/>
        <v>7</v>
      </c>
      <c r="T77">
        <f t="shared" si="63"/>
        <v>4</v>
      </c>
      <c r="U77">
        <f t="shared" si="64"/>
        <v>1</v>
      </c>
      <c r="V77">
        <f t="shared" si="65"/>
        <v>9</v>
      </c>
      <c r="W77">
        <f t="shared" si="66"/>
        <v>3</v>
      </c>
      <c r="Y77" s="1">
        <v>33085</v>
      </c>
      <c r="Z77" s="15">
        <f t="shared" si="67"/>
        <v>1.4863010829205867</v>
      </c>
      <c r="AA77" s="15">
        <f t="shared" si="68"/>
        <v>-0.16514456476895409</v>
      </c>
      <c r="AB77" s="15">
        <f t="shared" si="69"/>
        <v>-1.1560119533826787</v>
      </c>
      <c r="AC77" s="15">
        <f t="shared" si="70"/>
        <v>0.82572282384477047</v>
      </c>
      <c r="AD77" s="15">
        <f t="shared" si="71"/>
        <v>0.16514456476895409</v>
      </c>
      <c r="AE77" s="15">
        <f t="shared" si="72"/>
        <v>0.49543369430686224</v>
      </c>
      <c r="AF77" s="15">
        <f t="shared" si="73"/>
        <v>-0.49543369430686224</v>
      </c>
      <c r="AG77" s="15">
        <f t="shared" si="74"/>
        <v>-1.4863010829205867</v>
      </c>
      <c r="AH77" s="15">
        <f t="shared" si="75"/>
        <v>1.1560119533826787</v>
      </c>
      <c r="AI77" s="15">
        <f t="shared" si="76"/>
        <v>-0.82572282384477047</v>
      </c>
      <c r="AK77" s="1">
        <v>33085</v>
      </c>
      <c r="AL77" s="7">
        <v>1.48</v>
      </c>
      <c r="AM77" s="7">
        <v>1.46</v>
      </c>
      <c r="AN77" s="7">
        <v>2.46</v>
      </c>
      <c r="AO77" s="7">
        <v>1.18</v>
      </c>
      <c r="AP77" s="7">
        <v>1.9</v>
      </c>
      <c r="AQ77" s="7">
        <v>1.72</v>
      </c>
      <c r="AR77" s="7">
        <v>1.71</v>
      </c>
      <c r="AS77" s="7">
        <v>3.51</v>
      </c>
      <c r="AT77" s="7">
        <v>1.34</v>
      </c>
      <c r="AU77" s="7">
        <v>2.06</v>
      </c>
      <c r="AW77" s="1">
        <v>33085</v>
      </c>
      <c r="AX77">
        <f t="shared" si="77"/>
        <v>7</v>
      </c>
      <c r="AY77">
        <f t="shared" si="78"/>
        <v>8</v>
      </c>
      <c r="AZ77">
        <f t="shared" si="79"/>
        <v>2</v>
      </c>
      <c r="BA77">
        <f t="shared" si="80"/>
        <v>10</v>
      </c>
      <c r="BB77">
        <f t="shared" si="81"/>
        <v>4</v>
      </c>
      <c r="BC77">
        <f t="shared" si="82"/>
        <v>5</v>
      </c>
      <c r="BD77">
        <f t="shared" si="83"/>
        <v>6</v>
      </c>
      <c r="BE77">
        <f t="shared" si="84"/>
        <v>1</v>
      </c>
      <c r="BF77">
        <f t="shared" si="85"/>
        <v>9</v>
      </c>
      <c r="BG77">
        <f t="shared" si="86"/>
        <v>3</v>
      </c>
      <c r="BI77" s="1">
        <v>33085</v>
      </c>
      <c r="BJ77" s="15">
        <f t="shared" si="87"/>
        <v>0.49543369430686224</v>
      </c>
      <c r="BK77" s="15">
        <f t="shared" si="88"/>
        <v>0.82572282384477047</v>
      </c>
      <c r="BL77" s="15">
        <f t="shared" si="89"/>
        <v>-1.1560119533826787</v>
      </c>
      <c r="BM77" s="15">
        <f t="shared" si="90"/>
        <v>1.4863010829205867</v>
      </c>
      <c r="BN77" s="15">
        <f t="shared" si="91"/>
        <v>-0.49543369430686224</v>
      </c>
      <c r="BO77" s="15">
        <f t="shared" si="92"/>
        <v>-0.16514456476895409</v>
      </c>
      <c r="BP77" s="15">
        <f t="shared" si="93"/>
        <v>0.16514456476895409</v>
      </c>
      <c r="BQ77" s="15">
        <f t="shared" si="94"/>
        <v>-1.4863010829205867</v>
      </c>
      <c r="BR77" s="15">
        <f t="shared" si="95"/>
        <v>1.1560119533826787</v>
      </c>
      <c r="BS77" s="15">
        <f t="shared" si="96"/>
        <v>-0.82572282384477047</v>
      </c>
      <c r="BU77" s="1">
        <v>33085</v>
      </c>
      <c r="BV77" s="15">
        <f t="shared" si="97"/>
        <v>1.981734777227449</v>
      </c>
      <c r="BW77" s="15">
        <f t="shared" si="98"/>
        <v>0.66057825907581635</v>
      </c>
      <c r="BX77" s="15">
        <f t="shared" si="99"/>
        <v>-2.3120239067653574</v>
      </c>
      <c r="BY77" s="15">
        <f t="shared" si="100"/>
        <v>2.312023906765357</v>
      </c>
      <c r="BZ77" s="15">
        <f t="shared" si="101"/>
        <v>-0.33028912953790812</v>
      </c>
      <c r="CA77" s="15">
        <f t="shared" si="102"/>
        <v>0.33028912953790812</v>
      </c>
      <c r="CB77" s="15">
        <f t="shared" si="103"/>
        <v>-0.33028912953790812</v>
      </c>
      <c r="CC77" s="15">
        <f t="shared" si="104"/>
        <v>-2.9726021658411734</v>
      </c>
      <c r="CD77" s="15">
        <f t="shared" si="105"/>
        <v>2.3120239067653574</v>
      </c>
      <c r="CE77" s="15">
        <f t="shared" si="106"/>
        <v>-1.6514456476895409</v>
      </c>
      <c r="CG77" s="1">
        <v>33085</v>
      </c>
      <c r="CH77" s="7">
        <v>5.1657340797593099E-2</v>
      </c>
      <c r="CI77" s="7">
        <v>1.0326567160640066E-2</v>
      </c>
      <c r="CJ77" s="7">
        <v>2.7242648614344445E-2</v>
      </c>
      <c r="CK77" s="7">
        <v>1.5234784386941591E-4</v>
      </c>
      <c r="CL77" s="7">
        <v>-3.622046578826188E-2</v>
      </c>
      <c r="CM77" s="7">
        <v>-1.9226181981813917E-2</v>
      </c>
      <c r="CN77" s="7">
        <v>-3.6112043718331432E-2</v>
      </c>
      <c r="CO77" s="7">
        <v>-4.8206557066804545E-2</v>
      </c>
      <c r="CP77" s="7">
        <v>8.6673006899753435E-3</v>
      </c>
      <c r="CQ77" s="7">
        <v>-1.455471433526645E-3</v>
      </c>
      <c r="CS77" s="1">
        <v>33085</v>
      </c>
      <c r="CT77" s="7">
        <f t="shared" si="107"/>
        <v>0.21095537544804607</v>
      </c>
      <c r="CU77">
        <f t="shared" si="108"/>
        <v>0.74034539166351843</v>
      </c>
      <c r="CV77" s="4">
        <v>0.75536543516080201</v>
      </c>
      <c r="CW77"/>
    </row>
    <row r="78" spans="1:101">
      <c r="A78" s="1">
        <v>33116</v>
      </c>
      <c r="B78" s="2">
        <v>10.067999839782715</v>
      </c>
      <c r="C78" s="2">
        <v>10.842000007629395</v>
      </c>
      <c r="D78" s="2">
        <v>13.00100040435791</v>
      </c>
      <c r="E78" s="2">
        <v>9.1040000915527344</v>
      </c>
      <c r="F78" s="2">
        <v>9.8649997711181641</v>
      </c>
      <c r="G78" s="2">
        <v>9.7349996566772461</v>
      </c>
      <c r="H78" s="2">
        <v>10.97599983215332</v>
      </c>
      <c r="I78" s="2">
        <v>39.824001312255859</v>
      </c>
      <c r="J78" s="2">
        <v>8.564000129699707</v>
      </c>
      <c r="K78" s="2">
        <v>11.526000022888184</v>
      </c>
      <c r="M78" s="1">
        <v>33116</v>
      </c>
      <c r="N78">
        <f t="shared" si="57"/>
        <v>6</v>
      </c>
      <c r="O78">
        <f t="shared" si="58"/>
        <v>5</v>
      </c>
      <c r="P78">
        <f t="shared" si="59"/>
        <v>2</v>
      </c>
      <c r="Q78">
        <f t="shared" si="60"/>
        <v>9</v>
      </c>
      <c r="R78">
        <f t="shared" si="61"/>
        <v>7</v>
      </c>
      <c r="S78">
        <f t="shared" si="62"/>
        <v>8</v>
      </c>
      <c r="T78">
        <f t="shared" si="63"/>
        <v>4</v>
      </c>
      <c r="U78">
        <f t="shared" si="64"/>
        <v>1</v>
      </c>
      <c r="V78">
        <f t="shared" si="65"/>
        <v>10</v>
      </c>
      <c r="W78">
        <f t="shared" si="66"/>
        <v>3</v>
      </c>
      <c r="Y78" s="1">
        <v>33116</v>
      </c>
      <c r="Z78" s="15">
        <f t="shared" si="67"/>
        <v>0.16514456476895409</v>
      </c>
      <c r="AA78" s="15">
        <f t="shared" si="68"/>
        <v>-0.16514456476895409</v>
      </c>
      <c r="AB78" s="15">
        <f t="shared" si="69"/>
        <v>-1.1560119533826787</v>
      </c>
      <c r="AC78" s="15">
        <f t="shared" si="70"/>
        <v>1.1560119533826787</v>
      </c>
      <c r="AD78" s="15">
        <f t="shared" si="71"/>
        <v>0.49543369430686224</v>
      </c>
      <c r="AE78" s="15">
        <f t="shared" si="72"/>
        <v>0.82572282384477047</v>
      </c>
      <c r="AF78" s="15">
        <f t="shared" si="73"/>
        <v>-0.49543369430686224</v>
      </c>
      <c r="AG78" s="15">
        <f t="shared" si="74"/>
        <v>-1.4863010829205867</v>
      </c>
      <c r="AH78" s="15">
        <f t="shared" si="75"/>
        <v>1.4863010829205867</v>
      </c>
      <c r="AI78" s="15">
        <f t="shared" si="76"/>
        <v>-0.82572282384477047</v>
      </c>
      <c r="AK78" s="1">
        <v>33116</v>
      </c>
      <c r="AL78" s="7">
        <v>1.41</v>
      </c>
      <c r="AM78" s="7">
        <v>1.38</v>
      </c>
      <c r="AN78" s="7">
        <v>2.06</v>
      </c>
      <c r="AO78" s="7">
        <v>1.03</v>
      </c>
      <c r="AP78" s="7">
        <v>1.61</v>
      </c>
      <c r="AQ78" s="7">
        <v>1.6</v>
      </c>
      <c r="AR78" s="7">
        <v>1.46</v>
      </c>
      <c r="AS78" s="7">
        <v>3.07</v>
      </c>
      <c r="AT78" s="7">
        <v>1.22</v>
      </c>
      <c r="AU78" s="7">
        <v>1.86</v>
      </c>
      <c r="AW78" s="1">
        <v>33116</v>
      </c>
      <c r="AX78">
        <f t="shared" si="77"/>
        <v>7</v>
      </c>
      <c r="AY78">
        <f t="shared" si="78"/>
        <v>8</v>
      </c>
      <c r="AZ78">
        <f t="shared" si="79"/>
        <v>2</v>
      </c>
      <c r="BA78">
        <f t="shared" si="80"/>
        <v>10</v>
      </c>
      <c r="BB78">
        <f t="shared" si="81"/>
        <v>4</v>
      </c>
      <c r="BC78">
        <f t="shared" si="82"/>
        <v>5</v>
      </c>
      <c r="BD78">
        <f t="shared" si="83"/>
        <v>6</v>
      </c>
      <c r="BE78">
        <f t="shared" si="84"/>
        <v>1</v>
      </c>
      <c r="BF78">
        <f t="shared" si="85"/>
        <v>9</v>
      </c>
      <c r="BG78">
        <f t="shared" si="86"/>
        <v>3</v>
      </c>
      <c r="BI78" s="1">
        <v>33116</v>
      </c>
      <c r="BJ78" s="15">
        <f t="shared" si="87"/>
        <v>0.49543369430686224</v>
      </c>
      <c r="BK78" s="15">
        <f t="shared" si="88"/>
        <v>0.82572282384477047</v>
      </c>
      <c r="BL78" s="15">
        <f t="shared" si="89"/>
        <v>-1.1560119533826787</v>
      </c>
      <c r="BM78" s="15">
        <f t="shared" si="90"/>
        <v>1.4863010829205867</v>
      </c>
      <c r="BN78" s="15">
        <f t="shared" si="91"/>
        <v>-0.49543369430686224</v>
      </c>
      <c r="BO78" s="15">
        <f t="shared" si="92"/>
        <v>-0.16514456476895409</v>
      </c>
      <c r="BP78" s="15">
        <f t="shared" si="93"/>
        <v>0.16514456476895409</v>
      </c>
      <c r="BQ78" s="15">
        <f t="shared" si="94"/>
        <v>-1.4863010829205867</v>
      </c>
      <c r="BR78" s="15">
        <f t="shared" si="95"/>
        <v>1.1560119533826787</v>
      </c>
      <c r="BS78" s="15">
        <f t="shared" si="96"/>
        <v>-0.82572282384477047</v>
      </c>
      <c r="BU78" s="1">
        <v>33116</v>
      </c>
      <c r="BV78" s="15">
        <f t="shared" si="97"/>
        <v>0.66057825907581635</v>
      </c>
      <c r="BW78" s="15">
        <f t="shared" si="98"/>
        <v>0.66057825907581635</v>
      </c>
      <c r="BX78" s="15">
        <f t="shared" si="99"/>
        <v>-2.3120239067653574</v>
      </c>
      <c r="BY78" s="15">
        <f t="shared" si="100"/>
        <v>2.6423130363032654</v>
      </c>
      <c r="BZ78" s="15">
        <f t="shared" si="101"/>
        <v>0</v>
      </c>
      <c r="CA78" s="15">
        <f t="shared" si="102"/>
        <v>0.66057825907581635</v>
      </c>
      <c r="CB78" s="15">
        <f t="shared" si="103"/>
        <v>-0.33028912953790812</v>
      </c>
      <c r="CC78" s="15">
        <f t="shared" si="104"/>
        <v>-2.9726021658411734</v>
      </c>
      <c r="CD78" s="15">
        <f t="shared" si="105"/>
        <v>2.6423130363032654</v>
      </c>
      <c r="CE78" s="15">
        <f t="shared" si="106"/>
        <v>-1.6514456476895409</v>
      </c>
      <c r="CG78" s="1">
        <v>33116</v>
      </c>
      <c r="CH78" s="7">
        <v>-3.9957759956083416E-2</v>
      </c>
      <c r="CI78" s="7">
        <v>-4.7832303444651725E-2</v>
      </c>
      <c r="CJ78" s="7">
        <v>-0.15689521098172565</v>
      </c>
      <c r="CK78" s="7">
        <v>-0.11856172828147205</v>
      </c>
      <c r="CL78" s="7">
        <v>-0.13607693420354716</v>
      </c>
      <c r="CM78" s="7">
        <v>-6.95647602413626E-2</v>
      </c>
      <c r="CN78" s="7">
        <v>-0.14151424670277635</v>
      </c>
      <c r="CO78" s="7">
        <v>-0.11417022686000267</v>
      </c>
      <c r="CP78" s="7">
        <v>-8.5469957045270606E-2</v>
      </c>
      <c r="CQ78" s="7">
        <v>-9.1408820591859063E-2</v>
      </c>
      <c r="CS78" s="1">
        <v>33116</v>
      </c>
      <c r="CT78" s="7">
        <f t="shared" si="107"/>
        <v>0.33928491013935613</v>
      </c>
      <c r="CU78">
        <f t="shared" si="108"/>
        <v>0.99153341134616158</v>
      </c>
      <c r="CV78" s="4">
        <v>0.62251123309741896</v>
      </c>
      <c r="CW78"/>
    </row>
    <row r="79" spans="1:101">
      <c r="A79" s="1">
        <v>33146</v>
      </c>
      <c r="B79" s="2">
        <v>9.5179996490478516</v>
      </c>
      <c r="C79" s="2">
        <v>10.399999618530273</v>
      </c>
      <c r="D79" s="2">
        <v>11.993000030517578</v>
      </c>
      <c r="E79" s="2">
        <v>9.0810003280639648</v>
      </c>
      <c r="F79" s="2">
        <v>9.0900001525878906</v>
      </c>
      <c r="G79" s="2">
        <v>9.4270000457763672</v>
      </c>
      <c r="H79" s="2">
        <v>10.027000427246094</v>
      </c>
      <c r="I79" s="2">
        <v>34.626998901367188</v>
      </c>
      <c r="J79" s="2">
        <v>8.4040002822875977</v>
      </c>
      <c r="K79" s="2">
        <v>10.789999961853027</v>
      </c>
      <c r="M79" s="1">
        <v>33146</v>
      </c>
      <c r="N79">
        <f t="shared" si="57"/>
        <v>6</v>
      </c>
      <c r="O79">
        <f t="shared" si="58"/>
        <v>4</v>
      </c>
      <c r="P79">
        <f t="shared" si="59"/>
        <v>2</v>
      </c>
      <c r="Q79">
        <f t="shared" si="60"/>
        <v>9</v>
      </c>
      <c r="R79">
        <f t="shared" si="61"/>
        <v>8</v>
      </c>
      <c r="S79">
        <f t="shared" si="62"/>
        <v>7</v>
      </c>
      <c r="T79">
        <f t="shared" si="63"/>
        <v>5</v>
      </c>
      <c r="U79">
        <f t="shared" si="64"/>
        <v>1</v>
      </c>
      <c r="V79">
        <f t="shared" si="65"/>
        <v>10</v>
      </c>
      <c r="W79">
        <f t="shared" si="66"/>
        <v>3</v>
      </c>
      <c r="Y79" s="1">
        <v>33146</v>
      </c>
      <c r="Z79" s="15">
        <f t="shared" si="67"/>
        <v>0.16514456476895409</v>
      </c>
      <c r="AA79" s="15">
        <f t="shared" si="68"/>
        <v>-0.49543369430686224</v>
      </c>
      <c r="AB79" s="15">
        <f t="shared" si="69"/>
        <v>-1.1560119533826787</v>
      </c>
      <c r="AC79" s="15">
        <f t="shared" si="70"/>
        <v>1.1560119533826787</v>
      </c>
      <c r="AD79" s="15">
        <f t="shared" si="71"/>
        <v>0.82572282384477047</v>
      </c>
      <c r="AE79" s="15">
        <f t="shared" si="72"/>
        <v>0.49543369430686224</v>
      </c>
      <c r="AF79" s="15">
        <f t="shared" si="73"/>
        <v>-0.16514456476895409</v>
      </c>
      <c r="AG79" s="15">
        <f t="shared" si="74"/>
        <v>-1.4863010829205867</v>
      </c>
      <c r="AH79" s="15">
        <f t="shared" si="75"/>
        <v>1.4863010829205867</v>
      </c>
      <c r="AI79" s="15">
        <f t="shared" si="76"/>
        <v>-0.82572282384477047</v>
      </c>
      <c r="AK79" s="1">
        <v>33146</v>
      </c>
      <c r="AL79" s="7">
        <v>1.29</v>
      </c>
      <c r="AM79" s="7">
        <v>1.31</v>
      </c>
      <c r="AN79" s="7">
        <v>1.66</v>
      </c>
      <c r="AO79" s="7">
        <v>0.84</v>
      </c>
      <c r="AP79" s="7">
        <v>1.37</v>
      </c>
      <c r="AQ79" s="7">
        <v>1.47</v>
      </c>
      <c r="AR79" s="7">
        <v>1.23</v>
      </c>
      <c r="AS79" s="7">
        <v>2.42</v>
      </c>
      <c r="AT79" s="7">
        <v>1.1499999999999999</v>
      </c>
      <c r="AU79" s="7">
        <v>1.77</v>
      </c>
      <c r="AW79" s="1">
        <v>33146</v>
      </c>
      <c r="AX79">
        <f t="shared" si="77"/>
        <v>7</v>
      </c>
      <c r="AY79">
        <f t="shared" si="78"/>
        <v>6</v>
      </c>
      <c r="AZ79">
        <f t="shared" si="79"/>
        <v>3</v>
      </c>
      <c r="BA79">
        <f t="shared" si="80"/>
        <v>10</v>
      </c>
      <c r="BB79">
        <f t="shared" si="81"/>
        <v>5</v>
      </c>
      <c r="BC79">
        <f t="shared" si="82"/>
        <v>4</v>
      </c>
      <c r="BD79">
        <f t="shared" si="83"/>
        <v>8</v>
      </c>
      <c r="BE79">
        <f t="shared" si="84"/>
        <v>1</v>
      </c>
      <c r="BF79">
        <f t="shared" si="85"/>
        <v>9</v>
      </c>
      <c r="BG79">
        <f t="shared" si="86"/>
        <v>2</v>
      </c>
      <c r="BI79" s="1">
        <v>33146</v>
      </c>
      <c r="BJ79" s="15">
        <f t="shared" si="87"/>
        <v>0.49543369430686224</v>
      </c>
      <c r="BK79" s="15">
        <f t="shared" si="88"/>
        <v>0.16514456476895409</v>
      </c>
      <c r="BL79" s="15">
        <f t="shared" si="89"/>
        <v>-0.82572282384477047</v>
      </c>
      <c r="BM79" s="15">
        <f t="shared" si="90"/>
        <v>1.4863010829205867</v>
      </c>
      <c r="BN79" s="15">
        <f t="shared" si="91"/>
        <v>-0.16514456476895409</v>
      </c>
      <c r="BO79" s="15">
        <f t="shared" si="92"/>
        <v>-0.49543369430686224</v>
      </c>
      <c r="BP79" s="15">
        <f t="shared" si="93"/>
        <v>0.82572282384477047</v>
      </c>
      <c r="BQ79" s="15">
        <f t="shared" si="94"/>
        <v>-1.4863010829205867</v>
      </c>
      <c r="BR79" s="15">
        <f t="shared" si="95"/>
        <v>1.1560119533826787</v>
      </c>
      <c r="BS79" s="15">
        <f t="shared" si="96"/>
        <v>-1.1560119533826787</v>
      </c>
      <c r="BU79" s="1">
        <v>33146</v>
      </c>
      <c r="BV79" s="15">
        <f t="shared" si="97"/>
        <v>0.66057825907581635</v>
      </c>
      <c r="BW79" s="15">
        <f t="shared" si="98"/>
        <v>-0.33028912953790812</v>
      </c>
      <c r="BX79" s="15">
        <f t="shared" si="99"/>
        <v>-1.9817347772274492</v>
      </c>
      <c r="BY79" s="15">
        <f t="shared" si="100"/>
        <v>2.6423130363032654</v>
      </c>
      <c r="BZ79" s="15">
        <f t="shared" si="101"/>
        <v>0.66057825907581635</v>
      </c>
      <c r="CA79" s="15">
        <f t="shared" si="102"/>
        <v>0</v>
      </c>
      <c r="CB79" s="15">
        <f t="shared" si="103"/>
        <v>0.66057825907581635</v>
      </c>
      <c r="CC79" s="15">
        <f t="shared" si="104"/>
        <v>-2.9726021658411734</v>
      </c>
      <c r="CD79" s="15">
        <f t="shared" si="105"/>
        <v>2.6423130363032654</v>
      </c>
      <c r="CE79" s="15">
        <f t="shared" si="106"/>
        <v>-1.9817347772274492</v>
      </c>
      <c r="CG79" s="1">
        <v>33146</v>
      </c>
      <c r="CH79" s="7">
        <v>-7.003694305792163E-2</v>
      </c>
      <c r="CI79" s="7">
        <v>-4.5491138850361157E-2</v>
      </c>
      <c r="CJ79" s="7">
        <v>-0.18144725554528573</v>
      </c>
      <c r="CK79" s="7">
        <v>-0.18517977267455321</v>
      </c>
      <c r="CL79" s="7">
        <v>-0.11230876687400826</v>
      </c>
      <c r="CM79" s="7">
        <v>-7.9436158628041875E-2</v>
      </c>
      <c r="CN79" s="7">
        <v>-0.11615608657494114</v>
      </c>
      <c r="CO79" s="7">
        <v>-0.19587870329932966</v>
      </c>
      <c r="CP79" s="7">
        <v>-5.2673464567737693E-2</v>
      </c>
      <c r="CQ79" s="7">
        <v>-4.630098499971369E-2</v>
      </c>
      <c r="CS79" s="1">
        <v>33146</v>
      </c>
      <c r="CT79" s="7">
        <f t="shared" si="107"/>
        <v>0.35933665510653212</v>
      </c>
      <c r="CU79">
        <f t="shared" si="108"/>
        <v>1.3478277108056604</v>
      </c>
      <c r="CV79" s="4">
        <v>0.64766524708506101</v>
      </c>
      <c r="CW79"/>
    </row>
    <row r="80" spans="1:101">
      <c r="A80" s="1">
        <v>33177</v>
      </c>
      <c r="B80" s="2">
        <v>8.7679996490478516</v>
      </c>
      <c r="C80" s="2">
        <v>9.8199996948242188</v>
      </c>
      <c r="D80" s="2">
        <v>10.060000419616699</v>
      </c>
      <c r="E80" s="2">
        <v>7.3029999732971191</v>
      </c>
      <c r="F80" s="2">
        <v>8.1789999008178711</v>
      </c>
      <c r="G80" s="2">
        <v>9.005000114440918</v>
      </c>
      <c r="H80" s="2">
        <v>9.6820001602172852</v>
      </c>
      <c r="I80" s="2">
        <v>28.341999053955078</v>
      </c>
      <c r="J80" s="2">
        <v>7.8189997673034668</v>
      </c>
      <c r="K80" s="2">
        <v>10.276000022888184</v>
      </c>
      <c r="M80" s="1">
        <v>33177</v>
      </c>
      <c r="N80">
        <f t="shared" si="57"/>
        <v>7</v>
      </c>
      <c r="O80">
        <f t="shared" si="58"/>
        <v>4</v>
      </c>
      <c r="P80">
        <f t="shared" si="59"/>
        <v>3</v>
      </c>
      <c r="Q80">
        <f t="shared" si="60"/>
        <v>10</v>
      </c>
      <c r="R80">
        <f t="shared" si="61"/>
        <v>8</v>
      </c>
      <c r="S80">
        <f t="shared" si="62"/>
        <v>6</v>
      </c>
      <c r="T80">
        <f t="shared" si="63"/>
        <v>5</v>
      </c>
      <c r="U80">
        <f t="shared" si="64"/>
        <v>1</v>
      </c>
      <c r="V80">
        <f t="shared" si="65"/>
        <v>9</v>
      </c>
      <c r="W80">
        <f t="shared" si="66"/>
        <v>2</v>
      </c>
      <c r="Y80" s="1">
        <v>33177</v>
      </c>
      <c r="Z80" s="15">
        <f t="shared" si="67"/>
        <v>0.49543369430686224</v>
      </c>
      <c r="AA80" s="15">
        <f t="shared" si="68"/>
        <v>-0.49543369430686224</v>
      </c>
      <c r="AB80" s="15">
        <f t="shared" si="69"/>
        <v>-0.82572282384477047</v>
      </c>
      <c r="AC80" s="15">
        <f t="shared" si="70"/>
        <v>1.4863010829205867</v>
      </c>
      <c r="AD80" s="15">
        <f t="shared" si="71"/>
        <v>0.82572282384477047</v>
      </c>
      <c r="AE80" s="15">
        <f t="shared" si="72"/>
        <v>0.16514456476895409</v>
      </c>
      <c r="AF80" s="15">
        <f t="shared" si="73"/>
        <v>-0.16514456476895409</v>
      </c>
      <c r="AG80" s="15">
        <f t="shared" si="74"/>
        <v>-1.4863010829205867</v>
      </c>
      <c r="AH80" s="15">
        <f t="shared" si="75"/>
        <v>1.1560119533826787</v>
      </c>
      <c r="AI80" s="15">
        <f t="shared" si="76"/>
        <v>-1.1560119533826787</v>
      </c>
      <c r="AK80" s="1">
        <v>33177</v>
      </c>
      <c r="AL80" s="7">
        <v>1.1499999999999999</v>
      </c>
      <c r="AM80" s="7">
        <v>1.28</v>
      </c>
      <c r="AN80" s="7">
        <v>1.81</v>
      </c>
      <c r="AO80" s="7">
        <v>0.93</v>
      </c>
      <c r="AP80" s="7">
        <v>1.48</v>
      </c>
      <c r="AQ80" s="7">
        <v>1.49</v>
      </c>
      <c r="AR80" s="7">
        <v>1.23</v>
      </c>
      <c r="AS80" s="7">
        <v>2.74</v>
      </c>
      <c r="AT80" s="7">
        <v>1.1599999999999999</v>
      </c>
      <c r="AU80" s="7">
        <v>1.76</v>
      </c>
      <c r="AW80" s="1">
        <v>33177</v>
      </c>
      <c r="AX80">
        <f t="shared" si="77"/>
        <v>9</v>
      </c>
      <c r="AY80">
        <f t="shared" si="78"/>
        <v>6</v>
      </c>
      <c r="AZ80">
        <f t="shared" si="79"/>
        <v>2</v>
      </c>
      <c r="BA80">
        <f t="shared" si="80"/>
        <v>10</v>
      </c>
      <c r="BB80">
        <f t="shared" si="81"/>
        <v>5</v>
      </c>
      <c r="BC80">
        <f t="shared" si="82"/>
        <v>4</v>
      </c>
      <c r="BD80">
        <f t="shared" si="83"/>
        <v>7</v>
      </c>
      <c r="BE80">
        <f t="shared" si="84"/>
        <v>1</v>
      </c>
      <c r="BF80">
        <f t="shared" si="85"/>
        <v>8</v>
      </c>
      <c r="BG80">
        <f t="shared" si="86"/>
        <v>3</v>
      </c>
      <c r="BI80" s="1">
        <v>33177</v>
      </c>
      <c r="BJ80" s="15">
        <f t="shared" si="87"/>
        <v>1.1560119533826787</v>
      </c>
      <c r="BK80" s="15">
        <f t="shared" si="88"/>
        <v>0.16514456476895409</v>
      </c>
      <c r="BL80" s="15">
        <f t="shared" si="89"/>
        <v>-1.1560119533826787</v>
      </c>
      <c r="BM80" s="15">
        <f t="shared" si="90"/>
        <v>1.4863010829205867</v>
      </c>
      <c r="BN80" s="15">
        <f t="shared" si="91"/>
        <v>-0.16514456476895409</v>
      </c>
      <c r="BO80" s="15">
        <f t="shared" si="92"/>
        <v>-0.49543369430686224</v>
      </c>
      <c r="BP80" s="15">
        <f t="shared" si="93"/>
        <v>0.49543369430686224</v>
      </c>
      <c r="BQ80" s="15">
        <f t="shared" si="94"/>
        <v>-1.4863010829205867</v>
      </c>
      <c r="BR80" s="15">
        <f t="shared" si="95"/>
        <v>0.82572282384477047</v>
      </c>
      <c r="BS80" s="15">
        <f t="shared" si="96"/>
        <v>-0.82572282384477047</v>
      </c>
      <c r="BU80" s="1">
        <v>33177</v>
      </c>
      <c r="BV80" s="15">
        <f t="shared" si="97"/>
        <v>1.6514456476895409</v>
      </c>
      <c r="BW80" s="15">
        <f t="shared" si="98"/>
        <v>-0.33028912953790812</v>
      </c>
      <c r="BX80" s="15">
        <f t="shared" si="99"/>
        <v>-1.9817347772274492</v>
      </c>
      <c r="BY80" s="15">
        <f t="shared" si="100"/>
        <v>2.9726021658411734</v>
      </c>
      <c r="BZ80" s="15">
        <f t="shared" si="101"/>
        <v>0.66057825907581635</v>
      </c>
      <c r="CA80" s="15">
        <f t="shared" si="102"/>
        <v>-0.33028912953790812</v>
      </c>
      <c r="CB80" s="15">
        <f t="shared" si="103"/>
        <v>0.33028912953790812</v>
      </c>
      <c r="CC80" s="15">
        <f t="shared" si="104"/>
        <v>-2.9726021658411734</v>
      </c>
      <c r="CD80" s="15">
        <f t="shared" si="105"/>
        <v>1.9817347772274492</v>
      </c>
      <c r="CE80" s="15">
        <f t="shared" si="106"/>
        <v>-1.9817347772274492</v>
      </c>
      <c r="CG80" s="1">
        <v>33177</v>
      </c>
      <c r="CH80" s="7">
        <v>-4.2798277763940407E-2</v>
      </c>
      <c r="CI80" s="7">
        <v>-1.9424560787161482E-2</v>
      </c>
      <c r="CJ80" s="7">
        <v>9.6477092867526704E-2</v>
      </c>
      <c r="CK80" s="7">
        <v>0.11154699105244004</v>
      </c>
      <c r="CL80" s="7">
        <v>7.8390280565419079E-2</v>
      </c>
      <c r="CM80" s="7">
        <v>4.1126091328767211E-2</v>
      </c>
      <c r="CN80" s="7">
        <v>1.7123510185401258E-2</v>
      </c>
      <c r="CO80" s="7">
        <v>0.16792809767405292</v>
      </c>
      <c r="CP80" s="7">
        <v>1.3054247264331575E-2</v>
      </c>
      <c r="CQ80" s="7">
        <v>-2.9824679446869284E-3</v>
      </c>
      <c r="CS80" s="1">
        <v>33177</v>
      </c>
      <c r="CT80" s="7">
        <f t="shared" si="107"/>
        <v>-0.31399105713176056</v>
      </c>
      <c r="CU80">
        <f t="shared" si="108"/>
        <v>0.92462186305831029</v>
      </c>
      <c r="CV80" s="4">
        <v>0.64256117601725005</v>
      </c>
      <c r="CW80"/>
    </row>
    <row r="81" spans="1:101">
      <c r="A81" s="1">
        <v>33207</v>
      </c>
      <c r="B81" s="2">
        <v>8.4239997863769531</v>
      </c>
      <c r="C81" s="2">
        <v>10.682000160217285</v>
      </c>
      <c r="D81" s="2">
        <v>10.782999992370605</v>
      </c>
      <c r="E81" s="2">
        <v>7.875</v>
      </c>
      <c r="F81" s="2">
        <v>9.1610002517700195</v>
      </c>
      <c r="G81" s="2">
        <v>9.3400001525878906</v>
      </c>
      <c r="H81" s="2">
        <v>9.8859996795654297</v>
      </c>
      <c r="I81" s="2">
        <v>32.466999053955078</v>
      </c>
      <c r="J81" s="2">
        <v>8.1549997329711914</v>
      </c>
      <c r="K81" s="2">
        <v>11.22700023651123</v>
      </c>
      <c r="M81" s="1">
        <v>33207</v>
      </c>
      <c r="N81">
        <f t="shared" si="57"/>
        <v>8</v>
      </c>
      <c r="O81">
        <f t="shared" si="58"/>
        <v>4</v>
      </c>
      <c r="P81">
        <f t="shared" si="59"/>
        <v>3</v>
      </c>
      <c r="Q81">
        <f t="shared" si="60"/>
        <v>10</v>
      </c>
      <c r="R81">
        <f t="shared" si="61"/>
        <v>7</v>
      </c>
      <c r="S81">
        <f t="shared" si="62"/>
        <v>6</v>
      </c>
      <c r="T81">
        <f t="shared" si="63"/>
        <v>5</v>
      </c>
      <c r="U81">
        <f t="shared" si="64"/>
        <v>1</v>
      </c>
      <c r="V81">
        <f t="shared" si="65"/>
        <v>9</v>
      </c>
      <c r="W81">
        <f t="shared" si="66"/>
        <v>2</v>
      </c>
      <c r="Y81" s="1">
        <v>33207</v>
      </c>
      <c r="Z81" s="15">
        <f t="shared" si="67"/>
        <v>0.82572282384477047</v>
      </c>
      <c r="AA81" s="15">
        <f t="shared" si="68"/>
        <v>-0.49543369430686224</v>
      </c>
      <c r="AB81" s="15">
        <f t="shared" si="69"/>
        <v>-0.82572282384477047</v>
      </c>
      <c r="AC81" s="15">
        <f t="shared" si="70"/>
        <v>1.4863010829205867</v>
      </c>
      <c r="AD81" s="15">
        <f t="shared" si="71"/>
        <v>0.49543369430686224</v>
      </c>
      <c r="AE81" s="15">
        <f t="shared" si="72"/>
        <v>0.16514456476895409</v>
      </c>
      <c r="AF81" s="15">
        <f t="shared" si="73"/>
        <v>-0.16514456476895409</v>
      </c>
      <c r="AG81" s="15">
        <f t="shared" si="74"/>
        <v>-1.4863010829205867</v>
      </c>
      <c r="AH81" s="15">
        <f t="shared" si="75"/>
        <v>1.1560119533826787</v>
      </c>
      <c r="AI81" s="15">
        <f t="shared" si="76"/>
        <v>-1.1560119533826787</v>
      </c>
      <c r="AK81" s="1">
        <v>33207</v>
      </c>
      <c r="AL81" s="7">
        <v>1.18</v>
      </c>
      <c r="AM81" s="7">
        <v>1.3</v>
      </c>
      <c r="AN81" s="7">
        <v>1.82</v>
      </c>
      <c r="AO81" s="7">
        <v>0.92</v>
      </c>
      <c r="AP81" s="7">
        <v>1.45</v>
      </c>
      <c r="AQ81" s="7">
        <v>1.57</v>
      </c>
      <c r="AR81" s="7">
        <v>1.1000000000000001</v>
      </c>
      <c r="AS81" s="7">
        <v>2.36</v>
      </c>
      <c r="AT81" s="7">
        <v>1.1599999999999999</v>
      </c>
      <c r="AU81" s="7">
        <v>1.87</v>
      </c>
      <c r="AW81" s="1">
        <v>33207</v>
      </c>
      <c r="AX81">
        <f t="shared" si="77"/>
        <v>7</v>
      </c>
      <c r="AY81">
        <f t="shared" si="78"/>
        <v>6</v>
      </c>
      <c r="AZ81">
        <f t="shared" si="79"/>
        <v>3</v>
      </c>
      <c r="BA81">
        <f t="shared" si="80"/>
        <v>10</v>
      </c>
      <c r="BB81">
        <f t="shared" si="81"/>
        <v>5</v>
      </c>
      <c r="BC81">
        <f t="shared" si="82"/>
        <v>4</v>
      </c>
      <c r="BD81">
        <f t="shared" si="83"/>
        <v>9</v>
      </c>
      <c r="BE81">
        <f t="shared" si="84"/>
        <v>1</v>
      </c>
      <c r="BF81">
        <f t="shared" si="85"/>
        <v>8</v>
      </c>
      <c r="BG81">
        <f t="shared" si="86"/>
        <v>2</v>
      </c>
      <c r="BI81" s="1">
        <v>33207</v>
      </c>
      <c r="BJ81" s="15">
        <f t="shared" si="87"/>
        <v>0.49543369430686224</v>
      </c>
      <c r="BK81" s="15">
        <f t="shared" si="88"/>
        <v>0.16514456476895409</v>
      </c>
      <c r="BL81" s="15">
        <f t="shared" si="89"/>
        <v>-0.82572282384477047</v>
      </c>
      <c r="BM81" s="15">
        <f t="shared" si="90"/>
        <v>1.4863010829205867</v>
      </c>
      <c r="BN81" s="15">
        <f t="shared" si="91"/>
        <v>-0.16514456476895409</v>
      </c>
      <c r="BO81" s="15">
        <f t="shared" si="92"/>
        <v>-0.49543369430686224</v>
      </c>
      <c r="BP81" s="15">
        <f t="shared" si="93"/>
        <v>1.1560119533826787</v>
      </c>
      <c r="BQ81" s="15">
        <f t="shared" si="94"/>
        <v>-1.4863010829205867</v>
      </c>
      <c r="BR81" s="15">
        <f t="shared" si="95"/>
        <v>0.82572282384477047</v>
      </c>
      <c r="BS81" s="15">
        <f t="shared" si="96"/>
        <v>-1.1560119533826787</v>
      </c>
      <c r="BU81" s="1">
        <v>33207</v>
      </c>
      <c r="BV81" s="15">
        <f t="shared" si="97"/>
        <v>1.3211565181516327</v>
      </c>
      <c r="BW81" s="15">
        <f t="shared" si="98"/>
        <v>-0.33028912953790812</v>
      </c>
      <c r="BX81" s="15">
        <f t="shared" si="99"/>
        <v>-1.6514456476895409</v>
      </c>
      <c r="BY81" s="15">
        <f t="shared" si="100"/>
        <v>2.9726021658411734</v>
      </c>
      <c r="BZ81" s="15">
        <f t="shared" si="101"/>
        <v>0.33028912953790812</v>
      </c>
      <c r="CA81" s="15">
        <f t="shared" si="102"/>
        <v>-0.33028912953790812</v>
      </c>
      <c r="CB81" s="15">
        <f t="shared" si="103"/>
        <v>0.99086738861372459</v>
      </c>
      <c r="CC81" s="15">
        <f t="shared" si="104"/>
        <v>-2.9726021658411734</v>
      </c>
      <c r="CD81" s="15">
        <f t="shared" si="105"/>
        <v>1.9817347772274492</v>
      </c>
      <c r="CE81" s="15">
        <f t="shared" si="106"/>
        <v>-2.3120239067653574</v>
      </c>
      <c r="CG81" s="1">
        <v>33207</v>
      </c>
      <c r="CH81" s="7">
        <v>1.6991669962794775E-2</v>
      </c>
      <c r="CI81" s="7">
        <v>2.5738059266030344E-2</v>
      </c>
      <c r="CJ81" s="7">
        <v>8.1036359677759684E-3</v>
      </c>
      <c r="CK81" s="7">
        <v>-1.4697069037934885E-2</v>
      </c>
      <c r="CL81" s="7">
        <v>-1.3561058773128631E-2</v>
      </c>
      <c r="CM81" s="7">
        <v>5.5128519671571619E-2</v>
      </c>
      <c r="CN81" s="7">
        <v>-0.10841039471071123</v>
      </c>
      <c r="CO81" s="7">
        <v>-9.5332886069059097E-2</v>
      </c>
      <c r="CP81" s="7">
        <v>-1.2936319921941219E-3</v>
      </c>
      <c r="CQ81" s="7">
        <v>6.5772428453852783E-2</v>
      </c>
      <c r="CS81" s="1">
        <v>33207</v>
      </c>
      <c r="CT81" s="7">
        <f t="shared" si="107"/>
        <v>4.7318354717775624E-2</v>
      </c>
      <c r="CU81">
        <f t="shared" si="108"/>
        <v>0.96837344835431394</v>
      </c>
      <c r="CV81" s="4">
        <v>0.73360084920367197</v>
      </c>
      <c r="CW81"/>
    </row>
    <row r="82" spans="1:101">
      <c r="A82" s="1">
        <v>33238</v>
      </c>
      <c r="B82" s="2">
        <v>8.8179998397827148</v>
      </c>
      <c r="C82" s="2">
        <v>11.572999954223633</v>
      </c>
      <c r="D82" s="2">
        <v>11.383000373840332</v>
      </c>
      <c r="E82" s="2">
        <v>8.0880002975463867</v>
      </c>
      <c r="F82" s="2">
        <v>9.3290004730224609</v>
      </c>
      <c r="G82" s="2">
        <v>10.043999671936035</v>
      </c>
      <c r="H82" s="2">
        <v>9.9449996948242188</v>
      </c>
      <c r="I82" s="2">
        <v>30.568000793457031</v>
      </c>
      <c r="J82" s="2">
        <v>8.8479995727539062</v>
      </c>
      <c r="K82" s="2">
        <v>11.717000007629395</v>
      </c>
      <c r="M82" s="1">
        <v>33238</v>
      </c>
      <c r="N82">
        <f t="shared" si="57"/>
        <v>9</v>
      </c>
      <c r="O82">
        <f t="shared" si="58"/>
        <v>3</v>
      </c>
      <c r="P82">
        <f t="shared" si="59"/>
        <v>4</v>
      </c>
      <c r="Q82">
        <f t="shared" si="60"/>
        <v>10</v>
      </c>
      <c r="R82">
        <f t="shared" si="61"/>
        <v>7</v>
      </c>
      <c r="S82">
        <f t="shared" si="62"/>
        <v>5</v>
      </c>
      <c r="T82">
        <f t="shared" si="63"/>
        <v>6</v>
      </c>
      <c r="U82">
        <f t="shared" si="64"/>
        <v>1</v>
      </c>
      <c r="V82">
        <f t="shared" si="65"/>
        <v>8</v>
      </c>
      <c r="W82">
        <f t="shared" si="66"/>
        <v>2</v>
      </c>
      <c r="Y82" s="1">
        <v>33238</v>
      </c>
      <c r="Z82" s="15">
        <f t="shared" si="67"/>
        <v>1.1560119533826787</v>
      </c>
      <c r="AA82" s="15">
        <f t="shared" si="68"/>
        <v>-0.82572282384477047</v>
      </c>
      <c r="AB82" s="15">
        <f t="shared" si="69"/>
        <v>-0.49543369430686224</v>
      </c>
      <c r="AC82" s="15">
        <f t="shared" si="70"/>
        <v>1.4863010829205867</v>
      </c>
      <c r="AD82" s="15">
        <f t="shared" si="71"/>
        <v>0.49543369430686224</v>
      </c>
      <c r="AE82" s="15">
        <f t="shared" si="72"/>
        <v>-0.16514456476895409</v>
      </c>
      <c r="AF82" s="15">
        <f t="shared" si="73"/>
        <v>0.16514456476895409</v>
      </c>
      <c r="AG82" s="15">
        <f t="shared" si="74"/>
        <v>-1.4863010829205867</v>
      </c>
      <c r="AH82" s="15">
        <f t="shared" si="75"/>
        <v>0.82572282384477047</v>
      </c>
      <c r="AI82" s="15">
        <f t="shared" si="76"/>
        <v>-1.1560119533826787</v>
      </c>
      <c r="AK82" s="1">
        <v>33238</v>
      </c>
      <c r="AL82" s="7">
        <v>1.1399999999999999</v>
      </c>
      <c r="AM82" s="7">
        <v>1.35</v>
      </c>
      <c r="AN82" s="7">
        <v>1.75</v>
      </c>
      <c r="AO82" s="7">
        <v>0.89</v>
      </c>
      <c r="AP82" s="7">
        <v>1.38</v>
      </c>
      <c r="AQ82" s="7">
        <v>1.54</v>
      </c>
      <c r="AR82" s="7">
        <v>1.1499999999999999</v>
      </c>
      <c r="AS82" s="7">
        <v>2.52</v>
      </c>
      <c r="AT82" s="7">
        <v>1.1499999999999999</v>
      </c>
      <c r="AU82" s="7">
        <v>1.92</v>
      </c>
      <c r="AW82" s="1">
        <v>33238</v>
      </c>
      <c r="AX82">
        <f t="shared" si="77"/>
        <v>9</v>
      </c>
      <c r="AY82">
        <f t="shared" si="78"/>
        <v>6</v>
      </c>
      <c r="AZ82">
        <f t="shared" si="79"/>
        <v>3</v>
      </c>
      <c r="BA82">
        <f t="shared" si="80"/>
        <v>10</v>
      </c>
      <c r="BB82">
        <f t="shared" si="81"/>
        <v>5</v>
      </c>
      <c r="BC82">
        <f t="shared" si="82"/>
        <v>4</v>
      </c>
      <c r="BD82">
        <f t="shared" si="83"/>
        <v>7.5</v>
      </c>
      <c r="BE82">
        <f t="shared" si="84"/>
        <v>1</v>
      </c>
      <c r="BF82">
        <f t="shared" si="85"/>
        <v>7.5</v>
      </c>
      <c r="BG82">
        <f t="shared" si="86"/>
        <v>2</v>
      </c>
      <c r="BI82" s="1">
        <v>33238</v>
      </c>
      <c r="BJ82" s="15">
        <f t="shared" si="87"/>
        <v>1.1595310237858889</v>
      </c>
      <c r="BK82" s="15">
        <f t="shared" si="88"/>
        <v>0.16564728911226984</v>
      </c>
      <c r="BL82" s="15">
        <f t="shared" si="89"/>
        <v>-0.82823644556134912</v>
      </c>
      <c r="BM82" s="15">
        <f t="shared" si="90"/>
        <v>1.4908256020104285</v>
      </c>
      <c r="BN82" s="15">
        <f t="shared" si="91"/>
        <v>-0.16564728911226984</v>
      </c>
      <c r="BO82" s="15">
        <f t="shared" si="92"/>
        <v>-0.49694186733680951</v>
      </c>
      <c r="BP82" s="15">
        <f t="shared" si="93"/>
        <v>0.66258915644907934</v>
      </c>
      <c r="BQ82" s="15">
        <f t="shared" si="94"/>
        <v>-1.4908256020104285</v>
      </c>
      <c r="BR82" s="15">
        <f t="shared" si="95"/>
        <v>0.66258915644907934</v>
      </c>
      <c r="BS82" s="15">
        <f t="shared" si="96"/>
        <v>-1.1595310237858889</v>
      </c>
      <c r="BU82" s="1">
        <v>33238</v>
      </c>
      <c r="BV82" s="15">
        <f t="shared" si="97"/>
        <v>2.3155429771685676</v>
      </c>
      <c r="BW82" s="15">
        <f t="shared" si="98"/>
        <v>-0.66007553473250069</v>
      </c>
      <c r="BX82" s="15">
        <f t="shared" si="99"/>
        <v>-1.3236701398682114</v>
      </c>
      <c r="BY82" s="15">
        <f t="shared" si="100"/>
        <v>2.9771266849310152</v>
      </c>
      <c r="BZ82" s="15">
        <f t="shared" si="101"/>
        <v>0.3297864051945924</v>
      </c>
      <c r="CA82" s="15">
        <f t="shared" si="102"/>
        <v>-0.66208643210576357</v>
      </c>
      <c r="CB82" s="15">
        <f t="shared" si="103"/>
        <v>0.82773372121803346</v>
      </c>
      <c r="CC82" s="15">
        <f t="shared" si="104"/>
        <v>-2.9771266849310152</v>
      </c>
      <c r="CD82" s="15">
        <f t="shared" si="105"/>
        <v>1.4883119802938498</v>
      </c>
      <c r="CE82" s="15">
        <f t="shared" si="106"/>
        <v>-2.3155429771685676</v>
      </c>
      <c r="CG82" s="1">
        <v>33238</v>
      </c>
      <c r="CH82" s="7">
        <v>-2.1762365611835532E-2</v>
      </c>
      <c r="CI82" s="7">
        <v>3.911640407999295E-2</v>
      </c>
      <c r="CJ82" s="7">
        <v>-3.7015519780917105E-2</v>
      </c>
      <c r="CK82" s="7">
        <v>-1.819015969026283E-2</v>
      </c>
      <c r="CL82" s="7">
        <v>-4.1880948820332997E-2</v>
      </c>
      <c r="CM82" s="7">
        <v>-3.5386702727002728E-4</v>
      </c>
      <c r="CN82" s="7">
        <v>3.4728852656647824E-2</v>
      </c>
      <c r="CO82" s="7">
        <v>6.7645217611048025E-2</v>
      </c>
      <c r="CP82" s="7">
        <v>-8.506817775174591E-4</v>
      </c>
      <c r="CQ82" s="7">
        <v>2.7879221699899981E-2</v>
      </c>
      <c r="CS82" s="1">
        <v>33238</v>
      </c>
      <c r="CT82" s="7">
        <f t="shared" si="107"/>
        <v>-0.28114403255649584</v>
      </c>
      <c r="CU82">
        <f t="shared" si="108"/>
        <v>0.69612103206334264</v>
      </c>
      <c r="CV82" s="4">
        <v>0.75378353511210805</v>
      </c>
      <c r="CW82"/>
    </row>
    <row r="83" spans="1:101">
      <c r="A83" s="1">
        <v>33269</v>
      </c>
      <c r="B83" s="2">
        <v>8.5920000076293945</v>
      </c>
      <c r="C83" s="2">
        <v>11.319000244140625</v>
      </c>
      <c r="D83" s="2">
        <v>11.878000259399414</v>
      </c>
      <c r="E83" s="2">
        <v>7.9239997863769531</v>
      </c>
      <c r="F83" s="2">
        <v>9.2329998016357422</v>
      </c>
      <c r="G83" s="2">
        <v>10.138999938964844</v>
      </c>
      <c r="H83" s="2">
        <v>7.5910000801086426</v>
      </c>
      <c r="I83" s="2">
        <v>33.325000762939453</v>
      </c>
      <c r="J83" s="2">
        <v>8.435999870300293</v>
      </c>
      <c r="K83" s="2">
        <v>11.317999839782715</v>
      </c>
      <c r="M83" s="1">
        <v>33269</v>
      </c>
      <c r="N83">
        <f t="shared" si="57"/>
        <v>7</v>
      </c>
      <c r="O83">
        <f t="shared" si="58"/>
        <v>3</v>
      </c>
      <c r="P83">
        <f t="shared" si="59"/>
        <v>2</v>
      </c>
      <c r="Q83">
        <f t="shared" si="60"/>
        <v>9</v>
      </c>
      <c r="R83">
        <f t="shared" si="61"/>
        <v>6</v>
      </c>
      <c r="S83">
        <f t="shared" si="62"/>
        <v>5</v>
      </c>
      <c r="T83">
        <f t="shared" si="63"/>
        <v>10</v>
      </c>
      <c r="U83">
        <f t="shared" si="64"/>
        <v>1</v>
      </c>
      <c r="V83">
        <f t="shared" si="65"/>
        <v>8</v>
      </c>
      <c r="W83">
        <f t="shared" si="66"/>
        <v>4</v>
      </c>
      <c r="Y83" s="1">
        <v>33269</v>
      </c>
      <c r="Z83" s="15">
        <f t="shared" si="67"/>
        <v>0.49543369430686224</v>
      </c>
      <c r="AA83" s="15">
        <f t="shared" si="68"/>
        <v>-0.82572282384477047</v>
      </c>
      <c r="AB83" s="15">
        <f t="shared" si="69"/>
        <v>-1.1560119533826787</v>
      </c>
      <c r="AC83" s="15">
        <f t="shared" si="70"/>
        <v>1.1560119533826787</v>
      </c>
      <c r="AD83" s="15">
        <f t="shared" si="71"/>
        <v>0.16514456476895409</v>
      </c>
      <c r="AE83" s="15">
        <f t="shared" si="72"/>
        <v>-0.16514456476895409</v>
      </c>
      <c r="AF83" s="15">
        <f t="shared" si="73"/>
        <v>1.4863010829205867</v>
      </c>
      <c r="AG83" s="15">
        <f t="shared" si="74"/>
        <v>-1.4863010829205867</v>
      </c>
      <c r="AH83" s="15">
        <f t="shared" si="75"/>
        <v>0.82572282384477047</v>
      </c>
      <c r="AI83" s="15">
        <f t="shared" si="76"/>
        <v>-0.49543369430686224</v>
      </c>
      <c r="AK83" s="1">
        <v>33269</v>
      </c>
      <c r="AL83" s="7">
        <v>1.18</v>
      </c>
      <c r="AM83" s="7">
        <v>1.35</v>
      </c>
      <c r="AN83" s="7">
        <v>1.78</v>
      </c>
      <c r="AO83" s="7">
        <v>0.92</v>
      </c>
      <c r="AP83" s="7">
        <v>1.42</v>
      </c>
      <c r="AQ83" s="7">
        <v>1.56</v>
      </c>
      <c r="AR83" s="7">
        <v>1.1000000000000001</v>
      </c>
      <c r="AS83" s="7">
        <v>2.5099999999999998</v>
      </c>
      <c r="AT83" s="7">
        <v>1.1299999999999999</v>
      </c>
      <c r="AU83" s="7">
        <v>2</v>
      </c>
      <c r="AW83" s="1">
        <v>33269</v>
      </c>
      <c r="AX83">
        <f t="shared" si="77"/>
        <v>7</v>
      </c>
      <c r="AY83">
        <f t="shared" si="78"/>
        <v>6</v>
      </c>
      <c r="AZ83">
        <f t="shared" si="79"/>
        <v>3</v>
      </c>
      <c r="BA83">
        <f t="shared" si="80"/>
        <v>10</v>
      </c>
      <c r="BB83">
        <f t="shared" si="81"/>
        <v>5</v>
      </c>
      <c r="BC83">
        <f t="shared" si="82"/>
        <v>4</v>
      </c>
      <c r="BD83">
        <f t="shared" si="83"/>
        <v>9</v>
      </c>
      <c r="BE83">
        <f t="shared" si="84"/>
        <v>1</v>
      </c>
      <c r="BF83">
        <f t="shared" si="85"/>
        <v>8</v>
      </c>
      <c r="BG83">
        <f t="shared" si="86"/>
        <v>2</v>
      </c>
      <c r="BI83" s="1">
        <v>33269</v>
      </c>
      <c r="BJ83" s="15">
        <f t="shared" si="87"/>
        <v>0.49543369430686224</v>
      </c>
      <c r="BK83" s="15">
        <f t="shared" si="88"/>
        <v>0.16514456476895409</v>
      </c>
      <c r="BL83" s="15">
        <f t="shared" si="89"/>
        <v>-0.82572282384477047</v>
      </c>
      <c r="BM83" s="15">
        <f t="shared" si="90"/>
        <v>1.4863010829205867</v>
      </c>
      <c r="BN83" s="15">
        <f t="shared" si="91"/>
        <v>-0.16514456476895409</v>
      </c>
      <c r="BO83" s="15">
        <f t="shared" si="92"/>
        <v>-0.49543369430686224</v>
      </c>
      <c r="BP83" s="15">
        <f t="shared" si="93"/>
        <v>1.1560119533826787</v>
      </c>
      <c r="BQ83" s="15">
        <f t="shared" si="94"/>
        <v>-1.4863010829205867</v>
      </c>
      <c r="BR83" s="15">
        <f t="shared" si="95"/>
        <v>0.82572282384477047</v>
      </c>
      <c r="BS83" s="15">
        <f t="shared" si="96"/>
        <v>-1.1560119533826787</v>
      </c>
      <c r="BU83" s="1">
        <v>33269</v>
      </c>
      <c r="BV83" s="15">
        <f t="shared" si="97"/>
        <v>0.99086738861372448</v>
      </c>
      <c r="BW83" s="15">
        <f t="shared" si="98"/>
        <v>-0.66057825907581635</v>
      </c>
      <c r="BX83" s="15">
        <f t="shared" si="99"/>
        <v>-1.9817347772274492</v>
      </c>
      <c r="BY83" s="15">
        <f t="shared" si="100"/>
        <v>2.6423130363032654</v>
      </c>
      <c r="BZ83" s="15">
        <f t="shared" si="101"/>
        <v>0</v>
      </c>
      <c r="CA83" s="15">
        <f t="shared" si="102"/>
        <v>-0.66057825907581635</v>
      </c>
      <c r="CB83" s="15">
        <f t="shared" si="103"/>
        <v>2.6423130363032654</v>
      </c>
      <c r="CC83" s="15">
        <f t="shared" si="104"/>
        <v>-2.9726021658411734</v>
      </c>
      <c r="CD83" s="15">
        <f t="shared" si="105"/>
        <v>1.6514456476895409</v>
      </c>
      <c r="CE83" s="15">
        <f t="shared" si="106"/>
        <v>-1.6514456476895409</v>
      </c>
      <c r="CG83" s="1">
        <v>33269</v>
      </c>
      <c r="CH83" s="7">
        <v>4.5110298348849831E-2</v>
      </c>
      <c r="CI83" s="7">
        <v>3.6443941333770269E-3</v>
      </c>
      <c r="CJ83" s="7">
        <v>1.8000237730524615E-2</v>
      </c>
      <c r="CK83" s="7">
        <v>4.2710717457983494E-2</v>
      </c>
      <c r="CL83" s="7">
        <v>2.7927629857262604E-2</v>
      </c>
      <c r="CM83" s="7">
        <v>1.9820745529223638E-2</v>
      </c>
      <c r="CN83" s="7">
        <v>-3.8560771185317977E-2</v>
      </c>
      <c r="CO83" s="7">
        <v>-2.8402939811843497E-3</v>
      </c>
      <c r="CP83" s="7">
        <v>-1.1796370265126144E-2</v>
      </c>
      <c r="CQ83" s="7">
        <v>4.7783069151530189E-2</v>
      </c>
      <c r="CS83" s="1">
        <v>33269</v>
      </c>
      <c r="CT83" s="7">
        <f t="shared" si="107"/>
        <v>4.9802639569909518E-2</v>
      </c>
      <c r="CU83">
        <f t="shared" si="108"/>
        <v>0.73078969692022677</v>
      </c>
      <c r="CV83" s="4">
        <v>1.0595133952942599</v>
      </c>
      <c r="CW83"/>
    </row>
    <row r="84" spans="1:101">
      <c r="A84" s="1">
        <v>33297</v>
      </c>
      <c r="B84" s="2">
        <v>8.9460000991821289</v>
      </c>
      <c r="C84" s="2">
        <v>12.739999771118164</v>
      </c>
      <c r="D84" s="2">
        <v>11.534000396728516</v>
      </c>
      <c r="E84" s="2">
        <v>8.2360000610351562</v>
      </c>
      <c r="F84" s="2">
        <v>10.845000267028809</v>
      </c>
      <c r="G84" s="2">
        <v>10.503000259399414</v>
      </c>
      <c r="H84" s="2">
        <v>12.366000175476074</v>
      </c>
      <c r="I84" s="2">
        <v>33.095001220703125</v>
      </c>
      <c r="J84" s="2">
        <v>8.2069997787475586</v>
      </c>
      <c r="K84" s="2">
        <v>13.33899974822998</v>
      </c>
      <c r="M84" s="1">
        <v>33297</v>
      </c>
      <c r="N84">
        <f t="shared" si="57"/>
        <v>8</v>
      </c>
      <c r="O84">
        <f t="shared" si="58"/>
        <v>3</v>
      </c>
      <c r="P84">
        <f t="shared" si="59"/>
        <v>5</v>
      </c>
      <c r="Q84">
        <f t="shared" si="60"/>
        <v>9</v>
      </c>
      <c r="R84">
        <f t="shared" si="61"/>
        <v>6</v>
      </c>
      <c r="S84">
        <f t="shared" si="62"/>
        <v>7</v>
      </c>
      <c r="T84">
        <f t="shared" si="63"/>
        <v>4</v>
      </c>
      <c r="U84">
        <f t="shared" si="64"/>
        <v>1</v>
      </c>
      <c r="V84">
        <f t="shared" si="65"/>
        <v>10</v>
      </c>
      <c r="W84">
        <f t="shared" si="66"/>
        <v>2</v>
      </c>
      <c r="Y84" s="1">
        <v>33297</v>
      </c>
      <c r="Z84" s="15">
        <f t="shared" si="67"/>
        <v>0.82572282384477047</v>
      </c>
      <c r="AA84" s="15">
        <f t="shared" si="68"/>
        <v>-0.82572282384477047</v>
      </c>
      <c r="AB84" s="15">
        <f t="shared" si="69"/>
        <v>-0.16514456476895409</v>
      </c>
      <c r="AC84" s="15">
        <f t="shared" si="70"/>
        <v>1.1560119533826787</v>
      </c>
      <c r="AD84" s="15">
        <f t="shared" si="71"/>
        <v>0.16514456476895409</v>
      </c>
      <c r="AE84" s="15">
        <f t="shared" si="72"/>
        <v>0.49543369430686224</v>
      </c>
      <c r="AF84" s="15">
        <f t="shared" si="73"/>
        <v>-0.49543369430686224</v>
      </c>
      <c r="AG84" s="15">
        <f t="shared" si="74"/>
        <v>-1.4863010829205867</v>
      </c>
      <c r="AH84" s="15">
        <f t="shared" si="75"/>
        <v>1.4863010829205867</v>
      </c>
      <c r="AI84" s="15">
        <f t="shared" si="76"/>
        <v>-1.1560119533826787</v>
      </c>
      <c r="AK84" s="1">
        <v>33297</v>
      </c>
      <c r="AL84" s="7">
        <v>1.25</v>
      </c>
      <c r="AM84" s="7">
        <v>1.41</v>
      </c>
      <c r="AN84" s="7">
        <v>1.94</v>
      </c>
      <c r="AO84" s="7">
        <v>1.06</v>
      </c>
      <c r="AP84" s="7">
        <v>1.59</v>
      </c>
      <c r="AQ84" s="7">
        <v>1.72</v>
      </c>
      <c r="AR84" s="7">
        <v>1.29</v>
      </c>
      <c r="AS84" s="7">
        <v>2.83</v>
      </c>
      <c r="AT84" s="7">
        <v>1.24</v>
      </c>
      <c r="AU84" s="7">
        <v>2.13</v>
      </c>
      <c r="AW84" s="1">
        <v>33297</v>
      </c>
      <c r="AX84">
        <f t="shared" si="77"/>
        <v>8</v>
      </c>
      <c r="AY84">
        <f t="shared" si="78"/>
        <v>6</v>
      </c>
      <c r="AZ84">
        <f t="shared" si="79"/>
        <v>3</v>
      </c>
      <c r="BA84">
        <f t="shared" si="80"/>
        <v>10</v>
      </c>
      <c r="BB84">
        <f t="shared" si="81"/>
        <v>5</v>
      </c>
      <c r="BC84">
        <f t="shared" si="82"/>
        <v>4</v>
      </c>
      <c r="BD84">
        <f t="shared" si="83"/>
        <v>7</v>
      </c>
      <c r="BE84">
        <f t="shared" si="84"/>
        <v>1</v>
      </c>
      <c r="BF84">
        <f t="shared" si="85"/>
        <v>9</v>
      </c>
      <c r="BG84">
        <f t="shared" si="86"/>
        <v>2</v>
      </c>
      <c r="BI84" s="1">
        <v>33297</v>
      </c>
      <c r="BJ84" s="15">
        <f t="shared" si="87"/>
        <v>0.82572282384477047</v>
      </c>
      <c r="BK84" s="15">
        <f t="shared" si="88"/>
        <v>0.16514456476895409</v>
      </c>
      <c r="BL84" s="15">
        <f t="shared" si="89"/>
        <v>-0.82572282384477047</v>
      </c>
      <c r="BM84" s="15">
        <f t="shared" si="90"/>
        <v>1.4863010829205867</v>
      </c>
      <c r="BN84" s="15">
        <f t="shared" si="91"/>
        <v>-0.16514456476895409</v>
      </c>
      <c r="BO84" s="15">
        <f t="shared" si="92"/>
        <v>-0.49543369430686224</v>
      </c>
      <c r="BP84" s="15">
        <f t="shared" si="93"/>
        <v>0.49543369430686224</v>
      </c>
      <c r="BQ84" s="15">
        <f t="shared" si="94"/>
        <v>-1.4863010829205867</v>
      </c>
      <c r="BR84" s="15">
        <f t="shared" si="95"/>
        <v>1.1560119533826787</v>
      </c>
      <c r="BS84" s="15">
        <f t="shared" si="96"/>
        <v>-1.1560119533826787</v>
      </c>
      <c r="BU84" s="1">
        <v>33297</v>
      </c>
      <c r="BV84" s="15">
        <f t="shared" si="97"/>
        <v>1.6514456476895409</v>
      </c>
      <c r="BW84" s="15">
        <f t="shared" si="98"/>
        <v>-0.66057825907581635</v>
      </c>
      <c r="BX84" s="15">
        <f t="shared" si="99"/>
        <v>-0.99086738861372459</v>
      </c>
      <c r="BY84" s="15">
        <f t="shared" si="100"/>
        <v>2.6423130363032654</v>
      </c>
      <c r="BZ84" s="15">
        <f t="shared" si="101"/>
        <v>0</v>
      </c>
      <c r="CA84" s="15">
        <f t="shared" si="102"/>
        <v>0</v>
      </c>
      <c r="CB84" s="15">
        <f t="shared" si="103"/>
        <v>0</v>
      </c>
      <c r="CC84" s="15">
        <f t="shared" si="104"/>
        <v>-2.9726021658411734</v>
      </c>
      <c r="CD84" s="15">
        <f t="shared" si="105"/>
        <v>2.6423130363032654</v>
      </c>
      <c r="CE84" s="15">
        <f t="shared" si="106"/>
        <v>-2.3120239067653574</v>
      </c>
      <c r="CG84" s="1">
        <v>33297</v>
      </c>
      <c r="CH84" s="7">
        <v>7.1738912804082178E-2</v>
      </c>
      <c r="CI84" s="7">
        <v>5.466934765932252E-2</v>
      </c>
      <c r="CJ84" s="7">
        <v>9.6045683165570273E-2</v>
      </c>
      <c r="CK84" s="7">
        <v>0.14582910158233742</v>
      </c>
      <c r="CL84" s="7">
        <v>0.12428249948855741</v>
      </c>
      <c r="CM84" s="7">
        <v>0.10670961927264666</v>
      </c>
      <c r="CN84" s="7">
        <v>0.17280272298425836</v>
      </c>
      <c r="CO84" s="7">
        <v>0.13256720069375394</v>
      </c>
      <c r="CP84" s="7">
        <v>0.10261248689741431</v>
      </c>
      <c r="CQ84" s="7">
        <v>6.9188177732786071E-2</v>
      </c>
      <c r="CS84" s="1">
        <v>33297</v>
      </c>
      <c r="CT84" s="7">
        <f t="shared" si="107"/>
        <v>0.27719714746162671</v>
      </c>
      <c r="CU84">
        <f t="shared" si="108"/>
        <v>0.93336251630086031</v>
      </c>
      <c r="CV84" s="4">
        <v>0.66933612624076899</v>
      </c>
      <c r="CW84"/>
    </row>
    <row r="85" spans="1:101">
      <c r="A85" s="1">
        <v>33328</v>
      </c>
      <c r="B85" s="2">
        <v>10.208000183105469</v>
      </c>
      <c r="C85" s="2">
        <v>12.802000045776367</v>
      </c>
      <c r="D85" s="2">
        <v>13.052000045776367</v>
      </c>
      <c r="E85" s="2">
        <v>9.2720003128051758</v>
      </c>
      <c r="F85" s="2">
        <v>10.265000343322754</v>
      </c>
      <c r="G85" s="2">
        <v>11.770999908447266</v>
      </c>
      <c r="H85" s="2">
        <v>11.404999732971191</v>
      </c>
      <c r="I85" s="2">
        <v>38.152999877929688</v>
      </c>
      <c r="J85" s="2">
        <v>9.425999641418457</v>
      </c>
      <c r="K85" s="2">
        <v>13.657999992370605</v>
      </c>
      <c r="M85" s="1">
        <v>33328</v>
      </c>
      <c r="N85">
        <f t="shared" si="57"/>
        <v>8</v>
      </c>
      <c r="O85">
        <f t="shared" si="58"/>
        <v>4</v>
      </c>
      <c r="P85">
        <f t="shared" si="59"/>
        <v>3</v>
      </c>
      <c r="Q85">
        <f t="shared" si="60"/>
        <v>10</v>
      </c>
      <c r="R85">
        <f t="shared" si="61"/>
        <v>7</v>
      </c>
      <c r="S85">
        <f t="shared" si="62"/>
        <v>5</v>
      </c>
      <c r="T85">
        <f t="shared" si="63"/>
        <v>6</v>
      </c>
      <c r="U85">
        <f t="shared" si="64"/>
        <v>1</v>
      </c>
      <c r="V85">
        <f t="shared" si="65"/>
        <v>9</v>
      </c>
      <c r="W85">
        <f t="shared" si="66"/>
        <v>2</v>
      </c>
      <c r="Y85" s="1">
        <v>33328</v>
      </c>
      <c r="Z85" s="15">
        <f t="shared" si="67"/>
        <v>0.82572282384477047</v>
      </c>
      <c r="AA85" s="15">
        <f t="shared" si="68"/>
        <v>-0.49543369430686224</v>
      </c>
      <c r="AB85" s="15">
        <f t="shared" si="69"/>
        <v>-0.82572282384477047</v>
      </c>
      <c r="AC85" s="15">
        <f t="shared" si="70"/>
        <v>1.4863010829205867</v>
      </c>
      <c r="AD85" s="15">
        <f t="shared" si="71"/>
        <v>0.49543369430686224</v>
      </c>
      <c r="AE85" s="15">
        <f t="shared" si="72"/>
        <v>-0.16514456476895409</v>
      </c>
      <c r="AF85" s="15">
        <f t="shared" si="73"/>
        <v>0.16514456476895409</v>
      </c>
      <c r="AG85" s="15">
        <f t="shared" si="74"/>
        <v>-1.4863010829205867</v>
      </c>
      <c r="AH85" s="15">
        <f t="shared" si="75"/>
        <v>1.1560119533826787</v>
      </c>
      <c r="AI85" s="15">
        <f t="shared" si="76"/>
        <v>-1.1560119533826787</v>
      </c>
      <c r="AK85" s="1">
        <v>33328</v>
      </c>
      <c r="AL85" s="7">
        <v>1.28</v>
      </c>
      <c r="AM85" s="7">
        <v>1.39</v>
      </c>
      <c r="AN85" s="7">
        <v>1.88</v>
      </c>
      <c r="AO85" s="7">
        <v>1.1599999999999999</v>
      </c>
      <c r="AP85" s="7">
        <v>1.61</v>
      </c>
      <c r="AQ85" s="7">
        <v>1.79</v>
      </c>
      <c r="AR85" s="7">
        <v>1.29</v>
      </c>
      <c r="AS85" s="7">
        <v>2.81</v>
      </c>
      <c r="AT85" s="7">
        <v>1.3</v>
      </c>
      <c r="AU85" s="7">
        <v>2.14</v>
      </c>
      <c r="AW85" s="1">
        <v>33328</v>
      </c>
      <c r="AX85">
        <f t="shared" si="77"/>
        <v>9</v>
      </c>
      <c r="AY85">
        <f t="shared" si="78"/>
        <v>6</v>
      </c>
      <c r="AZ85">
        <f t="shared" si="79"/>
        <v>3</v>
      </c>
      <c r="BA85">
        <f t="shared" si="80"/>
        <v>10</v>
      </c>
      <c r="BB85">
        <f t="shared" si="81"/>
        <v>5</v>
      </c>
      <c r="BC85">
        <f t="shared" si="82"/>
        <v>4</v>
      </c>
      <c r="BD85">
        <f t="shared" si="83"/>
        <v>8</v>
      </c>
      <c r="BE85">
        <f t="shared" si="84"/>
        <v>1</v>
      </c>
      <c r="BF85">
        <f t="shared" si="85"/>
        <v>7</v>
      </c>
      <c r="BG85">
        <f t="shared" si="86"/>
        <v>2</v>
      </c>
      <c r="BI85" s="1">
        <v>33328</v>
      </c>
      <c r="BJ85" s="15">
        <f t="shared" si="87"/>
        <v>1.1560119533826787</v>
      </c>
      <c r="BK85" s="15">
        <f t="shared" si="88"/>
        <v>0.16514456476895409</v>
      </c>
      <c r="BL85" s="15">
        <f t="shared" si="89"/>
        <v>-0.82572282384477047</v>
      </c>
      <c r="BM85" s="15">
        <f t="shared" si="90"/>
        <v>1.4863010829205867</v>
      </c>
      <c r="BN85" s="15">
        <f t="shared" si="91"/>
        <v>-0.16514456476895409</v>
      </c>
      <c r="BO85" s="15">
        <f t="shared" si="92"/>
        <v>-0.49543369430686224</v>
      </c>
      <c r="BP85" s="15">
        <f t="shared" si="93"/>
        <v>0.82572282384477047</v>
      </c>
      <c r="BQ85" s="15">
        <f t="shared" si="94"/>
        <v>-1.4863010829205867</v>
      </c>
      <c r="BR85" s="15">
        <f t="shared" si="95"/>
        <v>0.49543369430686224</v>
      </c>
      <c r="BS85" s="15">
        <f t="shared" si="96"/>
        <v>-1.1560119533826787</v>
      </c>
      <c r="BU85" s="1">
        <v>33328</v>
      </c>
      <c r="BV85" s="15">
        <f t="shared" si="97"/>
        <v>1.9817347772274492</v>
      </c>
      <c r="BW85" s="15">
        <f t="shared" si="98"/>
        <v>-0.33028912953790812</v>
      </c>
      <c r="BX85" s="15">
        <f t="shared" si="99"/>
        <v>-1.6514456476895409</v>
      </c>
      <c r="BY85" s="15">
        <f t="shared" si="100"/>
        <v>2.9726021658411734</v>
      </c>
      <c r="BZ85" s="15">
        <f t="shared" si="101"/>
        <v>0.33028912953790812</v>
      </c>
      <c r="CA85" s="15">
        <f t="shared" si="102"/>
        <v>-0.66057825907581635</v>
      </c>
      <c r="CB85" s="15">
        <f t="shared" si="103"/>
        <v>0.99086738861372459</v>
      </c>
      <c r="CC85" s="15">
        <f t="shared" si="104"/>
        <v>-2.9726021658411734</v>
      </c>
      <c r="CD85" s="15">
        <f t="shared" si="105"/>
        <v>1.6514456476895409</v>
      </c>
      <c r="CE85" s="15">
        <f t="shared" si="106"/>
        <v>-2.3120239067653574</v>
      </c>
      <c r="CG85" s="1">
        <v>33328</v>
      </c>
      <c r="CH85" s="7">
        <v>3.064751158272272E-2</v>
      </c>
      <c r="CI85" s="7">
        <v>6.2204040460642762E-3</v>
      </c>
      <c r="CJ85" s="7">
        <v>-3.3828805740646284E-2</v>
      </c>
      <c r="CK85" s="7">
        <v>8.3926365414126458E-2</v>
      </c>
      <c r="CL85" s="7">
        <v>3.0902197629786299E-2</v>
      </c>
      <c r="CM85" s="7">
        <v>3.7942358629073691E-2</v>
      </c>
      <c r="CN85" s="7">
        <v>8.1406307987659243E-3</v>
      </c>
      <c r="CO85" s="7">
        <v>-5.2246572862989504E-3</v>
      </c>
      <c r="CP85" s="7">
        <v>7.4478983682351174E-2</v>
      </c>
      <c r="CQ85" s="7">
        <v>2.4439343948738257E-2</v>
      </c>
      <c r="CS85" s="1">
        <v>33328</v>
      </c>
      <c r="CT85" s="7">
        <f t="shared" si="107"/>
        <v>0.4576064953721386</v>
      </c>
      <c r="CU85">
        <f t="shared" si="108"/>
        <v>1.3604752662970176</v>
      </c>
      <c r="CV85" s="4">
        <v>0.81471406089282505</v>
      </c>
      <c r="CW85"/>
    </row>
    <row r="86" spans="1:101">
      <c r="A86" s="1">
        <v>33358</v>
      </c>
      <c r="B86" s="2">
        <v>11.045999526977539</v>
      </c>
      <c r="C86" s="2">
        <v>13.154999732971191</v>
      </c>
      <c r="D86" s="2">
        <v>11.225000381469727</v>
      </c>
      <c r="E86" s="2">
        <v>10.159999847412109</v>
      </c>
      <c r="F86" s="2">
        <v>10.960000038146973</v>
      </c>
      <c r="G86" s="2">
        <v>13.086000442504883</v>
      </c>
      <c r="H86" s="2">
        <v>14.713000297546387</v>
      </c>
      <c r="I86" s="2">
        <v>36.125</v>
      </c>
      <c r="J86" s="2">
        <v>10.807000160217285</v>
      </c>
      <c r="K86" s="2">
        <v>14.369999885559082</v>
      </c>
      <c r="M86" s="1">
        <v>33358</v>
      </c>
      <c r="N86">
        <f t="shared" si="57"/>
        <v>7</v>
      </c>
      <c r="O86">
        <f t="shared" si="58"/>
        <v>4</v>
      </c>
      <c r="P86">
        <f t="shared" si="59"/>
        <v>6</v>
      </c>
      <c r="Q86">
        <f t="shared" si="60"/>
        <v>10</v>
      </c>
      <c r="R86">
        <f t="shared" si="61"/>
        <v>8</v>
      </c>
      <c r="S86">
        <f t="shared" si="62"/>
        <v>5</v>
      </c>
      <c r="T86">
        <f t="shared" si="63"/>
        <v>2</v>
      </c>
      <c r="U86">
        <f t="shared" si="64"/>
        <v>1</v>
      </c>
      <c r="V86">
        <f t="shared" si="65"/>
        <v>9</v>
      </c>
      <c r="W86">
        <f t="shared" si="66"/>
        <v>3</v>
      </c>
      <c r="Y86" s="1">
        <v>33358</v>
      </c>
      <c r="Z86" s="15">
        <f t="shared" si="67"/>
        <v>0.49543369430686224</v>
      </c>
      <c r="AA86" s="15">
        <f t="shared" si="68"/>
        <v>-0.49543369430686224</v>
      </c>
      <c r="AB86" s="15">
        <f t="shared" si="69"/>
        <v>0.16514456476895409</v>
      </c>
      <c r="AC86" s="15">
        <f t="shared" si="70"/>
        <v>1.4863010829205867</v>
      </c>
      <c r="AD86" s="15">
        <f t="shared" si="71"/>
        <v>0.82572282384477047</v>
      </c>
      <c r="AE86" s="15">
        <f t="shared" si="72"/>
        <v>-0.16514456476895409</v>
      </c>
      <c r="AF86" s="15">
        <f t="shared" si="73"/>
        <v>-1.1560119533826787</v>
      </c>
      <c r="AG86" s="15">
        <f t="shared" si="74"/>
        <v>-1.4863010829205867</v>
      </c>
      <c r="AH86" s="15">
        <f t="shared" si="75"/>
        <v>1.1560119533826787</v>
      </c>
      <c r="AI86" s="15">
        <f t="shared" si="76"/>
        <v>-0.82572282384477047</v>
      </c>
      <c r="AK86" s="1">
        <v>33358</v>
      </c>
      <c r="AL86" s="7">
        <v>1.35</v>
      </c>
      <c r="AM86" s="7">
        <v>1.36</v>
      </c>
      <c r="AN86" s="7">
        <v>1.98</v>
      </c>
      <c r="AO86" s="7">
        <v>1.1299999999999999</v>
      </c>
      <c r="AP86" s="7">
        <v>1.56</v>
      </c>
      <c r="AQ86" s="7">
        <v>1.84</v>
      </c>
      <c r="AR86" s="7">
        <v>1.27</v>
      </c>
      <c r="AS86" s="7">
        <v>2.8</v>
      </c>
      <c r="AT86" s="7">
        <v>1.36</v>
      </c>
      <c r="AU86" s="7">
        <v>2.1</v>
      </c>
      <c r="AW86" s="1">
        <v>33358</v>
      </c>
      <c r="AX86">
        <f t="shared" si="77"/>
        <v>8</v>
      </c>
      <c r="AY86">
        <f t="shared" si="78"/>
        <v>6.5</v>
      </c>
      <c r="AZ86">
        <f t="shared" si="79"/>
        <v>3</v>
      </c>
      <c r="BA86">
        <f t="shared" si="80"/>
        <v>10</v>
      </c>
      <c r="BB86">
        <f t="shared" si="81"/>
        <v>5</v>
      </c>
      <c r="BC86">
        <f t="shared" si="82"/>
        <v>4</v>
      </c>
      <c r="BD86">
        <f t="shared" si="83"/>
        <v>9</v>
      </c>
      <c r="BE86">
        <f t="shared" si="84"/>
        <v>1</v>
      </c>
      <c r="BF86">
        <f t="shared" si="85"/>
        <v>6.5</v>
      </c>
      <c r="BG86">
        <f t="shared" si="86"/>
        <v>2</v>
      </c>
      <c r="BI86" s="1">
        <v>33358</v>
      </c>
      <c r="BJ86" s="15">
        <f t="shared" si="87"/>
        <v>0.82823644556134912</v>
      </c>
      <c r="BK86" s="15">
        <f t="shared" si="88"/>
        <v>0.33129457822453967</v>
      </c>
      <c r="BL86" s="15">
        <f t="shared" si="89"/>
        <v>-0.82823644556134912</v>
      </c>
      <c r="BM86" s="15">
        <f t="shared" si="90"/>
        <v>1.4908256020104285</v>
      </c>
      <c r="BN86" s="15">
        <f t="shared" si="91"/>
        <v>-0.16564728911226984</v>
      </c>
      <c r="BO86" s="15">
        <f t="shared" si="92"/>
        <v>-0.49694186733680951</v>
      </c>
      <c r="BP86" s="15">
        <f t="shared" si="93"/>
        <v>1.1595310237858889</v>
      </c>
      <c r="BQ86" s="15">
        <f t="shared" si="94"/>
        <v>-1.4908256020104285</v>
      </c>
      <c r="BR86" s="15">
        <f t="shared" si="95"/>
        <v>0.33129457822453967</v>
      </c>
      <c r="BS86" s="15">
        <f t="shared" si="96"/>
        <v>-1.1595310237858889</v>
      </c>
      <c r="BU86" s="1">
        <v>33358</v>
      </c>
      <c r="BV86" s="15">
        <f t="shared" si="97"/>
        <v>1.3236701398682114</v>
      </c>
      <c r="BW86" s="15">
        <f t="shared" si="98"/>
        <v>-0.16413911608232257</v>
      </c>
      <c r="BX86" s="15">
        <f t="shared" si="99"/>
        <v>-0.66309188079239501</v>
      </c>
      <c r="BY86" s="15">
        <f t="shared" si="100"/>
        <v>2.9771266849310152</v>
      </c>
      <c r="BZ86" s="15">
        <f t="shared" si="101"/>
        <v>0.66007553473250069</v>
      </c>
      <c r="CA86" s="15">
        <f t="shared" si="102"/>
        <v>-0.66208643210576357</v>
      </c>
      <c r="CB86" s="15">
        <f t="shared" si="103"/>
        <v>3.5190704032102005E-3</v>
      </c>
      <c r="CC86" s="15">
        <f t="shared" si="104"/>
        <v>-2.9771266849310152</v>
      </c>
      <c r="CD86" s="15">
        <f t="shared" si="105"/>
        <v>1.4873065316072185</v>
      </c>
      <c r="CE86" s="15">
        <f t="shared" si="106"/>
        <v>-1.9852538476306594</v>
      </c>
      <c r="CG86" s="1">
        <v>33358</v>
      </c>
      <c r="CH86" s="7">
        <v>7.2682521987832871E-2</v>
      </c>
      <c r="CI86" s="7">
        <v>4.3893236055809748E-3</v>
      </c>
      <c r="CJ86" s="7">
        <v>5.8149477297551266E-2</v>
      </c>
      <c r="CK86" s="7">
        <v>-2.6713304726293186E-2</v>
      </c>
      <c r="CL86" s="7">
        <v>-1.0855674753378564E-2</v>
      </c>
      <c r="CM86" s="7">
        <v>1.0076942169272352E-2</v>
      </c>
      <c r="CN86" s="7">
        <v>-1.0649116766865752E-2</v>
      </c>
      <c r="CO86" s="7">
        <v>-2.1840347003532212E-3</v>
      </c>
      <c r="CP86" s="7">
        <v>4.1225659907311085E-2</v>
      </c>
      <c r="CQ86" s="7">
        <v>3.977996741984402E-3</v>
      </c>
      <c r="CS86" s="1">
        <v>33358</v>
      </c>
      <c r="CT86" s="7">
        <f t="shared" si="107"/>
        <v>1.1732003499767612E-2</v>
      </c>
      <c r="CU86">
        <f t="shared" si="108"/>
        <v>1.3764363668825617</v>
      </c>
      <c r="CV86" s="4">
        <v>0.60895695949727102</v>
      </c>
      <c r="CW86"/>
    </row>
    <row r="87" spans="1:101">
      <c r="A87" s="1">
        <v>33389</v>
      </c>
      <c r="B87" s="2">
        <v>11.845000267028809</v>
      </c>
      <c r="C87" s="2">
        <v>13.072999954223633</v>
      </c>
      <c r="D87" s="2">
        <v>12.168999671936035</v>
      </c>
      <c r="E87" s="2">
        <v>9.6560001373291016</v>
      </c>
      <c r="F87" s="2">
        <v>10.97700023651123</v>
      </c>
      <c r="G87" s="2">
        <v>12.763999938964844</v>
      </c>
      <c r="H87" s="2">
        <v>11.767999649047852</v>
      </c>
      <c r="I87" s="2">
        <v>36.056999206542969</v>
      </c>
      <c r="J87" s="2">
        <v>10.744000434875488</v>
      </c>
      <c r="K87" s="2">
        <v>13.541000366210938</v>
      </c>
      <c r="M87" s="1">
        <v>33389</v>
      </c>
      <c r="N87">
        <f t="shared" si="57"/>
        <v>6</v>
      </c>
      <c r="O87">
        <f t="shared" si="58"/>
        <v>3</v>
      </c>
      <c r="P87">
        <f t="shared" si="59"/>
        <v>5</v>
      </c>
      <c r="Q87">
        <f t="shared" si="60"/>
        <v>10</v>
      </c>
      <c r="R87">
        <f t="shared" si="61"/>
        <v>8</v>
      </c>
      <c r="S87">
        <f t="shared" si="62"/>
        <v>4</v>
      </c>
      <c r="T87">
        <f t="shared" si="63"/>
        <v>7</v>
      </c>
      <c r="U87">
        <f t="shared" si="64"/>
        <v>1</v>
      </c>
      <c r="V87">
        <f t="shared" si="65"/>
        <v>9</v>
      </c>
      <c r="W87">
        <f t="shared" si="66"/>
        <v>2</v>
      </c>
      <c r="Y87" s="1">
        <v>33389</v>
      </c>
      <c r="Z87" s="15">
        <f t="shared" si="67"/>
        <v>0.16514456476895409</v>
      </c>
      <c r="AA87" s="15">
        <f t="shared" si="68"/>
        <v>-0.82572282384477047</v>
      </c>
      <c r="AB87" s="15">
        <f t="shared" si="69"/>
        <v>-0.16514456476895409</v>
      </c>
      <c r="AC87" s="15">
        <f t="shared" si="70"/>
        <v>1.4863010829205867</v>
      </c>
      <c r="AD87" s="15">
        <f t="shared" si="71"/>
        <v>0.82572282384477047</v>
      </c>
      <c r="AE87" s="15">
        <f t="shared" si="72"/>
        <v>-0.49543369430686224</v>
      </c>
      <c r="AF87" s="15">
        <f t="shared" si="73"/>
        <v>0.49543369430686224</v>
      </c>
      <c r="AG87" s="15">
        <f t="shared" si="74"/>
        <v>-1.4863010829205867</v>
      </c>
      <c r="AH87" s="15">
        <f t="shared" si="75"/>
        <v>1.1560119533826787</v>
      </c>
      <c r="AI87" s="15">
        <f t="shared" si="76"/>
        <v>-1.1560119533826787</v>
      </c>
      <c r="AK87" s="1">
        <v>33389</v>
      </c>
      <c r="AL87" s="7">
        <v>1.39</v>
      </c>
      <c r="AM87" s="7">
        <v>1.4</v>
      </c>
      <c r="AN87" s="7">
        <v>2.04</v>
      </c>
      <c r="AO87" s="7">
        <v>1.18</v>
      </c>
      <c r="AP87" s="7">
        <v>1.57</v>
      </c>
      <c r="AQ87" s="7">
        <v>1.87</v>
      </c>
      <c r="AR87" s="7">
        <v>1.33</v>
      </c>
      <c r="AS87" s="7">
        <v>2.81</v>
      </c>
      <c r="AT87" s="7">
        <v>1.45</v>
      </c>
      <c r="AU87" s="7">
        <v>2.1800000000000002</v>
      </c>
      <c r="AW87" s="1">
        <v>33389</v>
      </c>
      <c r="AX87">
        <f t="shared" si="77"/>
        <v>8</v>
      </c>
      <c r="AY87">
        <f t="shared" si="78"/>
        <v>7</v>
      </c>
      <c r="AZ87">
        <f t="shared" si="79"/>
        <v>3</v>
      </c>
      <c r="BA87">
        <f t="shared" si="80"/>
        <v>10</v>
      </c>
      <c r="BB87">
        <f t="shared" si="81"/>
        <v>5</v>
      </c>
      <c r="BC87">
        <f t="shared" si="82"/>
        <v>4</v>
      </c>
      <c r="BD87">
        <f t="shared" si="83"/>
        <v>9</v>
      </c>
      <c r="BE87">
        <f t="shared" si="84"/>
        <v>1</v>
      </c>
      <c r="BF87">
        <f t="shared" si="85"/>
        <v>6</v>
      </c>
      <c r="BG87">
        <f t="shared" si="86"/>
        <v>2</v>
      </c>
      <c r="BI87" s="1">
        <v>33389</v>
      </c>
      <c r="BJ87" s="15">
        <f t="shared" si="87"/>
        <v>0.82572282384477047</v>
      </c>
      <c r="BK87" s="15">
        <f t="shared" si="88"/>
        <v>0.49543369430686224</v>
      </c>
      <c r="BL87" s="15">
        <f t="shared" si="89"/>
        <v>-0.82572282384477047</v>
      </c>
      <c r="BM87" s="15">
        <f t="shared" si="90"/>
        <v>1.4863010829205867</v>
      </c>
      <c r="BN87" s="15">
        <f t="shared" si="91"/>
        <v>-0.16514456476895409</v>
      </c>
      <c r="BO87" s="15">
        <f t="shared" si="92"/>
        <v>-0.49543369430686224</v>
      </c>
      <c r="BP87" s="15">
        <f t="shared" si="93"/>
        <v>1.1560119533826787</v>
      </c>
      <c r="BQ87" s="15">
        <f t="shared" si="94"/>
        <v>-1.4863010829205867</v>
      </c>
      <c r="BR87" s="15">
        <f t="shared" si="95"/>
        <v>0.16514456476895409</v>
      </c>
      <c r="BS87" s="15">
        <f t="shared" si="96"/>
        <v>-1.1560119533826787</v>
      </c>
      <c r="BU87" s="1">
        <v>33389</v>
      </c>
      <c r="BV87" s="15">
        <f t="shared" si="97"/>
        <v>0.99086738861372459</v>
      </c>
      <c r="BW87" s="15">
        <f t="shared" si="98"/>
        <v>-0.33028912953790823</v>
      </c>
      <c r="BX87" s="15">
        <f t="shared" si="99"/>
        <v>-0.99086738861372459</v>
      </c>
      <c r="BY87" s="15">
        <f t="shared" si="100"/>
        <v>2.9726021658411734</v>
      </c>
      <c r="BZ87" s="15">
        <f t="shared" si="101"/>
        <v>0.66057825907581635</v>
      </c>
      <c r="CA87" s="15">
        <f t="shared" si="102"/>
        <v>-0.99086738861372448</v>
      </c>
      <c r="CB87" s="15">
        <f t="shared" si="103"/>
        <v>1.6514456476895409</v>
      </c>
      <c r="CC87" s="15">
        <f t="shared" si="104"/>
        <v>-2.9726021658411734</v>
      </c>
      <c r="CD87" s="15">
        <f t="shared" si="105"/>
        <v>1.3211565181516327</v>
      </c>
      <c r="CE87" s="15">
        <f t="shared" si="106"/>
        <v>-2.3120239067653574</v>
      </c>
      <c r="CG87" s="1">
        <v>33389</v>
      </c>
      <c r="CH87" s="7">
        <v>-4.0639906529423842E-3</v>
      </c>
      <c r="CI87" s="7">
        <v>3.1375375874921341E-2</v>
      </c>
      <c r="CJ87" s="7">
        <v>6.1577662172201508E-2</v>
      </c>
      <c r="CK87" s="7">
        <v>5.1284421012836701E-2</v>
      </c>
      <c r="CL87" s="7">
        <v>3.9749002091383767E-2</v>
      </c>
      <c r="CM87" s="7">
        <v>6.5224320130690128E-3</v>
      </c>
      <c r="CN87" s="7">
        <v>5.6830197366484203E-2</v>
      </c>
      <c r="CO87" s="7">
        <v>5.2042094352411361E-3</v>
      </c>
      <c r="CP87" s="7">
        <v>1.2323731495708534E-2</v>
      </c>
      <c r="CQ87" s="7">
        <v>4.1616833629133376E-2</v>
      </c>
      <c r="CS87" s="1">
        <v>33389</v>
      </c>
      <c r="CT87" s="7">
        <f t="shared" si="107"/>
        <v>4.3653776966327482E-2</v>
      </c>
      <c r="CU87">
        <f t="shared" si="108"/>
        <v>1.4365230130507951</v>
      </c>
      <c r="CV87" s="4">
        <v>0.87099153723575595</v>
      </c>
      <c r="CW87"/>
    </row>
    <row r="88" spans="1:101">
      <c r="A88" s="1">
        <v>33419</v>
      </c>
      <c r="B88" s="2">
        <v>12.178000450134277</v>
      </c>
      <c r="C88" s="2">
        <v>13.329000473022461</v>
      </c>
      <c r="D88" s="2">
        <v>12.85200023651123</v>
      </c>
      <c r="E88" s="2">
        <v>10.458999633789062</v>
      </c>
      <c r="F88" s="2">
        <v>11.456999778747559</v>
      </c>
      <c r="G88" s="2">
        <v>12.310999870300293</v>
      </c>
      <c r="H88" s="2">
        <v>12.934000015258789</v>
      </c>
      <c r="I88" s="2">
        <v>38.370998382568359</v>
      </c>
      <c r="J88" s="2">
        <v>10.699000358581543</v>
      </c>
      <c r="K88" s="2">
        <v>13.788999557495117</v>
      </c>
      <c r="M88" s="1">
        <v>33419</v>
      </c>
      <c r="N88">
        <f t="shared" si="57"/>
        <v>7</v>
      </c>
      <c r="O88">
        <f t="shared" si="58"/>
        <v>3</v>
      </c>
      <c r="P88">
        <f t="shared" si="59"/>
        <v>5</v>
      </c>
      <c r="Q88">
        <f t="shared" si="60"/>
        <v>10</v>
      </c>
      <c r="R88">
        <f t="shared" si="61"/>
        <v>8</v>
      </c>
      <c r="S88">
        <f t="shared" si="62"/>
        <v>6</v>
      </c>
      <c r="T88">
        <f t="shared" si="63"/>
        <v>4</v>
      </c>
      <c r="U88">
        <f t="shared" si="64"/>
        <v>1</v>
      </c>
      <c r="V88">
        <f t="shared" si="65"/>
        <v>9</v>
      </c>
      <c r="W88">
        <f t="shared" si="66"/>
        <v>2</v>
      </c>
      <c r="Y88" s="1">
        <v>33419</v>
      </c>
      <c r="Z88" s="15">
        <f t="shared" si="67"/>
        <v>0.49543369430686224</v>
      </c>
      <c r="AA88" s="15">
        <f t="shared" si="68"/>
        <v>-0.82572282384477047</v>
      </c>
      <c r="AB88" s="15">
        <f t="shared" si="69"/>
        <v>-0.16514456476895409</v>
      </c>
      <c r="AC88" s="15">
        <f t="shared" si="70"/>
        <v>1.4863010829205867</v>
      </c>
      <c r="AD88" s="15">
        <f t="shared" si="71"/>
        <v>0.82572282384477047</v>
      </c>
      <c r="AE88" s="15">
        <f t="shared" si="72"/>
        <v>0.16514456476895409</v>
      </c>
      <c r="AF88" s="15">
        <f t="shared" si="73"/>
        <v>-0.49543369430686224</v>
      </c>
      <c r="AG88" s="15">
        <f t="shared" si="74"/>
        <v>-1.4863010829205867</v>
      </c>
      <c r="AH88" s="15">
        <f t="shared" si="75"/>
        <v>1.1560119533826787</v>
      </c>
      <c r="AI88" s="15">
        <f t="shared" si="76"/>
        <v>-1.1560119533826787</v>
      </c>
      <c r="AK88" s="1">
        <v>33419</v>
      </c>
      <c r="AL88" s="7">
        <v>1.36</v>
      </c>
      <c r="AM88" s="7">
        <v>1.37</v>
      </c>
      <c r="AN88" s="7">
        <v>1.93</v>
      </c>
      <c r="AO88" s="7">
        <v>1.1100000000000001</v>
      </c>
      <c r="AP88" s="7">
        <v>1.48</v>
      </c>
      <c r="AQ88" s="7">
        <v>1.83</v>
      </c>
      <c r="AR88" s="7">
        <v>1.26</v>
      </c>
      <c r="AS88" s="7">
        <v>2.6</v>
      </c>
      <c r="AT88" s="7">
        <v>1.42</v>
      </c>
      <c r="AU88" s="7">
        <v>2.0699999999999998</v>
      </c>
      <c r="AW88" s="1">
        <v>33419</v>
      </c>
      <c r="AX88">
        <f t="shared" si="77"/>
        <v>8</v>
      </c>
      <c r="AY88">
        <f t="shared" si="78"/>
        <v>7</v>
      </c>
      <c r="AZ88">
        <f t="shared" si="79"/>
        <v>3</v>
      </c>
      <c r="BA88">
        <f t="shared" si="80"/>
        <v>10</v>
      </c>
      <c r="BB88">
        <f t="shared" si="81"/>
        <v>5</v>
      </c>
      <c r="BC88">
        <f t="shared" si="82"/>
        <v>4</v>
      </c>
      <c r="BD88">
        <f t="shared" si="83"/>
        <v>9</v>
      </c>
      <c r="BE88">
        <f t="shared" si="84"/>
        <v>1</v>
      </c>
      <c r="BF88">
        <f t="shared" si="85"/>
        <v>6</v>
      </c>
      <c r="BG88">
        <f t="shared" si="86"/>
        <v>2</v>
      </c>
      <c r="BI88" s="1">
        <v>33419</v>
      </c>
      <c r="BJ88" s="15">
        <f t="shared" si="87"/>
        <v>0.82572282384477047</v>
      </c>
      <c r="BK88" s="15">
        <f t="shared" si="88"/>
        <v>0.49543369430686224</v>
      </c>
      <c r="BL88" s="15">
        <f t="shared" si="89"/>
        <v>-0.82572282384477047</v>
      </c>
      <c r="BM88" s="15">
        <f t="shared" si="90"/>
        <v>1.4863010829205867</v>
      </c>
      <c r="BN88" s="15">
        <f t="shared" si="91"/>
        <v>-0.16514456476895409</v>
      </c>
      <c r="BO88" s="15">
        <f t="shared" si="92"/>
        <v>-0.49543369430686224</v>
      </c>
      <c r="BP88" s="15">
        <f t="shared" si="93"/>
        <v>1.1560119533826787</v>
      </c>
      <c r="BQ88" s="15">
        <f t="shared" si="94"/>
        <v>-1.4863010829205867</v>
      </c>
      <c r="BR88" s="15">
        <f t="shared" si="95"/>
        <v>0.16514456476895409</v>
      </c>
      <c r="BS88" s="15">
        <f t="shared" si="96"/>
        <v>-1.1560119533826787</v>
      </c>
      <c r="BU88" s="1">
        <v>33419</v>
      </c>
      <c r="BV88" s="15">
        <f t="shared" si="97"/>
        <v>1.3211565181516327</v>
      </c>
      <c r="BW88" s="15">
        <f t="shared" si="98"/>
        <v>-0.33028912953790823</v>
      </c>
      <c r="BX88" s="15">
        <f t="shared" si="99"/>
        <v>-0.99086738861372459</v>
      </c>
      <c r="BY88" s="15">
        <f t="shared" si="100"/>
        <v>2.9726021658411734</v>
      </c>
      <c r="BZ88" s="15">
        <f t="shared" si="101"/>
        <v>0.66057825907581635</v>
      </c>
      <c r="CA88" s="15">
        <f t="shared" si="102"/>
        <v>-0.33028912953790812</v>
      </c>
      <c r="CB88" s="15">
        <f t="shared" si="103"/>
        <v>0.66057825907581647</v>
      </c>
      <c r="CC88" s="15">
        <f t="shared" si="104"/>
        <v>-2.9726021658411734</v>
      </c>
      <c r="CD88" s="15">
        <f t="shared" si="105"/>
        <v>1.3211565181516327</v>
      </c>
      <c r="CE88" s="15">
        <f t="shared" si="106"/>
        <v>-2.3120239067653574</v>
      </c>
      <c r="CG88" s="1">
        <v>33419</v>
      </c>
      <c r="CH88" s="7">
        <v>2.8819736065512913E-3</v>
      </c>
      <c r="CI88" s="7">
        <v>-2.6553331235082522E-2</v>
      </c>
      <c r="CJ88" s="7">
        <v>-4.8856737525603822E-2</v>
      </c>
      <c r="CK88" s="7">
        <v>-3.8730804425921139E-2</v>
      </c>
      <c r="CL88" s="7">
        <v>-5.227359752739591E-2</v>
      </c>
      <c r="CM88" s="7">
        <v>-3.4478083577543783E-2</v>
      </c>
      <c r="CN88" s="7">
        <v>-4.0235664224074319E-2</v>
      </c>
      <c r="CO88" s="7">
        <v>-7.4736780547420611E-2</v>
      </c>
      <c r="CP88" s="7">
        <v>-1.5806701360135289E-2</v>
      </c>
      <c r="CQ88" s="7">
        <v>-4.5762063159257682E-2</v>
      </c>
      <c r="CS88" s="1">
        <v>33419</v>
      </c>
      <c r="CT88" s="7">
        <f t="shared" si="107"/>
        <v>0.18517317239027556</v>
      </c>
      <c r="CU88">
        <f t="shared" si="108"/>
        <v>1.7025285365890481</v>
      </c>
      <c r="CV88" s="4">
        <v>0.72263132364427396</v>
      </c>
      <c r="CW88"/>
    </row>
    <row r="89" spans="1:101">
      <c r="A89" s="1">
        <v>33450</v>
      </c>
      <c r="B89" s="2">
        <v>12.241999626159668</v>
      </c>
      <c r="C89" s="2">
        <v>13.324999809265137</v>
      </c>
      <c r="D89" s="2">
        <v>12.534999847412109</v>
      </c>
      <c r="E89" s="2">
        <v>10.024999618530273</v>
      </c>
      <c r="F89" s="2">
        <v>10.63700008392334</v>
      </c>
      <c r="G89" s="2">
        <v>11.835000038146973</v>
      </c>
      <c r="H89" s="2">
        <v>18.669000625610352</v>
      </c>
      <c r="I89" s="2">
        <v>36.081001281738281</v>
      </c>
      <c r="J89" s="2">
        <v>10.109999656677246</v>
      </c>
      <c r="K89" s="2">
        <v>13.972000122070312</v>
      </c>
      <c r="M89" s="1">
        <v>33450</v>
      </c>
      <c r="N89">
        <f t="shared" si="57"/>
        <v>6</v>
      </c>
      <c r="O89">
        <f t="shared" si="58"/>
        <v>4</v>
      </c>
      <c r="P89">
        <f t="shared" si="59"/>
        <v>5</v>
      </c>
      <c r="Q89">
        <f t="shared" si="60"/>
        <v>10</v>
      </c>
      <c r="R89">
        <f t="shared" si="61"/>
        <v>8</v>
      </c>
      <c r="S89">
        <f t="shared" si="62"/>
        <v>7</v>
      </c>
      <c r="T89">
        <f t="shared" si="63"/>
        <v>2</v>
      </c>
      <c r="U89">
        <f t="shared" si="64"/>
        <v>1</v>
      </c>
      <c r="V89">
        <f t="shared" si="65"/>
        <v>9</v>
      </c>
      <c r="W89">
        <f t="shared" si="66"/>
        <v>3</v>
      </c>
      <c r="Y89" s="1">
        <v>33450</v>
      </c>
      <c r="Z89" s="15">
        <f t="shared" si="67"/>
        <v>0.16514456476895409</v>
      </c>
      <c r="AA89" s="15">
        <f t="shared" si="68"/>
        <v>-0.49543369430686224</v>
      </c>
      <c r="AB89" s="15">
        <f t="shared" si="69"/>
        <v>-0.16514456476895409</v>
      </c>
      <c r="AC89" s="15">
        <f t="shared" si="70"/>
        <v>1.4863010829205867</v>
      </c>
      <c r="AD89" s="15">
        <f t="shared" si="71"/>
        <v>0.82572282384477047</v>
      </c>
      <c r="AE89" s="15">
        <f t="shared" si="72"/>
        <v>0.49543369430686224</v>
      </c>
      <c r="AF89" s="15">
        <f t="shared" si="73"/>
        <v>-1.1560119533826787</v>
      </c>
      <c r="AG89" s="15">
        <f t="shared" si="74"/>
        <v>-1.4863010829205867</v>
      </c>
      <c r="AH89" s="15">
        <f t="shared" si="75"/>
        <v>1.1560119533826787</v>
      </c>
      <c r="AI89" s="15">
        <f t="shared" si="76"/>
        <v>-0.82572282384477047</v>
      </c>
      <c r="AK89" s="1">
        <v>33450</v>
      </c>
      <c r="AL89" s="7">
        <v>1.43</v>
      </c>
      <c r="AM89" s="7">
        <v>1.4</v>
      </c>
      <c r="AN89" s="7">
        <v>1.91</v>
      </c>
      <c r="AO89" s="7">
        <v>1.1100000000000001</v>
      </c>
      <c r="AP89" s="7">
        <v>1.48</v>
      </c>
      <c r="AQ89" s="7">
        <v>1.95</v>
      </c>
      <c r="AR89" s="7">
        <v>1.23</v>
      </c>
      <c r="AS89" s="7">
        <v>2.67</v>
      </c>
      <c r="AT89" s="7">
        <v>1.45</v>
      </c>
      <c r="AU89" s="7">
        <v>2.15</v>
      </c>
      <c r="AW89" s="1">
        <v>33450</v>
      </c>
      <c r="AX89">
        <f t="shared" si="77"/>
        <v>7</v>
      </c>
      <c r="AY89">
        <f t="shared" si="78"/>
        <v>8</v>
      </c>
      <c r="AZ89">
        <f t="shared" si="79"/>
        <v>4</v>
      </c>
      <c r="BA89">
        <f t="shared" si="80"/>
        <v>10</v>
      </c>
      <c r="BB89">
        <f t="shared" si="81"/>
        <v>5</v>
      </c>
      <c r="BC89">
        <f t="shared" si="82"/>
        <v>3</v>
      </c>
      <c r="BD89">
        <f t="shared" si="83"/>
        <v>9</v>
      </c>
      <c r="BE89">
        <f t="shared" si="84"/>
        <v>1</v>
      </c>
      <c r="BF89">
        <f t="shared" si="85"/>
        <v>6</v>
      </c>
      <c r="BG89">
        <f t="shared" si="86"/>
        <v>2</v>
      </c>
      <c r="BI89" s="1">
        <v>33450</v>
      </c>
      <c r="BJ89" s="15">
        <f t="shared" si="87"/>
        <v>0.49543369430686224</v>
      </c>
      <c r="BK89" s="15">
        <f t="shared" si="88"/>
        <v>0.82572282384477047</v>
      </c>
      <c r="BL89" s="15">
        <f t="shared" si="89"/>
        <v>-0.49543369430686224</v>
      </c>
      <c r="BM89" s="15">
        <f t="shared" si="90"/>
        <v>1.4863010829205867</v>
      </c>
      <c r="BN89" s="15">
        <f t="shared" si="91"/>
        <v>-0.16514456476895409</v>
      </c>
      <c r="BO89" s="15">
        <f t="shared" si="92"/>
        <v>-0.82572282384477047</v>
      </c>
      <c r="BP89" s="15">
        <f t="shared" si="93"/>
        <v>1.1560119533826787</v>
      </c>
      <c r="BQ89" s="15">
        <f t="shared" si="94"/>
        <v>-1.4863010829205867</v>
      </c>
      <c r="BR89" s="15">
        <f t="shared" si="95"/>
        <v>0.16514456476895409</v>
      </c>
      <c r="BS89" s="15">
        <f t="shared" si="96"/>
        <v>-1.1560119533826787</v>
      </c>
      <c r="BU89" s="1">
        <v>33450</v>
      </c>
      <c r="BV89" s="15">
        <f t="shared" si="97"/>
        <v>0.66057825907581635</v>
      </c>
      <c r="BW89" s="15">
        <f t="shared" si="98"/>
        <v>0.33028912953790823</v>
      </c>
      <c r="BX89" s="15">
        <f t="shared" si="99"/>
        <v>-0.66057825907581635</v>
      </c>
      <c r="BY89" s="15">
        <f t="shared" si="100"/>
        <v>2.9726021658411734</v>
      </c>
      <c r="BZ89" s="15">
        <f t="shared" si="101"/>
        <v>0.66057825907581635</v>
      </c>
      <c r="CA89" s="15">
        <f t="shared" si="102"/>
        <v>-0.33028912953790823</v>
      </c>
      <c r="CB89" s="15">
        <f t="shared" si="103"/>
        <v>0</v>
      </c>
      <c r="CC89" s="15">
        <f t="shared" si="104"/>
        <v>-2.9726021658411734</v>
      </c>
      <c r="CD89" s="15">
        <f t="shared" si="105"/>
        <v>1.3211565181516327</v>
      </c>
      <c r="CE89" s="15">
        <f t="shared" si="106"/>
        <v>-1.9817347772274492</v>
      </c>
      <c r="CG89" s="1">
        <v>33450</v>
      </c>
      <c r="CH89" s="7">
        <v>5.0714978846102099E-2</v>
      </c>
      <c r="CI89" s="7">
        <v>2.6633298814867645E-2</v>
      </c>
      <c r="CJ89" s="7">
        <v>-4.3986556742465766E-3</v>
      </c>
      <c r="CK89" s="7">
        <v>-2.4230910727239929E-2</v>
      </c>
      <c r="CL89" s="7">
        <v>8.9522928026735116E-3</v>
      </c>
      <c r="CM89" s="7">
        <v>7.6214342035623162E-2</v>
      </c>
      <c r="CN89" s="7">
        <v>-2.258691945929725E-2</v>
      </c>
      <c r="CO89" s="7">
        <v>3.0520881367521291E-2</v>
      </c>
      <c r="CP89" s="7">
        <v>2.4205182536531922E-2</v>
      </c>
      <c r="CQ89" s="7">
        <v>4.688318552611892E-2</v>
      </c>
      <c r="CS89" s="1">
        <v>33450</v>
      </c>
      <c r="CT89" s="7">
        <f t="shared" si="107"/>
        <v>-0.21078679322480179</v>
      </c>
      <c r="CU89">
        <f t="shared" si="108"/>
        <v>1.3436580059877281</v>
      </c>
      <c r="CV89" s="4">
        <v>0.57496790899525496</v>
      </c>
      <c r="CW89"/>
    </row>
    <row r="90" spans="1:101">
      <c r="A90" s="1">
        <v>33481</v>
      </c>
      <c r="B90" s="2">
        <v>12.701000213623047</v>
      </c>
      <c r="C90" s="2">
        <v>13.5</v>
      </c>
      <c r="D90" s="2">
        <v>12.833000183105469</v>
      </c>
      <c r="E90" s="2">
        <v>9.8269996643066406</v>
      </c>
      <c r="F90" s="2">
        <v>10.817999839782715</v>
      </c>
      <c r="G90" s="2">
        <v>12.564999580383301</v>
      </c>
      <c r="H90" s="2">
        <v>17.826999664306641</v>
      </c>
      <c r="I90" s="2">
        <v>35.229000091552734</v>
      </c>
      <c r="J90" s="2">
        <v>9.9230003356933594</v>
      </c>
      <c r="K90" s="2">
        <v>14.222999572753906</v>
      </c>
      <c r="M90" s="1">
        <v>33481</v>
      </c>
      <c r="N90">
        <f t="shared" si="57"/>
        <v>6</v>
      </c>
      <c r="O90">
        <f t="shared" si="58"/>
        <v>4</v>
      </c>
      <c r="P90">
        <f t="shared" si="59"/>
        <v>5</v>
      </c>
      <c r="Q90">
        <f t="shared" si="60"/>
        <v>10</v>
      </c>
      <c r="R90">
        <f t="shared" si="61"/>
        <v>8</v>
      </c>
      <c r="S90">
        <f t="shared" si="62"/>
        <v>7</v>
      </c>
      <c r="T90">
        <f t="shared" si="63"/>
        <v>2</v>
      </c>
      <c r="U90">
        <f t="shared" si="64"/>
        <v>1</v>
      </c>
      <c r="V90">
        <f t="shared" si="65"/>
        <v>9</v>
      </c>
      <c r="W90">
        <f t="shared" si="66"/>
        <v>3</v>
      </c>
      <c r="Y90" s="1">
        <v>33481</v>
      </c>
      <c r="Z90" s="15">
        <f t="shared" si="67"/>
        <v>0.16514456476895409</v>
      </c>
      <c r="AA90" s="15">
        <f t="shared" si="68"/>
        <v>-0.49543369430686224</v>
      </c>
      <c r="AB90" s="15">
        <f t="shared" si="69"/>
        <v>-0.16514456476895409</v>
      </c>
      <c r="AC90" s="15">
        <f t="shared" si="70"/>
        <v>1.4863010829205867</v>
      </c>
      <c r="AD90" s="15">
        <f t="shared" si="71"/>
        <v>0.82572282384477047</v>
      </c>
      <c r="AE90" s="15">
        <f t="shared" si="72"/>
        <v>0.49543369430686224</v>
      </c>
      <c r="AF90" s="15">
        <f t="shared" si="73"/>
        <v>-1.1560119533826787</v>
      </c>
      <c r="AG90" s="15">
        <f t="shared" si="74"/>
        <v>-1.4863010829205867</v>
      </c>
      <c r="AH90" s="15">
        <f t="shared" si="75"/>
        <v>1.1560119533826787</v>
      </c>
      <c r="AI90" s="15">
        <f t="shared" si="76"/>
        <v>-0.82572282384477047</v>
      </c>
      <c r="AK90" s="1">
        <v>33481</v>
      </c>
      <c r="AL90" s="7">
        <v>1.38</v>
      </c>
      <c r="AM90" s="7">
        <v>1.41</v>
      </c>
      <c r="AN90" s="7">
        <v>1.93</v>
      </c>
      <c r="AO90" s="7">
        <v>1.1299999999999999</v>
      </c>
      <c r="AP90" s="7">
        <v>1.57</v>
      </c>
      <c r="AQ90" s="7">
        <v>1.96</v>
      </c>
      <c r="AR90" s="7">
        <v>1.1599999999999999</v>
      </c>
      <c r="AS90" s="7">
        <v>2.4900000000000002</v>
      </c>
      <c r="AT90" s="7">
        <v>1.45</v>
      </c>
      <c r="AU90" s="7">
        <v>2.2000000000000002</v>
      </c>
      <c r="AW90" s="1">
        <v>33481</v>
      </c>
      <c r="AX90">
        <f t="shared" si="77"/>
        <v>8</v>
      </c>
      <c r="AY90">
        <f t="shared" si="78"/>
        <v>7</v>
      </c>
      <c r="AZ90">
        <f t="shared" si="79"/>
        <v>4</v>
      </c>
      <c r="BA90">
        <f t="shared" si="80"/>
        <v>10</v>
      </c>
      <c r="BB90">
        <f t="shared" si="81"/>
        <v>5</v>
      </c>
      <c r="BC90">
        <f t="shared" si="82"/>
        <v>3</v>
      </c>
      <c r="BD90">
        <f t="shared" si="83"/>
        <v>9</v>
      </c>
      <c r="BE90">
        <f t="shared" si="84"/>
        <v>1</v>
      </c>
      <c r="BF90">
        <f t="shared" si="85"/>
        <v>6</v>
      </c>
      <c r="BG90">
        <f t="shared" si="86"/>
        <v>2</v>
      </c>
      <c r="BI90" s="1">
        <v>33481</v>
      </c>
      <c r="BJ90" s="15">
        <f t="shared" si="87"/>
        <v>0.82572282384477047</v>
      </c>
      <c r="BK90" s="15">
        <f t="shared" si="88"/>
        <v>0.49543369430686224</v>
      </c>
      <c r="BL90" s="15">
        <f t="shared" si="89"/>
        <v>-0.49543369430686224</v>
      </c>
      <c r="BM90" s="15">
        <f t="shared" si="90"/>
        <v>1.4863010829205867</v>
      </c>
      <c r="BN90" s="15">
        <f t="shared" si="91"/>
        <v>-0.16514456476895409</v>
      </c>
      <c r="BO90" s="15">
        <f t="shared" si="92"/>
        <v>-0.82572282384477047</v>
      </c>
      <c r="BP90" s="15">
        <f t="shared" si="93"/>
        <v>1.1560119533826787</v>
      </c>
      <c r="BQ90" s="15">
        <f t="shared" si="94"/>
        <v>-1.4863010829205867</v>
      </c>
      <c r="BR90" s="15">
        <f t="shared" si="95"/>
        <v>0.16514456476895409</v>
      </c>
      <c r="BS90" s="15">
        <f t="shared" si="96"/>
        <v>-1.1560119533826787</v>
      </c>
      <c r="BU90" s="1">
        <v>33481</v>
      </c>
      <c r="BV90" s="15">
        <f t="shared" si="97"/>
        <v>0.99086738861372459</v>
      </c>
      <c r="BW90" s="15">
        <f t="shared" si="98"/>
        <v>0</v>
      </c>
      <c r="BX90" s="15">
        <f t="shared" si="99"/>
        <v>-0.66057825907581635</v>
      </c>
      <c r="BY90" s="15">
        <f t="shared" si="100"/>
        <v>2.9726021658411734</v>
      </c>
      <c r="BZ90" s="15">
        <f t="shared" si="101"/>
        <v>0.66057825907581635</v>
      </c>
      <c r="CA90" s="15">
        <f t="shared" si="102"/>
        <v>-0.33028912953790823</v>
      </c>
      <c r="CB90" s="15">
        <f t="shared" si="103"/>
        <v>0</v>
      </c>
      <c r="CC90" s="15">
        <f t="shared" si="104"/>
        <v>-2.9726021658411734</v>
      </c>
      <c r="CD90" s="15">
        <f t="shared" si="105"/>
        <v>1.3211565181516327</v>
      </c>
      <c r="CE90" s="15">
        <f t="shared" si="106"/>
        <v>-1.9817347772274492</v>
      </c>
      <c r="CG90" s="1">
        <v>33481</v>
      </c>
      <c r="CH90" s="7">
        <v>-1.4936616851108142E-2</v>
      </c>
      <c r="CI90" s="7">
        <v>2.2157541577616513E-3</v>
      </c>
      <c r="CJ90" s="7">
        <v>1.3729520620682223E-2</v>
      </c>
      <c r="CK90" s="7">
        <v>2.6515401639746417E-2</v>
      </c>
      <c r="CL90" s="7">
        <v>6.0737971821905656E-2</v>
      </c>
      <c r="CM90" s="7">
        <v>2.6777201240503867E-2</v>
      </c>
      <c r="CN90" s="7">
        <v>-3.0326267599643519E-2</v>
      </c>
      <c r="CO90" s="7">
        <v>-5.9983014877940444E-2</v>
      </c>
      <c r="CP90" s="7">
        <v>-5.1117781229702564E-3</v>
      </c>
      <c r="CQ90" s="7">
        <v>2.4296825171655101E-2</v>
      </c>
      <c r="CS90" s="1">
        <v>33481</v>
      </c>
      <c r="CT90" s="7">
        <f t="shared" si="107"/>
        <v>0.21529563540013344</v>
      </c>
      <c r="CU90">
        <f t="shared" si="108"/>
        <v>1.6329417101473322</v>
      </c>
      <c r="CV90" s="4">
        <v>0.63039966961530502</v>
      </c>
      <c r="CW90"/>
    </row>
    <row r="91" spans="1:101">
      <c r="A91" s="1">
        <v>33511</v>
      </c>
      <c r="B91" s="2">
        <v>12.878000259399414</v>
      </c>
      <c r="C91" s="2">
        <v>13.246999740600586</v>
      </c>
      <c r="D91" s="2">
        <v>12.932999610900879</v>
      </c>
      <c r="E91" s="2">
        <v>9.9899997711181641</v>
      </c>
      <c r="F91" s="2">
        <v>11.281999588012695</v>
      </c>
      <c r="G91" s="2">
        <v>12.704999923706055</v>
      </c>
      <c r="H91" s="2">
        <v>16.666999816894531</v>
      </c>
      <c r="I91" s="2">
        <v>35.951000213623047</v>
      </c>
      <c r="J91" s="2">
        <v>9.7440004348754883</v>
      </c>
      <c r="K91" s="2">
        <v>13.993000030517578</v>
      </c>
      <c r="M91" s="1">
        <v>33511</v>
      </c>
      <c r="N91">
        <f t="shared" si="57"/>
        <v>6</v>
      </c>
      <c r="O91">
        <f t="shared" si="58"/>
        <v>4</v>
      </c>
      <c r="P91">
        <f t="shared" si="59"/>
        <v>5</v>
      </c>
      <c r="Q91">
        <f t="shared" si="60"/>
        <v>9</v>
      </c>
      <c r="R91">
        <f t="shared" si="61"/>
        <v>8</v>
      </c>
      <c r="S91">
        <f t="shared" si="62"/>
        <v>7</v>
      </c>
      <c r="T91">
        <f t="shared" si="63"/>
        <v>2</v>
      </c>
      <c r="U91">
        <f t="shared" si="64"/>
        <v>1</v>
      </c>
      <c r="V91">
        <f t="shared" si="65"/>
        <v>10</v>
      </c>
      <c r="W91">
        <f t="shared" si="66"/>
        <v>3</v>
      </c>
      <c r="Y91" s="1">
        <v>33511</v>
      </c>
      <c r="Z91" s="15">
        <f t="shared" si="67"/>
        <v>0.16514456476895409</v>
      </c>
      <c r="AA91" s="15">
        <f t="shared" si="68"/>
        <v>-0.49543369430686224</v>
      </c>
      <c r="AB91" s="15">
        <f t="shared" si="69"/>
        <v>-0.16514456476895409</v>
      </c>
      <c r="AC91" s="15">
        <f t="shared" si="70"/>
        <v>1.1560119533826787</v>
      </c>
      <c r="AD91" s="15">
        <f t="shared" si="71"/>
        <v>0.82572282384477047</v>
      </c>
      <c r="AE91" s="15">
        <f t="shared" si="72"/>
        <v>0.49543369430686224</v>
      </c>
      <c r="AF91" s="15">
        <f t="shared" si="73"/>
        <v>-1.1560119533826787</v>
      </c>
      <c r="AG91" s="15">
        <f t="shared" si="74"/>
        <v>-1.4863010829205867</v>
      </c>
      <c r="AH91" s="15">
        <f t="shared" si="75"/>
        <v>1.4863010829205867</v>
      </c>
      <c r="AI91" s="15">
        <f t="shared" si="76"/>
        <v>-0.82572282384477047</v>
      </c>
      <c r="AK91" s="1">
        <v>33511</v>
      </c>
      <c r="AL91" s="7">
        <v>1.42</v>
      </c>
      <c r="AM91" s="7">
        <v>1.36</v>
      </c>
      <c r="AN91" s="7">
        <v>1.88</v>
      </c>
      <c r="AO91" s="7">
        <v>1.17</v>
      </c>
      <c r="AP91" s="7">
        <v>1.59</v>
      </c>
      <c r="AQ91" s="7">
        <v>1.95</v>
      </c>
      <c r="AR91" s="7">
        <v>1.1100000000000001</v>
      </c>
      <c r="AS91" s="7">
        <v>2.62</v>
      </c>
      <c r="AT91" s="7">
        <v>1.4</v>
      </c>
      <c r="AU91" s="7">
        <v>2.15</v>
      </c>
      <c r="AW91" s="1">
        <v>33511</v>
      </c>
      <c r="AX91">
        <f t="shared" si="77"/>
        <v>6</v>
      </c>
      <c r="AY91">
        <f t="shared" si="78"/>
        <v>8</v>
      </c>
      <c r="AZ91">
        <f t="shared" si="79"/>
        <v>4</v>
      </c>
      <c r="BA91">
        <f t="shared" si="80"/>
        <v>9</v>
      </c>
      <c r="BB91">
        <f t="shared" si="81"/>
        <v>5</v>
      </c>
      <c r="BC91">
        <f t="shared" si="82"/>
        <v>3</v>
      </c>
      <c r="BD91">
        <f t="shared" si="83"/>
        <v>10</v>
      </c>
      <c r="BE91">
        <f t="shared" si="84"/>
        <v>1</v>
      </c>
      <c r="BF91">
        <f t="shared" si="85"/>
        <v>7</v>
      </c>
      <c r="BG91">
        <f t="shared" si="86"/>
        <v>2</v>
      </c>
      <c r="BI91" s="1">
        <v>33511</v>
      </c>
      <c r="BJ91" s="15">
        <f t="shared" si="87"/>
        <v>0.16514456476895409</v>
      </c>
      <c r="BK91" s="15">
        <f t="shared" si="88"/>
        <v>0.82572282384477047</v>
      </c>
      <c r="BL91" s="15">
        <f t="shared" si="89"/>
        <v>-0.49543369430686224</v>
      </c>
      <c r="BM91" s="15">
        <f t="shared" si="90"/>
        <v>1.1560119533826787</v>
      </c>
      <c r="BN91" s="15">
        <f t="shared" si="91"/>
        <v>-0.16514456476895409</v>
      </c>
      <c r="BO91" s="15">
        <f t="shared" si="92"/>
        <v>-0.82572282384477047</v>
      </c>
      <c r="BP91" s="15">
        <f t="shared" si="93"/>
        <v>1.4863010829205867</v>
      </c>
      <c r="BQ91" s="15">
        <f t="shared" si="94"/>
        <v>-1.4863010829205867</v>
      </c>
      <c r="BR91" s="15">
        <f t="shared" si="95"/>
        <v>0.49543369430686224</v>
      </c>
      <c r="BS91" s="15">
        <f t="shared" si="96"/>
        <v>-1.1560119533826787</v>
      </c>
      <c r="BU91" s="1">
        <v>33511</v>
      </c>
      <c r="BV91" s="15">
        <f t="shared" si="97"/>
        <v>0.33028912953790818</v>
      </c>
      <c r="BW91" s="15">
        <f t="shared" si="98"/>
        <v>0.33028912953790823</v>
      </c>
      <c r="BX91" s="15">
        <f t="shared" si="99"/>
        <v>-0.66057825907581635</v>
      </c>
      <c r="BY91" s="15">
        <f t="shared" si="100"/>
        <v>2.3120239067653574</v>
      </c>
      <c r="BZ91" s="15">
        <f t="shared" si="101"/>
        <v>0.66057825907581635</v>
      </c>
      <c r="CA91" s="15">
        <f t="shared" si="102"/>
        <v>-0.33028912953790823</v>
      </c>
      <c r="CB91" s="15">
        <f t="shared" si="103"/>
        <v>0.33028912953790801</v>
      </c>
      <c r="CC91" s="15">
        <f t="shared" si="104"/>
        <v>-2.9726021658411734</v>
      </c>
      <c r="CD91" s="15">
        <f t="shared" si="105"/>
        <v>1.981734777227449</v>
      </c>
      <c r="CE91" s="15">
        <f t="shared" si="106"/>
        <v>-1.9817347772274492</v>
      </c>
      <c r="CG91" s="1">
        <v>33511</v>
      </c>
      <c r="CH91" s="7">
        <v>1.9905731201991461E-2</v>
      </c>
      <c r="CI91" s="7">
        <v>-3.3767825511279992E-2</v>
      </c>
      <c r="CJ91" s="7">
        <v>-2.6242121286369491E-2</v>
      </c>
      <c r="CK91" s="7">
        <v>2.9279265258521425E-2</v>
      </c>
      <c r="CL91" s="7">
        <v>1.3880167461435278E-2</v>
      </c>
      <c r="CM91" s="7">
        <v>-3.0261561907140022E-3</v>
      </c>
      <c r="CN91" s="7">
        <v>-4.132973569017917E-2</v>
      </c>
      <c r="CO91" s="7">
        <v>5.5544385442579225E-2</v>
      </c>
      <c r="CP91" s="7">
        <v>-2.4392272661108216E-2</v>
      </c>
      <c r="CQ91" s="7">
        <v>-1.6921243210292869E-2</v>
      </c>
      <c r="CS91" s="1">
        <v>33511</v>
      </c>
      <c r="CT91" s="7">
        <f t="shared" si="107"/>
        <v>-2.9540988980399925E-2</v>
      </c>
      <c r="CU91">
        <f t="shared" si="108"/>
        <v>1.5847029970822346</v>
      </c>
      <c r="CV91" s="4">
        <v>0.60275139261625699</v>
      </c>
      <c r="CW91"/>
    </row>
    <row r="92" spans="1:101">
      <c r="A92" s="1">
        <v>33542</v>
      </c>
      <c r="B92" s="2">
        <v>13.506999969482422</v>
      </c>
      <c r="C92" s="2">
        <v>13.284000396728516</v>
      </c>
      <c r="D92" s="2">
        <v>12.470999717712402</v>
      </c>
      <c r="E92" s="2">
        <v>9.7019996643066406</v>
      </c>
      <c r="F92" s="2">
        <v>11.027000427246094</v>
      </c>
      <c r="G92" s="2">
        <v>12.774999618530273</v>
      </c>
      <c r="H92" s="2">
        <v>16.23900032043457</v>
      </c>
      <c r="I92" s="2">
        <v>37.168998718261719</v>
      </c>
      <c r="J92" s="2">
        <v>9.4239997863769531</v>
      </c>
      <c r="K92" s="2">
        <v>14.130999565124512</v>
      </c>
      <c r="M92" s="1">
        <v>33542</v>
      </c>
      <c r="N92">
        <f t="shared" si="57"/>
        <v>4</v>
      </c>
      <c r="O92">
        <f t="shared" si="58"/>
        <v>5</v>
      </c>
      <c r="P92">
        <f t="shared" si="59"/>
        <v>7</v>
      </c>
      <c r="Q92">
        <f t="shared" si="60"/>
        <v>9</v>
      </c>
      <c r="R92">
        <f t="shared" si="61"/>
        <v>8</v>
      </c>
      <c r="S92">
        <f t="shared" si="62"/>
        <v>6</v>
      </c>
      <c r="T92">
        <f t="shared" si="63"/>
        <v>2</v>
      </c>
      <c r="U92">
        <f t="shared" si="64"/>
        <v>1</v>
      </c>
      <c r="V92">
        <f t="shared" si="65"/>
        <v>10</v>
      </c>
      <c r="W92">
        <f t="shared" si="66"/>
        <v>3</v>
      </c>
      <c r="Y92" s="1">
        <v>33542</v>
      </c>
      <c r="Z92" s="15">
        <f t="shared" si="67"/>
        <v>-0.49543369430686224</v>
      </c>
      <c r="AA92" s="15">
        <f t="shared" si="68"/>
        <v>-0.16514456476895409</v>
      </c>
      <c r="AB92" s="15">
        <f t="shared" si="69"/>
        <v>0.49543369430686224</v>
      </c>
      <c r="AC92" s="15">
        <f t="shared" si="70"/>
        <v>1.1560119533826787</v>
      </c>
      <c r="AD92" s="15">
        <f t="shared" si="71"/>
        <v>0.82572282384477047</v>
      </c>
      <c r="AE92" s="15">
        <f t="shared" si="72"/>
        <v>0.16514456476895409</v>
      </c>
      <c r="AF92" s="15">
        <f t="shared" si="73"/>
        <v>-1.1560119533826787</v>
      </c>
      <c r="AG92" s="15">
        <f t="shared" si="74"/>
        <v>-1.4863010829205867</v>
      </c>
      <c r="AH92" s="15">
        <f t="shared" si="75"/>
        <v>1.4863010829205867</v>
      </c>
      <c r="AI92" s="15">
        <f t="shared" si="76"/>
        <v>-0.82572282384477047</v>
      </c>
      <c r="AK92" s="1">
        <v>33542</v>
      </c>
      <c r="AL92" s="7">
        <v>1.55</v>
      </c>
      <c r="AM92" s="7">
        <v>1.41</v>
      </c>
      <c r="AN92" s="7">
        <v>1.85</v>
      </c>
      <c r="AO92" s="7">
        <v>1.1299999999999999</v>
      </c>
      <c r="AP92" s="7">
        <v>1.57</v>
      </c>
      <c r="AQ92" s="7">
        <v>1.9</v>
      </c>
      <c r="AR92" s="7">
        <v>1.07</v>
      </c>
      <c r="AS92" s="7">
        <v>2.68</v>
      </c>
      <c r="AT92" s="7">
        <v>1.42</v>
      </c>
      <c r="AU92" s="7">
        <v>2.19</v>
      </c>
      <c r="AW92" s="1">
        <v>33542</v>
      </c>
      <c r="AX92">
        <f t="shared" si="77"/>
        <v>6</v>
      </c>
      <c r="AY92">
        <f t="shared" si="78"/>
        <v>8</v>
      </c>
      <c r="AZ92">
        <f t="shared" si="79"/>
        <v>4</v>
      </c>
      <c r="BA92">
        <f t="shared" si="80"/>
        <v>9</v>
      </c>
      <c r="BB92">
        <f t="shared" si="81"/>
        <v>5</v>
      </c>
      <c r="BC92">
        <f t="shared" si="82"/>
        <v>3</v>
      </c>
      <c r="BD92">
        <f t="shared" si="83"/>
        <v>10</v>
      </c>
      <c r="BE92">
        <f t="shared" si="84"/>
        <v>1</v>
      </c>
      <c r="BF92">
        <f t="shared" si="85"/>
        <v>7</v>
      </c>
      <c r="BG92">
        <f t="shared" si="86"/>
        <v>2</v>
      </c>
      <c r="BI92" s="1">
        <v>33542</v>
      </c>
      <c r="BJ92" s="15">
        <f t="shared" si="87"/>
        <v>0.16514456476895409</v>
      </c>
      <c r="BK92" s="15">
        <f t="shared" si="88"/>
        <v>0.82572282384477047</v>
      </c>
      <c r="BL92" s="15">
        <f t="shared" si="89"/>
        <v>-0.49543369430686224</v>
      </c>
      <c r="BM92" s="15">
        <f t="shared" si="90"/>
        <v>1.1560119533826787</v>
      </c>
      <c r="BN92" s="15">
        <f t="shared" si="91"/>
        <v>-0.16514456476895409</v>
      </c>
      <c r="BO92" s="15">
        <f t="shared" si="92"/>
        <v>-0.82572282384477047</v>
      </c>
      <c r="BP92" s="15">
        <f t="shared" si="93"/>
        <v>1.4863010829205867</v>
      </c>
      <c r="BQ92" s="15">
        <f t="shared" si="94"/>
        <v>-1.4863010829205867</v>
      </c>
      <c r="BR92" s="15">
        <f t="shared" si="95"/>
        <v>0.49543369430686224</v>
      </c>
      <c r="BS92" s="15">
        <f t="shared" si="96"/>
        <v>-1.1560119533826787</v>
      </c>
      <c r="BU92" s="1">
        <v>33542</v>
      </c>
      <c r="BV92" s="15">
        <f t="shared" si="97"/>
        <v>-0.33028912953790812</v>
      </c>
      <c r="BW92" s="15">
        <f t="shared" si="98"/>
        <v>0.66057825907581635</v>
      </c>
      <c r="BX92" s="15">
        <f t="shared" si="99"/>
        <v>0</v>
      </c>
      <c r="BY92" s="15">
        <f t="shared" si="100"/>
        <v>2.3120239067653574</v>
      </c>
      <c r="BZ92" s="15">
        <f t="shared" si="101"/>
        <v>0.66057825907581635</v>
      </c>
      <c r="CA92" s="15">
        <f t="shared" si="102"/>
        <v>-0.66057825907581635</v>
      </c>
      <c r="CB92" s="15">
        <f t="shared" si="103"/>
        <v>0.33028912953790801</v>
      </c>
      <c r="CC92" s="15">
        <f t="shared" si="104"/>
        <v>-2.9726021658411734</v>
      </c>
      <c r="CD92" s="15">
        <f t="shared" si="105"/>
        <v>1.981734777227449</v>
      </c>
      <c r="CE92" s="15">
        <f t="shared" si="106"/>
        <v>-1.9817347772274492</v>
      </c>
      <c r="CG92" s="1">
        <v>33542</v>
      </c>
      <c r="CH92" s="7">
        <v>8.2424765550587642E-2</v>
      </c>
      <c r="CI92" s="7">
        <v>3.8443198600045969E-2</v>
      </c>
      <c r="CJ92" s="7">
        <v>-1.4766456981524123E-2</v>
      </c>
      <c r="CK92" s="7">
        <v>-2.6093653292904917E-2</v>
      </c>
      <c r="CL92" s="7">
        <v>-5.0541612643848488E-3</v>
      </c>
      <c r="CM92" s="7">
        <v>-1.7670135777056228E-2</v>
      </c>
      <c r="CN92" s="7">
        <v>-3.137694009117642E-2</v>
      </c>
      <c r="CO92" s="7">
        <v>3.0614594062393197E-2</v>
      </c>
      <c r="CP92" s="7">
        <v>2.0248955580184136E-2</v>
      </c>
      <c r="CQ92" s="7">
        <v>1.7296804422870737E-2</v>
      </c>
      <c r="CS92" s="1">
        <v>33542</v>
      </c>
      <c r="CT92" s="7">
        <f t="shared" si="107"/>
        <v>-0.10367388062904884</v>
      </c>
      <c r="CU92">
        <f t="shared" si="108"/>
        <v>1.4204106877302352</v>
      </c>
      <c r="CV92" s="4">
        <v>0.61251226334237097</v>
      </c>
      <c r="CW92"/>
    </row>
    <row r="93" spans="1:101">
      <c r="A93" s="1">
        <v>33572</v>
      </c>
      <c r="B93" s="2">
        <v>14.317000389099121</v>
      </c>
      <c r="C93" s="2">
        <v>13.880999565124512</v>
      </c>
      <c r="D93" s="2">
        <v>12.977999687194824</v>
      </c>
      <c r="E93" s="2">
        <v>9.5369997024536133</v>
      </c>
      <c r="F93" s="2">
        <v>10.961999893188477</v>
      </c>
      <c r="G93" s="2">
        <v>12.62399959564209</v>
      </c>
      <c r="H93" s="2">
        <v>16.451999664306641</v>
      </c>
      <c r="I93" s="2">
        <v>37.228000640869141</v>
      </c>
      <c r="J93" s="2">
        <v>9.5600004196166992</v>
      </c>
      <c r="K93" s="2">
        <v>14.281000137329102</v>
      </c>
      <c r="M93" s="1">
        <v>33572</v>
      </c>
      <c r="N93">
        <f t="shared" si="57"/>
        <v>3</v>
      </c>
      <c r="O93">
        <f t="shared" si="58"/>
        <v>5</v>
      </c>
      <c r="P93">
        <f t="shared" si="59"/>
        <v>6</v>
      </c>
      <c r="Q93">
        <f t="shared" si="60"/>
        <v>10</v>
      </c>
      <c r="R93">
        <f t="shared" si="61"/>
        <v>8</v>
      </c>
      <c r="S93">
        <f t="shared" si="62"/>
        <v>7</v>
      </c>
      <c r="T93">
        <f t="shared" si="63"/>
        <v>2</v>
      </c>
      <c r="U93">
        <f t="shared" si="64"/>
        <v>1</v>
      </c>
      <c r="V93">
        <f t="shared" si="65"/>
        <v>9</v>
      </c>
      <c r="W93">
        <f t="shared" si="66"/>
        <v>4</v>
      </c>
      <c r="Y93" s="1">
        <v>33572</v>
      </c>
      <c r="Z93" s="15">
        <f t="shared" si="67"/>
        <v>-0.82572282384477047</v>
      </c>
      <c r="AA93" s="15">
        <f t="shared" si="68"/>
        <v>-0.16514456476895409</v>
      </c>
      <c r="AB93" s="15">
        <f t="shared" si="69"/>
        <v>0.16514456476895409</v>
      </c>
      <c r="AC93" s="15">
        <f t="shared" si="70"/>
        <v>1.4863010829205867</v>
      </c>
      <c r="AD93" s="15">
        <f t="shared" si="71"/>
        <v>0.82572282384477047</v>
      </c>
      <c r="AE93" s="15">
        <f t="shared" si="72"/>
        <v>0.49543369430686224</v>
      </c>
      <c r="AF93" s="15">
        <f t="shared" si="73"/>
        <v>-1.1560119533826787</v>
      </c>
      <c r="AG93" s="15">
        <f t="shared" si="74"/>
        <v>-1.4863010829205867</v>
      </c>
      <c r="AH93" s="15">
        <f t="shared" si="75"/>
        <v>1.1560119533826787</v>
      </c>
      <c r="AI93" s="15">
        <f t="shared" si="76"/>
        <v>-0.49543369430686224</v>
      </c>
      <c r="AK93" s="1">
        <v>33572</v>
      </c>
      <c r="AL93" s="7">
        <v>1.47</v>
      </c>
      <c r="AM93" s="7">
        <v>1.38</v>
      </c>
      <c r="AN93" s="7">
        <v>1.82</v>
      </c>
      <c r="AO93" s="7">
        <v>1.04</v>
      </c>
      <c r="AP93" s="7">
        <v>1.48</v>
      </c>
      <c r="AQ93" s="7">
        <v>1.78</v>
      </c>
      <c r="AR93" s="7">
        <v>1.1000000000000001</v>
      </c>
      <c r="AS93" s="7">
        <v>2.4500000000000002</v>
      </c>
      <c r="AT93" s="7">
        <v>1.39</v>
      </c>
      <c r="AU93" s="7">
        <v>2.09</v>
      </c>
      <c r="AW93" s="1">
        <v>33572</v>
      </c>
      <c r="AX93">
        <f t="shared" si="77"/>
        <v>6</v>
      </c>
      <c r="AY93">
        <f t="shared" si="78"/>
        <v>8</v>
      </c>
      <c r="AZ93">
        <f t="shared" si="79"/>
        <v>3</v>
      </c>
      <c r="BA93">
        <f t="shared" si="80"/>
        <v>10</v>
      </c>
      <c r="BB93">
        <f t="shared" si="81"/>
        <v>5</v>
      </c>
      <c r="BC93">
        <f t="shared" si="82"/>
        <v>4</v>
      </c>
      <c r="BD93">
        <f t="shared" si="83"/>
        <v>9</v>
      </c>
      <c r="BE93">
        <f t="shared" si="84"/>
        <v>1</v>
      </c>
      <c r="BF93">
        <f t="shared" si="85"/>
        <v>7</v>
      </c>
      <c r="BG93">
        <f t="shared" si="86"/>
        <v>2</v>
      </c>
      <c r="BI93" s="1">
        <v>33572</v>
      </c>
      <c r="BJ93" s="15">
        <f t="shared" si="87"/>
        <v>0.16514456476895409</v>
      </c>
      <c r="BK93" s="15">
        <f t="shared" si="88"/>
        <v>0.82572282384477047</v>
      </c>
      <c r="BL93" s="15">
        <f t="shared" si="89"/>
        <v>-0.82572282384477047</v>
      </c>
      <c r="BM93" s="15">
        <f t="shared" si="90"/>
        <v>1.4863010829205867</v>
      </c>
      <c r="BN93" s="15">
        <f t="shared" si="91"/>
        <v>-0.16514456476895409</v>
      </c>
      <c r="BO93" s="15">
        <f t="shared" si="92"/>
        <v>-0.49543369430686224</v>
      </c>
      <c r="BP93" s="15">
        <f t="shared" si="93"/>
        <v>1.1560119533826787</v>
      </c>
      <c r="BQ93" s="15">
        <f t="shared" si="94"/>
        <v>-1.4863010829205867</v>
      </c>
      <c r="BR93" s="15">
        <f t="shared" si="95"/>
        <v>0.49543369430686224</v>
      </c>
      <c r="BS93" s="15">
        <f t="shared" si="96"/>
        <v>-1.1560119533826787</v>
      </c>
      <c r="BU93" s="1">
        <v>33572</v>
      </c>
      <c r="BV93" s="15">
        <f t="shared" si="97"/>
        <v>-0.66057825907581635</v>
      </c>
      <c r="BW93" s="15">
        <f t="shared" si="98"/>
        <v>0.66057825907581635</v>
      </c>
      <c r="BX93" s="15">
        <f t="shared" si="99"/>
        <v>-0.66057825907581635</v>
      </c>
      <c r="BY93" s="15">
        <f t="shared" si="100"/>
        <v>2.9726021658411734</v>
      </c>
      <c r="BZ93" s="15">
        <f t="shared" si="101"/>
        <v>0.66057825907581635</v>
      </c>
      <c r="CA93" s="15">
        <f t="shared" si="102"/>
        <v>0</v>
      </c>
      <c r="CB93" s="15">
        <f t="shared" si="103"/>
        <v>0</v>
      </c>
      <c r="CC93" s="15">
        <f t="shared" si="104"/>
        <v>-2.9726021658411734</v>
      </c>
      <c r="CD93" s="15">
        <f t="shared" si="105"/>
        <v>1.6514456476895409</v>
      </c>
      <c r="CE93" s="15">
        <f t="shared" si="106"/>
        <v>-1.6514456476895409</v>
      </c>
      <c r="CG93" s="1">
        <v>33572</v>
      </c>
      <c r="CH93" s="7">
        <v>-5.7912064784349848E-2</v>
      </c>
      <c r="CI93" s="7">
        <v>-1.599899247027603E-2</v>
      </c>
      <c r="CJ93" s="7">
        <v>-1.1846635241880898E-2</v>
      </c>
      <c r="CK93" s="7">
        <v>-7.2056686497833367E-2</v>
      </c>
      <c r="CL93" s="7">
        <v>-5.2654650204042253E-2</v>
      </c>
      <c r="CM93" s="7">
        <v>-6.0445984097078465E-2</v>
      </c>
      <c r="CN93" s="7">
        <v>2.8472557492373873E-2</v>
      </c>
      <c r="CO93" s="7">
        <v>-7.9138746786244663E-2</v>
      </c>
      <c r="CP93" s="7">
        <v>-2.2279210016852624E-2</v>
      </c>
      <c r="CQ93" s="7">
        <v>-4.0361404400226619E-2</v>
      </c>
      <c r="CS93" s="1">
        <v>33572</v>
      </c>
      <c r="CT93" s="7">
        <f t="shared" si="107"/>
        <v>0.12759544261477718</v>
      </c>
      <c r="CU93">
        <f t="shared" si="108"/>
        <v>1.6016486181259346</v>
      </c>
      <c r="CV93" s="4">
        <v>0.63122811380500099</v>
      </c>
      <c r="CW93"/>
    </row>
    <row r="94" spans="1:101">
      <c r="A94" s="1">
        <v>33603</v>
      </c>
      <c r="B94" s="2">
        <v>14.145000457763672</v>
      </c>
      <c r="C94" s="2">
        <v>13.444999694824219</v>
      </c>
      <c r="D94" s="2">
        <v>12.505000114440918</v>
      </c>
      <c r="E94" s="2">
        <v>8.7930002212524414</v>
      </c>
      <c r="F94" s="2">
        <v>10.086000442504883</v>
      </c>
      <c r="G94" s="2">
        <v>12.048999786376953</v>
      </c>
      <c r="H94" s="2">
        <v>16.916999816894531</v>
      </c>
      <c r="I94" s="2">
        <v>35.282001495361328</v>
      </c>
      <c r="J94" s="2">
        <v>9.194000244140625</v>
      </c>
      <c r="K94" s="2">
        <v>13.835000038146973</v>
      </c>
      <c r="M94" s="1">
        <v>33603</v>
      </c>
      <c r="N94">
        <f t="shared" si="57"/>
        <v>3</v>
      </c>
      <c r="O94">
        <f t="shared" si="58"/>
        <v>5</v>
      </c>
      <c r="P94">
        <f t="shared" si="59"/>
        <v>6</v>
      </c>
      <c r="Q94">
        <f t="shared" si="60"/>
        <v>10</v>
      </c>
      <c r="R94">
        <f t="shared" si="61"/>
        <v>8</v>
      </c>
      <c r="S94">
        <f t="shared" si="62"/>
        <v>7</v>
      </c>
      <c r="T94">
        <f t="shared" si="63"/>
        <v>2</v>
      </c>
      <c r="U94">
        <f t="shared" si="64"/>
        <v>1</v>
      </c>
      <c r="V94">
        <f t="shared" si="65"/>
        <v>9</v>
      </c>
      <c r="W94">
        <f t="shared" si="66"/>
        <v>4</v>
      </c>
      <c r="Y94" s="1">
        <v>33603</v>
      </c>
      <c r="Z94" s="15">
        <f t="shared" si="67"/>
        <v>-0.82572282384477047</v>
      </c>
      <c r="AA94" s="15">
        <f t="shared" si="68"/>
        <v>-0.16514456476895409</v>
      </c>
      <c r="AB94" s="15">
        <f t="shared" si="69"/>
        <v>0.16514456476895409</v>
      </c>
      <c r="AC94" s="15">
        <f t="shared" si="70"/>
        <v>1.4863010829205867</v>
      </c>
      <c r="AD94" s="15">
        <f t="shared" si="71"/>
        <v>0.82572282384477047</v>
      </c>
      <c r="AE94" s="15">
        <f t="shared" si="72"/>
        <v>0.49543369430686224</v>
      </c>
      <c r="AF94" s="15">
        <f t="shared" si="73"/>
        <v>-1.1560119533826787</v>
      </c>
      <c r="AG94" s="15">
        <f t="shared" si="74"/>
        <v>-1.4863010829205867</v>
      </c>
      <c r="AH94" s="15">
        <f t="shared" si="75"/>
        <v>1.1560119533826787</v>
      </c>
      <c r="AI94" s="15">
        <f t="shared" si="76"/>
        <v>-0.49543369430686224</v>
      </c>
      <c r="AK94" s="1">
        <v>33603</v>
      </c>
      <c r="AL94" s="7">
        <v>1.5</v>
      </c>
      <c r="AM94" s="7">
        <v>1.42</v>
      </c>
      <c r="AN94" s="7">
        <v>1.82</v>
      </c>
      <c r="AO94" s="7">
        <v>1.1100000000000001</v>
      </c>
      <c r="AP94" s="7">
        <v>1.51</v>
      </c>
      <c r="AQ94" s="7">
        <v>1.81</v>
      </c>
      <c r="AR94" s="7">
        <v>1.07</v>
      </c>
      <c r="AS94" s="7">
        <v>2.42</v>
      </c>
      <c r="AT94" s="7">
        <v>1.38</v>
      </c>
      <c r="AU94" s="7">
        <v>2.3199999999999998</v>
      </c>
      <c r="AW94" s="1">
        <v>33603</v>
      </c>
      <c r="AX94">
        <f t="shared" si="77"/>
        <v>6</v>
      </c>
      <c r="AY94">
        <f t="shared" si="78"/>
        <v>7</v>
      </c>
      <c r="AZ94">
        <f t="shared" si="79"/>
        <v>3</v>
      </c>
      <c r="BA94">
        <f t="shared" si="80"/>
        <v>9</v>
      </c>
      <c r="BB94">
        <f t="shared" si="81"/>
        <v>5</v>
      </c>
      <c r="BC94">
        <f t="shared" si="82"/>
        <v>4</v>
      </c>
      <c r="BD94">
        <f t="shared" si="83"/>
        <v>10</v>
      </c>
      <c r="BE94">
        <f t="shared" si="84"/>
        <v>1</v>
      </c>
      <c r="BF94">
        <f t="shared" si="85"/>
        <v>8</v>
      </c>
      <c r="BG94">
        <f t="shared" si="86"/>
        <v>2</v>
      </c>
      <c r="BI94" s="1">
        <v>33603</v>
      </c>
      <c r="BJ94" s="15">
        <f t="shared" si="87"/>
        <v>0.16514456476895409</v>
      </c>
      <c r="BK94" s="15">
        <f t="shared" si="88"/>
        <v>0.49543369430686224</v>
      </c>
      <c r="BL94" s="15">
        <f t="shared" si="89"/>
        <v>-0.82572282384477047</v>
      </c>
      <c r="BM94" s="15">
        <f t="shared" si="90"/>
        <v>1.1560119533826787</v>
      </c>
      <c r="BN94" s="15">
        <f t="shared" si="91"/>
        <v>-0.16514456476895409</v>
      </c>
      <c r="BO94" s="15">
        <f t="shared" si="92"/>
        <v>-0.49543369430686224</v>
      </c>
      <c r="BP94" s="15">
        <f t="shared" si="93"/>
        <v>1.4863010829205867</v>
      </c>
      <c r="BQ94" s="15">
        <f t="shared" si="94"/>
        <v>-1.4863010829205867</v>
      </c>
      <c r="BR94" s="15">
        <f t="shared" si="95"/>
        <v>0.82572282384477047</v>
      </c>
      <c r="BS94" s="15">
        <f t="shared" si="96"/>
        <v>-1.1560119533826787</v>
      </c>
      <c r="BU94" s="1">
        <v>33603</v>
      </c>
      <c r="BV94" s="15">
        <f t="shared" si="97"/>
        <v>-0.66057825907581635</v>
      </c>
      <c r="BW94" s="15">
        <f t="shared" si="98"/>
        <v>0.33028912953790812</v>
      </c>
      <c r="BX94" s="15">
        <f t="shared" si="99"/>
        <v>-0.66057825907581635</v>
      </c>
      <c r="BY94" s="15">
        <f t="shared" si="100"/>
        <v>2.6423130363032654</v>
      </c>
      <c r="BZ94" s="15">
        <f t="shared" si="101"/>
        <v>0.66057825907581635</v>
      </c>
      <c r="CA94" s="15">
        <f t="shared" si="102"/>
        <v>0</v>
      </c>
      <c r="CB94" s="15">
        <f t="shared" si="103"/>
        <v>0.33028912953790801</v>
      </c>
      <c r="CC94" s="15">
        <f t="shared" si="104"/>
        <v>-2.9726021658411734</v>
      </c>
      <c r="CD94" s="15">
        <f t="shared" si="105"/>
        <v>1.9817347772274492</v>
      </c>
      <c r="CE94" s="15">
        <f t="shared" si="106"/>
        <v>-1.6514456476895409</v>
      </c>
      <c r="CG94" s="1">
        <v>33603</v>
      </c>
      <c r="CH94" s="7">
        <v>3.4911016088166713E-2</v>
      </c>
      <c r="CI94" s="7">
        <v>2.2821668409052753E-2</v>
      </c>
      <c r="CJ94" s="7">
        <v>1.5975383663615617E-3</v>
      </c>
      <c r="CK94" s="7">
        <v>-2.5196924168304768E-3</v>
      </c>
      <c r="CL94" s="7">
        <v>1.6900229155650592E-2</v>
      </c>
      <c r="CM94" s="7">
        <v>2.4901364599222431E-2</v>
      </c>
      <c r="CN94" s="7">
        <v>-1.8873150734456945E-2</v>
      </c>
      <c r="CO94" s="7">
        <v>-8.9321376851825285E-3</v>
      </c>
      <c r="CP94" s="7">
        <v>3.3671952207539046E-3</v>
      </c>
      <c r="CQ94" s="7">
        <v>0.11425857371084724</v>
      </c>
      <c r="CS94" s="1">
        <v>33603</v>
      </c>
      <c r="CT94" s="7">
        <f t="shared" si="107"/>
        <v>-0.16194677108318423</v>
      </c>
      <c r="CU94">
        <f t="shared" si="108"/>
        <v>1.3422667960105956</v>
      </c>
      <c r="CV94" s="4">
        <v>0.65424400852965503</v>
      </c>
      <c r="CW94"/>
    </row>
    <row r="95" spans="1:101">
      <c r="A95" s="1">
        <v>33634</v>
      </c>
      <c r="B95" s="2">
        <v>14.61299991607666</v>
      </c>
      <c r="C95" s="2">
        <v>14.770999908447266</v>
      </c>
      <c r="D95" s="2">
        <v>12.414999961853027</v>
      </c>
      <c r="E95" s="2">
        <v>9.3430004119873047</v>
      </c>
      <c r="F95" s="2">
        <v>10.678999900817871</v>
      </c>
      <c r="G95" s="2">
        <v>12.48900032043457</v>
      </c>
      <c r="H95" s="2">
        <v>12.96399974822998</v>
      </c>
      <c r="I95" s="2">
        <v>34.250999450683594</v>
      </c>
      <c r="J95" s="2">
        <v>9.6359996795654297</v>
      </c>
      <c r="K95" s="2">
        <v>15.331000328063965</v>
      </c>
      <c r="M95" s="1">
        <v>33634</v>
      </c>
      <c r="N95">
        <f t="shared" si="57"/>
        <v>4</v>
      </c>
      <c r="O95">
        <f t="shared" si="58"/>
        <v>3</v>
      </c>
      <c r="P95">
        <f t="shared" si="59"/>
        <v>7</v>
      </c>
      <c r="Q95">
        <f t="shared" si="60"/>
        <v>10</v>
      </c>
      <c r="R95">
        <f t="shared" si="61"/>
        <v>8</v>
      </c>
      <c r="S95">
        <f t="shared" si="62"/>
        <v>6</v>
      </c>
      <c r="T95">
        <f t="shared" si="63"/>
        <v>5</v>
      </c>
      <c r="U95">
        <f t="shared" si="64"/>
        <v>1</v>
      </c>
      <c r="V95">
        <f t="shared" si="65"/>
        <v>9</v>
      </c>
      <c r="W95">
        <f t="shared" si="66"/>
        <v>2</v>
      </c>
      <c r="Y95" s="1">
        <v>33634</v>
      </c>
      <c r="Z95" s="15">
        <f t="shared" si="67"/>
        <v>-0.49543369430686224</v>
      </c>
      <c r="AA95" s="15">
        <f t="shared" si="68"/>
        <v>-0.82572282384477047</v>
      </c>
      <c r="AB95" s="15">
        <f t="shared" si="69"/>
        <v>0.49543369430686224</v>
      </c>
      <c r="AC95" s="15">
        <f t="shared" si="70"/>
        <v>1.4863010829205867</v>
      </c>
      <c r="AD95" s="15">
        <f t="shared" si="71"/>
        <v>0.82572282384477047</v>
      </c>
      <c r="AE95" s="15">
        <f t="shared" si="72"/>
        <v>0.16514456476895409</v>
      </c>
      <c r="AF95" s="15">
        <f t="shared" si="73"/>
        <v>-0.16514456476895409</v>
      </c>
      <c r="AG95" s="15">
        <f t="shared" si="74"/>
        <v>-1.4863010829205867</v>
      </c>
      <c r="AH95" s="15">
        <f t="shared" si="75"/>
        <v>1.1560119533826787</v>
      </c>
      <c r="AI95" s="15">
        <f t="shared" si="76"/>
        <v>-1.1560119533826787</v>
      </c>
      <c r="AK95" s="1">
        <v>33634</v>
      </c>
      <c r="AL95" s="7">
        <v>1.47</v>
      </c>
      <c r="AM95" s="7">
        <v>1.44</v>
      </c>
      <c r="AN95" s="7">
        <v>1.92</v>
      </c>
      <c r="AO95" s="7">
        <v>1.2</v>
      </c>
      <c r="AP95" s="7">
        <v>1.59</v>
      </c>
      <c r="AQ95" s="7">
        <v>1.88</v>
      </c>
      <c r="AR95" s="7">
        <v>1.1499999999999999</v>
      </c>
      <c r="AS95" s="7">
        <v>2.27</v>
      </c>
      <c r="AT95" s="7">
        <v>1.45</v>
      </c>
      <c r="AU95" s="7">
        <v>2.27</v>
      </c>
      <c r="AW95" s="1">
        <v>33634</v>
      </c>
      <c r="AX95">
        <f t="shared" si="77"/>
        <v>6</v>
      </c>
      <c r="AY95">
        <f t="shared" si="78"/>
        <v>8</v>
      </c>
      <c r="AZ95">
        <f t="shared" si="79"/>
        <v>3</v>
      </c>
      <c r="BA95">
        <f t="shared" si="80"/>
        <v>9</v>
      </c>
      <c r="BB95">
        <f t="shared" si="81"/>
        <v>5</v>
      </c>
      <c r="BC95">
        <f t="shared" si="82"/>
        <v>4</v>
      </c>
      <c r="BD95">
        <f t="shared" si="83"/>
        <v>10</v>
      </c>
      <c r="BE95">
        <f t="shared" si="84"/>
        <v>1.5</v>
      </c>
      <c r="BF95">
        <f t="shared" si="85"/>
        <v>7</v>
      </c>
      <c r="BG95">
        <f t="shared" si="86"/>
        <v>1.5</v>
      </c>
      <c r="BI95" s="1">
        <v>33634</v>
      </c>
      <c r="BJ95" s="15">
        <f t="shared" si="87"/>
        <v>0.16564728911226984</v>
      </c>
      <c r="BK95" s="15">
        <f t="shared" si="88"/>
        <v>0.82823644556134912</v>
      </c>
      <c r="BL95" s="15">
        <f t="shared" si="89"/>
        <v>-0.82823644556134912</v>
      </c>
      <c r="BM95" s="15">
        <f t="shared" si="90"/>
        <v>1.1595310237858889</v>
      </c>
      <c r="BN95" s="15">
        <f t="shared" si="91"/>
        <v>-0.16564728911226984</v>
      </c>
      <c r="BO95" s="15">
        <f t="shared" si="92"/>
        <v>-0.49694186733680951</v>
      </c>
      <c r="BP95" s="15">
        <f t="shared" si="93"/>
        <v>1.4908256020104285</v>
      </c>
      <c r="BQ95" s="15">
        <f t="shared" si="94"/>
        <v>-1.3251783128981587</v>
      </c>
      <c r="BR95" s="15">
        <f t="shared" si="95"/>
        <v>0.49694186733680951</v>
      </c>
      <c r="BS95" s="15">
        <f t="shared" si="96"/>
        <v>-1.3251783128981587</v>
      </c>
      <c r="BU95" s="1">
        <v>33634</v>
      </c>
      <c r="BV95" s="15">
        <f t="shared" si="97"/>
        <v>-0.3297864051945924</v>
      </c>
      <c r="BW95" s="15">
        <f t="shared" si="98"/>
        <v>2.5136217165786512E-3</v>
      </c>
      <c r="BX95" s="15">
        <f t="shared" si="99"/>
        <v>-0.33280275125448688</v>
      </c>
      <c r="BY95" s="15">
        <f t="shared" si="100"/>
        <v>2.6458321067064756</v>
      </c>
      <c r="BZ95" s="15">
        <f t="shared" si="101"/>
        <v>0.66007553473250069</v>
      </c>
      <c r="CA95" s="15">
        <f t="shared" si="102"/>
        <v>-0.33179730256785545</v>
      </c>
      <c r="CB95" s="15">
        <f t="shared" si="103"/>
        <v>1.3256810372414745</v>
      </c>
      <c r="CC95" s="15">
        <f t="shared" si="104"/>
        <v>-2.8114793958187452</v>
      </c>
      <c r="CD95" s="15">
        <f t="shared" si="105"/>
        <v>1.6529538207194883</v>
      </c>
      <c r="CE95" s="15">
        <f t="shared" si="106"/>
        <v>-2.4811902662808372</v>
      </c>
      <c r="CG95" s="1">
        <v>33634</v>
      </c>
      <c r="CH95" s="7">
        <v>-1.5043221601146017E-2</v>
      </c>
      <c r="CI95" s="7">
        <v>2.9725216436076396E-2</v>
      </c>
      <c r="CJ95" s="7">
        <v>6.8665856641864753E-2</v>
      </c>
      <c r="CK95" s="7">
        <v>4.3527802844524066E-2</v>
      </c>
      <c r="CL95" s="7">
        <v>5.9796723178882516E-2</v>
      </c>
      <c r="CM95" s="7">
        <v>3.4901831825579155E-2</v>
      </c>
      <c r="CN95" s="7">
        <v>7.9148353199545607E-2</v>
      </c>
      <c r="CO95" s="7">
        <v>-4.3373999741156521E-2</v>
      </c>
      <c r="CP95" s="7">
        <v>5.7670465637121415E-2</v>
      </c>
      <c r="CQ95" s="7">
        <v>-1.6634204541978614E-2</v>
      </c>
      <c r="CS95" s="1">
        <v>33634</v>
      </c>
      <c r="CT95" s="7">
        <f t="shared" si="107"/>
        <v>0.42574400347341618</v>
      </c>
      <c r="CU95">
        <f t="shared" si="108"/>
        <v>1.9137288354735817</v>
      </c>
      <c r="CV95" s="4">
        <v>0.84813871407803798</v>
      </c>
      <c r="CW95"/>
    </row>
    <row r="96" spans="1:101">
      <c r="A96" s="1">
        <v>33663</v>
      </c>
      <c r="B96" s="2">
        <v>14.310000419616699</v>
      </c>
      <c r="C96" s="2">
        <v>14.083999633789062</v>
      </c>
      <c r="D96" s="2">
        <v>12.739999771118164</v>
      </c>
      <c r="E96" s="2">
        <v>9.5620002746582031</v>
      </c>
      <c r="F96" s="2">
        <v>11.567000389099121</v>
      </c>
      <c r="G96" s="2">
        <v>12.682000160217285</v>
      </c>
      <c r="H96" s="2">
        <v>14.013999938964844</v>
      </c>
      <c r="I96" s="2">
        <v>33.709999084472656</v>
      </c>
      <c r="J96" s="2">
        <v>9.9650001525878906</v>
      </c>
      <c r="K96" s="2">
        <v>14.887999534606934</v>
      </c>
      <c r="M96" s="1">
        <v>33663</v>
      </c>
      <c r="N96">
        <f t="shared" si="57"/>
        <v>3</v>
      </c>
      <c r="O96">
        <f t="shared" si="58"/>
        <v>4</v>
      </c>
      <c r="P96">
        <f t="shared" si="59"/>
        <v>6</v>
      </c>
      <c r="Q96">
        <f t="shared" si="60"/>
        <v>10</v>
      </c>
      <c r="R96">
        <f t="shared" si="61"/>
        <v>8</v>
      </c>
      <c r="S96">
        <f t="shared" si="62"/>
        <v>7</v>
      </c>
      <c r="T96">
        <f t="shared" si="63"/>
        <v>5</v>
      </c>
      <c r="U96">
        <f t="shared" si="64"/>
        <v>1</v>
      </c>
      <c r="V96">
        <f t="shared" si="65"/>
        <v>9</v>
      </c>
      <c r="W96">
        <f t="shared" si="66"/>
        <v>2</v>
      </c>
      <c r="Y96" s="1">
        <v>33663</v>
      </c>
      <c r="Z96" s="15">
        <f t="shared" si="67"/>
        <v>-0.82572282384477047</v>
      </c>
      <c r="AA96" s="15">
        <f t="shared" si="68"/>
        <v>-0.49543369430686224</v>
      </c>
      <c r="AB96" s="15">
        <f t="shared" si="69"/>
        <v>0.16514456476895409</v>
      </c>
      <c r="AC96" s="15">
        <f t="shared" si="70"/>
        <v>1.4863010829205867</v>
      </c>
      <c r="AD96" s="15">
        <f t="shared" si="71"/>
        <v>0.82572282384477047</v>
      </c>
      <c r="AE96" s="15">
        <f t="shared" si="72"/>
        <v>0.49543369430686224</v>
      </c>
      <c r="AF96" s="15">
        <f t="shared" si="73"/>
        <v>-0.16514456476895409</v>
      </c>
      <c r="AG96" s="15">
        <f t="shared" si="74"/>
        <v>-1.4863010829205867</v>
      </c>
      <c r="AH96" s="15">
        <f t="shared" si="75"/>
        <v>1.1560119533826787</v>
      </c>
      <c r="AI96" s="15">
        <f t="shared" si="76"/>
        <v>-1.1560119533826787</v>
      </c>
      <c r="AK96" s="1">
        <v>33663</v>
      </c>
      <c r="AL96" s="7">
        <v>1.47</v>
      </c>
      <c r="AM96" s="7">
        <v>1.44</v>
      </c>
      <c r="AN96" s="7">
        <v>2</v>
      </c>
      <c r="AO96" s="7">
        <v>1.26</v>
      </c>
      <c r="AP96" s="7">
        <v>1.68</v>
      </c>
      <c r="AQ96" s="7">
        <v>1.89</v>
      </c>
      <c r="AR96" s="7">
        <v>1.1499999999999999</v>
      </c>
      <c r="AS96" s="7">
        <v>2.15</v>
      </c>
      <c r="AT96" s="7">
        <v>1.48</v>
      </c>
      <c r="AU96" s="7">
        <v>2.29</v>
      </c>
      <c r="AW96" s="1">
        <v>33663</v>
      </c>
      <c r="AX96">
        <f t="shared" si="77"/>
        <v>7</v>
      </c>
      <c r="AY96">
        <f t="shared" si="78"/>
        <v>8</v>
      </c>
      <c r="AZ96">
        <f t="shared" si="79"/>
        <v>3</v>
      </c>
      <c r="BA96">
        <f t="shared" si="80"/>
        <v>9</v>
      </c>
      <c r="BB96">
        <f t="shared" si="81"/>
        <v>5</v>
      </c>
      <c r="BC96">
        <f t="shared" si="82"/>
        <v>4</v>
      </c>
      <c r="BD96">
        <f t="shared" si="83"/>
        <v>10</v>
      </c>
      <c r="BE96">
        <f t="shared" si="84"/>
        <v>2</v>
      </c>
      <c r="BF96">
        <f t="shared" si="85"/>
        <v>6</v>
      </c>
      <c r="BG96">
        <f t="shared" si="86"/>
        <v>1</v>
      </c>
      <c r="BI96" s="1">
        <v>33663</v>
      </c>
      <c r="BJ96" s="15">
        <f t="shared" si="87"/>
        <v>0.49543369430686224</v>
      </c>
      <c r="BK96" s="15">
        <f t="shared" si="88"/>
        <v>0.82572282384477047</v>
      </c>
      <c r="BL96" s="15">
        <f t="shared" si="89"/>
        <v>-0.82572282384477047</v>
      </c>
      <c r="BM96" s="15">
        <f t="shared" si="90"/>
        <v>1.1560119533826787</v>
      </c>
      <c r="BN96" s="15">
        <f t="shared" si="91"/>
        <v>-0.16514456476895409</v>
      </c>
      <c r="BO96" s="15">
        <f t="shared" si="92"/>
        <v>-0.49543369430686224</v>
      </c>
      <c r="BP96" s="15">
        <f t="shared" si="93"/>
        <v>1.4863010829205867</v>
      </c>
      <c r="BQ96" s="15">
        <f t="shared" si="94"/>
        <v>-1.1560119533826787</v>
      </c>
      <c r="BR96" s="15">
        <f t="shared" si="95"/>
        <v>0.16514456476895409</v>
      </c>
      <c r="BS96" s="15">
        <f t="shared" si="96"/>
        <v>-1.4863010829205867</v>
      </c>
      <c r="BU96" s="1">
        <v>33663</v>
      </c>
      <c r="BV96" s="15">
        <f t="shared" si="97"/>
        <v>-0.33028912953790823</v>
      </c>
      <c r="BW96" s="15">
        <f t="shared" si="98"/>
        <v>0.33028912953790823</v>
      </c>
      <c r="BX96" s="15">
        <f t="shared" si="99"/>
        <v>-0.66057825907581635</v>
      </c>
      <c r="BY96" s="15">
        <f t="shared" si="100"/>
        <v>2.6423130363032654</v>
      </c>
      <c r="BZ96" s="15">
        <f t="shared" si="101"/>
        <v>0.66057825907581635</v>
      </c>
      <c r="CA96" s="15">
        <f t="shared" si="102"/>
        <v>0</v>
      </c>
      <c r="CB96" s="15">
        <f t="shared" si="103"/>
        <v>1.3211565181516327</v>
      </c>
      <c r="CC96" s="15">
        <f t="shared" si="104"/>
        <v>-2.6423130363032654</v>
      </c>
      <c r="CD96" s="15">
        <f t="shared" si="105"/>
        <v>1.3211565181516327</v>
      </c>
      <c r="CE96" s="15">
        <f t="shared" si="106"/>
        <v>-2.6423130363032654</v>
      </c>
      <c r="CG96" s="1">
        <v>33663</v>
      </c>
      <c r="CH96" s="7">
        <v>4.0462154009499596E-3</v>
      </c>
      <c r="CI96" s="7">
        <v>-7.0869283273788941E-4</v>
      </c>
      <c r="CJ96" s="7">
        <v>4.1183661906488922E-2</v>
      </c>
      <c r="CK96" s="7">
        <v>5.5147582792635097E-2</v>
      </c>
      <c r="CL96" s="7">
        <v>5.7037646613833592E-2</v>
      </c>
      <c r="CM96" s="7">
        <v>4.6192772312927399E-3</v>
      </c>
      <c r="CN96" s="7">
        <v>1.5861891392849881E-3</v>
      </c>
      <c r="CO96" s="7">
        <v>-5.4464662495321114E-2</v>
      </c>
      <c r="CP96" s="7">
        <v>1.9109621507344077E-2</v>
      </c>
      <c r="CQ96" s="7">
        <v>1.1481689650095106E-2</v>
      </c>
      <c r="CS96" s="1">
        <v>33663</v>
      </c>
      <c r="CT96" s="7">
        <f t="shared" si="107"/>
        <v>0.32531365486876995</v>
      </c>
      <c r="CU96">
        <f t="shared" si="108"/>
        <v>2.5362909573692471</v>
      </c>
      <c r="CV96" s="4">
        <v>0.83375598393336803</v>
      </c>
      <c r="CW96"/>
    </row>
    <row r="97" spans="1:101">
      <c r="A97" s="1">
        <v>33694</v>
      </c>
      <c r="B97" s="2">
        <v>13.831000328063965</v>
      </c>
      <c r="C97" s="2">
        <v>13.97599983215332</v>
      </c>
      <c r="D97" s="2">
        <v>12.987000465393066</v>
      </c>
      <c r="E97" s="2">
        <v>9.4739999771118164</v>
      </c>
      <c r="F97" s="2">
        <v>11.762999534606934</v>
      </c>
      <c r="G97" s="2">
        <v>12.673999786376953</v>
      </c>
      <c r="H97" s="2">
        <v>13.444999694824219</v>
      </c>
      <c r="I97" s="2">
        <v>32.472999572753906</v>
      </c>
      <c r="J97" s="2">
        <v>10.090000152587891</v>
      </c>
      <c r="K97" s="2">
        <v>14.805000305175781</v>
      </c>
      <c r="M97" s="1">
        <v>33694</v>
      </c>
      <c r="N97">
        <f t="shared" si="57"/>
        <v>4</v>
      </c>
      <c r="O97">
        <f t="shared" si="58"/>
        <v>3</v>
      </c>
      <c r="P97">
        <f t="shared" si="59"/>
        <v>6</v>
      </c>
      <c r="Q97">
        <f t="shared" si="60"/>
        <v>10</v>
      </c>
      <c r="R97">
        <f t="shared" si="61"/>
        <v>8</v>
      </c>
      <c r="S97">
        <f t="shared" si="62"/>
        <v>7</v>
      </c>
      <c r="T97">
        <f t="shared" si="63"/>
        <v>5</v>
      </c>
      <c r="U97">
        <f t="shared" si="64"/>
        <v>1</v>
      </c>
      <c r="V97">
        <f t="shared" si="65"/>
        <v>9</v>
      </c>
      <c r="W97">
        <f t="shared" si="66"/>
        <v>2</v>
      </c>
      <c r="Y97" s="1">
        <v>33694</v>
      </c>
      <c r="Z97" s="15">
        <f t="shared" si="67"/>
        <v>-0.49543369430686224</v>
      </c>
      <c r="AA97" s="15">
        <f t="shared" si="68"/>
        <v>-0.82572282384477047</v>
      </c>
      <c r="AB97" s="15">
        <f t="shared" si="69"/>
        <v>0.16514456476895409</v>
      </c>
      <c r="AC97" s="15">
        <f t="shared" si="70"/>
        <v>1.4863010829205867</v>
      </c>
      <c r="AD97" s="15">
        <f t="shared" si="71"/>
        <v>0.82572282384477047</v>
      </c>
      <c r="AE97" s="15">
        <f t="shared" si="72"/>
        <v>0.49543369430686224</v>
      </c>
      <c r="AF97" s="15">
        <f t="shared" si="73"/>
        <v>-0.16514456476895409</v>
      </c>
      <c r="AG97" s="15">
        <f t="shared" si="74"/>
        <v>-1.4863010829205867</v>
      </c>
      <c r="AH97" s="15">
        <f t="shared" si="75"/>
        <v>1.1560119533826787</v>
      </c>
      <c r="AI97" s="15">
        <f t="shared" si="76"/>
        <v>-1.1560119533826787</v>
      </c>
      <c r="AK97" s="1">
        <v>33694</v>
      </c>
      <c r="AL97" s="7">
        <v>1.45</v>
      </c>
      <c r="AM97" s="7">
        <v>1.4</v>
      </c>
      <c r="AN97" s="7">
        <v>1.94</v>
      </c>
      <c r="AO97" s="7">
        <v>1.25</v>
      </c>
      <c r="AP97" s="7">
        <v>1.65</v>
      </c>
      <c r="AQ97" s="7">
        <v>1.82</v>
      </c>
      <c r="AR97" s="7">
        <v>1.1100000000000001</v>
      </c>
      <c r="AS97" s="7">
        <v>1.96</v>
      </c>
      <c r="AT97" s="7">
        <v>1.46</v>
      </c>
      <c r="AU97" s="7">
        <v>2.23</v>
      </c>
      <c r="AW97" s="1">
        <v>33694</v>
      </c>
      <c r="AX97">
        <f t="shared" si="77"/>
        <v>7</v>
      </c>
      <c r="AY97">
        <f t="shared" si="78"/>
        <v>8</v>
      </c>
      <c r="AZ97">
        <f t="shared" si="79"/>
        <v>3</v>
      </c>
      <c r="BA97">
        <f t="shared" si="80"/>
        <v>9</v>
      </c>
      <c r="BB97">
        <f t="shared" si="81"/>
        <v>5</v>
      </c>
      <c r="BC97">
        <f t="shared" si="82"/>
        <v>4</v>
      </c>
      <c r="BD97">
        <f t="shared" si="83"/>
        <v>10</v>
      </c>
      <c r="BE97">
        <f t="shared" si="84"/>
        <v>2</v>
      </c>
      <c r="BF97">
        <f t="shared" si="85"/>
        <v>6</v>
      </c>
      <c r="BG97">
        <f t="shared" si="86"/>
        <v>1</v>
      </c>
      <c r="BI97" s="1">
        <v>33694</v>
      </c>
      <c r="BJ97" s="15">
        <f t="shared" si="87"/>
        <v>0.49543369430686224</v>
      </c>
      <c r="BK97" s="15">
        <f t="shared" si="88"/>
        <v>0.82572282384477047</v>
      </c>
      <c r="BL97" s="15">
        <f t="shared" si="89"/>
        <v>-0.82572282384477047</v>
      </c>
      <c r="BM97" s="15">
        <f t="shared" si="90"/>
        <v>1.1560119533826787</v>
      </c>
      <c r="BN97" s="15">
        <f t="shared" si="91"/>
        <v>-0.16514456476895409</v>
      </c>
      <c r="BO97" s="15">
        <f t="shared" si="92"/>
        <v>-0.49543369430686224</v>
      </c>
      <c r="BP97" s="15">
        <f t="shared" si="93"/>
        <v>1.4863010829205867</v>
      </c>
      <c r="BQ97" s="15">
        <f t="shared" si="94"/>
        <v>-1.1560119533826787</v>
      </c>
      <c r="BR97" s="15">
        <f t="shared" si="95"/>
        <v>0.16514456476895409</v>
      </c>
      <c r="BS97" s="15">
        <f t="shared" si="96"/>
        <v>-1.4863010829205867</v>
      </c>
      <c r="BU97" s="1">
        <v>33694</v>
      </c>
      <c r="BV97" s="15">
        <f t="shared" si="97"/>
        <v>0</v>
      </c>
      <c r="BW97" s="15">
        <f t="shared" si="98"/>
        <v>0</v>
      </c>
      <c r="BX97" s="15">
        <f t="shared" si="99"/>
        <v>-0.66057825907581635</v>
      </c>
      <c r="BY97" s="15">
        <f t="shared" si="100"/>
        <v>2.6423130363032654</v>
      </c>
      <c r="BZ97" s="15">
        <f t="shared" si="101"/>
        <v>0.66057825907581635</v>
      </c>
      <c r="CA97" s="15">
        <f t="shared" si="102"/>
        <v>0</v>
      </c>
      <c r="CB97" s="15">
        <f t="shared" si="103"/>
        <v>1.3211565181516327</v>
      </c>
      <c r="CC97" s="15">
        <f t="shared" si="104"/>
        <v>-2.6423130363032654</v>
      </c>
      <c r="CD97" s="15">
        <f t="shared" si="105"/>
        <v>1.3211565181516327</v>
      </c>
      <c r="CE97" s="15">
        <f t="shared" si="106"/>
        <v>-2.6423130363032654</v>
      </c>
      <c r="CG97" s="1">
        <v>33694</v>
      </c>
      <c r="CH97" s="7">
        <v>-1.2688620935128014E-2</v>
      </c>
      <c r="CI97" s="7">
        <v>-4.7994989356687445E-2</v>
      </c>
      <c r="CJ97" s="7">
        <v>-1.6728692419223035E-2</v>
      </c>
      <c r="CK97" s="7">
        <v>-3.5053403732626887E-2</v>
      </c>
      <c r="CL97" s="7">
        <v>-1.0234095876520577E-2</v>
      </c>
      <c r="CM97" s="7">
        <v>-4.480764324629416E-2</v>
      </c>
      <c r="CN97" s="7">
        <v>-4.6462777401259259E-2</v>
      </c>
      <c r="CO97" s="7">
        <v>-8.1009829774898567E-2</v>
      </c>
      <c r="CP97" s="7">
        <v>-8.8306744718849028E-3</v>
      </c>
      <c r="CQ97" s="7">
        <v>-1.8406996175888479E-2</v>
      </c>
      <c r="CS97" s="1">
        <v>33694</v>
      </c>
      <c r="CT97" s="7">
        <f t="shared" si="107"/>
        <v>8.964588481930448E-2</v>
      </c>
      <c r="CU97">
        <f t="shared" si="108"/>
        <v>2.7636590044018141</v>
      </c>
      <c r="CV97" s="4">
        <v>0.80169663978252803</v>
      </c>
      <c r="CW97"/>
    </row>
    <row r="98" spans="1:101">
      <c r="A98" s="1">
        <v>33724</v>
      </c>
      <c r="B98" s="2">
        <v>13.746000289916992</v>
      </c>
      <c r="C98" s="2">
        <v>14.137999534606934</v>
      </c>
      <c r="D98" s="2">
        <v>13.87399959564209</v>
      </c>
      <c r="E98" s="2">
        <v>9.2510004043579102</v>
      </c>
      <c r="F98" s="2">
        <v>11.909999847412109</v>
      </c>
      <c r="G98" s="2">
        <v>13.847999572753906</v>
      </c>
      <c r="H98" s="2">
        <v>13.302000045776367</v>
      </c>
      <c r="I98" s="2">
        <v>26.229999542236328</v>
      </c>
      <c r="J98" s="2">
        <v>10.001999855041504</v>
      </c>
      <c r="K98" s="2">
        <v>14.725000381469727</v>
      </c>
      <c r="M98" s="1">
        <v>33724</v>
      </c>
      <c r="N98">
        <f t="shared" si="57"/>
        <v>6</v>
      </c>
      <c r="O98">
        <f t="shared" si="58"/>
        <v>3</v>
      </c>
      <c r="P98">
        <f t="shared" si="59"/>
        <v>4</v>
      </c>
      <c r="Q98">
        <f t="shared" si="60"/>
        <v>10</v>
      </c>
      <c r="R98">
        <f t="shared" si="61"/>
        <v>8</v>
      </c>
      <c r="S98">
        <f t="shared" si="62"/>
        <v>5</v>
      </c>
      <c r="T98">
        <f t="shared" si="63"/>
        <v>7</v>
      </c>
      <c r="U98">
        <f t="shared" si="64"/>
        <v>1</v>
      </c>
      <c r="V98">
        <f t="shared" si="65"/>
        <v>9</v>
      </c>
      <c r="W98">
        <f t="shared" si="66"/>
        <v>2</v>
      </c>
      <c r="Y98" s="1">
        <v>33724</v>
      </c>
      <c r="Z98" s="15">
        <f t="shared" si="67"/>
        <v>0.16514456476895409</v>
      </c>
      <c r="AA98" s="15">
        <f t="shared" si="68"/>
        <v>-0.82572282384477047</v>
      </c>
      <c r="AB98" s="15">
        <f t="shared" si="69"/>
        <v>-0.49543369430686224</v>
      </c>
      <c r="AC98" s="15">
        <f t="shared" si="70"/>
        <v>1.4863010829205867</v>
      </c>
      <c r="AD98" s="15">
        <f t="shared" si="71"/>
        <v>0.82572282384477047</v>
      </c>
      <c r="AE98" s="15">
        <f t="shared" si="72"/>
        <v>-0.16514456476895409</v>
      </c>
      <c r="AF98" s="15">
        <f t="shared" si="73"/>
        <v>0.49543369430686224</v>
      </c>
      <c r="AG98" s="15">
        <f t="shared" si="74"/>
        <v>-1.4863010829205867</v>
      </c>
      <c r="AH98" s="15">
        <f t="shared" si="75"/>
        <v>1.1560119533826787</v>
      </c>
      <c r="AI98" s="15">
        <f t="shared" si="76"/>
        <v>-1.1560119533826787</v>
      </c>
      <c r="AK98" s="1">
        <v>33724</v>
      </c>
      <c r="AL98" s="7">
        <v>1.51</v>
      </c>
      <c r="AM98" s="7">
        <v>1.42</v>
      </c>
      <c r="AN98" s="7">
        <v>1.92</v>
      </c>
      <c r="AO98" s="7">
        <v>1.19</v>
      </c>
      <c r="AP98" s="7">
        <v>1.68</v>
      </c>
      <c r="AQ98" s="7">
        <v>2</v>
      </c>
      <c r="AR98" s="7">
        <v>1.1000000000000001</v>
      </c>
      <c r="AS98" s="7">
        <v>1.84</v>
      </c>
      <c r="AT98" s="7">
        <v>1.41</v>
      </c>
      <c r="AU98" s="7">
        <v>2.2799999999999998</v>
      </c>
      <c r="AW98" s="1">
        <v>33724</v>
      </c>
      <c r="AX98">
        <f t="shared" si="77"/>
        <v>6</v>
      </c>
      <c r="AY98">
        <f t="shared" si="78"/>
        <v>7</v>
      </c>
      <c r="AZ98">
        <f t="shared" si="79"/>
        <v>3</v>
      </c>
      <c r="BA98">
        <f t="shared" si="80"/>
        <v>9</v>
      </c>
      <c r="BB98">
        <f t="shared" si="81"/>
        <v>5</v>
      </c>
      <c r="BC98">
        <f t="shared" si="82"/>
        <v>2</v>
      </c>
      <c r="BD98">
        <f t="shared" si="83"/>
        <v>10</v>
      </c>
      <c r="BE98">
        <f t="shared" si="84"/>
        <v>4</v>
      </c>
      <c r="BF98">
        <f t="shared" si="85"/>
        <v>8</v>
      </c>
      <c r="BG98">
        <f t="shared" si="86"/>
        <v>1</v>
      </c>
      <c r="BI98" s="1">
        <v>33724</v>
      </c>
      <c r="BJ98" s="15">
        <f t="shared" si="87"/>
        <v>0.16514456476895409</v>
      </c>
      <c r="BK98" s="15">
        <f t="shared" si="88"/>
        <v>0.49543369430686224</v>
      </c>
      <c r="BL98" s="15">
        <f t="shared" si="89"/>
        <v>-0.82572282384477047</v>
      </c>
      <c r="BM98" s="15">
        <f t="shared" si="90"/>
        <v>1.1560119533826787</v>
      </c>
      <c r="BN98" s="15">
        <f t="shared" si="91"/>
        <v>-0.16514456476895409</v>
      </c>
      <c r="BO98" s="15">
        <f t="shared" si="92"/>
        <v>-1.1560119533826787</v>
      </c>
      <c r="BP98" s="15">
        <f t="shared" si="93"/>
        <v>1.4863010829205867</v>
      </c>
      <c r="BQ98" s="15">
        <f t="shared" si="94"/>
        <v>-0.49543369430686224</v>
      </c>
      <c r="BR98" s="15">
        <f t="shared" si="95"/>
        <v>0.82572282384477047</v>
      </c>
      <c r="BS98" s="15">
        <f t="shared" si="96"/>
        <v>-1.4863010829205867</v>
      </c>
      <c r="BU98" s="1">
        <v>33724</v>
      </c>
      <c r="BV98" s="15">
        <f t="shared" si="97"/>
        <v>0.33028912953790818</v>
      </c>
      <c r="BW98" s="15">
        <f t="shared" si="98"/>
        <v>-0.33028912953790823</v>
      </c>
      <c r="BX98" s="15">
        <f t="shared" si="99"/>
        <v>-1.3211565181516327</v>
      </c>
      <c r="BY98" s="15">
        <f t="shared" si="100"/>
        <v>2.6423130363032654</v>
      </c>
      <c r="BZ98" s="15">
        <f t="shared" si="101"/>
        <v>0.66057825907581635</v>
      </c>
      <c r="CA98" s="15">
        <f t="shared" si="102"/>
        <v>-1.3211565181516327</v>
      </c>
      <c r="CB98" s="15">
        <f t="shared" si="103"/>
        <v>1.981734777227449</v>
      </c>
      <c r="CC98" s="15">
        <f t="shared" si="104"/>
        <v>-1.981734777227449</v>
      </c>
      <c r="CD98" s="15">
        <f t="shared" si="105"/>
        <v>1.9817347772274492</v>
      </c>
      <c r="CE98" s="15">
        <f t="shared" si="106"/>
        <v>-2.6423130363032654</v>
      </c>
      <c r="CG98" s="1">
        <v>33724</v>
      </c>
      <c r="CH98" s="7">
        <v>5.3299856129494394E-2</v>
      </c>
      <c r="CI98" s="7">
        <v>-7.3997540197859868E-3</v>
      </c>
      <c r="CJ98" s="7">
        <v>2.1877164734298571E-3</v>
      </c>
      <c r="CK98" s="7">
        <v>-2.1708082803506223E-2</v>
      </c>
      <c r="CL98" s="7">
        <v>5.3440229146209273E-2</v>
      </c>
      <c r="CM98" s="7">
        <v>9.7989543291067127E-2</v>
      </c>
      <c r="CN98" s="7">
        <v>1.4987968968732446E-2</v>
      </c>
      <c r="CO98" s="7">
        <v>-5.9781056639695351E-2</v>
      </c>
      <c r="CP98" s="7">
        <v>5.2404619207717662E-2</v>
      </c>
      <c r="CQ98" s="7">
        <v>2.9291775116037533E-2</v>
      </c>
      <c r="CS98" s="1">
        <v>33724</v>
      </c>
      <c r="CT98" s="7">
        <f t="shared" si="107"/>
        <v>0.14609512859169768</v>
      </c>
      <c r="CU98">
        <f t="shared" si="108"/>
        <v>3.1674161220335</v>
      </c>
      <c r="CV98" s="4">
        <v>0.91040873241479803</v>
      </c>
      <c r="CW98"/>
    </row>
    <row r="99" spans="1:101">
      <c r="A99" s="1">
        <v>33755</v>
      </c>
      <c r="B99" s="2">
        <v>14.47599983215332</v>
      </c>
      <c r="C99" s="2">
        <v>14.102999687194824</v>
      </c>
      <c r="D99" s="2">
        <v>13.967000007629395</v>
      </c>
      <c r="E99" s="2">
        <v>9.7670001983642578</v>
      </c>
      <c r="F99" s="2">
        <v>12.430000305175781</v>
      </c>
      <c r="G99" s="2">
        <v>14.541000366210938</v>
      </c>
      <c r="H99" s="2">
        <v>13.534999847412109</v>
      </c>
      <c r="I99" s="2">
        <v>29.995000839233398</v>
      </c>
      <c r="J99" s="2">
        <v>10.298000335693359</v>
      </c>
      <c r="K99" s="2">
        <v>14.625</v>
      </c>
      <c r="M99" s="1">
        <v>33755</v>
      </c>
      <c r="N99">
        <f t="shared" si="57"/>
        <v>4</v>
      </c>
      <c r="O99">
        <f t="shared" si="58"/>
        <v>5</v>
      </c>
      <c r="P99">
        <f t="shared" si="59"/>
        <v>6</v>
      </c>
      <c r="Q99">
        <f t="shared" si="60"/>
        <v>10</v>
      </c>
      <c r="R99">
        <f t="shared" si="61"/>
        <v>8</v>
      </c>
      <c r="S99">
        <f t="shared" si="62"/>
        <v>3</v>
      </c>
      <c r="T99">
        <f t="shared" si="63"/>
        <v>7</v>
      </c>
      <c r="U99">
        <f t="shared" si="64"/>
        <v>1</v>
      </c>
      <c r="V99">
        <f t="shared" si="65"/>
        <v>9</v>
      </c>
      <c r="W99">
        <f t="shared" si="66"/>
        <v>2</v>
      </c>
      <c r="Y99" s="1">
        <v>33755</v>
      </c>
      <c r="Z99" s="15">
        <f t="shared" si="67"/>
        <v>-0.49543369430686224</v>
      </c>
      <c r="AA99" s="15">
        <f t="shared" si="68"/>
        <v>-0.16514456476895409</v>
      </c>
      <c r="AB99" s="15">
        <f t="shared" si="69"/>
        <v>0.16514456476895409</v>
      </c>
      <c r="AC99" s="15">
        <f t="shared" si="70"/>
        <v>1.4863010829205867</v>
      </c>
      <c r="AD99" s="15">
        <f t="shared" si="71"/>
        <v>0.82572282384477047</v>
      </c>
      <c r="AE99" s="15">
        <f t="shared" si="72"/>
        <v>-0.82572282384477047</v>
      </c>
      <c r="AF99" s="15">
        <f t="shared" si="73"/>
        <v>0.49543369430686224</v>
      </c>
      <c r="AG99" s="15">
        <f t="shared" si="74"/>
        <v>-1.4863010829205867</v>
      </c>
      <c r="AH99" s="15">
        <f t="shared" si="75"/>
        <v>1.1560119533826787</v>
      </c>
      <c r="AI99" s="15">
        <f t="shared" si="76"/>
        <v>-1.1560119533826787</v>
      </c>
      <c r="AK99" s="1">
        <v>33755</v>
      </c>
      <c r="AL99" s="7">
        <v>1.52</v>
      </c>
      <c r="AM99" s="7">
        <v>1.43</v>
      </c>
      <c r="AN99" s="7">
        <v>1.95</v>
      </c>
      <c r="AO99" s="7">
        <v>1.21</v>
      </c>
      <c r="AP99" s="7">
        <v>1.65</v>
      </c>
      <c r="AQ99" s="7">
        <v>2.0499999999999998</v>
      </c>
      <c r="AR99" s="7">
        <v>1.0900000000000001</v>
      </c>
      <c r="AS99" s="7">
        <v>1.9</v>
      </c>
      <c r="AT99" s="7">
        <v>1.5</v>
      </c>
      <c r="AU99" s="7">
        <v>2.27</v>
      </c>
      <c r="AW99" s="1">
        <v>33755</v>
      </c>
      <c r="AX99">
        <f t="shared" si="77"/>
        <v>6</v>
      </c>
      <c r="AY99">
        <f t="shared" si="78"/>
        <v>8</v>
      </c>
      <c r="AZ99">
        <f t="shared" si="79"/>
        <v>3</v>
      </c>
      <c r="BA99">
        <f t="shared" si="80"/>
        <v>9</v>
      </c>
      <c r="BB99">
        <f t="shared" si="81"/>
        <v>5</v>
      </c>
      <c r="BC99">
        <f t="shared" si="82"/>
        <v>2</v>
      </c>
      <c r="BD99">
        <f t="shared" si="83"/>
        <v>10</v>
      </c>
      <c r="BE99">
        <f t="shared" si="84"/>
        <v>4</v>
      </c>
      <c r="BF99">
        <f t="shared" si="85"/>
        <v>7</v>
      </c>
      <c r="BG99">
        <f t="shared" si="86"/>
        <v>1</v>
      </c>
      <c r="BI99" s="1">
        <v>33755</v>
      </c>
      <c r="BJ99" s="15">
        <f t="shared" si="87"/>
        <v>0.16514456476895409</v>
      </c>
      <c r="BK99" s="15">
        <f t="shared" si="88"/>
        <v>0.82572282384477047</v>
      </c>
      <c r="BL99" s="15">
        <f t="shared" si="89"/>
        <v>-0.82572282384477047</v>
      </c>
      <c r="BM99" s="15">
        <f t="shared" si="90"/>
        <v>1.1560119533826787</v>
      </c>
      <c r="BN99" s="15">
        <f t="shared" si="91"/>
        <v>-0.16514456476895409</v>
      </c>
      <c r="BO99" s="15">
        <f t="shared" si="92"/>
        <v>-1.1560119533826787</v>
      </c>
      <c r="BP99" s="15">
        <f t="shared" si="93"/>
        <v>1.4863010829205867</v>
      </c>
      <c r="BQ99" s="15">
        <f t="shared" si="94"/>
        <v>-0.49543369430686224</v>
      </c>
      <c r="BR99" s="15">
        <f t="shared" si="95"/>
        <v>0.49543369430686224</v>
      </c>
      <c r="BS99" s="15">
        <f t="shared" si="96"/>
        <v>-1.4863010829205867</v>
      </c>
      <c r="BU99" s="1">
        <v>33755</v>
      </c>
      <c r="BV99" s="15">
        <f t="shared" si="97"/>
        <v>-0.33028912953790812</v>
      </c>
      <c r="BW99" s="15">
        <f t="shared" si="98"/>
        <v>0.66057825907581635</v>
      </c>
      <c r="BX99" s="15">
        <f t="shared" si="99"/>
        <v>-0.66057825907581635</v>
      </c>
      <c r="BY99" s="15">
        <f t="shared" si="100"/>
        <v>2.6423130363032654</v>
      </c>
      <c r="BZ99" s="15">
        <f t="shared" si="101"/>
        <v>0.66057825907581635</v>
      </c>
      <c r="CA99" s="15">
        <f t="shared" si="102"/>
        <v>-1.9817347772274492</v>
      </c>
      <c r="CB99" s="15">
        <f t="shared" si="103"/>
        <v>1.981734777227449</v>
      </c>
      <c r="CC99" s="15">
        <f t="shared" si="104"/>
        <v>-1.981734777227449</v>
      </c>
      <c r="CD99" s="15">
        <f t="shared" si="105"/>
        <v>1.6514456476895409</v>
      </c>
      <c r="CE99" s="15">
        <f t="shared" si="106"/>
        <v>-2.6423130363032654</v>
      </c>
      <c r="CG99" s="1">
        <v>33755</v>
      </c>
      <c r="CH99" s="7">
        <v>1.5533319059034767E-2</v>
      </c>
      <c r="CI99" s="7">
        <v>1.2306423802894484E-2</v>
      </c>
      <c r="CJ99" s="7">
        <v>3.2909037337925495E-2</v>
      </c>
      <c r="CK99" s="7">
        <v>6.1987440924254678E-2</v>
      </c>
      <c r="CL99" s="7">
        <v>8.1345412577180642E-3</v>
      </c>
      <c r="CM99" s="7">
        <v>2.4436116214240133E-2</v>
      </c>
      <c r="CN99" s="7">
        <v>-7.1532160353622309E-3</v>
      </c>
      <c r="CO99" s="7">
        <v>3.4435420073686496E-2</v>
      </c>
      <c r="CP99" s="7">
        <v>1.421736989311051E-2</v>
      </c>
      <c r="CQ99" s="7">
        <v>4.1177861369219304E-3</v>
      </c>
      <c r="CS99" s="1">
        <v>33755</v>
      </c>
      <c r="CT99" s="7">
        <f t="shared" si="107"/>
        <v>2.9344539221877988E-2</v>
      </c>
      <c r="CU99">
        <f t="shared" si="108"/>
        <v>3.260362488658521</v>
      </c>
      <c r="CV99" s="4">
        <v>0.92094889395384405</v>
      </c>
      <c r="CW99"/>
    </row>
    <row r="100" spans="1:101">
      <c r="A100" s="1">
        <v>33785</v>
      </c>
      <c r="B100" s="2">
        <v>14.35200023651123</v>
      </c>
      <c r="C100" s="2">
        <v>14.734000205993652</v>
      </c>
      <c r="D100" s="2">
        <v>13.779000282287598</v>
      </c>
      <c r="E100" s="2">
        <v>9.6140003204345703</v>
      </c>
      <c r="F100" s="2">
        <v>11.588000297546387</v>
      </c>
      <c r="G100" s="2">
        <v>13.385000228881836</v>
      </c>
      <c r="H100" s="2">
        <v>11.991000175476074</v>
      </c>
      <c r="I100" s="2">
        <v>31.177000045776367</v>
      </c>
      <c r="J100" s="2">
        <v>10.085000038146973</v>
      </c>
      <c r="K100" s="2">
        <v>13.949000358581543</v>
      </c>
      <c r="M100" s="1">
        <v>33785</v>
      </c>
      <c r="N100">
        <f t="shared" si="57"/>
        <v>3</v>
      </c>
      <c r="O100">
        <f t="shared" si="58"/>
        <v>2</v>
      </c>
      <c r="P100">
        <f t="shared" si="59"/>
        <v>5</v>
      </c>
      <c r="Q100">
        <f t="shared" si="60"/>
        <v>10</v>
      </c>
      <c r="R100">
        <f t="shared" si="61"/>
        <v>8</v>
      </c>
      <c r="S100">
        <f t="shared" si="62"/>
        <v>6</v>
      </c>
      <c r="T100">
        <f t="shared" si="63"/>
        <v>7</v>
      </c>
      <c r="U100">
        <f t="shared" si="64"/>
        <v>1</v>
      </c>
      <c r="V100">
        <f t="shared" si="65"/>
        <v>9</v>
      </c>
      <c r="W100">
        <f t="shared" si="66"/>
        <v>4</v>
      </c>
      <c r="Y100" s="1">
        <v>33785</v>
      </c>
      <c r="Z100" s="15">
        <f t="shared" si="67"/>
        <v>-0.82572282384477047</v>
      </c>
      <c r="AA100" s="15">
        <f t="shared" si="68"/>
        <v>-1.1560119533826787</v>
      </c>
      <c r="AB100" s="15">
        <f t="shared" si="69"/>
        <v>-0.16514456476895409</v>
      </c>
      <c r="AC100" s="15">
        <f t="shared" si="70"/>
        <v>1.4863010829205867</v>
      </c>
      <c r="AD100" s="15">
        <f t="shared" si="71"/>
        <v>0.82572282384477047</v>
      </c>
      <c r="AE100" s="15">
        <f t="shared" si="72"/>
        <v>0.16514456476895409</v>
      </c>
      <c r="AF100" s="15">
        <f t="shared" si="73"/>
        <v>0.49543369430686224</v>
      </c>
      <c r="AG100" s="15">
        <f t="shared" si="74"/>
        <v>-1.4863010829205867</v>
      </c>
      <c r="AH100" s="15">
        <f t="shared" si="75"/>
        <v>1.1560119533826787</v>
      </c>
      <c r="AI100" s="15">
        <f t="shared" si="76"/>
        <v>-0.49543369430686224</v>
      </c>
      <c r="AK100" s="1">
        <v>33785</v>
      </c>
      <c r="AL100" s="7">
        <v>1.48</v>
      </c>
      <c r="AM100" s="7">
        <v>1.42</v>
      </c>
      <c r="AN100" s="7">
        <v>1.89</v>
      </c>
      <c r="AO100" s="7">
        <v>1.1200000000000001</v>
      </c>
      <c r="AP100" s="7">
        <v>1.52</v>
      </c>
      <c r="AQ100" s="7">
        <v>1.88</v>
      </c>
      <c r="AR100" s="7">
        <v>0.98</v>
      </c>
      <c r="AS100" s="7">
        <v>1.7</v>
      </c>
      <c r="AT100" s="7">
        <v>1.43</v>
      </c>
      <c r="AU100" s="7">
        <v>2.2200000000000002</v>
      </c>
      <c r="AW100" s="1">
        <v>33785</v>
      </c>
      <c r="AX100">
        <f t="shared" si="77"/>
        <v>6</v>
      </c>
      <c r="AY100">
        <f t="shared" si="78"/>
        <v>8</v>
      </c>
      <c r="AZ100">
        <f t="shared" si="79"/>
        <v>2</v>
      </c>
      <c r="BA100">
        <f t="shared" si="80"/>
        <v>9</v>
      </c>
      <c r="BB100">
        <f t="shared" si="81"/>
        <v>5</v>
      </c>
      <c r="BC100">
        <f t="shared" si="82"/>
        <v>3</v>
      </c>
      <c r="BD100">
        <f t="shared" si="83"/>
        <v>10</v>
      </c>
      <c r="BE100">
        <f t="shared" si="84"/>
        <v>4</v>
      </c>
      <c r="BF100">
        <f t="shared" si="85"/>
        <v>7</v>
      </c>
      <c r="BG100">
        <f t="shared" si="86"/>
        <v>1</v>
      </c>
      <c r="BI100" s="1">
        <v>33785</v>
      </c>
      <c r="BJ100" s="15">
        <f t="shared" si="87"/>
        <v>0.16514456476895409</v>
      </c>
      <c r="BK100" s="15">
        <f t="shared" si="88"/>
        <v>0.82572282384477047</v>
      </c>
      <c r="BL100" s="15">
        <f t="shared" si="89"/>
        <v>-1.1560119533826787</v>
      </c>
      <c r="BM100" s="15">
        <f t="shared" si="90"/>
        <v>1.1560119533826787</v>
      </c>
      <c r="BN100" s="15">
        <f t="shared" si="91"/>
        <v>-0.16514456476895409</v>
      </c>
      <c r="BO100" s="15">
        <f t="shared" si="92"/>
        <v>-0.82572282384477047</v>
      </c>
      <c r="BP100" s="15">
        <f t="shared" si="93"/>
        <v>1.4863010829205867</v>
      </c>
      <c r="BQ100" s="15">
        <f t="shared" si="94"/>
        <v>-0.49543369430686224</v>
      </c>
      <c r="BR100" s="15">
        <f t="shared" si="95"/>
        <v>0.49543369430686224</v>
      </c>
      <c r="BS100" s="15">
        <f t="shared" si="96"/>
        <v>-1.4863010829205867</v>
      </c>
      <c r="BU100" s="1">
        <v>33785</v>
      </c>
      <c r="BV100" s="15">
        <f t="shared" si="97"/>
        <v>-0.66057825907581635</v>
      </c>
      <c r="BW100" s="15">
        <f t="shared" si="98"/>
        <v>-0.33028912953790823</v>
      </c>
      <c r="BX100" s="15">
        <f t="shared" si="99"/>
        <v>-1.3211565181516327</v>
      </c>
      <c r="BY100" s="15">
        <f t="shared" si="100"/>
        <v>2.6423130363032654</v>
      </c>
      <c r="BZ100" s="15">
        <f t="shared" si="101"/>
        <v>0.66057825907581635</v>
      </c>
      <c r="CA100" s="15">
        <f t="shared" si="102"/>
        <v>-0.66057825907581635</v>
      </c>
      <c r="CB100" s="15">
        <f t="shared" si="103"/>
        <v>1.981734777227449</v>
      </c>
      <c r="CC100" s="15">
        <f t="shared" si="104"/>
        <v>-1.981734777227449</v>
      </c>
      <c r="CD100" s="15">
        <f t="shared" si="105"/>
        <v>1.6514456476895409</v>
      </c>
      <c r="CE100" s="15">
        <f t="shared" si="106"/>
        <v>-1.981734777227449</v>
      </c>
      <c r="CG100" s="1">
        <v>33785</v>
      </c>
      <c r="CH100" s="7">
        <v>-1.9354644387620912E-2</v>
      </c>
      <c r="CI100" s="7">
        <v>-2.5211388662660372E-3</v>
      </c>
      <c r="CJ100" s="7">
        <v>-3.3468006702572883E-2</v>
      </c>
      <c r="CK100" s="7">
        <v>-9.7763654008626855E-2</v>
      </c>
      <c r="CL100" s="7">
        <v>-6.2585598208252713E-2</v>
      </c>
      <c r="CM100" s="7">
        <v>-7.4454216523459515E-2</v>
      </c>
      <c r="CN100" s="7">
        <v>-7.7246513863715172E-2</v>
      </c>
      <c r="CO100" s="7">
        <v>-0.10356662961795493</v>
      </c>
      <c r="CP100" s="7">
        <v>-4.054229659792441E-2</v>
      </c>
      <c r="CQ100" s="7">
        <v>-1.5236387853332367E-2</v>
      </c>
      <c r="CS100" s="1">
        <v>33785</v>
      </c>
      <c r="CT100" s="7">
        <f t="shared" si="107"/>
        <v>-9.9815500331159449E-2</v>
      </c>
      <c r="CU100">
        <f t="shared" si="108"/>
        <v>2.9349277755921266</v>
      </c>
      <c r="CV100" s="4">
        <v>0.95559029762873204</v>
      </c>
      <c r="CW100"/>
    </row>
    <row r="101" spans="1:101">
      <c r="A101" s="1">
        <v>33816</v>
      </c>
      <c r="B101" s="2">
        <v>14.185999870300293</v>
      </c>
      <c r="C101" s="2">
        <v>14.925999641418457</v>
      </c>
      <c r="D101" s="2">
        <v>13.296999931335449</v>
      </c>
      <c r="E101" s="2">
        <v>9.1190004348754883</v>
      </c>
      <c r="F101" s="2">
        <v>11.119000434875488</v>
      </c>
      <c r="G101" s="2">
        <v>12.609999656677246</v>
      </c>
      <c r="H101" s="2">
        <v>11.531999588012695</v>
      </c>
      <c r="I101" s="2">
        <v>32.972999572753906</v>
      </c>
      <c r="J101" s="2">
        <v>9.6579999923706055</v>
      </c>
      <c r="K101" s="2">
        <v>14.312000274658203</v>
      </c>
      <c r="M101" s="1">
        <v>33816</v>
      </c>
      <c r="N101">
        <f t="shared" si="57"/>
        <v>4</v>
      </c>
      <c r="O101">
        <f t="shared" si="58"/>
        <v>2</v>
      </c>
      <c r="P101">
        <f t="shared" si="59"/>
        <v>5</v>
      </c>
      <c r="Q101">
        <f t="shared" si="60"/>
        <v>10</v>
      </c>
      <c r="R101">
        <f t="shared" si="61"/>
        <v>8</v>
      </c>
      <c r="S101">
        <f t="shared" si="62"/>
        <v>6</v>
      </c>
      <c r="T101">
        <f t="shared" si="63"/>
        <v>7</v>
      </c>
      <c r="U101">
        <f t="shared" si="64"/>
        <v>1</v>
      </c>
      <c r="V101">
        <f t="shared" si="65"/>
        <v>9</v>
      </c>
      <c r="W101">
        <f t="shared" si="66"/>
        <v>3</v>
      </c>
      <c r="Y101" s="1">
        <v>33816</v>
      </c>
      <c r="Z101" s="15">
        <f t="shared" si="67"/>
        <v>-0.49543369430686224</v>
      </c>
      <c r="AA101" s="15">
        <f t="shared" si="68"/>
        <v>-1.1560119533826787</v>
      </c>
      <c r="AB101" s="15">
        <f t="shared" si="69"/>
        <v>-0.16514456476895409</v>
      </c>
      <c r="AC101" s="15">
        <f t="shared" si="70"/>
        <v>1.4863010829205867</v>
      </c>
      <c r="AD101" s="15">
        <f t="shared" si="71"/>
        <v>0.82572282384477047</v>
      </c>
      <c r="AE101" s="15">
        <f t="shared" si="72"/>
        <v>0.16514456476895409</v>
      </c>
      <c r="AF101" s="15">
        <f t="shared" si="73"/>
        <v>0.49543369430686224</v>
      </c>
      <c r="AG101" s="15">
        <f t="shared" si="74"/>
        <v>-1.4863010829205867</v>
      </c>
      <c r="AH101" s="15">
        <f t="shared" si="75"/>
        <v>1.1560119533826787</v>
      </c>
      <c r="AI101" s="15">
        <f t="shared" si="76"/>
        <v>-0.82572282384477047</v>
      </c>
      <c r="AK101" s="1">
        <v>33816</v>
      </c>
      <c r="AL101" s="7">
        <v>1.46</v>
      </c>
      <c r="AM101" s="7">
        <v>1.44</v>
      </c>
      <c r="AN101" s="7">
        <v>1.73</v>
      </c>
      <c r="AO101" s="7">
        <v>1</v>
      </c>
      <c r="AP101" s="7">
        <v>1.42</v>
      </c>
      <c r="AQ101" s="7">
        <v>1.78</v>
      </c>
      <c r="AR101" s="7">
        <v>0.87</v>
      </c>
      <c r="AS101" s="7">
        <v>1.69</v>
      </c>
      <c r="AT101" s="7">
        <v>1.38</v>
      </c>
      <c r="AU101" s="7">
        <v>2.31</v>
      </c>
      <c r="AW101" s="1">
        <v>33816</v>
      </c>
      <c r="AX101">
        <f t="shared" si="77"/>
        <v>5</v>
      </c>
      <c r="AY101">
        <f t="shared" si="78"/>
        <v>6</v>
      </c>
      <c r="AZ101">
        <f t="shared" si="79"/>
        <v>3</v>
      </c>
      <c r="BA101">
        <f t="shared" si="80"/>
        <v>9</v>
      </c>
      <c r="BB101">
        <f t="shared" si="81"/>
        <v>7</v>
      </c>
      <c r="BC101">
        <f t="shared" si="82"/>
        <v>2</v>
      </c>
      <c r="BD101">
        <f t="shared" si="83"/>
        <v>10</v>
      </c>
      <c r="BE101">
        <f t="shared" si="84"/>
        <v>4</v>
      </c>
      <c r="BF101">
        <f t="shared" si="85"/>
        <v>8</v>
      </c>
      <c r="BG101">
        <f t="shared" si="86"/>
        <v>1</v>
      </c>
      <c r="BI101" s="1">
        <v>33816</v>
      </c>
      <c r="BJ101" s="15">
        <f t="shared" si="87"/>
        <v>-0.16514456476895409</v>
      </c>
      <c r="BK101" s="15">
        <f t="shared" si="88"/>
        <v>0.16514456476895409</v>
      </c>
      <c r="BL101" s="15">
        <f t="shared" si="89"/>
        <v>-0.82572282384477047</v>
      </c>
      <c r="BM101" s="15">
        <f t="shared" si="90"/>
        <v>1.1560119533826787</v>
      </c>
      <c r="BN101" s="15">
        <f t="shared" si="91"/>
        <v>0.49543369430686224</v>
      </c>
      <c r="BO101" s="15">
        <f t="shared" si="92"/>
        <v>-1.1560119533826787</v>
      </c>
      <c r="BP101" s="15">
        <f t="shared" si="93"/>
        <v>1.4863010829205867</v>
      </c>
      <c r="BQ101" s="15">
        <f t="shared" si="94"/>
        <v>-0.49543369430686224</v>
      </c>
      <c r="BR101" s="15">
        <f t="shared" si="95"/>
        <v>0.82572282384477047</v>
      </c>
      <c r="BS101" s="15">
        <f t="shared" si="96"/>
        <v>-1.4863010829205867</v>
      </c>
      <c r="BU101" s="1">
        <v>33816</v>
      </c>
      <c r="BV101" s="15">
        <f t="shared" si="97"/>
        <v>-0.66057825907581635</v>
      </c>
      <c r="BW101" s="15">
        <f t="shared" si="98"/>
        <v>-0.99086738861372459</v>
      </c>
      <c r="BX101" s="15">
        <f t="shared" si="99"/>
        <v>-0.99086738861372459</v>
      </c>
      <c r="BY101" s="15">
        <f t="shared" si="100"/>
        <v>2.6423130363032654</v>
      </c>
      <c r="BZ101" s="15">
        <f t="shared" si="101"/>
        <v>1.3211565181516327</v>
      </c>
      <c r="CA101" s="15">
        <f t="shared" si="102"/>
        <v>-0.99086738861372459</v>
      </c>
      <c r="CB101" s="15">
        <f t="shared" si="103"/>
        <v>1.981734777227449</v>
      </c>
      <c r="CC101" s="15">
        <f t="shared" si="104"/>
        <v>-1.981734777227449</v>
      </c>
      <c r="CD101" s="15">
        <f t="shared" si="105"/>
        <v>1.9817347772274492</v>
      </c>
      <c r="CE101" s="15">
        <f t="shared" si="106"/>
        <v>-2.312023906765357</v>
      </c>
      <c r="CG101" s="1">
        <v>33816</v>
      </c>
      <c r="CH101" s="7">
        <v>-1.8159615244078164E-2</v>
      </c>
      <c r="CI101" s="7">
        <v>1.221912314200968E-2</v>
      </c>
      <c r="CJ101" s="7">
        <v>-8.4673025914027145E-2</v>
      </c>
      <c r="CK101" s="7">
        <v>-9.6878757835665574E-2</v>
      </c>
      <c r="CL101" s="7">
        <v>-6.8121319872043395E-2</v>
      </c>
      <c r="CM101" s="7">
        <v>-4.7627098022471337E-2</v>
      </c>
      <c r="CN101" s="7">
        <v>-0.10994916192369253</v>
      </c>
      <c r="CO101" s="7">
        <v>-1.8496277612566336E-3</v>
      </c>
      <c r="CP101" s="7">
        <v>-2.9943431803896692E-2</v>
      </c>
      <c r="CQ101" s="7">
        <v>4.173995497002303E-2</v>
      </c>
      <c r="CS101" s="1">
        <v>33816</v>
      </c>
      <c r="CT101" s="7">
        <f t="shared" si="107"/>
        <v>-0.49608779533070413</v>
      </c>
      <c r="CU101">
        <f t="shared" si="108"/>
        <v>1.4789459259437809</v>
      </c>
      <c r="CV101" s="4">
        <v>1.0526306834700601</v>
      </c>
      <c r="CW101"/>
    </row>
    <row r="102" spans="1:101">
      <c r="A102" s="1">
        <v>33847</v>
      </c>
      <c r="B102" s="2">
        <v>13.444000244140625</v>
      </c>
      <c r="C102" s="2">
        <v>14.623000144958496</v>
      </c>
      <c r="D102" s="2">
        <v>11.939999580383301</v>
      </c>
      <c r="E102" s="2">
        <v>8.2430000305175781</v>
      </c>
      <c r="F102" s="2">
        <v>10.552000045776367</v>
      </c>
      <c r="G102" s="2">
        <v>12.078000068664551</v>
      </c>
      <c r="H102" s="2">
        <v>11.236000061035156</v>
      </c>
      <c r="I102" s="2">
        <v>29.181999206542969</v>
      </c>
      <c r="J102" s="2">
        <v>9.3859996795654297</v>
      </c>
      <c r="K102" s="2">
        <v>14.329000473022461</v>
      </c>
      <c r="M102" s="1">
        <v>33847</v>
      </c>
      <c r="N102">
        <f t="shared" si="57"/>
        <v>4</v>
      </c>
      <c r="O102">
        <f t="shared" si="58"/>
        <v>2</v>
      </c>
      <c r="P102">
        <f t="shared" si="59"/>
        <v>6</v>
      </c>
      <c r="Q102">
        <f t="shared" si="60"/>
        <v>10</v>
      </c>
      <c r="R102">
        <f t="shared" si="61"/>
        <v>8</v>
      </c>
      <c r="S102">
        <f t="shared" si="62"/>
        <v>5</v>
      </c>
      <c r="T102">
        <f t="shared" si="63"/>
        <v>7</v>
      </c>
      <c r="U102">
        <f t="shared" si="64"/>
        <v>1</v>
      </c>
      <c r="V102">
        <f t="shared" si="65"/>
        <v>9</v>
      </c>
      <c r="W102">
        <f t="shared" si="66"/>
        <v>3</v>
      </c>
      <c r="Y102" s="1">
        <v>33847</v>
      </c>
      <c r="Z102" s="15">
        <f t="shared" si="67"/>
        <v>-0.49543369430686224</v>
      </c>
      <c r="AA102" s="15">
        <f t="shared" si="68"/>
        <v>-1.1560119533826787</v>
      </c>
      <c r="AB102" s="15">
        <f t="shared" si="69"/>
        <v>0.16514456476895409</v>
      </c>
      <c r="AC102" s="15">
        <f t="shared" si="70"/>
        <v>1.4863010829205867</v>
      </c>
      <c r="AD102" s="15">
        <f t="shared" si="71"/>
        <v>0.82572282384477047</v>
      </c>
      <c r="AE102" s="15">
        <f t="shared" si="72"/>
        <v>-0.16514456476895409</v>
      </c>
      <c r="AF102" s="15">
        <f t="shared" si="73"/>
        <v>0.49543369430686224</v>
      </c>
      <c r="AG102" s="15">
        <f t="shared" si="74"/>
        <v>-1.4863010829205867</v>
      </c>
      <c r="AH102" s="15">
        <f t="shared" si="75"/>
        <v>1.1560119533826787</v>
      </c>
      <c r="AI102" s="15">
        <f t="shared" si="76"/>
        <v>-0.82572282384477047</v>
      </c>
      <c r="AK102" s="1">
        <v>33847</v>
      </c>
      <c r="AL102" s="7">
        <v>1.4</v>
      </c>
      <c r="AM102" s="7">
        <v>1.42</v>
      </c>
      <c r="AN102" s="7">
        <v>1.64</v>
      </c>
      <c r="AO102" s="7">
        <v>0.93</v>
      </c>
      <c r="AP102" s="7">
        <v>1.37</v>
      </c>
      <c r="AQ102" s="7">
        <v>1.71</v>
      </c>
      <c r="AR102" s="7">
        <v>0.83</v>
      </c>
      <c r="AS102" s="7">
        <v>1.92</v>
      </c>
      <c r="AT102" s="7">
        <v>1.35</v>
      </c>
      <c r="AU102" s="7">
        <v>2.2400000000000002</v>
      </c>
      <c r="AW102" s="1">
        <v>33847</v>
      </c>
      <c r="AX102">
        <f t="shared" si="77"/>
        <v>6</v>
      </c>
      <c r="AY102">
        <f t="shared" si="78"/>
        <v>5</v>
      </c>
      <c r="AZ102">
        <f t="shared" si="79"/>
        <v>4</v>
      </c>
      <c r="BA102">
        <f t="shared" si="80"/>
        <v>9</v>
      </c>
      <c r="BB102">
        <f t="shared" si="81"/>
        <v>7</v>
      </c>
      <c r="BC102">
        <f t="shared" si="82"/>
        <v>3</v>
      </c>
      <c r="BD102">
        <f t="shared" si="83"/>
        <v>10</v>
      </c>
      <c r="BE102">
        <f t="shared" si="84"/>
        <v>2</v>
      </c>
      <c r="BF102">
        <f t="shared" si="85"/>
        <v>8</v>
      </c>
      <c r="BG102">
        <f t="shared" si="86"/>
        <v>1</v>
      </c>
      <c r="BI102" s="1">
        <v>33847</v>
      </c>
      <c r="BJ102" s="15">
        <f t="shared" si="87"/>
        <v>0.16514456476895409</v>
      </c>
      <c r="BK102" s="15">
        <f t="shared" si="88"/>
        <v>-0.16514456476895409</v>
      </c>
      <c r="BL102" s="15">
        <f t="shared" si="89"/>
        <v>-0.49543369430686224</v>
      </c>
      <c r="BM102" s="15">
        <f t="shared" si="90"/>
        <v>1.1560119533826787</v>
      </c>
      <c r="BN102" s="15">
        <f t="shared" si="91"/>
        <v>0.49543369430686224</v>
      </c>
      <c r="BO102" s="15">
        <f t="shared" si="92"/>
        <v>-0.82572282384477047</v>
      </c>
      <c r="BP102" s="15">
        <f t="shared" si="93"/>
        <v>1.4863010829205867</v>
      </c>
      <c r="BQ102" s="15">
        <f t="shared" si="94"/>
        <v>-1.1560119533826787</v>
      </c>
      <c r="BR102" s="15">
        <f t="shared" si="95"/>
        <v>0.82572282384477047</v>
      </c>
      <c r="BS102" s="15">
        <f t="shared" si="96"/>
        <v>-1.4863010829205867</v>
      </c>
      <c r="BU102" s="1">
        <v>33847</v>
      </c>
      <c r="BV102" s="15">
        <f t="shared" si="97"/>
        <v>-0.33028912953790812</v>
      </c>
      <c r="BW102" s="15">
        <f t="shared" si="98"/>
        <v>-1.3211565181516327</v>
      </c>
      <c r="BX102" s="15">
        <f t="shared" si="99"/>
        <v>-0.33028912953790812</v>
      </c>
      <c r="BY102" s="15">
        <f t="shared" si="100"/>
        <v>2.6423130363032654</v>
      </c>
      <c r="BZ102" s="15">
        <f t="shared" si="101"/>
        <v>1.3211565181516327</v>
      </c>
      <c r="CA102" s="15">
        <f t="shared" si="102"/>
        <v>-0.99086738861372459</v>
      </c>
      <c r="CB102" s="15">
        <f t="shared" si="103"/>
        <v>1.981734777227449</v>
      </c>
      <c r="CC102" s="15">
        <f t="shared" si="104"/>
        <v>-2.6423130363032654</v>
      </c>
      <c r="CD102" s="15">
        <f t="shared" si="105"/>
        <v>1.9817347772274492</v>
      </c>
      <c r="CE102" s="15">
        <f t="shared" si="106"/>
        <v>-2.312023906765357</v>
      </c>
      <c r="CG102" s="1">
        <v>33847</v>
      </c>
      <c r="CH102" s="7">
        <v>-4.0303677199507115E-2</v>
      </c>
      <c r="CI102" s="7">
        <v>-1.1927882274420099E-2</v>
      </c>
      <c r="CJ102" s="7">
        <v>-4.9912192826984669E-2</v>
      </c>
      <c r="CK102" s="7">
        <v>-6.1517613491554379E-2</v>
      </c>
      <c r="CL102" s="7">
        <v>-2.9169255861611454E-2</v>
      </c>
      <c r="CM102" s="7">
        <v>-3.5052816067451698E-2</v>
      </c>
      <c r="CN102" s="7">
        <v>-3.0555347490650031E-2</v>
      </c>
      <c r="CO102" s="7">
        <v>0.13895874796873176</v>
      </c>
      <c r="CP102" s="7">
        <v>-2.2619270565102156E-2</v>
      </c>
      <c r="CQ102" s="7">
        <v>-2.3941619645050927E-2</v>
      </c>
      <c r="CS102" s="1">
        <v>33847</v>
      </c>
      <c r="CT102" s="7">
        <f t="shared" si="107"/>
        <v>-0.40385798196612754</v>
      </c>
      <c r="CU102">
        <f t="shared" si="108"/>
        <v>0.8816618088550997</v>
      </c>
      <c r="CV102" s="4">
        <v>1.0702808117379199</v>
      </c>
      <c r="CW102"/>
    </row>
    <row r="103" spans="1:101">
      <c r="A103" s="1">
        <v>33877</v>
      </c>
      <c r="B103" s="2">
        <v>12.925999641418457</v>
      </c>
      <c r="C103" s="2">
        <v>14.961999893188477</v>
      </c>
      <c r="D103" s="2">
        <v>12.548000335693359</v>
      </c>
      <c r="E103" s="2">
        <v>8.6780004501342773</v>
      </c>
      <c r="F103" s="2">
        <v>11.291000366210938</v>
      </c>
      <c r="G103" s="2">
        <v>12.145000457763672</v>
      </c>
      <c r="H103" s="2">
        <v>10.267000198364258</v>
      </c>
      <c r="I103" s="2">
        <v>37.620998382568359</v>
      </c>
      <c r="J103" s="2">
        <v>10.012999534606934</v>
      </c>
      <c r="K103" s="2">
        <v>14.300999641418457</v>
      </c>
      <c r="M103" s="1">
        <v>33877</v>
      </c>
      <c r="N103">
        <f t="shared" si="57"/>
        <v>4</v>
      </c>
      <c r="O103">
        <f t="shared" si="58"/>
        <v>2</v>
      </c>
      <c r="P103">
        <f t="shared" si="59"/>
        <v>5</v>
      </c>
      <c r="Q103">
        <f t="shared" si="60"/>
        <v>10</v>
      </c>
      <c r="R103">
        <f t="shared" si="61"/>
        <v>7</v>
      </c>
      <c r="S103">
        <f t="shared" si="62"/>
        <v>6</v>
      </c>
      <c r="T103">
        <f t="shared" si="63"/>
        <v>8</v>
      </c>
      <c r="U103">
        <f t="shared" si="64"/>
        <v>1</v>
      </c>
      <c r="V103">
        <f t="shared" si="65"/>
        <v>9</v>
      </c>
      <c r="W103">
        <f t="shared" si="66"/>
        <v>3</v>
      </c>
      <c r="Y103" s="1">
        <v>33877</v>
      </c>
      <c r="Z103" s="15">
        <f t="shared" si="67"/>
        <v>-0.49543369430686224</v>
      </c>
      <c r="AA103" s="15">
        <f t="shared" si="68"/>
        <v>-1.1560119533826787</v>
      </c>
      <c r="AB103" s="15">
        <f t="shared" si="69"/>
        <v>-0.16514456476895409</v>
      </c>
      <c r="AC103" s="15">
        <f t="shared" si="70"/>
        <v>1.4863010829205867</v>
      </c>
      <c r="AD103" s="15">
        <f t="shared" si="71"/>
        <v>0.49543369430686224</v>
      </c>
      <c r="AE103" s="15">
        <f t="shared" si="72"/>
        <v>0.16514456476895409</v>
      </c>
      <c r="AF103" s="15">
        <f t="shared" si="73"/>
        <v>0.82572282384477047</v>
      </c>
      <c r="AG103" s="15">
        <f t="shared" si="74"/>
        <v>-1.4863010829205867</v>
      </c>
      <c r="AH103" s="15">
        <f t="shared" si="75"/>
        <v>1.1560119533826787</v>
      </c>
      <c r="AI103" s="15">
        <f t="shared" si="76"/>
        <v>-0.82572282384477047</v>
      </c>
      <c r="AK103" s="1">
        <v>33877</v>
      </c>
      <c r="AL103" s="7">
        <v>1.34</v>
      </c>
      <c r="AM103" s="7">
        <v>1.35</v>
      </c>
      <c r="AN103" s="7">
        <v>1.57</v>
      </c>
      <c r="AO103" s="7">
        <v>0.89</v>
      </c>
      <c r="AP103" s="7">
        <v>1.4</v>
      </c>
      <c r="AQ103" s="7">
        <v>1.88</v>
      </c>
      <c r="AR103" s="7">
        <v>0.78</v>
      </c>
      <c r="AS103" s="7">
        <v>1.82</v>
      </c>
      <c r="AT103" s="7">
        <v>1.37</v>
      </c>
      <c r="AU103" s="7">
        <v>2.2599999999999998</v>
      </c>
      <c r="AW103" s="1">
        <v>33877</v>
      </c>
      <c r="AX103">
        <f t="shared" si="77"/>
        <v>8</v>
      </c>
      <c r="AY103">
        <f t="shared" si="78"/>
        <v>7</v>
      </c>
      <c r="AZ103">
        <f t="shared" si="79"/>
        <v>4</v>
      </c>
      <c r="BA103">
        <f t="shared" si="80"/>
        <v>9</v>
      </c>
      <c r="BB103">
        <f t="shared" si="81"/>
        <v>5</v>
      </c>
      <c r="BC103">
        <f t="shared" si="82"/>
        <v>2</v>
      </c>
      <c r="BD103">
        <f t="shared" si="83"/>
        <v>10</v>
      </c>
      <c r="BE103">
        <f t="shared" si="84"/>
        <v>3</v>
      </c>
      <c r="BF103">
        <f t="shared" si="85"/>
        <v>6</v>
      </c>
      <c r="BG103">
        <f t="shared" si="86"/>
        <v>1</v>
      </c>
      <c r="BI103" s="1">
        <v>33877</v>
      </c>
      <c r="BJ103" s="15">
        <f t="shared" si="87"/>
        <v>0.82572282384477047</v>
      </c>
      <c r="BK103" s="15">
        <f t="shared" si="88"/>
        <v>0.49543369430686224</v>
      </c>
      <c r="BL103" s="15">
        <f t="shared" si="89"/>
        <v>-0.49543369430686224</v>
      </c>
      <c r="BM103" s="15">
        <f t="shared" si="90"/>
        <v>1.1560119533826787</v>
      </c>
      <c r="BN103" s="15">
        <f t="shared" si="91"/>
        <v>-0.16514456476895409</v>
      </c>
      <c r="BO103" s="15">
        <f t="shared" si="92"/>
        <v>-1.1560119533826787</v>
      </c>
      <c r="BP103" s="15">
        <f t="shared" si="93"/>
        <v>1.4863010829205867</v>
      </c>
      <c r="BQ103" s="15">
        <f t="shared" si="94"/>
        <v>-0.82572282384477047</v>
      </c>
      <c r="BR103" s="15">
        <f t="shared" si="95"/>
        <v>0.16514456476895409</v>
      </c>
      <c r="BS103" s="15">
        <f t="shared" si="96"/>
        <v>-1.4863010829205867</v>
      </c>
      <c r="BU103" s="1">
        <v>33877</v>
      </c>
      <c r="BV103" s="15">
        <f t="shared" si="97"/>
        <v>0.33028912953790823</v>
      </c>
      <c r="BW103" s="15">
        <f t="shared" si="98"/>
        <v>-0.66057825907581647</v>
      </c>
      <c r="BX103" s="15">
        <f t="shared" si="99"/>
        <v>-0.66057825907581635</v>
      </c>
      <c r="BY103" s="15">
        <f t="shared" si="100"/>
        <v>2.6423130363032654</v>
      </c>
      <c r="BZ103" s="15">
        <f t="shared" si="101"/>
        <v>0.33028912953790812</v>
      </c>
      <c r="CA103" s="15">
        <f t="shared" si="102"/>
        <v>-0.99086738861372459</v>
      </c>
      <c r="CB103" s="15">
        <f t="shared" si="103"/>
        <v>2.312023906765357</v>
      </c>
      <c r="CC103" s="15">
        <f t="shared" si="104"/>
        <v>-2.312023906765357</v>
      </c>
      <c r="CD103" s="15">
        <f t="shared" si="105"/>
        <v>1.3211565181516327</v>
      </c>
      <c r="CE103" s="15">
        <f t="shared" si="106"/>
        <v>-2.312023906765357</v>
      </c>
      <c r="CG103" s="1">
        <v>33877</v>
      </c>
      <c r="CH103" s="7">
        <v>-3.8615268064481789E-2</v>
      </c>
      <c r="CI103" s="7">
        <v>-2.9794580794160641E-2</v>
      </c>
      <c r="CJ103" s="7">
        <v>-3.3252012217377058E-2</v>
      </c>
      <c r="CK103" s="7">
        <v>-4.747553561989748E-2</v>
      </c>
      <c r="CL103" s="7">
        <v>2.7568271690371793E-2</v>
      </c>
      <c r="CM103" s="7">
        <v>9.7086420634602044E-2</v>
      </c>
      <c r="CN103" s="7">
        <v>-5.9480856446706531E-2</v>
      </c>
      <c r="CO103" s="7">
        <v>-4.9180327868852181E-2</v>
      </c>
      <c r="CP103" s="7">
        <v>2.6513858700534465E-2</v>
      </c>
      <c r="CQ103" s="7">
        <v>1.0899930563406324E-2</v>
      </c>
      <c r="CS103" s="1">
        <v>33877</v>
      </c>
      <c r="CT103" s="7">
        <f t="shared" si="107"/>
        <v>-8.2705631373243271E-2</v>
      </c>
      <c r="CU103">
        <f t="shared" si="108"/>
        <v>0.80874341229606295</v>
      </c>
      <c r="CV103" s="4">
        <v>0.98149267703896004</v>
      </c>
      <c r="CW103"/>
    </row>
    <row r="104" spans="1:101">
      <c r="A104" s="1">
        <v>33908</v>
      </c>
      <c r="B104" s="2">
        <v>12.237000465393066</v>
      </c>
      <c r="C104" s="2">
        <v>13.595000267028809</v>
      </c>
      <c r="D104" s="2">
        <v>11.947999954223633</v>
      </c>
      <c r="E104" s="2">
        <v>7.9660000801086426</v>
      </c>
      <c r="F104" s="2">
        <v>10.678999900817871</v>
      </c>
      <c r="G104" s="2">
        <v>13.336000442504883</v>
      </c>
      <c r="H104" s="2">
        <v>11.446999549865723</v>
      </c>
      <c r="I104" s="2">
        <v>37.443000793457031</v>
      </c>
      <c r="J104" s="2">
        <v>9.9020004272460938</v>
      </c>
      <c r="K104" s="2">
        <v>13.907999992370605</v>
      </c>
      <c r="M104" s="1">
        <v>33908</v>
      </c>
      <c r="N104">
        <f t="shared" si="57"/>
        <v>5</v>
      </c>
      <c r="O104">
        <f t="shared" si="58"/>
        <v>3</v>
      </c>
      <c r="P104">
        <f t="shared" si="59"/>
        <v>6</v>
      </c>
      <c r="Q104">
        <f t="shared" si="60"/>
        <v>10</v>
      </c>
      <c r="R104">
        <f t="shared" si="61"/>
        <v>8</v>
      </c>
      <c r="S104">
        <f t="shared" si="62"/>
        <v>4</v>
      </c>
      <c r="T104">
        <f t="shared" si="63"/>
        <v>7</v>
      </c>
      <c r="U104">
        <f t="shared" si="64"/>
        <v>1</v>
      </c>
      <c r="V104">
        <f t="shared" si="65"/>
        <v>9</v>
      </c>
      <c r="W104">
        <f t="shared" si="66"/>
        <v>2</v>
      </c>
      <c r="Y104" s="1">
        <v>33908</v>
      </c>
      <c r="Z104" s="15">
        <f t="shared" si="67"/>
        <v>-0.16514456476895409</v>
      </c>
      <c r="AA104" s="15">
        <f t="shared" si="68"/>
        <v>-0.82572282384477047</v>
      </c>
      <c r="AB104" s="15">
        <f t="shared" si="69"/>
        <v>0.16514456476895409</v>
      </c>
      <c r="AC104" s="15">
        <f t="shared" si="70"/>
        <v>1.4863010829205867</v>
      </c>
      <c r="AD104" s="15">
        <f t="shared" si="71"/>
        <v>0.82572282384477047</v>
      </c>
      <c r="AE104" s="15">
        <f t="shared" si="72"/>
        <v>-0.49543369430686224</v>
      </c>
      <c r="AF104" s="15">
        <f t="shared" si="73"/>
        <v>0.49543369430686224</v>
      </c>
      <c r="AG104" s="15">
        <f t="shared" si="74"/>
        <v>-1.4863010829205867</v>
      </c>
      <c r="AH104" s="15">
        <f t="shared" si="75"/>
        <v>1.1560119533826787</v>
      </c>
      <c r="AI104" s="15">
        <f t="shared" si="76"/>
        <v>-1.1560119533826787</v>
      </c>
      <c r="AK104" s="1">
        <v>33908</v>
      </c>
      <c r="AL104" s="7">
        <v>1.28</v>
      </c>
      <c r="AM104" s="7">
        <v>1.38</v>
      </c>
      <c r="AN104" s="7">
        <v>1.59</v>
      </c>
      <c r="AO104" s="7">
        <v>0.91</v>
      </c>
      <c r="AP104" s="7">
        <v>1.41</v>
      </c>
      <c r="AQ104" s="7">
        <v>1.95</v>
      </c>
      <c r="AR104" s="7">
        <v>0.95</v>
      </c>
      <c r="AS104" s="7">
        <v>1.75</v>
      </c>
      <c r="AT104" s="7">
        <v>1.35</v>
      </c>
      <c r="AU104" s="7">
        <v>2.27</v>
      </c>
      <c r="AW104" s="1">
        <v>33908</v>
      </c>
      <c r="AX104">
        <f t="shared" si="77"/>
        <v>8</v>
      </c>
      <c r="AY104">
        <f t="shared" si="78"/>
        <v>6</v>
      </c>
      <c r="AZ104">
        <f t="shared" si="79"/>
        <v>4</v>
      </c>
      <c r="BA104">
        <f t="shared" si="80"/>
        <v>10</v>
      </c>
      <c r="BB104">
        <f t="shared" si="81"/>
        <v>5</v>
      </c>
      <c r="BC104">
        <f t="shared" si="82"/>
        <v>2</v>
      </c>
      <c r="BD104">
        <f t="shared" si="83"/>
        <v>9</v>
      </c>
      <c r="BE104">
        <f t="shared" si="84"/>
        <v>3</v>
      </c>
      <c r="BF104">
        <f t="shared" si="85"/>
        <v>7</v>
      </c>
      <c r="BG104">
        <f t="shared" si="86"/>
        <v>1</v>
      </c>
      <c r="BI104" s="1">
        <v>33908</v>
      </c>
      <c r="BJ104" s="15">
        <f t="shared" si="87"/>
        <v>0.82572282384477047</v>
      </c>
      <c r="BK104" s="15">
        <f t="shared" si="88"/>
        <v>0.16514456476895409</v>
      </c>
      <c r="BL104" s="15">
        <f t="shared" si="89"/>
        <v>-0.49543369430686224</v>
      </c>
      <c r="BM104" s="15">
        <f t="shared" si="90"/>
        <v>1.4863010829205867</v>
      </c>
      <c r="BN104" s="15">
        <f t="shared" si="91"/>
        <v>-0.16514456476895409</v>
      </c>
      <c r="BO104" s="15">
        <f t="shared" si="92"/>
        <v>-1.1560119533826787</v>
      </c>
      <c r="BP104" s="15">
        <f t="shared" si="93"/>
        <v>1.1560119533826787</v>
      </c>
      <c r="BQ104" s="15">
        <f t="shared" si="94"/>
        <v>-0.82572282384477047</v>
      </c>
      <c r="BR104" s="15">
        <f t="shared" si="95"/>
        <v>0.49543369430686224</v>
      </c>
      <c r="BS104" s="15">
        <f t="shared" si="96"/>
        <v>-1.4863010829205867</v>
      </c>
      <c r="BU104" s="1">
        <v>33908</v>
      </c>
      <c r="BV104" s="15">
        <f t="shared" si="97"/>
        <v>0.66057825907581635</v>
      </c>
      <c r="BW104" s="15">
        <f t="shared" si="98"/>
        <v>-0.66057825907581635</v>
      </c>
      <c r="BX104" s="15">
        <f t="shared" si="99"/>
        <v>-0.33028912953790812</v>
      </c>
      <c r="BY104" s="15">
        <f t="shared" si="100"/>
        <v>2.9726021658411734</v>
      </c>
      <c r="BZ104" s="15">
        <f t="shared" si="101"/>
        <v>0.66057825907581635</v>
      </c>
      <c r="CA104" s="15">
        <f t="shared" si="102"/>
        <v>-1.6514456476895409</v>
      </c>
      <c r="CB104" s="15">
        <f t="shared" si="103"/>
        <v>1.6514456476895409</v>
      </c>
      <c r="CC104" s="15">
        <f t="shared" si="104"/>
        <v>-2.312023906765357</v>
      </c>
      <c r="CD104" s="15">
        <f t="shared" si="105"/>
        <v>1.6514456476895409</v>
      </c>
      <c r="CE104" s="15">
        <f t="shared" si="106"/>
        <v>-2.6423130363032654</v>
      </c>
      <c r="CG104" s="1">
        <v>33908</v>
      </c>
      <c r="CH104" s="7">
        <v>-3.6151424205471239E-2</v>
      </c>
      <c r="CI104" s="7">
        <v>1.7772978702880859E-2</v>
      </c>
      <c r="CJ104" s="7">
        <v>1.661610742403985E-2</v>
      </c>
      <c r="CK104" s="7">
        <v>4.4754427809494013E-2</v>
      </c>
      <c r="CL104" s="7">
        <v>5.3331523440016682E-3</v>
      </c>
      <c r="CM104" s="7">
        <v>4.5328280888000227E-2</v>
      </c>
      <c r="CN104" s="7">
        <v>0.24910923926645467</v>
      </c>
      <c r="CO104" s="7">
        <v>-1.882753142344773E-2</v>
      </c>
      <c r="CP104" s="7">
        <v>-1.2448699840422073E-2</v>
      </c>
      <c r="CQ104" s="7">
        <v>6.1339893294143355E-3</v>
      </c>
      <c r="CS104" s="1">
        <v>33908</v>
      </c>
      <c r="CT104" s="7">
        <f t="shared" si="107"/>
        <v>0.62929287831398562</v>
      </c>
      <c r="CU104">
        <f t="shared" si="108"/>
        <v>1.3176798820373268</v>
      </c>
      <c r="CV104" s="4">
        <v>0.99217016332003805</v>
      </c>
      <c r="CW104"/>
    </row>
    <row r="105" spans="1:101">
      <c r="A105" s="1">
        <v>33938</v>
      </c>
      <c r="B105" s="2">
        <v>11.567000389099121</v>
      </c>
      <c r="C105" s="2">
        <v>13.645000457763672</v>
      </c>
      <c r="D105" s="2">
        <v>13.802000045776367</v>
      </c>
      <c r="E105" s="2">
        <v>8.7069997787475586</v>
      </c>
      <c r="F105" s="2">
        <v>11.970999717712402</v>
      </c>
      <c r="G105" s="2">
        <v>13.772000312805176</v>
      </c>
      <c r="H105" s="2">
        <v>17.947000503540039</v>
      </c>
      <c r="I105" s="2">
        <v>35.944999694824219</v>
      </c>
      <c r="J105" s="2">
        <v>10.822999954223633</v>
      </c>
      <c r="K105" s="2">
        <v>14.472000122070312</v>
      </c>
      <c r="M105" s="1">
        <v>33938</v>
      </c>
      <c r="N105">
        <f t="shared" si="57"/>
        <v>8</v>
      </c>
      <c r="O105">
        <f t="shared" si="58"/>
        <v>6</v>
      </c>
      <c r="P105">
        <f t="shared" si="59"/>
        <v>4</v>
      </c>
      <c r="Q105">
        <f t="shared" si="60"/>
        <v>10</v>
      </c>
      <c r="R105">
        <f t="shared" si="61"/>
        <v>7</v>
      </c>
      <c r="S105">
        <f t="shared" si="62"/>
        <v>5</v>
      </c>
      <c r="T105">
        <f t="shared" si="63"/>
        <v>2</v>
      </c>
      <c r="U105">
        <f t="shared" si="64"/>
        <v>1</v>
      </c>
      <c r="V105">
        <f t="shared" si="65"/>
        <v>9</v>
      </c>
      <c r="W105">
        <f t="shared" si="66"/>
        <v>3</v>
      </c>
      <c r="Y105" s="1">
        <v>33938</v>
      </c>
      <c r="Z105" s="15">
        <f t="shared" si="67"/>
        <v>0.82572282384477047</v>
      </c>
      <c r="AA105" s="15">
        <f t="shared" si="68"/>
        <v>0.16514456476895409</v>
      </c>
      <c r="AB105" s="15">
        <f t="shared" si="69"/>
        <v>-0.49543369430686224</v>
      </c>
      <c r="AC105" s="15">
        <f t="shared" si="70"/>
        <v>1.4863010829205867</v>
      </c>
      <c r="AD105" s="15">
        <f t="shared" si="71"/>
        <v>0.49543369430686224</v>
      </c>
      <c r="AE105" s="15">
        <f t="shared" si="72"/>
        <v>-0.16514456476895409</v>
      </c>
      <c r="AF105" s="15">
        <f t="shared" si="73"/>
        <v>-1.1560119533826787</v>
      </c>
      <c r="AG105" s="15">
        <f t="shared" si="74"/>
        <v>-1.4863010829205867</v>
      </c>
      <c r="AH105" s="15">
        <f t="shared" si="75"/>
        <v>1.1560119533826787</v>
      </c>
      <c r="AI105" s="15">
        <f t="shared" si="76"/>
        <v>-0.82572282384477047</v>
      </c>
      <c r="AK105" s="1">
        <v>33938</v>
      </c>
      <c r="AL105" s="7">
        <v>1.3</v>
      </c>
      <c r="AM105" s="7">
        <v>1.35</v>
      </c>
      <c r="AN105" s="7">
        <v>1.65</v>
      </c>
      <c r="AO105" s="7">
        <v>1.01</v>
      </c>
      <c r="AP105" s="7">
        <v>1.44</v>
      </c>
      <c r="AQ105" s="7">
        <v>2.04</v>
      </c>
      <c r="AR105" s="7">
        <v>0.95</v>
      </c>
      <c r="AS105" s="7">
        <v>1.8</v>
      </c>
      <c r="AT105" s="7">
        <v>1.37</v>
      </c>
      <c r="AU105" s="7">
        <v>2.33</v>
      </c>
      <c r="AW105" s="1">
        <v>33938</v>
      </c>
      <c r="AX105">
        <f t="shared" si="77"/>
        <v>8</v>
      </c>
      <c r="AY105">
        <f t="shared" si="78"/>
        <v>7</v>
      </c>
      <c r="AZ105">
        <f t="shared" si="79"/>
        <v>4</v>
      </c>
      <c r="BA105">
        <f t="shared" si="80"/>
        <v>9</v>
      </c>
      <c r="BB105">
        <f t="shared" si="81"/>
        <v>5</v>
      </c>
      <c r="BC105">
        <f t="shared" si="82"/>
        <v>2</v>
      </c>
      <c r="BD105">
        <f t="shared" si="83"/>
        <v>10</v>
      </c>
      <c r="BE105">
        <f t="shared" si="84"/>
        <v>3</v>
      </c>
      <c r="BF105">
        <f t="shared" si="85"/>
        <v>6</v>
      </c>
      <c r="BG105">
        <f t="shared" si="86"/>
        <v>1</v>
      </c>
      <c r="BI105" s="1">
        <v>33938</v>
      </c>
      <c r="BJ105" s="15">
        <f t="shared" si="87"/>
        <v>0.82572282384477047</v>
      </c>
      <c r="BK105" s="15">
        <f t="shared" si="88"/>
        <v>0.49543369430686224</v>
      </c>
      <c r="BL105" s="15">
        <f t="shared" si="89"/>
        <v>-0.49543369430686224</v>
      </c>
      <c r="BM105" s="15">
        <f t="shared" si="90"/>
        <v>1.1560119533826787</v>
      </c>
      <c r="BN105" s="15">
        <f t="shared" si="91"/>
        <v>-0.16514456476895409</v>
      </c>
      <c r="BO105" s="15">
        <f t="shared" si="92"/>
        <v>-1.1560119533826787</v>
      </c>
      <c r="BP105" s="15">
        <f t="shared" si="93"/>
        <v>1.4863010829205867</v>
      </c>
      <c r="BQ105" s="15">
        <f t="shared" si="94"/>
        <v>-0.82572282384477047</v>
      </c>
      <c r="BR105" s="15">
        <f t="shared" si="95"/>
        <v>0.16514456476895409</v>
      </c>
      <c r="BS105" s="15">
        <f t="shared" si="96"/>
        <v>-1.4863010829205867</v>
      </c>
      <c r="BU105" s="1">
        <v>33938</v>
      </c>
      <c r="BV105" s="15">
        <f t="shared" si="97"/>
        <v>1.6514456476895409</v>
      </c>
      <c r="BW105" s="15">
        <f t="shared" si="98"/>
        <v>0.66057825907581635</v>
      </c>
      <c r="BX105" s="15">
        <f t="shared" si="99"/>
        <v>-0.99086738861372448</v>
      </c>
      <c r="BY105" s="15">
        <f t="shared" si="100"/>
        <v>2.6423130363032654</v>
      </c>
      <c r="BZ105" s="15">
        <f t="shared" si="101"/>
        <v>0.33028912953790812</v>
      </c>
      <c r="CA105" s="15">
        <f t="shared" si="102"/>
        <v>-1.3211565181516327</v>
      </c>
      <c r="CB105" s="15">
        <f t="shared" si="103"/>
        <v>0.33028912953790801</v>
      </c>
      <c r="CC105" s="15">
        <f t="shared" si="104"/>
        <v>-2.312023906765357</v>
      </c>
      <c r="CD105" s="15">
        <f t="shared" si="105"/>
        <v>1.3211565181516327</v>
      </c>
      <c r="CE105" s="15">
        <f t="shared" si="106"/>
        <v>-2.312023906765357</v>
      </c>
      <c r="CG105" s="1">
        <v>33938</v>
      </c>
      <c r="CH105" s="7">
        <v>2.7171341997435094E-2</v>
      </c>
      <c r="CI105" s="7">
        <v>-1.0022360736466007E-2</v>
      </c>
      <c r="CJ105" s="7">
        <v>3.0591147982451661E-2</v>
      </c>
      <c r="CK105" s="7">
        <v>0.11481932602517131</v>
      </c>
      <c r="CL105" s="7">
        <v>2.0551834535154523E-2</v>
      </c>
      <c r="CM105" s="7">
        <v>4.9915773671579178E-2</v>
      </c>
      <c r="CN105" s="7">
        <v>-2.229971551803378E-3</v>
      </c>
      <c r="CO105" s="7">
        <v>3.7027989750846091E-2</v>
      </c>
      <c r="CP105" s="7">
        <v>1.9278444291060515E-2</v>
      </c>
      <c r="CQ105" s="7">
        <v>3.3269297939223952E-2</v>
      </c>
      <c r="CS105" s="1">
        <v>33938</v>
      </c>
      <c r="CT105" s="7">
        <f t="shared" si="107"/>
        <v>0.14155764180987596</v>
      </c>
      <c r="CU105">
        <f t="shared" si="108"/>
        <v>1.5042075387988465</v>
      </c>
      <c r="CV105" s="4">
        <v>0.74042573752069096</v>
      </c>
      <c r="CW105"/>
    </row>
    <row r="106" spans="1:101">
      <c r="A106" s="1">
        <v>33969</v>
      </c>
      <c r="B106" s="2">
        <v>12.928999900817871</v>
      </c>
      <c r="C106" s="2">
        <v>13.616000175476074</v>
      </c>
      <c r="D106" s="2">
        <v>14.128999710083008</v>
      </c>
      <c r="E106" s="2">
        <v>9.1520004272460938</v>
      </c>
      <c r="F106" s="2">
        <v>12.565999984741211</v>
      </c>
      <c r="G106" s="2">
        <v>13.751999855041504</v>
      </c>
      <c r="H106" s="2">
        <v>17.104000091552734</v>
      </c>
      <c r="I106" s="2">
        <v>41.203998565673828</v>
      </c>
      <c r="J106" s="2">
        <v>11.180000305175781</v>
      </c>
      <c r="K106" s="2">
        <v>14.675999641418457</v>
      </c>
      <c r="M106" s="1">
        <v>33969</v>
      </c>
      <c r="N106">
        <f t="shared" si="57"/>
        <v>7</v>
      </c>
      <c r="O106">
        <f t="shared" si="58"/>
        <v>6</v>
      </c>
      <c r="P106">
        <f t="shared" si="59"/>
        <v>4</v>
      </c>
      <c r="Q106">
        <f t="shared" si="60"/>
        <v>10</v>
      </c>
      <c r="R106">
        <f t="shared" si="61"/>
        <v>8</v>
      </c>
      <c r="S106">
        <f t="shared" si="62"/>
        <v>5</v>
      </c>
      <c r="T106">
        <f t="shared" si="63"/>
        <v>2</v>
      </c>
      <c r="U106">
        <f t="shared" si="64"/>
        <v>1</v>
      </c>
      <c r="V106">
        <f t="shared" si="65"/>
        <v>9</v>
      </c>
      <c r="W106">
        <f t="shared" si="66"/>
        <v>3</v>
      </c>
      <c r="Y106" s="1">
        <v>33969</v>
      </c>
      <c r="Z106" s="15">
        <f t="shared" si="67"/>
        <v>0.49543369430686224</v>
      </c>
      <c r="AA106" s="15">
        <f t="shared" si="68"/>
        <v>0.16514456476895409</v>
      </c>
      <c r="AB106" s="15">
        <f t="shared" si="69"/>
        <v>-0.49543369430686224</v>
      </c>
      <c r="AC106" s="15">
        <f t="shared" si="70"/>
        <v>1.4863010829205867</v>
      </c>
      <c r="AD106" s="15">
        <f t="shared" si="71"/>
        <v>0.82572282384477047</v>
      </c>
      <c r="AE106" s="15">
        <f t="shared" si="72"/>
        <v>-0.16514456476895409</v>
      </c>
      <c r="AF106" s="15">
        <f t="shared" si="73"/>
        <v>-1.1560119533826787</v>
      </c>
      <c r="AG106" s="15">
        <f t="shared" si="74"/>
        <v>-1.4863010829205867</v>
      </c>
      <c r="AH106" s="15">
        <f t="shared" si="75"/>
        <v>1.1560119533826787</v>
      </c>
      <c r="AI106" s="15">
        <f t="shared" si="76"/>
        <v>-0.82572282384477047</v>
      </c>
      <c r="AK106" s="1">
        <v>33969</v>
      </c>
      <c r="AL106" s="7">
        <v>1.42</v>
      </c>
      <c r="AM106" s="7">
        <v>1.36</v>
      </c>
      <c r="AN106" s="7">
        <v>1.65</v>
      </c>
      <c r="AO106" s="7">
        <v>1.01</v>
      </c>
      <c r="AP106" s="7">
        <v>1.5</v>
      </c>
      <c r="AQ106" s="7">
        <v>2.13</v>
      </c>
      <c r="AR106" s="7">
        <v>0.97</v>
      </c>
      <c r="AS106" s="7">
        <v>1.77</v>
      </c>
      <c r="AT106" s="7">
        <v>1.4</v>
      </c>
      <c r="AU106" s="7">
        <v>2.36</v>
      </c>
      <c r="AW106" s="1">
        <v>33969</v>
      </c>
      <c r="AX106">
        <f t="shared" si="77"/>
        <v>6</v>
      </c>
      <c r="AY106">
        <f t="shared" si="78"/>
        <v>8</v>
      </c>
      <c r="AZ106">
        <f t="shared" si="79"/>
        <v>4</v>
      </c>
      <c r="BA106">
        <f t="shared" si="80"/>
        <v>9</v>
      </c>
      <c r="BB106">
        <f t="shared" si="81"/>
        <v>5</v>
      </c>
      <c r="BC106">
        <f t="shared" si="82"/>
        <v>2</v>
      </c>
      <c r="BD106">
        <f t="shared" si="83"/>
        <v>10</v>
      </c>
      <c r="BE106">
        <f t="shared" si="84"/>
        <v>3</v>
      </c>
      <c r="BF106">
        <f t="shared" si="85"/>
        <v>7</v>
      </c>
      <c r="BG106">
        <f t="shared" si="86"/>
        <v>1</v>
      </c>
      <c r="BI106" s="1">
        <v>33969</v>
      </c>
      <c r="BJ106" s="15">
        <f t="shared" si="87"/>
        <v>0.16514456476895409</v>
      </c>
      <c r="BK106" s="15">
        <f t="shared" si="88"/>
        <v>0.82572282384477047</v>
      </c>
      <c r="BL106" s="15">
        <f t="shared" si="89"/>
        <v>-0.49543369430686224</v>
      </c>
      <c r="BM106" s="15">
        <f t="shared" si="90"/>
        <v>1.1560119533826787</v>
      </c>
      <c r="BN106" s="15">
        <f t="shared" si="91"/>
        <v>-0.16514456476895409</v>
      </c>
      <c r="BO106" s="15">
        <f t="shared" si="92"/>
        <v>-1.1560119533826787</v>
      </c>
      <c r="BP106" s="15">
        <f t="shared" si="93"/>
        <v>1.4863010829205867</v>
      </c>
      <c r="BQ106" s="15">
        <f t="shared" si="94"/>
        <v>-0.82572282384477047</v>
      </c>
      <c r="BR106" s="15">
        <f t="shared" si="95"/>
        <v>0.49543369430686224</v>
      </c>
      <c r="BS106" s="15">
        <f t="shared" si="96"/>
        <v>-1.4863010829205867</v>
      </c>
      <c r="BU106" s="1">
        <v>33969</v>
      </c>
      <c r="BV106" s="15">
        <f t="shared" si="97"/>
        <v>0.66057825907581635</v>
      </c>
      <c r="BW106" s="15">
        <f t="shared" si="98"/>
        <v>0.99086738861372459</v>
      </c>
      <c r="BX106" s="15">
        <f t="shared" si="99"/>
        <v>-0.99086738861372448</v>
      </c>
      <c r="BY106" s="15">
        <f t="shared" si="100"/>
        <v>2.6423130363032654</v>
      </c>
      <c r="BZ106" s="15">
        <f t="shared" si="101"/>
        <v>0.66057825907581635</v>
      </c>
      <c r="CA106" s="15">
        <f t="shared" si="102"/>
        <v>-1.3211565181516327</v>
      </c>
      <c r="CB106" s="15">
        <f t="shared" si="103"/>
        <v>0.33028912953790801</v>
      </c>
      <c r="CC106" s="15">
        <f t="shared" si="104"/>
        <v>-2.312023906765357</v>
      </c>
      <c r="CD106" s="15">
        <f t="shared" si="105"/>
        <v>1.6514456476895409</v>
      </c>
      <c r="CE106" s="15">
        <f t="shared" si="106"/>
        <v>-2.312023906765357</v>
      </c>
      <c r="CG106" s="1">
        <v>33969</v>
      </c>
      <c r="CH106" s="7">
        <v>8.3033970321138018E-2</v>
      </c>
      <c r="CI106" s="7">
        <v>1.3569571306291772E-2</v>
      </c>
      <c r="CJ106" s="7">
        <v>-3.2452069978475828E-3</v>
      </c>
      <c r="CK106" s="7">
        <v>1.7254370012509401E-3</v>
      </c>
      <c r="CL106" s="7">
        <v>4.3586436018711705E-2</v>
      </c>
      <c r="CM106" s="7">
        <v>3.7847645764749194E-2</v>
      </c>
      <c r="CN106" s="7">
        <v>4.0417743522768834E-2</v>
      </c>
      <c r="CO106" s="7">
        <v>-1.3704230897361724E-2</v>
      </c>
      <c r="CP106" s="7">
        <v>2.4205411965533052E-2</v>
      </c>
      <c r="CQ106" s="7">
        <v>1.1064972380784299E-2</v>
      </c>
      <c r="CS106" s="1">
        <v>33969</v>
      </c>
      <c r="CT106" s="7">
        <f t="shared" si="107"/>
        <v>0.16968873717111477</v>
      </c>
      <c r="CU106">
        <f t="shared" si="108"/>
        <v>1.7594546165008933</v>
      </c>
      <c r="CV106" s="4">
        <v>0.73999395325246697</v>
      </c>
      <c r="CW106"/>
    </row>
    <row r="107" spans="1:101">
      <c r="A107" s="1">
        <v>34000</v>
      </c>
      <c r="B107" s="2">
        <v>12.722000122070312</v>
      </c>
      <c r="C107" s="2">
        <v>13.503000259399414</v>
      </c>
      <c r="D107" s="2">
        <v>15.100000381469727</v>
      </c>
      <c r="E107" s="2">
        <v>8.2939996719360352</v>
      </c>
      <c r="F107" s="2">
        <v>13.079000473022461</v>
      </c>
      <c r="G107" s="2">
        <v>13.635000228881836</v>
      </c>
      <c r="H107" s="2">
        <v>15.722999572753906</v>
      </c>
      <c r="I107" s="2">
        <v>42.459999084472656</v>
      </c>
      <c r="J107" s="2">
        <v>11.637999534606934</v>
      </c>
      <c r="K107" s="2">
        <v>14.659999847412109</v>
      </c>
      <c r="M107" s="1">
        <v>34000</v>
      </c>
      <c r="N107">
        <f t="shared" si="57"/>
        <v>8</v>
      </c>
      <c r="O107">
        <f t="shared" si="58"/>
        <v>6</v>
      </c>
      <c r="P107">
        <f t="shared" si="59"/>
        <v>3</v>
      </c>
      <c r="Q107">
        <f t="shared" si="60"/>
        <v>10</v>
      </c>
      <c r="R107">
        <f t="shared" si="61"/>
        <v>7</v>
      </c>
      <c r="S107">
        <f t="shared" si="62"/>
        <v>5</v>
      </c>
      <c r="T107">
        <f t="shared" si="63"/>
        <v>2</v>
      </c>
      <c r="U107">
        <f t="shared" si="64"/>
        <v>1</v>
      </c>
      <c r="V107">
        <f t="shared" si="65"/>
        <v>9</v>
      </c>
      <c r="W107">
        <f t="shared" si="66"/>
        <v>4</v>
      </c>
      <c r="Y107" s="1">
        <v>34000</v>
      </c>
      <c r="Z107" s="15">
        <f t="shared" si="67"/>
        <v>0.82572282384477047</v>
      </c>
      <c r="AA107" s="15">
        <f t="shared" si="68"/>
        <v>0.16514456476895409</v>
      </c>
      <c r="AB107" s="15">
        <f t="shared" si="69"/>
        <v>-0.82572282384477047</v>
      </c>
      <c r="AC107" s="15">
        <f t="shared" si="70"/>
        <v>1.4863010829205867</v>
      </c>
      <c r="AD107" s="15">
        <f t="shared" si="71"/>
        <v>0.49543369430686224</v>
      </c>
      <c r="AE107" s="15">
        <f t="shared" si="72"/>
        <v>-0.16514456476895409</v>
      </c>
      <c r="AF107" s="15">
        <f t="shared" si="73"/>
        <v>-1.1560119533826787</v>
      </c>
      <c r="AG107" s="15">
        <f t="shared" si="74"/>
        <v>-1.4863010829205867</v>
      </c>
      <c r="AH107" s="15">
        <f t="shared" si="75"/>
        <v>1.1560119533826787</v>
      </c>
      <c r="AI107" s="15">
        <f t="shared" si="76"/>
        <v>-0.49543369430686224</v>
      </c>
      <c r="AK107" s="1">
        <v>34000</v>
      </c>
      <c r="AL107" s="7">
        <v>1.425</v>
      </c>
      <c r="AM107" s="7">
        <v>1.3280000000000001</v>
      </c>
      <c r="AN107" s="7">
        <v>1.6890000000000001</v>
      </c>
      <c r="AO107" s="7">
        <v>1.089</v>
      </c>
      <c r="AP107" s="7">
        <v>1.446</v>
      </c>
      <c r="AQ107" s="7">
        <v>2.1059999999999999</v>
      </c>
      <c r="AR107" s="7">
        <v>1.071</v>
      </c>
      <c r="AS107" s="7">
        <v>1.7569999999999999</v>
      </c>
      <c r="AT107" s="7">
        <v>1.4179999999999999</v>
      </c>
      <c r="AU107" s="7">
        <v>2.3660000000000001</v>
      </c>
      <c r="AW107" s="1">
        <v>34000</v>
      </c>
      <c r="AX107">
        <f t="shared" si="77"/>
        <v>6</v>
      </c>
      <c r="AY107">
        <f t="shared" si="78"/>
        <v>8</v>
      </c>
      <c r="AZ107">
        <f t="shared" si="79"/>
        <v>4</v>
      </c>
      <c r="BA107">
        <f t="shared" si="80"/>
        <v>9</v>
      </c>
      <c r="BB107">
        <f t="shared" si="81"/>
        <v>5</v>
      </c>
      <c r="BC107">
        <f t="shared" si="82"/>
        <v>2</v>
      </c>
      <c r="BD107">
        <f t="shared" si="83"/>
        <v>10</v>
      </c>
      <c r="BE107">
        <f t="shared" si="84"/>
        <v>3</v>
      </c>
      <c r="BF107">
        <f t="shared" si="85"/>
        <v>7</v>
      </c>
      <c r="BG107">
        <f t="shared" si="86"/>
        <v>1</v>
      </c>
      <c r="BI107" s="1">
        <v>34000</v>
      </c>
      <c r="BJ107" s="15">
        <f t="shared" si="87"/>
        <v>0.16514456476895409</v>
      </c>
      <c r="BK107" s="15">
        <f t="shared" si="88"/>
        <v>0.82572282384477047</v>
      </c>
      <c r="BL107" s="15">
        <f t="shared" si="89"/>
        <v>-0.49543369430686224</v>
      </c>
      <c r="BM107" s="15">
        <f t="shared" si="90"/>
        <v>1.1560119533826787</v>
      </c>
      <c r="BN107" s="15">
        <f t="shared" si="91"/>
        <v>-0.16514456476895409</v>
      </c>
      <c r="BO107" s="15">
        <f t="shared" si="92"/>
        <v>-1.1560119533826787</v>
      </c>
      <c r="BP107" s="15">
        <f t="shared" si="93"/>
        <v>1.4863010829205867</v>
      </c>
      <c r="BQ107" s="15">
        <f t="shared" si="94"/>
        <v>-0.82572282384477047</v>
      </c>
      <c r="BR107" s="15">
        <f t="shared" si="95"/>
        <v>0.49543369430686224</v>
      </c>
      <c r="BS107" s="15">
        <f t="shared" si="96"/>
        <v>-1.4863010829205867</v>
      </c>
      <c r="BU107" s="1">
        <v>34000</v>
      </c>
      <c r="BV107" s="15">
        <f t="shared" si="97"/>
        <v>0.99086738861372459</v>
      </c>
      <c r="BW107" s="15">
        <f t="shared" si="98"/>
        <v>0.99086738861372459</v>
      </c>
      <c r="BX107" s="15">
        <f t="shared" si="99"/>
        <v>-1.3211565181516327</v>
      </c>
      <c r="BY107" s="15">
        <f t="shared" si="100"/>
        <v>2.6423130363032654</v>
      </c>
      <c r="BZ107" s="15">
        <f t="shared" si="101"/>
        <v>0.33028912953790812</v>
      </c>
      <c r="CA107" s="15">
        <f t="shared" si="102"/>
        <v>-1.3211565181516327</v>
      </c>
      <c r="CB107" s="15">
        <f t="shared" si="103"/>
        <v>0.33028912953790801</v>
      </c>
      <c r="CC107" s="15">
        <f t="shared" si="104"/>
        <v>-2.312023906765357</v>
      </c>
      <c r="CD107" s="15">
        <f t="shared" si="105"/>
        <v>1.6514456476895409</v>
      </c>
      <c r="CE107" s="15">
        <f t="shared" si="106"/>
        <v>-1.981734777227449</v>
      </c>
      <c r="CG107" s="1">
        <v>34000</v>
      </c>
      <c r="CH107" s="7">
        <v>-1.6710081985713443E-2</v>
      </c>
      <c r="CI107" s="7">
        <v>-1.811799974733419E-2</v>
      </c>
      <c r="CJ107" s="7">
        <v>2.7752290668615398E-2</v>
      </c>
      <c r="CK107" s="7">
        <v>8.5657171056864323E-2</v>
      </c>
      <c r="CL107" s="7">
        <v>-3.8659261946098478E-2</v>
      </c>
      <c r="CM107" s="7">
        <v>-6.381722473835838E-3</v>
      </c>
      <c r="CN107" s="7">
        <v>0.1043627132478504</v>
      </c>
      <c r="CO107" s="7">
        <v>-3.6890328677912088E-3</v>
      </c>
      <c r="CP107" s="7">
        <v>1.921286267612432E-2</v>
      </c>
      <c r="CQ107" s="7">
        <v>8.8238702311664863E-3</v>
      </c>
      <c r="CS107" s="1">
        <v>34000</v>
      </c>
      <c r="CT107" s="7">
        <f t="shared" si="107"/>
        <v>0.20706415569921627</v>
      </c>
      <c r="CU107">
        <f t="shared" si="108"/>
        <v>2.1237746011577392</v>
      </c>
      <c r="CV107" s="4">
        <v>0.70346689677722196</v>
      </c>
      <c r="CW107"/>
    </row>
    <row r="108" spans="1:101">
      <c r="A108" s="1">
        <v>34028</v>
      </c>
      <c r="B108" s="2">
        <v>13.579999923706055</v>
      </c>
      <c r="C108" s="2">
        <v>14.390000343322754</v>
      </c>
      <c r="D108" s="2">
        <v>16.995000839233398</v>
      </c>
      <c r="E108" s="2">
        <v>9.6709995269775391</v>
      </c>
      <c r="F108" s="2">
        <v>14.878000259399414</v>
      </c>
      <c r="G108" s="2">
        <v>13.812999725341797</v>
      </c>
      <c r="H108" s="2">
        <v>20.180000305175781</v>
      </c>
      <c r="I108" s="2">
        <v>45.375999450683594</v>
      </c>
      <c r="J108" s="2">
        <v>12.256999969482422</v>
      </c>
      <c r="K108" s="2">
        <v>14.663000106811523</v>
      </c>
      <c r="M108" s="1">
        <v>34028</v>
      </c>
      <c r="N108">
        <f t="shared" si="57"/>
        <v>8</v>
      </c>
      <c r="O108">
        <f t="shared" si="58"/>
        <v>6</v>
      </c>
      <c r="P108">
        <f t="shared" si="59"/>
        <v>3</v>
      </c>
      <c r="Q108">
        <f t="shared" si="60"/>
        <v>10</v>
      </c>
      <c r="R108">
        <f t="shared" si="61"/>
        <v>4</v>
      </c>
      <c r="S108">
        <f t="shared" si="62"/>
        <v>7</v>
      </c>
      <c r="T108">
        <f t="shared" si="63"/>
        <v>2</v>
      </c>
      <c r="U108">
        <f t="shared" si="64"/>
        <v>1</v>
      </c>
      <c r="V108">
        <f t="shared" si="65"/>
        <v>9</v>
      </c>
      <c r="W108">
        <f t="shared" si="66"/>
        <v>5</v>
      </c>
      <c r="Y108" s="1">
        <v>34028</v>
      </c>
      <c r="Z108" s="15">
        <f t="shared" si="67"/>
        <v>0.82572282384477047</v>
      </c>
      <c r="AA108" s="15">
        <f t="shared" si="68"/>
        <v>0.16514456476895409</v>
      </c>
      <c r="AB108" s="15">
        <f t="shared" si="69"/>
        <v>-0.82572282384477047</v>
      </c>
      <c r="AC108" s="15">
        <f t="shared" si="70"/>
        <v>1.4863010829205867</v>
      </c>
      <c r="AD108" s="15">
        <f t="shared" si="71"/>
        <v>-0.49543369430686224</v>
      </c>
      <c r="AE108" s="15">
        <f t="shared" si="72"/>
        <v>0.49543369430686224</v>
      </c>
      <c r="AF108" s="15">
        <f t="shared" si="73"/>
        <v>-1.1560119533826787</v>
      </c>
      <c r="AG108" s="15">
        <f t="shared" si="74"/>
        <v>-1.4863010829205867</v>
      </c>
      <c r="AH108" s="15">
        <f t="shared" si="75"/>
        <v>1.1560119533826787</v>
      </c>
      <c r="AI108" s="15">
        <f t="shared" si="76"/>
        <v>-0.16514456476895409</v>
      </c>
      <c r="AK108" s="1">
        <v>34028</v>
      </c>
      <c r="AL108" s="7">
        <v>1.492</v>
      </c>
      <c r="AM108" s="7">
        <v>1.3819999999999999</v>
      </c>
      <c r="AN108" s="7">
        <v>1.8069999999999999</v>
      </c>
      <c r="AO108" s="7">
        <v>1.1100000000000001</v>
      </c>
      <c r="AP108" s="7">
        <v>1.611</v>
      </c>
      <c r="AQ108" s="7">
        <v>2.1419999999999999</v>
      </c>
      <c r="AR108" s="7">
        <v>1.1499999999999999</v>
      </c>
      <c r="AS108" s="7">
        <v>1.734</v>
      </c>
      <c r="AT108" s="7">
        <v>1.4890000000000001</v>
      </c>
      <c r="AU108" s="7">
        <v>2.383</v>
      </c>
      <c r="AW108" s="1">
        <v>34028</v>
      </c>
      <c r="AX108">
        <f t="shared" si="77"/>
        <v>6</v>
      </c>
      <c r="AY108">
        <f t="shared" si="78"/>
        <v>8</v>
      </c>
      <c r="AZ108">
        <f t="shared" si="79"/>
        <v>3</v>
      </c>
      <c r="BA108">
        <f t="shared" si="80"/>
        <v>10</v>
      </c>
      <c r="BB108">
        <f t="shared" si="81"/>
        <v>5</v>
      </c>
      <c r="BC108">
        <f t="shared" si="82"/>
        <v>2</v>
      </c>
      <c r="BD108">
        <f t="shared" si="83"/>
        <v>9</v>
      </c>
      <c r="BE108">
        <f t="shared" si="84"/>
        <v>4</v>
      </c>
      <c r="BF108">
        <f t="shared" si="85"/>
        <v>7</v>
      </c>
      <c r="BG108">
        <f t="shared" si="86"/>
        <v>1</v>
      </c>
      <c r="BI108" s="1">
        <v>34028</v>
      </c>
      <c r="BJ108" s="15">
        <f t="shared" si="87"/>
        <v>0.16514456476895409</v>
      </c>
      <c r="BK108" s="15">
        <f t="shared" si="88"/>
        <v>0.82572282384477047</v>
      </c>
      <c r="BL108" s="15">
        <f t="shared" si="89"/>
        <v>-0.82572282384477047</v>
      </c>
      <c r="BM108" s="15">
        <f t="shared" si="90"/>
        <v>1.4863010829205867</v>
      </c>
      <c r="BN108" s="15">
        <f t="shared" si="91"/>
        <v>-0.16514456476895409</v>
      </c>
      <c r="BO108" s="15">
        <f t="shared" si="92"/>
        <v>-1.1560119533826787</v>
      </c>
      <c r="BP108" s="15">
        <f t="shared" si="93"/>
        <v>1.1560119533826787</v>
      </c>
      <c r="BQ108" s="15">
        <f t="shared" si="94"/>
        <v>-0.49543369430686224</v>
      </c>
      <c r="BR108" s="15">
        <f t="shared" si="95"/>
        <v>0.49543369430686224</v>
      </c>
      <c r="BS108" s="15">
        <f t="shared" si="96"/>
        <v>-1.4863010829205867</v>
      </c>
      <c r="BU108" s="1">
        <v>34028</v>
      </c>
      <c r="BV108" s="15">
        <f t="shared" si="97"/>
        <v>0.99086738861372459</v>
      </c>
      <c r="BW108" s="15">
        <f t="shared" si="98"/>
        <v>0.99086738861372459</v>
      </c>
      <c r="BX108" s="15">
        <f t="shared" si="99"/>
        <v>-1.6514456476895409</v>
      </c>
      <c r="BY108" s="15">
        <f t="shared" si="100"/>
        <v>2.9726021658411734</v>
      </c>
      <c r="BZ108" s="15">
        <f t="shared" si="101"/>
        <v>-0.66057825907581635</v>
      </c>
      <c r="CA108" s="15">
        <f t="shared" si="102"/>
        <v>-0.66057825907581647</v>
      </c>
      <c r="CB108" s="15">
        <f t="shared" si="103"/>
        <v>0</v>
      </c>
      <c r="CC108" s="15">
        <f t="shared" si="104"/>
        <v>-1.981734777227449</v>
      </c>
      <c r="CD108" s="15">
        <f t="shared" si="105"/>
        <v>1.6514456476895409</v>
      </c>
      <c r="CE108" s="15">
        <f t="shared" si="106"/>
        <v>-1.6514456476895407</v>
      </c>
      <c r="CG108" s="1">
        <v>34028</v>
      </c>
      <c r="CH108" s="7">
        <v>5.2974874304991371E-2</v>
      </c>
      <c r="CI108" s="7">
        <v>3.9775822698240981E-2</v>
      </c>
      <c r="CJ108" s="7">
        <v>7.5242783353527853E-2</v>
      </c>
      <c r="CK108" s="7">
        <v>2.3442723927917131E-2</v>
      </c>
      <c r="CL108" s="7">
        <v>0.11588174010898777</v>
      </c>
      <c r="CM108" s="7">
        <v>2.437299402615567E-2</v>
      </c>
      <c r="CN108" s="7">
        <v>7.5569365083389961E-2</v>
      </c>
      <c r="CO108" s="7">
        <v>-1.2499261601841782E-2</v>
      </c>
      <c r="CP108" s="7">
        <v>5.4359290763716928E-2</v>
      </c>
      <c r="CQ108" s="7">
        <v>1.3179351407944573E-2</v>
      </c>
      <c r="CS108" s="1">
        <v>34028</v>
      </c>
      <c r="CT108" s="7">
        <f t="shared" si="107"/>
        <v>0.17802486801721737</v>
      </c>
      <c r="CU108">
        <f t="shared" si="108"/>
        <v>2.501859294227164</v>
      </c>
      <c r="CV108" s="4">
        <v>0.68920353853287097</v>
      </c>
      <c r="CW108"/>
    </row>
    <row r="109" spans="1:101">
      <c r="A109" s="1">
        <v>34059</v>
      </c>
      <c r="B109" s="2">
        <v>13.970999717712402</v>
      </c>
      <c r="C109" s="2">
        <v>14.699999809265137</v>
      </c>
      <c r="D109" s="2">
        <v>17.527000427246094</v>
      </c>
      <c r="E109" s="2">
        <v>10.27400016784668</v>
      </c>
      <c r="F109" s="2">
        <v>16.010000228881836</v>
      </c>
      <c r="G109" s="2">
        <v>14.282999992370605</v>
      </c>
      <c r="H109" s="2">
        <v>19.312999725341797</v>
      </c>
      <c r="I109" s="2">
        <v>47.216999053955078</v>
      </c>
      <c r="J109" s="2">
        <v>13.159000396728516</v>
      </c>
      <c r="K109" s="2">
        <v>15.046999931335449</v>
      </c>
      <c r="M109" s="1">
        <v>34059</v>
      </c>
      <c r="N109">
        <f t="shared" si="57"/>
        <v>8</v>
      </c>
      <c r="O109">
        <f t="shared" si="58"/>
        <v>6</v>
      </c>
      <c r="P109">
        <f t="shared" si="59"/>
        <v>3</v>
      </c>
      <c r="Q109">
        <f t="shared" si="60"/>
        <v>10</v>
      </c>
      <c r="R109">
        <f t="shared" si="61"/>
        <v>4</v>
      </c>
      <c r="S109">
        <f t="shared" si="62"/>
        <v>7</v>
      </c>
      <c r="T109">
        <f t="shared" si="63"/>
        <v>2</v>
      </c>
      <c r="U109">
        <f t="shared" si="64"/>
        <v>1</v>
      </c>
      <c r="V109">
        <f t="shared" si="65"/>
        <v>9</v>
      </c>
      <c r="W109">
        <f t="shared" si="66"/>
        <v>5</v>
      </c>
      <c r="Y109" s="1">
        <v>34059</v>
      </c>
      <c r="Z109" s="15">
        <f t="shared" si="67"/>
        <v>0.82572282384477047</v>
      </c>
      <c r="AA109" s="15">
        <f t="shared" si="68"/>
        <v>0.16514456476895409</v>
      </c>
      <c r="AB109" s="15">
        <f t="shared" si="69"/>
        <v>-0.82572282384477047</v>
      </c>
      <c r="AC109" s="15">
        <f t="shared" si="70"/>
        <v>1.4863010829205867</v>
      </c>
      <c r="AD109" s="15">
        <f t="shared" si="71"/>
        <v>-0.49543369430686224</v>
      </c>
      <c r="AE109" s="15">
        <f t="shared" si="72"/>
        <v>0.49543369430686224</v>
      </c>
      <c r="AF109" s="15">
        <f t="shared" si="73"/>
        <v>-1.1560119533826787</v>
      </c>
      <c r="AG109" s="15">
        <f t="shared" si="74"/>
        <v>-1.4863010829205867</v>
      </c>
      <c r="AH109" s="15">
        <f t="shared" si="75"/>
        <v>1.1560119533826787</v>
      </c>
      <c r="AI109" s="15">
        <f t="shared" si="76"/>
        <v>-0.16514456476895409</v>
      </c>
      <c r="AK109" s="1">
        <v>34059</v>
      </c>
      <c r="AL109" s="7">
        <v>1.522</v>
      </c>
      <c r="AM109" s="7">
        <v>1.4279999999999999</v>
      </c>
      <c r="AN109" s="7">
        <v>1.8</v>
      </c>
      <c r="AO109" s="7">
        <v>1.1479999999999999</v>
      </c>
      <c r="AP109" s="7">
        <v>1.649</v>
      </c>
      <c r="AQ109" s="7">
        <v>2.1819999999999999</v>
      </c>
      <c r="AR109" s="7">
        <v>1.06</v>
      </c>
      <c r="AS109" s="7">
        <v>1.9239999999999999</v>
      </c>
      <c r="AT109" s="7">
        <v>1.538</v>
      </c>
      <c r="AU109" s="7">
        <v>2.4540000000000002</v>
      </c>
      <c r="AW109" s="1">
        <v>34059</v>
      </c>
      <c r="AX109">
        <f t="shared" si="77"/>
        <v>7</v>
      </c>
      <c r="AY109">
        <f t="shared" si="78"/>
        <v>8</v>
      </c>
      <c r="AZ109">
        <f t="shared" si="79"/>
        <v>4</v>
      </c>
      <c r="BA109">
        <f t="shared" si="80"/>
        <v>9</v>
      </c>
      <c r="BB109">
        <f t="shared" si="81"/>
        <v>5</v>
      </c>
      <c r="BC109">
        <f t="shared" si="82"/>
        <v>2</v>
      </c>
      <c r="BD109">
        <f t="shared" si="83"/>
        <v>10</v>
      </c>
      <c r="BE109">
        <f t="shared" si="84"/>
        <v>3</v>
      </c>
      <c r="BF109">
        <f t="shared" si="85"/>
        <v>6</v>
      </c>
      <c r="BG109">
        <f t="shared" si="86"/>
        <v>1</v>
      </c>
      <c r="BI109" s="1">
        <v>34059</v>
      </c>
      <c r="BJ109" s="15">
        <f t="shared" si="87"/>
        <v>0.49543369430686224</v>
      </c>
      <c r="BK109" s="15">
        <f t="shared" si="88"/>
        <v>0.82572282384477047</v>
      </c>
      <c r="BL109" s="15">
        <f t="shared" si="89"/>
        <v>-0.49543369430686224</v>
      </c>
      <c r="BM109" s="15">
        <f t="shared" si="90"/>
        <v>1.1560119533826787</v>
      </c>
      <c r="BN109" s="15">
        <f t="shared" si="91"/>
        <v>-0.16514456476895409</v>
      </c>
      <c r="BO109" s="15">
        <f t="shared" si="92"/>
        <v>-1.1560119533826787</v>
      </c>
      <c r="BP109" s="15">
        <f t="shared" si="93"/>
        <v>1.4863010829205867</v>
      </c>
      <c r="BQ109" s="15">
        <f t="shared" si="94"/>
        <v>-0.82572282384477047</v>
      </c>
      <c r="BR109" s="15">
        <f t="shared" si="95"/>
        <v>0.16514456476895409</v>
      </c>
      <c r="BS109" s="15">
        <f t="shared" si="96"/>
        <v>-1.4863010829205867</v>
      </c>
      <c r="BU109" s="1">
        <v>34059</v>
      </c>
      <c r="BV109" s="15">
        <f t="shared" si="97"/>
        <v>1.3211565181516327</v>
      </c>
      <c r="BW109" s="15">
        <f t="shared" si="98"/>
        <v>0.99086738861372459</v>
      </c>
      <c r="BX109" s="15">
        <f t="shared" si="99"/>
        <v>-1.3211565181516327</v>
      </c>
      <c r="BY109" s="15">
        <f t="shared" si="100"/>
        <v>2.6423130363032654</v>
      </c>
      <c r="BZ109" s="15">
        <f t="shared" si="101"/>
        <v>-0.66057825907581635</v>
      </c>
      <c r="CA109" s="15">
        <f t="shared" si="102"/>
        <v>-0.66057825907581647</v>
      </c>
      <c r="CB109" s="15">
        <f t="shared" si="103"/>
        <v>0.33028912953790801</v>
      </c>
      <c r="CC109" s="15">
        <f t="shared" si="104"/>
        <v>-2.312023906765357</v>
      </c>
      <c r="CD109" s="15">
        <f t="shared" si="105"/>
        <v>1.3211565181516327</v>
      </c>
      <c r="CE109" s="15">
        <f t="shared" si="106"/>
        <v>-1.6514456476895407</v>
      </c>
      <c r="CG109" s="1">
        <v>34059</v>
      </c>
      <c r="CH109" s="7">
        <v>2.5680369182292662E-2</v>
      </c>
      <c r="CI109" s="7">
        <v>3.1916613249352022E-2</v>
      </c>
      <c r="CJ109" s="7">
        <v>7.9948575790467213E-3</v>
      </c>
      <c r="CK109" s="7">
        <v>3.8219163973892245E-2</v>
      </c>
      <c r="CL109" s="7">
        <v>2.5098220991978781E-2</v>
      </c>
      <c r="CM109" s="7">
        <v>1.2884412589688532E-2</v>
      </c>
      <c r="CN109" s="7">
        <v>-7.5858929530505992E-2</v>
      </c>
      <c r="CO109" s="7">
        <v>0.11089158009447941</v>
      </c>
      <c r="CP109" s="7">
        <v>4.3680100969758051E-2</v>
      </c>
      <c r="CQ109" s="7">
        <v>2.0624208959273194E-2</v>
      </c>
      <c r="CS109" s="1">
        <v>34059</v>
      </c>
      <c r="CT109" s="7">
        <f t="shared" si="107"/>
        <v>-4.9294381800419187E-2</v>
      </c>
      <c r="CU109">
        <f t="shared" si="108"/>
        <v>2.3785316869666029</v>
      </c>
      <c r="CV109" s="4">
        <v>0.67976549966953503</v>
      </c>
      <c r="CW109"/>
    </row>
    <row r="110" spans="1:101">
      <c r="A110" s="1">
        <v>34089</v>
      </c>
      <c r="B110" s="2">
        <v>13.906000137329102</v>
      </c>
      <c r="C110" s="2">
        <v>14.873000144958496</v>
      </c>
      <c r="D110" s="2">
        <v>17.749000549316406</v>
      </c>
      <c r="E110" s="2">
        <v>11.512999534606934</v>
      </c>
      <c r="F110" s="2">
        <v>16.533000946044922</v>
      </c>
      <c r="G110" s="2">
        <v>13.751999855041504</v>
      </c>
      <c r="H110" s="2">
        <v>18.885000228881836</v>
      </c>
      <c r="I110" s="2">
        <v>52.202999114990234</v>
      </c>
      <c r="J110" s="2">
        <v>12.847999572753906</v>
      </c>
      <c r="K110" s="2">
        <v>15.055999755859375</v>
      </c>
      <c r="M110" s="1">
        <v>34089</v>
      </c>
      <c r="N110">
        <f t="shared" si="57"/>
        <v>7</v>
      </c>
      <c r="O110">
        <f t="shared" si="58"/>
        <v>6</v>
      </c>
      <c r="P110">
        <f t="shared" si="59"/>
        <v>3</v>
      </c>
      <c r="Q110">
        <f t="shared" si="60"/>
        <v>10</v>
      </c>
      <c r="R110">
        <f t="shared" si="61"/>
        <v>4</v>
      </c>
      <c r="S110">
        <f t="shared" si="62"/>
        <v>8</v>
      </c>
      <c r="T110">
        <f t="shared" si="63"/>
        <v>2</v>
      </c>
      <c r="U110">
        <f t="shared" si="64"/>
        <v>1</v>
      </c>
      <c r="V110">
        <f t="shared" si="65"/>
        <v>9</v>
      </c>
      <c r="W110">
        <f t="shared" si="66"/>
        <v>5</v>
      </c>
      <c r="Y110" s="1">
        <v>34089</v>
      </c>
      <c r="Z110" s="15">
        <f t="shared" si="67"/>
        <v>0.49543369430686224</v>
      </c>
      <c r="AA110" s="15">
        <f t="shared" si="68"/>
        <v>0.16514456476895409</v>
      </c>
      <c r="AB110" s="15">
        <f t="shared" si="69"/>
        <v>-0.82572282384477047</v>
      </c>
      <c r="AC110" s="15">
        <f t="shared" si="70"/>
        <v>1.4863010829205867</v>
      </c>
      <c r="AD110" s="15">
        <f t="shared" si="71"/>
        <v>-0.49543369430686224</v>
      </c>
      <c r="AE110" s="15">
        <f t="shared" si="72"/>
        <v>0.82572282384477047</v>
      </c>
      <c r="AF110" s="15">
        <f t="shared" si="73"/>
        <v>-1.1560119533826787</v>
      </c>
      <c r="AG110" s="15">
        <f t="shared" si="74"/>
        <v>-1.4863010829205867</v>
      </c>
      <c r="AH110" s="15">
        <f t="shared" si="75"/>
        <v>1.1560119533826787</v>
      </c>
      <c r="AI110" s="15">
        <f t="shared" si="76"/>
        <v>-0.16514456476895409</v>
      </c>
      <c r="AK110" s="1">
        <v>34089</v>
      </c>
      <c r="AL110" s="7">
        <v>1.5209999999999999</v>
      </c>
      <c r="AM110" s="7">
        <v>1.4970000000000001</v>
      </c>
      <c r="AN110" s="7">
        <v>1.724</v>
      </c>
      <c r="AO110" s="7">
        <v>1.133</v>
      </c>
      <c r="AP110" s="7">
        <v>1.5509999999999999</v>
      </c>
      <c r="AQ110" s="7">
        <v>2.1269999999999998</v>
      </c>
      <c r="AR110" s="7">
        <v>1.1910000000000001</v>
      </c>
      <c r="AS110" s="7">
        <v>2.1850000000000001</v>
      </c>
      <c r="AT110" s="7">
        <v>1.498</v>
      </c>
      <c r="AU110" s="7">
        <v>2.5070000000000001</v>
      </c>
      <c r="AW110" s="1">
        <v>34089</v>
      </c>
      <c r="AX110">
        <f t="shared" si="77"/>
        <v>6</v>
      </c>
      <c r="AY110">
        <f t="shared" si="78"/>
        <v>8</v>
      </c>
      <c r="AZ110">
        <f t="shared" si="79"/>
        <v>4</v>
      </c>
      <c r="BA110">
        <f t="shared" si="80"/>
        <v>10</v>
      </c>
      <c r="BB110">
        <f t="shared" si="81"/>
        <v>5</v>
      </c>
      <c r="BC110">
        <f t="shared" si="82"/>
        <v>3</v>
      </c>
      <c r="BD110">
        <f t="shared" si="83"/>
        <v>9</v>
      </c>
      <c r="BE110">
        <f t="shared" si="84"/>
        <v>2</v>
      </c>
      <c r="BF110">
        <f t="shared" si="85"/>
        <v>7</v>
      </c>
      <c r="BG110">
        <f t="shared" si="86"/>
        <v>1</v>
      </c>
      <c r="BI110" s="1">
        <v>34089</v>
      </c>
      <c r="BJ110" s="15">
        <f t="shared" si="87"/>
        <v>0.16514456476895409</v>
      </c>
      <c r="BK110" s="15">
        <f t="shared" si="88"/>
        <v>0.82572282384477047</v>
      </c>
      <c r="BL110" s="15">
        <f t="shared" si="89"/>
        <v>-0.49543369430686224</v>
      </c>
      <c r="BM110" s="15">
        <f t="shared" si="90"/>
        <v>1.4863010829205867</v>
      </c>
      <c r="BN110" s="15">
        <f t="shared" si="91"/>
        <v>-0.16514456476895409</v>
      </c>
      <c r="BO110" s="15">
        <f t="shared" si="92"/>
        <v>-0.82572282384477047</v>
      </c>
      <c r="BP110" s="15">
        <f t="shared" si="93"/>
        <v>1.1560119533826787</v>
      </c>
      <c r="BQ110" s="15">
        <f t="shared" si="94"/>
        <v>-1.1560119533826787</v>
      </c>
      <c r="BR110" s="15">
        <f t="shared" si="95"/>
        <v>0.49543369430686224</v>
      </c>
      <c r="BS110" s="15">
        <f t="shared" si="96"/>
        <v>-1.4863010829205867</v>
      </c>
      <c r="BU110" s="1">
        <v>34089</v>
      </c>
      <c r="BV110" s="15">
        <f t="shared" si="97"/>
        <v>0.66057825907581635</v>
      </c>
      <c r="BW110" s="15">
        <f t="shared" si="98"/>
        <v>0.99086738861372459</v>
      </c>
      <c r="BX110" s="15">
        <f t="shared" si="99"/>
        <v>-1.3211565181516327</v>
      </c>
      <c r="BY110" s="15">
        <f t="shared" si="100"/>
        <v>2.9726021658411734</v>
      </c>
      <c r="BZ110" s="15">
        <f t="shared" si="101"/>
        <v>-0.66057825907581635</v>
      </c>
      <c r="CA110" s="15">
        <f t="shared" si="102"/>
        <v>0</v>
      </c>
      <c r="CB110" s="15">
        <f t="shared" si="103"/>
        <v>0</v>
      </c>
      <c r="CC110" s="15">
        <f t="shared" si="104"/>
        <v>-2.6423130363032654</v>
      </c>
      <c r="CD110" s="15">
        <f t="shared" si="105"/>
        <v>1.6514456476895409</v>
      </c>
      <c r="CE110" s="15">
        <f t="shared" si="106"/>
        <v>-1.6514456476895407</v>
      </c>
      <c r="CG110" s="1">
        <v>34089</v>
      </c>
      <c r="CH110" s="7">
        <v>4.311340602068503E-3</v>
      </c>
      <c r="CI110" s="7">
        <v>4.9214880273968031E-2</v>
      </c>
      <c r="CJ110" s="7">
        <v>-2.9588718707890149E-2</v>
      </c>
      <c r="CK110" s="7">
        <v>1.6430913387663892E-2</v>
      </c>
      <c r="CL110" s="7">
        <v>-3.6927656865363256E-2</v>
      </c>
      <c r="CM110" s="7">
        <v>-1.3260512708007655E-2</v>
      </c>
      <c r="CN110" s="7">
        <v>0.13226378399273031</v>
      </c>
      <c r="CO110" s="7">
        <v>0.13711009779308236</v>
      </c>
      <c r="CP110" s="7">
        <v>-2.121247063232401E-2</v>
      </c>
      <c r="CQ110" s="7">
        <v>-2.2028429183801435E-2</v>
      </c>
      <c r="CS110" s="1">
        <v>34089</v>
      </c>
      <c r="CT110" s="7">
        <f t="shared" si="107"/>
        <v>-9.4841239666506427E-2</v>
      </c>
      <c r="CU110">
        <f t="shared" si="108"/>
        <v>2.1529487931886235</v>
      </c>
      <c r="CV110" s="4">
        <v>0.70194665998447303</v>
      </c>
      <c r="CW110"/>
    </row>
    <row r="111" spans="1:101">
      <c r="A111" s="1">
        <v>34120</v>
      </c>
      <c r="B111" s="2">
        <v>13.859000205993652</v>
      </c>
      <c r="C111" s="2">
        <v>16.055999755859375</v>
      </c>
      <c r="D111" s="2">
        <v>17.253999710083008</v>
      </c>
      <c r="E111" s="2">
        <v>12.156999588012695</v>
      </c>
      <c r="F111" s="2">
        <v>15.99899959564209</v>
      </c>
      <c r="G111" s="2">
        <v>13.48900032043457</v>
      </c>
      <c r="H111" s="2">
        <v>21.724000930786133</v>
      </c>
      <c r="I111" s="2">
        <v>53.387001037597656</v>
      </c>
      <c r="J111" s="2">
        <v>13.196000099182129</v>
      </c>
      <c r="K111" s="2">
        <v>14.930000305175781</v>
      </c>
      <c r="M111" s="1">
        <v>34120</v>
      </c>
      <c r="N111">
        <f t="shared" si="57"/>
        <v>7</v>
      </c>
      <c r="O111">
        <f t="shared" si="58"/>
        <v>4</v>
      </c>
      <c r="P111">
        <f t="shared" si="59"/>
        <v>3</v>
      </c>
      <c r="Q111">
        <f t="shared" si="60"/>
        <v>10</v>
      </c>
      <c r="R111">
        <f t="shared" si="61"/>
        <v>5</v>
      </c>
      <c r="S111">
        <f t="shared" si="62"/>
        <v>8</v>
      </c>
      <c r="T111">
        <f t="shared" si="63"/>
        <v>2</v>
      </c>
      <c r="U111">
        <f t="shared" si="64"/>
        <v>1</v>
      </c>
      <c r="V111">
        <f t="shared" si="65"/>
        <v>9</v>
      </c>
      <c r="W111">
        <f t="shared" si="66"/>
        <v>6</v>
      </c>
      <c r="Y111" s="1">
        <v>34120</v>
      </c>
      <c r="Z111" s="15">
        <f t="shared" si="67"/>
        <v>0.49543369430686224</v>
      </c>
      <c r="AA111" s="15">
        <f t="shared" si="68"/>
        <v>-0.49543369430686224</v>
      </c>
      <c r="AB111" s="15">
        <f t="shared" si="69"/>
        <v>-0.82572282384477047</v>
      </c>
      <c r="AC111" s="15">
        <f t="shared" si="70"/>
        <v>1.4863010829205867</v>
      </c>
      <c r="AD111" s="15">
        <f t="shared" si="71"/>
        <v>-0.16514456476895409</v>
      </c>
      <c r="AE111" s="15">
        <f t="shared" si="72"/>
        <v>0.82572282384477047</v>
      </c>
      <c r="AF111" s="15">
        <f t="shared" si="73"/>
        <v>-1.1560119533826787</v>
      </c>
      <c r="AG111" s="15">
        <f t="shared" si="74"/>
        <v>-1.4863010829205867</v>
      </c>
      <c r="AH111" s="15">
        <f t="shared" si="75"/>
        <v>1.1560119533826787</v>
      </c>
      <c r="AI111" s="15">
        <f t="shared" si="76"/>
        <v>0.16514456476895409</v>
      </c>
      <c r="AK111" s="1">
        <v>34120</v>
      </c>
      <c r="AL111" s="7">
        <v>1.5549999999999999</v>
      </c>
      <c r="AM111" s="7">
        <v>1.506</v>
      </c>
      <c r="AN111" s="7">
        <v>1.7290000000000001</v>
      </c>
      <c r="AO111" s="7">
        <v>1.1950000000000001</v>
      </c>
      <c r="AP111" s="7">
        <v>1.4910000000000001</v>
      </c>
      <c r="AQ111" s="7">
        <v>2.161</v>
      </c>
      <c r="AR111" s="7">
        <v>1.28</v>
      </c>
      <c r="AS111" s="7">
        <v>2.169</v>
      </c>
      <c r="AT111" s="7">
        <v>1.577</v>
      </c>
      <c r="AU111" s="7">
        <v>2.5609999999999999</v>
      </c>
      <c r="AW111" s="1">
        <v>34120</v>
      </c>
      <c r="AX111">
        <f t="shared" si="77"/>
        <v>6</v>
      </c>
      <c r="AY111">
        <f t="shared" si="78"/>
        <v>7</v>
      </c>
      <c r="AZ111">
        <f t="shared" si="79"/>
        <v>4</v>
      </c>
      <c r="BA111">
        <f t="shared" si="80"/>
        <v>10</v>
      </c>
      <c r="BB111">
        <f t="shared" si="81"/>
        <v>8</v>
      </c>
      <c r="BC111">
        <f t="shared" si="82"/>
        <v>3</v>
      </c>
      <c r="BD111">
        <f t="shared" si="83"/>
        <v>9</v>
      </c>
      <c r="BE111">
        <f t="shared" si="84"/>
        <v>2</v>
      </c>
      <c r="BF111">
        <f t="shared" si="85"/>
        <v>5</v>
      </c>
      <c r="BG111">
        <f t="shared" si="86"/>
        <v>1</v>
      </c>
      <c r="BI111" s="1">
        <v>34120</v>
      </c>
      <c r="BJ111" s="15">
        <f t="shared" si="87"/>
        <v>0.16514456476895409</v>
      </c>
      <c r="BK111" s="15">
        <f t="shared" si="88"/>
        <v>0.49543369430686224</v>
      </c>
      <c r="BL111" s="15">
        <f t="shared" si="89"/>
        <v>-0.49543369430686224</v>
      </c>
      <c r="BM111" s="15">
        <f t="shared" si="90"/>
        <v>1.4863010829205867</v>
      </c>
      <c r="BN111" s="15">
        <f t="shared" si="91"/>
        <v>0.82572282384477047</v>
      </c>
      <c r="BO111" s="15">
        <f t="shared" si="92"/>
        <v>-0.82572282384477047</v>
      </c>
      <c r="BP111" s="15">
        <f t="shared" si="93"/>
        <v>1.1560119533826787</v>
      </c>
      <c r="BQ111" s="15">
        <f t="shared" si="94"/>
        <v>-1.1560119533826787</v>
      </c>
      <c r="BR111" s="15">
        <f t="shared" si="95"/>
        <v>-0.16514456476895409</v>
      </c>
      <c r="BS111" s="15">
        <f t="shared" si="96"/>
        <v>-1.4863010829205867</v>
      </c>
      <c r="BU111" s="1">
        <v>34120</v>
      </c>
      <c r="BV111" s="15">
        <f t="shared" si="97"/>
        <v>0.66057825907581635</v>
      </c>
      <c r="BW111" s="15">
        <f t="shared" si="98"/>
        <v>0</v>
      </c>
      <c r="BX111" s="15">
        <f t="shared" si="99"/>
        <v>-1.3211565181516327</v>
      </c>
      <c r="BY111" s="15">
        <f t="shared" si="100"/>
        <v>2.9726021658411734</v>
      </c>
      <c r="BZ111" s="15">
        <f t="shared" si="101"/>
        <v>0.66057825907581635</v>
      </c>
      <c r="CA111" s="15">
        <f t="shared" si="102"/>
        <v>0</v>
      </c>
      <c r="CB111" s="15">
        <f t="shared" si="103"/>
        <v>0</v>
      </c>
      <c r="CC111" s="15">
        <f t="shared" si="104"/>
        <v>-2.6423130363032654</v>
      </c>
      <c r="CD111" s="15">
        <f t="shared" si="105"/>
        <v>0.99086738861372459</v>
      </c>
      <c r="CE111" s="15">
        <f t="shared" si="106"/>
        <v>-1.3211565181516327</v>
      </c>
      <c r="CG111" s="1">
        <v>34120</v>
      </c>
      <c r="CH111" s="7">
        <v>2.5960443371206399E-2</v>
      </c>
      <c r="CI111" s="7">
        <v>1.4625040284757862E-2</v>
      </c>
      <c r="CJ111" s="7">
        <v>5.3002151378844786E-4</v>
      </c>
      <c r="CK111" s="7">
        <v>6.2073908402379585E-2</v>
      </c>
      <c r="CL111" s="7">
        <v>-2.0672795239904174E-2</v>
      </c>
      <c r="CM111" s="7">
        <v>1.3026424184931829E-2</v>
      </c>
      <c r="CN111" s="7">
        <v>1.3302639190509558E-2</v>
      </c>
      <c r="CO111" s="7">
        <v>-7.6550938905434185E-3</v>
      </c>
      <c r="CP111" s="7">
        <v>2.2996791213903744E-2</v>
      </c>
      <c r="CQ111" s="7">
        <v>2.5611806568015982E-2</v>
      </c>
      <c r="CS111" s="1">
        <v>34120</v>
      </c>
      <c r="CT111" s="7">
        <f t="shared" si="107"/>
        <v>0.24502577088947944</v>
      </c>
      <c r="CU111">
        <f t="shared" si="108"/>
        <v>2.6804767309252404</v>
      </c>
      <c r="CV111" s="4">
        <v>0.69635621941842296</v>
      </c>
      <c r="CW111"/>
    </row>
    <row r="112" spans="1:101">
      <c r="A112" s="1">
        <v>34150</v>
      </c>
      <c r="B112" s="2">
        <v>13.852999687194824</v>
      </c>
      <c r="C112" s="2">
        <v>15.482999801635742</v>
      </c>
      <c r="D112" s="2">
        <v>18.169000625610352</v>
      </c>
      <c r="E112" s="2">
        <v>12.274999618530273</v>
      </c>
      <c r="F112" s="2">
        <v>17.629999160766602</v>
      </c>
      <c r="G112" s="2">
        <v>13.477999687194824</v>
      </c>
      <c r="H112" s="2">
        <v>22.781000137329102</v>
      </c>
      <c r="I112" s="2">
        <v>51.75</v>
      </c>
      <c r="J112" s="2">
        <v>13.402999877929688</v>
      </c>
      <c r="K112" s="2">
        <v>14.640999794006348</v>
      </c>
      <c r="M112" s="1">
        <v>34150</v>
      </c>
      <c r="N112">
        <f t="shared" si="57"/>
        <v>7</v>
      </c>
      <c r="O112">
        <f t="shared" si="58"/>
        <v>5</v>
      </c>
      <c r="P112">
        <f t="shared" si="59"/>
        <v>3</v>
      </c>
      <c r="Q112">
        <f t="shared" si="60"/>
        <v>10</v>
      </c>
      <c r="R112">
        <f t="shared" si="61"/>
        <v>4</v>
      </c>
      <c r="S112">
        <f t="shared" si="62"/>
        <v>8</v>
      </c>
      <c r="T112">
        <f t="shared" si="63"/>
        <v>2</v>
      </c>
      <c r="U112">
        <f t="shared" si="64"/>
        <v>1</v>
      </c>
      <c r="V112">
        <f t="shared" si="65"/>
        <v>9</v>
      </c>
      <c r="W112">
        <f t="shared" si="66"/>
        <v>6</v>
      </c>
      <c r="Y112" s="1">
        <v>34150</v>
      </c>
      <c r="Z112" s="15">
        <f t="shared" si="67"/>
        <v>0.49543369430686224</v>
      </c>
      <c r="AA112" s="15">
        <f t="shared" si="68"/>
        <v>-0.16514456476895409</v>
      </c>
      <c r="AB112" s="15">
        <f t="shared" si="69"/>
        <v>-0.82572282384477047</v>
      </c>
      <c r="AC112" s="15">
        <f t="shared" si="70"/>
        <v>1.4863010829205867</v>
      </c>
      <c r="AD112" s="15">
        <f t="shared" si="71"/>
        <v>-0.49543369430686224</v>
      </c>
      <c r="AE112" s="15">
        <f t="shared" si="72"/>
        <v>0.82572282384477047</v>
      </c>
      <c r="AF112" s="15">
        <f t="shared" si="73"/>
        <v>-1.1560119533826787</v>
      </c>
      <c r="AG112" s="15">
        <f t="shared" si="74"/>
        <v>-1.4863010829205867</v>
      </c>
      <c r="AH112" s="15">
        <f t="shared" si="75"/>
        <v>1.1560119533826787</v>
      </c>
      <c r="AI112" s="15">
        <f t="shared" si="76"/>
        <v>0.16514456476895409</v>
      </c>
      <c r="AK112" s="1">
        <v>34150</v>
      </c>
      <c r="AL112" s="7">
        <v>1.548</v>
      </c>
      <c r="AM112" s="7">
        <v>1.5089999999999999</v>
      </c>
      <c r="AN112" s="7">
        <v>1.774</v>
      </c>
      <c r="AO112" s="7">
        <v>1.2270000000000001</v>
      </c>
      <c r="AP112" s="7">
        <v>1.556</v>
      </c>
      <c r="AQ112" s="7">
        <v>2.1800000000000002</v>
      </c>
      <c r="AR112" s="7">
        <v>1.296</v>
      </c>
      <c r="AS112" s="7">
        <v>2.1059999999999999</v>
      </c>
      <c r="AT112" s="7">
        <v>1.6519999999999999</v>
      </c>
      <c r="AU112" s="7">
        <v>2.5619999999999998</v>
      </c>
      <c r="AW112" s="1">
        <v>34150</v>
      </c>
      <c r="AX112">
        <f t="shared" si="77"/>
        <v>7</v>
      </c>
      <c r="AY112">
        <f t="shared" si="78"/>
        <v>8</v>
      </c>
      <c r="AZ112">
        <f t="shared" si="79"/>
        <v>4</v>
      </c>
      <c r="BA112">
        <f t="shared" si="80"/>
        <v>10</v>
      </c>
      <c r="BB112">
        <f t="shared" si="81"/>
        <v>6</v>
      </c>
      <c r="BC112">
        <f t="shared" si="82"/>
        <v>2</v>
      </c>
      <c r="BD112">
        <f t="shared" si="83"/>
        <v>9</v>
      </c>
      <c r="BE112">
        <f t="shared" si="84"/>
        <v>3</v>
      </c>
      <c r="BF112">
        <f t="shared" si="85"/>
        <v>5</v>
      </c>
      <c r="BG112">
        <f t="shared" si="86"/>
        <v>1</v>
      </c>
      <c r="BI112" s="1">
        <v>34150</v>
      </c>
      <c r="BJ112" s="15">
        <f t="shared" si="87"/>
        <v>0.49543369430686224</v>
      </c>
      <c r="BK112" s="15">
        <f t="shared" si="88"/>
        <v>0.82572282384477047</v>
      </c>
      <c r="BL112" s="15">
        <f t="shared" si="89"/>
        <v>-0.49543369430686224</v>
      </c>
      <c r="BM112" s="15">
        <f t="shared" si="90"/>
        <v>1.4863010829205867</v>
      </c>
      <c r="BN112" s="15">
        <f t="shared" si="91"/>
        <v>0.16514456476895409</v>
      </c>
      <c r="BO112" s="15">
        <f t="shared" si="92"/>
        <v>-1.1560119533826787</v>
      </c>
      <c r="BP112" s="15">
        <f t="shared" si="93"/>
        <v>1.1560119533826787</v>
      </c>
      <c r="BQ112" s="15">
        <f t="shared" si="94"/>
        <v>-0.82572282384477047</v>
      </c>
      <c r="BR112" s="15">
        <f t="shared" si="95"/>
        <v>-0.16514456476895409</v>
      </c>
      <c r="BS112" s="15">
        <f t="shared" si="96"/>
        <v>-1.4863010829205867</v>
      </c>
      <c r="BU112" s="1">
        <v>34150</v>
      </c>
      <c r="BV112" s="15">
        <f t="shared" si="97"/>
        <v>0.99086738861372448</v>
      </c>
      <c r="BW112" s="15">
        <f t="shared" si="98"/>
        <v>0.66057825907581635</v>
      </c>
      <c r="BX112" s="15">
        <f t="shared" si="99"/>
        <v>-1.3211565181516327</v>
      </c>
      <c r="BY112" s="15">
        <f t="shared" si="100"/>
        <v>2.9726021658411734</v>
      </c>
      <c r="BZ112" s="15">
        <f t="shared" si="101"/>
        <v>-0.33028912953790812</v>
      </c>
      <c r="CA112" s="15">
        <f t="shared" si="102"/>
        <v>-0.33028912953790823</v>
      </c>
      <c r="CB112" s="15">
        <f t="shared" si="103"/>
        <v>0</v>
      </c>
      <c r="CC112" s="15">
        <f t="shared" si="104"/>
        <v>-2.312023906765357</v>
      </c>
      <c r="CD112" s="15">
        <f t="shared" si="105"/>
        <v>0.99086738861372459</v>
      </c>
      <c r="CE112" s="15">
        <f t="shared" si="106"/>
        <v>-1.3211565181516327</v>
      </c>
      <c r="CG112" s="1">
        <v>34150</v>
      </c>
      <c r="CH112" s="7">
        <v>-1.8404938542246896E-3</v>
      </c>
      <c r="CI112" s="7">
        <v>5.4799247018566533E-5</v>
      </c>
      <c r="CJ112" s="7">
        <v>2.7368635047727574E-2</v>
      </c>
      <c r="CK112" s="7">
        <v>2.3005449364368769E-2</v>
      </c>
      <c r="CL112" s="7">
        <v>4.5216497281645562E-2</v>
      </c>
      <c r="CM112" s="7">
        <v>2.4171886575378387E-2</v>
      </c>
      <c r="CN112" s="7">
        <v>2.1842178532407663E-2</v>
      </c>
      <c r="CO112" s="7">
        <v>-2.740340891408044E-2</v>
      </c>
      <c r="CP112" s="7">
        <v>5.3993906630229294E-2</v>
      </c>
      <c r="CQ112" s="7">
        <v>3.145356310320091E-3</v>
      </c>
      <c r="CS112" s="1">
        <v>34150</v>
      </c>
      <c r="CT112" s="7">
        <f t="shared" si="107"/>
        <v>0.18263472073548956</v>
      </c>
      <c r="CU112">
        <f t="shared" si="108"/>
        <v>3.1700248501157495</v>
      </c>
      <c r="CV112" s="4">
        <v>0.73524073192366102</v>
      </c>
      <c r="CW112"/>
    </row>
    <row r="113" spans="1:101">
      <c r="A113" s="1">
        <v>34181</v>
      </c>
      <c r="B113" s="2">
        <v>14.307999610900879</v>
      </c>
      <c r="C113" s="2">
        <v>15.600000381469727</v>
      </c>
      <c r="D113" s="2">
        <v>19.437999725341797</v>
      </c>
      <c r="E113" s="2">
        <v>12.281999588012695</v>
      </c>
      <c r="F113" s="2">
        <v>17.434000015258789</v>
      </c>
      <c r="G113" s="2">
        <v>13.14900016784668</v>
      </c>
      <c r="H113" s="2">
        <v>23.63599967956543</v>
      </c>
      <c r="I113" s="2">
        <v>59.979999542236328</v>
      </c>
      <c r="J113" s="2">
        <v>13.989999771118164</v>
      </c>
      <c r="K113" s="2">
        <v>14.654000282287598</v>
      </c>
      <c r="M113" s="1">
        <v>34181</v>
      </c>
      <c r="N113">
        <f t="shared" si="57"/>
        <v>7</v>
      </c>
      <c r="O113">
        <f t="shared" si="58"/>
        <v>5</v>
      </c>
      <c r="P113">
        <f t="shared" si="59"/>
        <v>3</v>
      </c>
      <c r="Q113">
        <f t="shared" si="60"/>
        <v>10</v>
      </c>
      <c r="R113">
        <f t="shared" si="61"/>
        <v>4</v>
      </c>
      <c r="S113">
        <f t="shared" si="62"/>
        <v>9</v>
      </c>
      <c r="T113">
        <f t="shared" si="63"/>
        <v>2</v>
      </c>
      <c r="U113">
        <f t="shared" si="64"/>
        <v>1</v>
      </c>
      <c r="V113">
        <f t="shared" si="65"/>
        <v>8</v>
      </c>
      <c r="W113">
        <f t="shared" si="66"/>
        <v>6</v>
      </c>
      <c r="Y113" s="1">
        <v>34181</v>
      </c>
      <c r="Z113" s="15">
        <f t="shared" si="67"/>
        <v>0.49543369430686224</v>
      </c>
      <c r="AA113" s="15">
        <f t="shared" si="68"/>
        <v>-0.16514456476895409</v>
      </c>
      <c r="AB113" s="15">
        <f t="shared" si="69"/>
        <v>-0.82572282384477047</v>
      </c>
      <c r="AC113" s="15">
        <f t="shared" si="70"/>
        <v>1.4863010829205867</v>
      </c>
      <c r="AD113" s="15">
        <f t="shared" si="71"/>
        <v>-0.49543369430686224</v>
      </c>
      <c r="AE113" s="15">
        <f t="shared" si="72"/>
        <v>1.1560119533826787</v>
      </c>
      <c r="AF113" s="15">
        <f t="shared" si="73"/>
        <v>-1.1560119533826787</v>
      </c>
      <c r="AG113" s="15">
        <f t="shared" si="74"/>
        <v>-1.4863010829205867</v>
      </c>
      <c r="AH113" s="15">
        <f t="shared" si="75"/>
        <v>0.82572282384477047</v>
      </c>
      <c r="AI113" s="15">
        <f t="shared" si="76"/>
        <v>0.16514456476895409</v>
      </c>
      <c r="AK113" s="1">
        <v>34181</v>
      </c>
      <c r="AL113" s="7">
        <v>1.627</v>
      </c>
      <c r="AM113" s="7">
        <v>1.5209999999999999</v>
      </c>
      <c r="AN113" s="7">
        <v>1.8939999999999999</v>
      </c>
      <c r="AO113" s="7">
        <v>1.284</v>
      </c>
      <c r="AP113" s="7">
        <v>1.641</v>
      </c>
      <c r="AQ113" s="7">
        <v>2.194</v>
      </c>
      <c r="AR113" s="7">
        <v>1.403</v>
      </c>
      <c r="AS113" s="7">
        <v>2.2200000000000002</v>
      </c>
      <c r="AT113" s="7">
        <v>1.7050000000000001</v>
      </c>
      <c r="AU113" s="7">
        <v>2.5419999999999998</v>
      </c>
      <c r="AW113" s="1">
        <v>34181</v>
      </c>
      <c r="AX113">
        <f t="shared" si="77"/>
        <v>7</v>
      </c>
      <c r="AY113">
        <f t="shared" si="78"/>
        <v>8</v>
      </c>
      <c r="AZ113">
        <f t="shared" si="79"/>
        <v>4</v>
      </c>
      <c r="BA113">
        <f t="shared" si="80"/>
        <v>10</v>
      </c>
      <c r="BB113">
        <f t="shared" si="81"/>
        <v>6</v>
      </c>
      <c r="BC113">
        <f t="shared" si="82"/>
        <v>3</v>
      </c>
      <c r="BD113">
        <f t="shared" si="83"/>
        <v>9</v>
      </c>
      <c r="BE113">
        <f t="shared" si="84"/>
        <v>2</v>
      </c>
      <c r="BF113">
        <f t="shared" si="85"/>
        <v>5</v>
      </c>
      <c r="BG113">
        <f t="shared" si="86"/>
        <v>1</v>
      </c>
      <c r="BI113" s="1">
        <v>34181</v>
      </c>
      <c r="BJ113" s="15">
        <f t="shared" si="87"/>
        <v>0.49543369430686224</v>
      </c>
      <c r="BK113" s="15">
        <f t="shared" si="88"/>
        <v>0.82572282384477047</v>
      </c>
      <c r="BL113" s="15">
        <f t="shared" si="89"/>
        <v>-0.49543369430686224</v>
      </c>
      <c r="BM113" s="15">
        <f t="shared" si="90"/>
        <v>1.4863010829205867</v>
      </c>
      <c r="BN113" s="15">
        <f t="shared" si="91"/>
        <v>0.16514456476895409</v>
      </c>
      <c r="BO113" s="15">
        <f t="shared" si="92"/>
        <v>-0.82572282384477047</v>
      </c>
      <c r="BP113" s="15">
        <f t="shared" si="93"/>
        <v>1.1560119533826787</v>
      </c>
      <c r="BQ113" s="15">
        <f t="shared" si="94"/>
        <v>-1.1560119533826787</v>
      </c>
      <c r="BR113" s="15">
        <f t="shared" si="95"/>
        <v>-0.16514456476895409</v>
      </c>
      <c r="BS113" s="15">
        <f t="shared" si="96"/>
        <v>-1.4863010829205867</v>
      </c>
      <c r="BU113" s="1">
        <v>34181</v>
      </c>
      <c r="BV113" s="15">
        <f t="shared" si="97"/>
        <v>0.99086738861372448</v>
      </c>
      <c r="BW113" s="15">
        <f t="shared" si="98"/>
        <v>0.66057825907581635</v>
      </c>
      <c r="BX113" s="15">
        <f t="shared" si="99"/>
        <v>-1.3211565181516327</v>
      </c>
      <c r="BY113" s="15">
        <f t="shared" si="100"/>
        <v>2.9726021658411734</v>
      </c>
      <c r="BZ113" s="15">
        <f t="shared" si="101"/>
        <v>-0.33028912953790812</v>
      </c>
      <c r="CA113" s="15">
        <f t="shared" si="102"/>
        <v>0.33028912953790823</v>
      </c>
      <c r="CB113" s="15">
        <f t="shared" si="103"/>
        <v>0</v>
      </c>
      <c r="CC113" s="15">
        <f t="shared" si="104"/>
        <v>-2.6423130363032654</v>
      </c>
      <c r="CD113" s="15">
        <f t="shared" si="105"/>
        <v>0.66057825907581635</v>
      </c>
      <c r="CE113" s="15">
        <f t="shared" si="106"/>
        <v>-1.3211565181516327</v>
      </c>
      <c r="CG113" s="1">
        <v>34181</v>
      </c>
      <c r="CH113" s="7">
        <v>5.9731173778659885E-2</v>
      </c>
      <c r="CI113" s="7">
        <v>-4.7885828980918088E-3</v>
      </c>
      <c r="CJ113" s="7">
        <v>6.6049941777720722E-2</v>
      </c>
      <c r="CK113" s="7">
        <v>5.2187476315634473E-2</v>
      </c>
      <c r="CL113" s="7">
        <v>6.1855536143899936E-2</v>
      </c>
      <c r="CM113" s="7">
        <v>1.6631170144571827E-2</v>
      </c>
      <c r="CN113" s="7">
        <v>7.1125434323428216E-2</v>
      </c>
      <c r="CO113" s="7">
        <v>5.2903664388333826E-2</v>
      </c>
      <c r="CP113" s="7">
        <v>3.7079425866073601E-2</v>
      </c>
      <c r="CQ113" s="7">
        <v>-1.0397352611407618E-3</v>
      </c>
      <c r="CS113" s="1">
        <v>34181</v>
      </c>
      <c r="CT113" s="7">
        <f t="shared" si="107"/>
        <v>1.3769336624085074E-2</v>
      </c>
      <c r="CU113">
        <f t="shared" si="108"/>
        <v>3.2136739893837079</v>
      </c>
      <c r="CV113" s="4">
        <v>0.747358258165017</v>
      </c>
      <c r="CW113"/>
    </row>
    <row r="114" spans="1:101">
      <c r="A114" s="1">
        <v>34212</v>
      </c>
      <c r="B114" s="2">
        <v>14.784999847412109</v>
      </c>
      <c r="C114" s="2">
        <v>15.987000465393066</v>
      </c>
      <c r="D114" s="2">
        <v>20.216999053955078</v>
      </c>
      <c r="E114" s="2">
        <v>13.788000106811523</v>
      </c>
      <c r="F114" s="2">
        <v>18.788999557495117</v>
      </c>
      <c r="G114" s="2">
        <v>13.800000190734863</v>
      </c>
      <c r="H114" s="2">
        <v>25.395999908447266</v>
      </c>
      <c r="I114" s="2">
        <v>61.646999359130859</v>
      </c>
      <c r="J114" s="2">
        <v>14.661999702453613</v>
      </c>
      <c r="K114" s="2">
        <v>14.769000053405762</v>
      </c>
      <c r="M114" s="1">
        <v>34212</v>
      </c>
      <c r="N114">
        <f t="shared" si="57"/>
        <v>6</v>
      </c>
      <c r="O114">
        <f t="shared" si="58"/>
        <v>5</v>
      </c>
      <c r="P114">
        <f t="shared" si="59"/>
        <v>3</v>
      </c>
      <c r="Q114">
        <f t="shared" si="60"/>
        <v>10</v>
      </c>
      <c r="R114">
        <f t="shared" si="61"/>
        <v>4</v>
      </c>
      <c r="S114">
        <f t="shared" si="62"/>
        <v>9</v>
      </c>
      <c r="T114">
        <f t="shared" si="63"/>
        <v>2</v>
      </c>
      <c r="U114">
        <f t="shared" si="64"/>
        <v>1</v>
      </c>
      <c r="V114">
        <f t="shared" si="65"/>
        <v>8</v>
      </c>
      <c r="W114">
        <f t="shared" si="66"/>
        <v>7</v>
      </c>
      <c r="Y114" s="1">
        <v>34212</v>
      </c>
      <c r="Z114" s="15">
        <f t="shared" si="67"/>
        <v>0.16514456476895409</v>
      </c>
      <c r="AA114" s="15">
        <f t="shared" si="68"/>
        <v>-0.16514456476895409</v>
      </c>
      <c r="AB114" s="15">
        <f t="shared" si="69"/>
        <v>-0.82572282384477047</v>
      </c>
      <c r="AC114" s="15">
        <f t="shared" si="70"/>
        <v>1.4863010829205867</v>
      </c>
      <c r="AD114" s="15">
        <f t="shared" si="71"/>
        <v>-0.49543369430686224</v>
      </c>
      <c r="AE114" s="15">
        <f t="shared" si="72"/>
        <v>1.1560119533826787</v>
      </c>
      <c r="AF114" s="15">
        <f t="shared" si="73"/>
        <v>-1.1560119533826787</v>
      </c>
      <c r="AG114" s="15">
        <f t="shared" si="74"/>
        <v>-1.4863010829205867</v>
      </c>
      <c r="AH114" s="15">
        <f t="shared" si="75"/>
        <v>0.82572282384477047</v>
      </c>
      <c r="AI114" s="15">
        <f t="shared" si="76"/>
        <v>0.49543369430686224</v>
      </c>
      <c r="AK114" s="1">
        <v>34212</v>
      </c>
      <c r="AL114" s="7">
        <v>1.736</v>
      </c>
      <c r="AM114" s="7">
        <v>1.5669999999999999</v>
      </c>
      <c r="AN114" s="7">
        <v>2.0339999999999998</v>
      </c>
      <c r="AO114" s="7">
        <v>1.464</v>
      </c>
      <c r="AP114" s="7">
        <v>1.738</v>
      </c>
      <c r="AQ114" s="7">
        <v>2.3210000000000002</v>
      </c>
      <c r="AR114" s="7">
        <v>1.5349999999999999</v>
      </c>
      <c r="AS114" s="7">
        <v>2.2679999999999998</v>
      </c>
      <c r="AT114" s="7">
        <v>1.8009999999999999</v>
      </c>
      <c r="AU114" s="7">
        <v>2.6309999999999998</v>
      </c>
      <c r="AW114" s="1">
        <v>34212</v>
      </c>
      <c r="AX114">
        <f t="shared" si="77"/>
        <v>7</v>
      </c>
      <c r="AY114">
        <f t="shared" si="78"/>
        <v>8</v>
      </c>
      <c r="AZ114">
        <f t="shared" si="79"/>
        <v>4</v>
      </c>
      <c r="BA114">
        <f t="shared" si="80"/>
        <v>10</v>
      </c>
      <c r="BB114">
        <f t="shared" si="81"/>
        <v>6</v>
      </c>
      <c r="BC114">
        <f t="shared" si="82"/>
        <v>2</v>
      </c>
      <c r="BD114">
        <f t="shared" si="83"/>
        <v>9</v>
      </c>
      <c r="BE114">
        <f t="shared" si="84"/>
        <v>3</v>
      </c>
      <c r="BF114">
        <f t="shared" si="85"/>
        <v>5</v>
      </c>
      <c r="BG114">
        <f t="shared" si="86"/>
        <v>1</v>
      </c>
      <c r="BI114" s="1">
        <v>34212</v>
      </c>
      <c r="BJ114" s="15">
        <f t="shared" si="87"/>
        <v>0.49543369430686224</v>
      </c>
      <c r="BK114" s="15">
        <f t="shared" si="88"/>
        <v>0.82572282384477047</v>
      </c>
      <c r="BL114" s="15">
        <f t="shared" si="89"/>
        <v>-0.49543369430686224</v>
      </c>
      <c r="BM114" s="15">
        <f t="shared" si="90"/>
        <v>1.4863010829205867</v>
      </c>
      <c r="BN114" s="15">
        <f t="shared" si="91"/>
        <v>0.16514456476895409</v>
      </c>
      <c r="BO114" s="15">
        <f t="shared" si="92"/>
        <v>-1.1560119533826787</v>
      </c>
      <c r="BP114" s="15">
        <f t="shared" si="93"/>
        <v>1.1560119533826787</v>
      </c>
      <c r="BQ114" s="15">
        <f t="shared" si="94"/>
        <v>-0.82572282384477047</v>
      </c>
      <c r="BR114" s="15">
        <f t="shared" si="95"/>
        <v>-0.16514456476895409</v>
      </c>
      <c r="BS114" s="15">
        <f t="shared" si="96"/>
        <v>-1.4863010829205867</v>
      </c>
      <c r="BU114" s="1">
        <v>34212</v>
      </c>
      <c r="BV114" s="15">
        <f t="shared" si="97"/>
        <v>0.66057825907581635</v>
      </c>
      <c r="BW114" s="15">
        <f t="shared" si="98"/>
        <v>0.66057825907581635</v>
      </c>
      <c r="BX114" s="15">
        <f t="shared" si="99"/>
        <v>-1.3211565181516327</v>
      </c>
      <c r="BY114" s="15">
        <f t="shared" si="100"/>
        <v>2.9726021658411734</v>
      </c>
      <c r="BZ114" s="15">
        <f t="shared" si="101"/>
        <v>-0.33028912953790812</v>
      </c>
      <c r="CA114" s="15">
        <f t="shared" si="102"/>
        <v>0</v>
      </c>
      <c r="CB114" s="15">
        <f t="shared" si="103"/>
        <v>0</v>
      </c>
      <c r="CC114" s="15">
        <f t="shared" si="104"/>
        <v>-2.312023906765357</v>
      </c>
      <c r="CD114" s="15">
        <f t="shared" si="105"/>
        <v>0.66057825907581635</v>
      </c>
      <c r="CE114" s="15">
        <f t="shared" si="106"/>
        <v>-0.99086738861372448</v>
      </c>
      <c r="CG114" s="1">
        <v>34212</v>
      </c>
      <c r="CH114" s="7">
        <v>7.0438616323762915E-2</v>
      </c>
      <c r="CI114" s="7">
        <v>3.5938822329849796E-2</v>
      </c>
      <c r="CJ114" s="7">
        <v>7.132607275570102E-2</v>
      </c>
      <c r="CK114" s="7">
        <v>0.13391515298109868</v>
      </c>
      <c r="CL114" s="7">
        <v>6.5907231702922342E-2</v>
      </c>
      <c r="CM114" s="7">
        <v>6.2433203827340744E-2</v>
      </c>
      <c r="CN114" s="7">
        <v>0.11114863853819856</v>
      </c>
      <c r="CO114" s="7">
        <v>2.296834583876195E-2</v>
      </c>
      <c r="CP114" s="7">
        <v>5.8903164293576449E-2</v>
      </c>
      <c r="CQ114" s="7">
        <v>3.615776219722E-2</v>
      </c>
      <c r="CS114" s="1">
        <v>34212</v>
      </c>
      <c r="CT114" s="7">
        <f t="shared" si="107"/>
        <v>0.3266823935967671</v>
      </c>
      <c r="CU114">
        <f t="shared" si="108"/>
        <v>4.2635247004752488</v>
      </c>
      <c r="CV114" s="4">
        <v>0.72345179797411197</v>
      </c>
      <c r="CW114"/>
    </row>
    <row r="115" spans="1:101">
      <c r="A115" s="1">
        <v>34242</v>
      </c>
      <c r="B115" s="2">
        <v>14.751999855041504</v>
      </c>
      <c r="C115" s="2">
        <v>15.484999656677246</v>
      </c>
      <c r="D115" s="2">
        <v>19.656999588012695</v>
      </c>
      <c r="E115" s="2">
        <v>13.744999885559082</v>
      </c>
      <c r="F115" s="2">
        <v>18.583999633789062</v>
      </c>
      <c r="G115" s="2">
        <v>13.657999992370605</v>
      </c>
      <c r="H115" s="2">
        <v>23.881000518798828</v>
      </c>
      <c r="I115" s="2">
        <v>61.956001281738281</v>
      </c>
      <c r="J115" s="2">
        <v>14.27400016784668</v>
      </c>
      <c r="K115" s="2">
        <v>14.807999610900879</v>
      </c>
      <c r="M115" s="1">
        <v>34242</v>
      </c>
      <c r="N115">
        <f t="shared" si="57"/>
        <v>7</v>
      </c>
      <c r="O115">
        <f t="shared" si="58"/>
        <v>5</v>
      </c>
      <c r="P115">
        <f t="shared" si="59"/>
        <v>3</v>
      </c>
      <c r="Q115">
        <f t="shared" si="60"/>
        <v>9</v>
      </c>
      <c r="R115">
        <f t="shared" si="61"/>
        <v>4</v>
      </c>
      <c r="S115">
        <f t="shared" si="62"/>
        <v>10</v>
      </c>
      <c r="T115">
        <f t="shared" si="63"/>
        <v>2</v>
      </c>
      <c r="U115">
        <f t="shared" si="64"/>
        <v>1</v>
      </c>
      <c r="V115">
        <f t="shared" si="65"/>
        <v>8</v>
      </c>
      <c r="W115">
        <f t="shared" si="66"/>
        <v>6</v>
      </c>
      <c r="Y115" s="1">
        <v>34242</v>
      </c>
      <c r="Z115" s="15">
        <f t="shared" si="67"/>
        <v>0.49543369430686224</v>
      </c>
      <c r="AA115" s="15">
        <f t="shared" si="68"/>
        <v>-0.16514456476895409</v>
      </c>
      <c r="AB115" s="15">
        <f t="shared" si="69"/>
        <v>-0.82572282384477047</v>
      </c>
      <c r="AC115" s="15">
        <f t="shared" si="70"/>
        <v>1.1560119533826787</v>
      </c>
      <c r="AD115" s="15">
        <f t="shared" si="71"/>
        <v>-0.49543369430686224</v>
      </c>
      <c r="AE115" s="15">
        <f t="shared" si="72"/>
        <v>1.4863010829205867</v>
      </c>
      <c r="AF115" s="15">
        <f t="shared" si="73"/>
        <v>-1.1560119533826787</v>
      </c>
      <c r="AG115" s="15">
        <f t="shared" si="74"/>
        <v>-1.4863010829205867</v>
      </c>
      <c r="AH115" s="15">
        <f t="shared" si="75"/>
        <v>0.82572282384477047</v>
      </c>
      <c r="AI115" s="15">
        <f t="shared" si="76"/>
        <v>0.16514456476895409</v>
      </c>
      <c r="AK115" s="1">
        <v>34242</v>
      </c>
      <c r="AL115" s="7">
        <v>1.698</v>
      </c>
      <c r="AM115" s="7">
        <v>1.514</v>
      </c>
      <c r="AN115" s="7">
        <v>2.0049999999999999</v>
      </c>
      <c r="AO115" s="7">
        <v>1.38</v>
      </c>
      <c r="AP115" s="7">
        <v>1.669</v>
      </c>
      <c r="AQ115" s="7">
        <v>2.2690000000000001</v>
      </c>
      <c r="AR115" s="7">
        <v>1.43</v>
      </c>
      <c r="AS115" s="7">
        <v>2.1819999999999999</v>
      </c>
      <c r="AT115" s="7">
        <v>1.75</v>
      </c>
      <c r="AU115" s="7">
        <v>2.5979999999999999</v>
      </c>
      <c r="AW115" s="1">
        <v>34242</v>
      </c>
      <c r="AX115">
        <f t="shared" si="77"/>
        <v>6</v>
      </c>
      <c r="AY115">
        <f t="shared" si="78"/>
        <v>8</v>
      </c>
      <c r="AZ115">
        <f t="shared" si="79"/>
        <v>4</v>
      </c>
      <c r="BA115">
        <f t="shared" si="80"/>
        <v>10</v>
      </c>
      <c r="BB115">
        <f t="shared" si="81"/>
        <v>7</v>
      </c>
      <c r="BC115">
        <f t="shared" si="82"/>
        <v>2</v>
      </c>
      <c r="BD115">
        <f t="shared" si="83"/>
        <v>9</v>
      </c>
      <c r="BE115">
        <f t="shared" si="84"/>
        <v>3</v>
      </c>
      <c r="BF115">
        <f t="shared" si="85"/>
        <v>5</v>
      </c>
      <c r="BG115">
        <f t="shared" si="86"/>
        <v>1</v>
      </c>
      <c r="BI115" s="1">
        <v>34242</v>
      </c>
      <c r="BJ115" s="15">
        <f t="shared" si="87"/>
        <v>0.16514456476895409</v>
      </c>
      <c r="BK115" s="15">
        <f t="shared" si="88"/>
        <v>0.82572282384477047</v>
      </c>
      <c r="BL115" s="15">
        <f t="shared" si="89"/>
        <v>-0.49543369430686224</v>
      </c>
      <c r="BM115" s="15">
        <f t="shared" si="90"/>
        <v>1.4863010829205867</v>
      </c>
      <c r="BN115" s="15">
        <f t="shared" si="91"/>
        <v>0.49543369430686224</v>
      </c>
      <c r="BO115" s="15">
        <f t="shared" si="92"/>
        <v>-1.1560119533826787</v>
      </c>
      <c r="BP115" s="15">
        <f t="shared" si="93"/>
        <v>1.1560119533826787</v>
      </c>
      <c r="BQ115" s="15">
        <f t="shared" si="94"/>
        <v>-0.82572282384477047</v>
      </c>
      <c r="BR115" s="15">
        <f t="shared" si="95"/>
        <v>-0.16514456476895409</v>
      </c>
      <c r="BS115" s="15">
        <f t="shared" si="96"/>
        <v>-1.4863010829205867</v>
      </c>
      <c r="BU115" s="1">
        <v>34242</v>
      </c>
      <c r="BV115" s="15">
        <f t="shared" si="97"/>
        <v>0.66057825907581635</v>
      </c>
      <c r="BW115" s="15">
        <f t="shared" si="98"/>
        <v>0.66057825907581635</v>
      </c>
      <c r="BX115" s="15">
        <f t="shared" si="99"/>
        <v>-1.3211565181516327</v>
      </c>
      <c r="BY115" s="15">
        <f t="shared" si="100"/>
        <v>2.6423130363032654</v>
      </c>
      <c r="BZ115" s="15">
        <f t="shared" si="101"/>
        <v>0</v>
      </c>
      <c r="CA115" s="15">
        <f t="shared" si="102"/>
        <v>0.33028912953790801</v>
      </c>
      <c r="CB115" s="15">
        <f t="shared" si="103"/>
        <v>0</v>
      </c>
      <c r="CC115" s="15">
        <f t="shared" si="104"/>
        <v>-2.312023906765357</v>
      </c>
      <c r="CD115" s="15">
        <f t="shared" si="105"/>
        <v>0.66057825907581635</v>
      </c>
      <c r="CE115" s="15">
        <f t="shared" si="106"/>
        <v>-1.3211565181516327</v>
      </c>
      <c r="CG115" s="1">
        <v>34242</v>
      </c>
      <c r="CH115" s="7">
        <v>1.496534341524991E-2</v>
      </c>
      <c r="CI115" s="7">
        <v>-4.0197953340414316E-2</v>
      </c>
      <c r="CJ115" s="7">
        <v>-1.1916721227356319E-2</v>
      </c>
      <c r="CK115" s="7">
        <v>-5.1089790041313976E-2</v>
      </c>
      <c r="CL115" s="7">
        <v>-3.7878640024338384E-2</v>
      </c>
      <c r="CM115" s="7">
        <v>-1.6391519654541886E-2</v>
      </c>
      <c r="CN115" s="7">
        <v>-6.800570217121249E-2</v>
      </c>
      <c r="CO115" s="7">
        <v>-3.7718384972855623E-2</v>
      </c>
      <c r="CP115" s="7">
        <v>-2.2907660469905555E-2</v>
      </c>
      <c r="CQ115" s="7">
        <v>-9.7958134590376833E-3</v>
      </c>
      <c r="CS115" s="1">
        <v>34242</v>
      </c>
      <c r="CT115" s="7">
        <f t="shared" si="107"/>
        <v>-5.850311968863367E-2</v>
      </c>
      <c r="CU115">
        <f t="shared" si="108"/>
        <v>4.0140952046278997</v>
      </c>
      <c r="CV115" s="4">
        <v>0.66806385218252495</v>
      </c>
      <c r="CW115"/>
    </row>
    <row r="116" spans="1:101">
      <c r="A116" s="1">
        <v>34273</v>
      </c>
      <c r="B116" s="2">
        <v>15.435000419616699</v>
      </c>
      <c r="C116" s="2">
        <v>15.649999618530273</v>
      </c>
      <c r="D116" s="2">
        <v>20.844999313354492</v>
      </c>
      <c r="E116" s="2">
        <v>14.005999565124512</v>
      </c>
      <c r="F116" s="2">
        <v>18.527999877929688</v>
      </c>
      <c r="G116" s="2">
        <v>13.968999862670898</v>
      </c>
      <c r="H116" s="2">
        <v>21.495000839233398</v>
      </c>
      <c r="I116" s="2">
        <v>64.626998901367188</v>
      </c>
      <c r="J116" s="2">
        <v>14.416999816894531</v>
      </c>
      <c r="K116" s="2">
        <v>14.659999847412109</v>
      </c>
      <c r="M116" s="1">
        <v>34273</v>
      </c>
      <c r="N116">
        <f t="shared" si="57"/>
        <v>6</v>
      </c>
      <c r="O116">
        <f t="shared" si="58"/>
        <v>5</v>
      </c>
      <c r="P116">
        <f t="shared" si="59"/>
        <v>3</v>
      </c>
      <c r="Q116">
        <f t="shared" si="60"/>
        <v>9</v>
      </c>
      <c r="R116">
        <f t="shared" si="61"/>
        <v>4</v>
      </c>
      <c r="S116">
        <f t="shared" si="62"/>
        <v>10</v>
      </c>
      <c r="T116">
        <f t="shared" si="63"/>
        <v>2</v>
      </c>
      <c r="U116">
        <f t="shared" si="64"/>
        <v>1</v>
      </c>
      <c r="V116">
        <f t="shared" si="65"/>
        <v>8</v>
      </c>
      <c r="W116">
        <f t="shared" si="66"/>
        <v>7</v>
      </c>
      <c r="Y116" s="1">
        <v>34273</v>
      </c>
      <c r="Z116" s="15">
        <f t="shared" si="67"/>
        <v>0.16514456476895409</v>
      </c>
      <c r="AA116" s="15">
        <f t="shared" si="68"/>
        <v>-0.16514456476895409</v>
      </c>
      <c r="AB116" s="15">
        <f t="shared" si="69"/>
        <v>-0.82572282384477047</v>
      </c>
      <c r="AC116" s="15">
        <f t="shared" si="70"/>
        <v>1.1560119533826787</v>
      </c>
      <c r="AD116" s="15">
        <f t="shared" si="71"/>
        <v>-0.49543369430686224</v>
      </c>
      <c r="AE116" s="15">
        <f t="shared" si="72"/>
        <v>1.4863010829205867</v>
      </c>
      <c r="AF116" s="15">
        <f t="shared" si="73"/>
        <v>-1.1560119533826787</v>
      </c>
      <c r="AG116" s="15">
        <f t="shared" si="74"/>
        <v>-1.4863010829205867</v>
      </c>
      <c r="AH116" s="15">
        <f t="shared" si="75"/>
        <v>0.82572282384477047</v>
      </c>
      <c r="AI116" s="15">
        <f t="shared" si="76"/>
        <v>0.49543369430686224</v>
      </c>
      <c r="AK116" s="1">
        <v>34273</v>
      </c>
      <c r="AL116" s="7">
        <v>1.8120000000000001</v>
      </c>
      <c r="AM116" s="7">
        <v>1.6459999999999999</v>
      </c>
      <c r="AN116" s="7">
        <v>2.17</v>
      </c>
      <c r="AO116" s="7">
        <v>1.4890000000000001</v>
      </c>
      <c r="AP116" s="7">
        <v>1.73</v>
      </c>
      <c r="AQ116" s="7">
        <v>2.3719999999999999</v>
      </c>
      <c r="AR116" s="7">
        <v>1.4370000000000001</v>
      </c>
      <c r="AS116" s="7">
        <v>2.2490000000000001</v>
      </c>
      <c r="AT116" s="7">
        <v>1.893</v>
      </c>
      <c r="AU116" s="7">
        <v>2.6379999999999999</v>
      </c>
      <c r="AW116" s="1">
        <v>34273</v>
      </c>
      <c r="AX116">
        <f t="shared" si="77"/>
        <v>6</v>
      </c>
      <c r="AY116">
        <f t="shared" si="78"/>
        <v>8</v>
      </c>
      <c r="AZ116">
        <f t="shared" si="79"/>
        <v>4</v>
      </c>
      <c r="BA116">
        <f t="shared" si="80"/>
        <v>9</v>
      </c>
      <c r="BB116">
        <f t="shared" si="81"/>
        <v>7</v>
      </c>
      <c r="BC116">
        <f t="shared" si="82"/>
        <v>2</v>
      </c>
      <c r="BD116">
        <f t="shared" si="83"/>
        <v>10</v>
      </c>
      <c r="BE116">
        <f t="shared" si="84"/>
        <v>3</v>
      </c>
      <c r="BF116">
        <f t="shared" si="85"/>
        <v>5</v>
      </c>
      <c r="BG116">
        <f t="shared" si="86"/>
        <v>1</v>
      </c>
      <c r="BI116" s="1">
        <v>34273</v>
      </c>
      <c r="BJ116" s="15">
        <f t="shared" si="87"/>
        <v>0.16514456476895409</v>
      </c>
      <c r="BK116" s="15">
        <f t="shared" si="88"/>
        <v>0.82572282384477047</v>
      </c>
      <c r="BL116" s="15">
        <f t="shared" si="89"/>
        <v>-0.49543369430686224</v>
      </c>
      <c r="BM116" s="15">
        <f t="shared" si="90"/>
        <v>1.1560119533826787</v>
      </c>
      <c r="BN116" s="15">
        <f t="shared" si="91"/>
        <v>0.49543369430686224</v>
      </c>
      <c r="BO116" s="15">
        <f t="shared" si="92"/>
        <v>-1.1560119533826787</v>
      </c>
      <c r="BP116" s="15">
        <f t="shared" si="93"/>
        <v>1.4863010829205867</v>
      </c>
      <c r="BQ116" s="15">
        <f t="shared" si="94"/>
        <v>-0.82572282384477047</v>
      </c>
      <c r="BR116" s="15">
        <f t="shared" si="95"/>
        <v>-0.16514456476895409</v>
      </c>
      <c r="BS116" s="15">
        <f t="shared" si="96"/>
        <v>-1.4863010829205867</v>
      </c>
      <c r="BU116" s="1">
        <v>34273</v>
      </c>
      <c r="BV116" s="15">
        <f t="shared" si="97"/>
        <v>0.33028912953790818</v>
      </c>
      <c r="BW116" s="15">
        <f t="shared" si="98"/>
        <v>0.66057825907581635</v>
      </c>
      <c r="BX116" s="15">
        <f t="shared" si="99"/>
        <v>-1.3211565181516327</v>
      </c>
      <c r="BY116" s="15">
        <f t="shared" si="100"/>
        <v>2.3120239067653574</v>
      </c>
      <c r="BZ116" s="15">
        <f t="shared" si="101"/>
        <v>0</v>
      </c>
      <c r="CA116" s="15">
        <f t="shared" si="102"/>
        <v>0.33028912953790801</v>
      </c>
      <c r="CB116" s="15">
        <f t="shared" si="103"/>
        <v>0.33028912953790801</v>
      </c>
      <c r="CC116" s="15">
        <f t="shared" si="104"/>
        <v>-2.312023906765357</v>
      </c>
      <c r="CD116" s="15">
        <f t="shared" si="105"/>
        <v>0.66057825907581635</v>
      </c>
      <c r="CE116" s="15">
        <f t="shared" si="106"/>
        <v>-0.99086738861372448</v>
      </c>
      <c r="CG116" s="1">
        <v>34273</v>
      </c>
      <c r="CH116" s="7">
        <v>7.9646439728880303E-2</v>
      </c>
      <c r="CI116" s="7">
        <v>8.5397618432333511E-2</v>
      </c>
      <c r="CJ116" s="7">
        <v>8.7975639694080732E-2</v>
      </c>
      <c r="CK116" s="7">
        <v>8.4915819739940668E-2</v>
      </c>
      <c r="CL116" s="7">
        <v>4.1338176316239039E-2</v>
      </c>
      <c r="CM116" s="7">
        <v>4.6263487501313927E-2</v>
      </c>
      <c r="CN116" s="7">
        <v>-1.2195210056715089E-2</v>
      </c>
      <c r="CO116" s="7">
        <v>1.9440615765864644E-2</v>
      </c>
      <c r="CP116" s="7">
        <v>8.7478433641163811E-2</v>
      </c>
      <c r="CQ116" s="7">
        <v>1.7635617679232052E-2</v>
      </c>
      <c r="CS116" s="1">
        <v>34273</v>
      </c>
      <c r="CT116" s="7">
        <f t="shared" si="107"/>
        <v>0.22198920303386152</v>
      </c>
      <c r="CU116">
        <f t="shared" si="108"/>
        <v>4.9051810000052924</v>
      </c>
      <c r="CV116" s="4">
        <v>0.63339427997717002</v>
      </c>
      <c r="CW116"/>
    </row>
    <row r="117" spans="1:101">
      <c r="A117" s="1">
        <v>34303</v>
      </c>
      <c r="B117" s="2">
        <v>15.829000473022461</v>
      </c>
      <c r="C117" s="2">
        <v>15.513999938964844</v>
      </c>
      <c r="D117" s="2">
        <v>21.417999267578125</v>
      </c>
      <c r="E117" s="2">
        <v>14.621999740600586</v>
      </c>
      <c r="F117" s="2">
        <v>18.46299934387207</v>
      </c>
      <c r="G117" s="2">
        <v>13.857999801635742</v>
      </c>
      <c r="H117" s="2">
        <v>22.802999496459961</v>
      </c>
      <c r="I117" s="2">
        <v>62.908000946044922</v>
      </c>
      <c r="J117" s="2">
        <v>14.779999732971191</v>
      </c>
      <c r="K117" s="2">
        <v>14.64900016784668</v>
      </c>
      <c r="M117" s="1">
        <v>34303</v>
      </c>
      <c r="N117">
        <f t="shared" si="57"/>
        <v>5</v>
      </c>
      <c r="O117">
        <f t="shared" si="58"/>
        <v>6</v>
      </c>
      <c r="P117">
        <f t="shared" si="59"/>
        <v>3</v>
      </c>
      <c r="Q117">
        <f t="shared" si="60"/>
        <v>9</v>
      </c>
      <c r="R117">
        <f t="shared" si="61"/>
        <v>4</v>
      </c>
      <c r="S117">
        <f t="shared" si="62"/>
        <v>10</v>
      </c>
      <c r="T117">
        <f t="shared" si="63"/>
        <v>2</v>
      </c>
      <c r="U117">
        <f t="shared" si="64"/>
        <v>1</v>
      </c>
      <c r="V117">
        <f t="shared" si="65"/>
        <v>7</v>
      </c>
      <c r="W117">
        <f t="shared" si="66"/>
        <v>8</v>
      </c>
      <c r="Y117" s="1">
        <v>34303</v>
      </c>
      <c r="Z117" s="15">
        <f t="shared" si="67"/>
        <v>-0.16514456476895409</v>
      </c>
      <c r="AA117" s="15">
        <f t="shared" si="68"/>
        <v>0.16514456476895409</v>
      </c>
      <c r="AB117" s="15">
        <f t="shared" si="69"/>
        <v>-0.82572282384477047</v>
      </c>
      <c r="AC117" s="15">
        <f t="shared" si="70"/>
        <v>1.1560119533826787</v>
      </c>
      <c r="AD117" s="15">
        <f t="shared" si="71"/>
        <v>-0.49543369430686224</v>
      </c>
      <c r="AE117" s="15">
        <f t="shared" si="72"/>
        <v>1.4863010829205867</v>
      </c>
      <c r="AF117" s="15">
        <f t="shared" si="73"/>
        <v>-1.1560119533826787</v>
      </c>
      <c r="AG117" s="15">
        <f t="shared" si="74"/>
        <v>-1.4863010829205867</v>
      </c>
      <c r="AH117" s="15">
        <f t="shared" si="75"/>
        <v>0.49543369430686224</v>
      </c>
      <c r="AI117" s="15">
        <f t="shared" si="76"/>
        <v>0.82572282384477047</v>
      </c>
      <c r="AK117" s="1">
        <v>34303</v>
      </c>
      <c r="AL117" s="7">
        <v>1.7090000000000001</v>
      </c>
      <c r="AM117" s="7">
        <v>1.6180000000000001</v>
      </c>
      <c r="AN117" s="7">
        <v>2.157</v>
      </c>
      <c r="AO117" s="7">
        <v>1.427</v>
      </c>
      <c r="AP117" s="7">
        <v>1.6279999999999999</v>
      </c>
      <c r="AQ117" s="7">
        <v>2.3740000000000001</v>
      </c>
      <c r="AR117" s="7">
        <v>1.3440000000000001</v>
      </c>
      <c r="AS117" s="7">
        <v>1.8839999999999999</v>
      </c>
      <c r="AT117" s="7">
        <v>1.863</v>
      </c>
      <c r="AU117" s="7">
        <v>2.6150000000000002</v>
      </c>
      <c r="AW117" s="1">
        <v>34303</v>
      </c>
      <c r="AX117">
        <f t="shared" si="77"/>
        <v>6</v>
      </c>
      <c r="AY117">
        <f t="shared" si="78"/>
        <v>8</v>
      </c>
      <c r="AZ117">
        <f t="shared" si="79"/>
        <v>3</v>
      </c>
      <c r="BA117">
        <f t="shared" si="80"/>
        <v>9</v>
      </c>
      <c r="BB117">
        <f t="shared" si="81"/>
        <v>7</v>
      </c>
      <c r="BC117">
        <f t="shared" si="82"/>
        <v>2</v>
      </c>
      <c r="BD117">
        <f t="shared" si="83"/>
        <v>10</v>
      </c>
      <c r="BE117">
        <f t="shared" si="84"/>
        <v>4</v>
      </c>
      <c r="BF117">
        <f t="shared" si="85"/>
        <v>5</v>
      </c>
      <c r="BG117">
        <f t="shared" si="86"/>
        <v>1</v>
      </c>
      <c r="BI117" s="1">
        <v>34303</v>
      </c>
      <c r="BJ117" s="15">
        <f t="shared" si="87"/>
        <v>0.16514456476895409</v>
      </c>
      <c r="BK117" s="15">
        <f t="shared" si="88"/>
        <v>0.82572282384477047</v>
      </c>
      <c r="BL117" s="15">
        <f t="shared" si="89"/>
        <v>-0.82572282384477047</v>
      </c>
      <c r="BM117" s="15">
        <f t="shared" si="90"/>
        <v>1.1560119533826787</v>
      </c>
      <c r="BN117" s="15">
        <f t="shared" si="91"/>
        <v>0.49543369430686224</v>
      </c>
      <c r="BO117" s="15">
        <f t="shared" si="92"/>
        <v>-1.1560119533826787</v>
      </c>
      <c r="BP117" s="15">
        <f t="shared" si="93"/>
        <v>1.4863010829205867</v>
      </c>
      <c r="BQ117" s="15">
        <f t="shared" si="94"/>
        <v>-0.49543369430686224</v>
      </c>
      <c r="BR117" s="15">
        <f t="shared" si="95"/>
        <v>-0.16514456476895409</v>
      </c>
      <c r="BS117" s="15">
        <f t="shared" si="96"/>
        <v>-1.4863010829205867</v>
      </c>
      <c r="BU117" s="1">
        <v>34303</v>
      </c>
      <c r="BV117" s="15">
        <f t="shared" si="97"/>
        <v>0</v>
      </c>
      <c r="BW117" s="15">
        <f t="shared" si="98"/>
        <v>0.99086738861372459</v>
      </c>
      <c r="BX117" s="15">
        <f t="shared" si="99"/>
        <v>-1.6514456476895409</v>
      </c>
      <c r="BY117" s="15">
        <f t="shared" si="100"/>
        <v>2.3120239067653574</v>
      </c>
      <c r="BZ117" s="15">
        <f t="shared" si="101"/>
        <v>0</v>
      </c>
      <c r="CA117" s="15">
        <f t="shared" si="102"/>
        <v>0.33028912953790801</v>
      </c>
      <c r="CB117" s="15">
        <f t="shared" si="103"/>
        <v>0.33028912953790801</v>
      </c>
      <c r="CC117" s="15">
        <f t="shared" si="104"/>
        <v>-1.981734777227449</v>
      </c>
      <c r="CD117" s="15">
        <f t="shared" si="105"/>
        <v>0.33028912953790812</v>
      </c>
      <c r="CE117" s="15">
        <f t="shared" si="106"/>
        <v>-0.66057825907581624</v>
      </c>
      <c r="CG117" s="1">
        <v>34303</v>
      </c>
      <c r="CH117" s="7">
        <v>-5.2764600013010199E-2</v>
      </c>
      <c r="CI117" s="7">
        <v>-1.0787655702017562E-2</v>
      </c>
      <c r="CJ117" s="7">
        <v>-3.4218022111545121E-3</v>
      </c>
      <c r="CK117" s="7">
        <v>-4.9912851906135258E-2</v>
      </c>
      <c r="CL117" s="7">
        <v>-2.2751948133051481E-2</v>
      </c>
      <c r="CM117" s="7">
        <v>4.6019216049841827E-3</v>
      </c>
      <c r="CN117" s="7">
        <v>-5.9689328787603468E-2</v>
      </c>
      <c r="CO117" s="7">
        <v>-0.16018003867008834</v>
      </c>
      <c r="CP117" s="7">
        <v>-1.1389485647269715E-2</v>
      </c>
      <c r="CQ117" s="7">
        <v>-6.6968817292012428E-3</v>
      </c>
      <c r="CS117" s="1">
        <v>34303</v>
      </c>
      <c r="CT117" s="7">
        <f t="shared" si="107"/>
        <v>0.21582474693662995</v>
      </c>
      <c r="CU117">
        <f t="shared" si="108"/>
        <v>5.9638404480098002</v>
      </c>
      <c r="CV117" s="4">
        <v>0.63527359016168505</v>
      </c>
      <c r="CW117"/>
    </row>
    <row r="118" spans="1:101">
      <c r="A118" s="1">
        <v>34334</v>
      </c>
      <c r="B118" s="2">
        <v>15.506999969482422</v>
      </c>
      <c r="C118" s="2">
        <v>15.312000274658203</v>
      </c>
      <c r="D118" s="2">
        <v>22.125</v>
      </c>
      <c r="E118" s="2">
        <v>14.873000144958496</v>
      </c>
      <c r="F118" s="2">
        <v>18.964000701904297</v>
      </c>
      <c r="G118" s="2">
        <v>14.451000213623047</v>
      </c>
      <c r="H118" s="2">
        <v>25.363000869750977</v>
      </c>
      <c r="I118" s="2">
        <v>60.780998229980469</v>
      </c>
      <c r="J118" s="2">
        <v>14.49899959564209</v>
      </c>
      <c r="K118" s="2">
        <v>14.470999717712402</v>
      </c>
      <c r="M118" s="1">
        <v>34334</v>
      </c>
      <c r="N118">
        <f t="shared" si="57"/>
        <v>5</v>
      </c>
      <c r="O118">
        <f t="shared" si="58"/>
        <v>6</v>
      </c>
      <c r="P118">
        <f t="shared" si="59"/>
        <v>3</v>
      </c>
      <c r="Q118">
        <f t="shared" si="60"/>
        <v>7</v>
      </c>
      <c r="R118">
        <f t="shared" si="61"/>
        <v>4</v>
      </c>
      <c r="S118">
        <f t="shared" si="62"/>
        <v>10</v>
      </c>
      <c r="T118">
        <f t="shared" si="63"/>
        <v>2</v>
      </c>
      <c r="U118">
        <f t="shared" si="64"/>
        <v>1</v>
      </c>
      <c r="V118">
        <f t="shared" si="65"/>
        <v>8</v>
      </c>
      <c r="W118">
        <f t="shared" si="66"/>
        <v>9</v>
      </c>
      <c r="Y118" s="1">
        <v>34334</v>
      </c>
      <c r="Z118" s="15">
        <f t="shared" si="67"/>
        <v>-0.16514456476895409</v>
      </c>
      <c r="AA118" s="15">
        <f t="shared" si="68"/>
        <v>0.16514456476895409</v>
      </c>
      <c r="AB118" s="15">
        <f t="shared" si="69"/>
        <v>-0.82572282384477047</v>
      </c>
      <c r="AC118" s="15">
        <f t="shared" si="70"/>
        <v>0.49543369430686224</v>
      </c>
      <c r="AD118" s="15">
        <f t="shared" si="71"/>
        <v>-0.49543369430686224</v>
      </c>
      <c r="AE118" s="15">
        <f t="shared" si="72"/>
        <v>1.4863010829205867</v>
      </c>
      <c r="AF118" s="15">
        <f t="shared" si="73"/>
        <v>-1.1560119533826787</v>
      </c>
      <c r="AG118" s="15">
        <f t="shared" si="74"/>
        <v>-1.4863010829205867</v>
      </c>
      <c r="AH118" s="15">
        <f t="shared" si="75"/>
        <v>0.82572282384477047</v>
      </c>
      <c r="AI118" s="15">
        <f t="shared" si="76"/>
        <v>1.1560119533826787</v>
      </c>
      <c r="AK118" s="1">
        <v>34334</v>
      </c>
      <c r="AL118" s="7">
        <v>1.819</v>
      </c>
      <c r="AM118" s="7">
        <v>1.74</v>
      </c>
      <c r="AN118" s="7">
        <v>2.3140000000000001</v>
      </c>
      <c r="AO118" s="7">
        <v>1.5669999999999999</v>
      </c>
      <c r="AP118" s="7">
        <v>1.752</v>
      </c>
      <c r="AQ118" s="7">
        <v>2.552</v>
      </c>
      <c r="AR118" s="7">
        <v>1.4930000000000001</v>
      </c>
      <c r="AS118" s="7">
        <v>1.986</v>
      </c>
      <c r="AT118" s="7">
        <v>1.976</v>
      </c>
      <c r="AU118" s="7">
        <v>2.641</v>
      </c>
      <c r="AW118" s="1">
        <v>34334</v>
      </c>
      <c r="AX118">
        <f t="shared" si="77"/>
        <v>6</v>
      </c>
      <c r="AY118">
        <f t="shared" si="78"/>
        <v>8</v>
      </c>
      <c r="AZ118">
        <f t="shared" si="79"/>
        <v>3</v>
      </c>
      <c r="BA118">
        <f t="shared" si="80"/>
        <v>9</v>
      </c>
      <c r="BB118">
        <f t="shared" si="81"/>
        <v>7</v>
      </c>
      <c r="BC118">
        <f t="shared" si="82"/>
        <v>2</v>
      </c>
      <c r="BD118">
        <f t="shared" si="83"/>
        <v>10</v>
      </c>
      <c r="BE118">
        <f t="shared" si="84"/>
        <v>4</v>
      </c>
      <c r="BF118">
        <f t="shared" si="85"/>
        <v>5</v>
      </c>
      <c r="BG118">
        <f t="shared" si="86"/>
        <v>1</v>
      </c>
      <c r="BI118" s="1">
        <v>34334</v>
      </c>
      <c r="BJ118" s="15">
        <f t="shared" si="87"/>
        <v>0.16514456476895409</v>
      </c>
      <c r="BK118" s="15">
        <f t="shared" si="88"/>
        <v>0.82572282384477047</v>
      </c>
      <c r="BL118" s="15">
        <f t="shared" si="89"/>
        <v>-0.82572282384477047</v>
      </c>
      <c r="BM118" s="15">
        <f t="shared" si="90"/>
        <v>1.1560119533826787</v>
      </c>
      <c r="BN118" s="15">
        <f t="shared" si="91"/>
        <v>0.49543369430686224</v>
      </c>
      <c r="BO118" s="15">
        <f t="shared" si="92"/>
        <v>-1.1560119533826787</v>
      </c>
      <c r="BP118" s="15">
        <f t="shared" si="93"/>
        <v>1.4863010829205867</v>
      </c>
      <c r="BQ118" s="15">
        <f t="shared" si="94"/>
        <v>-0.49543369430686224</v>
      </c>
      <c r="BR118" s="15">
        <f t="shared" si="95"/>
        <v>-0.16514456476895409</v>
      </c>
      <c r="BS118" s="15">
        <f t="shared" si="96"/>
        <v>-1.4863010829205867</v>
      </c>
      <c r="BU118" s="1">
        <v>34334</v>
      </c>
      <c r="BV118" s="15">
        <f t="shared" si="97"/>
        <v>0</v>
      </c>
      <c r="BW118" s="15">
        <f t="shared" si="98"/>
        <v>0.99086738861372459</v>
      </c>
      <c r="BX118" s="15">
        <f t="shared" si="99"/>
        <v>-1.6514456476895409</v>
      </c>
      <c r="BY118" s="15">
        <f t="shared" si="100"/>
        <v>1.6514456476895409</v>
      </c>
      <c r="BZ118" s="15">
        <f t="shared" si="101"/>
        <v>0</v>
      </c>
      <c r="CA118" s="15">
        <f t="shared" si="102"/>
        <v>0.33028912953790801</v>
      </c>
      <c r="CB118" s="15">
        <f t="shared" si="103"/>
        <v>0.33028912953790801</v>
      </c>
      <c r="CC118" s="15">
        <f t="shared" si="104"/>
        <v>-1.981734777227449</v>
      </c>
      <c r="CD118" s="15">
        <f t="shared" si="105"/>
        <v>0.66057825907581635</v>
      </c>
      <c r="CE118" s="15">
        <f t="shared" si="106"/>
        <v>-0.33028912953790801</v>
      </c>
      <c r="CG118" s="1">
        <v>34334</v>
      </c>
      <c r="CH118" s="7">
        <v>7.8198113871428721E-2</v>
      </c>
      <c r="CI118" s="7">
        <v>3.6065420328667663E-2</v>
      </c>
      <c r="CJ118" s="7">
        <v>7.5443267098557643E-2</v>
      </c>
      <c r="CK118" s="7">
        <v>0.10040515175350584</v>
      </c>
      <c r="CL118" s="7">
        <v>8.1876532381847111E-2</v>
      </c>
      <c r="CM118" s="7">
        <v>8.1177107107711644E-2</v>
      </c>
      <c r="CN118" s="7">
        <v>0.13129346716135593</v>
      </c>
      <c r="CO118" s="7">
        <v>5.6181188901912371E-2</v>
      </c>
      <c r="CP118" s="7">
        <v>6.754485715147962E-2</v>
      </c>
      <c r="CQ118" s="7">
        <v>1.2180028596209258E-2</v>
      </c>
      <c r="CS118" s="1">
        <v>34334</v>
      </c>
      <c r="CT118" s="7">
        <f t="shared" si="107"/>
        <v>0.11638868012203203</v>
      </c>
      <c r="CU118">
        <f t="shared" si="108"/>
        <v>6.6579639662120487</v>
      </c>
      <c r="CV118" s="4">
        <v>0.559011532855612</v>
      </c>
      <c r="CW118"/>
    </row>
    <row r="119" spans="1:101">
      <c r="A119" s="1">
        <v>34365</v>
      </c>
      <c r="B119" s="2">
        <v>16.454000473022461</v>
      </c>
      <c r="C119" s="2">
        <v>16.402999877929688</v>
      </c>
      <c r="D119" s="2">
        <v>21.722999572753906</v>
      </c>
      <c r="E119" s="2">
        <v>15.272000312805176</v>
      </c>
      <c r="F119" s="2">
        <v>19.819000244140625</v>
      </c>
      <c r="G119" s="2">
        <v>15.12399959564209</v>
      </c>
      <c r="H119" s="2">
        <v>25.353000640869141</v>
      </c>
      <c r="I119" s="2">
        <v>68.778999328613281</v>
      </c>
      <c r="J119" s="2">
        <v>15.352999687194824</v>
      </c>
      <c r="K119" s="2">
        <v>14.715999603271484</v>
      </c>
      <c r="M119" s="1">
        <v>34365</v>
      </c>
      <c r="N119">
        <f t="shared" si="57"/>
        <v>5</v>
      </c>
      <c r="O119">
        <f t="shared" si="58"/>
        <v>6</v>
      </c>
      <c r="P119">
        <f t="shared" si="59"/>
        <v>3</v>
      </c>
      <c r="Q119">
        <f t="shared" si="60"/>
        <v>8</v>
      </c>
      <c r="R119">
        <f t="shared" si="61"/>
        <v>4</v>
      </c>
      <c r="S119">
        <f t="shared" si="62"/>
        <v>9</v>
      </c>
      <c r="T119">
        <f t="shared" si="63"/>
        <v>2</v>
      </c>
      <c r="U119">
        <f t="shared" si="64"/>
        <v>1</v>
      </c>
      <c r="V119">
        <f t="shared" si="65"/>
        <v>7</v>
      </c>
      <c r="W119">
        <f t="shared" si="66"/>
        <v>10</v>
      </c>
      <c r="Y119" s="1">
        <v>34365</v>
      </c>
      <c r="Z119" s="15">
        <f t="shared" si="67"/>
        <v>-0.16514456476895409</v>
      </c>
      <c r="AA119" s="15">
        <f t="shared" si="68"/>
        <v>0.16514456476895409</v>
      </c>
      <c r="AB119" s="15">
        <f t="shared" si="69"/>
        <v>-0.82572282384477047</v>
      </c>
      <c r="AC119" s="15">
        <f t="shared" si="70"/>
        <v>0.82572282384477047</v>
      </c>
      <c r="AD119" s="15">
        <f t="shared" si="71"/>
        <v>-0.49543369430686224</v>
      </c>
      <c r="AE119" s="15">
        <f t="shared" si="72"/>
        <v>1.1560119533826787</v>
      </c>
      <c r="AF119" s="15">
        <f t="shared" si="73"/>
        <v>-1.1560119533826787</v>
      </c>
      <c r="AG119" s="15">
        <f t="shared" si="74"/>
        <v>-1.4863010829205867</v>
      </c>
      <c r="AH119" s="15">
        <f t="shared" si="75"/>
        <v>0.49543369430686224</v>
      </c>
      <c r="AI119" s="15">
        <f t="shared" si="76"/>
        <v>1.4863010829205867</v>
      </c>
      <c r="AK119" s="1">
        <v>34365</v>
      </c>
      <c r="AL119" s="7">
        <v>1.91</v>
      </c>
      <c r="AM119" s="7">
        <v>1.837</v>
      </c>
      <c r="AN119" s="7">
        <v>2.2480000000000002</v>
      </c>
      <c r="AO119" s="7">
        <v>1.7390000000000001</v>
      </c>
      <c r="AP119" s="7">
        <v>1.8220000000000001</v>
      </c>
      <c r="AQ119" s="7">
        <v>2.6230000000000002</v>
      </c>
      <c r="AR119" s="7">
        <v>1.623</v>
      </c>
      <c r="AS119" s="7">
        <v>2.2509999999999999</v>
      </c>
      <c r="AT119" s="7">
        <v>2.073</v>
      </c>
      <c r="AU119" s="7">
        <v>2.7229999999999999</v>
      </c>
      <c r="AW119" s="1">
        <v>34365</v>
      </c>
      <c r="AX119">
        <f t="shared" si="77"/>
        <v>6</v>
      </c>
      <c r="AY119">
        <f t="shared" si="78"/>
        <v>7</v>
      </c>
      <c r="AZ119">
        <f t="shared" si="79"/>
        <v>4</v>
      </c>
      <c r="BA119">
        <f t="shared" si="80"/>
        <v>9</v>
      </c>
      <c r="BB119">
        <f t="shared" si="81"/>
        <v>8</v>
      </c>
      <c r="BC119">
        <f t="shared" si="82"/>
        <v>2</v>
      </c>
      <c r="BD119">
        <f t="shared" si="83"/>
        <v>10</v>
      </c>
      <c r="BE119">
        <f t="shared" si="84"/>
        <v>3</v>
      </c>
      <c r="BF119">
        <f t="shared" si="85"/>
        <v>5</v>
      </c>
      <c r="BG119">
        <f t="shared" si="86"/>
        <v>1</v>
      </c>
      <c r="BI119" s="1">
        <v>34365</v>
      </c>
      <c r="BJ119" s="15">
        <f t="shared" si="87"/>
        <v>0.16514456476895409</v>
      </c>
      <c r="BK119" s="15">
        <f t="shared" si="88"/>
        <v>0.49543369430686224</v>
      </c>
      <c r="BL119" s="15">
        <f t="shared" si="89"/>
        <v>-0.49543369430686224</v>
      </c>
      <c r="BM119" s="15">
        <f t="shared" si="90"/>
        <v>1.1560119533826787</v>
      </c>
      <c r="BN119" s="15">
        <f t="shared" si="91"/>
        <v>0.82572282384477047</v>
      </c>
      <c r="BO119" s="15">
        <f t="shared" si="92"/>
        <v>-1.1560119533826787</v>
      </c>
      <c r="BP119" s="15">
        <f t="shared" si="93"/>
        <v>1.4863010829205867</v>
      </c>
      <c r="BQ119" s="15">
        <f t="shared" si="94"/>
        <v>-0.82572282384477047</v>
      </c>
      <c r="BR119" s="15">
        <f t="shared" si="95"/>
        <v>-0.16514456476895409</v>
      </c>
      <c r="BS119" s="15">
        <f t="shared" si="96"/>
        <v>-1.4863010829205867</v>
      </c>
      <c r="BU119" s="1">
        <v>34365</v>
      </c>
      <c r="BV119" s="15">
        <f t="shared" si="97"/>
        <v>0</v>
      </c>
      <c r="BW119" s="15">
        <f t="shared" si="98"/>
        <v>0.66057825907581635</v>
      </c>
      <c r="BX119" s="15">
        <f t="shared" si="99"/>
        <v>-1.3211565181516327</v>
      </c>
      <c r="BY119" s="15">
        <f t="shared" si="100"/>
        <v>1.9817347772274492</v>
      </c>
      <c r="BZ119" s="15">
        <f t="shared" si="101"/>
        <v>0.33028912953790823</v>
      </c>
      <c r="CA119" s="15">
        <f t="shared" si="102"/>
        <v>0</v>
      </c>
      <c r="CB119" s="15">
        <f t="shared" si="103"/>
        <v>0.33028912953790801</v>
      </c>
      <c r="CC119" s="15">
        <f t="shared" si="104"/>
        <v>-2.312023906765357</v>
      </c>
      <c r="CD119" s="15">
        <f t="shared" si="105"/>
        <v>0.33028912953790812</v>
      </c>
      <c r="CE119" s="15">
        <f t="shared" si="106"/>
        <v>0</v>
      </c>
      <c r="CG119" s="1">
        <v>34365</v>
      </c>
      <c r="CH119" s="7">
        <v>6.008646802193085E-2</v>
      </c>
      <c r="CI119" s="7">
        <v>6.5451360881288556E-2</v>
      </c>
      <c r="CJ119" s="7">
        <v>-2.4509059676306344E-2</v>
      </c>
      <c r="CK119" s="7">
        <v>0.10685647375312524</v>
      </c>
      <c r="CL119" s="7">
        <v>4.2081293728556624E-2</v>
      </c>
      <c r="CM119" s="7">
        <v>3.1383152477696408E-2</v>
      </c>
      <c r="CN119" s="7">
        <v>8.9023887164577875E-2</v>
      </c>
      <c r="CO119" s="7">
        <v>0.1345372796185742</v>
      </c>
      <c r="CP119" s="7">
        <v>5.2887001354654961E-2</v>
      </c>
      <c r="CQ119" s="7">
        <v>3.6441236672152932E-2</v>
      </c>
      <c r="CS119" s="1">
        <v>34365</v>
      </c>
      <c r="CT119" s="7">
        <f t="shared" si="107"/>
        <v>7.7848446878955563E-2</v>
      </c>
      <c r="CU119">
        <f t="shared" si="108"/>
        <v>7.1762761203577075</v>
      </c>
      <c r="CV119" s="4">
        <v>0.60375743041840702</v>
      </c>
      <c r="CW119"/>
    </row>
    <row r="120" spans="1:101">
      <c r="A120" s="1">
        <v>34393</v>
      </c>
      <c r="B120" s="2">
        <v>16.271999359130859</v>
      </c>
      <c r="C120" s="2">
        <v>15.52400016784668</v>
      </c>
      <c r="D120" s="2">
        <v>21.368999481201172</v>
      </c>
      <c r="E120" s="2">
        <v>15.333000183105469</v>
      </c>
      <c r="F120" s="2">
        <v>19.753000259399414</v>
      </c>
      <c r="G120" s="2">
        <v>14.83899974822998</v>
      </c>
      <c r="H120" s="2">
        <v>26.922000885009766</v>
      </c>
      <c r="I120" s="2">
        <v>70.238998413085938</v>
      </c>
      <c r="J120" s="2">
        <v>15.12600040435791</v>
      </c>
      <c r="K120" s="2">
        <v>14.491000175476074</v>
      </c>
      <c r="M120" s="1">
        <v>34393</v>
      </c>
      <c r="N120">
        <f t="shared" si="57"/>
        <v>5</v>
      </c>
      <c r="O120">
        <f t="shared" si="58"/>
        <v>6</v>
      </c>
      <c r="P120">
        <f t="shared" si="59"/>
        <v>3</v>
      </c>
      <c r="Q120">
        <f t="shared" si="60"/>
        <v>7</v>
      </c>
      <c r="R120">
        <f t="shared" si="61"/>
        <v>4</v>
      </c>
      <c r="S120">
        <f t="shared" si="62"/>
        <v>9</v>
      </c>
      <c r="T120">
        <f t="shared" si="63"/>
        <v>2</v>
      </c>
      <c r="U120">
        <f t="shared" si="64"/>
        <v>1</v>
      </c>
      <c r="V120">
        <f t="shared" si="65"/>
        <v>8</v>
      </c>
      <c r="W120">
        <f t="shared" si="66"/>
        <v>10</v>
      </c>
      <c r="Y120" s="1">
        <v>34393</v>
      </c>
      <c r="Z120" s="15">
        <f t="shared" si="67"/>
        <v>-0.16514456476895409</v>
      </c>
      <c r="AA120" s="15">
        <f t="shared" si="68"/>
        <v>0.16514456476895409</v>
      </c>
      <c r="AB120" s="15">
        <f t="shared" si="69"/>
        <v>-0.82572282384477047</v>
      </c>
      <c r="AC120" s="15">
        <f t="shared" si="70"/>
        <v>0.49543369430686224</v>
      </c>
      <c r="AD120" s="15">
        <f t="shared" si="71"/>
        <v>-0.49543369430686224</v>
      </c>
      <c r="AE120" s="15">
        <f t="shared" si="72"/>
        <v>1.1560119533826787</v>
      </c>
      <c r="AF120" s="15">
        <f t="shared" si="73"/>
        <v>-1.1560119533826787</v>
      </c>
      <c r="AG120" s="15">
        <f t="shared" si="74"/>
        <v>-1.4863010829205867</v>
      </c>
      <c r="AH120" s="15">
        <f t="shared" si="75"/>
        <v>0.82572282384477047</v>
      </c>
      <c r="AI120" s="15">
        <f t="shared" si="76"/>
        <v>1.4863010829205867</v>
      </c>
      <c r="AK120" s="1">
        <v>34393</v>
      </c>
      <c r="AL120" s="7">
        <v>1.7989999999999999</v>
      </c>
      <c r="AM120" s="7">
        <v>1.7669999999999999</v>
      </c>
      <c r="AN120" s="7">
        <v>2.1659999999999999</v>
      </c>
      <c r="AO120" s="7">
        <v>1.63</v>
      </c>
      <c r="AP120" s="7">
        <v>1.7509999999999999</v>
      </c>
      <c r="AQ120" s="7">
        <v>2.516</v>
      </c>
      <c r="AR120" s="7">
        <v>1.5960000000000001</v>
      </c>
      <c r="AS120" s="7">
        <v>2.2509999999999999</v>
      </c>
      <c r="AT120" s="7">
        <v>1.99</v>
      </c>
      <c r="AU120" s="7">
        <v>2.6539999999999999</v>
      </c>
      <c r="AW120" s="1">
        <v>34393</v>
      </c>
      <c r="AX120">
        <f t="shared" si="77"/>
        <v>6</v>
      </c>
      <c r="AY120">
        <f t="shared" si="78"/>
        <v>7</v>
      </c>
      <c r="AZ120">
        <f t="shared" si="79"/>
        <v>4</v>
      </c>
      <c r="BA120">
        <f t="shared" si="80"/>
        <v>9</v>
      </c>
      <c r="BB120">
        <f t="shared" si="81"/>
        <v>8</v>
      </c>
      <c r="BC120">
        <f t="shared" si="82"/>
        <v>2</v>
      </c>
      <c r="BD120">
        <f t="shared" si="83"/>
        <v>10</v>
      </c>
      <c r="BE120">
        <f t="shared" si="84"/>
        <v>3</v>
      </c>
      <c r="BF120">
        <f t="shared" si="85"/>
        <v>5</v>
      </c>
      <c r="BG120">
        <f t="shared" si="86"/>
        <v>1</v>
      </c>
      <c r="BI120" s="1">
        <v>34393</v>
      </c>
      <c r="BJ120" s="15">
        <f t="shared" si="87"/>
        <v>0.16514456476895409</v>
      </c>
      <c r="BK120" s="15">
        <f t="shared" si="88"/>
        <v>0.49543369430686224</v>
      </c>
      <c r="BL120" s="15">
        <f t="shared" si="89"/>
        <v>-0.49543369430686224</v>
      </c>
      <c r="BM120" s="15">
        <f t="shared" si="90"/>
        <v>1.1560119533826787</v>
      </c>
      <c r="BN120" s="15">
        <f t="shared" si="91"/>
        <v>0.82572282384477047</v>
      </c>
      <c r="BO120" s="15">
        <f t="shared" si="92"/>
        <v>-1.1560119533826787</v>
      </c>
      <c r="BP120" s="15">
        <f t="shared" si="93"/>
        <v>1.4863010829205867</v>
      </c>
      <c r="BQ120" s="15">
        <f t="shared" si="94"/>
        <v>-0.82572282384477047</v>
      </c>
      <c r="BR120" s="15">
        <f t="shared" si="95"/>
        <v>-0.16514456476895409</v>
      </c>
      <c r="BS120" s="15">
        <f t="shared" si="96"/>
        <v>-1.4863010829205867</v>
      </c>
      <c r="BU120" s="1">
        <v>34393</v>
      </c>
      <c r="BV120" s="15">
        <f t="shared" si="97"/>
        <v>0</v>
      </c>
      <c r="BW120" s="15">
        <f t="shared" si="98"/>
        <v>0.66057825907581635</v>
      </c>
      <c r="BX120" s="15">
        <f t="shared" si="99"/>
        <v>-1.3211565181516327</v>
      </c>
      <c r="BY120" s="15">
        <f t="shared" si="100"/>
        <v>1.6514456476895409</v>
      </c>
      <c r="BZ120" s="15">
        <f t="shared" si="101"/>
        <v>0.33028912953790823</v>
      </c>
      <c r="CA120" s="15">
        <f t="shared" si="102"/>
        <v>0</v>
      </c>
      <c r="CB120" s="15">
        <f t="shared" si="103"/>
        <v>0.33028912953790801</v>
      </c>
      <c r="CC120" s="15">
        <f t="shared" si="104"/>
        <v>-2.312023906765357</v>
      </c>
      <c r="CD120" s="15">
        <f t="shared" si="105"/>
        <v>0.66057825907581635</v>
      </c>
      <c r="CE120" s="15">
        <f t="shared" si="106"/>
        <v>0</v>
      </c>
      <c r="CG120" s="1">
        <v>34393</v>
      </c>
      <c r="CH120" s="7">
        <v>-5.4909335024609152E-2</v>
      </c>
      <c r="CI120" s="7">
        <v>-2.9737621941988035E-2</v>
      </c>
      <c r="CJ120" s="7">
        <v>-3.952234629004503E-2</v>
      </c>
      <c r="CK120" s="7">
        <v>-5.8279385568198783E-2</v>
      </c>
      <c r="CL120" s="7">
        <v>-3.7879611250619782E-2</v>
      </c>
      <c r="CM120" s="7">
        <v>-4.1294167730950404E-2</v>
      </c>
      <c r="CN120" s="7">
        <v>-1.438187086981102E-2</v>
      </c>
      <c r="CO120" s="7">
        <v>-7.2894144995205856E-4</v>
      </c>
      <c r="CP120" s="7">
        <v>-3.6989911459308744E-2</v>
      </c>
      <c r="CQ120" s="7">
        <v>-2.801224229486543E-2</v>
      </c>
      <c r="CS120" s="1">
        <v>34393</v>
      </c>
      <c r="CT120" s="7">
        <f t="shared" si="107"/>
        <v>-0.11071654133027735</v>
      </c>
      <c r="CU120">
        <f t="shared" si="108"/>
        <v>6.3817436486806409</v>
      </c>
      <c r="CV120" s="4">
        <v>0.55067901658028195</v>
      </c>
      <c r="CW120"/>
    </row>
    <row r="121" spans="1:101">
      <c r="A121" s="1">
        <v>34424</v>
      </c>
      <c r="B121" s="2">
        <v>15.718999862670898</v>
      </c>
      <c r="C121" s="2">
        <v>15.744999885559082</v>
      </c>
      <c r="D121" s="2">
        <v>21.722999572753906</v>
      </c>
      <c r="E121" s="2">
        <v>14.972999572753906</v>
      </c>
      <c r="F121" s="2">
        <v>19.47599983215332</v>
      </c>
      <c r="G121" s="2">
        <v>14.210000038146973</v>
      </c>
      <c r="H121" s="2">
        <v>26.302999496459961</v>
      </c>
      <c r="I121" s="2">
        <v>72.675003051757812</v>
      </c>
      <c r="J121" s="2">
        <v>13.60200023651123</v>
      </c>
      <c r="K121" s="2">
        <v>14.243000030517578</v>
      </c>
      <c r="M121" s="1">
        <v>34424</v>
      </c>
      <c r="N121">
        <f t="shared" si="57"/>
        <v>6</v>
      </c>
      <c r="O121">
        <f t="shared" si="58"/>
        <v>5</v>
      </c>
      <c r="P121">
        <f t="shared" si="59"/>
        <v>3</v>
      </c>
      <c r="Q121">
        <f t="shared" si="60"/>
        <v>7</v>
      </c>
      <c r="R121">
        <f t="shared" si="61"/>
        <v>4</v>
      </c>
      <c r="S121">
        <f t="shared" si="62"/>
        <v>9</v>
      </c>
      <c r="T121">
        <f t="shared" si="63"/>
        <v>2</v>
      </c>
      <c r="U121">
        <f t="shared" si="64"/>
        <v>1</v>
      </c>
      <c r="V121">
        <f t="shared" si="65"/>
        <v>10</v>
      </c>
      <c r="W121">
        <f t="shared" si="66"/>
        <v>8</v>
      </c>
      <c r="Y121" s="1">
        <v>34424</v>
      </c>
      <c r="Z121" s="15">
        <f t="shared" si="67"/>
        <v>0.16514456476895409</v>
      </c>
      <c r="AA121" s="15">
        <f t="shared" si="68"/>
        <v>-0.16514456476895409</v>
      </c>
      <c r="AB121" s="15">
        <f t="shared" si="69"/>
        <v>-0.82572282384477047</v>
      </c>
      <c r="AC121" s="15">
        <f t="shared" si="70"/>
        <v>0.49543369430686224</v>
      </c>
      <c r="AD121" s="15">
        <f t="shared" si="71"/>
        <v>-0.49543369430686224</v>
      </c>
      <c r="AE121" s="15">
        <f t="shared" si="72"/>
        <v>1.1560119533826787</v>
      </c>
      <c r="AF121" s="15">
        <f t="shared" si="73"/>
        <v>-1.1560119533826787</v>
      </c>
      <c r="AG121" s="15">
        <f t="shared" si="74"/>
        <v>-1.4863010829205867</v>
      </c>
      <c r="AH121" s="15">
        <f t="shared" si="75"/>
        <v>1.4863010829205867</v>
      </c>
      <c r="AI121" s="15">
        <f t="shared" si="76"/>
        <v>0.82572282384477047</v>
      </c>
      <c r="AK121" s="1">
        <v>34424</v>
      </c>
      <c r="AL121" s="7">
        <v>1.6879999999999999</v>
      </c>
      <c r="AM121" s="7">
        <v>1.7450000000000001</v>
      </c>
      <c r="AN121" s="7">
        <v>2.181</v>
      </c>
      <c r="AO121" s="7">
        <v>1.516</v>
      </c>
      <c r="AP121" s="7">
        <v>1.6339999999999999</v>
      </c>
      <c r="AQ121" s="7">
        <v>2.3279999999999998</v>
      </c>
      <c r="AR121" s="7">
        <v>1.768</v>
      </c>
      <c r="AS121" s="7">
        <v>2.1259999999999999</v>
      </c>
      <c r="AT121" s="7">
        <v>1.883</v>
      </c>
      <c r="AU121" s="7">
        <v>2.5310000000000001</v>
      </c>
      <c r="AW121" s="1">
        <v>34424</v>
      </c>
      <c r="AX121">
        <f t="shared" si="77"/>
        <v>8</v>
      </c>
      <c r="AY121">
        <f t="shared" si="78"/>
        <v>7</v>
      </c>
      <c r="AZ121">
        <f t="shared" si="79"/>
        <v>3</v>
      </c>
      <c r="BA121">
        <f t="shared" si="80"/>
        <v>10</v>
      </c>
      <c r="BB121">
        <f t="shared" si="81"/>
        <v>9</v>
      </c>
      <c r="BC121">
        <f t="shared" si="82"/>
        <v>2</v>
      </c>
      <c r="BD121">
        <f t="shared" si="83"/>
        <v>6</v>
      </c>
      <c r="BE121">
        <f t="shared" si="84"/>
        <v>4</v>
      </c>
      <c r="BF121">
        <f t="shared" si="85"/>
        <v>5</v>
      </c>
      <c r="BG121">
        <f t="shared" si="86"/>
        <v>1</v>
      </c>
      <c r="BI121" s="1">
        <v>34424</v>
      </c>
      <c r="BJ121" s="15">
        <f t="shared" si="87"/>
        <v>0.82572282384477047</v>
      </c>
      <c r="BK121" s="15">
        <f t="shared" si="88"/>
        <v>0.49543369430686224</v>
      </c>
      <c r="BL121" s="15">
        <f t="shared" si="89"/>
        <v>-0.82572282384477047</v>
      </c>
      <c r="BM121" s="15">
        <f t="shared" si="90"/>
        <v>1.4863010829205867</v>
      </c>
      <c r="BN121" s="15">
        <f t="shared" si="91"/>
        <v>1.1560119533826787</v>
      </c>
      <c r="BO121" s="15">
        <f t="shared" si="92"/>
        <v>-1.1560119533826787</v>
      </c>
      <c r="BP121" s="15">
        <f t="shared" si="93"/>
        <v>0.16514456476895409</v>
      </c>
      <c r="BQ121" s="15">
        <f t="shared" si="94"/>
        <v>-0.49543369430686224</v>
      </c>
      <c r="BR121" s="15">
        <f t="shared" si="95"/>
        <v>-0.16514456476895409</v>
      </c>
      <c r="BS121" s="15">
        <f t="shared" si="96"/>
        <v>-1.4863010829205867</v>
      </c>
      <c r="BU121" s="1">
        <v>34424</v>
      </c>
      <c r="BV121" s="15">
        <f t="shared" si="97"/>
        <v>0.99086738861372459</v>
      </c>
      <c r="BW121" s="15">
        <f t="shared" si="98"/>
        <v>0.33028912953790812</v>
      </c>
      <c r="BX121" s="15">
        <f t="shared" si="99"/>
        <v>-1.6514456476895409</v>
      </c>
      <c r="BY121" s="15">
        <f t="shared" si="100"/>
        <v>1.981734777227449</v>
      </c>
      <c r="BZ121" s="15">
        <f t="shared" si="101"/>
        <v>0.66057825907581647</v>
      </c>
      <c r="CA121" s="15">
        <f t="shared" si="102"/>
        <v>0</v>
      </c>
      <c r="CB121" s="15">
        <f t="shared" si="103"/>
        <v>-0.99086738861372459</v>
      </c>
      <c r="CC121" s="15">
        <f t="shared" si="104"/>
        <v>-1.981734777227449</v>
      </c>
      <c r="CD121" s="15">
        <f t="shared" si="105"/>
        <v>1.3211565181516327</v>
      </c>
      <c r="CE121" s="15">
        <f t="shared" si="106"/>
        <v>-0.66057825907581624</v>
      </c>
      <c r="CG121" s="1">
        <v>34424</v>
      </c>
      <c r="CH121" s="7">
        <v>-5.702032538192614E-2</v>
      </c>
      <c r="CI121" s="7">
        <v>-2.1479304979021618E-2</v>
      </c>
      <c r="CJ121" s="7">
        <v>1.234628870561294E-2</v>
      </c>
      <c r="CK121" s="7">
        <v>-6.5267327120260066E-2</v>
      </c>
      <c r="CL121" s="7">
        <v>-6.1932983631012073E-2</v>
      </c>
      <c r="CM121" s="7">
        <v>-6.5949888515171917E-2</v>
      </c>
      <c r="CN121" s="7">
        <v>0.10822548455313785</v>
      </c>
      <c r="CO121" s="7">
        <v>-5.5522279382879347E-2</v>
      </c>
      <c r="CP121" s="7">
        <v>-5.2724778950777096E-2</v>
      </c>
      <c r="CQ121" s="7">
        <v>-4.3190339178902137E-2</v>
      </c>
      <c r="CS121" s="1">
        <v>34424</v>
      </c>
      <c r="CT121" s="7">
        <f t="shared" si="107"/>
        <v>-2.9455680561123604E-2</v>
      </c>
      <c r="CU121">
        <f t="shared" si="108"/>
        <v>6.1937650463421248</v>
      </c>
      <c r="CV121" s="4">
        <v>0.64184781437031302</v>
      </c>
      <c r="CW121"/>
    </row>
    <row r="122" spans="1:101">
      <c r="A122" s="1">
        <v>34454</v>
      </c>
      <c r="B122" s="2">
        <v>14.83899974822998</v>
      </c>
      <c r="C122" s="2">
        <v>14.243000030517578</v>
      </c>
      <c r="D122" s="2">
        <v>21.343999862670898</v>
      </c>
      <c r="E122" s="2">
        <v>14.220999717712402</v>
      </c>
      <c r="F122" s="2">
        <v>18.257999420166016</v>
      </c>
      <c r="G122" s="2">
        <v>13.76200008392334</v>
      </c>
      <c r="H122" s="2">
        <v>28.978000640869141</v>
      </c>
      <c r="I122" s="2">
        <v>61.152999877929688</v>
      </c>
      <c r="J122" s="2">
        <v>13.189999580383301</v>
      </c>
      <c r="K122" s="2">
        <v>13.388999938964844</v>
      </c>
      <c r="M122" s="1">
        <v>34454</v>
      </c>
      <c r="N122">
        <f t="shared" si="57"/>
        <v>5</v>
      </c>
      <c r="O122">
        <f t="shared" si="58"/>
        <v>6</v>
      </c>
      <c r="P122">
        <f t="shared" si="59"/>
        <v>3</v>
      </c>
      <c r="Q122">
        <f t="shared" si="60"/>
        <v>7</v>
      </c>
      <c r="R122">
        <f t="shared" si="61"/>
        <v>4</v>
      </c>
      <c r="S122">
        <f t="shared" si="62"/>
        <v>8</v>
      </c>
      <c r="T122">
        <f t="shared" si="63"/>
        <v>2</v>
      </c>
      <c r="U122">
        <f t="shared" si="64"/>
        <v>1</v>
      </c>
      <c r="V122">
        <f t="shared" si="65"/>
        <v>10</v>
      </c>
      <c r="W122">
        <f t="shared" si="66"/>
        <v>9</v>
      </c>
      <c r="Y122" s="1">
        <v>34454</v>
      </c>
      <c r="Z122" s="15">
        <f t="shared" si="67"/>
        <v>-0.16514456476895409</v>
      </c>
      <c r="AA122" s="15">
        <f t="shared" si="68"/>
        <v>0.16514456476895409</v>
      </c>
      <c r="AB122" s="15">
        <f t="shared" si="69"/>
        <v>-0.82572282384477047</v>
      </c>
      <c r="AC122" s="15">
        <f t="shared" si="70"/>
        <v>0.49543369430686224</v>
      </c>
      <c r="AD122" s="15">
        <f t="shared" si="71"/>
        <v>-0.49543369430686224</v>
      </c>
      <c r="AE122" s="15">
        <f t="shared" si="72"/>
        <v>0.82572282384477047</v>
      </c>
      <c r="AF122" s="15">
        <f t="shared" si="73"/>
        <v>-1.1560119533826787</v>
      </c>
      <c r="AG122" s="15">
        <f t="shared" si="74"/>
        <v>-1.4863010829205867</v>
      </c>
      <c r="AH122" s="15">
        <f t="shared" si="75"/>
        <v>1.4863010829205867</v>
      </c>
      <c r="AI122" s="15">
        <f t="shared" si="76"/>
        <v>1.1560119533826787</v>
      </c>
      <c r="AK122" s="1">
        <v>34454</v>
      </c>
      <c r="AL122" s="7">
        <v>1.7070000000000001</v>
      </c>
      <c r="AM122" s="7">
        <v>1.7410000000000001</v>
      </c>
      <c r="AN122" s="7">
        <v>2.3069999999999999</v>
      </c>
      <c r="AO122" s="7">
        <v>1.4990000000000001</v>
      </c>
      <c r="AP122" s="7">
        <v>1.6779999999999999</v>
      </c>
      <c r="AQ122" s="7">
        <v>2.3370000000000002</v>
      </c>
      <c r="AR122" s="7">
        <v>1.921</v>
      </c>
      <c r="AS122" s="7">
        <v>2.2120000000000002</v>
      </c>
      <c r="AT122" s="7">
        <v>1.923</v>
      </c>
      <c r="AU122" s="7">
        <v>2.5670000000000002</v>
      </c>
      <c r="AW122" s="1">
        <v>34454</v>
      </c>
      <c r="AX122">
        <f t="shared" si="77"/>
        <v>8</v>
      </c>
      <c r="AY122">
        <f t="shared" si="78"/>
        <v>7</v>
      </c>
      <c r="AZ122">
        <f t="shared" si="79"/>
        <v>3</v>
      </c>
      <c r="BA122">
        <f t="shared" si="80"/>
        <v>10</v>
      </c>
      <c r="BB122">
        <f t="shared" si="81"/>
        <v>9</v>
      </c>
      <c r="BC122">
        <f t="shared" si="82"/>
        <v>2</v>
      </c>
      <c r="BD122">
        <f t="shared" si="83"/>
        <v>6</v>
      </c>
      <c r="BE122">
        <f t="shared" si="84"/>
        <v>4</v>
      </c>
      <c r="BF122">
        <f t="shared" si="85"/>
        <v>5</v>
      </c>
      <c r="BG122">
        <f t="shared" si="86"/>
        <v>1</v>
      </c>
      <c r="BI122" s="1">
        <v>34454</v>
      </c>
      <c r="BJ122" s="15">
        <f t="shared" si="87"/>
        <v>0.82572282384477047</v>
      </c>
      <c r="BK122" s="15">
        <f t="shared" si="88"/>
        <v>0.49543369430686224</v>
      </c>
      <c r="BL122" s="15">
        <f t="shared" si="89"/>
        <v>-0.82572282384477047</v>
      </c>
      <c r="BM122" s="15">
        <f t="shared" si="90"/>
        <v>1.4863010829205867</v>
      </c>
      <c r="BN122" s="15">
        <f t="shared" si="91"/>
        <v>1.1560119533826787</v>
      </c>
      <c r="BO122" s="15">
        <f t="shared" si="92"/>
        <v>-1.1560119533826787</v>
      </c>
      <c r="BP122" s="15">
        <f t="shared" si="93"/>
        <v>0.16514456476895409</v>
      </c>
      <c r="BQ122" s="15">
        <f t="shared" si="94"/>
        <v>-0.49543369430686224</v>
      </c>
      <c r="BR122" s="15">
        <f t="shared" si="95"/>
        <v>-0.16514456476895409</v>
      </c>
      <c r="BS122" s="15">
        <f t="shared" si="96"/>
        <v>-1.4863010829205867</v>
      </c>
      <c r="BU122" s="1">
        <v>34454</v>
      </c>
      <c r="BV122" s="15">
        <f t="shared" si="97"/>
        <v>0.66057825907581635</v>
      </c>
      <c r="BW122" s="15">
        <f t="shared" si="98"/>
        <v>0.66057825907581635</v>
      </c>
      <c r="BX122" s="15">
        <f t="shared" si="99"/>
        <v>-1.6514456476895409</v>
      </c>
      <c r="BY122" s="15">
        <f t="shared" si="100"/>
        <v>1.981734777227449</v>
      </c>
      <c r="BZ122" s="15">
        <f t="shared" si="101"/>
        <v>0.66057825907581647</v>
      </c>
      <c r="CA122" s="15">
        <f t="shared" si="102"/>
        <v>-0.33028912953790823</v>
      </c>
      <c r="CB122" s="15">
        <f t="shared" si="103"/>
        <v>-0.99086738861372459</v>
      </c>
      <c r="CC122" s="15">
        <f t="shared" si="104"/>
        <v>-1.981734777227449</v>
      </c>
      <c r="CD122" s="15">
        <f t="shared" si="105"/>
        <v>1.3211565181516327</v>
      </c>
      <c r="CE122" s="15">
        <f t="shared" si="106"/>
        <v>-0.33028912953790801</v>
      </c>
      <c r="CG122" s="1">
        <v>34454</v>
      </c>
      <c r="CH122" s="7">
        <v>1.8945850923570262E-2</v>
      </c>
      <c r="CI122" s="7">
        <v>-1.1508970052437895E-2</v>
      </c>
      <c r="CJ122" s="7">
        <v>5.2342492316697742E-2</v>
      </c>
      <c r="CK122" s="7">
        <v>1.6220137380204891E-2</v>
      </c>
      <c r="CL122" s="7">
        <v>4.0755721496233077E-2</v>
      </c>
      <c r="CM122" s="7">
        <v>1.4647790828307139E-2</v>
      </c>
      <c r="CN122" s="7">
        <v>9.1100430111611397E-2</v>
      </c>
      <c r="CO122" s="7">
        <v>2.9917109885732707E-2</v>
      </c>
      <c r="CP122" s="7">
        <v>4.693668302021381E-2</v>
      </c>
      <c r="CQ122" s="7">
        <v>1.4332842441687976E-2</v>
      </c>
      <c r="CS122" s="1">
        <v>34454</v>
      </c>
      <c r="CT122" s="7">
        <f t="shared" si="107"/>
        <v>-0.10941637088144569</v>
      </c>
      <c r="CU122">
        <f t="shared" si="108"/>
        <v>5.5160657528790198</v>
      </c>
      <c r="CV122" s="4">
        <v>0.63645768147566495</v>
      </c>
      <c r="CW122"/>
    </row>
    <row r="123" spans="1:101">
      <c r="A123" s="1">
        <v>34485</v>
      </c>
      <c r="B123" s="2">
        <v>14.621999740600586</v>
      </c>
      <c r="C123" s="2">
        <v>14.105999946594238</v>
      </c>
      <c r="D123" s="2">
        <v>21.277000427246094</v>
      </c>
      <c r="E123" s="2">
        <v>14.300999641418457</v>
      </c>
      <c r="F123" s="2">
        <v>18.239999771118164</v>
      </c>
      <c r="G123" s="2">
        <v>13.392999649047852</v>
      </c>
      <c r="H123" s="2">
        <v>30.089000701904297</v>
      </c>
      <c r="I123" s="2">
        <v>62.486000061035156</v>
      </c>
      <c r="J123" s="2">
        <v>12.494999885559082</v>
      </c>
      <c r="K123" s="2">
        <v>13.352999687194824</v>
      </c>
      <c r="M123" s="1">
        <v>34485</v>
      </c>
      <c r="N123">
        <f t="shared" si="57"/>
        <v>5</v>
      </c>
      <c r="O123">
        <f t="shared" si="58"/>
        <v>7</v>
      </c>
      <c r="P123">
        <f t="shared" si="59"/>
        <v>3</v>
      </c>
      <c r="Q123">
        <f t="shared" si="60"/>
        <v>6</v>
      </c>
      <c r="R123">
        <f t="shared" si="61"/>
        <v>4</v>
      </c>
      <c r="S123">
        <f t="shared" si="62"/>
        <v>8</v>
      </c>
      <c r="T123">
        <f t="shared" si="63"/>
        <v>2</v>
      </c>
      <c r="U123">
        <f t="shared" si="64"/>
        <v>1</v>
      </c>
      <c r="V123">
        <f t="shared" si="65"/>
        <v>10</v>
      </c>
      <c r="W123">
        <f t="shared" si="66"/>
        <v>9</v>
      </c>
      <c r="Y123" s="1">
        <v>34485</v>
      </c>
      <c r="Z123" s="15">
        <f t="shared" si="67"/>
        <v>-0.16514456476895409</v>
      </c>
      <c r="AA123" s="15">
        <f t="shared" si="68"/>
        <v>0.49543369430686224</v>
      </c>
      <c r="AB123" s="15">
        <f t="shared" si="69"/>
        <v>-0.82572282384477047</v>
      </c>
      <c r="AC123" s="15">
        <f t="shared" si="70"/>
        <v>0.16514456476895409</v>
      </c>
      <c r="AD123" s="15">
        <f t="shared" si="71"/>
        <v>-0.49543369430686224</v>
      </c>
      <c r="AE123" s="15">
        <f t="shared" si="72"/>
        <v>0.82572282384477047</v>
      </c>
      <c r="AF123" s="15">
        <f t="shared" si="73"/>
        <v>-1.1560119533826787</v>
      </c>
      <c r="AG123" s="15">
        <f t="shared" si="74"/>
        <v>-1.4863010829205867</v>
      </c>
      <c r="AH123" s="15">
        <f t="shared" si="75"/>
        <v>1.4863010829205867</v>
      </c>
      <c r="AI123" s="15">
        <f t="shared" si="76"/>
        <v>1.1560119533826787</v>
      </c>
      <c r="AK123" s="1">
        <v>34485</v>
      </c>
      <c r="AL123" s="7">
        <v>1.724</v>
      </c>
      <c r="AM123" s="7">
        <v>1.766</v>
      </c>
      <c r="AN123" s="7">
        <v>2.1030000000000002</v>
      </c>
      <c r="AO123" s="7">
        <v>1.4990000000000001</v>
      </c>
      <c r="AP123" s="7">
        <v>1.546</v>
      </c>
      <c r="AQ123" s="7">
        <v>2.2240000000000002</v>
      </c>
      <c r="AR123" s="7">
        <v>1.7709999999999999</v>
      </c>
      <c r="AS123" s="7">
        <v>2.331</v>
      </c>
      <c r="AT123" s="7">
        <v>1.708</v>
      </c>
      <c r="AU123" s="7">
        <v>2.5760000000000001</v>
      </c>
      <c r="AW123" s="1">
        <v>34485</v>
      </c>
      <c r="AX123">
        <f t="shared" si="77"/>
        <v>7</v>
      </c>
      <c r="AY123">
        <f t="shared" si="78"/>
        <v>6</v>
      </c>
      <c r="AZ123">
        <f t="shared" si="79"/>
        <v>4</v>
      </c>
      <c r="BA123">
        <f t="shared" si="80"/>
        <v>10</v>
      </c>
      <c r="BB123">
        <f t="shared" si="81"/>
        <v>9</v>
      </c>
      <c r="BC123">
        <f t="shared" si="82"/>
        <v>3</v>
      </c>
      <c r="BD123">
        <f t="shared" si="83"/>
        <v>5</v>
      </c>
      <c r="BE123">
        <f t="shared" si="84"/>
        <v>2</v>
      </c>
      <c r="BF123">
        <f t="shared" si="85"/>
        <v>8</v>
      </c>
      <c r="BG123">
        <f t="shared" si="86"/>
        <v>1</v>
      </c>
      <c r="BI123" s="1">
        <v>34485</v>
      </c>
      <c r="BJ123" s="15">
        <f t="shared" si="87"/>
        <v>0.49543369430686224</v>
      </c>
      <c r="BK123" s="15">
        <f t="shared" si="88"/>
        <v>0.16514456476895409</v>
      </c>
      <c r="BL123" s="15">
        <f t="shared" si="89"/>
        <v>-0.49543369430686224</v>
      </c>
      <c r="BM123" s="15">
        <f t="shared" si="90"/>
        <v>1.4863010829205867</v>
      </c>
      <c r="BN123" s="15">
        <f t="shared" si="91"/>
        <v>1.1560119533826787</v>
      </c>
      <c r="BO123" s="15">
        <f t="shared" si="92"/>
        <v>-0.82572282384477047</v>
      </c>
      <c r="BP123" s="15">
        <f t="shared" si="93"/>
        <v>-0.16514456476895409</v>
      </c>
      <c r="BQ123" s="15">
        <f t="shared" si="94"/>
        <v>-1.1560119533826787</v>
      </c>
      <c r="BR123" s="15">
        <f t="shared" si="95"/>
        <v>0.82572282384477047</v>
      </c>
      <c r="BS123" s="15">
        <f t="shared" si="96"/>
        <v>-1.4863010829205867</v>
      </c>
      <c r="BU123" s="1">
        <v>34485</v>
      </c>
      <c r="BV123" s="15">
        <f t="shared" si="97"/>
        <v>0.33028912953790812</v>
      </c>
      <c r="BW123" s="15">
        <f t="shared" si="98"/>
        <v>0.66057825907581635</v>
      </c>
      <c r="BX123" s="15">
        <f t="shared" si="99"/>
        <v>-1.3211565181516327</v>
      </c>
      <c r="BY123" s="15">
        <f t="shared" si="100"/>
        <v>1.6514456476895407</v>
      </c>
      <c r="BZ123" s="15">
        <f t="shared" si="101"/>
        <v>0.66057825907581647</v>
      </c>
      <c r="CA123" s="15">
        <f t="shared" si="102"/>
        <v>0</v>
      </c>
      <c r="CB123" s="15">
        <f t="shared" si="103"/>
        <v>-1.3211565181516327</v>
      </c>
      <c r="CC123" s="15">
        <f t="shared" si="104"/>
        <v>-2.6423130363032654</v>
      </c>
      <c r="CD123" s="15">
        <f t="shared" si="105"/>
        <v>2.312023906765357</v>
      </c>
      <c r="CE123" s="15">
        <f t="shared" si="106"/>
        <v>-0.33028912953790801</v>
      </c>
      <c r="CG123" s="1">
        <v>34485</v>
      </c>
      <c r="CH123" s="7">
        <v>1.3408910083926306E-2</v>
      </c>
      <c r="CI123" s="7">
        <v>1.6190815985045237E-2</v>
      </c>
      <c r="CJ123" s="7">
        <v>-6.5123576168726549E-2</v>
      </c>
      <c r="CK123" s="7">
        <v>3.7862787319316027E-3</v>
      </c>
      <c r="CL123" s="7">
        <v>-5.6796401914636752E-2</v>
      </c>
      <c r="CM123" s="7">
        <v>-4.9431904277066119E-2</v>
      </c>
      <c r="CN123" s="7">
        <v>-7.6248797686715997E-2</v>
      </c>
      <c r="CO123" s="7">
        <v>5.3933746913457536E-2</v>
      </c>
      <c r="CP123" s="7">
        <v>-3.8962900956909685E-2</v>
      </c>
      <c r="CQ123" s="7">
        <v>1.6750733655477523E-2</v>
      </c>
      <c r="CS123" s="1">
        <v>34485</v>
      </c>
      <c r="CT123" s="7">
        <f t="shared" si="107"/>
        <v>2.507412383814521E-2</v>
      </c>
      <c r="CU123">
        <f t="shared" si="108"/>
        <v>5.6543762686660592</v>
      </c>
      <c r="CV123" s="4">
        <v>0.68860040455676996</v>
      </c>
      <c r="CW123"/>
    </row>
    <row r="124" spans="1:101">
      <c r="A124" s="1">
        <v>34515</v>
      </c>
      <c r="B124" s="2">
        <v>14.192000389099121</v>
      </c>
      <c r="C124" s="2">
        <v>13.239999771118164</v>
      </c>
      <c r="D124" s="2">
        <v>18.756000518798828</v>
      </c>
      <c r="E124" s="2">
        <v>13.635000228881836</v>
      </c>
      <c r="F124" s="2">
        <v>16.163000106811523</v>
      </c>
      <c r="G124" s="2">
        <v>12.878999710083008</v>
      </c>
      <c r="H124" s="2">
        <v>24.753000259399414</v>
      </c>
      <c r="I124" s="2">
        <v>65.875999450683594</v>
      </c>
      <c r="J124" s="2">
        <v>11.845999717712402</v>
      </c>
      <c r="K124" s="2">
        <v>13.444000244140625</v>
      </c>
      <c r="M124" s="1">
        <v>34515</v>
      </c>
      <c r="N124">
        <f t="shared" si="57"/>
        <v>5</v>
      </c>
      <c r="O124">
        <f t="shared" si="58"/>
        <v>8</v>
      </c>
      <c r="P124">
        <f t="shared" si="59"/>
        <v>3</v>
      </c>
      <c r="Q124">
        <f t="shared" si="60"/>
        <v>6</v>
      </c>
      <c r="R124">
        <f t="shared" si="61"/>
        <v>4</v>
      </c>
      <c r="S124">
        <f t="shared" si="62"/>
        <v>9</v>
      </c>
      <c r="T124">
        <f t="shared" si="63"/>
        <v>2</v>
      </c>
      <c r="U124">
        <f t="shared" si="64"/>
        <v>1</v>
      </c>
      <c r="V124">
        <f t="shared" si="65"/>
        <v>10</v>
      </c>
      <c r="W124">
        <f t="shared" si="66"/>
        <v>7</v>
      </c>
      <c r="Y124" s="1">
        <v>34515</v>
      </c>
      <c r="Z124" s="15">
        <f t="shared" si="67"/>
        <v>-0.16514456476895409</v>
      </c>
      <c r="AA124" s="15">
        <f t="shared" si="68"/>
        <v>0.82572282384477047</v>
      </c>
      <c r="AB124" s="15">
        <f t="shared" si="69"/>
        <v>-0.82572282384477047</v>
      </c>
      <c r="AC124" s="15">
        <f t="shared" si="70"/>
        <v>0.16514456476895409</v>
      </c>
      <c r="AD124" s="15">
        <f t="shared" si="71"/>
        <v>-0.49543369430686224</v>
      </c>
      <c r="AE124" s="15">
        <f t="shared" si="72"/>
        <v>1.1560119533826787</v>
      </c>
      <c r="AF124" s="15">
        <f t="shared" si="73"/>
        <v>-1.1560119533826787</v>
      </c>
      <c r="AG124" s="15">
        <f t="shared" si="74"/>
        <v>-1.4863010829205867</v>
      </c>
      <c r="AH124" s="15">
        <f t="shared" si="75"/>
        <v>1.4863010829205867</v>
      </c>
      <c r="AI124" s="15">
        <f t="shared" si="76"/>
        <v>0.49543369430686224</v>
      </c>
      <c r="AK124" s="1">
        <v>34515</v>
      </c>
      <c r="AL124" s="7">
        <v>1.6519999999999999</v>
      </c>
      <c r="AM124" s="7">
        <v>1.6459999999999999</v>
      </c>
      <c r="AN124" s="7">
        <v>2.032</v>
      </c>
      <c r="AO124" s="7">
        <v>1.4159999999999999</v>
      </c>
      <c r="AP124" s="7">
        <v>1.425</v>
      </c>
      <c r="AQ124" s="7">
        <v>2.157</v>
      </c>
      <c r="AR124" s="7">
        <v>1.6839999999999999</v>
      </c>
      <c r="AS124" s="7">
        <v>2.2970000000000002</v>
      </c>
      <c r="AT124" s="7">
        <v>1.637</v>
      </c>
      <c r="AU124" s="7">
        <v>2.4980000000000002</v>
      </c>
      <c r="AW124" s="1">
        <v>34515</v>
      </c>
      <c r="AX124">
        <f t="shared" si="77"/>
        <v>6</v>
      </c>
      <c r="AY124">
        <f t="shared" si="78"/>
        <v>7</v>
      </c>
      <c r="AZ124">
        <f t="shared" si="79"/>
        <v>4</v>
      </c>
      <c r="BA124">
        <f t="shared" si="80"/>
        <v>10</v>
      </c>
      <c r="BB124">
        <f t="shared" si="81"/>
        <v>9</v>
      </c>
      <c r="BC124">
        <f t="shared" si="82"/>
        <v>3</v>
      </c>
      <c r="BD124">
        <f t="shared" si="83"/>
        <v>5</v>
      </c>
      <c r="BE124">
        <f t="shared" si="84"/>
        <v>2</v>
      </c>
      <c r="BF124">
        <f t="shared" si="85"/>
        <v>8</v>
      </c>
      <c r="BG124">
        <f t="shared" si="86"/>
        <v>1</v>
      </c>
      <c r="BI124" s="1">
        <v>34515</v>
      </c>
      <c r="BJ124" s="15">
        <f t="shared" si="87"/>
        <v>0.16514456476895409</v>
      </c>
      <c r="BK124" s="15">
        <f t="shared" si="88"/>
        <v>0.49543369430686224</v>
      </c>
      <c r="BL124" s="15">
        <f t="shared" si="89"/>
        <v>-0.49543369430686224</v>
      </c>
      <c r="BM124" s="15">
        <f t="shared" si="90"/>
        <v>1.4863010829205867</v>
      </c>
      <c r="BN124" s="15">
        <f t="shared" si="91"/>
        <v>1.1560119533826787</v>
      </c>
      <c r="BO124" s="15">
        <f t="shared" si="92"/>
        <v>-0.82572282384477047</v>
      </c>
      <c r="BP124" s="15">
        <f t="shared" si="93"/>
        <v>-0.16514456476895409</v>
      </c>
      <c r="BQ124" s="15">
        <f t="shared" si="94"/>
        <v>-1.1560119533826787</v>
      </c>
      <c r="BR124" s="15">
        <f t="shared" si="95"/>
        <v>0.82572282384477047</v>
      </c>
      <c r="BS124" s="15">
        <f t="shared" si="96"/>
        <v>-1.4863010829205867</v>
      </c>
      <c r="BU124" s="1">
        <v>34515</v>
      </c>
      <c r="BV124" s="15">
        <f t="shared" si="97"/>
        <v>0</v>
      </c>
      <c r="BW124" s="15">
        <f t="shared" si="98"/>
        <v>1.3211565181516327</v>
      </c>
      <c r="BX124" s="15">
        <f t="shared" si="99"/>
        <v>-1.3211565181516327</v>
      </c>
      <c r="BY124" s="15">
        <f t="shared" si="100"/>
        <v>1.6514456476895407</v>
      </c>
      <c r="BZ124" s="15">
        <f t="shared" si="101"/>
        <v>0.66057825907581647</v>
      </c>
      <c r="CA124" s="15">
        <f t="shared" si="102"/>
        <v>0.33028912953790823</v>
      </c>
      <c r="CB124" s="15">
        <f t="shared" si="103"/>
        <v>-1.3211565181516327</v>
      </c>
      <c r="CC124" s="15">
        <f t="shared" si="104"/>
        <v>-2.6423130363032654</v>
      </c>
      <c r="CD124" s="15">
        <f t="shared" si="105"/>
        <v>2.312023906765357</v>
      </c>
      <c r="CE124" s="15">
        <f t="shared" si="106"/>
        <v>-0.99086738861372448</v>
      </c>
      <c r="CG124" s="1">
        <v>34515</v>
      </c>
      <c r="CH124" s="7">
        <v>-4.0743155938130937E-2</v>
      </c>
      <c r="CI124" s="7">
        <v>-6.7645209666402528E-2</v>
      </c>
      <c r="CJ124" s="7">
        <v>-2.844821708597578E-2</v>
      </c>
      <c r="CK124" s="7">
        <v>-8.2192875507973939E-2</v>
      </c>
      <c r="CL124" s="7">
        <v>-6.5696896700892737E-2</v>
      </c>
      <c r="CM124" s="7">
        <v>-1.7134203595475794E-2</v>
      </c>
      <c r="CN124" s="7">
        <v>-7.032371964232198E-2</v>
      </c>
      <c r="CO124" s="7">
        <v>-1.082461473784746E-2</v>
      </c>
      <c r="CP124" s="7">
        <v>-3.9751868559881554E-2</v>
      </c>
      <c r="CQ124" s="7">
        <v>-2.7973861201870509E-2</v>
      </c>
      <c r="CS124" s="1">
        <v>34515</v>
      </c>
      <c r="CT124" s="7">
        <f t="shared" si="107"/>
        <v>-0.1608495840528088</v>
      </c>
      <c r="CU124">
        <f t="shared" si="108"/>
        <v>4.7448721977730504</v>
      </c>
      <c r="CV124" s="4">
        <v>0.71976954513451497</v>
      </c>
      <c r="CW124"/>
    </row>
    <row r="125" spans="1:101">
      <c r="A125" s="1">
        <v>34546</v>
      </c>
      <c r="B125" s="2">
        <v>13.239999771118164</v>
      </c>
      <c r="C125" s="2">
        <v>13.26099967956543</v>
      </c>
      <c r="D125" s="2">
        <v>18.205999374389648</v>
      </c>
      <c r="E125" s="2">
        <v>12.451999664306641</v>
      </c>
      <c r="F125" s="2">
        <v>15.421999931335449</v>
      </c>
      <c r="G125" s="2">
        <v>12.439999580383301</v>
      </c>
      <c r="H125" s="2">
        <v>22.319999694824219</v>
      </c>
      <c r="I125" s="2">
        <v>66.648002624511719</v>
      </c>
      <c r="J125" s="2">
        <v>11.119999885559082</v>
      </c>
      <c r="K125" s="2">
        <v>12.956999778747559</v>
      </c>
      <c r="M125" s="1">
        <v>34546</v>
      </c>
      <c r="N125">
        <f t="shared" si="57"/>
        <v>6</v>
      </c>
      <c r="O125">
        <f t="shared" si="58"/>
        <v>5</v>
      </c>
      <c r="P125">
        <f t="shared" si="59"/>
        <v>3</v>
      </c>
      <c r="Q125">
        <f t="shared" si="60"/>
        <v>8</v>
      </c>
      <c r="R125">
        <f t="shared" si="61"/>
        <v>4</v>
      </c>
      <c r="S125">
        <f t="shared" si="62"/>
        <v>9</v>
      </c>
      <c r="T125">
        <f t="shared" si="63"/>
        <v>2</v>
      </c>
      <c r="U125">
        <f t="shared" si="64"/>
        <v>1</v>
      </c>
      <c r="V125">
        <f t="shared" si="65"/>
        <v>10</v>
      </c>
      <c r="W125">
        <f t="shared" si="66"/>
        <v>7</v>
      </c>
      <c r="Y125" s="1">
        <v>34546</v>
      </c>
      <c r="Z125" s="15">
        <f t="shared" si="67"/>
        <v>0.16514456476895409</v>
      </c>
      <c r="AA125" s="15">
        <f t="shared" si="68"/>
        <v>-0.16514456476895409</v>
      </c>
      <c r="AB125" s="15">
        <f t="shared" si="69"/>
        <v>-0.82572282384477047</v>
      </c>
      <c r="AC125" s="15">
        <f t="shared" si="70"/>
        <v>0.82572282384477047</v>
      </c>
      <c r="AD125" s="15">
        <f t="shared" si="71"/>
        <v>-0.49543369430686224</v>
      </c>
      <c r="AE125" s="15">
        <f t="shared" si="72"/>
        <v>1.1560119533826787</v>
      </c>
      <c r="AF125" s="15">
        <f t="shared" si="73"/>
        <v>-1.1560119533826787</v>
      </c>
      <c r="AG125" s="15">
        <f t="shared" si="74"/>
        <v>-1.4863010829205867</v>
      </c>
      <c r="AH125" s="15">
        <f t="shared" si="75"/>
        <v>1.4863010829205867</v>
      </c>
      <c r="AI125" s="15">
        <f t="shared" si="76"/>
        <v>0.49543369430686224</v>
      </c>
      <c r="AK125" s="1">
        <v>34546</v>
      </c>
      <c r="AL125" s="7">
        <v>1.8080000000000001</v>
      </c>
      <c r="AM125" s="7">
        <v>1.718</v>
      </c>
      <c r="AN125" s="7">
        <v>2.129</v>
      </c>
      <c r="AO125" s="7">
        <v>1.472</v>
      </c>
      <c r="AP125" s="7">
        <v>1.573</v>
      </c>
      <c r="AQ125" s="7">
        <v>2.2570000000000001</v>
      </c>
      <c r="AR125" s="7">
        <v>1.679</v>
      </c>
      <c r="AS125" s="7">
        <v>2.2570000000000001</v>
      </c>
      <c r="AT125" s="7">
        <v>1.728</v>
      </c>
      <c r="AU125" s="7">
        <v>2.593</v>
      </c>
      <c r="AW125" s="1">
        <v>34546</v>
      </c>
      <c r="AX125">
        <f t="shared" si="77"/>
        <v>5</v>
      </c>
      <c r="AY125">
        <f t="shared" si="78"/>
        <v>7</v>
      </c>
      <c r="AZ125">
        <f t="shared" si="79"/>
        <v>4</v>
      </c>
      <c r="BA125">
        <f t="shared" si="80"/>
        <v>10</v>
      </c>
      <c r="BB125">
        <f t="shared" si="81"/>
        <v>9</v>
      </c>
      <c r="BC125">
        <f t="shared" si="82"/>
        <v>2.5</v>
      </c>
      <c r="BD125">
        <f t="shared" si="83"/>
        <v>8</v>
      </c>
      <c r="BE125">
        <f t="shared" si="84"/>
        <v>2.5</v>
      </c>
      <c r="BF125">
        <f t="shared" si="85"/>
        <v>6</v>
      </c>
      <c r="BG125">
        <f t="shared" si="86"/>
        <v>1</v>
      </c>
      <c r="BI125" s="1">
        <v>34546</v>
      </c>
      <c r="BJ125" s="15">
        <f t="shared" si="87"/>
        <v>-0.16564728911226984</v>
      </c>
      <c r="BK125" s="15">
        <f t="shared" si="88"/>
        <v>0.49694186733680951</v>
      </c>
      <c r="BL125" s="15">
        <f t="shared" si="89"/>
        <v>-0.49694186733680951</v>
      </c>
      <c r="BM125" s="15">
        <f t="shared" si="90"/>
        <v>1.4908256020104285</v>
      </c>
      <c r="BN125" s="15">
        <f t="shared" si="91"/>
        <v>1.1595310237858889</v>
      </c>
      <c r="BO125" s="15">
        <f t="shared" si="92"/>
        <v>-0.99388373467361901</v>
      </c>
      <c r="BP125" s="15">
        <f t="shared" si="93"/>
        <v>0.82823644556134912</v>
      </c>
      <c r="BQ125" s="15">
        <f t="shared" si="94"/>
        <v>-0.99388373467361901</v>
      </c>
      <c r="BR125" s="15">
        <f t="shared" si="95"/>
        <v>0.16564728911226984</v>
      </c>
      <c r="BS125" s="15">
        <f t="shared" si="96"/>
        <v>-1.4908256020104285</v>
      </c>
      <c r="BU125" s="1">
        <v>34546</v>
      </c>
      <c r="BV125" s="15">
        <f t="shared" si="97"/>
        <v>-5.0272434331574689E-4</v>
      </c>
      <c r="BW125" s="15">
        <f t="shared" si="98"/>
        <v>0.33179730256785545</v>
      </c>
      <c r="BX125" s="15">
        <f t="shared" si="99"/>
        <v>-1.32266469118158</v>
      </c>
      <c r="BY125" s="15">
        <f t="shared" si="100"/>
        <v>2.3165484258551992</v>
      </c>
      <c r="BZ125" s="15">
        <f t="shared" si="101"/>
        <v>0.66409732947902667</v>
      </c>
      <c r="CA125" s="15">
        <f t="shared" si="102"/>
        <v>0.16212821870905969</v>
      </c>
      <c r="CB125" s="15">
        <f t="shared" si="103"/>
        <v>-0.32777550782132958</v>
      </c>
      <c r="CC125" s="15">
        <f t="shared" si="104"/>
        <v>-2.4801848175942056</v>
      </c>
      <c r="CD125" s="15">
        <f t="shared" si="105"/>
        <v>1.6519483720328565</v>
      </c>
      <c r="CE125" s="15">
        <f t="shared" si="106"/>
        <v>-0.99539190770356623</v>
      </c>
      <c r="CG125" s="1">
        <v>34546</v>
      </c>
      <c r="CH125" s="7">
        <v>3.9892273886499963E-2</v>
      </c>
      <c r="CI125" s="7">
        <v>4.6923728871280934E-2</v>
      </c>
      <c r="CJ125" s="7">
        <v>4.7796691807991065E-2</v>
      </c>
      <c r="CK125" s="7">
        <v>5.207414720805903E-2</v>
      </c>
      <c r="CL125" s="7">
        <v>9.3028851439432403E-2</v>
      </c>
      <c r="CM125" s="7">
        <v>5.849878004538267E-2</v>
      </c>
      <c r="CN125" s="7">
        <v>5.8164597898864301E-2</v>
      </c>
      <c r="CO125" s="7">
        <v>-2.0844758486290749E-2</v>
      </c>
      <c r="CP125" s="7">
        <v>5.9953140321490794E-2</v>
      </c>
      <c r="CQ125" s="7">
        <v>3.3935297889403415E-2</v>
      </c>
      <c r="CS125" s="1">
        <v>34546</v>
      </c>
      <c r="CT125" s="7">
        <f t="shared" si="107"/>
        <v>0.24884020411246471</v>
      </c>
      <c r="CU125">
        <f t="shared" si="108"/>
        <v>5.9255871639544546</v>
      </c>
      <c r="CV125" s="4">
        <v>0.70830340792472701</v>
      </c>
      <c r="CW125"/>
    </row>
    <row r="126" spans="1:101">
      <c r="A126" s="1">
        <v>34577</v>
      </c>
      <c r="B126" s="2">
        <v>13.425999641418457</v>
      </c>
      <c r="C126" s="2">
        <v>13.060999870300293</v>
      </c>
      <c r="D126" s="2">
        <v>18.583999633789062</v>
      </c>
      <c r="E126" s="2">
        <v>12.894000053405762</v>
      </c>
      <c r="F126" s="2">
        <v>15.798000335693359</v>
      </c>
      <c r="G126" s="2">
        <v>12.961000442504883</v>
      </c>
      <c r="H126" s="2">
        <v>20.478000640869141</v>
      </c>
      <c r="I126" s="2">
        <v>67.5989990234375</v>
      </c>
      <c r="J126" s="2">
        <v>11.763999938964844</v>
      </c>
      <c r="K126" s="2">
        <v>13.152000427246094</v>
      </c>
      <c r="M126" s="1">
        <v>34577</v>
      </c>
      <c r="N126">
        <f t="shared" si="57"/>
        <v>5</v>
      </c>
      <c r="O126">
        <f t="shared" si="58"/>
        <v>7</v>
      </c>
      <c r="P126">
        <f t="shared" si="59"/>
        <v>3</v>
      </c>
      <c r="Q126">
        <f t="shared" si="60"/>
        <v>9</v>
      </c>
      <c r="R126">
        <f t="shared" si="61"/>
        <v>4</v>
      </c>
      <c r="S126">
        <f t="shared" si="62"/>
        <v>8</v>
      </c>
      <c r="T126">
        <f t="shared" si="63"/>
        <v>2</v>
      </c>
      <c r="U126">
        <f t="shared" si="64"/>
        <v>1</v>
      </c>
      <c r="V126">
        <f t="shared" si="65"/>
        <v>10</v>
      </c>
      <c r="W126">
        <f t="shared" si="66"/>
        <v>6</v>
      </c>
      <c r="Y126" s="1">
        <v>34577</v>
      </c>
      <c r="Z126" s="15">
        <f t="shared" si="67"/>
        <v>-0.16514456476895409</v>
      </c>
      <c r="AA126" s="15">
        <f t="shared" si="68"/>
        <v>0.49543369430686224</v>
      </c>
      <c r="AB126" s="15">
        <f t="shared" si="69"/>
        <v>-0.82572282384477047</v>
      </c>
      <c r="AC126" s="15">
        <f t="shared" si="70"/>
        <v>1.1560119533826787</v>
      </c>
      <c r="AD126" s="15">
        <f t="shared" si="71"/>
        <v>-0.49543369430686224</v>
      </c>
      <c r="AE126" s="15">
        <f t="shared" si="72"/>
        <v>0.82572282384477047</v>
      </c>
      <c r="AF126" s="15">
        <f t="shared" si="73"/>
        <v>-1.1560119533826787</v>
      </c>
      <c r="AG126" s="15">
        <f t="shared" si="74"/>
        <v>-1.4863010829205867</v>
      </c>
      <c r="AH126" s="15">
        <f t="shared" si="75"/>
        <v>1.4863010829205867</v>
      </c>
      <c r="AI126" s="15">
        <f t="shared" si="76"/>
        <v>0.16514456476895409</v>
      </c>
      <c r="AK126" s="1">
        <v>34577</v>
      </c>
      <c r="AL126" s="7">
        <v>1.873</v>
      </c>
      <c r="AM126" s="7">
        <v>1.7929999999999999</v>
      </c>
      <c r="AN126" s="7">
        <v>2.1869999999999998</v>
      </c>
      <c r="AO126" s="7">
        <v>1.4510000000000001</v>
      </c>
      <c r="AP126" s="7">
        <v>1.577</v>
      </c>
      <c r="AQ126" s="7">
        <v>2.383</v>
      </c>
      <c r="AR126" s="7">
        <v>1.627</v>
      </c>
      <c r="AS126" s="7">
        <v>2.2749999999999999</v>
      </c>
      <c r="AT126" s="7">
        <v>1.7729999999999999</v>
      </c>
      <c r="AU126" s="7">
        <v>2.6890000000000001</v>
      </c>
      <c r="AW126" s="1">
        <v>34577</v>
      </c>
      <c r="AX126">
        <f t="shared" si="77"/>
        <v>5</v>
      </c>
      <c r="AY126">
        <f t="shared" si="78"/>
        <v>6</v>
      </c>
      <c r="AZ126">
        <f t="shared" si="79"/>
        <v>4</v>
      </c>
      <c r="BA126">
        <f t="shared" si="80"/>
        <v>10</v>
      </c>
      <c r="BB126">
        <f t="shared" si="81"/>
        <v>9</v>
      </c>
      <c r="BC126">
        <f t="shared" si="82"/>
        <v>2</v>
      </c>
      <c r="BD126">
        <f t="shared" si="83"/>
        <v>8</v>
      </c>
      <c r="BE126">
        <f t="shared" si="84"/>
        <v>3</v>
      </c>
      <c r="BF126">
        <f t="shared" si="85"/>
        <v>7</v>
      </c>
      <c r="BG126">
        <f t="shared" si="86"/>
        <v>1</v>
      </c>
      <c r="BI126" s="1">
        <v>34577</v>
      </c>
      <c r="BJ126" s="15">
        <f t="shared" si="87"/>
        <v>-0.16514456476895409</v>
      </c>
      <c r="BK126" s="15">
        <f t="shared" si="88"/>
        <v>0.16514456476895409</v>
      </c>
      <c r="BL126" s="15">
        <f t="shared" si="89"/>
        <v>-0.49543369430686224</v>
      </c>
      <c r="BM126" s="15">
        <f t="shared" si="90"/>
        <v>1.4863010829205867</v>
      </c>
      <c r="BN126" s="15">
        <f t="shared" si="91"/>
        <v>1.1560119533826787</v>
      </c>
      <c r="BO126" s="15">
        <f t="shared" si="92"/>
        <v>-1.1560119533826787</v>
      </c>
      <c r="BP126" s="15">
        <f t="shared" si="93"/>
        <v>0.82572282384477047</v>
      </c>
      <c r="BQ126" s="15">
        <f t="shared" si="94"/>
        <v>-0.82572282384477047</v>
      </c>
      <c r="BR126" s="15">
        <f t="shared" si="95"/>
        <v>0.49543369430686224</v>
      </c>
      <c r="BS126" s="15">
        <f t="shared" si="96"/>
        <v>-1.4863010829205867</v>
      </c>
      <c r="BU126" s="1">
        <v>34577</v>
      </c>
      <c r="BV126" s="15">
        <f t="shared" si="97"/>
        <v>-0.33028912953790818</v>
      </c>
      <c r="BW126" s="15">
        <f t="shared" si="98"/>
        <v>0.66057825907581635</v>
      </c>
      <c r="BX126" s="15">
        <f t="shared" si="99"/>
        <v>-1.3211565181516327</v>
      </c>
      <c r="BY126" s="15">
        <f t="shared" si="100"/>
        <v>2.6423130363032654</v>
      </c>
      <c r="BZ126" s="15">
        <f t="shared" si="101"/>
        <v>0.66057825907581647</v>
      </c>
      <c r="CA126" s="15">
        <f t="shared" si="102"/>
        <v>-0.33028912953790823</v>
      </c>
      <c r="CB126" s="15">
        <f t="shared" si="103"/>
        <v>-0.33028912953790823</v>
      </c>
      <c r="CC126" s="15">
        <f t="shared" si="104"/>
        <v>-2.312023906765357</v>
      </c>
      <c r="CD126" s="15">
        <f t="shared" si="105"/>
        <v>1.981734777227449</v>
      </c>
      <c r="CE126" s="15">
        <f t="shared" si="106"/>
        <v>-1.3211565181516327</v>
      </c>
      <c r="CG126" s="1">
        <v>34577</v>
      </c>
      <c r="CH126" s="7">
        <v>4.0463698224443956E-2</v>
      </c>
      <c r="CI126" s="7">
        <v>4.8970547777140272E-2</v>
      </c>
      <c r="CJ126" s="7">
        <v>3.0213545178755297E-2</v>
      </c>
      <c r="CK126" s="7">
        <v>-8.8954421109138648E-3</v>
      </c>
      <c r="CL126" s="7">
        <v>7.1959978297253535E-4</v>
      </c>
      <c r="CM126" s="7">
        <v>5.7296003365529868E-2</v>
      </c>
      <c r="CN126" s="7">
        <v>-2.5926450258988654E-2</v>
      </c>
      <c r="CO126" s="7">
        <v>6.9285730172523596E-3</v>
      </c>
      <c r="CP126" s="7">
        <v>3.0260919959476995E-2</v>
      </c>
      <c r="CQ126" s="7">
        <v>3.9532621970705062E-2</v>
      </c>
      <c r="CS126" s="1">
        <v>34577</v>
      </c>
      <c r="CT126" s="7">
        <f t="shared" si="107"/>
        <v>-3.2621035734115005E-2</v>
      </c>
      <c r="CU126">
        <f t="shared" si="108"/>
        <v>5.7322883733334828</v>
      </c>
      <c r="CV126" s="4">
        <v>0.76054956862281697</v>
      </c>
      <c r="CW126"/>
    </row>
    <row r="127" spans="1:101">
      <c r="A127" s="1">
        <v>34607</v>
      </c>
      <c r="B127" s="2">
        <v>13.28600025177002</v>
      </c>
      <c r="C127" s="2">
        <v>12.855999946594238</v>
      </c>
      <c r="D127" s="2">
        <v>17.923000335693359</v>
      </c>
      <c r="E127" s="2">
        <v>12.24899959564209</v>
      </c>
      <c r="F127" s="2">
        <v>15.27299976348877</v>
      </c>
      <c r="G127" s="2">
        <v>12.656999588012695</v>
      </c>
      <c r="H127" s="2">
        <v>19.444999694824219</v>
      </c>
      <c r="I127" s="2">
        <v>63.840000152587891</v>
      </c>
      <c r="J127" s="2">
        <v>11.284999847412109</v>
      </c>
      <c r="K127" s="2">
        <v>13.071999549865723</v>
      </c>
      <c r="M127" s="1">
        <v>34607</v>
      </c>
      <c r="N127">
        <f t="shared" si="57"/>
        <v>5</v>
      </c>
      <c r="O127">
        <f t="shared" si="58"/>
        <v>7</v>
      </c>
      <c r="P127">
        <f t="shared" si="59"/>
        <v>3</v>
      </c>
      <c r="Q127">
        <f t="shared" si="60"/>
        <v>9</v>
      </c>
      <c r="R127">
        <f t="shared" si="61"/>
        <v>4</v>
      </c>
      <c r="S127">
        <f t="shared" si="62"/>
        <v>8</v>
      </c>
      <c r="T127">
        <f t="shared" si="63"/>
        <v>2</v>
      </c>
      <c r="U127">
        <f t="shared" si="64"/>
        <v>1</v>
      </c>
      <c r="V127">
        <f t="shared" si="65"/>
        <v>10</v>
      </c>
      <c r="W127">
        <f t="shared" si="66"/>
        <v>6</v>
      </c>
      <c r="Y127" s="1">
        <v>34607</v>
      </c>
      <c r="Z127" s="15">
        <f t="shared" si="67"/>
        <v>-0.16514456476895409</v>
      </c>
      <c r="AA127" s="15">
        <f t="shared" si="68"/>
        <v>0.49543369430686224</v>
      </c>
      <c r="AB127" s="15">
        <f t="shared" si="69"/>
        <v>-0.82572282384477047</v>
      </c>
      <c r="AC127" s="15">
        <f t="shared" si="70"/>
        <v>1.1560119533826787</v>
      </c>
      <c r="AD127" s="15">
        <f t="shared" si="71"/>
        <v>-0.49543369430686224</v>
      </c>
      <c r="AE127" s="15">
        <f t="shared" si="72"/>
        <v>0.82572282384477047</v>
      </c>
      <c r="AF127" s="15">
        <f t="shared" si="73"/>
        <v>-1.1560119533826787</v>
      </c>
      <c r="AG127" s="15">
        <f t="shared" si="74"/>
        <v>-1.4863010829205867</v>
      </c>
      <c r="AH127" s="15">
        <f t="shared" si="75"/>
        <v>1.4863010829205867</v>
      </c>
      <c r="AI127" s="15">
        <f t="shared" si="76"/>
        <v>0.16514456476895409</v>
      </c>
      <c r="AK127" s="1">
        <v>34607</v>
      </c>
      <c r="AL127" s="7">
        <v>1.7350000000000001</v>
      </c>
      <c r="AM127" s="7">
        <v>1.8089999999999999</v>
      </c>
      <c r="AN127" s="7">
        <v>2.0089999999999999</v>
      </c>
      <c r="AO127" s="7">
        <v>1.3680000000000001</v>
      </c>
      <c r="AP127" s="7">
        <v>1.4419999999999999</v>
      </c>
      <c r="AQ127" s="7">
        <v>2.1869999999999998</v>
      </c>
      <c r="AR127" s="7">
        <v>1.6040000000000001</v>
      </c>
      <c r="AS127" s="7">
        <v>2.19</v>
      </c>
      <c r="AT127" s="7">
        <v>1.6870000000000001</v>
      </c>
      <c r="AU127" s="7">
        <v>2.6280000000000001</v>
      </c>
      <c r="AW127" s="1">
        <v>34607</v>
      </c>
      <c r="AX127">
        <f t="shared" si="77"/>
        <v>6</v>
      </c>
      <c r="AY127">
        <f t="shared" si="78"/>
        <v>5</v>
      </c>
      <c r="AZ127">
        <f t="shared" si="79"/>
        <v>4</v>
      </c>
      <c r="BA127">
        <f t="shared" si="80"/>
        <v>10</v>
      </c>
      <c r="BB127">
        <f t="shared" si="81"/>
        <v>9</v>
      </c>
      <c r="BC127">
        <f t="shared" si="82"/>
        <v>3</v>
      </c>
      <c r="BD127">
        <f t="shared" si="83"/>
        <v>8</v>
      </c>
      <c r="BE127">
        <f t="shared" si="84"/>
        <v>2</v>
      </c>
      <c r="BF127">
        <f t="shared" si="85"/>
        <v>7</v>
      </c>
      <c r="BG127">
        <f t="shared" si="86"/>
        <v>1</v>
      </c>
      <c r="BI127" s="1">
        <v>34607</v>
      </c>
      <c r="BJ127" s="15">
        <f t="shared" si="87"/>
        <v>0.16514456476895409</v>
      </c>
      <c r="BK127" s="15">
        <f t="shared" si="88"/>
        <v>-0.16514456476895409</v>
      </c>
      <c r="BL127" s="15">
        <f t="shared" si="89"/>
        <v>-0.49543369430686224</v>
      </c>
      <c r="BM127" s="15">
        <f t="shared" si="90"/>
        <v>1.4863010829205867</v>
      </c>
      <c r="BN127" s="15">
        <f t="shared" si="91"/>
        <v>1.1560119533826787</v>
      </c>
      <c r="BO127" s="15">
        <f t="shared" si="92"/>
        <v>-0.82572282384477047</v>
      </c>
      <c r="BP127" s="15">
        <f t="shared" si="93"/>
        <v>0.82572282384477047</v>
      </c>
      <c r="BQ127" s="15">
        <f t="shared" si="94"/>
        <v>-1.1560119533826787</v>
      </c>
      <c r="BR127" s="15">
        <f t="shared" si="95"/>
        <v>0.49543369430686224</v>
      </c>
      <c r="BS127" s="15">
        <f t="shared" si="96"/>
        <v>-1.4863010829205867</v>
      </c>
      <c r="BU127" s="1">
        <v>34607</v>
      </c>
      <c r="BV127" s="15">
        <f t="shared" si="97"/>
        <v>0</v>
      </c>
      <c r="BW127" s="15">
        <f t="shared" si="98"/>
        <v>0.33028912953790812</v>
      </c>
      <c r="BX127" s="15">
        <f t="shared" si="99"/>
        <v>-1.3211565181516327</v>
      </c>
      <c r="BY127" s="15">
        <f t="shared" si="100"/>
        <v>2.6423130363032654</v>
      </c>
      <c r="BZ127" s="15">
        <f t="shared" si="101"/>
        <v>0.66057825907581647</v>
      </c>
      <c r="CA127" s="15">
        <f t="shared" si="102"/>
        <v>0</v>
      </c>
      <c r="CB127" s="15">
        <f t="shared" si="103"/>
        <v>-0.33028912953790823</v>
      </c>
      <c r="CC127" s="15">
        <f t="shared" si="104"/>
        <v>-2.6423130363032654</v>
      </c>
      <c r="CD127" s="15">
        <f t="shared" si="105"/>
        <v>1.981734777227449</v>
      </c>
      <c r="CE127" s="15">
        <f t="shared" si="106"/>
        <v>-1.3211565181516327</v>
      </c>
      <c r="CG127" s="1">
        <v>34607</v>
      </c>
      <c r="CH127" s="7">
        <v>-4.7275404549847133E-2</v>
      </c>
      <c r="CI127" s="7">
        <v>1.9227361332663229E-4</v>
      </c>
      <c r="CJ127" s="7">
        <v>-7.4980127244735129E-2</v>
      </c>
      <c r="CK127" s="7">
        <v>-4.4136381987232021E-2</v>
      </c>
      <c r="CL127" s="7">
        <v>-8.5840740493983159E-2</v>
      </c>
      <c r="CM127" s="7">
        <v>-7.0643271880174607E-2</v>
      </c>
      <c r="CN127" s="7">
        <v>-1.1562067459074843E-2</v>
      </c>
      <c r="CO127" s="7">
        <v>-3.6299415458323603E-2</v>
      </c>
      <c r="CP127" s="7">
        <v>-4.560285896109384E-2</v>
      </c>
      <c r="CQ127" s="7">
        <v>-2.0983791257181084E-2</v>
      </c>
      <c r="CS127" s="1">
        <v>34607</v>
      </c>
      <c r="CT127" s="7">
        <f t="shared" si="107"/>
        <v>-1.009786922037734E-2</v>
      </c>
      <c r="CU127">
        <f t="shared" si="108"/>
        <v>5.6744044750060718</v>
      </c>
      <c r="CV127" s="4">
        <v>0.77531542190928604</v>
      </c>
      <c r="CW127"/>
    </row>
    <row r="128" spans="1:101">
      <c r="A128" s="1">
        <v>34638</v>
      </c>
      <c r="B128" s="2">
        <v>12.857000350952148</v>
      </c>
      <c r="C128" s="2">
        <v>12.557000160217285</v>
      </c>
      <c r="D128" s="2">
        <v>16.892999649047852</v>
      </c>
      <c r="E128" s="2">
        <v>12.041999816894531</v>
      </c>
      <c r="F128" s="2">
        <v>14.781000137329102</v>
      </c>
      <c r="G128" s="2">
        <v>12.392000198364258</v>
      </c>
      <c r="H128" s="2">
        <v>17.823999404907227</v>
      </c>
      <c r="I128" s="2">
        <v>62.904998779296875</v>
      </c>
      <c r="J128" s="2">
        <v>10.904000282287598</v>
      </c>
      <c r="K128" s="2">
        <v>12.85200023651123</v>
      </c>
      <c r="M128" s="1">
        <v>34638</v>
      </c>
      <c r="N128">
        <f t="shared" si="57"/>
        <v>5</v>
      </c>
      <c r="O128">
        <f t="shared" si="58"/>
        <v>7</v>
      </c>
      <c r="P128">
        <f t="shared" si="59"/>
        <v>3</v>
      </c>
      <c r="Q128">
        <f t="shared" si="60"/>
        <v>9</v>
      </c>
      <c r="R128">
        <f t="shared" si="61"/>
        <v>4</v>
      </c>
      <c r="S128">
        <f t="shared" si="62"/>
        <v>8</v>
      </c>
      <c r="T128">
        <f t="shared" si="63"/>
        <v>2</v>
      </c>
      <c r="U128">
        <f t="shared" si="64"/>
        <v>1</v>
      </c>
      <c r="V128">
        <f t="shared" si="65"/>
        <v>10</v>
      </c>
      <c r="W128">
        <f t="shared" si="66"/>
        <v>6</v>
      </c>
      <c r="Y128" s="1">
        <v>34638</v>
      </c>
      <c r="Z128" s="15">
        <f t="shared" si="67"/>
        <v>-0.16514456476895409</v>
      </c>
      <c r="AA128" s="15">
        <f t="shared" si="68"/>
        <v>0.49543369430686224</v>
      </c>
      <c r="AB128" s="15">
        <f t="shared" si="69"/>
        <v>-0.82572282384477047</v>
      </c>
      <c r="AC128" s="15">
        <f t="shared" si="70"/>
        <v>1.1560119533826787</v>
      </c>
      <c r="AD128" s="15">
        <f t="shared" si="71"/>
        <v>-0.49543369430686224</v>
      </c>
      <c r="AE128" s="15">
        <f t="shared" si="72"/>
        <v>0.82572282384477047</v>
      </c>
      <c r="AF128" s="15">
        <f t="shared" si="73"/>
        <v>-1.1560119533826787</v>
      </c>
      <c r="AG128" s="15">
        <f t="shared" si="74"/>
        <v>-1.4863010829205867</v>
      </c>
      <c r="AH128" s="15">
        <f t="shared" si="75"/>
        <v>1.4863010829205867</v>
      </c>
      <c r="AI128" s="15">
        <f t="shared" si="76"/>
        <v>0.16514456476895409</v>
      </c>
      <c r="AK128" s="1">
        <v>34638</v>
      </c>
      <c r="AL128" s="7">
        <v>1.76</v>
      </c>
      <c r="AM128" s="7">
        <v>1.784</v>
      </c>
      <c r="AN128" s="7">
        <v>2.0590000000000002</v>
      </c>
      <c r="AO128" s="7">
        <v>1.37</v>
      </c>
      <c r="AP128" s="7">
        <v>1.454</v>
      </c>
      <c r="AQ128" s="7">
        <v>2.2330000000000001</v>
      </c>
      <c r="AR128" s="7">
        <v>1.4890000000000001</v>
      </c>
      <c r="AS128" s="7">
        <v>2.2000000000000002</v>
      </c>
      <c r="AT128" s="7">
        <v>1.7529999999999999</v>
      </c>
      <c r="AU128" s="7">
        <v>2.6819999999999999</v>
      </c>
      <c r="AW128" s="1">
        <v>34638</v>
      </c>
      <c r="AX128">
        <f t="shared" si="77"/>
        <v>6</v>
      </c>
      <c r="AY128">
        <f t="shared" si="78"/>
        <v>5</v>
      </c>
      <c r="AZ128">
        <f t="shared" si="79"/>
        <v>4</v>
      </c>
      <c r="BA128">
        <f t="shared" si="80"/>
        <v>10</v>
      </c>
      <c r="BB128">
        <f t="shared" si="81"/>
        <v>9</v>
      </c>
      <c r="BC128">
        <f t="shared" si="82"/>
        <v>2</v>
      </c>
      <c r="BD128">
        <f t="shared" si="83"/>
        <v>8</v>
      </c>
      <c r="BE128">
        <f t="shared" si="84"/>
        <v>3</v>
      </c>
      <c r="BF128">
        <f t="shared" si="85"/>
        <v>7</v>
      </c>
      <c r="BG128">
        <f t="shared" si="86"/>
        <v>1</v>
      </c>
      <c r="BI128" s="1">
        <v>34638</v>
      </c>
      <c r="BJ128" s="15">
        <f t="shared" si="87"/>
        <v>0.16514456476895409</v>
      </c>
      <c r="BK128" s="15">
        <f t="shared" si="88"/>
        <v>-0.16514456476895409</v>
      </c>
      <c r="BL128" s="15">
        <f t="shared" si="89"/>
        <v>-0.49543369430686224</v>
      </c>
      <c r="BM128" s="15">
        <f t="shared" si="90"/>
        <v>1.4863010829205867</v>
      </c>
      <c r="BN128" s="15">
        <f t="shared" si="91"/>
        <v>1.1560119533826787</v>
      </c>
      <c r="BO128" s="15">
        <f t="shared" si="92"/>
        <v>-1.1560119533826787</v>
      </c>
      <c r="BP128" s="15">
        <f t="shared" si="93"/>
        <v>0.82572282384477047</v>
      </c>
      <c r="BQ128" s="15">
        <f t="shared" si="94"/>
        <v>-0.82572282384477047</v>
      </c>
      <c r="BR128" s="15">
        <f t="shared" si="95"/>
        <v>0.49543369430686224</v>
      </c>
      <c r="BS128" s="15">
        <f t="shared" si="96"/>
        <v>-1.4863010829205867</v>
      </c>
      <c r="BU128" s="1">
        <v>34638</v>
      </c>
      <c r="BV128" s="15">
        <f t="shared" si="97"/>
        <v>0</v>
      </c>
      <c r="BW128" s="15">
        <f t="shared" si="98"/>
        <v>0.33028912953790812</v>
      </c>
      <c r="BX128" s="15">
        <f t="shared" si="99"/>
        <v>-1.3211565181516327</v>
      </c>
      <c r="BY128" s="15">
        <f t="shared" si="100"/>
        <v>2.6423130363032654</v>
      </c>
      <c r="BZ128" s="15">
        <f t="shared" si="101"/>
        <v>0.66057825907581647</v>
      </c>
      <c r="CA128" s="15">
        <f t="shared" si="102"/>
        <v>-0.33028912953790823</v>
      </c>
      <c r="CB128" s="15">
        <f t="shared" si="103"/>
        <v>-0.33028912953790823</v>
      </c>
      <c r="CC128" s="15">
        <f t="shared" si="104"/>
        <v>-2.312023906765357</v>
      </c>
      <c r="CD128" s="15">
        <f t="shared" si="105"/>
        <v>1.981734777227449</v>
      </c>
      <c r="CE128" s="15">
        <f t="shared" si="106"/>
        <v>-1.3211565181516327</v>
      </c>
      <c r="CG128" s="1">
        <v>34638</v>
      </c>
      <c r="CH128" s="7">
        <v>2.5334791951301394E-2</v>
      </c>
      <c r="CI128" s="7">
        <v>-3.8075259320154986E-3</v>
      </c>
      <c r="CJ128" s="7">
        <v>2.6310619286683323E-2</v>
      </c>
      <c r="CK128" s="7">
        <v>5.105193432332511E-3</v>
      </c>
      <c r="CL128" s="7">
        <v>1.0454559733609647E-2</v>
      </c>
      <c r="CM128" s="7">
        <v>2.3442645486794422E-2</v>
      </c>
      <c r="CN128" s="7">
        <v>-6.2928843078355667E-2</v>
      </c>
      <c r="CO128" s="7">
        <v>6.5733177751847727E-3</v>
      </c>
      <c r="CP128" s="7">
        <v>3.8781614480640103E-2</v>
      </c>
      <c r="CQ128" s="7">
        <v>2.3164866463603273E-2</v>
      </c>
      <c r="CS128" s="1">
        <v>34638</v>
      </c>
      <c r="CT128" s="7">
        <f t="shared" si="107"/>
        <v>3.4043952801201371E-2</v>
      </c>
      <c r="CU128">
        <f t="shared" si="108"/>
        <v>5.8675836331281044</v>
      </c>
      <c r="CV128" s="4">
        <v>0.73025006797071002</v>
      </c>
      <c r="CW128"/>
    </row>
    <row r="129" spans="1:101">
      <c r="A129" s="1">
        <v>34668</v>
      </c>
      <c r="B129" s="2">
        <v>12.309000015258789</v>
      </c>
      <c r="C129" s="2">
        <v>11.970000267028809</v>
      </c>
      <c r="D129" s="2">
        <v>16.693000793457031</v>
      </c>
      <c r="E129" s="2">
        <v>12.145000457763672</v>
      </c>
      <c r="F129" s="2">
        <v>14.961999893188477</v>
      </c>
      <c r="G129" s="2">
        <v>12.442000389099121</v>
      </c>
      <c r="H129" s="2">
        <v>18.052999496459961</v>
      </c>
      <c r="I129" s="2">
        <v>60.340999603271484</v>
      </c>
      <c r="J129" s="2">
        <v>10.782999992370605</v>
      </c>
      <c r="K129" s="2">
        <v>12.508999824523926</v>
      </c>
      <c r="M129" s="1">
        <v>34668</v>
      </c>
      <c r="N129">
        <f t="shared" si="57"/>
        <v>7</v>
      </c>
      <c r="O129">
        <f t="shared" si="58"/>
        <v>9</v>
      </c>
      <c r="P129">
        <f t="shared" si="59"/>
        <v>3</v>
      </c>
      <c r="Q129">
        <f t="shared" si="60"/>
        <v>8</v>
      </c>
      <c r="R129">
        <f t="shared" si="61"/>
        <v>4</v>
      </c>
      <c r="S129">
        <f t="shared" si="62"/>
        <v>6</v>
      </c>
      <c r="T129">
        <f t="shared" si="63"/>
        <v>2</v>
      </c>
      <c r="U129">
        <f t="shared" si="64"/>
        <v>1</v>
      </c>
      <c r="V129">
        <f t="shared" si="65"/>
        <v>10</v>
      </c>
      <c r="W129">
        <f t="shared" si="66"/>
        <v>5</v>
      </c>
      <c r="Y129" s="1">
        <v>34668</v>
      </c>
      <c r="Z129" s="15">
        <f t="shared" si="67"/>
        <v>0.49543369430686224</v>
      </c>
      <c r="AA129" s="15">
        <f t="shared" si="68"/>
        <v>1.1560119533826787</v>
      </c>
      <c r="AB129" s="15">
        <f t="shared" si="69"/>
        <v>-0.82572282384477047</v>
      </c>
      <c r="AC129" s="15">
        <f t="shared" si="70"/>
        <v>0.82572282384477047</v>
      </c>
      <c r="AD129" s="15">
        <f t="shared" si="71"/>
        <v>-0.49543369430686224</v>
      </c>
      <c r="AE129" s="15">
        <f t="shared" si="72"/>
        <v>0.16514456476895409</v>
      </c>
      <c r="AF129" s="15">
        <f t="shared" si="73"/>
        <v>-1.1560119533826787</v>
      </c>
      <c r="AG129" s="15">
        <f t="shared" si="74"/>
        <v>-1.4863010829205867</v>
      </c>
      <c r="AH129" s="15">
        <f t="shared" si="75"/>
        <v>1.4863010829205867</v>
      </c>
      <c r="AI129" s="15">
        <f t="shared" si="76"/>
        <v>-0.16514456476895409</v>
      </c>
      <c r="AK129" s="1">
        <v>34668</v>
      </c>
      <c r="AL129" s="7">
        <v>1.639</v>
      </c>
      <c r="AM129" s="7">
        <v>1.7010000000000001</v>
      </c>
      <c r="AN129" s="7">
        <v>2.0299999999999998</v>
      </c>
      <c r="AO129" s="7">
        <v>1.3839999999999999</v>
      </c>
      <c r="AP129" s="7">
        <v>1.498</v>
      </c>
      <c r="AQ129" s="7">
        <v>2.2120000000000002</v>
      </c>
      <c r="AR129" s="7">
        <v>1.4279999999999999</v>
      </c>
      <c r="AS129" s="7">
        <v>2.1259999999999999</v>
      </c>
      <c r="AT129" s="7">
        <v>1.7250000000000001</v>
      </c>
      <c r="AU129" s="7">
        <v>2.5779999999999998</v>
      </c>
      <c r="AW129" s="1">
        <v>34668</v>
      </c>
      <c r="AX129">
        <f t="shared" si="77"/>
        <v>7</v>
      </c>
      <c r="AY129">
        <f t="shared" si="78"/>
        <v>6</v>
      </c>
      <c r="AZ129">
        <f t="shared" si="79"/>
        <v>4</v>
      </c>
      <c r="BA129">
        <f t="shared" si="80"/>
        <v>10</v>
      </c>
      <c r="BB129">
        <f t="shared" si="81"/>
        <v>8</v>
      </c>
      <c r="BC129">
        <f t="shared" si="82"/>
        <v>2</v>
      </c>
      <c r="BD129">
        <f t="shared" si="83"/>
        <v>9</v>
      </c>
      <c r="BE129">
        <f t="shared" si="84"/>
        <v>3</v>
      </c>
      <c r="BF129">
        <f t="shared" si="85"/>
        <v>5</v>
      </c>
      <c r="BG129">
        <f t="shared" si="86"/>
        <v>1</v>
      </c>
      <c r="BI129" s="1">
        <v>34668</v>
      </c>
      <c r="BJ129" s="15">
        <f t="shared" si="87"/>
        <v>0.49543369430686224</v>
      </c>
      <c r="BK129" s="15">
        <f t="shared" si="88"/>
        <v>0.16514456476895409</v>
      </c>
      <c r="BL129" s="15">
        <f t="shared" si="89"/>
        <v>-0.49543369430686224</v>
      </c>
      <c r="BM129" s="15">
        <f t="shared" si="90"/>
        <v>1.4863010829205867</v>
      </c>
      <c r="BN129" s="15">
        <f t="shared" si="91"/>
        <v>0.82572282384477047</v>
      </c>
      <c r="BO129" s="15">
        <f t="shared" si="92"/>
        <v>-1.1560119533826787</v>
      </c>
      <c r="BP129" s="15">
        <f t="shared" si="93"/>
        <v>1.1560119533826787</v>
      </c>
      <c r="BQ129" s="15">
        <f t="shared" si="94"/>
        <v>-0.82572282384477047</v>
      </c>
      <c r="BR129" s="15">
        <f t="shared" si="95"/>
        <v>-0.16514456476895409</v>
      </c>
      <c r="BS129" s="15">
        <f t="shared" si="96"/>
        <v>-1.4863010829205867</v>
      </c>
      <c r="BU129" s="1">
        <v>34668</v>
      </c>
      <c r="BV129" s="15">
        <f t="shared" si="97"/>
        <v>0.99086738861372448</v>
      </c>
      <c r="BW129" s="15">
        <f t="shared" si="98"/>
        <v>1.3211565181516327</v>
      </c>
      <c r="BX129" s="15">
        <f t="shared" si="99"/>
        <v>-1.3211565181516327</v>
      </c>
      <c r="BY129" s="15">
        <f t="shared" si="100"/>
        <v>2.312023906765357</v>
      </c>
      <c r="BZ129" s="15">
        <f t="shared" si="101"/>
        <v>0.33028912953790823</v>
      </c>
      <c r="CA129" s="15">
        <f t="shared" si="102"/>
        <v>-0.99086738861372459</v>
      </c>
      <c r="CB129" s="15">
        <f t="shared" si="103"/>
        <v>0</v>
      </c>
      <c r="CC129" s="15">
        <f t="shared" si="104"/>
        <v>-2.312023906765357</v>
      </c>
      <c r="CD129" s="15">
        <f t="shared" si="105"/>
        <v>1.3211565181516327</v>
      </c>
      <c r="CE129" s="15">
        <f t="shared" si="106"/>
        <v>-1.6514456476895407</v>
      </c>
      <c r="CG129" s="1">
        <v>34668</v>
      </c>
      <c r="CH129" s="7">
        <v>-7.0002567953372452E-2</v>
      </c>
      <c r="CI129" s="7">
        <v>-3.9086934058029321E-2</v>
      </c>
      <c r="CJ129" s="7">
        <v>-1.2814945893660945E-2</v>
      </c>
      <c r="CK129" s="7">
        <v>2.7513338048465341E-2</v>
      </c>
      <c r="CL129" s="7">
        <v>3.23996294200668E-2</v>
      </c>
      <c r="CM129" s="7">
        <v>-3.423171109438794E-3</v>
      </c>
      <c r="CN129" s="7">
        <v>-2.3205498949147474E-2</v>
      </c>
      <c r="CO129" s="7">
        <v>-3.0608104751233212E-2</v>
      </c>
      <c r="CP129" s="7">
        <v>-1.178208198501085E-2</v>
      </c>
      <c r="CQ129" s="7">
        <v>-3.3946091036076931E-2</v>
      </c>
      <c r="CS129" s="1">
        <v>34668</v>
      </c>
      <c r="CT129" s="7">
        <f t="shared" si="107"/>
        <v>0.19918287046579933</v>
      </c>
      <c r="CU129">
        <f t="shared" si="108"/>
        <v>7.0363057838727041</v>
      </c>
      <c r="CV129" s="4">
        <v>0.73376319149394797</v>
      </c>
      <c r="CW129"/>
    </row>
    <row r="130" spans="1:101">
      <c r="A130" s="1">
        <v>34699</v>
      </c>
      <c r="B130" s="2">
        <v>11.630000114440918</v>
      </c>
      <c r="C130" s="2">
        <v>11.307999610900879</v>
      </c>
      <c r="D130" s="2">
        <v>15.642000198364258</v>
      </c>
      <c r="E130" s="2">
        <v>12.031999588012695</v>
      </c>
      <c r="F130" s="2">
        <v>14.546999931335449</v>
      </c>
      <c r="G130" s="2">
        <v>11.578000068664551</v>
      </c>
      <c r="H130" s="2">
        <v>16.48900032043457</v>
      </c>
      <c r="I130" s="2">
        <v>60.790000915527344</v>
      </c>
      <c r="J130" s="2">
        <v>10.447999954223633</v>
      </c>
      <c r="K130" s="2">
        <v>12.074000358581543</v>
      </c>
      <c r="M130" s="1">
        <v>34699</v>
      </c>
      <c r="N130">
        <f t="shared" si="57"/>
        <v>7</v>
      </c>
      <c r="O130">
        <f t="shared" si="58"/>
        <v>9</v>
      </c>
      <c r="P130">
        <f t="shared" si="59"/>
        <v>3</v>
      </c>
      <c r="Q130">
        <f t="shared" si="60"/>
        <v>6</v>
      </c>
      <c r="R130">
        <f t="shared" si="61"/>
        <v>4</v>
      </c>
      <c r="S130">
        <f t="shared" si="62"/>
        <v>8</v>
      </c>
      <c r="T130">
        <f t="shared" si="63"/>
        <v>2</v>
      </c>
      <c r="U130">
        <f t="shared" si="64"/>
        <v>1</v>
      </c>
      <c r="V130">
        <f t="shared" si="65"/>
        <v>10</v>
      </c>
      <c r="W130">
        <f t="shared" si="66"/>
        <v>5</v>
      </c>
      <c r="Y130" s="1">
        <v>34699</v>
      </c>
      <c r="Z130" s="15">
        <f t="shared" si="67"/>
        <v>0.49543369430686224</v>
      </c>
      <c r="AA130" s="15">
        <f t="shared" si="68"/>
        <v>1.1560119533826787</v>
      </c>
      <c r="AB130" s="15">
        <f t="shared" si="69"/>
        <v>-0.82572282384477047</v>
      </c>
      <c r="AC130" s="15">
        <f t="shared" si="70"/>
        <v>0.16514456476895409</v>
      </c>
      <c r="AD130" s="15">
        <f t="shared" si="71"/>
        <v>-0.49543369430686224</v>
      </c>
      <c r="AE130" s="15">
        <f t="shared" si="72"/>
        <v>0.82572282384477047</v>
      </c>
      <c r="AF130" s="15">
        <f t="shared" si="73"/>
        <v>-1.1560119533826787</v>
      </c>
      <c r="AG130" s="15">
        <f t="shared" si="74"/>
        <v>-1.4863010829205867</v>
      </c>
      <c r="AH130" s="15">
        <f t="shared" si="75"/>
        <v>1.4863010829205867</v>
      </c>
      <c r="AI130" s="15">
        <f t="shared" si="76"/>
        <v>-0.16514456476895409</v>
      </c>
      <c r="AK130" s="1">
        <v>34699</v>
      </c>
      <c r="AL130" s="7">
        <v>1.653</v>
      </c>
      <c r="AM130" s="7">
        <v>1.7529999999999999</v>
      </c>
      <c r="AN130" s="7">
        <v>2.073</v>
      </c>
      <c r="AO130" s="7">
        <v>1.298</v>
      </c>
      <c r="AP130" s="7">
        <v>1.43</v>
      </c>
      <c r="AQ130" s="7">
        <v>2.198</v>
      </c>
      <c r="AR130" s="7">
        <v>1.464</v>
      </c>
      <c r="AS130" s="7">
        <v>2.1659999999999999</v>
      </c>
      <c r="AT130" s="7">
        <v>1.744</v>
      </c>
      <c r="AU130" s="7">
        <v>2.6139999999999999</v>
      </c>
      <c r="AW130" s="1">
        <v>34699</v>
      </c>
      <c r="AX130">
        <f t="shared" si="77"/>
        <v>7</v>
      </c>
      <c r="AY130">
        <f t="shared" si="78"/>
        <v>5</v>
      </c>
      <c r="AZ130">
        <f t="shared" si="79"/>
        <v>4</v>
      </c>
      <c r="BA130">
        <f t="shared" si="80"/>
        <v>10</v>
      </c>
      <c r="BB130">
        <f t="shared" si="81"/>
        <v>9</v>
      </c>
      <c r="BC130">
        <f t="shared" si="82"/>
        <v>2</v>
      </c>
      <c r="BD130">
        <f t="shared" si="83"/>
        <v>8</v>
      </c>
      <c r="BE130">
        <f t="shared" si="84"/>
        <v>3</v>
      </c>
      <c r="BF130">
        <f t="shared" si="85"/>
        <v>6</v>
      </c>
      <c r="BG130">
        <f t="shared" si="86"/>
        <v>1</v>
      </c>
      <c r="BI130" s="1">
        <v>34699</v>
      </c>
      <c r="BJ130" s="15">
        <f t="shared" si="87"/>
        <v>0.49543369430686224</v>
      </c>
      <c r="BK130" s="15">
        <f t="shared" si="88"/>
        <v>-0.16514456476895409</v>
      </c>
      <c r="BL130" s="15">
        <f t="shared" si="89"/>
        <v>-0.49543369430686224</v>
      </c>
      <c r="BM130" s="15">
        <f t="shared" si="90"/>
        <v>1.4863010829205867</v>
      </c>
      <c r="BN130" s="15">
        <f t="shared" si="91"/>
        <v>1.1560119533826787</v>
      </c>
      <c r="BO130" s="15">
        <f t="shared" si="92"/>
        <v>-1.1560119533826787</v>
      </c>
      <c r="BP130" s="15">
        <f t="shared" si="93"/>
        <v>0.82572282384477047</v>
      </c>
      <c r="BQ130" s="15">
        <f t="shared" si="94"/>
        <v>-0.82572282384477047</v>
      </c>
      <c r="BR130" s="15">
        <f t="shared" si="95"/>
        <v>0.16514456476895409</v>
      </c>
      <c r="BS130" s="15">
        <f t="shared" si="96"/>
        <v>-1.4863010829205867</v>
      </c>
      <c r="BU130" s="1">
        <v>34699</v>
      </c>
      <c r="BV130" s="15">
        <f t="shared" si="97"/>
        <v>0.99086738861372448</v>
      </c>
      <c r="BW130" s="15">
        <f t="shared" si="98"/>
        <v>0.99086738861372459</v>
      </c>
      <c r="BX130" s="15">
        <f t="shared" si="99"/>
        <v>-1.3211565181516327</v>
      </c>
      <c r="BY130" s="15">
        <f t="shared" si="100"/>
        <v>1.6514456476895407</v>
      </c>
      <c r="BZ130" s="15">
        <f t="shared" si="101"/>
        <v>0.66057825907581647</v>
      </c>
      <c r="CA130" s="15">
        <f t="shared" si="102"/>
        <v>-0.33028912953790823</v>
      </c>
      <c r="CB130" s="15">
        <f t="shared" si="103"/>
        <v>-0.33028912953790823</v>
      </c>
      <c r="CC130" s="15">
        <f t="shared" si="104"/>
        <v>-2.312023906765357</v>
      </c>
      <c r="CD130" s="15">
        <f t="shared" si="105"/>
        <v>1.6514456476895407</v>
      </c>
      <c r="CE130" s="15">
        <f t="shared" si="106"/>
        <v>-1.6514456476895407</v>
      </c>
      <c r="CG130" s="1">
        <v>34699</v>
      </c>
      <c r="CH130" s="7">
        <v>1.2977009833633701E-2</v>
      </c>
      <c r="CI130" s="7">
        <v>3.771915618218169E-2</v>
      </c>
      <c r="CJ130" s="7">
        <v>2.2968735466192713E-2</v>
      </c>
      <c r="CK130" s="7">
        <v>-5.7646761196438856E-2</v>
      </c>
      <c r="CL130" s="7">
        <v>-4.2703616843671965E-2</v>
      </c>
      <c r="CM130" s="7">
        <v>1.5982731809931483E-3</v>
      </c>
      <c r="CN130" s="7">
        <v>2.2232595585608639E-2</v>
      </c>
      <c r="CO130" s="7">
        <v>1.9986247798722045E-2</v>
      </c>
      <c r="CP130" s="7">
        <v>1.3768436479320467E-2</v>
      </c>
      <c r="CQ130" s="7">
        <v>1.4895295892459304E-2</v>
      </c>
      <c r="CS130" s="1">
        <v>34699</v>
      </c>
      <c r="CT130" s="7">
        <f t="shared" si="107"/>
        <v>-0.1692399916124647</v>
      </c>
      <c r="CU130">
        <f t="shared" si="108"/>
        <v>5.845481452027351</v>
      </c>
      <c r="CV130" s="4">
        <v>0.62296325679206599</v>
      </c>
      <c r="CW130"/>
    </row>
    <row r="131" spans="1:101">
      <c r="A131" s="1">
        <v>34730</v>
      </c>
      <c r="B131" s="2">
        <v>11.640000343322754</v>
      </c>
      <c r="C131" s="2">
        <v>11.204999923706055</v>
      </c>
      <c r="D131" s="2">
        <v>15.788999557495117</v>
      </c>
      <c r="E131" s="2">
        <v>10.907999992370605</v>
      </c>
      <c r="F131" s="2">
        <v>14.086000442504883</v>
      </c>
      <c r="G131" s="2">
        <v>11.831999778747559</v>
      </c>
      <c r="H131" s="2">
        <v>17.988000869750977</v>
      </c>
      <c r="I131" s="2">
        <v>59.012001037597656</v>
      </c>
      <c r="J131" s="2">
        <v>10.456999778747559</v>
      </c>
      <c r="K131" s="2">
        <v>12.296999931335449</v>
      </c>
      <c r="M131" s="1">
        <v>34730</v>
      </c>
      <c r="N131">
        <f t="shared" si="57"/>
        <v>7</v>
      </c>
      <c r="O131">
        <f t="shared" si="58"/>
        <v>8</v>
      </c>
      <c r="P131">
        <f t="shared" si="59"/>
        <v>3</v>
      </c>
      <c r="Q131">
        <f t="shared" si="60"/>
        <v>9</v>
      </c>
      <c r="R131">
        <f t="shared" si="61"/>
        <v>4</v>
      </c>
      <c r="S131">
        <f t="shared" si="62"/>
        <v>6</v>
      </c>
      <c r="T131">
        <f t="shared" si="63"/>
        <v>2</v>
      </c>
      <c r="U131">
        <f t="shared" si="64"/>
        <v>1</v>
      </c>
      <c r="V131">
        <f t="shared" si="65"/>
        <v>10</v>
      </c>
      <c r="W131">
        <f t="shared" si="66"/>
        <v>5</v>
      </c>
      <c r="Y131" s="1">
        <v>34730</v>
      </c>
      <c r="Z131" s="15">
        <f t="shared" si="67"/>
        <v>0.49543369430686224</v>
      </c>
      <c r="AA131" s="15">
        <f t="shared" si="68"/>
        <v>0.82572282384477047</v>
      </c>
      <c r="AB131" s="15">
        <f t="shared" si="69"/>
        <v>-0.82572282384477047</v>
      </c>
      <c r="AC131" s="15">
        <f t="shared" si="70"/>
        <v>1.1560119533826787</v>
      </c>
      <c r="AD131" s="15">
        <f t="shared" si="71"/>
        <v>-0.49543369430686224</v>
      </c>
      <c r="AE131" s="15">
        <f t="shared" si="72"/>
        <v>0.16514456476895409</v>
      </c>
      <c r="AF131" s="15">
        <f t="shared" si="73"/>
        <v>-1.1560119533826787</v>
      </c>
      <c r="AG131" s="15">
        <f t="shared" si="74"/>
        <v>-1.4863010829205867</v>
      </c>
      <c r="AH131" s="15">
        <f t="shared" si="75"/>
        <v>1.4863010829205867</v>
      </c>
      <c r="AI131" s="15">
        <f t="shared" si="76"/>
        <v>-0.16514456476895409</v>
      </c>
      <c r="AK131" s="1">
        <v>34730</v>
      </c>
      <c r="AL131" s="7">
        <v>1.59</v>
      </c>
      <c r="AM131" s="7">
        <v>1.6539999999999999</v>
      </c>
      <c r="AN131" s="7">
        <v>1.974</v>
      </c>
      <c r="AO131" s="7">
        <v>1.284</v>
      </c>
      <c r="AP131" s="7">
        <v>1.373</v>
      </c>
      <c r="AQ131" s="7">
        <v>2.1309999999999998</v>
      </c>
      <c r="AR131" s="7">
        <v>1.538</v>
      </c>
      <c r="AS131" s="7">
        <v>2.0219999999999998</v>
      </c>
      <c r="AT131" s="7">
        <v>1.7230000000000001</v>
      </c>
      <c r="AU131" s="7">
        <v>2.6749999999999998</v>
      </c>
      <c r="AW131" s="1">
        <v>34730</v>
      </c>
      <c r="AX131">
        <f t="shared" si="77"/>
        <v>7</v>
      </c>
      <c r="AY131">
        <f t="shared" si="78"/>
        <v>6</v>
      </c>
      <c r="AZ131">
        <f t="shared" si="79"/>
        <v>4</v>
      </c>
      <c r="BA131">
        <f t="shared" si="80"/>
        <v>10</v>
      </c>
      <c r="BB131">
        <f t="shared" si="81"/>
        <v>9</v>
      </c>
      <c r="BC131">
        <f t="shared" si="82"/>
        <v>2</v>
      </c>
      <c r="BD131">
        <f t="shared" si="83"/>
        <v>8</v>
      </c>
      <c r="BE131">
        <f t="shared" si="84"/>
        <v>3</v>
      </c>
      <c r="BF131">
        <f t="shared" si="85"/>
        <v>5</v>
      </c>
      <c r="BG131">
        <f t="shared" si="86"/>
        <v>1</v>
      </c>
      <c r="BI131" s="1">
        <v>34730</v>
      </c>
      <c r="BJ131" s="15">
        <f t="shared" si="87"/>
        <v>0.49543369430686224</v>
      </c>
      <c r="BK131" s="15">
        <f t="shared" si="88"/>
        <v>0.16514456476895409</v>
      </c>
      <c r="BL131" s="15">
        <f t="shared" si="89"/>
        <v>-0.49543369430686224</v>
      </c>
      <c r="BM131" s="15">
        <f t="shared" si="90"/>
        <v>1.4863010829205867</v>
      </c>
      <c r="BN131" s="15">
        <f t="shared" si="91"/>
        <v>1.1560119533826787</v>
      </c>
      <c r="BO131" s="15">
        <f t="shared" si="92"/>
        <v>-1.1560119533826787</v>
      </c>
      <c r="BP131" s="15">
        <f t="shared" si="93"/>
        <v>0.82572282384477047</v>
      </c>
      <c r="BQ131" s="15">
        <f t="shared" si="94"/>
        <v>-0.82572282384477047</v>
      </c>
      <c r="BR131" s="15">
        <f t="shared" si="95"/>
        <v>-0.16514456476895409</v>
      </c>
      <c r="BS131" s="15">
        <f t="shared" si="96"/>
        <v>-1.4863010829205867</v>
      </c>
      <c r="BU131" s="1">
        <v>34730</v>
      </c>
      <c r="BV131" s="15">
        <f t="shared" si="97"/>
        <v>0.99086738861372448</v>
      </c>
      <c r="BW131" s="15">
        <f t="shared" si="98"/>
        <v>0.99086738861372459</v>
      </c>
      <c r="BX131" s="15">
        <f t="shared" si="99"/>
        <v>-1.3211565181516327</v>
      </c>
      <c r="BY131" s="15">
        <f t="shared" si="100"/>
        <v>2.6423130363032654</v>
      </c>
      <c r="BZ131" s="15">
        <f t="shared" si="101"/>
        <v>0.66057825907581647</v>
      </c>
      <c r="CA131" s="15">
        <f t="shared" si="102"/>
        <v>-0.99086738861372459</v>
      </c>
      <c r="CB131" s="15">
        <f t="shared" si="103"/>
        <v>-0.33028912953790823</v>
      </c>
      <c r="CC131" s="15">
        <f t="shared" si="104"/>
        <v>-2.312023906765357</v>
      </c>
      <c r="CD131" s="15">
        <f t="shared" si="105"/>
        <v>1.3211565181516327</v>
      </c>
      <c r="CE131" s="15">
        <f t="shared" si="106"/>
        <v>-1.6514456476895407</v>
      </c>
      <c r="CG131" s="1">
        <v>34730</v>
      </c>
      <c r="CH131" s="7">
        <v>-3.6443164680772577E-2</v>
      </c>
      <c r="CI131" s="7">
        <v>-4.3372872936699225E-2</v>
      </c>
      <c r="CJ131" s="7">
        <v>-4.0555368905135336E-2</v>
      </c>
      <c r="CK131" s="7">
        <v>-6.3516036296276113E-3</v>
      </c>
      <c r="CL131" s="7">
        <v>-3.7284844915956405E-2</v>
      </c>
      <c r="CM131" s="7">
        <v>-2.9392162514004894E-2</v>
      </c>
      <c r="CN131" s="7">
        <v>5.4513151302372886E-2</v>
      </c>
      <c r="CO131" s="7">
        <v>-6.5936980091337527E-2</v>
      </c>
      <c r="CP131" s="7">
        <v>-8.1680370046341988E-3</v>
      </c>
      <c r="CQ131" s="7">
        <v>2.7810231884473735E-2</v>
      </c>
      <c r="CS131" s="1">
        <v>34730</v>
      </c>
      <c r="CT131" s="7">
        <f t="shared" si="107"/>
        <v>2.4108524319773436E-2</v>
      </c>
      <c r="CU131">
        <f t="shared" si="108"/>
        <v>5.9864073837743366</v>
      </c>
      <c r="CV131" s="4">
        <v>0.75520571196363795</v>
      </c>
      <c r="CW131"/>
    </row>
    <row r="132" spans="1:101">
      <c r="A132" s="1">
        <v>34758</v>
      </c>
      <c r="B132" s="2">
        <v>11.081999778747559</v>
      </c>
      <c r="C132" s="2">
        <v>11.166000366210938</v>
      </c>
      <c r="D132" s="2">
        <v>15.770999908447266</v>
      </c>
      <c r="E132" s="2">
        <v>11.095999717712402</v>
      </c>
      <c r="F132" s="2">
        <v>14.468999862670898</v>
      </c>
      <c r="G132" s="2">
        <v>11.857999801635742</v>
      </c>
      <c r="H132" s="2">
        <v>17.777999877929688</v>
      </c>
      <c r="I132" s="2">
        <v>52.319000244140625</v>
      </c>
      <c r="J132" s="2">
        <v>10.279000282287598</v>
      </c>
      <c r="K132" s="2">
        <v>12.506999969482422</v>
      </c>
      <c r="M132" s="1">
        <v>34758</v>
      </c>
      <c r="N132">
        <f t="shared" ref="N132:N195" si="109">_xlfn.RANK.AVG(B132,$B132:$K132,0)</f>
        <v>9</v>
      </c>
      <c r="O132">
        <f t="shared" ref="O132:O195" si="110">_xlfn.RANK.AVG(C132,$B132:$K132,0)</f>
        <v>7</v>
      </c>
      <c r="P132">
        <f t="shared" ref="P132:P195" si="111">_xlfn.RANK.AVG(D132,$B132:$K132,0)</f>
        <v>3</v>
      </c>
      <c r="Q132">
        <f t="shared" ref="Q132:Q195" si="112">_xlfn.RANK.AVG(E132,$B132:$K132,0)</f>
        <v>8</v>
      </c>
      <c r="R132">
        <f t="shared" ref="R132:R195" si="113">_xlfn.RANK.AVG(F132,$B132:$K132,0)</f>
        <v>4</v>
      </c>
      <c r="S132">
        <f t="shared" ref="S132:S195" si="114">_xlfn.RANK.AVG(G132,$B132:$K132,0)</f>
        <v>6</v>
      </c>
      <c r="T132">
        <f t="shared" ref="T132:T195" si="115">_xlfn.RANK.AVG(H132,$B132:$K132,0)</f>
        <v>2</v>
      </c>
      <c r="U132">
        <f t="shared" ref="U132:U195" si="116">_xlfn.RANK.AVG(I132,$B132:$K132,0)</f>
        <v>1</v>
      </c>
      <c r="V132">
        <f t="shared" ref="V132:V195" si="117">_xlfn.RANK.AVG(J132,$B132:$K132,0)</f>
        <v>10</v>
      </c>
      <c r="W132">
        <f t="shared" ref="W132:W195" si="118">_xlfn.RANK.AVG(K132,$B132:$K132,0)</f>
        <v>5</v>
      </c>
      <c r="Y132" s="1">
        <v>34758</v>
      </c>
      <c r="Z132" s="15">
        <f t="shared" ref="Z132:Z195" si="119">(N132-AVERAGE($N132:$W132))/STDEV($N132:$W132)</f>
        <v>1.1560119533826787</v>
      </c>
      <c r="AA132" s="15">
        <f t="shared" ref="AA132:AA195" si="120">(O132-AVERAGE($N132:$W132))/STDEV($N132:$W132)</f>
        <v>0.49543369430686224</v>
      </c>
      <c r="AB132" s="15">
        <f t="shared" ref="AB132:AB195" si="121">(P132-AVERAGE($N132:$W132))/STDEV($N132:$W132)</f>
        <v>-0.82572282384477047</v>
      </c>
      <c r="AC132" s="15">
        <f t="shared" ref="AC132:AC195" si="122">(Q132-AVERAGE($N132:$W132))/STDEV($N132:$W132)</f>
        <v>0.82572282384477047</v>
      </c>
      <c r="AD132" s="15">
        <f t="shared" ref="AD132:AD195" si="123">(R132-AVERAGE($N132:$W132))/STDEV($N132:$W132)</f>
        <v>-0.49543369430686224</v>
      </c>
      <c r="AE132" s="15">
        <f t="shared" ref="AE132:AE195" si="124">(S132-AVERAGE($N132:$W132))/STDEV($N132:$W132)</f>
        <v>0.16514456476895409</v>
      </c>
      <c r="AF132" s="15">
        <f t="shared" ref="AF132:AF195" si="125">(T132-AVERAGE($N132:$W132))/STDEV($N132:$W132)</f>
        <v>-1.1560119533826787</v>
      </c>
      <c r="AG132" s="15">
        <f t="shared" ref="AG132:AG195" si="126">(U132-AVERAGE($N132:$W132))/STDEV($N132:$W132)</f>
        <v>-1.4863010829205867</v>
      </c>
      <c r="AH132" s="15">
        <f t="shared" ref="AH132:AH195" si="127">(V132-AVERAGE($N132:$W132))/STDEV($N132:$W132)</f>
        <v>1.4863010829205867</v>
      </c>
      <c r="AI132" s="15">
        <f t="shared" ref="AI132:AI195" si="128">(W132-AVERAGE($N132:$W132))/STDEV($N132:$W132)</f>
        <v>-0.16514456476895409</v>
      </c>
      <c r="AK132" s="1">
        <v>34758</v>
      </c>
      <c r="AL132" s="7">
        <v>1.681</v>
      </c>
      <c r="AM132" s="7">
        <v>1.722</v>
      </c>
      <c r="AN132" s="7">
        <v>2.0659999999999998</v>
      </c>
      <c r="AO132" s="7">
        <v>1.2769999999999999</v>
      </c>
      <c r="AP132" s="7">
        <v>1.3640000000000001</v>
      </c>
      <c r="AQ132" s="7">
        <v>2.1480000000000001</v>
      </c>
      <c r="AR132" s="7">
        <v>1.4590000000000001</v>
      </c>
      <c r="AS132" s="7">
        <v>1.879</v>
      </c>
      <c r="AT132" s="7">
        <v>1.7090000000000001</v>
      </c>
      <c r="AU132" s="7">
        <v>2.7570000000000001</v>
      </c>
      <c r="AW132" s="1">
        <v>34758</v>
      </c>
      <c r="AX132">
        <f t="shared" ref="AX132:AX195" si="129">_xlfn.RANK.AVG(AL132,$AL132:$AU132,0)</f>
        <v>7</v>
      </c>
      <c r="AY132">
        <f t="shared" ref="AY132:AY195" si="130">_xlfn.RANK.AVG(AM132,$AL132:$AU132,0)</f>
        <v>5</v>
      </c>
      <c r="AZ132">
        <f t="shared" ref="AZ132:AZ195" si="131">_xlfn.RANK.AVG(AN132,$AL132:$AU132,0)</f>
        <v>3</v>
      </c>
      <c r="BA132">
        <f t="shared" ref="BA132:BA195" si="132">_xlfn.RANK.AVG(AO132,$AL132:$AU132,0)</f>
        <v>10</v>
      </c>
      <c r="BB132">
        <f t="shared" ref="BB132:BB195" si="133">_xlfn.RANK.AVG(AP132,$AL132:$AU132,0)</f>
        <v>9</v>
      </c>
      <c r="BC132">
        <f t="shared" ref="BC132:BC195" si="134">_xlfn.RANK.AVG(AQ132,$AL132:$AU132,0)</f>
        <v>2</v>
      </c>
      <c r="BD132">
        <f t="shared" ref="BD132:BD195" si="135">_xlfn.RANK.AVG(AR132,$AL132:$AU132,0)</f>
        <v>8</v>
      </c>
      <c r="BE132">
        <f t="shared" ref="BE132:BE195" si="136">_xlfn.RANK.AVG(AS132,$AL132:$AU132,0)</f>
        <v>4</v>
      </c>
      <c r="BF132">
        <f t="shared" ref="BF132:BF195" si="137">_xlfn.RANK.AVG(AT132,$AL132:$AU132,0)</f>
        <v>6</v>
      </c>
      <c r="BG132">
        <f t="shared" ref="BG132:BG195" si="138">_xlfn.RANK.AVG(AU132,$AL132:$AU132,0)</f>
        <v>1</v>
      </c>
      <c r="BI132" s="1">
        <v>34758</v>
      </c>
      <c r="BJ132" s="15">
        <f t="shared" ref="BJ132:BJ195" si="139">(AX132-AVERAGE($AX132:$BG132))/STDEV($AX132:$BG132)</f>
        <v>0.49543369430686224</v>
      </c>
      <c r="BK132" s="15">
        <f t="shared" ref="BK132:BK195" si="140">(AY132-AVERAGE($AX132:$BG132))/STDEV($AX132:$BG132)</f>
        <v>-0.16514456476895409</v>
      </c>
      <c r="BL132" s="15">
        <f t="shared" ref="BL132:BL195" si="141">(AZ132-AVERAGE($AX132:$BG132))/STDEV($AX132:$BG132)</f>
        <v>-0.82572282384477047</v>
      </c>
      <c r="BM132" s="15">
        <f t="shared" ref="BM132:BM195" si="142">(BA132-AVERAGE($AX132:$BG132))/STDEV($AX132:$BG132)</f>
        <v>1.4863010829205867</v>
      </c>
      <c r="BN132" s="15">
        <f t="shared" ref="BN132:BN195" si="143">(BB132-AVERAGE($AX132:$BG132))/STDEV($AX132:$BG132)</f>
        <v>1.1560119533826787</v>
      </c>
      <c r="BO132" s="15">
        <f t="shared" ref="BO132:BO195" si="144">(BC132-AVERAGE($AX132:$BG132))/STDEV($AX132:$BG132)</f>
        <v>-1.1560119533826787</v>
      </c>
      <c r="BP132" s="15">
        <f t="shared" ref="BP132:BP195" si="145">(BD132-AVERAGE($AX132:$BG132))/STDEV($AX132:$BG132)</f>
        <v>0.82572282384477047</v>
      </c>
      <c r="BQ132" s="15">
        <f t="shared" ref="BQ132:BQ195" si="146">(BE132-AVERAGE($AX132:$BG132))/STDEV($AX132:$BG132)</f>
        <v>-0.49543369430686224</v>
      </c>
      <c r="BR132" s="15">
        <f t="shared" ref="BR132:BR195" si="147">(BF132-AVERAGE($AX132:$BG132))/STDEV($AX132:$BG132)</f>
        <v>0.16514456476895409</v>
      </c>
      <c r="BS132" s="15">
        <f t="shared" ref="BS132:BS195" si="148">(BG132-AVERAGE($AX132:$BG132))/STDEV($AX132:$BG132)</f>
        <v>-1.4863010829205867</v>
      </c>
      <c r="BU132" s="1">
        <v>34758</v>
      </c>
      <c r="BV132" s="15">
        <f t="shared" ref="BV132:BV195" si="149">Z132+BJ132</f>
        <v>1.6514456476895409</v>
      </c>
      <c r="BW132" s="15">
        <f t="shared" ref="BW132:BW195" si="150">AA132+BK132</f>
        <v>0.33028912953790812</v>
      </c>
      <c r="BX132" s="15">
        <f t="shared" ref="BX132:BX195" si="151">AB132+BL132</f>
        <v>-1.6514456476895409</v>
      </c>
      <c r="BY132" s="15">
        <f t="shared" ref="BY132:BY195" si="152">AC132+BM132</f>
        <v>2.312023906765357</v>
      </c>
      <c r="BZ132" s="15">
        <f t="shared" ref="BZ132:BZ195" si="153">AD132+BN132</f>
        <v>0.66057825907581647</v>
      </c>
      <c r="CA132" s="15">
        <f t="shared" ref="CA132:CA195" si="154">AE132+BO132</f>
        <v>-0.99086738861372459</v>
      </c>
      <c r="CB132" s="15">
        <f t="shared" ref="CB132:CB195" si="155">AF132+BP132</f>
        <v>-0.33028912953790823</v>
      </c>
      <c r="CC132" s="15">
        <f t="shared" ref="CC132:CC195" si="156">AG132+BQ132</f>
        <v>-1.981734777227449</v>
      </c>
      <c r="CD132" s="15">
        <f t="shared" ref="CD132:CD195" si="157">AH132+BR132</f>
        <v>1.6514456476895407</v>
      </c>
      <c r="CE132" s="15">
        <f t="shared" ref="CE132:CE195" si="158">AI132+BS132</f>
        <v>-1.6514456476895407</v>
      </c>
      <c r="CG132" s="1">
        <v>34758</v>
      </c>
      <c r="CH132" s="7">
        <v>6.0582890595029859E-2</v>
      </c>
      <c r="CI132" s="7">
        <v>3.9135331056186828E-2</v>
      </c>
      <c r="CJ132" s="7">
        <v>4.8678742785733364E-2</v>
      </c>
      <c r="CK132" s="7">
        <v>-3.8155982052444637E-3</v>
      </c>
      <c r="CL132" s="7">
        <v>-4.2804050896966261E-3</v>
      </c>
      <c r="CM132" s="7">
        <v>1.0355378547611815E-2</v>
      </c>
      <c r="CN132" s="7">
        <v>-5.0611606587154245E-2</v>
      </c>
      <c r="CO132" s="7">
        <v>-6.9803356095810787E-2</v>
      </c>
      <c r="CP132" s="7">
        <v>-5.2769041569792341E-3</v>
      </c>
      <c r="CQ132" s="7">
        <v>3.9667194289489949E-2</v>
      </c>
      <c r="CS132" s="1">
        <v>34758</v>
      </c>
      <c r="CT132" s="7">
        <f t="shared" si="107"/>
        <v>0.11694860109913263</v>
      </c>
      <c r="CU132">
        <f t="shared" si="108"/>
        <v>6.6865093529162634</v>
      </c>
      <c r="CV132" s="4">
        <v>0.73117703583459404</v>
      </c>
      <c r="CW132"/>
    </row>
    <row r="133" spans="1:101">
      <c r="A133" s="1">
        <v>34789</v>
      </c>
      <c r="B133" s="2">
        <v>11.121000289916992</v>
      </c>
      <c r="C133" s="2">
        <v>11.246999740600586</v>
      </c>
      <c r="D133" s="2">
        <v>14.531999588012695</v>
      </c>
      <c r="E133" s="2">
        <v>10.232000350952148</v>
      </c>
      <c r="F133" s="2">
        <v>13.71399974822998</v>
      </c>
      <c r="G133" s="2">
        <v>11.668000221252441</v>
      </c>
      <c r="H133" s="2">
        <v>15.630000114440918</v>
      </c>
      <c r="I133" s="2">
        <v>46.748001098632812</v>
      </c>
      <c r="J133" s="2">
        <v>9.5430002212524414</v>
      </c>
      <c r="K133" s="2">
        <v>12.548000335693359</v>
      </c>
      <c r="M133" s="1">
        <v>34789</v>
      </c>
      <c r="N133">
        <f t="shared" si="109"/>
        <v>8</v>
      </c>
      <c r="O133">
        <f t="shared" si="110"/>
        <v>7</v>
      </c>
      <c r="P133">
        <f t="shared" si="111"/>
        <v>3</v>
      </c>
      <c r="Q133">
        <f t="shared" si="112"/>
        <v>9</v>
      </c>
      <c r="R133">
        <f t="shared" si="113"/>
        <v>4</v>
      </c>
      <c r="S133">
        <f t="shared" si="114"/>
        <v>6</v>
      </c>
      <c r="T133">
        <f t="shared" si="115"/>
        <v>2</v>
      </c>
      <c r="U133">
        <f t="shared" si="116"/>
        <v>1</v>
      </c>
      <c r="V133">
        <f t="shared" si="117"/>
        <v>10</v>
      </c>
      <c r="W133">
        <f t="shared" si="118"/>
        <v>5</v>
      </c>
      <c r="Y133" s="1">
        <v>34789</v>
      </c>
      <c r="Z133" s="15">
        <f t="shared" si="119"/>
        <v>0.82572282384477047</v>
      </c>
      <c r="AA133" s="15">
        <f t="shared" si="120"/>
        <v>0.49543369430686224</v>
      </c>
      <c r="AB133" s="15">
        <f t="shared" si="121"/>
        <v>-0.82572282384477047</v>
      </c>
      <c r="AC133" s="15">
        <f t="shared" si="122"/>
        <v>1.1560119533826787</v>
      </c>
      <c r="AD133" s="15">
        <f t="shared" si="123"/>
        <v>-0.49543369430686224</v>
      </c>
      <c r="AE133" s="15">
        <f t="shared" si="124"/>
        <v>0.16514456476895409</v>
      </c>
      <c r="AF133" s="15">
        <f t="shared" si="125"/>
        <v>-1.1560119533826787</v>
      </c>
      <c r="AG133" s="15">
        <f t="shared" si="126"/>
        <v>-1.4863010829205867</v>
      </c>
      <c r="AH133" s="15">
        <f t="shared" si="127"/>
        <v>1.4863010829205867</v>
      </c>
      <c r="AI133" s="15">
        <f t="shared" si="128"/>
        <v>-0.16514456476895409</v>
      </c>
      <c r="AK133" s="1">
        <v>34789</v>
      </c>
      <c r="AL133" s="7">
        <v>1.663</v>
      </c>
      <c r="AM133" s="7">
        <v>1.792</v>
      </c>
      <c r="AN133" s="7">
        <v>1.88</v>
      </c>
      <c r="AO133" s="7">
        <v>1.2190000000000001</v>
      </c>
      <c r="AP133" s="7">
        <v>1.4359999999999999</v>
      </c>
      <c r="AQ133" s="7">
        <v>2.2170000000000001</v>
      </c>
      <c r="AR133" s="7">
        <v>1.3959999999999999</v>
      </c>
      <c r="AS133" s="7">
        <v>1.829</v>
      </c>
      <c r="AT133" s="7">
        <v>1.6910000000000001</v>
      </c>
      <c r="AU133" s="7">
        <v>2.77</v>
      </c>
      <c r="AW133" s="1">
        <v>34789</v>
      </c>
      <c r="AX133">
        <f t="shared" si="129"/>
        <v>7</v>
      </c>
      <c r="AY133">
        <f t="shared" si="130"/>
        <v>5</v>
      </c>
      <c r="AZ133">
        <f t="shared" si="131"/>
        <v>3</v>
      </c>
      <c r="BA133">
        <f t="shared" si="132"/>
        <v>10</v>
      </c>
      <c r="BB133">
        <f t="shared" si="133"/>
        <v>8</v>
      </c>
      <c r="BC133">
        <f t="shared" si="134"/>
        <v>2</v>
      </c>
      <c r="BD133">
        <f t="shared" si="135"/>
        <v>9</v>
      </c>
      <c r="BE133">
        <f t="shared" si="136"/>
        <v>4</v>
      </c>
      <c r="BF133">
        <f t="shared" si="137"/>
        <v>6</v>
      </c>
      <c r="BG133">
        <f t="shared" si="138"/>
        <v>1</v>
      </c>
      <c r="BI133" s="1">
        <v>34789</v>
      </c>
      <c r="BJ133" s="15">
        <f t="shared" si="139"/>
        <v>0.49543369430686224</v>
      </c>
      <c r="BK133" s="15">
        <f t="shared" si="140"/>
        <v>-0.16514456476895409</v>
      </c>
      <c r="BL133" s="15">
        <f t="shared" si="141"/>
        <v>-0.82572282384477047</v>
      </c>
      <c r="BM133" s="15">
        <f t="shared" si="142"/>
        <v>1.4863010829205867</v>
      </c>
      <c r="BN133" s="15">
        <f t="shared" si="143"/>
        <v>0.82572282384477047</v>
      </c>
      <c r="BO133" s="15">
        <f t="shared" si="144"/>
        <v>-1.1560119533826787</v>
      </c>
      <c r="BP133" s="15">
        <f t="shared" si="145"/>
        <v>1.1560119533826787</v>
      </c>
      <c r="BQ133" s="15">
        <f t="shared" si="146"/>
        <v>-0.49543369430686224</v>
      </c>
      <c r="BR133" s="15">
        <f t="shared" si="147"/>
        <v>0.16514456476895409</v>
      </c>
      <c r="BS133" s="15">
        <f t="shared" si="148"/>
        <v>-1.4863010829205867</v>
      </c>
      <c r="BU133" s="1">
        <v>34789</v>
      </c>
      <c r="BV133" s="15">
        <f t="shared" si="149"/>
        <v>1.3211565181516327</v>
      </c>
      <c r="BW133" s="15">
        <f t="shared" si="150"/>
        <v>0.33028912953790812</v>
      </c>
      <c r="BX133" s="15">
        <f t="shared" si="151"/>
        <v>-1.6514456476895409</v>
      </c>
      <c r="BY133" s="15">
        <f t="shared" si="152"/>
        <v>2.6423130363032654</v>
      </c>
      <c r="BZ133" s="15">
        <f t="shared" si="153"/>
        <v>0.33028912953790823</v>
      </c>
      <c r="CA133" s="15">
        <f t="shared" si="154"/>
        <v>-0.99086738861372459</v>
      </c>
      <c r="CB133" s="15">
        <f t="shared" si="155"/>
        <v>0</v>
      </c>
      <c r="CC133" s="15">
        <f t="shared" si="156"/>
        <v>-1.981734777227449</v>
      </c>
      <c r="CD133" s="15">
        <f t="shared" si="157"/>
        <v>1.6514456476895407</v>
      </c>
      <c r="CE133" s="15">
        <f t="shared" si="158"/>
        <v>-1.6514456476895407</v>
      </c>
      <c r="CG133" s="1">
        <v>34789</v>
      </c>
      <c r="CH133" s="7">
        <v>-4.1059384984579728E-3</v>
      </c>
      <c r="CI133" s="7">
        <v>5.1476314023545466E-2</v>
      </c>
      <c r="CJ133" s="7">
        <v>-8.6493805678434121E-2</v>
      </c>
      <c r="CK133" s="7">
        <v>-3.533961940796515E-2</v>
      </c>
      <c r="CL133" s="7">
        <v>5.4907234397798543E-2</v>
      </c>
      <c r="CM133" s="7">
        <v>4.33676203635871E-2</v>
      </c>
      <c r="CN133" s="7">
        <v>-4.1477152064118172E-2</v>
      </c>
      <c r="CO133" s="7">
        <v>-2.4156025030702466E-2</v>
      </c>
      <c r="CP133" s="7">
        <v>-2.1005160827743508E-2</v>
      </c>
      <c r="CQ133" s="7">
        <v>2.7035628949689583E-2</v>
      </c>
      <c r="CS133" s="1">
        <v>34789</v>
      </c>
      <c r="CT133" s="7">
        <f t="shared" ref="CT133:CT196" si="159">SUMPRODUCT(BV132:CE132,CH133:CQ133)</f>
        <v>4.6887605413733442E-2</v>
      </c>
      <c r="CU133">
        <f t="shared" ref="CU133:CU196" si="160">CU132*(1+CT133)</f>
        <v>7.00002376505104</v>
      </c>
      <c r="CV133" s="4">
        <v>0.78681669236764995</v>
      </c>
      <c r="CW133"/>
    </row>
    <row r="134" spans="1:101">
      <c r="A134" s="1">
        <v>34819</v>
      </c>
      <c r="B134" s="2">
        <v>11.996999740600586</v>
      </c>
      <c r="C134" s="2">
        <v>11.392000198364258</v>
      </c>
      <c r="D134" s="2">
        <v>14.338000297546387</v>
      </c>
      <c r="E134" s="2">
        <v>10.409000396728516</v>
      </c>
      <c r="F134" s="2">
        <v>14.465999603271484</v>
      </c>
      <c r="G134" s="2">
        <v>12.090000152587891</v>
      </c>
      <c r="H134" s="2">
        <v>16.250999450683594</v>
      </c>
      <c r="I134" s="2">
        <v>41.044998168945312</v>
      </c>
      <c r="J134" s="2">
        <v>9.6789999008178711</v>
      </c>
      <c r="K134" s="2">
        <v>12.680999755859375</v>
      </c>
      <c r="M134" s="1">
        <v>34819</v>
      </c>
      <c r="N134">
        <f t="shared" si="109"/>
        <v>7</v>
      </c>
      <c r="O134">
        <f t="shared" si="110"/>
        <v>8</v>
      </c>
      <c r="P134">
        <f t="shared" si="111"/>
        <v>4</v>
      </c>
      <c r="Q134">
        <f t="shared" si="112"/>
        <v>9</v>
      </c>
      <c r="R134">
        <f t="shared" si="113"/>
        <v>3</v>
      </c>
      <c r="S134">
        <f t="shared" si="114"/>
        <v>6</v>
      </c>
      <c r="T134">
        <f t="shared" si="115"/>
        <v>2</v>
      </c>
      <c r="U134">
        <f t="shared" si="116"/>
        <v>1</v>
      </c>
      <c r="V134">
        <f t="shared" si="117"/>
        <v>10</v>
      </c>
      <c r="W134">
        <f t="shared" si="118"/>
        <v>5</v>
      </c>
      <c r="Y134" s="1">
        <v>34819</v>
      </c>
      <c r="Z134" s="15">
        <f t="shared" si="119"/>
        <v>0.49543369430686224</v>
      </c>
      <c r="AA134" s="15">
        <f t="shared" si="120"/>
        <v>0.82572282384477047</v>
      </c>
      <c r="AB134" s="15">
        <f t="shared" si="121"/>
        <v>-0.49543369430686224</v>
      </c>
      <c r="AC134" s="15">
        <f t="shared" si="122"/>
        <v>1.1560119533826787</v>
      </c>
      <c r="AD134" s="15">
        <f t="shared" si="123"/>
        <v>-0.82572282384477047</v>
      </c>
      <c r="AE134" s="15">
        <f t="shared" si="124"/>
        <v>0.16514456476895409</v>
      </c>
      <c r="AF134" s="15">
        <f t="shared" si="125"/>
        <v>-1.1560119533826787</v>
      </c>
      <c r="AG134" s="15">
        <f t="shared" si="126"/>
        <v>-1.4863010829205867</v>
      </c>
      <c r="AH134" s="15">
        <f t="shared" si="127"/>
        <v>1.4863010829205867</v>
      </c>
      <c r="AI134" s="15">
        <f t="shared" si="128"/>
        <v>-0.16514456476895409</v>
      </c>
      <c r="AK134" s="1">
        <v>34819</v>
      </c>
      <c r="AL134" s="7">
        <v>1.7789999999999999</v>
      </c>
      <c r="AM134" s="7">
        <v>1.7350000000000001</v>
      </c>
      <c r="AN134" s="7">
        <v>1.9650000000000001</v>
      </c>
      <c r="AO134" s="7">
        <v>1.2849999999999999</v>
      </c>
      <c r="AP134" s="7">
        <v>1.478</v>
      </c>
      <c r="AQ134" s="7">
        <v>2.266</v>
      </c>
      <c r="AR134" s="7">
        <v>1.466</v>
      </c>
      <c r="AS134" s="7">
        <v>1.8640000000000001</v>
      </c>
      <c r="AT134" s="7">
        <v>1.7470000000000001</v>
      </c>
      <c r="AU134" s="7">
        <v>2.78</v>
      </c>
      <c r="AW134" s="1">
        <v>34819</v>
      </c>
      <c r="AX134">
        <f t="shared" si="129"/>
        <v>5</v>
      </c>
      <c r="AY134">
        <f t="shared" si="130"/>
        <v>7</v>
      </c>
      <c r="AZ134">
        <f t="shared" si="131"/>
        <v>3</v>
      </c>
      <c r="BA134">
        <f t="shared" si="132"/>
        <v>10</v>
      </c>
      <c r="BB134">
        <f t="shared" si="133"/>
        <v>8</v>
      </c>
      <c r="BC134">
        <f t="shared" si="134"/>
        <v>2</v>
      </c>
      <c r="BD134">
        <f t="shared" si="135"/>
        <v>9</v>
      </c>
      <c r="BE134">
        <f t="shared" si="136"/>
        <v>4</v>
      </c>
      <c r="BF134">
        <f t="shared" si="137"/>
        <v>6</v>
      </c>
      <c r="BG134">
        <f t="shared" si="138"/>
        <v>1</v>
      </c>
      <c r="BI134" s="1">
        <v>34819</v>
      </c>
      <c r="BJ134" s="15">
        <f t="shared" si="139"/>
        <v>-0.16514456476895409</v>
      </c>
      <c r="BK134" s="15">
        <f t="shared" si="140"/>
        <v>0.49543369430686224</v>
      </c>
      <c r="BL134" s="15">
        <f t="shared" si="141"/>
        <v>-0.82572282384477047</v>
      </c>
      <c r="BM134" s="15">
        <f t="shared" si="142"/>
        <v>1.4863010829205867</v>
      </c>
      <c r="BN134" s="15">
        <f t="shared" si="143"/>
        <v>0.82572282384477047</v>
      </c>
      <c r="BO134" s="15">
        <f t="shared" si="144"/>
        <v>-1.1560119533826787</v>
      </c>
      <c r="BP134" s="15">
        <f t="shared" si="145"/>
        <v>1.1560119533826787</v>
      </c>
      <c r="BQ134" s="15">
        <f t="shared" si="146"/>
        <v>-0.49543369430686224</v>
      </c>
      <c r="BR134" s="15">
        <f t="shared" si="147"/>
        <v>0.16514456476895409</v>
      </c>
      <c r="BS134" s="15">
        <f t="shared" si="148"/>
        <v>-1.4863010829205867</v>
      </c>
      <c r="BU134" s="1">
        <v>34819</v>
      </c>
      <c r="BV134" s="15">
        <f t="shared" si="149"/>
        <v>0.33028912953790812</v>
      </c>
      <c r="BW134" s="15">
        <f t="shared" si="150"/>
        <v>1.3211565181516327</v>
      </c>
      <c r="BX134" s="15">
        <f t="shared" si="151"/>
        <v>-1.3211565181516327</v>
      </c>
      <c r="BY134" s="15">
        <f t="shared" si="152"/>
        <v>2.6423130363032654</v>
      </c>
      <c r="BZ134" s="15">
        <f t="shared" si="153"/>
        <v>0</v>
      </c>
      <c r="CA134" s="15">
        <f t="shared" si="154"/>
        <v>-0.99086738861372459</v>
      </c>
      <c r="CB134" s="15">
        <f t="shared" si="155"/>
        <v>0</v>
      </c>
      <c r="CC134" s="15">
        <f t="shared" si="156"/>
        <v>-1.981734777227449</v>
      </c>
      <c r="CD134" s="15">
        <f t="shared" si="157"/>
        <v>1.6514456476895407</v>
      </c>
      <c r="CE134" s="15">
        <f t="shared" si="158"/>
        <v>-1.6514456476895407</v>
      </c>
      <c r="CG134" s="1">
        <v>34819</v>
      </c>
      <c r="CH134" s="7">
        <v>7.6812025636072256E-2</v>
      </c>
      <c r="CI134" s="7">
        <v>-1.256946180485996E-2</v>
      </c>
      <c r="CJ134" s="7">
        <v>5.3277396594165305E-2</v>
      </c>
      <c r="CK134" s="7">
        <v>5.8859395468731757E-2</v>
      </c>
      <c r="CL134" s="7">
        <v>3.4150833053366192E-2</v>
      </c>
      <c r="CM134" s="7">
        <v>2.6366610820867331E-2</v>
      </c>
      <c r="CN134" s="7">
        <v>9.2660789955580469E-2</v>
      </c>
      <c r="CO134" s="7">
        <v>2.0055870336045833E-2</v>
      </c>
      <c r="CP134" s="7">
        <v>4.7736629739526082E-2</v>
      </c>
      <c r="CQ134" s="7">
        <v>3.1632210986244802E-2</v>
      </c>
      <c r="CS134" s="1">
        <v>34819</v>
      </c>
      <c r="CT134" s="7">
        <f t="shared" si="159"/>
        <v>0.13687336561122873</v>
      </c>
      <c r="CU134">
        <f t="shared" si="160"/>
        <v>7.9581405771321601</v>
      </c>
      <c r="CV134" s="4">
        <v>0.76245407513169605</v>
      </c>
      <c r="CW134"/>
    </row>
    <row r="135" spans="1:101">
      <c r="A135" s="1">
        <v>34850</v>
      </c>
      <c r="B135" s="2">
        <v>11.909999847412109</v>
      </c>
      <c r="C135" s="2">
        <v>11.616000175476074</v>
      </c>
      <c r="D135" s="2">
        <v>15.302000045776367</v>
      </c>
      <c r="E135" s="2">
        <v>10.967000007629395</v>
      </c>
      <c r="F135" s="2">
        <v>15.420999526977539</v>
      </c>
      <c r="G135" s="2">
        <v>12.38700008392334</v>
      </c>
      <c r="H135" s="2">
        <v>17.533000946044922</v>
      </c>
      <c r="I135" s="2">
        <v>39.562999725341797</v>
      </c>
      <c r="J135" s="2">
        <v>10.088000297546387</v>
      </c>
      <c r="K135" s="2">
        <v>12.968999862670898</v>
      </c>
      <c r="M135" s="1">
        <v>34850</v>
      </c>
      <c r="N135">
        <f t="shared" si="109"/>
        <v>7</v>
      </c>
      <c r="O135">
        <f t="shared" si="110"/>
        <v>8</v>
      </c>
      <c r="P135">
        <f t="shared" si="111"/>
        <v>4</v>
      </c>
      <c r="Q135">
        <f t="shared" si="112"/>
        <v>9</v>
      </c>
      <c r="R135">
        <f t="shared" si="113"/>
        <v>3</v>
      </c>
      <c r="S135">
        <f t="shared" si="114"/>
        <v>6</v>
      </c>
      <c r="T135">
        <f t="shared" si="115"/>
        <v>2</v>
      </c>
      <c r="U135">
        <f t="shared" si="116"/>
        <v>1</v>
      </c>
      <c r="V135">
        <f t="shared" si="117"/>
        <v>10</v>
      </c>
      <c r="W135">
        <f t="shared" si="118"/>
        <v>5</v>
      </c>
      <c r="Y135" s="1">
        <v>34850</v>
      </c>
      <c r="Z135" s="15">
        <f t="shared" si="119"/>
        <v>0.49543369430686224</v>
      </c>
      <c r="AA135" s="15">
        <f t="shared" si="120"/>
        <v>0.82572282384477047</v>
      </c>
      <c r="AB135" s="15">
        <f t="shared" si="121"/>
        <v>-0.49543369430686224</v>
      </c>
      <c r="AC135" s="15">
        <f t="shared" si="122"/>
        <v>1.1560119533826787</v>
      </c>
      <c r="AD135" s="15">
        <f t="shared" si="123"/>
        <v>-0.82572282384477047</v>
      </c>
      <c r="AE135" s="15">
        <f t="shared" si="124"/>
        <v>0.16514456476895409</v>
      </c>
      <c r="AF135" s="15">
        <f t="shared" si="125"/>
        <v>-1.1560119533826787</v>
      </c>
      <c r="AG135" s="15">
        <f t="shared" si="126"/>
        <v>-1.4863010829205867</v>
      </c>
      <c r="AH135" s="15">
        <f t="shared" si="127"/>
        <v>1.4863010829205867</v>
      </c>
      <c r="AI135" s="15">
        <f t="shared" si="128"/>
        <v>-0.16514456476895409</v>
      </c>
      <c r="AK135" s="1">
        <v>34850</v>
      </c>
      <c r="AL135" s="7">
        <v>1.742</v>
      </c>
      <c r="AM135" s="7">
        <v>1.7849999999999999</v>
      </c>
      <c r="AN135" s="7">
        <v>2.0179999999999998</v>
      </c>
      <c r="AO135" s="7">
        <v>1.323</v>
      </c>
      <c r="AP135" s="7">
        <v>1.5</v>
      </c>
      <c r="AQ135" s="7">
        <v>2.3439999999999999</v>
      </c>
      <c r="AR135" s="7">
        <v>1.429</v>
      </c>
      <c r="AS135" s="7">
        <v>1.7589999999999999</v>
      </c>
      <c r="AT135" s="7">
        <v>1.8460000000000001</v>
      </c>
      <c r="AU135" s="7">
        <v>2.8490000000000002</v>
      </c>
      <c r="AW135" s="1">
        <v>34850</v>
      </c>
      <c r="AX135">
        <f t="shared" si="129"/>
        <v>7</v>
      </c>
      <c r="AY135">
        <f t="shared" si="130"/>
        <v>5</v>
      </c>
      <c r="AZ135">
        <f t="shared" si="131"/>
        <v>3</v>
      </c>
      <c r="BA135">
        <f t="shared" si="132"/>
        <v>10</v>
      </c>
      <c r="BB135">
        <f t="shared" si="133"/>
        <v>8</v>
      </c>
      <c r="BC135">
        <f t="shared" si="134"/>
        <v>2</v>
      </c>
      <c r="BD135">
        <f t="shared" si="135"/>
        <v>9</v>
      </c>
      <c r="BE135">
        <f t="shared" si="136"/>
        <v>6</v>
      </c>
      <c r="BF135">
        <f t="shared" si="137"/>
        <v>4</v>
      </c>
      <c r="BG135">
        <f t="shared" si="138"/>
        <v>1</v>
      </c>
      <c r="BI135" s="1">
        <v>34850</v>
      </c>
      <c r="BJ135" s="15">
        <f t="shared" si="139"/>
        <v>0.49543369430686224</v>
      </c>
      <c r="BK135" s="15">
        <f t="shared" si="140"/>
        <v>-0.16514456476895409</v>
      </c>
      <c r="BL135" s="15">
        <f t="shared" si="141"/>
        <v>-0.82572282384477047</v>
      </c>
      <c r="BM135" s="15">
        <f t="shared" si="142"/>
        <v>1.4863010829205867</v>
      </c>
      <c r="BN135" s="15">
        <f t="shared" si="143"/>
        <v>0.82572282384477047</v>
      </c>
      <c r="BO135" s="15">
        <f t="shared" si="144"/>
        <v>-1.1560119533826787</v>
      </c>
      <c r="BP135" s="15">
        <f t="shared" si="145"/>
        <v>1.1560119533826787</v>
      </c>
      <c r="BQ135" s="15">
        <f t="shared" si="146"/>
        <v>0.16514456476895409</v>
      </c>
      <c r="BR135" s="15">
        <f t="shared" si="147"/>
        <v>-0.49543369430686224</v>
      </c>
      <c r="BS135" s="15">
        <f t="shared" si="148"/>
        <v>-1.4863010829205867</v>
      </c>
      <c r="BU135" s="1">
        <v>34850</v>
      </c>
      <c r="BV135" s="15">
        <f t="shared" si="149"/>
        <v>0.99086738861372448</v>
      </c>
      <c r="BW135" s="15">
        <f t="shared" si="150"/>
        <v>0.66057825907581635</v>
      </c>
      <c r="BX135" s="15">
        <f t="shared" si="151"/>
        <v>-1.3211565181516327</v>
      </c>
      <c r="BY135" s="15">
        <f t="shared" si="152"/>
        <v>2.6423130363032654</v>
      </c>
      <c r="BZ135" s="15">
        <f t="shared" si="153"/>
        <v>0</v>
      </c>
      <c r="CA135" s="15">
        <f t="shared" si="154"/>
        <v>-0.99086738861372459</v>
      </c>
      <c r="CB135" s="15">
        <f t="shared" si="155"/>
        <v>0</v>
      </c>
      <c r="CC135" s="15">
        <f t="shared" si="156"/>
        <v>-1.3211565181516327</v>
      </c>
      <c r="CD135" s="15">
        <f t="shared" si="157"/>
        <v>0.99086738861372448</v>
      </c>
      <c r="CE135" s="15">
        <f t="shared" si="158"/>
        <v>-1.6514456476895407</v>
      </c>
      <c r="CG135" s="1">
        <v>34850</v>
      </c>
      <c r="CH135" s="7">
        <v>-1.0984229806352608E-2</v>
      </c>
      <c r="CI135" s="7">
        <v>4.8405144666752165E-2</v>
      </c>
      <c r="CJ135" s="7">
        <v>3.1184630716281525E-2</v>
      </c>
      <c r="CK135" s="7">
        <v>4.4461077722384834E-2</v>
      </c>
      <c r="CL135" s="7">
        <v>2.4570577392325044E-2</v>
      </c>
      <c r="CM135" s="7">
        <v>3.6612941887477879E-2</v>
      </c>
      <c r="CN135" s="7">
        <v>-2.1087877027348156E-2</v>
      </c>
      <c r="CO135" s="7">
        <v>-5.4899328100908584E-2</v>
      </c>
      <c r="CP135" s="7">
        <v>3.5401467602824255E-2</v>
      </c>
      <c r="CQ135" s="7">
        <v>3.9287699812290633E-2</v>
      </c>
      <c r="CS135" s="1">
        <v>34850</v>
      </c>
      <c r="CT135" s="7">
        <f t="shared" si="159"/>
        <v>0.20270254418239628</v>
      </c>
      <c r="CU135">
        <f t="shared" si="160"/>
        <v>9.5712759190780119</v>
      </c>
      <c r="CV135" s="4">
        <v>0.70057238955618395</v>
      </c>
      <c r="CW135"/>
    </row>
    <row r="136" spans="1:101">
      <c r="A136" s="1">
        <v>34880</v>
      </c>
      <c r="B136" s="2">
        <v>11.590000152587891</v>
      </c>
      <c r="C136" s="2">
        <v>12.107000350952148</v>
      </c>
      <c r="D136" s="2">
        <v>15.425999641418457</v>
      </c>
      <c r="E136" s="2">
        <v>10.746000289916992</v>
      </c>
      <c r="F136" s="2">
        <v>14.666000366210938</v>
      </c>
      <c r="G136" s="2">
        <v>12.489999771118164</v>
      </c>
      <c r="H136" s="2">
        <v>15.916999816894531</v>
      </c>
      <c r="I136" s="2">
        <v>38.695999145507812</v>
      </c>
      <c r="J136" s="2">
        <v>10.020000457763672</v>
      </c>
      <c r="K136" s="2">
        <v>13.168000221252441</v>
      </c>
      <c r="M136" s="1">
        <v>34880</v>
      </c>
      <c r="N136">
        <f t="shared" si="109"/>
        <v>8</v>
      </c>
      <c r="O136">
        <f t="shared" si="110"/>
        <v>7</v>
      </c>
      <c r="P136">
        <f t="shared" si="111"/>
        <v>3</v>
      </c>
      <c r="Q136">
        <f t="shared" si="112"/>
        <v>9</v>
      </c>
      <c r="R136">
        <f t="shared" si="113"/>
        <v>4</v>
      </c>
      <c r="S136">
        <f t="shared" si="114"/>
        <v>6</v>
      </c>
      <c r="T136">
        <f t="shared" si="115"/>
        <v>2</v>
      </c>
      <c r="U136">
        <f t="shared" si="116"/>
        <v>1</v>
      </c>
      <c r="V136">
        <f t="shared" si="117"/>
        <v>10</v>
      </c>
      <c r="W136">
        <f t="shared" si="118"/>
        <v>5</v>
      </c>
      <c r="Y136" s="1">
        <v>34880</v>
      </c>
      <c r="Z136" s="15">
        <f t="shared" si="119"/>
        <v>0.82572282384477047</v>
      </c>
      <c r="AA136" s="15">
        <f t="shared" si="120"/>
        <v>0.49543369430686224</v>
      </c>
      <c r="AB136" s="15">
        <f t="shared" si="121"/>
        <v>-0.82572282384477047</v>
      </c>
      <c r="AC136" s="15">
        <f t="shared" si="122"/>
        <v>1.1560119533826787</v>
      </c>
      <c r="AD136" s="15">
        <f t="shared" si="123"/>
        <v>-0.49543369430686224</v>
      </c>
      <c r="AE136" s="15">
        <f t="shared" si="124"/>
        <v>0.16514456476895409</v>
      </c>
      <c r="AF136" s="15">
        <f t="shared" si="125"/>
        <v>-1.1560119533826787</v>
      </c>
      <c r="AG136" s="15">
        <f t="shared" si="126"/>
        <v>-1.4863010829205867</v>
      </c>
      <c r="AH136" s="15">
        <f t="shared" si="127"/>
        <v>1.4863010829205867</v>
      </c>
      <c r="AI136" s="15">
        <f t="shared" si="128"/>
        <v>-0.16514456476895409</v>
      </c>
      <c r="AK136" s="1">
        <v>34880</v>
      </c>
      <c r="AL136" s="7">
        <v>1.74</v>
      </c>
      <c r="AM136" s="7">
        <v>1.8140000000000001</v>
      </c>
      <c r="AN136" s="7">
        <v>2.0110000000000001</v>
      </c>
      <c r="AO136" s="7">
        <v>1.3009999999999999</v>
      </c>
      <c r="AP136" s="7">
        <v>1.4359999999999999</v>
      </c>
      <c r="AQ136" s="7">
        <v>2.319</v>
      </c>
      <c r="AR136" s="7">
        <v>1.393</v>
      </c>
      <c r="AS136" s="7">
        <v>1.67</v>
      </c>
      <c r="AT136" s="7">
        <v>1.82</v>
      </c>
      <c r="AU136" s="7">
        <v>2.9060000000000001</v>
      </c>
      <c r="AW136" s="1">
        <v>34880</v>
      </c>
      <c r="AX136">
        <f t="shared" si="129"/>
        <v>6</v>
      </c>
      <c r="AY136">
        <f t="shared" si="130"/>
        <v>5</v>
      </c>
      <c r="AZ136">
        <f t="shared" si="131"/>
        <v>3</v>
      </c>
      <c r="BA136">
        <f t="shared" si="132"/>
        <v>10</v>
      </c>
      <c r="BB136">
        <f t="shared" si="133"/>
        <v>8</v>
      </c>
      <c r="BC136">
        <f t="shared" si="134"/>
        <v>2</v>
      </c>
      <c r="BD136">
        <f t="shared" si="135"/>
        <v>9</v>
      </c>
      <c r="BE136">
        <f t="shared" si="136"/>
        <v>7</v>
      </c>
      <c r="BF136">
        <f t="shared" si="137"/>
        <v>4</v>
      </c>
      <c r="BG136">
        <f t="shared" si="138"/>
        <v>1</v>
      </c>
      <c r="BI136" s="1">
        <v>34880</v>
      </c>
      <c r="BJ136" s="15">
        <f t="shared" si="139"/>
        <v>0.16514456476895409</v>
      </c>
      <c r="BK136" s="15">
        <f t="shared" si="140"/>
        <v>-0.16514456476895409</v>
      </c>
      <c r="BL136" s="15">
        <f t="shared" si="141"/>
        <v>-0.82572282384477047</v>
      </c>
      <c r="BM136" s="15">
        <f t="shared" si="142"/>
        <v>1.4863010829205867</v>
      </c>
      <c r="BN136" s="15">
        <f t="shared" si="143"/>
        <v>0.82572282384477047</v>
      </c>
      <c r="BO136" s="15">
        <f t="shared" si="144"/>
        <v>-1.1560119533826787</v>
      </c>
      <c r="BP136" s="15">
        <f t="shared" si="145"/>
        <v>1.1560119533826787</v>
      </c>
      <c r="BQ136" s="15">
        <f t="shared" si="146"/>
        <v>0.49543369430686224</v>
      </c>
      <c r="BR136" s="15">
        <f t="shared" si="147"/>
        <v>-0.49543369430686224</v>
      </c>
      <c r="BS136" s="15">
        <f t="shared" si="148"/>
        <v>-1.4863010829205867</v>
      </c>
      <c r="BU136" s="1">
        <v>34880</v>
      </c>
      <c r="BV136" s="15">
        <f t="shared" si="149"/>
        <v>0.99086738861372459</v>
      </c>
      <c r="BW136" s="15">
        <f t="shared" si="150"/>
        <v>0.33028912953790812</v>
      </c>
      <c r="BX136" s="15">
        <f t="shared" si="151"/>
        <v>-1.6514456476895409</v>
      </c>
      <c r="BY136" s="15">
        <f t="shared" si="152"/>
        <v>2.6423130363032654</v>
      </c>
      <c r="BZ136" s="15">
        <f t="shared" si="153"/>
        <v>0.33028912953790823</v>
      </c>
      <c r="CA136" s="15">
        <f t="shared" si="154"/>
        <v>-0.99086738861372459</v>
      </c>
      <c r="CB136" s="15">
        <f t="shared" si="155"/>
        <v>0</v>
      </c>
      <c r="CC136" s="15">
        <f t="shared" si="156"/>
        <v>-0.99086738861372448</v>
      </c>
      <c r="CD136" s="15">
        <f t="shared" si="157"/>
        <v>0.99086738861372448</v>
      </c>
      <c r="CE136" s="15">
        <f t="shared" si="158"/>
        <v>-1.6514456476895407</v>
      </c>
      <c r="CG136" s="1">
        <v>34880</v>
      </c>
      <c r="CH136" s="7">
        <v>4.9356665952946521E-3</v>
      </c>
      <c r="CI136" s="7">
        <v>2.114420172499698E-2</v>
      </c>
      <c r="CJ136" s="7">
        <v>7.6588071650984801E-3</v>
      </c>
      <c r="CK136" s="7">
        <v>2.5670977914551418E-3</v>
      </c>
      <c r="CL136" s="7">
        <v>-4.0774505394363114E-2</v>
      </c>
      <c r="CM136" s="7">
        <v>-3.4992913781106694E-4</v>
      </c>
      <c r="CN136" s="7">
        <v>-3.0521055385492768E-2</v>
      </c>
      <c r="CO136" s="7">
        <v>-4.4764510772357768E-2</v>
      </c>
      <c r="CP136" s="7">
        <v>-9.4915560799431198E-3</v>
      </c>
      <c r="CQ136" s="7">
        <v>2.4833319312959956E-2</v>
      </c>
      <c r="CS136" s="1">
        <v>34880</v>
      </c>
      <c r="CT136" s="7">
        <f t="shared" si="159"/>
        <v>2.4594492063650789E-2</v>
      </c>
      <c r="CU136">
        <f t="shared" si="160"/>
        <v>9.8066765887087879</v>
      </c>
      <c r="CV136" s="4">
        <v>0.70149909522456899</v>
      </c>
      <c r="CW136"/>
    </row>
    <row r="137" spans="1:101">
      <c r="A137" s="1">
        <v>34911</v>
      </c>
      <c r="B137" s="2">
        <v>12.213000297546387</v>
      </c>
      <c r="C137" s="2">
        <v>12.427000045776367</v>
      </c>
      <c r="D137" s="2">
        <v>16.464000701904297</v>
      </c>
      <c r="E137" s="2">
        <v>10.734999656677246</v>
      </c>
      <c r="F137" s="2">
        <v>14.609000205993652</v>
      </c>
      <c r="G137" s="2">
        <v>12.498000144958496</v>
      </c>
      <c r="H137" s="2">
        <v>15.677000045776367</v>
      </c>
      <c r="I137" s="2">
        <v>43.995998382568359</v>
      </c>
      <c r="J137" s="2">
        <v>10.503000259399414</v>
      </c>
      <c r="K137" s="2">
        <v>13.385000228881836</v>
      </c>
      <c r="M137" s="1">
        <v>34911</v>
      </c>
      <c r="N137">
        <f t="shared" si="109"/>
        <v>8</v>
      </c>
      <c r="O137">
        <f t="shared" si="110"/>
        <v>7</v>
      </c>
      <c r="P137">
        <f t="shared" si="111"/>
        <v>2</v>
      </c>
      <c r="Q137">
        <f t="shared" si="112"/>
        <v>9</v>
      </c>
      <c r="R137">
        <f t="shared" si="113"/>
        <v>4</v>
      </c>
      <c r="S137">
        <f t="shared" si="114"/>
        <v>6</v>
      </c>
      <c r="T137">
        <f t="shared" si="115"/>
        <v>3</v>
      </c>
      <c r="U137">
        <f t="shared" si="116"/>
        <v>1</v>
      </c>
      <c r="V137">
        <f t="shared" si="117"/>
        <v>10</v>
      </c>
      <c r="W137">
        <f t="shared" si="118"/>
        <v>5</v>
      </c>
      <c r="Y137" s="1">
        <v>34911</v>
      </c>
      <c r="Z137" s="15">
        <f t="shared" si="119"/>
        <v>0.82572282384477047</v>
      </c>
      <c r="AA137" s="15">
        <f t="shared" si="120"/>
        <v>0.49543369430686224</v>
      </c>
      <c r="AB137" s="15">
        <f t="shared" si="121"/>
        <v>-1.1560119533826787</v>
      </c>
      <c r="AC137" s="15">
        <f t="shared" si="122"/>
        <v>1.1560119533826787</v>
      </c>
      <c r="AD137" s="15">
        <f t="shared" si="123"/>
        <v>-0.49543369430686224</v>
      </c>
      <c r="AE137" s="15">
        <f t="shared" si="124"/>
        <v>0.16514456476895409</v>
      </c>
      <c r="AF137" s="15">
        <f t="shared" si="125"/>
        <v>-0.82572282384477047</v>
      </c>
      <c r="AG137" s="15">
        <f t="shared" si="126"/>
        <v>-1.4863010829205867</v>
      </c>
      <c r="AH137" s="15">
        <f t="shared" si="127"/>
        <v>1.4863010829205867</v>
      </c>
      <c r="AI137" s="15">
        <f t="shared" si="128"/>
        <v>-0.16514456476895409</v>
      </c>
      <c r="AK137" s="1">
        <v>34911</v>
      </c>
      <c r="AL137" s="7">
        <v>1.819</v>
      </c>
      <c r="AM137" s="7">
        <v>1.835</v>
      </c>
      <c r="AN137" s="7">
        <v>2.1360000000000001</v>
      </c>
      <c r="AO137" s="7">
        <v>1.361</v>
      </c>
      <c r="AP137" s="7">
        <v>1.4750000000000001</v>
      </c>
      <c r="AQ137" s="7">
        <v>2.4140000000000001</v>
      </c>
      <c r="AR137" s="7">
        <v>1.335</v>
      </c>
      <c r="AS137" s="7">
        <v>1.869</v>
      </c>
      <c r="AT137" s="7">
        <v>1.921</v>
      </c>
      <c r="AU137" s="7">
        <v>2.9790000000000001</v>
      </c>
      <c r="AW137" s="1">
        <v>34911</v>
      </c>
      <c r="AX137">
        <f t="shared" si="129"/>
        <v>7</v>
      </c>
      <c r="AY137">
        <f t="shared" si="130"/>
        <v>6</v>
      </c>
      <c r="AZ137">
        <f t="shared" si="131"/>
        <v>3</v>
      </c>
      <c r="BA137">
        <f t="shared" si="132"/>
        <v>9</v>
      </c>
      <c r="BB137">
        <f t="shared" si="133"/>
        <v>8</v>
      </c>
      <c r="BC137">
        <f t="shared" si="134"/>
        <v>2</v>
      </c>
      <c r="BD137">
        <f t="shared" si="135"/>
        <v>10</v>
      </c>
      <c r="BE137">
        <f t="shared" si="136"/>
        <v>5</v>
      </c>
      <c r="BF137">
        <f t="shared" si="137"/>
        <v>4</v>
      </c>
      <c r="BG137">
        <f t="shared" si="138"/>
        <v>1</v>
      </c>
      <c r="BI137" s="1">
        <v>34911</v>
      </c>
      <c r="BJ137" s="15">
        <f t="shared" si="139"/>
        <v>0.49543369430686224</v>
      </c>
      <c r="BK137" s="15">
        <f t="shared" si="140"/>
        <v>0.16514456476895409</v>
      </c>
      <c r="BL137" s="15">
        <f t="shared" si="141"/>
        <v>-0.82572282384477047</v>
      </c>
      <c r="BM137" s="15">
        <f t="shared" si="142"/>
        <v>1.1560119533826787</v>
      </c>
      <c r="BN137" s="15">
        <f t="shared" si="143"/>
        <v>0.82572282384477047</v>
      </c>
      <c r="BO137" s="15">
        <f t="shared" si="144"/>
        <v>-1.1560119533826787</v>
      </c>
      <c r="BP137" s="15">
        <f t="shared" si="145"/>
        <v>1.4863010829205867</v>
      </c>
      <c r="BQ137" s="15">
        <f t="shared" si="146"/>
        <v>-0.16514456476895409</v>
      </c>
      <c r="BR137" s="15">
        <f t="shared" si="147"/>
        <v>-0.49543369430686224</v>
      </c>
      <c r="BS137" s="15">
        <f t="shared" si="148"/>
        <v>-1.4863010829205867</v>
      </c>
      <c r="BU137" s="1">
        <v>34911</v>
      </c>
      <c r="BV137" s="15">
        <f t="shared" si="149"/>
        <v>1.3211565181516327</v>
      </c>
      <c r="BW137" s="15">
        <f t="shared" si="150"/>
        <v>0.66057825907581635</v>
      </c>
      <c r="BX137" s="15">
        <f t="shared" si="151"/>
        <v>-1.9817347772274492</v>
      </c>
      <c r="BY137" s="15">
        <f t="shared" si="152"/>
        <v>2.3120239067653574</v>
      </c>
      <c r="BZ137" s="15">
        <f t="shared" si="153"/>
        <v>0.33028912953790823</v>
      </c>
      <c r="CA137" s="15">
        <f t="shared" si="154"/>
        <v>-0.99086738861372459</v>
      </c>
      <c r="CB137" s="15">
        <f t="shared" si="155"/>
        <v>0.66057825907581624</v>
      </c>
      <c r="CC137" s="15">
        <f t="shared" si="156"/>
        <v>-1.6514456476895407</v>
      </c>
      <c r="CD137" s="15">
        <f t="shared" si="157"/>
        <v>0.99086738861372448</v>
      </c>
      <c r="CE137" s="15">
        <f t="shared" si="158"/>
        <v>-1.6514456476895407</v>
      </c>
      <c r="CG137" s="1">
        <v>34911</v>
      </c>
      <c r="CH137" s="7">
        <v>4.9114254368295862E-2</v>
      </c>
      <c r="CI137" s="7">
        <v>1.7073584129007724E-2</v>
      </c>
      <c r="CJ137" s="7">
        <v>5.7023618379927088E-2</v>
      </c>
      <c r="CK137" s="7">
        <v>5.2879656895916227E-2</v>
      </c>
      <c r="CL137" s="7">
        <v>3.0291399776694261E-2</v>
      </c>
      <c r="CM137" s="7">
        <v>4.9855596012117864E-2</v>
      </c>
      <c r="CN137" s="7">
        <v>4.5555420342574537E-2</v>
      </c>
      <c r="CO137" s="7">
        <v>0.11967881392819146</v>
      </c>
      <c r="CP137" s="7">
        <v>5.5812859735576037E-2</v>
      </c>
      <c r="CQ137" s="7">
        <v>3.4195985328741463E-2</v>
      </c>
      <c r="CS137" s="1">
        <v>34911</v>
      </c>
      <c r="CT137" s="7">
        <f t="shared" si="159"/>
        <v>-5.9292733963375831E-2</v>
      </c>
      <c r="CU137">
        <f t="shared" si="160"/>
        <v>9.2252119226696117</v>
      </c>
      <c r="CV137" s="4">
        <v>0.75483821082357305</v>
      </c>
      <c r="CW137"/>
    </row>
    <row r="138" spans="1:101">
      <c r="A138" s="1">
        <v>34942</v>
      </c>
      <c r="B138" s="2">
        <v>12.25</v>
      </c>
      <c r="C138" s="2">
        <v>11.824000358581543</v>
      </c>
      <c r="D138" s="2">
        <v>16.045000076293945</v>
      </c>
      <c r="E138" s="2">
        <v>11.154000282287598</v>
      </c>
      <c r="F138" s="2">
        <v>14.61400032043457</v>
      </c>
      <c r="G138" s="2">
        <v>12.477999687194824</v>
      </c>
      <c r="H138" s="2">
        <v>16.563999176025391</v>
      </c>
      <c r="I138" s="2">
        <v>48.353000640869141</v>
      </c>
      <c r="J138" s="2">
        <v>10.451999664306641</v>
      </c>
      <c r="K138" s="2">
        <v>13.428000450134277</v>
      </c>
      <c r="M138" s="1">
        <v>34942</v>
      </c>
      <c r="N138">
        <f t="shared" si="109"/>
        <v>7</v>
      </c>
      <c r="O138">
        <f t="shared" si="110"/>
        <v>8</v>
      </c>
      <c r="P138">
        <f t="shared" si="111"/>
        <v>3</v>
      </c>
      <c r="Q138">
        <f t="shared" si="112"/>
        <v>9</v>
      </c>
      <c r="R138">
        <f t="shared" si="113"/>
        <v>4</v>
      </c>
      <c r="S138">
        <f t="shared" si="114"/>
        <v>6</v>
      </c>
      <c r="T138">
        <f t="shared" si="115"/>
        <v>2</v>
      </c>
      <c r="U138">
        <f t="shared" si="116"/>
        <v>1</v>
      </c>
      <c r="V138">
        <f t="shared" si="117"/>
        <v>10</v>
      </c>
      <c r="W138">
        <f t="shared" si="118"/>
        <v>5</v>
      </c>
      <c r="Y138" s="1">
        <v>34942</v>
      </c>
      <c r="Z138" s="15">
        <f t="shared" si="119"/>
        <v>0.49543369430686224</v>
      </c>
      <c r="AA138" s="15">
        <f t="shared" si="120"/>
        <v>0.82572282384477047</v>
      </c>
      <c r="AB138" s="15">
        <f t="shared" si="121"/>
        <v>-0.82572282384477047</v>
      </c>
      <c r="AC138" s="15">
        <f t="shared" si="122"/>
        <v>1.1560119533826787</v>
      </c>
      <c r="AD138" s="15">
        <f t="shared" si="123"/>
        <v>-0.49543369430686224</v>
      </c>
      <c r="AE138" s="15">
        <f t="shared" si="124"/>
        <v>0.16514456476895409</v>
      </c>
      <c r="AF138" s="15">
        <f t="shared" si="125"/>
        <v>-1.1560119533826787</v>
      </c>
      <c r="AG138" s="15">
        <f t="shared" si="126"/>
        <v>-1.4863010829205867</v>
      </c>
      <c r="AH138" s="15">
        <f t="shared" si="127"/>
        <v>1.4863010829205867</v>
      </c>
      <c r="AI138" s="15">
        <f t="shared" si="128"/>
        <v>-0.16514456476895409</v>
      </c>
      <c r="AK138" s="1">
        <v>34942</v>
      </c>
      <c r="AL138" s="7">
        <v>1.8149999999999999</v>
      </c>
      <c r="AM138" s="7">
        <v>1.7989999999999999</v>
      </c>
      <c r="AN138" s="7">
        <v>2.1480000000000001</v>
      </c>
      <c r="AO138" s="7">
        <v>1.3839999999999999</v>
      </c>
      <c r="AP138" s="7">
        <v>1.456</v>
      </c>
      <c r="AQ138" s="7">
        <v>2.44</v>
      </c>
      <c r="AR138" s="7">
        <v>1.3069999999999999</v>
      </c>
      <c r="AS138" s="7">
        <v>1.9850000000000001</v>
      </c>
      <c r="AT138" s="7">
        <v>1.9159999999999999</v>
      </c>
      <c r="AU138" s="7">
        <v>2.97</v>
      </c>
      <c r="AW138" s="1">
        <v>34942</v>
      </c>
      <c r="AX138">
        <f t="shared" si="129"/>
        <v>6</v>
      </c>
      <c r="AY138">
        <f t="shared" si="130"/>
        <v>7</v>
      </c>
      <c r="AZ138">
        <f t="shared" si="131"/>
        <v>3</v>
      </c>
      <c r="BA138">
        <f t="shared" si="132"/>
        <v>9</v>
      </c>
      <c r="BB138">
        <f t="shared" si="133"/>
        <v>8</v>
      </c>
      <c r="BC138">
        <f t="shared" si="134"/>
        <v>2</v>
      </c>
      <c r="BD138">
        <f t="shared" si="135"/>
        <v>10</v>
      </c>
      <c r="BE138">
        <f t="shared" si="136"/>
        <v>4</v>
      </c>
      <c r="BF138">
        <f t="shared" si="137"/>
        <v>5</v>
      </c>
      <c r="BG138">
        <f t="shared" si="138"/>
        <v>1</v>
      </c>
      <c r="BI138" s="1">
        <v>34942</v>
      </c>
      <c r="BJ138" s="15">
        <f t="shared" si="139"/>
        <v>0.16514456476895409</v>
      </c>
      <c r="BK138" s="15">
        <f t="shared" si="140"/>
        <v>0.49543369430686224</v>
      </c>
      <c r="BL138" s="15">
        <f t="shared" si="141"/>
        <v>-0.82572282384477047</v>
      </c>
      <c r="BM138" s="15">
        <f t="shared" si="142"/>
        <v>1.1560119533826787</v>
      </c>
      <c r="BN138" s="15">
        <f t="shared" si="143"/>
        <v>0.82572282384477047</v>
      </c>
      <c r="BO138" s="15">
        <f t="shared" si="144"/>
        <v>-1.1560119533826787</v>
      </c>
      <c r="BP138" s="15">
        <f t="shared" si="145"/>
        <v>1.4863010829205867</v>
      </c>
      <c r="BQ138" s="15">
        <f t="shared" si="146"/>
        <v>-0.49543369430686224</v>
      </c>
      <c r="BR138" s="15">
        <f t="shared" si="147"/>
        <v>-0.16514456476895409</v>
      </c>
      <c r="BS138" s="15">
        <f t="shared" si="148"/>
        <v>-1.4863010829205867</v>
      </c>
      <c r="BU138" s="1">
        <v>34942</v>
      </c>
      <c r="BV138" s="15">
        <f t="shared" si="149"/>
        <v>0.66057825907581635</v>
      </c>
      <c r="BW138" s="15">
        <f t="shared" si="150"/>
        <v>1.3211565181516327</v>
      </c>
      <c r="BX138" s="15">
        <f t="shared" si="151"/>
        <v>-1.6514456476895409</v>
      </c>
      <c r="BY138" s="15">
        <f t="shared" si="152"/>
        <v>2.3120239067653574</v>
      </c>
      <c r="BZ138" s="15">
        <f t="shared" si="153"/>
        <v>0.33028912953790823</v>
      </c>
      <c r="CA138" s="15">
        <f t="shared" si="154"/>
        <v>-0.99086738861372459</v>
      </c>
      <c r="CB138" s="15">
        <f t="shared" si="155"/>
        <v>0.33028912953790801</v>
      </c>
      <c r="CC138" s="15">
        <f t="shared" si="156"/>
        <v>-1.981734777227449</v>
      </c>
      <c r="CD138" s="15">
        <f t="shared" si="157"/>
        <v>1.3211565181516327</v>
      </c>
      <c r="CE138" s="15">
        <f t="shared" si="158"/>
        <v>-1.6514456476895407</v>
      </c>
      <c r="CG138" s="1">
        <v>34942</v>
      </c>
      <c r="CH138" s="7">
        <v>1.0339321770018728E-3</v>
      </c>
      <c r="CI138" s="7">
        <v>-2.0083419037823624E-2</v>
      </c>
      <c r="CJ138" s="7">
        <v>7.1499799980305756E-3</v>
      </c>
      <c r="CK138" s="7">
        <v>2.2014390615074486E-2</v>
      </c>
      <c r="CL138" s="7">
        <v>-9.8151227751842596E-3</v>
      </c>
      <c r="CM138" s="7">
        <v>8.5961816299724436E-3</v>
      </c>
      <c r="CN138" s="7">
        <v>-9.2489678205320836E-4</v>
      </c>
      <c r="CO138" s="7">
        <v>6.7978920077013338E-2</v>
      </c>
      <c r="CP138" s="7">
        <v>-4.2584384451915813E-4</v>
      </c>
      <c r="CQ138" s="7">
        <v>2.978060041494146E-4</v>
      </c>
      <c r="CS138" s="1">
        <v>34942</v>
      </c>
      <c r="CT138" s="7">
        <f t="shared" si="159"/>
        <v>-0.10071997838395763</v>
      </c>
      <c r="CU138">
        <f t="shared" si="160"/>
        <v>8.2960487772309008</v>
      </c>
      <c r="CV138" s="4">
        <v>0.693777003948855</v>
      </c>
      <c r="CW138"/>
    </row>
    <row r="139" spans="1:101">
      <c r="A139" s="1">
        <v>34972</v>
      </c>
      <c r="B139" s="2">
        <v>12.331000328063965</v>
      </c>
      <c r="C139" s="2">
        <v>12.055999755859375</v>
      </c>
      <c r="D139" s="2">
        <v>15.991999626159668</v>
      </c>
      <c r="E139" s="2">
        <v>10.994999885559082</v>
      </c>
      <c r="F139" s="2">
        <v>14.177000045776367</v>
      </c>
      <c r="G139" s="2">
        <v>12.685999870300293</v>
      </c>
      <c r="H139" s="2">
        <v>15.62399959564209</v>
      </c>
      <c r="I139" s="2">
        <v>49.820999145507812</v>
      </c>
      <c r="J139" s="2">
        <v>10.46399974822998</v>
      </c>
      <c r="K139" s="2">
        <v>13.704999923706055</v>
      </c>
      <c r="M139" s="1">
        <v>34972</v>
      </c>
      <c r="N139">
        <f t="shared" si="109"/>
        <v>7</v>
      </c>
      <c r="O139">
        <f t="shared" si="110"/>
        <v>8</v>
      </c>
      <c r="P139">
        <f t="shared" si="111"/>
        <v>2</v>
      </c>
      <c r="Q139">
        <f t="shared" si="112"/>
        <v>9</v>
      </c>
      <c r="R139">
        <f t="shared" si="113"/>
        <v>4</v>
      </c>
      <c r="S139">
        <f t="shared" si="114"/>
        <v>6</v>
      </c>
      <c r="T139">
        <f t="shared" si="115"/>
        <v>3</v>
      </c>
      <c r="U139">
        <f t="shared" si="116"/>
        <v>1</v>
      </c>
      <c r="V139">
        <f t="shared" si="117"/>
        <v>10</v>
      </c>
      <c r="W139">
        <f t="shared" si="118"/>
        <v>5</v>
      </c>
      <c r="Y139" s="1">
        <v>34972</v>
      </c>
      <c r="Z139" s="15">
        <f t="shared" si="119"/>
        <v>0.49543369430686224</v>
      </c>
      <c r="AA139" s="15">
        <f t="shared" si="120"/>
        <v>0.82572282384477047</v>
      </c>
      <c r="AB139" s="15">
        <f t="shared" si="121"/>
        <v>-1.1560119533826787</v>
      </c>
      <c r="AC139" s="15">
        <f t="shared" si="122"/>
        <v>1.1560119533826787</v>
      </c>
      <c r="AD139" s="15">
        <f t="shared" si="123"/>
        <v>-0.49543369430686224</v>
      </c>
      <c r="AE139" s="15">
        <f t="shared" si="124"/>
        <v>0.16514456476895409</v>
      </c>
      <c r="AF139" s="15">
        <f t="shared" si="125"/>
        <v>-0.82572282384477047</v>
      </c>
      <c r="AG139" s="15">
        <f t="shared" si="126"/>
        <v>-1.4863010829205867</v>
      </c>
      <c r="AH139" s="15">
        <f t="shared" si="127"/>
        <v>1.4863010829205867</v>
      </c>
      <c r="AI139" s="15">
        <f t="shared" si="128"/>
        <v>-0.16514456476895409</v>
      </c>
      <c r="AK139" s="1">
        <v>34972</v>
      </c>
      <c r="AL139" s="7">
        <v>1.7490000000000001</v>
      </c>
      <c r="AM139" s="7">
        <v>1.7909999999999999</v>
      </c>
      <c r="AN139" s="7">
        <v>2.1070000000000002</v>
      </c>
      <c r="AO139" s="7">
        <v>1.3640000000000001</v>
      </c>
      <c r="AP139" s="7">
        <v>1.3939999999999999</v>
      </c>
      <c r="AQ139" s="7">
        <v>2.4430000000000001</v>
      </c>
      <c r="AR139" s="7">
        <v>1.2270000000000001</v>
      </c>
      <c r="AS139" s="7">
        <v>2.0150000000000001</v>
      </c>
      <c r="AT139" s="7">
        <v>1.9410000000000001</v>
      </c>
      <c r="AU139" s="7">
        <v>3.0840000000000001</v>
      </c>
      <c r="AW139" s="1">
        <v>34972</v>
      </c>
      <c r="AX139">
        <f t="shared" si="129"/>
        <v>7</v>
      </c>
      <c r="AY139">
        <f t="shared" si="130"/>
        <v>6</v>
      </c>
      <c r="AZ139">
        <f t="shared" si="131"/>
        <v>3</v>
      </c>
      <c r="BA139">
        <f t="shared" si="132"/>
        <v>9</v>
      </c>
      <c r="BB139">
        <f t="shared" si="133"/>
        <v>8</v>
      </c>
      <c r="BC139">
        <f t="shared" si="134"/>
        <v>2</v>
      </c>
      <c r="BD139">
        <f t="shared" si="135"/>
        <v>10</v>
      </c>
      <c r="BE139">
        <f t="shared" si="136"/>
        <v>4</v>
      </c>
      <c r="BF139">
        <f t="shared" si="137"/>
        <v>5</v>
      </c>
      <c r="BG139">
        <f t="shared" si="138"/>
        <v>1</v>
      </c>
      <c r="BI139" s="1">
        <v>34972</v>
      </c>
      <c r="BJ139" s="15">
        <f t="shared" si="139"/>
        <v>0.49543369430686224</v>
      </c>
      <c r="BK139" s="15">
        <f t="shared" si="140"/>
        <v>0.16514456476895409</v>
      </c>
      <c r="BL139" s="15">
        <f t="shared" si="141"/>
        <v>-0.82572282384477047</v>
      </c>
      <c r="BM139" s="15">
        <f t="shared" si="142"/>
        <v>1.1560119533826787</v>
      </c>
      <c r="BN139" s="15">
        <f t="shared" si="143"/>
        <v>0.82572282384477047</v>
      </c>
      <c r="BO139" s="15">
        <f t="shared" si="144"/>
        <v>-1.1560119533826787</v>
      </c>
      <c r="BP139" s="15">
        <f t="shared" si="145"/>
        <v>1.4863010829205867</v>
      </c>
      <c r="BQ139" s="15">
        <f t="shared" si="146"/>
        <v>-0.49543369430686224</v>
      </c>
      <c r="BR139" s="15">
        <f t="shared" si="147"/>
        <v>-0.16514456476895409</v>
      </c>
      <c r="BS139" s="15">
        <f t="shared" si="148"/>
        <v>-1.4863010829205867</v>
      </c>
      <c r="BU139" s="1">
        <v>34972</v>
      </c>
      <c r="BV139" s="15">
        <f t="shared" si="149"/>
        <v>0.99086738861372448</v>
      </c>
      <c r="BW139" s="15">
        <f t="shared" si="150"/>
        <v>0.99086738861372459</v>
      </c>
      <c r="BX139" s="15">
        <f t="shared" si="151"/>
        <v>-1.9817347772274492</v>
      </c>
      <c r="BY139" s="15">
        <f t="shared" si="152"/>
        <v>2.3120239067653574</v>
      </c>
      <c r="BZ139" s="15">
        <f t="shared" si="153"/>
        <v>0.33028912953790823</v>
      </c>
      <c r="CA139" s="15">
        <f t="shared" si="154"/>
        <v>-0.99086738861372459</v>
      </c>
      <c r="CB139" s="15">
        <f t="shared" si="155"/>
        <v>0.66057825907581624</v>
      </c>
      <c r="CC139" s="15">
        <f t="shared" si="156"/>
        <v>-1.981734777227449</v>
      </c>
      <c r="CD139" s="15">
        <f t="shared" si="157"/>
        <v>1.3211565181516327</v>
      </c>
      <c r="CE139" s="15">
        <f t="shared" si="158"/>
        <v>-1.6514456476895407</v>
      </c>
      <c r="CG139" s="1">
        <v>34972</v>
      </c>
      <c r="CH139" s="7">
        <v>-7.9714988483551297E-3</v>
      </c>
      <c r="CI139" s="7">
        <v>-1.4090940011465269E-3</v>
      </c>
      <c r="CJ139" s="7">
        <v>-1.7905636346627563E-2</v>
      </c>
      <c r="CK139" s="7">
        <v>-1.5126566724012136E-2</v>
      </c>
      <c r="CL139" s="7">
        <v>-4.4929278043822074E-2</v>
      </c>
      <c r="CM139" s="7">
        <v>8.3727296865001577E-3</v>
      </c>
      <c r="CN139" s="7">
        <v>-1.5871194941708522E-2</v>
      </c>
      <c r="CO139" s="7">
        <v>1.5823851554320756E-2</v>
      </c>
      <c r="CP139" s="7">
        <v>1.6091884646241228E-2</v>
      </c>
      <c r="CQ139" s="7">
        <v>4.5085527614131538E-2</v>
      </c>
      <c r="CS139" s="1">
        <v>34972</v>
      </c>
      <c r="CT139" s="7">
        <f t="shared" si="159"/>
        <v>-0.12546330833043751</v>
      </c>
      <c r="CU139">
        <f t="shared" si="160"/>
        <v>7.2551990515688312</v>
      </c>
      <c r="CV139" s="4">
        <v>0.76332529828653195</v>
      </c>
      <c r="CW139"/>
    </row>
    <row r="140" spans="1:101">
      <c r="A140" s="1">
        <v>35003</v>
      </c>
      <c r="B140" s="2">
        <v>12.182999610900879</v>
      </c>
      <c r="C140" s="2">
        <v>11.545000076293945</v>
      </c>
      <c r="D140" s="2">
        <v>15.253000259399414</v>
      </c>
      <c r="E140" s="2">
        <v>10.232000350952148</v>
      </c>
      <c r="F140" s="2">
        <v>14.60099983215332</v>
      </c>
      <c r="G140" s="2">
        <v>12.796999931335449</v>
      </c>
      <c r="H140" s="2">
        <v>13.899999618530273</v>
      </c>
      <c r="I140" s="2">
        <v>46.592998504638672</v>
      </c>
      <c r="J140" s="2">
        <v>10.156999588012695</v>
      </c>
      <c r="K140" s="2">
        <v>13.791999816894531</v>
      </c>
      <c r="M140" s="1">
        <v>35003</v>
      </c>
      <c r="N140">
        <f t="shared" si="109"/>
        <v>7</v>
      </c>
      <c r="O140">
        <f t="shared" si="110"/>
        <v>8</v>
      </c>
      <c r="P140">
        <f t="shared" si="111"/>
        <v>2</v>
      </c>
      <c r="Q140">
        <f t="shared" si="112"/>
        <v>9</v>
      </c>
      <c r="R140">
        <f t="shared" si="113"/>
        <v>3</v>
      </c>
      <c r="S140">
        <f t="shared" si="114"/>
        <v>6</v>
      </c>
      <c r="T140">
        <f t="shared" si="115"/>
        <v>4</v>
      </c>
      <c r="U140">
        <f t="shared" si="116"/>
        <v>1</v>
      </c>
      <c r="V140">
        <f t="shared" si="117"/>
        <v>10</v>
      </c>
      <c r="W140">
        <f t="shared" si="118"/>
        <v>5</v>
      </c>
      <c r="Y140" s="1">
        <v>35003</v>
      </c>
      <c r="Z140" s="15">
        <f t="shared" si="119"/>
        <v>0.49543369430686224</v>
      </c>
      <c r="AA140" s="15">
        <f t="shared" si="120"/>
        <v>0.82572282384477047</v>
      </c>
      <c r="AB140" s="15">
        <f t="shared" si="121"/>
        <v>-1.1560119533826787</v>
      </c>
      <c r="AC140" s="15">
        <f t="shared" si="122"/>
        <v>1.1560119533826787</v>
      </c>
      <c r="AD140" s="15">
        <f t="shared" si="123"/>
        <v>-0.82572282384477047</v>
      </c>
      <c r="AE140" s="15">
        <f t="shared" si="124"/>
        <v>0.16514456476895409</v>
      </c>
      <c r="AF140" s="15">
        <f t="shared" si="125"/>
        <v>-0.49543369430686224</v>
      </c>
      <c r="AG140" s="15">
        <f t="shared" si="126"/>
        <v>-1.4863010829205867</v>
      </c>
      <c r="AH140" s="15">
        <f t="shared" si="127"/>
        <v>1.4863010829205867</v>
      </c>
      <c r="AI140" s="15">
        <f t="shared" si="128"/>
        <v>-0.16514456476895409</v>
      </c>
      <c r="AK140" s="1">
        <v>35003</v>
      </c>
      <c r="AL140" s="7">
        <v>1.6850000000000001</v>
      </c>
      <c r="AM140" s="7">
        <v>1.7709999999999999</v>
      </c>
      <c r="AN140" s="7">
        <v>2.0590000000000002</v>
      </c>
      <c r="AO140" s="7">
        <v>1.3089999999999999</v>
      </c>
      <c r="AP140" s="7">
        <v>1.411</v>
      </c>
      <c r="AQ140" s="7">
        <v>2.4420000000000002</v>
      </c>
      <c r="AR140" s="7">
        <v>1.143</v>
      </c>
      <c r="AS140" s="7">
        <v>1.9710000000000001</v>
      </c>
      <c r="AT140" s="7">
        <v>1.891</v>
      </c>
      <c r="AU140" s="7">
        <v>3.0720000000000001</v>
      </c>
      <c r="AW140" s="1">
        <v>35003</v>
      </c>
      <c r="AX140">
        <f t="shared" si="129"/>
        <v>7</v>
      </c>
      <c r="AY140">
        <f t="shared" si="130"/>
        <v>6</v>
      </c>
      <c r="AZ140">
        <f t="shared" si="131"/>
        <v>3</v>
      </c>
      <c r="BA140">
        <f t="shared" si="132"/>
        <v>9</v>
      </c>
      <c r="BB140">
        <f t="shared" si="133"/>
        <v>8</v>
      </c>
      <c r="BC140">
        <f t="shared" si="134"/>
        <v>2</v>
      </c>
      <c r="BD140">
        <f t="shared" si="135"/>
        <v>10</v>
      </c>
      <c r="BE140">
        <f t="shared" si="136"/>
        <v>4</v>
      </c>
      <c r="BF140">
        <f t="shared" si="137"/>
        <v>5</v>
      </c>
      <c r="BG140">
        <f t="shared" si="138"/>
        <v>1</v>
      </c>
      <c r="BI140" s="1">
        <v>35003</v>
      </c>
      <c r="BJ140" s="15">
        <f t="shared" si="139"/>
        <v>0.49543369430686224</v>
      </c>
      <c r="BK140" s="15">
        <f t="shared" si="140"/>
        <v>0.16514456476895409</v>
      </c>
      <c r="BL140" s="15">
        <f t="shared" si="141"/>
        <v>-0.82572282384477047</v>
      </c>
      <c r="BM140" s="15">
        <f t="shared" si="142"/>
        <v>1.1560119533826787</v>
      </c>
      <c r="BN140" s="15">
        <f t="shared" si="143"/>
        <v>0.82572282384477047</v>
      </c>
      <c r="BO140" s="15">
        <f t="shared" si="144"/>
        <v>-1.1560119533826787</v>
      </c>
      <c r="BP140" s="15">
        <f t="shared" si="145"/>
        <v>1.4863010829205867</v>
      </c>
      <c r="BQ140" s="15">
        <f t="shared" si="146"/>
        <v>-0.49543369430686224</v>
      </c>
      <c r="BR140" s="15">
        <f t="shared" si="147"/>
        <v>-0.16514456476895409</v>
      </c>
      <c r="BS140" s="15">
        <f t="shared" si="148"/>
        <v>-1.4863010829205867</v>
      </c>
      <c r="BU140" s="1">
        <v>35003</v>
      </c>
      <c r="BV140" s="15">
        <f t="shared" si="149"/>
        <v>0.99086738861372448</v>
      </c>
      <c r="BW140" s="15">
        <f t="shared" si="150"/>
        <v>0.99086738861372459</v>
      </c>
      <c r="BX140" s="15">
        <f t="shared" si="151"/>
        <v>-1.9817347772274492</v>
      </c>
      <c r="BY140" s="15">
        <f t="shared" si="152"/>
        <v>2.3120239067653574</v>
      </c>
      <c r="BZ140" s="15">
        <f t="shared" si="153"/>
        <v>0</v>
      </c>
      <c r="CA140" s="15">
        <f t="shared" si="154"/>
        <v>-0.99086738861372459</v>
      </c>
      <c r="CB140" s="15">
        <f t="shared" si="155"/>
        <v>0.99086738861372448</v>
      </c>
      <c r="CC140" s="15">
        <f t="shared" si="156"/>
        <v>-1.981734777227449</v>
      </c>
      <c r="CD140" s="15">
        <f t="shared" si="157"/>
        <v>1.3211565181516327</v>
      </c>
      <c r="CE140" s="15">
        <f t="shared" si="158"/>
        <v>-1.6514456476895407</v>
      </c>
      <c r="CG140" s="1">
        <v>35003</v>
      </c>
      <c r="CH140" s="7">
        <v>-3.1461742060568509E-2</v>
      </c>
      <c r="CI140" s="7">
        <v>-9.3820756859156473E-3</v>
      </c>
      <c r="CJ140" s="7">
        <v>-2.1989294030241968E-2</v>
      </c>
      <c r="CK140" s="7">
        <v>-3.7846422802235935E-2</v>
      </c>
      <c r="CL140" s="7">
        <v>1.2248400784562241E-2</v>
      </c>
      <c r="CM140" s="7">
        <v>1.9906729338756701E-3</v>
      </c>
      <c r="CN140" s="7">
        <v>-5.7340081670421261E-2</v>
      </c>
      <c r="CO140" s="7">
        <v>-2.1394493954770111E-2</v>
      </c>
      <c r="CP140" s="7">
        <v>-2.1844547253702662E-2</v>
      </c>
      <c r="CQ140" s="7">
        <v>-2.5113008538490966E-4</v>
      </c>
      <c r="CS140" s="1">
        <v>35003</v>
      </c>
      <c r="CT140" s="7">
        <f t="shared" si="159"/>
        <v>-0.10624740880514061</v>
      </c>
      <c r="CU140">
        <f t="shared" si="160"/>
        <v>6.4843529519741292</v>
      </c>
      <c r="CV140" s="4">
        <v>0.77999921861956101</v>
      </c>
      <c r="CW140"/>
    </row>
    <row r="141" spans="1:101">
      <c r="A141" s="1">
        <v>35033</v>
      </c>
      <c r="B141" s="2">
        <v>12.302000045776367</v>
      </c>
      <c r="C141" s="2">
        <v>11.965000152587891</v>
      </c>
      <c r="D141" s="2">
        <v>15.470999717712402</v>
      </c>
      <c r="E141" s="2">
        <v>10.104000091552734</v>
      </c>
      <c r="F141" s="2">
        <v>15.244999885559082</v>
      </c>
      <c r="G141" s="2">
        <v>12.696000099182129</v>
      </c>
      <c r="H141" s="2">
        <v>13.300000190734863</v>
      </c>
      <c r="I141" s="2">
        <v>45.908000946044922</v>
      </c>
      <c r="J141" s="2">
        <v>10.326000213623047</v>
      </c>
      <c r="K141" s="2">
        <v>13.843999862670898</v>
      </c>
      <c r="M141" s="1">
        <v>35033</v>
      </c>
      <c r="N141">
        <f t="shared" si="109"/>
        <v>7</v>
      </c>
      <c r="O141">
        <f t="shared" si="110"/>
        <v>8</v>
      </c>
      <c r="P141">
        <f t="shared" si="111"/>
        <v>2</v>
      </c>
      <c r="Q141">
        <f t="shared" si="112"/>
        <v>10</v>
      </c>
      <c r="R141">
        <f t="shared" si="113"/>
        <v>3</v>
      </c>
      <c r="S141">
        <f t="shared" si="114"/>
        <v>6</v>
      </c>
      <c r="T141">
        <f t="shared" si="115"/>
        <v>5</v>
      </c>
      <c r="U141">
        <f t="shared" si="116"/>
        <v>1</v>
      </c>
      <c r="V141">
        <f t="shared" si="117"/>
        <v>9</v>
      </c>
      <c r="W141">
        <f t="shared" si="118"/>
        <v>4</v>
      </c>
      <c r="Y141" s="1">
        <v>35033</v>
      </c>
      <c r="Z141" s="15">
        <f t="shared" si="119"/>
        <v>0.49543369430686224</v>
      </c>
      <c r="AA141" s="15">
        <f t="shared" si="120"/>
        <v>0.82572282384477047</v>
      </c>
      <c r="AB141" s="15">
        <f t="shared" si="121"/>
        <v>-1.1560119533826787</v>
      </c>
      <c r="AC141" s="15">
        <f t="shared" si="122"/>
        <v>1.4863010829205867</v>
      </c>
      <c r="AD141" s="15">
        <f t="shared" si="123"/>
        <v>-0.82572282384477047</v>
      </c>
      <c r="AE141" s="15">
        <f t="shared" si="124"/>
        <v>0.16514456476895409</v>
      </c>
      <c r="AF141" s="15">
        <f t="shared" si="125"/>
        <v>-0.16514456476895409</v>
      </c>
      <c r="AG141" s="15">
        <f t="shared" si="126"/>
        <v>-1.4863010829205867</v>
      </c>
      <c r="AH141" s="15">
        <f t="shared" si="127"/>
        <v>1.1560119533826787</v>
      </c>
      <c r="AI141" s="15">
        <f t="shared" si="128"/>
        <v>-0.49543369430686224</v>
      </c>
      <c r="AK141" s="1">
        <v>35033</v>
      </c>
      <c r="AL141" s="7">
        <v>1.7430000000000001</v>
      </c>
      <c r="AM141" s="7">
        <v>1.8460000000000001</v>
      </c>
      <c r="AN141" s="7">
        <v>2.113</v>
      </c>
      <c r="AO141" s="7">
        <v>1.4139999999999999</v>
      </c>
      <c r="AP141" s="7">
        <v>1.4279999999999999</v>
      </c>
      <c r="AQ141" s="7">
        <v>2.5299999999999998</v>
      </c>
      <c r="AR141" s="7">
        <v>1.0780000000000001</v>
      </c>
      <c r="AS141" s="7">
        <v>2.0710000000000002</v>
      </c>
      <c r="AT141" s="7">
        <v>1.992</v>
      </c>
      <c r="AU141" s="7">
        <v>3.1829999999999998</v>
      </c>
      <c r="AW141" s="1">
        <v>35033</v>
      </c>
      <c r="AX141">
        <f t="shared" si="129"/>
        <v>7</v>
      </c>
      <c r="AY141">
        <f t="shared" si="130"/>
        <v>6</v>
      </c>
      <c r="AZ141">
        <f t="shared" si="131"/>
        <v>3</v>
      </c>
      <c r="BA141">
        <f t="shared" si="132"/>
        <v>9</v>
      </c>
      <c r="BB141">
        <f t="shared" si="133"/>
        <v>8</v>
      </c>
      <c r="BC141">
        <f t="shared" si="134"/>
        <v>2</v>
      </c>
      <c r="BD141">
        <f t="shared" si="135"/>
        <v>10</v>
      </c>
      <c r="BE141">
        <f t="shared" si="136"/>
        <v>4</v>
      </c>
      <c r="BF141">
        <f t="shared" si="137"/>
        <v>5</v>
      </c>
      <c r="BG141">
        <f t="shared" si="138"/>
        <v>1</v>
      </c>
      <c r="BI141" s="1">
        <v>35033</v>
      </c>
      <c r="BJ141" s="15">
        <f t="shared" si="139"/>
        <v>0.49543369430686224</v>
      </c>
      <c r="BK141" s="15">
        <f t="shared" si="140"/>
        <v>0.16514456476895409</v>
      </c>
      <c r="BL141" s="15">
        <f t="shared" si="141"/>
        <v>-0.82572282384477047</v>
      </c>
      <c r="BM141" s="15">
        <f t="shared" si="142"/>
        <v>1.1560119533826787</v>
      </c>
      <c r="BN141" s="15">
        <f t="shared" si="143"/>
        <v>0.82572282384477047</v>
      </c>
      <c r="BO141" s="15">
        <f t="shared" si="144"/>
        <v>-1.1560119533826787</v>
      </c>
      <c r="BP141" s="15">
        <f t="shared" si="145"/>
        <v>1.4863010829205867</v>
      </c>
      <c r="BQ141" s="15">
        <f t="shared" si="146"/>
        <v>-0.49543369430686224</v>
      </c>
      <c r="BR141" s="15">
        <f t="shared" si="147"/>
        <v>-0.16514456476895409</v>
      </c>
      <c r="BS141" s="15">
        <f t="shared" si="148"/>
        <v>-1.4863010829205867</v>
      </c>
      <c r="BU141" s="1">
        <v>35033</v>
      </c>
      <c r="BV141" s="15">
        <f t="shared" si="149"/>
        <v>0.99086738861372448</v>
      </c>
      <c r="BW141" s="15">
        <f t="shared" si="150"/>
        <v>0.99086738861372459</v>
      </c>
      <c r="BX141" s="15">
        <f t="shared" si="151"/>
        <v>-1.9817347772274492</v>
      </c>
      <c r="BY141" s="15">
        <f t="shared" si="152"/>
        <v>2.6423130363032654</v>
      </c>
      <c r="BZ141" s="15">
        <f t="shared" si="153"/>
        <v>0</v>
      </c>
      <c r="CA141" s="15">
        <f t="shared" si="154"/>
        <v>-0.99086738861372459</v>
      </c>
      <c r="CB141" s="15">
        <f t="shared" si="155"/>
        <v>1.3211565181516327</v>
      </c>
      <c r="CC141" s="15">
        <f t="shared" si="156"/>
        <v>-1.981734777227449</v>
      </c>
      <c r="CD141" s="15">
        <f t="shared" si="157"/>
        <v>0.99086738861372459</v>
      </c>
      <c r="CE141" s="15">
        <f t="shared" si="158"/>
        <v>-1.981734777227449</v>
      </c>
      <c r="CG141" s="1">
        <v>35033</v>
      </c>
      <c r="CH141" s="7">
        <v>4.515857561443104E-2</v>
      </c>
      <c r="CI141" s="7">
        <v>4.7635459551855108E-2</v>
      </c>
      <c r="CJ141" s="7">
        <v>2.8724170945598093E-2</v>
      </c>
      <c r="CK141" s="7">
        <v>8.3993024990731691E-2</v>
      </c>
      <c r="CL141" s="7">
        <v>1.3158401056595936E-2</v>
      </c>
      <c r="CM141" s="7">
        <v>3.7888236616680171E-2</v>
      </c>
      <c r="CN141" s="7">
        <v>-5.1990628726557686E-2</v>
      </c>
      <c r="CO141" s="7">
        <v>5.1916863845484329E-2</v>
      </c>
      <c r="CP141" s="7">
        <v>5.6930914788343223E-2</v>
      </c>
      <c r="CQ141" s="7">
        <v>4.418727975973713E-2</v>
      </c>
      <c r="CS141" s="1">
        <v>35033</v>
      </c>
      <c r="CT141" s="7">
        <f t="shared" si="159"/>
        <v>3.9515043687441312E-2</v>
      </c>
      <c r="CU141">
        <f t="shared" si="160"/>
        <v>6.7405824421561764</v>
      </c>
      <c r="CV141" s="4">
        <v>0.87445249254489099</v>
      </c>
      <c r="CW141"/>
    </row>
    <row r="142" spans="1:101">
      <c r="A142" s="1">
        <v>35064</v>
      </c>
      <c r="B142" s="2">
        <v>12.659999847412109</v>
      </c>
      <c r="C142" s="2">
        <v>12.333999633789062</v>
      </c>
      <c r="D142" s="2">
        <v>16.113000869750977</v>
      </c>
      <c r="E142" s="2">
        <v>10.585000038146973</v>
      </c>
      <c r="F142" s="2">
        <v>15.046999931335449</v>
      </c>
      <c r="G142" s="2">
        <v>13.050999641418457</v>
      </c>
      <c r="H142" s="2">
        <v>13.493000030517578</v>
      </c>
      <c r="I142" s="2">
        <v>48.102001190185547</v>
      </c>
      <c r="J142" s="2">
        <v>10.821000099182129</v>
      </c>
      <c r="K142" s="2">
        <v>14.293999671936035</v>
      </c>
      <c r="M142" s="1">
        <v>35064</v>
      </c>
      <c r="N142">
        <f t="shared" si="109"/>
        <v>7</v>
      </c>
      <c r="O142">
        <f t="shared" si="110"/>
        <v>8</v>
      </c>
      <c r="P142">
        <f t="shared" si="111"/>
        <v>2</v>
      </c>
      <c r="Q142">
        <f t="shared" si="112"/>
        <v>10</v>
      </c>
      <c r="R142">
        <f t="shared" si="113"/>
        <v>3</v>
      </c>
      <c r="S142">
        <f t="shared" si="114"/>
        <v>6</v>
      </c>
      <c r="T142">
        <f t="shared" si="115"/>
        <v>5</v>
      </c>
      <c r="U142">
        <f t="shared" si="116"/>
        <v>1</v>
      </c>
      <c r="V142">
        <f t="shared" si="117"/>
        <v>9</v>
      </c>
      <c r="W142">
        <f t="shared" si="118"/>
        <v>4</v>
      </c>
      <c r="Y142" s="1">
        <v>35064</v>
      </c>
      <c r="Z142" s="15">
        <f t="shared" si="119"/>
        <v>0.49543369430686224</v>
      </c>
      <c r="AA142" s="15">
        <f t="shared" si="120"/>
        <v>0.82572282384477047</v>
      </c>
      <c r="AB142" s="15">
        <f t="shared" si="121"/>
        <v>-1.1560119533826787</v>
      </c>
      <c r="AC142" s="15">
        <f t="shared" si="122"/>
        <v>1.4863010829205867</v>
      </c>
      <c r="AD142" s="15">
        <f t="shared" si="123"/>
        <v>-0.82572282384477047</v>
      </c>
      <c r="AE142" s="15">
        <f t="shared" si="124"/>
        <v>0.16514456476895409</v>
      </c>
      <c r="AF142" s="15">
        <f t="shared" si="125"/>
        <v>-0.16514456476895409</v>
      </c>
      <c r="AG142" s="15">
        <f t="shared" si="126"/>
        <v>-1.4863010829205867</v>
      </c>
      <c r="AH142" s="15">
        <f t="shared" si="127"/>
        <v>1.1560119533826787</v>
      </c>
      <c r="AI142" s="15">
        <f t="shared" si="128"/>
        <v>-0.49543369430686224</v>
      </c>
      <c r="AK142" s="1">
        <v>35064</v>
      </c>
      <c r="AL142" s="7">
        <v>1.756</v>
      </c>
      <c r="AM142" s="7">
        <v>1.8640000000000001</v>
      </c>
      <c r="AN142" s="7">
        <v>2.157</v>
      </c>
      <c r="AO142" s="7">
        <v>1.484</v>
      </c>
      <c r="AP142" s="7">
        <v>1.4630000000000001</v>
      </c>
      <c r="AQ142" s="7">
        <v>2.597</v>
      </c>
      <c r="AR142" s="7">
        <v>1.171</v>
      </c>
      <c r="AS142" s="7">
        <v>2.2109999999999999</v>
      </c>
      <c r="AT142" s="7">
        <v>2.0550000000000002</v>
      </c>
      <c r="AU142" s="7">
        <v>3.2120000000000002</v>
      </c>
      <c r="AW142" s="1">
        <v>35064</v>
      </c>
      <c r="AX142">
        <f t="shared" si="129"/>
        <v>7</v>
      </c>
      <c r="AY142">
        <f t="shared" si="130"/>
        <v>6</v>
      </c>
      <c r="AZ142">
        <f t="shared" si="131"/>
        <v>4</v>
      </c>
      <c r="BA142">
        <f t="shared" si="132"/>
        <v>8</v>
      </c>
      <c r="BB142">
        <f t="shared" si="133"/>
        <v>9</v>
      </c>
      <c r="BC142">
        <f t="shared" si="134"/>
        <v>2</v>
      </c>
      <c r="BD142">
        <f t="shared" si="135"/>
        <v>10</v>
      </c>
      <c r="BE142">
        <f t="shared" si="136"/>
        <v>3</v>
      </c>
      <c r="BF142">
        <f t="shared" si="137"/>
        <v>5</v>
      </c>
      <c r="BG142">
        <f t="shared" si="138"/>
        <v>1</v>
      </c>
      <c r="BI142" s="1">
        <v>35064</v>
      </c>
      <c r="BJ142" s="15">
        <f t="shared" si="139"/>
        <v>0.49543369430686224</v>
      </c>
      <c r="BK142" s="15">
        <f t="shared" si="140"/>
        <v>0.16514456476895409</v>
      </c>
      <c r="BL142" s="15">
        <f t="shared" si="141"/>
        <v>-0.49543369430686224</v>
      </c>
      <c r="BM142" s="15">
        <f t="shared" si="142"/>
        <v>0.82572282384477047</v>
      </c>
      <c r="BN142" s="15">
        <f t="shared" si="143"/>
        <v>1.1560119533826787</v>
      </c>
      <c r="BO142" s="15">
        <f t="shared" si="144"/>
        <v>-1.1560119533826787</v>
      </c>
      <c r="BP142" s="15">
        <f t="shared" si="145"/>
        <v>1.4863010829205867</v>
      </c>
      <c r="BQ142" s="15">
        <f t="shared" si="146"/>
        <v>-0.82572282384477047</v>
      </c>
      <c r="BR142" s="15">
        <f t="shared" si="147"/>
        <v>-0.16514456476895409</v>
      </c>
      <c r="BS142" s="15">
        <f t="shared" si="148"/>
        <v>-1.4863010829205867</v>
      </c>
      <c r="BU142" s="1">
        <v>35064</v>
      </c>
      <c r="BV142" s="15">
        <f t="shared" si="149"/>
        <v>0.99086738861372448</v>
      </c>
      <c r="BW142" s="15">
        <f t="shared" si="150"/>
        <v>0.99086738861372459</v>
      </c>
      <c r="BX142" s="15">
        <f t="shared" si="151"/>
        <v>-1.6514456476895409</v>
      </c>
      <c r="BY142" s="15">
        <f t="shared" si="152"/>
        <v>2.312023906765357</v>
      </c>
      <c r="BZ142" s="15">
        <f t="shared" si="153"/>
        <v>0.33028912953790823</v>
      </c>
      <c r="CA142" s="15">
        <f t="shared" si="154"/>
        <v>-0.99086738861372459</v>
      </c>
      <c r="CB142" s="15">
        <f t="shared" si="155"/>
        <v>1.3211565181516327</v>
      </c>
      <c r="CC142" s="15">
        <f t="shared" si="156"/>
        <v>-2.312023906765357</v>
      </c>
      <c r="CD142" s="15">
        <f t="shared" si="157"/>
        <v>0.99086738861372459</v>
      </c>
      <c r="CE142" s="15">
        <f t="shared" si="158"/>
        <v>-1.981734777227449</v>
      </c>
      <c r="CG142" s="1">
        <v>35064</v>
      </c>
      <c r="CH142" s="7">
        <v>2.0891800792854687E-2</v>
      </c>
      <c r="CI142" s="7">
        <v>1.4386015636295379E-2</v>
      </c>
      <c r="CJ142" s="7">
        <v>2.106649111257286E-2</v>
      </c>
      <c r="CK142" s="7">
        <v>3.292570851142429E-2</v>
      </c>
      <c r="CL142" s="7">
        <v>2.4069247097092683E-2</v>
      </c>
      <c r="CM142" s="7">
        <v>1.1267973950359167E-2</v>
      </c>
      <c r="CN142" s="7">
        <v>8.7483517905821984E-2</v>
      </c>
      <c r="CO142" s="7">
        <v>6.8076374082332691E-2</v>
      </c>
      <c r="CP142" s="7">
        <v>3.4687491770429402E-2</v>
      </c>
      <c r="CQ142" s="7">
        <v>1.5330162290114302E-2</v>
      </c>
      <c r="CS142" s="1">
        <v>35064</v>
      </c>
      <c r="CT142" s="7">
        <f t="shared" si="159"/>
        <v>5.3702891198178476E-2</v>
      </c>
      <c r="CU142">
        <f t="shared" si="160"/>
        <v>7.1025712076596417</v>
      </c>
      <c r="CV142" s="4">
        <v>0.83295717280814197</v>
      </c>
      <c r="CW142"/>
    </row>
    <row r="143" spans="1:101">
      <c r="A143" s="1">
        <v>35095</v>
      </c>
      <c r="B143" s="2">
        <v>12.73900032043457</v>
      </c>
      <c r="C143" s="2">
        <v>12.444999694824219</v>
      </c>
      <c r="D143" s="2">
        <v>16.579000473022461</v>
      </c>
      <c r="E143" s="2">
        <v>10.921999931335449</v>
      </c>
      <c r="F143" s="2">
        <v>16.10099983215332</v>
      </c>
      <c r="G143" s="2">
        <v>13.296999931335449</v>
      </c>
      <c r="H143" s="2">
        <v>13.435000419616699</v>
      </c>
      <c r="I143" s="2">
        <v>52.070999145507812</v>
      </c>
      <c r="J143" s="2">
        <v>11.480999946594238</v>
      </c>
      <c r="K143" s="2">
        <v>14.055999755859375</v>
      </c>
      <c r="M143" s="1">
        <v>35095</v>
      </c>
      <c r="N143">
        <f t="shared" si="109"/>
        <v>7</v>
      </c>
      <c r="O143">
        <f t="shared" si="110"/>
        <v>8</v>
      </c>
      <c r="P143">
        <f t="shared" si="111"/>
        <v>2</v>
      </c>
      <c r="Q143">
        <f t="shared" si="112"/>
        <v>10</v>
      </c>
      <c r="R143">
        <f t="shared" si="113"/>
        <v>3</v>
      </c>
      <c r="S143">
        <f t="shared" si="114"/>
        <v>6</v>
      </c>
      <c r="T143">
        <f t="shared" si="115"/>
        <v>5</v>
      </c>
      <c r="U143">
        <f t="shared" si="116"/>
        <v>1</v>
      </c>
      <c r="V143">
        <f t="shared" si="117"/>
        <v>9</v>
      </c>
      <c r="W143">
        <f t="shared" si="118"/>
        <v>4</v>
      </c>
      <c r="Y143" s="1">
        <v>35095</v>
      </c>
      <c r="Z143" s="15">
        <f t="shared" si="119"/>
        <v>0.49543369430686224</v>
      </c>
      <c r="AA143" s="15">
        <f t="shared" si="120"/>
        <v>0.82572282384477047</v>
      </c>
      <c r="AB143" s="15">
        <f t="shared" si="121"/>
        <v>-1.1560119533826787</v>
      </c>
      <c r="AC143" s="15">
        <f t="shared" si="122"/>
        <v>1.4863010829205867</v>
      </c>
      <c r="AD143" s="15">
        <f t="shared" si="123"/>
        <v>-0.82572282384477047</v>
      </c>
      <c r="AE143" s="15">
        <f t="shared" si="124"/>
        <v>0.16514456476895409</v>
      </c>
      <c r="AF143" s="15">
        <f t="shared" si="125"/>
        <v>-0.16514456476895409</v>
      </c>
      <c r="AG143" s="15">
        <f t="shared" si="126"/>
        <v>-1.4863010829205867</v>
      </c>
      <c r="AH143" s="15">
        <f t="shared" si="127"/>
        <v>1.1560119533826787</v>
      </c>
      <c r="AI143" s="15">
        <f t="shared" si="128"/>
        <v>-0.49543369430686224</v>
      </c>
      <c r="AK143" s="1">
        <v>35095</v>
      </c>
      <c r="AL143" s="7">
        <v>1.806</v>
      </c>
      <c r="AM143" s="7">
        <v>1.956</v>
      </c>
      <c r="AN143" s="7">
        <v>2.3279999999999998</v>
      </c>
      <c r="AO143" s="7">
        <v>1.542</v>
      </c>
      <c r="AP143" s="7">
        <v>1.583</v>
      </c>
      <c r="AQ143" s="7">
        <v>2.7229999999999999</v>
      </c>
      <c r="AR143" s="7">
        <v>1.2210000000000001</v>
      </c>
      <c r="AS143" s="7">
        <v>2.2610000000000001</v>
      </c>
      <c r="AT143" s="7">
        <v>2.1429999999999998</v>
      </c>
      <c r="AU143" s="7">
        <v>3.3010000000000002</v>
      </c>
      <c r="AW143" s="1">
        <v>35095</v>
      </c>
      <c r="AX143">
        <f t="shared" si="129"/>
        <v>7</v>
      </c>
      <c r="AY143">
        <f t="shared" si="130"/>
        <v>6</v>
      </c>
      <c r="AZ143">
        <f t="shared" si="131"/>
        <v>3</v>
      </c>
      <c r="BA143">
        <f t="shared" si="132"/>
        <v>9</v>
      </c>
      <c r="BB143">
        <f t="shared" si="133"/>
        <v>8</v>
      </c>
      <c r="BC143">
        <f t="shared" si="134"/>
        <v>2</v>
      </c>
      <c r="BD143">
        <f t="shared" si="135"/>
        <v>10</v>
      </c>
      <c r="BE143">
        <f t="shared" si="136"/>
        <v>4</v>
      </c>
      <c r="BF143">
        <f t="shared" si="137"/>
        <v>5</v>
      </c>
      <c r="BG143">
        <f t="shared" si="138"/>
        <v>1</v>
      </c>
      <c r="BI143" s="1">
        <v>35095</v>
      </c>
      <c r="BJ143" s="15">
        <f t="shared" si="139"/>
        <v>0.49543369430686224</v>
      </c>
      <c r="BK143" s="15">
        <f t="shared" si="140"/>
        <v>0.16514456476895409</v>
      </c>
      <c r="BL143" s="15">
        <f t="shared" si="141"/>
        <v>-0.82572282384477047</v>
      </c>
      <c r="BM143" s="15">
        <f t="shared" si="142"/>
        <v>1.1560119533826787</v>
      </c>
      <c r="BN143" s="15">
        <f t="shared" si="143"/>
        <v>0.82572282384477047</v>
      </c>
      <c r="BO143" s="15">
        <f t="shared" si="144"/>
        <v>-1.1560119533826787</v>
      </c>
      <c r="BP143" s="15">
        <f t="shared" si="145"/>
        <v>1.4863010829205867</v>
      </c>
      <c r="BQ143" s="15">
        <f t="shared" si="146"/>
        <v>-0.49543369430686224</v>
      </c>
      <c r="BR143" s="15">
        <f t="shared" si="147"/>
        <v>-0.16514456476895409</v>
      </c>
      <c r="BS143" s="15">
        <f t="shared" si="148"/>
        <v>-1.4863010829205867</v>
      </c>
      <c r="BU143" s="1">
        <v>35095</v>
      </c>
      <c r="BV143" s="15">
        <f t="shared" si="149"/>
        <v>0.99086738861372448</v>
      </c>
      <c r="BW143" s="15">
        <f t="shared" si="150"/>
        <v>0.99086738861372459</v>
      </c>
      <c r="BX143" s="15">
        <f t="shared" si="151"/>
        <v>-1.9817347772274492</v>
      </c>
      <c r="BY143" s="15">
        <f t="shared" si="152"/>
        <v>2.6423130363032654</v>
      </c>
      <c r="BZ143" s="15">
        <f t="shared" si="153"/>
        <v>0</v>
      </c>
      <c r="CA143" s="15">
        <f t="shared" si="154"/>
        <v>-0.99086738861372459</v>
      </c>
      <c r="CB143" s="15">
        <f t="shared" si="155"/>
        <v>1.3211565181516327</v>
      </c>
      <c r="CC143" s="15">
        <f t="shared" si="156"/>
        <v>-1.981734777227449</v>
      </c>
      <c r="CD143" s="15">
        <f t="shared" si="157"/>
        <v>0.99086738861372459</v>
      </c>
      <c r="CE143" s="15">
        <f t="shared" si="158"/>
        <v>-1.981734777227449</v>
      </c>
      <c r="CG143" s="1">
        <v>35095</v>
      </c>
      <c r="CH143" s="7">
        <v>2.9760512610526479E-2</v>
      </c>
      <c r="CI143" s="7">
        <v>6.172363986518925E-2</v>
      </c>
      <c r="CJ143" s="7">
        <v>8.4784010315925196E-2</v>
      </c>
      <c r="CK143" s="7">
        <v>4.2779050977334698E-2</v>
      </c>
      <c r="CL143" s="7">
        <v>8.7312003426440965E-2</v>
      </c>
      <c r="CM143" s="7">
        <v>2.596127216890376E-2</v>
      </c>
      <c r="CN143" s="7">
        <v>5.0938706740966344E-2</v>
      </c>
      <c r="CO143" s="7">
        <v>2.2949814763262077E-2</v>
      </c>
      <c r="CP143" s="7">
        <v>4.6080196210002367E-2</v>
      </c>
      <c r="CQ143" s="7">
        <v>3.589537316960123E-2</v>
      </c>
      <c r="CS143" s="1">
        <v>35095</v>
      </c>
      <c r="CT143" s="7">
        <f t="shared" si="159"/>
        <v>4.1414433034623388E-2</v>
      </c>
      <c r="CU143">
        <f t="shared" si="160"/>
        <v>7.3967201673129059</v>
      </c>
      <c r="CV143" s="4">
        <v>0.88624579895808897</v>
      </c>
      <c r="CW143"/>
    </row>
    <row r="144" spans="1:101">
      <c r="A144" s="1">
        <v>35124</v>
      </c>
      <c r="B144" s="2">
        <v>12.968999862670898</v>
      </c>
      <c r="C144" s="2">
        <v>13.326000213623047</v>
      </c>
      <c r="D144" s="2">
        <v>16.726999282836914</v>
      </c>
      <c r="E144" s="2">
        <v>10.970000267028809</v>
      </c>
      <c r="F144" s="2">
        <v>16.455999374389648</v>
      </c>
      <c r="G144" s="2">
        <v>13.402999877929688</v>
      </c>
      <c r="H144" s="2">
        <v>14.201999664306641</v>
      </c>
      <c r="I144" s="2">
        <v>50.050998687744141</v>
      </c>
      <c r="J144" s="2">
        <v>11.640999794006348</v>
      </c>
      <c r="K144" s="2">
        <v>15.145999908447266</v>
      </c>
      <c r="M144" s="1">
        <v>35124</v>
      </c>
      <c r="N144">
        <f t="shared" si="109"/>
        <v>8</v>
      </c>
      <c r="O144">
        <f t="shared" si="110"/>
        <v>7</v>
      </c>
      <c r="P144">
        <f t="shared" si="111"/>
        <v>2</v>
      </c>
      <c r="Q144">
        <f t="shared" si="112"/>
        <v>10</v>
      </c>
      <c r="R144">
        <f t="shared" si="113"/>
        <v>3</v>
      </c>
      <c r="S144">
        <f t="shared" si="114"/>
        <v>6</v>
      </c>
      <c r="T144">
        <f t="shared" si="115"/>
        <v>5</v>
      </c>
      <c r="U144">
        <f t="shared" si="116"/>
        <v>1</v>
      </c>
      <c r="V144">
        <f t="shared" si="117"/>
        <v>9</v>
      </c>
      <c r="W144">
        <f t="shared" si="118"/>
        <v>4</v>
      </c>
      <c r="Y144" s="1">
        <v>35124</v>
      </c>
      <c r="Z144" s="15">
        <f t="shared" si="119"/>
        <v>0.82572282384477047</v>
      </c>
      <c r="AA144" s="15">
        <f t="shared" si="120"/>
        <v>0.49543369430686224</v>
      </c>
      <c r="AB144" s="15">
        <f t="shared" si="121"/>
        <v>-1.1560119533826787</v>
      </c>
      <c r="AC144" s="15">
        <f t="shared" si="122"/>
        <v>1.4863010829205867</v>
      </c>
      <c r="AD144" s="15">
        <f t="shared" si="123"/>
        <v>-0.82572282384477047</v>
      </c>
      <c r="AE144" s="15">
        <f t="shared" si="124"/>
        <v>0.16514456476895409</v>
      </c>
      <c r="AF144" s="15">
        <f t="shared" si="125"/>
        <v>-0.16514456476895409</v>
      </c>
      <c r="AG144" s="15">
        <f t="shared" si="126"/>
        <v>-1.4863010829205867</v>
      </c>
      <c r="AH144" s="15">
        <f t="shared" si="127"/>
        <v>1.1560119533826787</v>
      </c>
      <c r="AI144" s="15">
        <f t="shared" si="128"/>
        <v>-0.49543369430686224</v>
      </c>
      <c r="AK144" s="1">
        <v>35124</v>
      </c>
      <c r="AL144" s="7">
        <v>1.8120000000000001</v>
      </c>
      <c r="AM144" s="7">
        <v>1.913</v>
      </c>
      <c r="AN144" s="7">
        <v>2.3119999999999998</v>
      </c>
      <c r="AO144" s="7">
        <v>1.62</v>
      </c>
      <c r="AP144" s="7">
        <v>1.5780000000000001</v>
      </c>
      <c r="AQ144" s="7">
        <v>2.7410000000000001</v>
      </c>
      <c r="AR144" s="7">
        <v>1.18</v>
      </c>
      <c r="AS144" s="7">
        <v>2.1829999999999998</v>
      </c>
      <c r="AT144" s="7">
        <v>2.1829999999999998</v>
      </c>
      <c r="AU144" s="7">
        <v>3.2989999999999999</v>
      </c>
      <c r="AW144" s="1">
        <v>35124</v>
      </c>
      <c r="AX144">
        <f t="shared" si="129"/>
        <v>7</v>
      </c>
      <c r="AY144">
        <f t="shared" si="130"/>
        <v>6</v>
      </c>
      <c r="AZ144">
        <f t="shared" si="131"/>
        <v>3</v>
      </c>
      <c r="BA144">
        <f t="shared" si="132"/>
        <v>8</v>
      </c>
      <c r="BB144">
        <f t="shared" si="133"/>
        <v>9</v>
      </c>
      <c r="BC144">
        <f t="shared" si="134"/>
        <v>2</v>
      </c>
      <c r="BD144">
        <f t="shared" si="135"/>
        <v>10</v>
      </c>
      <c r="BE144">
        <f t="shared" si="136"/>
        <v>4.5</v>
      </c>
      <c r="BF144">
        <f t="shared" si="137"/>
        <v>4.5</v>
      </c>
      <c r="BG144">
        <f t="shared" si="138"/>
        <v>1</v>
      </c>
      <c r="BI144" s="1">
        <v>35124</v>
      </c>
      <c r="BJ144" s="15">
        <f t="shared" si="139"/>
        <v>0.49694186733680951</v>
      </c>
      <c r="BK144" s="15">
        <f t="shared" si="140"/>
        <v>0.16564728911226984</v>
      </c>
      <c r="BL144" s="15">
        <f t="shared" si="141"/>
        <v>-0.82823644556134912</v>
      </c>
      <c r="BM144" s="15">
        <f t="shared" si="142"/>
        <v>0.82823644556134912</v>
      </c>
      <c r="BN144" s="15">
        <f t="shared" si="143"/>
        <v>1.1595310237858889</v>
      </c>
      <c r="BO144" s="15">
        <f t="shared" si="144"/>
        <v>-1.1595310237858889</v>
      </c>
      <c r="BP144" s="15">
        <f t="shared" si="145"/>
        <v>1.4908256020104285</v>
      </c>
      <c r="BQ144" s="15">
        <f t="shared" si="146"/>
        <v>-0.33129457822453967</v>
      </c>
      <c r="BR144" s="15">
        <f t="shared" si="147"/>
        <v>-0.33129457822453967</v>
      </c>
      <c r="BS144" s="15">
        <f t="shared" si="148"/>
        <v>-1.4908256020104285</v>
      </c>
      <c r="BU144" s="1">
        <v>35124</v>
      </c>
      <c r="BV144" s="15">
        <f t="shared" si="149"/>
        <v>1.32266469118158</v>
      </c>
      <c r="BW144" s="15">
        <f t="shared" si="150"/>
        <v>0.66108098341913202</v>
      </c>
      <c r="BX144" s="15">
        <f t="shared" si="151"/>
        <v>-1.9842483989440278</v>
      </c>
      <c r="BY144" s="15">
        <f t="shared" si="152"/>
        <v>2.3145375284819361</v>
      </c>
      <c r="BZ144" s="15">
        <f t="shared" si="153"/>
        <v>0.33380819994111843</v>
      </c>
      <c r="CA144" s="15">
        <f t="shared" si="154"/>
        <v>-0.99438645901693479</v>
      </c>
      <c r="CB144" s="15">
        <f t="shared" si="155"/>
        <v>1.3256810372414745</v>
      </c>
      <c r="CC144" s="15">
        <f t="shared" si="156"/>
        <v>-1.8175956611451265</v>
      </c>
      <c r="CD144" s="15">
        <f t="shared" si="157"/>
        <v>0.82471737515813903</v>
      </c>
      <c r="CE144" s="15">
        <f t="shared" si="158"/>
        <v>-1.9862592963172907</v>
      </c>
      <c r="CG144" s="1">
        <v>35124</v>
      </c>
      <c r="CH144" s="7">
        <v>5.7619144790721499E-3</v>
      </c>
      <c r="CI144" s="7">
        <v>-1.1442046072917211E-2</v>
      </c>
      <c r="CJ144" s="7">
        <v>-3.0454049362912405E-3</v>
      </c>
      <c r="CK144" s="7">
        <v>5.3516713683363637E-2</v>
      </c>
      <c r="CL144" s="7">
        <v>-1.6273616825080994E-3</v>
      </c>
      <c r="CM144" s="7">
        <v>-4.9328149271914423E-3</v>
      </c>
      <c r="CN144" s="7">
        <v>-3.2178664580997274E-2</v>
      </c>
      <c r="CO144" s="7">
        <v>-3.3716516703541255E-2</v>
      </c>
      <c r="CP144" s="7">
        <v>1.0150730338543967E-2</v>
      </c>
      <c r="CQ144" s="7">
        <v>1.0626961785844546E-2</v>
      </c>
      <c r="CS144" s="1">
        <v>35124</v>
      </c>
      <c r="CT144" s="7">
        <f t="shared" si="159"/>
        <v>0.16000495256227318</v>
      </c>
      <c r="CU144">
        <f t="shared" si="160"/>
        <v>8.5802320268002159</v>
      </c>
      <c r="CV144" s="4">
        <v>0.84348725839310701</v>
      </c>
      <c r="CW144"/>
    </row>
    <row r="145" spans="1:101">
      <c r="A145" s="1">
        <v>35155</v>
      </c>
      <c r="B145" s="2">
        <v>12.737000465393066</v>
      </c>
      <c r="C145" s="2">
        <v>13.305999755859375</v>
      </c>
      <c r="D145" s="2">
        <v>16.656000137329102</v>
      </c>
      <c r="E145" s="2">
        <v>10.762999534606934</v>
      </c>
      <c r="F145" s="2">
        <v>16.101999282836914</v>
      </c>
      <c r="G145" s="2">
        <v>12.89900016784668</v>
      </c>
      <c r="H145" s="2">
        <v>13.194000244140625</v>
      </c>
      <c r="I145" s="2">
        <v>45.195999145507812</v>
      </c>
      <c r="J145" s="2">
        <v>11.946000099182129</v>
      </c>
      <c r="K145" s="2">
        <v>14.729000091552734</v>
      </c>
      <c r="M145" s="1">
        <v>35155</v>
      </c>
      <c r="N145">
        <f t="shared" si="109"/>
        <v>8</v>
      </c>
      <c r="O145">
        <f t="shared" si="110"/>
        <v>5</v>
      </c>
      <c r="P145">
        <f t="shared" si="111"/>
        <v>2</v>
      </c>
      <c r="Q145">
        <f t="shared" si="112"/>
        <v>10</v>
      </c>
      <c r="R145">
        <f t="shared" si="113"/>
        <v>3</v>
      </c>
      <c r="S145">
        <f t="shared" si="114"/>
        <v>7</v>
      </c>
      <c r="T145">
        <f t="shared" si="115"/>
        <v>6</v>
      </c>
      <c r="U145">
        <f t="shared" si="116"/>
        <v>1</v>
      </c>
      <c r="V145">
        <f t="shared" si="117"/>
        <v>9</v>
      </c>
      <c r="W145">
        <f t="shared" si="118"/>
        <v>4</v>
      </c>
      <c r="Y145" s="1">
        <v>35155</v>
      </c>
      <c r="Z145" s="15">
        <f t="shared" si="119"/>
        <v>0.82572282384477047</v>
      </c>
      <c r="AA145" s="15">
        <f t="shared" si="120"/>
        <v>-0.16514456476895409</v>
      </c>
      <c r="AB145" s="15">
        <f t="shared" si="121"/>
        <v>-1.1560119533826787</v>
      </c>
      <c r="AC145" s="15">
        <f t="shared" si="122"/>
        <v>1.4863010829205867</v>
      </c>
      <c r="AD145" s="15">
        <f t="shared" si="123"/>
        <v>-0.82572282384477047</v>
      </c>
      <c r="AE145" s="15">
        <f t="shared" si="124"/>
        <v>0.49543369430686224</v>
      </c>
      <c r="AF145" s="15">
        <f t="shared" si="125"/>
        <v>0.16514456476895409</v>
      </c>
      <c r="AG145" s="15">
        <f t="shared" si="126"/>
        <v>-1.4863010829205867</v>
      </c>
      <c r="AH145" s="15">
        <f t="shared" si="127"/>
        <v>1.1560119533826787</v>
      </c>
      <c r="AI145" s="15">
        <f t="shared" si="128"/>
        <v>-0.49543369430686224</v>
      </c>
      <c r="AK145" s="1">
        <v>35155</v>
      </c>
      <c r="AL145" s="7">
        <v>1.756</v>
      </c>
      <c r="AM145" s="7">
        <v>1.911</v>
      </c>
      <c r="AN145" s="7">
        <v>2.3130000000000002</v>
      </c>
      <c r="AO145" s="7">
        <v>1.591</v>
      </c>
      <c r="AP145" s="7">
        <v>1.6180000000000001</v>
      </c>
      <c r="AQ145" s="7">
        <v>2.6659999999999999</v>
      </c>
      <c r="AR145" s="7">
        <v>1.137</v>
      </c>
      <c r="AS145" s="7">
        <v>2.29</v>
      </c>
      <c r="AT145" s="7">
        <v>2.218</v>
      </c>
      <c r="AU145" s="7">
        <v>3.234</v>
      </c>
      <c r="AW145" s="1">
        <v>35155</v>
      </c>
      <c r="AX145">
        <f t="shared" si="129"/>
        <v>7</v>
      </c>
      <c r="AY145">
        <f t="shared" si="130"/>
        <v>6</v>
      </c>
      <c r="AZ145">
        <f t="shared" si="131"/>
        <v>3</v>
      </c>
      <c r="BA145">
        <f t="shared" si="132"/>
        <v>9</v>
      </c>
      <c r="BB145">
        <f t="shared" si="133"/>
        <v>8</v>
      </c>
      <c r="BC145">
        <f t="shared" si="134"/>
        <v>2</v>
      </c>
      <c r="BD145">
        <f t="shared" si="135"/>
        <v>10</v>
      </c>
      <c r="BE145">
        <f t="shared" si="136"/>
        <v>4</v>
      </c>
      <c r="BF145">
        <f t="shared" si="137"/>
        <v>5</v>
      </c>
      <c r="BG145">
        <f t="shared" si="138"/>
        <v>1</v>
      </c>
      <c r="BI145" s="1">
        <v>35155</v>
      </c>
      <c r="BJ145" s="15">
        <f t="shared" si="139"/>
        <v>0.49543369430686224</v>
      </c>
      <c r="BK145" s="15">
        <f t="shared" si="140"/>
        <v>0.16514456476895409</v>
      </c>
      <c r="BL145" s="15">
        <f t="shared" si="141"/>
        <v>-0.82572282384477047</v>
      </c>
      <c r="BM145" s="15">
        <f t="shared" si="142"/>
        <v>1.1560119533826787</v>
      </c>
      <c r="BN145" s="15">
        <f t="shared" si="143"/>
        <v>0.82572282384477047</v>
      </c>
      <c r="BO145" s="15">
        <f t="shared" si="144"/>
        <v>-1.1560119533826787</v>
      </c>
      <c r="BP145" s="15">
        <f t="shared" si="145"/>
        <v>1.4863010829205867</v>
      </c>
      <c r="BQ145" s="15">
        <f t="shared" si="146"/>
        <v>-0.49543369430686224</v>
      </c>
      <c r="BR145" s="15">
        <f t="shared" si="147"/>
        <v>-0.16514456476895409</v>
      </c>
      <c r="BS145" s="15">
        <f t="shared" si="148"/>
        <v>-1.4863010829205867</v>
      </c>
      <c r="BU145" s="1">
        <v>35155</v>
      </c>
      <c r="BV145" s="15">
        <f t="shared" si="149"/>
        <v>1.3211565181516327</v>
      </c>
      <c r="BW145" s="15">
        <f t="shared" si="150"/>
        <v>0</v>
      </c>
      <c r="BX145" s="15">
        <f t="shared" si="151"/>
        <v>-1.9817347772274492</v>
      </c>
      <c r="BY145" s="15">
        <f t="shared" si="152"/>
        <v>2.6423130363032654</v>
      </c>
      <c r="BZ145" s="15">
        <f t="shared" si="153"/>
        <v>0</v>
      </c>
      <c r="CA145" s="15">
        <f t="shared" si="154"/>
        <v>-0.66057825907581647</v>
      </c>
      <c r="CB145" s="15">
        <f t="shared" si="155"/>
        <v>1.6514456476895407</v>
      </c>
      <c r="CC145" s="15">
        <f t="shared" si="156"/>
        <v>-1.981734777227449</v>
      </c>
      <c r="CD145" s="15">
        <f t="shared" si="157"/>
        <v>0.99086738861372459</v>
      </c>
      <c r="CE145" s="15">
        <f t="shared" si="158"/>
        <v>-1.981734777227449</v>
      </c>
      <c r="CG145" s="1">
        <v>35155</v>
      </c>
      <c r="CH145" s="7">
        <v>-2.5920776435127579E-2</v>
      </c>
      <c r="CI145" s="7">
        <v>1.315762433209855E-2</v>
      </c>
      <c r="CJ145" s="7">
        <v>1.085502800148852E-3</v>
      </c>
      <c r="CK145" s="7">
        <v>-1.0424922081288535E-2</v>
      </c>
      <c r="CL145" s="7">
        <v>2.9587680221832002E-2</v>
      </c>
      <c r="CM145" s="7">
        <v>-2.6319807258179395E-3</v>
      </c>
      <c r="CN145" s="7">
        <v>-3.0861646868676762E-2</v>
      </c>
      <c r="CO145" s="7">
        <v>5.1459691183626477E-2</v>
      </c>
      <c r="CP145" s="7">
        <v>3.4587665367622034E-2</v>
      </c>
      <c r="CQ145" s="7">
        <v>1.0344456543224689E-2</v>
      </c>
      <c r="CS145" s="1">
        <v>35155</v>
      </c>
      <c r="CT145" s="7">
        <f t="shared" si="159"/>
        <v>-0.16584254066886053</v>
      </c>
      <c r="CU145">
        <f t="shared" si="160"/>
        <v>7.1572645479473413</v>
      </c>
      <c r="CV145" s="4">
        <v>0.948861813474839</v>
      </c>
      <c r="CW145"/>
    </row>
    <row r="146" spans="1:101">
      <c r="A146" s="1">
        <v>35185</v>
      </c>
      <c r="B146" s="2">
        <v>12.918000221252441</v>
      </c>
      <c r="C146" s="2">
        <v>14.074999809265137</v>
      </c>
      <c r="D146" s="2">
        <v>17.030000686645508</v>
      </c>
      <c r="E146" s="2">
        <v>11.505000114440918</v>
      </c>
      <c r="F146" s="2">
        <v>17.934999465942383</v>
      </c>
      <c r="G146" s="2">
        <v>13.461999893188477</v>
      </c>
      <c r="H146" s="2">
        <v>13.753000259399414</v>
      </c>
      <c r="I146" s="2">
        <v>36.129001617431641</v>
      </c>
      <c r="J146" s="2">
        <v>12.864999771118164</v>
      </c>
      <c r="K146" s="2">
        <v>14.744999885559082</v>
      </c>
      <c r="M146" s="1">
        <v>35185</v>
      </c>
      <c r="N146">
        <f t="shared" si="109"/>
        <v>8</v>
      </c>
      <c r="O146">
        <f t="shared" si="110"/>
        <v>5</v>
      </c>
      <c r="P146">
        <f t="shared" si="111"/>
        <v>3</v>
      </c>
      <c r="Q146">
        <f t="shared" si="112"/>
        <v>10</v>
      </c>
      <c r="R146">
        <f t="shared" si="113"/>
        <v>2</v>
      </c>
      <c r="S146">
        <f t="shared" si="114"/>
        <v>7</v>
      </c>
      <c r="T146">
        <f t="shared" si="115"/>
        <v>6</v>
      </c>
      <c r="U146">
        <f t="shared" si="116"/>
        <v>1</v>
      </c>
      <c r="V146">
        <f t="shared" si="117"/>
        <v>9</v>
      </c>
      <c r="W146">
        <f t="shared" si="118"/>
        <v>4</v>
      </c>
      <c r="Y146" s="1">
        <v>35185</v>
      </c>
      <c r="Z146" s="15">
        <f t="shared" si="119"/>
        <v>0.82572282384477047</v>
      </c>
      <c r="AA146" s="15">
        <f t="shared" si="120"/>
        <v>-0.16514456476895409</v>
      </c>
      <c r="AB146" s="15">
        <f t="shared" si="121"/>
        <v>-0.82572282384477047</v>
      </c>
      <c r="AC146" s="15">
        <f t="shared" si="122"/>
        <v>1.4863010829205867</v>
      </c>
      <c r="AD146" s="15">
        <f t="shared" si="123"/>
        <v>-1.1560119533826787</v>
      </c>
      <c r="AE146" s="15">
        <f t="shared" si="124"/>
        <v>0.49543369430686224</v>
      </c>
      <c r="AF146" s="15">
        <f t="shared" si="125"/>
        <v>0.16514456476895409</v>
      </c>
      <c r="AG146" s="15">
        <f t="shared" si="126"/>
        <v>-1.4863010829205867</v>
      </c>
      <c r="AH146" s="15">
        <f t="shared" si="127"/>
        <v>1.1560119533826787</v>
      </c>
      <c r="AI146" s="15">
        <f t="shared" si="128"/>
        <v>-0.49543369430686224</v>
      </c>
      <c r="AK146" s="1">
        <v>35185</v>
      </c>
      <c r="AL146" s="7">
        <v>1.825</v>
      </c>
      <c r="AM146" s="7">
        <v>1.8919999999999999</v>
      </c>
      <c r="AN146" s="7">
        <v>2.3450000000000002</v>
      </c>
      <c r="AO146" s="7">
        <v>1.68</v>
      </c>
      <c r="AP146" s="7">
        <v>1.732</v>
      </c>
      <c r="AQ146" s="7">
        <v>2.7250000000000001</v>
      </c>
      <c r="AR146" s="7">
        <v>1.2589999999999999</v>
      </c>
      <c r="AS146" s="7">
        <v>2.375</v>
      </c>
      <c r="AT146" s="7">
        <v>2.2730000000000001</v>
      </c>
      <c r="AU146" s="7">
        <v>3.1459999999999999</v>
      </c>
      <c r="AW146" s="1">
        <v>35185</v>
      </c>
      <c r="AX146">
        <f t="shared" si="129"/>
        <v>7</v>
      </c>
      <c r="AY146">
        <f t="shared" si="130"/>
        <v>6</v>
      </c>
      <c r="AZ146">
        <f t="shared" si="131"/>
        <v>4</v>
      </c>
      <c r="BA146">
        <f t="shared" si="132"/>
        <v>9</v>
      </c>
      <c r="BB146">
        <f t="shared" si="133"/>
        <v>8</v>
      </c>
      <c r="BC146">
        <f t="shared" si="134"/>
        <v>2</v>
      </c>
      <c r="BD146">
        <f t="shared" si="135"/>
        <v>10</v>
      </c>
      <c r="BE146">
        <f t="shared" si="136"/>
        <v>3</v>
      </c>
      <c r="BF146">
        <f t="shared" si="137"/>
        <v>5</v>
      </c>
      <c r="BG146">
        <f t="shared" si="138"/>
        <v>1</v>
      </c>
      <c r="BI146" s="1">
        <v>35185</v>
      </c>
      <c r="BJ146" s="15">
        <f t="shared" si="139"/>
        <v>0.49543369430686224</v>
      </c>
      <c r="BK146" s="15">
        <f t="shared" si="140"/>
        <v>0.16514456476895409</v>
      </c>
      <c r="BL146" s="15">
        <f t="shared" si="141"/>
        <v>-0.49543369430686224</v>
      </c>
      <c r="BM146" s="15">
        <f t="shared" si="142"/>
        <v>1.1560119533826787</v>
      </c>
      <c r="BN146" s="15">
        <f t="shared" si="143"/>
        <v>0.82572282384477047</v>
      </c>
      <c r="BO146" s="15">
        <f t="shared" si="144"/>
        <v>-1.1560119533826787</v>
      </c>
      <c r="BP146" s="15">
        <f t="shared" si="145"/>
        <v>1.4863010829205867</v>
      </c>
      <c r="BQ146" s="15">
        <f t="shared" si="146"/>
        <v>-0.82572282384477047</v>
      </c>
      <c r="BR146" s="15">
        <f t="shared" si="147"/>
        <v>-0.16514456476895409</v>
      </c>
      <c r="BS146" s="15">
        <f t="shared" si="148"/>
        <v>-1.4863010829205867</v>
      </c>
      <c r="BU146" s="1">
        <v>35185</v>
      </c>
      <c r="BV146" s="15">
        <f t="shared" si="149"/>
        <v>1.3211565181516327</v>
      </c>
      <c r="BW146" s="15">
        <f t="shared" si="150"/>
        <v>0</v>
      </c>
      <c r="BX146" s="15">
        <f t="shared" si="151"/>
        <v>-1.3211565181516327</v>
      </c>
      <c r="BY146" s="15">
        <f t="shared" si="152"/>
        <v>2.6423130363032654</v>
      </c>
      <c r="BZ146" s="15">
        <f t="shared" si="153"/>
        <v>-0.33028912953790823</v>
      </c>
      <c r="CA146" s="15">
        <f t="shared" si="154"/>
        <v>-0.66057825907581647</v>
      </c>
      <c r="CB146" s="15">
        <f t="shared" si="155"/>
        <v>1.6514456476895407</v>
      </c>
      <c r="CC146" s="15">
        <f t="shared" si="156"/>
        <v>-2.312023906765357</v>
      </c>
      <c r="CD146" s="15">
        <f t="shared" si="157"/>
        <v>0.99086738861372459</v>
      </c>
      <c r="CE146" s="15">
        <f t="shared" si="158"/>
        <v>-1.981734777227449</v>
      </c>
      <c r="CG146" s="1">
        <v>35185</v>
      </c>
      <c r="CH146" s="7">
        <v>4.4755358487982511E-2</v>
      </c>
      <c r="CI146" s="7">
        <v>4.0924886645751446E-2</v>
      </c>
      <c r="CJ146" s="7">
        <v>1.238476568416802E-3</v>
      </c>
      <c r="CK146" s="7">
        <v>6.659869517291761E-2</v>
      </c>
      <c r="CL146" s="7">
        <v>4.7274648215238413E-2</v>
      </c>
      <c r="CM146" s="7">
        <v>3.7109346625623818E-2</v>
      </c>
      <c r="CN146" s="7">
        <v>0.13340055823710961</v>
      </c>
      <c r="CO146" s="7">
        <v>3.6735030275557357E-2</v>
      </c>
      <c r="CP146" s="7">
        <v>4.360425371425336E-2</v>
      </c>
      <c r="CQ146" s="7">
        <v>1.5004453931760198E-2</v>
      </c>
      <c r="CS146" s="1">
        <v>35185</v>
      </c>
      <c r="CT146" s="7">
        <f t="shared" si="159"/>
        <v>0.36911134346986096</v>
      </c>
      <c r="CU146">
        <f t="shared" si="160"/>
        <v>9.7990920808093911</v>
      </c>
      <c r="CV146" s="4">
        <v>0.96189802059519203</v>
      </c>
      <c r="CW146"/>
    </row>
    <row r="147" spans="1:101">
      <c r="A147" s="1">
        <v>35216</v>
      </c>
      <c r="B147" s="2">
        <v>12.835000038146973</v>
      </c>
      <c r="C147" s="2">
        <v>14.484000205993652</v>
      </c>
      <c r="D147" s="2">
        <v>16.516000747680664</v>
      </c>
      <c r="E147" s="2">
        <v>11.767000198364258</v>
      </c>
      <c r="F147" s="2">
        <v>18.083000183105469</v>
      </c>
      <c r="G147" s="2">
        <v>13.149999618530273</v>
      </c>
      <c r="H147" s="2">
        <v>14.875</v>
      </c>
      <c r="I147" s="2">
        <v>36.476001739501953</v>
      </c>
      <c r="J147" s="2">
        <v>13.097000122070312</v>
      </c>
      <c r="K147" s="2">
        <v>15.119000434875488</v>
      </c>
      <c r="M147" s="1">
        <v>35216</v>
      </c>
      <c r="N147">
        <f t="shared" si="109"/>
        <v>9</v>
      </c>
      <c r="O147">
        <f t="shared" si="110"/>
        <v>6</v>
      </c>
      <c r="P147">
        <f t="shared" si="111"/>
        <v>3</v>
      </c>
      <c r="Q147">
        <f t="shared" si="112"/>
        <v>10</v>
      </c>
      <c r="R147">
        <f t="shared" si="113"/>
        <v>2</v>
      </c>
      <c r="S147">
        <f t="shared" si="114"/>
        <v>7</v>
      </c>
      <c r="T147">
        <f t="shared" si="115"/>
        <v>5</v>
      </c>
      <c r="U147">
        <f t="shared" si="116"/>
        <v>1</v>
      </c>
      <c r="V147">
        <f t="shared" si="117"/>
        <v>8</v>
      </c>
      <c r="W147">
        <f t="shared" si="118"/>
        <v>4</v>
      </c>
      <c r="Y147" s="1">
        <v>35216</v>
      </c>
      <c r="Z147" s="15">
        <f t="shared" si="119"/>
        <v>1.1560119533826787</v>
      </c>
      <c r="AA147" s="15">
        <f t="shared" si="120"/>
        <v>0.16514456476895409</v>
      </c>
      <c r="AB147" s="15">
        <f t="shared" si="121"/>
        <v>-0.82572282384477047</v>
      </c>
      <c r="AC147" s="15">
        <f t="shared" si="122"/>
        <v>1.4863010829205867</v>
      </c>
      <c r="AD147" s="15">
        <f t="shared" si="123"/>
        <v>-1.1560119533826787</v>
      </c>
      <c r="AE147" s="15">
        <f t="shared" si="124"/>
        <v>0.49543369430686224</v>
      </c>
      <c r="AF147" s="15">
        <f t="shared" si="125"/>
        <v>-0.16514456476895409</v>
      </c>
      <c r="AG147" s="15">
        <f t="shared" si="126"/>
        <v>-1.4863010829205867</v>
      </c>
      <c r="AH147" s="15">
        <f t="shared" si="127"/>
        <v>0.82572282384477047</v>
      </c>
      <c r="AI147" s="15">
        <f t="shared" si="128"/>
        <v>-0.49543369430686224</v>
      </c>
      <c r="AK147" s="1">
        <v>35216</v>
      </c>
      <c r="AL147" s="7">
        <v>1.7829999999999999</v>
      </c>
      <c r="AM147" s="7">
        <v>1.9259999999999999</v>
      </c>
      <c r="AN147" s="7">
        <v>2.36</v>
      </c>
      <c r="AO147" s="7">
        <v>1.714</v>
      </c>
      <c r="AP147" s="7">
        <v>1.7390000000000001</v>
      </c>
      <c r="AQ147" s="7">
        <v>2.6480000000000001</v>
      </c>
      <c r="AR147" s="7">
        <v>1.2529999999999999</v>
      </c>
      <c r="AS147" s="7">
        <v>2.3220000000000001</v>
      </c>
      <c r="AT147" s="7">
        <v>2.363</v>
      </c>
      <c r="AU147" s="7">
        <v>3.194</v>
      </c>
      <c r="AW147" s="1">
        <v>35216</v>
      </c>
      <c r="AX147">
        <f t="shared" si="129"/>
        <v>7</v>
      </c>
      <c r="AY147">
        <f t="shared" si="130"/>
        <v>6</v>
      </c>
      <c r="AZ147">
        <f t="shared" si="131"/>
        <v>4</v>
      </c>
      <c r="BA147">
        <f t="shared" si="132"/>
        <v>9</v>
      </c>
      <c r="BB147">
        <f t="shared" si="133"/>
        <v>8</v>
      </c>
      <c r="BC147">
        <f t="shared" si="134"/>
        <v>2</v>
      </c>
      <c r="BD147">
        <f t="shared" si="135"/>
        <v>10</v>
      </c>
      <c r="BE147">
        <f t="shared" si="136"/>
        <v>5</v>
      </c>
      <c r="BF147">
        <f t="shared" si="137"/>
        <v>3</v>
      </c>
      <c r="BG147">
        <f t="shared" si="138"/>
        <v>1</v>
      </c>
      <c r="BI147" s="1">
        <v>35216</v>
      </c>
      <c r="BJ147" s="15">
        <f t="shared" si="139"/>
        <v>0.49543369430686224</v>
      </c>
      <c r="BK147" s="15">
        <f t="shared" si="140"/>
        <v>0.16514456476895409</v>
      </c>
      <c r="BL147" s="15">
        <f t="shared" si="141"/>
        <v>-0.49543369430686224</v>
      </c>
      <c r="BM147" s="15">
        <f t="shared" si="142"/>
        <v>1.1560119533826787</v>
      </c>
      <c r="BN147" s="15">
        <f t="shared" si="143"/>
        <v>0.82572282384477047</v>
      </c>
      <c r="BO147" s="15">
        <f t="shared" si="144"/>
        <v>-1.1560119533826787</v>
      </c>
      <c r="BP147" s="15">
        <f t="shared" si="145"/>
        <v>1.4863010829205867</v>
      </c>
      <c r="BQ147" s="15">
        <f t="shared" si="146"/>
        <v>-0.16514456476895409</v>
      </c>
      <c r="BR147" s="15">
        <f t="shared" si="147"/>
        <v>-0.82572282384477047</v>
      </c>
      <c r="BS147" s="15">
        <f t="shared" si="148"/>
        <v>-1.4863010829205867</v>
      </c>
      <c r="BU147" s="1">
        <v>35216</v>
      </c>
      <c r="BV147" s="15">
        <f t="shared" si="149"/>
        <v>1.6514456476895409</v>
      </c>
      <c r="BW147" s="15">
        <f t="shared" si="150"/>
        <v>0.33028912953790818</v>
      </c>
      <c r="BX147" s="15">
        <f t="shared" si="151"/>
        <v>-1.3211565181516327</v>
      </c>
      <c r="BY147" s="15">
        <f t="shared" si="152"/>
        <v>2.6423130363032654</v>
      </c>
      <c r="BZ147" s="15">
        <f t="shared" si="153"/>
        <v>-0.33028912953790823</v>
      </c>
      <c r="CA147" s="15">
        <f t="shared" si="154"/>
        <v>-0.66057825907581647</v>
      </c>
      <c r="CB147" s="15">
        <f t="shared" si="155"/>
        <v>1.3211565181516327</v>
      </c>
      <c r="CC147" s="15">
        <f t="shared" si="156"/>
        <v>-1.6514456476895407</v>
      </c>
      <c r="CD147" s="15">
        <f t="shared" si="157"/>
        <v>0</v>
      </c>
      <c r="CE147" s="15">
        <f t="shared" si="158"/>
        <v>-1.981734777227449</v>
      </c>
      <c r="CG147" s="1">
        <v>35216</v>
      </c>
      <c r="CH147" s="7">
        <v>-2.1918846398066516E-2</v>
      </c>
      <c r="CI147" s="7">
        <v>2.3443524253601078E-2</v>
      </c>
      <c r="CJ147" s="7">
        <v>1.0652198800689572E-2</v>
      </c>
      <c r="CK147" s="7">
        <v>5.1238423471067218E-3</v>
      </c>
      <c r="CL147" s="7">
        <v>-1.0832363602727213E-2</v>
      </c>
      <c r="CM147" s="7">
        <v>-2.020011003951061E-2</v>
      </c>
      <c r="CN147" s="7">
        <v>-1.5729761040794155E-2</v>
      </c>
      <c r="CO147" s="7">
        <v>-2.1063647430004329E-2</v>
      </c>
      <c r="CP147" s="7">
        <v>4.4435818624148027E-2</v>
      </c>
      <c r="CQ147" s="7">
        <v>2.6915334652518164E-2</v>
      </c>
      <c r="CS147" s="1">
        <v>35216</v>
      </c>
      <c r="CT147" s="7">
        <f t="shared" si="159"/>
        <v>8.4267208184051617E-4</v>
      </c>
      <c r="CU147">
        <f t="shared" si="160"/>
        <v>9.8073495021332722</v>
      </c>
      <c r="CV147" s="4">
        <v>0.93101692676721304</v>
      </c>
      <c r="CW147"/>
    </row>
    <row r="148" spans="1:101">
      <c r="A148" s="1">
        <v>35246</v>
      </c>
      <c r="B148" s="2">
        <v>12.894000053405762</v>
      </c>
      <c r="C148" s="2">
        <v>13.911999702453613</v>
      </c>
      <c r="D148" s="2">
        <v>16.48699951171875</v>
      </c>
      <c r="E148" s="2">
        <v>12.142999649047852</v>
      </c>
      <c r="F148" s="2">
        <v>17.999000549316406</v>
      </c>
      <c r="G148" s="2">
        <v>13.145000457763672</v>
      </c>
      <c r="H148" s="2">
        <v>15.335000038146973</v>
      </c>
      <c r="I148" s="2">
        <v>42.453998565673828</v>
      </c>
      <c r="J148" s="2">
        <v>13.052000045776367</v>
      </c>
      <c r="K148" s="2">
        <v>14.88700008392334</v>
      </c>
      <c r="M148" s="1">
        <v>35246</v>
      </c>
      <c r="N148">
        <f t="shared" si="109"/>
        <v>9</v>
      </c>
      <c r="O148">
        <f t="shared" si="110"/>
        <v>6</v>
      </c>
      <c r="P148">
        <f t="shared" si="111"/>
        <v>3</v>
      </c>
      <c r="Q148">
        <f t="shared" si="112"/>
        <v>10</v>
      </c>
      <c r="R148">
        <f t="shared" si="113"/>
        <v>2</v>
      </c>
      <c r="S148">
        <f t="shared" si="114"/>
        <v>7</v>
      </c>
      <c r="T148">
        <f t="shared" si="115"/>
        <v>4</v>
      </c>
      <c r="U148">
        <f t="shared" si="116"/>
        <v>1</v>
      </c>
      <c r="V148">
        <f t="shared" si="117"/>
        <v>8</v>
      </c>
      <c r="W148">
        <f t="shared" si="118"/>
        <v>5</v>
      </c>
      <c r="Y148" s="1">
        <v>35246</v>
      </c>
      <c r="Z148" s="15">
        <f t="shared" si="119"/>
        <v>1.1560119533826787</v>
      </c>
      <c r="AA148" s="15">
        <f t="shared" si="120"/>
        <v>0.16514456476895409</v>
      </c>
      <c r="AB148" s="15">
        <f t="shared" si="121"/>
        <v>-0.82572282384477047</v>
      </c>
      <c r="AC148" s="15">
        <f t="shared" si="122"/>
        <v>1.4863010829205867</v>
      </c>
      <c r="AD148" s="15">
        <f t="shared" si="123"/>
        <v>-1.1560119533826787</v>
      </c>
      <c r="AE148" s="15">
        <f t="shared" si="124"/>
        <v>0.49543369430686224</v>
      </c>
      <c r="AF148" s="15">
        <f t="shared" si="125"/>
        <v>-0.49543369430686224</v>
      </c>
      <c r="AG148" s="15">
        <f t="shared" si="126"/>
        <v>-1.4863010829205867</v>
      </c>
      <c r="AH148" s="15">
        <f t="shared" si="127"/>
        <v>0.82572282384477047</v>
      </c>
      <c r="AI148" s="15">
        <f t="shared" si="128"/>
        <v>-0.16514456476895409</v>
      </c>
      <c r="AK148" s="1">
        <v>35246</v>
      </c>
      <c r="AL148" s="7">
        <v>1.7909999999999999</v>
      </c>
      <c r="AM148" s="7">
        <v>1.8660000000000001</v>
      </c>
      <c r="AN148" s="7">
        <v>2.4249999999999998</v>
      </c>
      <c r="AO148" s="7">
        <v>1.7569999999999999</v>
      </c>
      <c r="AP148" s="7">
        <v>1.7490000000000001</v>
      </c>
      <c r="AQ148" s="7">
        <v>2.5910000000000002</v>
      </c>
      <c r="AR148" s="7">
        <v>1.359</v>
      </c>
      <c r="AS148" s="7">
        <v>2.3490000000000002</v>
      </c>
      <c r="AT148" s="7">
        <v>2.3530000000000002</v>
      </c>
      <c r="AU148" s="7">
        <v>3.2309999999999999</v>
      </c>
      <c r="AW148" s="1">
        <v>35246</v>
      </c>
      <c r="AX148">
        <f t="shared" si="129"/>
        <v>7</v>
      </c>
      <c r="AY148">
        <f t="shared" si="130"/>
        <v>6</v>
      </c>
      <c r="AZ148">
        <f t="shared" si="131"/>
        <v>3</v>
      </c>
      <c r="BA148">
        <f t="shared" si="132"/>
        <v>8</v>
      </c>
      <c r="BB148">
        <f t="shared" si="133"/>
        <v>9</v>
      </c>
      <c r="BC148">
        <f t="shared" si="134"/>
        <v>2</v>
      </c>
      <c r="BD148">
        <f t="shared" si="135"/>
        <v>10</v>
      </c>
      <c r="BE148">
        <f t="shared" si="136"/>
        <v>5</v>
      </c>
      <c r="BF148">
        <f t="shared" si="137"/>
        <v>4</v>
      </c>
      <c r="BG148">
        <f t="shared" si="138"/>
        <v>1</v>
      </c>
      <c r="BI148" s="1">
        <v>35246</v>
      </c>
      <c r="BJ148" s="15">
        <f t="shared" si="139"/>
        <v>0.49543369430686224</v>
      </c>
      <c r="BK148" s="15">
        <f t="shared" si="140"/>
        <v>0.16514456476895409</v>
      </c>
      <c r="BL148" s="15">
        <f t="shared" si="141"/>
        <v>-0.82572282384477047</v>
      </c>
      <c r="BM148" s="15">
        <f t="shared" si="142"/>
        <v>0.82572282384477047</v>
      </c>
      <c r="BN148" s="15">
        <f t="shared" si="143"/>
        <v>1.1560119533826787</v>
      </c>
      <c r="BO148" s="15">
        <f t="shared" si="144"/>
        <v>-1.1560119533826787</v>
      </c>
      <c r="BP148" s="15">
        <f t="shared" si="145"/>
        <v>1.4863010829205867</v>
      </c>
      <c r="BQ148" s="15">
        <f t="shared" si="146"/>
        <v>-0.16514456476895409</v>
      </c>
      <c r="BR148" s="15">
        <f t="shared" si="147"/>
        <v>-0.49543369430686224</v>
      </c>
      <c r="BS148" s="15">
        <f t="shared" si="148"/>
        <v>-1.4863010829205867</v>
      </c>
      <c r="BU148" s="1">
        <v>35246</v>
      </c>
      <c r="BV148" s="15">
        <f t="shared" si="149"/>
        <v>1.6514456476895409</v>
      </c>
      <c r="BW148" s="15">
        <f t="shared" si="150"/>
        <v>0.33028912953790818</v>
      </c>
      <c r="BX148" s="15">
        <f t="shared" si="151"/>
        <v>-1.6514456476895409</v>
      </c>
      <c r="BY148" s="15">
        <f t="shared" si="152"/>
        <v>2.312023906765357</v>
      </c>
      <c r="BZ148" s="15">
        <f t="shared" si="153"/>
        <v>0</v>
      </c>
      <c r="CA148" s="15">
        <f t="shared" si="154"/>
        <v>-0.66057825907581647</v>
      </c>
      <c r="CB148" s="15">
        <f t="shared" si="155"/>
        <v>0.99086738861372448</v>
      </c>
      <c r="CC148" s="15">
        <f t="shared" si="156"/>
        <v>-1.6514456476895407</v>
      </c>
      <c r="CD148" s="15">
        <f t="shared" si="157"/>
        <v>0.33028912953790823</v>
      </c>
      <c r="CE148" s="15">
        <f t="shared" si="158"/>
        <v>-1.6514456476895407</v>
      </c>
      <c r="CG148" s="1">
        <v>35246</v>
      </c>
      <c r="CH148" s="7">
        <v>-1.8045733169427369E-2</v>
      </c>
      <c r="CI148" s="7">
        <v>-3.0778886783906612E-2</v>
      </c>
      <c r="CJ148" s="7">
        <v>1.7206314320237892E-2</v>
      </c>
      <c r="CK148" s="7">
        <v>3.7058296760978937E-2</v>
      </c>
      <c r="CL148" s="7">
        <v>1.2835224199226669E-2</v>
      </c>
      <c r="CM148" s="7">
        <v>-8.61902810298254E-3</v>
      </c>
      <c r="CN148" s="7">
        <v>-5.328737980324405E-3</v>
      </c>
      <c r="CO148" s="7">
        <v>2.0145222226804815E-2</v>
      </c>
      <c r="CP148" s="7">
        <v>1.7980435887787749E-4</v>
      </c>
      <c r="CQ148" s="7">
        <v>6.1094763520199713E-3</v>
      </c>
      <c r="CS148" s="1">
        <v>35246</v>
      </c>
      <c r="CT148" s="7">
        <f t="shared" si="159"/>
        <v>-1.5742083599700862E-2</v>
      </c>
      <c r="CU148">
        <f t="shared" si="160"/>
        <v>9.6529613863792054</v>
      </c>
      <c r="CV148" s="4">
        <v>0.81711828814523801</v>
      </c>
      <c r="CW148"/>
    </row>
    <row r="149" spans="1:101">
      <c r="A149" s="1">
        <v>35277</v>
      </c>
      <c r="B149" s="2">
        <v>12.390999794006348</v>
      </c>
      <c r="C149" s="2">
        <v>13.621000289916992</v>
      </c>
      <c r="D149" s="2">
        <v>15.869999885559082</v>
      </c>
      <c r="E149" s="2">
        <v>11.244999885559082</v>
      </c>
      <c r="F149" s="2">
        <v>16.840000152587891</v>
      </c>
      <c r="G149" s="2">
        <v>12.659000396728516</v>
      </c>
      <c r="H149" s="2">
        <v>13.980999946594238</v>
      </c>
      <c r="I149" s="2">
        <v>42.476001739501953</v>
      </c>
      <c r="J149" s="2">
        <v>12.171999931335449</v>
      </c>
      <c r="K149" s="2">
        <v>14.232999801635742</v>
      </c>
      <c r="M149" s="1">
        <v>35277</v>
      </c>
      <c r="N149">
        <f t="shared" si="109"/>
        <v>8</v>
      </c>
      <c r="O149">
        <f t="shared" si="110"/>
        <v>6</v>
      </c>
      <c r="P149">
        <f t="shared" si="111"/>
        <v>3</v>
      </c>
      <c r="Q149">
        <f t="shared" si="112"/>
        <v>10</v>
      </c>
      <c r="R149">
        <f t="shared" si="113"/>
        <v>2</v>
      </c>
      <c r="S149">
        <f t="shared" si="114"/>
        <v>7</v>
      </c>
      <c r="T149">
        <f t="shared" si="115"/>
        <v>5</v>
      </c>
      <c r="U149">
        <f t="shared" si="116"/>
        <v>1</v>
      </c>
      <c r="V149">
        <f t="shared" si="117"/>
        <v>9</v>
      </c>
      <c r="W149">
        <f t="shared" si="118"/>
        <v>4</v>
      </c>
      <c r="Y149" s="1">
        <v>35277</v>
      </c>
      <c r="Z149" s="15">
        <f t="shared" si="119"/>
        <v>0.82572282384477047</v>
      </c>
      <c r="AA149" s="15">
        <f t="shared" si="120"/>
        <v>0.16514456476895409</v>
      </c>
      <c r="AB149" s="15">
        <f t="shared" si="121"/>
        <v>-0.82572282384477047</v>
      </c>
      <c r="AC149" s="15">
        <f t="shared" si="122"/>
        <v>1.4863010829205867</v>
      </c>
      <c r="AD149" s="15">
        <f t="shared" si="123"/>
        <v>-1.1560119533826787</v>
      </c>
      <c r="AE149" s="15">
        <f t="shared" si="124"/>
        <v>0.49543369430686224</v>
      </c>
      <c r="AF149" s="15">
        <f t="shared" si="125"/>
        <v>-0.16514456476895409</v>
      </c>
      <c r="AG149" s="15">
        <f t="shared" si="126"/>
        <v>-1.4863010829205867</v>
      </c>
      <c r="AH149" s="15">
        <f t="shared" si="127"/>
        <v>1.1560119533826787</v>
      </c>
      <c r="AI149" s="15">
        <f t="shared" si="128"/>
        <v>-0.49543369430686224</v>
      </c>
      <c r="AK149" s="1">
        <v>35277</v>
      </c>
      <c r="AL149" s="7">
        <v>1.7370000000000001</v>
      </c>
      <c r="AM149" s="7">
        <v>1.8149999999999999</v>
      </c>
      <c r="AN149" s="7">
        <v>2.3380000000000001</v>
      </c>
      <c r="AO149" s="7">
        <v>1.593</v>
      </c>
      <c r="AP149" s="7">
        <v>1.625</v>
      </c>
      <c r="AQ149" s="7">
        <v>2.6030000000000002</v>
      </c>
      <c r="AR149" s="7">
        <v>1.2350000000000001</v>
      </c>
      <c r="AS149" s="7">
        <v>2.1890000000000001</v>
      </c>
      <c r="AT149" s="7">
        <v>2.246</v>
      </c>
      <c r="AU149" s="7">
        <v>3.0819999999999999</v>
      </c>
      <c r="AW149" s="1">
        <v>35277</v>
      </c>
      <c r="AX149">
        <f t="shared" si="129"/>
        <v>7</v>
      </c>
      <c r="AY149">
        <f t="shared" si="130"/>
        <v>6</v>
      </c>
      <c r="AZ149">
        <f t="shared" si="131"/>
        <v>3</v>
      </c>
      <c r="BA149">
        <f t="shared" si="132"/>
        <v>9</v>
      </c>
      <c r="BB149">
        <f t="shared" si="133"/>
        <v>8</v>
      </c>
      <c r="BC149">
        <f t="shared" si="134"/>
        <v>2</v>
      </c>
      <c r="BD149">
        <f t="shared" si="135"/>
        <v>10</v>
      </c>
      <c r="BE149">
        <f t="shared" si="136"/>
        <v>5</v>
      </c>
      <c r="BF149">
        <f t="shared" si="137"/>
        <v>4</v>
      </c>
      <c r="BG149">
        <f t="shared" si="138"/>
        <v>1</v>
      </c>
      <c r="BI149" s="1">
        <v>35277</v>
      </c>
      <c r="BJ149" s="15">
        <f t="shared" si="139"/>
        <v>0.49543369430686224</v>
      </c>
      <c r="BK149" s="15">
        <f t="shared" si="140"/>
        <v>0.16514456476895409</v>
      </c>
      <c r="BL149" s="15">
        <f t="shared" si="141"/>
        <v>-0.82572282384477047</v>
      </c>
      <c r="BM149" s="15">
        <f t="shared" si="142"/>
        <v>1.1560119533826787</v>
      </c>
      <c r="BN149" s="15">
        <f t="shared" si="143"/>
        <v>0.82572282384477047</v>
      </c>
      <c r="BO149" s="15">
        <f t="shared" si="144"/>
        <v>-1.1560119533826787</v>
      </c>
      <c r="BP149" s="15">
        <f t="shared" si="145"/>
        <v>1.4863010829205867</v>
      </c>
      <c r="BQ149" s="15">
        <f t="shared" si="146"/>
        <v>-0.16514456476895409</v>
      </c>
      <c r="BR149" s="15">
        <f t="shared" si="147"/>
        <v>-0.49543369430686224</v>
      </c>
      <c r="BS149" s="15">
        <f t="shared" si="148"/>
        <v>-1.4863010829205867</v>
      </c>
      <c r="BU149" s="1">
        <v>35277</v>
      </c>
      <c r="BV149" s="15">
        <f t="shared" si="149"/>
        <v>1.3211565181516327</v>
      </c>
      <c r="BW149" s="15">
        <f t="shared" si="150"/>
        <v>0.33028912953790818</v>
      </c>
      <c r="BX149" s="15">
        <f t="shared" si="151"/>
        <v>-1.6514456476895409</v>
      </c>
      <c r="BY149" s="15">
        <f t="shared" si="152"/>
        <v>2.6423130363032654</v>
      </c>
      <c r="BZ149" s="15">
        <f t="shared" si="153"/>
        <v>-0.33028912953790823</v>
      </c>
      <c r="CA149" s="15">
        <f t="shared" si="154"/>
        <v>-0.66057825907581647</v>
      </c>
      <c r="CB149" s="15">
        <f t="shared" si="155"/>
        <v>1.3211565181516327</v>
      </c>
      <c r="CC149" s="15">
        <f t="shared" si="156"/>
        <v>-1.6514456476895407</v>
      </c>
      <c r="CD149" s="15">
        <f t="shared" si="157"/>
        <v>0.66057825907581647</v>
      </c>
      <c r="CE149" s="15">
        <f t="shared" si="158"/>
        <v>-1.981734777227449</v>
      </c>
      <c r="CG149" s="1">
        <v>35277</v>
      </c>
      <c r="CH149" s="7">
        <v>-2.8393176538165088E-2</v>
      </c>
      <c r="CI149" s="7">
        <v>-2.3935627222741784E-2</v>
      </c>
      <c r="CJ149" s="7">
        <v>-2.9319792588003435E-2</v>
      </c>
      <c r="CK149" s="7">
        <v>-6.3726987727163564E-2</v>
      </c>
      <c r="CL149" s="7">
        <v>-5.5887237958431313E-2</v>
      </c>
      <c r="CM149" s="7">
        <v>4.8120563389020266E-3</v>
      </c>
      <c r="CN149" s="7">
        <v>-8.07775289839191E-2</v>
      </c>
      <c r="CO149" s="7">
        <v>-7.0445247948019207E-2</v>
      </c>
      <c r="CP149" s="7">
        <v>-4.6377302285705468E-2</v>
      </c>
      <c r="CQ149" s="7">
        <v>-4.3786024038933058E-2</v>
      </c>
      <c r="CS149" s="1">
        <v>35277</v>
      </c>
      <c r="CT149" s="7">
        <f t="shared" si="159"/>
        <v>-6.3603481420364719E-2</v>
      </c>
      <c r="CU149">
        <f t="shared" si="160"/>
        <v>9.0389994361891368</v>
      </c>
      <c r="CV149" s="4">
        <v>0.89317326110233297</v>
      </c>
      <c r="CW149"/>
    </row>
    <row r="150" spans="1:101">
      <c r="A150" s="1">
        <v>35308</v>
      </c>
      <c r="B150" s="2">
        <v>13.392999649047852</v>
      </c>
      <c r="C150" s="2">
        <v>13.97700023651123</v>
      </c>
      <c r="D150" s="2">
        <v>15.89900016784668</v>
      </c>
      <c r="E150" s="2">
        <v>11.137999534606934</v>
      </c>
      <c r="F150" s="2">
        <v>16.650999069213867</v>
      </c>
      <c r="G150" s="2">
        <v>13.059000015258789</v>
      </c>
      <c r="H150" s="2">
        <v>13.598999977111816</v>
      </c>
      <c r="I150" s="2">
        <v>40.729000091552734</v>
      </c>
      <c r="J150" s="2">
        <v>12.673000335693359</v>
      </c>
      <c r="K150" s="2">
        <v>14.77299976348877</v>
      </c>
      <c r="M150" s="1">
        <v>35308</v>
      </c>
      <c r="N150">
        <f t="shared" si="109"/>
        <v>7</v>
      </c>
      <c r="O150">
        <f t="shared" si="110"/>
        <v>5</v>
      </c>
      <c r="P150">
        <f t="shared" si="111"/>
        <v>3</v>
      </c>
      <c r="Q150">
        <f t="shared" si="112"/>
        <v>10</v>
      </c>
      <c r="R150">
        <f t="shared" si="113"/>
        <v>2</v>
      </c>
      <c r="S150">
        <f t="shared" si="114"/>
        <v>8</v>
      </c>
      <c r="T150">
        <f t="shared" si="115"/>
        <v>6</v>
      </c>
      <c r="U150">
        <f t="shared" si="116"/>
        <v>1</v>
      </c>
      <c r="V150">
        <f t="shared" si="117"/>
        <v>9</v>
      </c>
      <c r="W150">
        <f t="shared" si="118"/>
        <v>4</v>
      </c>
      <c r="Y150" s="1">
        <v>35308</v>
      </c>
      <c r="Z150" s="15">
        <f t="shared" si="119"/>
        <v>0.49543369430686224</v>
      </c>
      <c r="AA150" s="15">
        <f t="shared" si="120"/>
        <v>-0.16514456476895409</v>
      </c>
      <c r="AB150" s="15">
        <f t="shared" si="121"/>
        <v>-0.82572282384477047</v>
      </c>
      <c r="AC150" s="15">
        <f t="shared" si="122"/>
        <v>1.4863010829205867</v>
      </c>
      <c r="AD150" s="15">
        <f t="shared" si="123"/>
        <v>-1.1560119533826787</v>
      </c>
      <c r="AE150" s="15">
        <f t="shared" si="124"/>
        <v>0.82572282384477047</v>
      </c>
      <c r="AF150" s="15">
        <f t="shared" si="125"/>
        <v>0.16514456476895409</v>
      </c>
      <c r="AG150" s="15">
        <f t="shared" si="126"/>
        <v>-1.4863010829205867</v>
      </c>
      <c r="AH150" s="15">
        <f t="shared" si="127"/>
        <v>1.1560119533826787</v>
      </c>
      <c r="AI150" s="15">
        <f t="shared" si="128"/>
        <v>-0.49543369430686224</v>
      </c>
      <c r="AK150" s="1">
        <v>35308</v>
      </c>
      <c r="AL150" s="7">
        <v>1.7989999999999999</v>
      </c>
      <c r="AM150" s="7">
        <v>1.8580000000000001</v>
      </c>
      <c r="AN150" s="7">
        <v>2.407</v>
      </c>
      <c r="AO150" s="7">
        <v>1.613</v>
      </c>
      <c r="AP150" s="7">
        <v>1.6080000000000001</v>
      </c>
      <c r="AQ150" s="7">
        <v>2.73</v>
      </c>
      <c r="AR150" s="7">
        <v>1.21</v>
      </c>
      <c r="AS150" s="7">
        <v>2.1280000000000001</v>
      </c>
      <c r="AT150" s="7">
        <v>2.286</v>
      </c>
      <c r="AU150" s="7">
        <v>3.14</v>
      </c>
      <c r="AW150" s="1">
        <v>35308</v>
      </c>
      <c r="AX150">
        <f t="shared" si="129"/>
        <v>7</v>
      </c>
      <c r="AY150">
        <f t="shared" si="130"/>
        <v>6</v>
      </c>
      <c r="AZ150">
        <f t="shared" si="131"/>
        <v>3</v>
      </c>
      <c r="BA150">
        <f t="shared" si="132"/>
        <v>8</v>
      </c>
      <c r="BB150">
        <f t="shared" si="133"/>
        <v>9</v>
      </c>
      <c r="BC150">
        <f t="shared" si="134"/>
        <v>2</v>
      </c>
      <c r="BD150">
        <f t="shared" si="135"/>
        <v>10</v>
      </c>
      <c r="BE150">
        <f t="shared" si="136"/>
        <v>5</v>
      </c>
      <c r="BF150">
        <f t="shared" si="137"/>
        <v>4</v>
      </c>
      <c r="BG150">
        <f t="shared" si="138"/>
        <v>1</v>
      </c>
      <c r="BI150" s="1">
        <v>35308</v>
      </c>
      <c r="BJ150" s="15">
        <f t="shared" si="139"/>
        <v>0.49543369430686224</v>
      </c>
      <c r="BK150" s="15">
        <f t="shared" si="140"/>
        <v>0.16514456476895409</v>
      </c>
      <c r="BL150" s="15">
        <f t="shared" si="141"/>
        <v>-0.82572282384477047</v>
      </c>
      <c r="BM150" s="15">
        <f t="shared" si="142"/>
        <v>0.82572282384477047</v>
      </c>
      <c r="BN150" s="15">
        <f t="shared" si="143"/>
        <v>1.1560119533826787</v>
      </c>
      <c r="BO150" s="15">
        <f t="shared" si="144"/>
        <v>-1.1560119533826787</v>
      </c>
      <c r="BP150" s="15">
        <f t="shared" si="145"/>
        <v>1.4863010829205867</v>
      </c>
      <c r="BQ150" s="15">
        <f t="shared" si="146"/>
        <v>-0.16514456476895409</v>
      </c>
      <c r="BR150" s="15">
        <f t="shared" si="147"/>
        <v>-0.49543369430686224</v>
      </c>
      <c r="BS150" s="15">
        <f t="shared" si="148"/>
        <v>-1.4863010829205867</v>
      </c>
      <c r="BU150" s="1">
        <v>35308</v>
      </c>
      <c r="BV150" s="15">
        <f t="shared" si="149"/>
        <v>0.99086738861372448</v>
      </c>
      <c r="BW150" s="15">
        <f t="shared" si="150"/>
        <v>0</v>
      </c>
      <c r="BX150" s="15">
        <f t="shared" si="151"/>
        <v>-1.6514456476895409</v>
      </c>
      <c r="BY150" s="15">
        <f t="shared" si="152"/>
        <v>2.312023906765357</v>
      </c>
      <c r="BZ150" s="15">
        <f t="shared" si="153"/>
        <v>0</v>
      </c>
      <c r="CA150" s="15">
        <f t="shared" si="154"/>
        <v>-0.33028912953790823</v>
      </c>
      <c r="CB150" s="15">
        <f t="shared" si="155"/>
        <v>1.6514456476895407</v>
      </c>
      <c r="CC150" s="15">
        <f t="shared" si="156"/>
        <v>-1.6514456476895407</v>
      </c>
      <c r="CD150" s="15">
        <f t="shared" si="157"/>
        <v>0.66057825907581647</v>
      </c>
      <c r="CE150" s="15">
        <f t="shared" si="158"/>
        <v>-1.981734777227449</v>
      </c>
      <c r="CG150" s="1">
        <v>35308</v>
      </c>
      <c r="CH150" s="7">
        <v>4.0309174558949001E-2</v>
      </c>
      <c r="CI150" s="7">
        <v>4.0511584544929979E-2</v>
      </c>
      <c r="CJ150" s="7">
        <v>2.6887640256824108E-2</v>
      </c>
      <c r="CK150" s="7">
        <v>1.6915297092286341E-2</v>
      </c>
      <c r="CL150" s="7">
        <v>-8.7599199488231916E-3</v>
      </c>
      <c r="CM150" s="7">
        <v>4.7836161009012113E-2</v>
      </c>
      <c r="CN150" s="7">
        <v>-1.5022380054010354E-2</v>
      </c>
      <c r="CO150" s="7">
        <v>-2.7789801864606778E-2</v>
      </c>
      <c r="CP150" s="7">
        <v>1.9725248774448367E-2</v>
      </c>
      <c r="CQ150" s="7">
        <v>2.2612683905550046E-2</v>
      </c>
      <c r="CS150" s="1">
        <v>35308</v>
      </c>
      <c r="CT150" s="7">
        <f t="shared" si="159"/>
        <v>3.2485237027180515E-2</v>
      </c>
      <c r="CU150">
        <f t="shared" si="160"/>
        <v>9.3326334753622913</v>
      </c>
      <c r="CV150" s="4">
        <v>0.861811116026861</v>
      </c>
      <c r="CW150"/>
    </row>
    <row r="151" spans="1:101">
      <c r="A151" s="1">
        <v>35338</v>
      </c>
      <c r="B151" s="2">
        <v>13.744999885559082</v>
      </c>
      <c r="C151" s="2">
        <v>14.439000129699707</v>
      </c>
      <c r="D151" s="2">
        <v>16.197000503540039</v>
      </c>
      <c r="E151" s="2">
        <v>11.241000175476074</v>
      </c>
      <c r="F151" s="2">
        <v>17.597999572753906</v>
      </c>
      <c r="G151" s="2">
        <v>13.404999732971191</v>
      </c>
      <c r="H151" s="2">
        <v>13.564999580383301</v>
      </c>
      <c r="I151" s="2">
        <v>40.902999877929688</v>
      </c>
      <c r="J151" s="2">
        <v>12.890000343322754</v>
      </c>
      <c r="K151" s="2">
        <v>15.069000244140625</v>
      </c>
      <c r="M151" s="1">
        <v>35338</v>
      </c>
      <c r="N151">
        <f t="shared" si="109"/>
        <v>6</v>
      </c>
      <c r="O151">
        <f t="shared" si="110"/>
        <v>5</v>
      </c>
      <c r="P151">
        <f t="shared" si="111"/>
        <v>3</v>
      </c>
      <c r="Q151">
        <f t="shared" si="112"/>
        <v>10</v>
      </c>
      <c r="R151">
        <f t="shared" si="113"/>
        <v>2</v>
      </c>
      <c r="S151">
        <f t="shared" si="114"/>
        <v>8</v>
      </c>
      <c r="T151">
        <f t="shared" si="115"/>
        <v>7</v>
      </c>
      <c r="U151">
        <f t="shared" si="116"/>
        <v>1</v>
      </c>
      <c r="V151">
        <f t="shared" si="117"/>
        <v>9</v>
      </c>
      <c r="W151">
        <f t="shared" si="118"/>
        <v>4</v>
      </c>
      <c r="Y151" s="1">
        <v>35338</v>
      </c>
      <c r="Z151" s="15">
        <f t="shared" si="119"/>
        <v>0.16514456476895409</v>
      </c>
      <c r="AA151" s="15">
        <f t="shared" si="120"/>
        <v>-0.16514456476895409</v>
      </c>
      <c r="AB151" s="15">
        <f t="shared" si="121"/>
        <v>-0.82572282384477047</v>
      </c>
      <c r="AC151" s="15">
        <f t="shared" si="122"/>
        <v>1.4863010829205867</v>
      </c>
      <c r="AD151" s="15">
        <f t="shared" si="123"/>
        <v>-1.1560119533826787</v>
      </c>
      <c r="AE151" s="15">
        <f t="shared" si="124"/>
        <v>0.82572282384477047</v>
      </c>
      <c r="AF151" s="15">
        <f t="shared" si="125"/>
        <v>0.49543369430686224</v>
      </c>
      <c r="AG151" s="15">
        <f t="shared" si="126"/>
        <v>-1.4863010829205867</v>
      </c>
      <c r="AH151" s="15">
        <f t="shared" si="127"/>
        <v>1.1560119533826787</v>
      </c>
      <c r="AI151" s="15">
        <f t="shared" si="128"/>
        <v>-0.49543369430686224</v>
      </c>
      <c r="AK151" s="1">
        <v>35338</v>
      </c>
      <c r="AL151" s="7">
        <v>1.7829999999999999</v>
      </c>
      <c r="AM151" s="7">
        <v>1.931</v>
      </c>
      <c r="AN151" s="7">
        <v>2.532</v>
      </c>
      <c r="AO151" s="7">
        <v>1.6930000000000001</v>
      </c>
      <c r="AP151" s="7">
        <v>1.73</v>
      </c>
      <c r="AQ151" s="7">
        <v>2.778</v>
      </c>
      <c r="AR151" s="7">
        <v>1.2929999999999999</v>
      </c>
      <c r="AS151" s="7">
        <v>2.27</v>
      </c>
      <c r="AT151" s="7">
        <v>2.411</v>
      </c>
      <c r="AU151" s="7">
        <v>3.3010000000000002</v>
      </c>
      <c r="AW151" s="1">
        <v>35338</v>
      </c>
      <c r="AX151">
        <f t="shared" si="129"/>
        <v>7</v>
      </c>
      <c r="AY151">
        <f t="shared" si="130"/>
        <v>6</v>
      </c>
      <c r="AZ151">
        <f t="shared" si="131"/>
        <v>3</v>
      </c>
      <c r="BA151">
        <f t="shared" si="132"/>
        <v>9</v>
      </c>
      <c r="BB151">
        <f t="shared" si="133"/>
        <v>8</v>
      </c>
      <c r="BC151">
        <f t="shared" si="134"/>
        <v>2</v>
      </c>
      <c r="BD151">
        <f t="shared" si="135"/>
        <v>10</v>
      </c>
      <c r="BE151">
        <f t="shared" si="136"/>
        <v>5</v>
      </c>
      <c r="BF151">
        <f t="shared" si="137"/>
        <v>4</v>
      </c>
      <c r="BG151">
        <f t="shared" si="138"/>
        <v>1</v>
      </c>
      <c r="BI151" s="1">
        <v>35338</v>
      </c>
      <c r="BJ151" s="15">
        <f t="shared" si="139"/>
        <v>0.49543369430686224</v>
      </c>
      <c r="BK151" s="15">
        <f t="shared" si="140"/>
        <v>0.16514456476895409</v>
      </c>
      <c r="BL151" s="15">
        <f t="shared" si="141"/>
        <v>-0.82572282384477047</v>
      </c>
      <c r="BM151" s="15">
        <f t="shared" si="142"/>
        <v>1.1560119533826787</v>
      </c>
      <c r="BN151" s="15">
        <f t="shared" si="143"/>
        <v>0.82572282384477047</v>
      </c>
      <c r="BO151" s="15">
        <f t="shared" si="144"/>
        <v>-1.1560119533826787</v>
      </c>
      <c r="BP151" s="15">
        <f t="shared" si="145"/>
        <v>1.4863010829205867</v>
      </c>
      <c r="BQ151" s="15">
        <f t="shared" si="146"/>
        <v>-0.16514456476895409</v>
      </c>
      <c r="BR151" s="15">
        <f t="shared" si="147"/>
        <v>-0.49543369430686224</v>
      </c>
      <c r="BS151" s="15">
        <f t="shared" si="148"/>
        <v>-1.4863010829205867</v>
      </c>
      <c r="BU151" s="1">
        <v>35338</v>
      </c>
      <c r="BV151" s="15">
        <f t="shared" si="149"/>
        <v>0.66057825907581635</v>
      </c>
      <c r="BW151" s="15">
        <f t="shared" si="150"/>
        <v>0</v>
      </c>
      <c r="BX151" s="15">
        <f t="shared" si="151"/>
        <v>-1.6514456476895409</v>
      </c>
      <c r="BY151" s="15">
        <f t="shared" si="152"/>
        <v>2.6423130363032654</v>
      </c>
      <c r="BZ151" s="15">
        <f t="shared" si="153"/>
        <v>-0.33028912953790823</v>
      </c>
      <c r="CA151" s="15">
        <f t="shared" si="154"/>
        <v>-0.33028912953790823</v>
      </c>
      <c r="CB151" s="15">
        <f t="shared" si="155"/>
        <v>1.981734777227449</v>
      </c>
      <c r="CC151" s="15">
        <f t="shared" si="156"/>
        <v>-1.6514456476895407</v>
      </c>
      <c r="CD151" s="15">
        <f t="shared" si="157"/>
        <v>0.66057825907581647</v>
      </c>
      <c r="CE151" s="15">
        <f t="shared" si="158"/>
        <v>-1.981734777227449</v>
      </c>
      <c r="CG151" s="1">
        <v>35338</v>
      </c>
      <c r="CH151" s="7">
        <v>1.8757543106469043E-3</v>
      </c>
      <c r="CI151" s="7">
        <v>3.5551376896546083E-2</v>
      </c>
      <c r="CJ151" s="7">
        <v>3.9195819865911252E-2</v>
      </c>
      <c r="CK151" s="7">
        <v>5.2915051995086282E-2</v>
      </c>
      <c r="CL151" s="7">
        <v>7.7516498119758026E-2</v>
      </c>
      <c r="CM151" s="7">
        <v>2.2886404490080281E-2</v>
      </c>
      <c r="CN151" s="7">
        <v>7.3886746110138013E-2</v>
      </c>
      <c r="CO151" s="7">
        <v>6.1209869882491219E-2</v>
      </c>
      <c r="CP151" s="7">
        <v>5.9736808271237285E-2</v>
      </c>
      <c r="CQ151" s="7">
        <v>5.6234424873915945E-2</v>
      </c>
      <c r="CS151" s="1">
        <v>35338</v>
      </c>
      <c r="CT151" s="7">
        <f t="shared" si="159"/>
        <v>8.6488570636206186E-4</v>
      </c>
      <c r="CU151">
        <f t="shared" si="160"/>
        <v>9.3407051366578475</v>
      </c>
      <c r="CV151" s="4">
        <v>0.93256843370092701</v>
      </c>
      <c r="CW151"/>
    </row>
    <row r="152" spans="1:101">
      <c r="A152" s="1">
        <v>35369</v>
      </c>
      <c r="B152" s="2">
        <v>14.390000343322754</v>
      </c>
      <c r="C152" s="2">
        <v>15.204999923706055</v>
      </c>
      <c r="D152" s="2">
        <v>16.795999526977539</v>
      </c>
      <c r="E152" s="2">
        <v>11.847000122070312</v>
      </c>
      <c r="F152" s="2">
        <v>18.110000610351562</v>
      </c>
      <c r="G152" s="2">
        <v>13.767999649047852</v>
      </c>
      <c r="H152" s="2">
        <v>14.409999847412109</v>
      </c>
      <c r="I152" s="2">
        <v>41.082000732421875</v>
      </c>
      <c r="J152" s="2">
        <v>13.409000396728516</v>
      </c>
      <c r="K152" s="2">
        <v>15.449999809265137</v>
      </c>
      <c r="M152" s="1">
        <v>35369</v>
      </c>
      <c r="N152">
        <f t="shared" si="109"/>
        <v>7</v>
      </c>
      <c r="O152">
        <f t="shared" si="110"/>
        <v>5</v>
      </c>
      <c r="P152">
        <f t="shared" si="111"/>
        <v>3</v>
      </c>
      <c r="Q152">
        <f t="shared" si="112"/>
        <v>10</v>
      </c>
      <c r="R152">
        <f t="shared" si="113"/>
        <v>2</v>
      </c>
      <c r="S152">
        <f t="shared" si="114"/>
        <v>8</v>
      </c>
      <c r="T152">
        <f t="shared" si="115"/>
        <v>6</v>
      </c>
      <c r="U152">
        <f t="shared" si="116"/>
        <v>1</v>
      </c>
      <c r="V152">
        <f t="shared" si="117"/>
        <v>9</v>
      </c>
      <c r="W152">
        <f t="shared" si="118"/>
        <v>4</v>
      </c>
      <c r="Y152" s="1">
        <v>35369</v>
      </c>
      <c r="Z152" s="15">
        <f t="shared" si="119"/>
        <v>0.49543369430686224</v>
      </c>
      <c r="AA152" s="15">
        <f t="shared" si="120"/>
        <v>-0.16514456476895409</v>
      </c>
      <c r="AB152" s="15">
        <f t="shared" si="121"/>
        <v>-0.82572282384477047</v>
      </c>
      <c r="AC152" s="15">
        <f t="shared" si="122"/>
        <v>1.4863010829205867</v>
      </c>
      <c r="AD152" s="15">
        <f t="shared" si="123"/>
        <v>-1.1560119533826787</v>
      </c>
      <c r="AE152" s="15">
        <f t="shared" si="124"/>
        <v>0.82572282384477047</v>
      </c>
      <c r="AF152" s="15">
        <f t="shared" si="125"/>
        <v>0.16514456476895409</v>
      </c>
      <c r="AG152" s="15">
        <f t="shared" si="126"/>
        <v>-1.4863010829205867</v>
      </c>
      <c r="AH152" s="15">
        <f t="shared" si="127"/>
        <v>1.1560119533826787</v>
      </c>
      <c r="AI152" s="15">
        <f t="shared" si="128"/>
        <v>-0.49543369430686224</v>
      </c>
      <c r="AK152" s="1">
        <v>35369</v>
      </c>
      <c r="AL152" s="7">
        <v>1.8440000000000001</v>
      </c>
      <c r="AM152" s="7">
        <v>2.0590000000000002</v>
      </c>
      <c r="AN152" s="7">
        <v>2.5339999999999998</v>
      </c>
      <c r="AO152" s="7">
        <v>1.7290000000000001</v>
      </c>
      <c r="AP152" s="7">
        <v>1.746</v>
      </c>
      <c r="AQ152" s="7">
        <v>2.7890000000000001</v>
      </c>
      <c r="AR152" s="7">
        <v>1.3540000000000001</v>
      </c>
      <c r="AS152" s="7">
        <v>2.16</v>
      </c>
      <c r="AT152" s="7">
        <v>2.4390000000000001</v>
      </c>
      <c r="AU152" s="7">
        <v>3.3479999999999999</v>
      </c>
      <c r="AW152" s="1">
        <v>35369</v>
      </c>
      <c r="AX152">
        <f t="shared" si="129"/>
        <v>7</v>
      </c>
      <c r="AY152">
        <f t="shared" si="130"/>
        <v>6</v>
      </c>
      <c r="AZ152">
        <f t="shared" si="131"/>
        <v>3</v>
      </c>
      <c r="BA152">
        <f t="shared" si="132"/>
        <v>9</v>
      </c>
      <c r="BB152">
        <f t="shared" si="133"/>
        <v>8</v>
      </c>
      <c r="BC152">
        <f t="shared" si="134"/>
        <v>2</v>
      </c>
      <c r="BD152">
        <f t="shared" si="135"/>
        <v>10</v>
      </c>
      <c r="BE152">
        <f t="shared" si="136"/>
        <v>5</v>
      </c>
      <c r="BF152">
        <f t="shared" si="137"/>
        <v>4</v>
      </c>
      <c r="BG152">
        <f t="shared" si="138"/>
        <v>1</v>
      </c>
      <c r="BI152" s="1">
        <v>35369</v>
      </c>
      <c r="BJ152" s="15">
        <f t="shared" si="139"/>
        <v>0.49543369430686224</v>
      </c>
      <c r="BK152" s="15">
        <f t="shared" si="140"/>
        <v>0.16514456476895409</v>
      </c>
      <c r="BL152" s="15">
        <f t="shared" si="141"/>
        <v>-0.82572282384477047</v>
      </c>
      <c r="BM152" s="15">
        <f t="shared" si="142"/>
        <v>1.1560119533826787</v>
      </c>
      <c r="BN152" s="15">
        <f t="shared" si="143"/>
        <v>0.82572282384477047</v>
      </c>
      <c r="BO152" s="15">
        <f t="shared" si="144"/>
        <v>-1.1560119533826787</v>
      </c>
      <c r="BP152" s="15">
        <f t="shared" si="145"/>
        <v>1.4863010829205867</v>
      </c>
      <c r="BQ152" s="15">
        <f t="shared" si="146"/>
        <v>-0.16514456476895409</v>
      </c>
      <c r="BR152" s="15">
        <f t="shared" si="147"/>
        <v>-0.49543369430686224</v>
      </c>
      <c r="BS152" s="15">
        <f t="shared" si="148"/>
        <v>-1.4863010829205867</v>
      </c>
      <c r="BU152" s="1">
        <v>35369</v>
      </c>
      <c r="BV152" s="15">
        <f t="shared" si="149"/>
        <v>0.99086738861372448</v>
      </c>
      <c r="BW152" s="15">
        <f t="shared" si="150"/>
        <v>0</v>
      </c>
      <c r="BX152" s="15">
        <f t="shared" si="151"/>
        <v>-1.6514456476895409</v>
      </c>
      <c r="BY152" s="15">
        <f t="shared" si="152"/>
        <v>2.6423130363032654</v>
      </c>
      <c r="BZ152" s="15">
        <f t="shared" si="153"/>
        <v>-0.33028912953790823</v>
      </c>
      <c r="CA152" s="15">
        <f t="shared" si="154"/>
        <v>-0.33028912953790823</v>
      </c>
      <c r="CB152" s="15">
        <f t="shared" si="155"/>
        <v>1.6514456476895407</v>
      </c>
      <c r="CC152" s="15">
        <f t="shared" si="156"/>
        <v>-1.6514456476895407</v>
      </c>
      <c r="CD152" s="15">
        <f t="shared" si="157"/>
        <v>0.66057825907581647</v>
      </c>
      <c r="CE152" s="15">
        <f t="shared" si="158"/>
        <v>-1.981734777227449</v>
      </c>
      <c r="CG152" s="1">
        <v>35369</v>
      </c>
      <c r="CH152" s="7">
        <v>3.6940810603057983E-2</v>
      </c>
      <c r="CI152" s="7">
        <v>6.1940054568619729E-2</v>
      </c>
      <c r="CJ152" s="7">
        <v>1.4853185773560096E-3</v>
      </c>
      <c r="CK152" s="7">
        <v>2.4555516698134827E-2</v>
      </c>
      <c r="CL152" s="7">
        <v>1.1080955982223362E-2</v>
      </c>
      <c r="CM152" s="7">
        <v>5.5755444741736326E-3</v>
      </c>
      <c r="CN152" s="7">
        <v>-5.8244176500364953E-2</v>
      </c>
      <c r="CO152" s="7">
        <v>-4.7164409455968226E-2</v>
      </c>
      <c r="CP152" s="7">
        <v>1.6659909814869867E-2</v>
      </c>
      <c r="CQ152" s="7">
        <v>2.5773226176906583E-2</v>
      </c>
      <c r="CS152" s="1">
        <v>35369</v>
      </c>
      <c r="CT152" s="7">
        <f t="shared" si="159"/>
        <v>3.7256984706649371E-3</v>
      </c>
      <c r="CU152">
        <f t="shared" si="160"/>
        <v>9.3755057875004244</v>
      </c>
      <c r="CV152" s="4">
        <v>0.90753844955431695</v>
      </c>
      <c r="CW152"/>
    </row>
    <row r="153" spans="1:101">
      <c r="A153" s="1">
        <v>35399</v>
      </c>
      <c r="B153" s="2">
        <v>14.336999893188477</v>
      </c>
      <c r="C153" s="2">
        <v>16.101999282836914</v>
      </c>
      <c r="D153" s="2">
        <v>16.864999771118164</v>
      </c>
      <c r="E153" s="2">
        <v>12.104999542236328</v>
      </c>
      <c r="F153" s="2">
        <v>18.135000228881836</v>
      </c>
      <c r="G153" s="2">
        <v>13.168000221252441</v>
      </c>
      <c r="H153" s="2">
        <v>14.494000434875488</v>
      </c>
      <c r="I153" s="2">
        <v>40.430000305175781</v>
      </c>
      <c r="J153" s="2">
        <v>13.581999778747559</v>
      </c>
      <c r="K153" s="2">
        <v>15.916000366210938</v>
      </c>
      <c r="M153" s="1">
        <v>35399</v>
      </c>
      <c r="N153">
        <f t="shared" si="109"/>
        <v>7</v>
      </c>
      <c r="O153">
        <f t="shared" si="110"/>
        <v>4</v>
      </c>
      <c r="P153">
        <f t="shared" si="111"/>
        <v>3</v>
      </c>
      <c r="Q153">
        <f t="shared" si="112"/>
        <v>10</v>
      </c>
      <c r="R153">
        <f t="shared" si="113"/>
        <v>2</v>
      </c>
      <c r="S153">
        <f t="shared" si="114"/>
        <v>9</v>
      </c>
      <c r="T153">
        <f t="shared" si="115"/>
        <v>6</v>
      </c>
      <c r="U153">
        <f t="shared" si="116"/>
        <v>1</v>
      </c>
      <c r="V153">
        <f t="shared" si="117"/>
        <v>8</v>
      </c>
      <c r="W153">
        <f t="shared" si="118"/>
        <v>5</v>
      </c>
      <c r="Y153" s="1">
        <v>35399</v>
      </c>
      <c r="Z153" s="15">
        <f t="shared" si="119"/>
        <v>0.49543369430686224</v>
      </c>
      <c r="AA153" s="15">
        <f t="shared" si="120"/>
        <v>-0.49543369430686224</v>
      </c>
      <c r="AB153" s="15">
        <f t="shared" si="121"/>
        <v>-0.82572282384477047</v>
      </c>
      <c r="AC153" s="15">
        <f t="shared" si="122"/>
        <v>1.4863010829205867</v>
      </c>
      <c r="AD153" s="15">
        <f t="shared" si="123"/>
        <v>-1.1560119533826787</v>
      </c>
      <c r="AE153" s="15">
        <f t="shared" si="124"/>
        <v>1.1560119533826787</v>
      </c>
      <c r="AF153" s="15">
        <f t="shared" si="125"/>
        <v>0.16514456476895409</v>
      </c>
      <c r="AG153" s="15">
        <f t="shared" si="126"/>
        <v>-1.4863010829205867</v>
      </c>
      <c r="AH153" s="15">
        <f t="shared" si="127"/>
        <v>0.82572282384477047</v>
      </c>
      <c r="AI153" s="15">
        <f t="shared" si="128"/>
        <v>-0.16514456476895409</v>
      </c>
      <c r="AK153" s="1">
        <v>35399</v>
      </c>
      <c r="AL153" s="7">
        <v>1.84</v>
      </c>
      <c r="AM153" s="7">
        <v>2.2069999999999999</v>
      </c>
      <c r="AN153" s="7">
        <v>2.6680000000000001</v>
      </c>
      <c r="AO153" s="7">
        <v>1.891</v>
      </c>
      <c r="AP153" s="7">
        <v>1.877</v>
      </c>
      <c r="AQ153" s="7">
        <v>2.843</v>
      </c>
      <c r="AR153" s="7">
        <v>1.4610000000000001</v>
      </c>
      <c r="AS153" s="7">
        <v>2.202</v>
      </c>
      <c r="AT153" s="7">
        <v>2.6280000000000001</v>
      </c>
      <c r="AU153" s="7">
        <v>3.589</v>
      </c>
      <c r="AW153" s="1">
        <v>35399</v>
      </c>
      <c r="AX153">
        <f t="shared" si="129"/>
        <v>9</v>
      </c>
      <c r="AY153">
        <f t="shared" si="130"/>
        <v>5</v>
      </c>
      <c r="AZ153">
        <f t="shared" si="131"/>
        <v>3</v>
      </c>
      <c r="BA153">
        <f t="shared" si="132"/>
        <v>7</v>
      </c>
      <c r="BB153">
        <f t="shared" si="133"/>
        <v>8</v>
      </c>
      <c r="BC153">
        <f t="shared" si="134"/>
        <v>2</v>
      </c>
      <c r="BD153">
        <f t="shared" si="135"/>
        <v>10</v>
      </c>
      <c r="BE153">
        <f t="shared" si="136"/>
        <v>6</v>
      </c>
      <c r="BF153">
        <f t="shared" si="137"/>
        <v>4</v>
      </c>
      <c r="BG153">
        <f t="shared" si="138"/>
        <v>1</v>
      </c>
      <c r="BI153" s="1">
        <v>35399</v>
      </c>
      <c r="BJ153" s="15">
        <f t="shared" si="139"/>
        <v>1.1560119533826787</v>
      </c>
      <c r="BK153" s="15">
        <f t="shared" si="140"/>
        <v>-0.16514456476895409</v>
      </c>
      <c r="BL153" s="15">
        <f t="shared" si="141"/>
        <v>-0.82572282384477047</v>
      </c>
      <c r="BM153" s="15">
        <f t="shared" si="142"/>
        <v>0.49543369430686224</v>
      </c>
      <c r="BN153" s="15">
        <f t="shared" si="143"/>
        <v>0.82572282384477047</v>
      </c>
      <c r="BO153" s="15">
        <f t="shared" si="144"/>
        <v>-1.1560119533826787</v>
      </c>
      <c r="BP153" s="15">
        <f t="shared" si="145"/>
        <v>1.4863010829205867</v>
      </c>
      <c r="BQ153" s="15">
        <f t="shared" si="146"/>
        <v>0.16514456476895409</v>
      </c>
      <c r="BR153" s="15">
        <f t="shared" si="147"/>
        <v>-0.49543369430686224</v>
      </c>
      <c r="BS153" s="15">
        <f t="shared" si="148"/>
        <v>-1.4863010829205867</v>
      </c>
      <c r="BU153" s="1">
        <v>35399</v>
      </c>
      <c r="BV153" s="15">
        <f t="shared" si="149"/>
        <v>1.6514456476895409</v>
      </c>
      <c r="BW153" s="15">
        <f t="shared" si="150"/>
        <v>-0.66057825907581635</v>
      </c>
      <c r="BX153" s="15">
        <f t="shared" si="151"/>
        <v>-1.6514456476895409</v>
      </c>
      <c r="BY153" s="15">
        <f t="shared" si="152"/>
        <v>1.981734777227449</v>
      </c>
      <c r="BZ153" s="15">
        <f t="shared" si="153"/>
        <v>-0.33028912953790823</v>
      </c>
      <c r="CA153" s="15">
        <f t="shared" si="154"/>
        <v>0</v>
      </c>
      <c r="CB153" s="15">
        <f t="shared" si="155"/>
        <v>1.6514456476895407</v>
      </c>
      <c r="CC153" s="15">
        <f t="shared" si="156"/>
        <v>-1.3211565181516327</v>
      </c>
      <c r="CD153" s="15">
        <f t="shared" si="157"/>
        <v>0.33028912953790823</v>
      </c>
      <c r="CE153" s="15">
        <f t="shared" si="158"/>
        <v>-1.6514456476895407</v>
      </c>
      <c r="CG153" s="1">
        <v>35399</v>
      </c>
      <c r="CH153" s="7">
        <v>1.4412534687502587E-2</v>
      </c>
      <c r="CI153" s="7">
        <v>7.8499007462873527E-2</v>
      </c>
      <c r="CJ153" s="7">
        <v>5.6454637882873415E-2</v>
      </c>
      <c r="CK153" s="7">
        <v>0.10223097084053867</v>
      </c>
      <c r="CL153" s="7">
        <v>7.7010786903619621E-2</v>
      </c>
      <c r="CM153" s="7">
        <v>2.433990296589017E-2</v>
      </c>
      <c r="CN153" s="7">
        <v>7.8589578267896476E-2</v>
      </c>
      <c r="CO153" s="7">
        <v>1.9736443615363974E-2</v>
      </c>
      <c r="CP153" s="7">
        <v>8.1099190494209106E-2</v>
      </c>
      <c r="CQ153" s="7">
        <v>7.5791659546803558E-2</v>
      </c>
      <c r="CS153" s="1">
        <v>35399</v>
      </c>
      <c r="CT153" s="7">
        <f t="shared" si="159"/>
        <v>0.15826648801262805</v>
      </c>
      <c r="CU153">
        <f>CU152*(1+CT153)</f>
        <v>10.859334161830185</v>
      </c>
      <c r="CV153" s="4">
        <v>0.87867587622433396</v>
      </c>
      <c r="CW153"/>
    </row>
    <row r="154" spans="1:101">
      <c r="A154" s="1">
        <v>35430</v>
      </c>
      <c r="B154" s="2">
        <v>14.23900032043457</v>
      </c>
      <c r="C154" s="2">
        <v>15.657999992370605</v>
      </c>
      <c r="D154" s="2">
        <v>17.215999603271484</v>
      </c>
      <c r="E154" s="2">
        <v>12.866000175476074</v>
      </c>
      <c r="F154" s="2">
        <v>17.41200065612793</v>
      </c>
      <c r="G154" s="2">
        <v>13.309000015258789</v>
      </c>
      <c r="H154" s="2">
        <v>14.751999855041504</v>
      </c>
      <c r="I154" s="2">
        <v>38.792999267578125</v>
      </c>
      <c r="J154" s="2">
        <v>13.880999565124512</v>
      </c>
      <c r="K154" s="2">
        <v>15.722999572753906</v>
      </c>
      <c r="M154" s="1">
        <v>35430</v>
      </c>
      <c r="N154">
        <f t="shared" si="109"/>
        <v>7</v>
      </c>
      <c r="O154">
        <f t="shared" si="110"/>
        <v>5</v>
      </c>
      <c r="P154">
        <f t="shared" si="111"/>
        <v>3</v>
      </c>
      <c r="Q154">
        <f t="shared" si="112"/>
        <v>10</v>
      </c>
      <c r="R154">
        <f t="shared" si="113"/>
        <v>2</v>
      </c>
      <c r="S154">
        <f t="shared" si="114"/>
        <v>9</v>
      </c>
      <c r="T154">
        <f t="shared" si="115"/>
        <v>6</v>
      </c>
      <c r="U154">
        <f t="shared" si="116"/>
        <v>1</v>
      </c>
      <c r="V154">
        <f t="shared" si="117"/>
        <v>8</v>
      </c>
      <c r="W154">
        <f t="shared" si="118"/>
        <v>4</v>
      </c>
      <c r="Y154" s="1">
        <v>35430</v>
      </c>
      <c r="Z154" s="15">
        <f t="shared" si="119"/>
        <v>0.49543369430686224</v>
      </c>
      <c r="AA154" s="15">
        <f t="shared" si="120"/>
        <v>-0.16514456476895409</v>
      </c>
      <c r="AB154" s="15">
        <f t="shared" si="121"/>
        <v>-0.82572282384477047</v>
      </c>
      <c r="AC154" s="15">
        <f t="shared" si="122"/>
        <v>1.4863010829205867</v>
      </c>
      <c r="AD154" s="15">
        <f t="shared" si="123"/>
        <v>-1.1560119533826787</v>
      </c>
      <c r="AE154" s="15">
        <f t="shared" si="124"/>
        <v>1.1560119533826787</v>
      </c>
      <c r="AF154" s="15">
        <f t="shared" si="125"/>
        <v>0.16514456476895409</v>
      </c>
      <c r="AG154" s="15">
        <f t="shared" si="126"/>
        <v>-1.4863010829205867</v>
      </c>
      <c r="AH154" s="15">
        <f t="shared" si="127"/>
        <v>0.82572282384477047</v>
      </c>
      <c r="AI154" s="15">
        <f t="shared" si="128"/>
        <v>-0.49543369430686224</v>
      </c>
      <c r="AK154" s="1">
        <v>35430</v>
      </c>
      <c r="AL154" s="7">
        <v>1.8720000000000001</v>
      </c>
      <c r="AM154" s="7">
        <v>2.105</v>
      </c>
      <c r="AN154" s="7">
        <v>2.6909999999999998</v>
      </c>
      <c r="AO154" s="7">
        <v>2.089</v>
      </c>
      <c r="AP154" s="7">
        <v>1.885</v>
      </c>
      <c r="AQ154" s="7">
        <v>2.871</v>
      </c>
      <c r="AR154" s="7">
        <v>1.548</v>
      </c>
      <c r="AS154" s="7">
        <v>2.089</v>
      </c>
      <c r="AT154" s="7">
        <v>2.694</v>
      </c>
      <c r="AU154" s="7">
        <v>3.5030000000000001</v>
      </c>
      <c r="AW154" s="1">
        <v>35430</v>
      </c>
      <c r="AX154">
        <f t="shared" si="129"/>
        <v>9</v>
      </c>
      <c r="AY154">
        <f t="shared" si="130"/>
        <v>5</v>
      </c>
      <c r="AZ154">
        <f t="shared" si="131"/>
        <v>4</v>
      </c>
      <c r="BA154">
        <f t="shared" si="132"/>
        <v>6.5</v>
      </c>
      <c r="BB154">
        <f t="shared" si="133"/>
        <v>8</v>
      </c>
      <c r="BC154">
        <f t="shared" si="134"/>
        <v>2</v>
      </c>
      <c r="BD154">
        <f t="shared" si="135"/>
        <v>10</v>
      </c>
      <c r="BE154">
        <f t="shared" si="136"/>
        <v>6.5</v>
      </c>
      <c r="BF154">
        <f t="shared" si="137"/>
        <v>3</v>
      </c>
      <c r="BG154">
        <f t="shared" si="138"/>
        <v>1</v>
      </c>
      <c r="BI154" s="1">
        <v>35430</v>
      </c>
      <c r="BJ154" s="15">
        <f t="shared" si="139"/>
        <v>1.1595310237858889</v>
      </c>
      <c r="BK154" s="15">
        <f t="shared" si="140"/>
        <v>-0.16564728911226984</v>
      </c>
      <c r="BL154" s="15">
        <f t="shared" si="141"/>
        <v>-0.49694186733680951</v>
      </c>
      <c r="BM154" s="15">
        <f t="shared" si="142"/>
        <v>0.33129457822453967</v>
      </c>
      <c r="BN154" s="15">
        <f t="shared" si="143"/>
        <v>0.82823644556134912</v>
      </c>
      <c r="BO154" s="15">
        <f t="shared" si="144"/>
        <v>-1.1595310237858889</v>
      </c>
      <c r="BP154" s="15">
        <f t="shared" si="145"/>
        <v>1.4908256020104285</v>
      </c>
      <c r="BQ154" s="15">
        <f t="shared" si="146"/>
        <v>0.33129457822453967</v>
      </c>
      <c r="BR154" s="15">
        <f t="shared" si="147"/>
        <v>-0.82823644556134912</v>
      </c>
      <c r="BS154" s="15">
        <f t="shared" si="148"/>
        <v>-1.4908256020104285</v>
      </c>
      <c r="BU154" s="1">
        <v>35430</v>
      </c>
      <c r="BV154" s="15">
        <f t="shared" si="149"/>
        <v>1.6549647180927511</v>
      </c>
      <c r="BW154" s="15">
        <f t="shared" si="150"/>
        <v>-0.3307918538812239</v>
      </c>
      <c r="BX154" s="15">
        <f t="shared" si="151"/>
        <v>-1.32266469118158</v>
      </c>
      <c r="BY154" s="15">
        <f t="shared" si="152"/>
        <v>1.8175956611451265</v>
      </c>
      <c r="BZ154" s="15">
        <f t="shared" si="153"/>
        <v>-0.32777550782132958</v>
      </c>
      <c r="CA154" s="15">
        <f t="shared" si="154"/>
        <v>-3.5190704032102005E-3</v>
      </c>
      <c r="CB154" s="15">
        <f t="shared" si="155"/>
        <v>1.6559701667793825</v>
      </c>
      <c r="CC154" s="15">
        <f t="shared" si="156"/>
        <v>-1.1550065046960469</v>
      </c>
      <c r="CD154" s="15">
        <f t="shared" si="157"/>
        <v>-2.5136217165786512E-3</v>
      </c>
      <c r="CE154" s="15">
        <f t="shared" si="158"/>
        <v>-1.9862592963172907</v>
      </c>
      <c r="CG154" s="1">
        <v>35430</v>
      </c>
      <c r="CH154" s="7">
        <v>2.3429564483857801E-2</v>
      </c>
      <c r="CI154" s="7">
        <v>-1.7635878919481596E-2</v>
      </c>
      <c r="CJ154" s="7">
        <v>6.0744443536058235E-3</v>
      </c>
      <c r="CK154" s="7">
        <v>0.10693650683802858</v>
      </c>
      <c r="CL154" s="7">
        <v>5.6107770772961807E-3</v>
      </c>
      <c r="CM154" s="7">
        <v>1.5910042898617194E-2</v>
      </c>
      <c r="CN154" s="7">
        <v>6.3917728088880299E-3</v>
      </c>
      <c r="CO154" s="7">
        <v>-5.0433039256842949E-2</v>
      </c>
      <c r="CP154" s="7">
        <v>2.7271879619242601E-2</v>
      </c>
      <c r="CQ154" s="7">
        <v>-1.874193399984081E-2</v>
      </c>
      <c r="CS154" s="1">
        <v>35430</v>
      </c>
      <c r="CT154" s="7">
        <f t="shared" si="159"/>
        <v>0.36752202632164521</v>
      </c>
      <c r="CU154">
        <f t="shared" si="160"/>
        <v>14.85037865748988</v>
      </c>
      <c r="CV154" s="4">
        <v>0.82769623205712795</v>
      </c>
      <c r="CW154"/>
    </row>
    <row r="155" spans="1:101">
      <c r="A155" s="1">
        <v>35461</v>
      </c>
      <c r="B155" s="2">
        <v>14.692000389099121</v>
      </c>
      <c r="C155" s="2">
        <v>16.53700065612793</v>
      </c>
      <c r="D155" s="2">
        <v>17.975000381469727</v>
      </c>
      <c r="E155" s="2">
        <v>14.538999557495117</v>
      </c>
      <c r="F155" s="2">
        <v>18.74799919128418</v>
      </c>
      <c r="G155" s="2">
        <v>13.892000198364258</v>
      </c>
      <c r="H155" s="2">
        <v>17.100000381469727</v>
      </c>
      <c r="I155" s="2">
        <v>34.804000854492188</v>
      </c>
      <c r="J155" s="2">
        <v>14.727999687194824</v>
      </c>
      <c r="K155" s="2">
        <v>16.319000244140625</v>
      </c>
      <c r="M155" s="1">
        <v>35461</v>
      </c>
      <c r="N155">
        <f t="shared" si="109"/>
        <v>8</v>
      </c>
      <c r="O155">
        <f t="shared" si="110"/>
        <v>5</v>
      </c>
      <c r="P155">
        <f t="shared" si="111"/>
        <v>3</v>
      </c>
      <c r="Q155">
        <f t="shared" si="112"/>
        <v>9</v>
      </c>
      <c r="R155">
        <f t="shared" si="113"/>
        <v>2</v>
      </c>
      <c r="S155">
        <f t="shared" si="114"/>
        <v>10</v>
      </c>
      <c r="T155">
        <f t="shared" si="115"/>
        <v>4</v>
      </c>
      <c r="U155">
        <f t="shared" si="116"/>
        <v>1</v>
      </c>
      <c r="V155">
        <f t="shared" si="117"/>
        <v>7</v>
      </c>
      <c r="W155">
        <f t="shared" si="118"/>
        <v>6</v>
      </c>
      <c r="Y155" s="1">
        <v>35461</v>
      </c>
      <c r="Z155" s="15">
        <f t="shared" si="119"/>
        <v>0.82572282384477047</v>
      </c>
      <c r="AA155" s="15">
        <f t="shared" si="120"/>
        <v>-0.16514456476895409</v>
      </c>
      <c r="AB155" s="15">
        <f t="shared" si="121"/>
        <v>-0.82572282384477047</v>
      </c>
      <c r="AC155" s="15">
        <f t="shared" si="122"/>
        <v>1.1560119533826787</v>
      </c>
      <c r="AD155" s="15">
        <f t="shared" si="123"/>
        <v>-1.1560119533826787</v>
      </c>
      <c r="AE155" s="15">
        <f t="shared" si="124"/>
        <v>1.4863010829205867</v>
      </c>
      <c r="AF155" s="15">
        <f t="shared" si="125"/>
        <v>-0.49543369430686224</v>
      </c>
      <c r="AG155" s="15">
        <f t="shared" si="126"/>
        <v>-1.4863010829205867</v>
      </c>
      <c r="AH155" s="15">
        <f t="shared" si="127"/>
        <v>0.49543369430686224</v>
      </c>
      <c r="AI155" s="15">
        <f t="shared" si="128"/>
        <v>0.16514456476895409</v>
      </c>
      <c r="AK155" s="1">
        <v>35461</v>
      </c>
      <c r="AL155" s="7">
        <v>1.849</v>
      </c>
      <c r="AM155" s="7">
        <v>2.1539999999999999</v>
      </c>
      <c r="AN155" s="7">
        <v>2.8490000000000002</v>
      </c>
      <c r="AO155" s="7">
        <v>2.1829999999999998</v>
      </c>
      <c r="AP155" s="7">
        <v>2.0680000000000001</v>
      </c>
      <c r="AQ155" s="7">
        <v>2.97</v>
      </c>
      <c r="AR155" s="7">
        <v>1.8080000000000001</v>
      </c>
      <c r="AS155" s="7">
        <v>1.946</v>
      </c>
      <c r="AT155" s="7">
        <v>2.8330000000000002</v>
      </c>
      <c r="AU155" s="7">
        <v>3.6949999999999998</v>
      </c>
      <c r="AW155" s="1">
        <v>35461</v>
      </c>
      <c r="AX155">
        <f t="shared" si="129"/>
        <v>9</v>
      </c>
      <c r="AY155">
        <f t="shared" si="130"/>
        <v>6</v>
      </c>
      <c r="AZ155">
        <f t="shared" si="131"/>
        <v>3</v>
      </c>
      <c r="BA155">
        <f t="shared" si="132"/>
        <v>5</v>
      </c>
      <c r="BB155">
        <f t="shared" si="133"/>
        <v>7</v>
      </c>
      <c r="BC155">
        <f t="shared" si="134"/>
        <v>2</v>
      </c>
      <c r="BD155">
        <f t="shared" si="135"/>
        <v>10</v>
      </c>
      <c r="BE155">
        <f t="shared" si="136"/>
        <v>8</v>
      </c>
      <c r="BF155">
        <f t="shared" si="137"/>
        <v>4</v>
      </c>
      <c r="BG155">
        <f t="shared" si="138"/>
        <v>1</v>
      </c>
      <c r="BI155" s="1">
        <v>35461</v>
      </c>
      <c r="BJ155" s="15">
        <f t="shared" si="139"/>
        <v>1.1560119533826787</v>
      </c>
      <c r="BK155" s="15">
        <f t="shared" si="140"/>
        <v>0.16514456476895409</v>
      </c>
      <c r="BL155" s="15">
        <f t="shared" si="141"/>
        <v>-0.82572282384477047</v>
      </c>
      <c r="BM155" s="15">
        <f t="shared" si="142"/>
        <v>-0.16514456476895409</v>
      </c>
      <c r="BN155" s="15">
        <f t="shared" si="143"/>
        <v>0.49543369430686224</v>
      </c>
      <c r="BO155" s="15">
        <f t="shared" si="144"/>
        <v>-1.1560119533826787</v>
      </c>
      <c r="BP155" s="15">
        <f t="shared" si="145"/>
        <v>1.4863010829205867</v>
      </c>
      <c r="BQ155" s="15">
        <f t="shared" si="146"/>
        <v>0.82572282384477047</v>
      </c>
      <c r="BR155" s="15">
        <f t="shared" si="147"/>
        <v>-0.49543369430686224</v>
      </c>
      <c r="BS155" s="15">
        <f t="shared" si="148"/>
        <v>-1.4863010829205867</v>
      </c>
      <c r="BU155" s="1">
        <v>35461</v>
      </c>
      <c r="BV155" s="15">
        <f t="shared" si="149"/>
        <v>1.9817347772274492</v>
      </c>
      <c r="BW155" s="15">
        <f t="shared" si="150"/>
        <v>0</v>
      </c>
      <c r="BX155" s="15">
        <f t="shared" si="151"/>
        <v>-1.6514456476895409</v>
      </c>
      <c r="BY155" s="15">
        <f t="shared" si="152"/>
        <v>0.99086738861372459</v>
      </c>
      <c r="BZ155" s="15">
        <f t="shared" si="153"/>
        <v>-0.66057825907581647</v>
      </c>
      <c r="CA155" s="15">
        <f t="shared" si="154"/>
        <v>0.33028912953790801</v>
      </c>
      <c r="CB155" s="15">
        <f t="shared" si="155"/>
        <v>0.99086738861372448</v>
      </c>
      <c r="CC155" s="15">
        <f t="shared" si="156"/>
        <v>-0.66057825907581624</v>
      </c>
      <c r="CD155" s="15">
        <f t="shared" si="157"/>
        <v>0</v>
      </c>
      <c r="CE155" s="15">
        <f t="shared" si="158"/>
        <v>-1.3211565181516327</v>
      </c>
      <c r="CG155" s="1">
        <v>35461</v>
      </c>
      <c r="CH155" s="7">
        <v>5.2102590587610464E-4</v>
      </c>
      <c r="CI155" s="7">
        <v>3.2239530927692606E-2</v>
      </c>
      <c r="CJ155" s="7">
        <v>5.845061184498701E-2</v>
      </c>
      <c r="CK155" s="7">
        <v>4.7886192537870409E-2</v>
      </c>
      <c r="CL155" s="7">
        <v>8.7553546161375229E-2</v>
      </c>
      <c r="CM155" s="7">
        <v>3.6511716630292845E-2</v>
      </c>
      <c r="CN155" s="7">
        <v>0.17138514854194975</v>
      </c>
      <c r="CO155" s="7">
        <v>-6.7792571809309199E-2</v>
      </c>
      <c r="CP155" s="7">
        <v>5.4889378316147042E-2</v>
      </c>
      <c r="CQ155" s="7">
        <v>6.8698850561099478E-2</v>
      </c>
      <c r="CS155" s="1">
        <v>35461</v>
      </c>
      <c r="CT155" s="7">
        <f t="shared" si="159"/>
        <v>0.19661633796961356</v>
      </c>
      <c r="CU155">
        <f t="shared" si="160"/>
        <v>17.770205726587648</v>
      </c>
      <c r="CV155" s="4">
        <v>0.72654240298517103</v>
      </c>
      <c r="CW155"/>
    </row>
    <row r="156" spans="1:101">
      <c r="A156" s="1">
        <v>35489</v>
      </c>
      <c r="B156" s="2">
        <v>15.175999641418457</v>
      </c>
      <c r="C156" s="2">
        <v>16.958999633789062</v>
      </c>
      <c r="D156" s="2">
        <v>19.731000900268555</v>
      </c>
      <c r="E156" s="2">
        <v>14.777999877929688</v>
      </c>
      <c r="F156" s="2">
        <v>20.00200080871582</v>
      </c>
      <c r="G156" s="2">
        <v>14.49899959564209</v>
      </c>
      <c r="H156" s="2">
        <v>17.228000640869141</v>
      </c>
      <c r="I156" s="2">
        <v>34.131000518798828</v>
      </c>
      <c r="J156" s="2">
        <v>16.153999328613281</v>
      </c>
      <c r="K156" s="2">
        <v>17.090999603271484</v>
      </c>
      <c r="M156" s="1">
        <v>35489</v>
      </c>
      <c r="N156">
        <f t="shared" si="109"/>
        <v>8</v>
      </c>
      <c r="O156">
        <f t="shared" si="110"/>
        <v>6</v>
      </c>
      <c r="P156">
        <f t="shared" si="111"/>
        <v>3</v>
      </c>
      <c r="Q156">
        <f t="shared" si="112"/>
        <v>9</v>
      </c>
      <c r="R156">
        <f t="shared" si="113"/>
        <v>2</v>
      </c>
      <c r="S156">
        <f t="shared" si="114"/>
        <v>10</v>
      </c>
      <c r="T156">
        <f t="shared" si="115"/>
        <v>4</v>
      </c>
      <c r="U156">
        <f t="shared" si="116"/>
        <v>1</v>
      </c>
      <c r="V156">
        <f t="shared" si="117"/>
        <v>7</v>
      </c>
      <c r="W156">
        <f t="shared" si="118"/>
        <v>5</v>
      </c>
      <c r="Y156" s="1">
        <v>35489</v>
      </c>
      <c r="Z156" s="15">
        <f t="shared" si="119"/>
        <v>0.82572282384477047</v>
      </c>
      <c r="AA156" s="15">
        <f t="shared" si="120"/>
        <v>0.16514456476895409</v>
      </c>
      <c r="AB156" s="15">
        <f t="shared" si="121"/>
        <v>-0.82572282384477047</v>
      </c>
      <c r="AC156" s="15">
        <f t="shared" si="122"/>
        <v>1.1560119533826787</v>
      </c>
      <c r="AD156" s="15">
        <f t="shared" si="123"/>
        <v>-1.1560119533826787</v>
      </c>
      <c r="AE156" s="15">
        <f t="shared" si="124"/>
        <v>1.4863010829205867</v>
      </c>
      <c r="AF156" s="15">
        <f t="shared" si="125"/>
        <v>-0.49543369430686224</v>
      </c>
      <c r="AG156" s="15">
        <f t="shared" si="126"/>
        <v>-1.4863010829205867</v>
      </c>
      <c r="AH156" s="15">
        <f t="shared" si="127"/>
        <v>0.49543369430686224</v>
      </c>
      <c r="AI156" s="15">
        <f t="shared" si="128"/>
        <v>-0.16514456476895409</v>
      </c>
      <c r="AK156" s="1">
        <v>35489</v>
      </c>
      <c r="AL156" s="7">
        <v>1.8640000000000001</v>
      </c>
      <c r="AM156" s="7">
        <v>2.15</v>
      </c>
      <c r="AN156" s="7">
        <v>3.0579999999999998</v>
      </c>
      <c r="AO156" s="7">
        <v>2.1749999999999998</v>
      </c>
      <c r="AP156" s="7">
        <v>2.14</v>
      </c>
      <c r="AQ156" s="7">
        <v>3.0150000000000001</v>
      </c>
      <c r="AR156" s="7">
        <v>1.6930000000000001</v>
      </c>
      <c r="AS156" s="7">
        <v>1.9790000000000001</v>
      </c>
      <c r="AT156" s="7">
        <v>3.0489999999999999</v>
      </c>
      <c r="AU156" s="7">
        <v>3.706</v>
      </c>
      <c r="AW156" s="1">
        <v>35489</v>
      </c>
      <c r="AX156">
        <f t="shared" si="129"/>
        <v>9</v>
      </c>
      <c r="AY156">
        <f t="shared" si="130"/>
        <v>6</v>
      </c>
      <c r="AZ156">
        <f t="shared" si="131"/>
        <v>2</v>
      </c>
      <c r="BA156">
        <f t="shared" si="132"/>
        <v>5</v>
      </c>
      <c r="BB156">
        <f t="shared" si="133"/>
        <v>7</v>
      </c>
      <c r="BC156">
        <f t="shared" si="134"/>
        <v>4</v>
      </c>
      <c r="BD156">
        <f t="shared" si="135"/>
        <v>10</v>
      </c>
      <c r="BE156">
        <f t="shared" si="136"/>
        <v>8</v>
      </c>
      <c r="BF156">
        <f t="shared" si="137"/>
        <v>3</v>
      </c>
      <c r="BG156">
        <f t="shared" si="138"/>
        <v>1</v>
      </c>
      <c r="BI156" s="1">
        <v>35489</v>
      </c>
      <c r="BJ156" s="15">
        <f t="shared" si="139"/>
        <v>1.1560119533826787</v>
      </c>
      <c r="BK156" s="15">
        <f t="shared" si="140"/>
        <v>0.16514456476895409</v>
      </c>
      <c r="BL156" s="15">
        <f t="shared" si="141"/>
        <v>-1.1560119533826787</v>
      </c>
      <c r="BM156" s="15">
        <f t="shared" si="142"/>
        <v>-0.16514456476895409</v>
      </c>
      <c r="BN156" s="15">
        <f t="shared" si="143"/>
        <v>0.49543369430686224</v>
      </c>
      <c r="BO156" s="15">
        <f t="shared" si="144"/>
        <v>-0.49543369430686224</v>
      </c>
      <c r="BP156" s="15">
        <f t="shared" si="145"/>
        <v>1.4863010829205867</v>
      </c>
      <c r="BQ156" s="15">
        <f t="shared" si="146"/>
        <v>0.82572282384477047</v>
      </c>
      <c r="BR156" s="15">
        <f t="shared" si="147"/>
        <v>-0.82572282384477047</v>
      </c>
      <c r="BS156" s="15">
        <f t="shared" si="148"/>
        <v>-1.4863010829205867</v>
      </c>
      <c r="BU156" s="1">
        <v>35489</v>
      </c>
      <c r="BV156" s="15">
        <f t="shared" si="149"/>
        <v>1.9817347772274492</v>
      </c>
      <c r="BW156" s="15">
        <f t="shared" si="150"/>
        <v>0.33028912953790818</v>
      </c>
      <c r="BX156" s="15">
        <f t="shared" si="151"/>
        <v>-1.9817347772274492</v>
      </c>
      <c r="BY156" s="15">
        <f t="shared" si="152"/>
        <v>0.99086738861372459</v>
      </c>
      <c r="BZ156" s="15">
        <f t="shared" si="153"/>
        <v>-0.66057825907581647</v>
      </c>
      <c r="CA156" s="15">
        <f t="shared" si="154"/>
        <v>0.99086738861372448</v>
      </c>
      <c r="CB156" s="15">
        <f t="shared" si="155"/>
        <v>0.99086738861372448</v>
      </c>
      <c r="CC156" s="15">
        <f t="shared" si="156"/>
        <v>-0.66057825907581624</v>
      </c>
      <c r="CD156" s="15">
        <f t="shared" si="157"/>
        <v>-0.33028912953790823</v>
      </c>
      <c r="CE156" s="15">
        <f t="shared" si="158"/>
        <v>-1.6514456476895407</v>
      </c>
      <c r="CG156" s="1">
        <v>35489</v>
      </c>
      <c r="CH156" s="7">
        <v>1.1317776306253302E-2</v>
      </c>
      <c r="CI156" s="7">
        <v>6.319585372705161E-3</v>
      </c>
      <c r="CJ156" s="7">
        <v>7.3733138399205922E-2</v>
      </c>
      <c r="CK156" s="7">
        <v>-1.3769416357878317E-3</v>
      </c>
      <c r="CL156" s="7">
        <v>3.6262503982160244E-2</v>
      </c>
      <c r="CM156" s="7">
        <v>1.2967770667320577E-2</v>
      </c>
      <c r="CN156" s="7">
        <v>-6.0795650767621945E-2</v>
      </c>
      <c r="CO156" s="7">
        <v>1.7512841720190853E-2</v>
      </c>
      <c r="CP156" s="7">
        <v>7.5354922059340357E-2</v>
      </c>
      <c r="CQ156" s="7">
        <v>7.2625360367606362E-3</v>
      </c>
      <c r="CS156" s="1">
        <v>35489</v>
      </c>
      <c r="CT156" s="7">
        <f t="shared" si="159"/>
        <v>-0.20177689125376852</v>
      </c>
      <c r="CU156">
        <f t="shared" si="160"/>
        <v>14.184588858136877</v>
      </c>
      <c r="CV156" s="4">
        <v>0.81084823689030505</v>
      </c>
      <c r="CW156"/>
    </row>
    <row r="157" spans="1:101">
      <c r="A157" s="1">
        <v>35520</v>
      </c>
      <c r="B157" s="2">
        <v>14.413999557495117</v>
      </c>
      <c r="C157" s="2">
        <v>16.447999954223633</v>
      </c>
      <c r="D157" s="2">
        <v>19.589000701904297</v>
      </c>
      <c r="E157" s="2">
        <v>14.350000381469727</v>
      </c>
      <c r="F157" s="2">
        <v>18.757999420166016</v>
      </c>
      <c r="G157" s="2">
        <v>14.489999771118164</v>
      </c>
      <c r="H157" s="2">
        <v>15.984000205993652</v>
      </c>
      <c r="I157" s="2">
        <v>33.126998901367188</v>
      </c>
      <c r="J157" s="2">
        <v>16.11199951171875</v>
      </c>
      <c r="K157" s="2">
        <v>16.434999465942383</v>
      </c>
      <c r="M157" s="1">
        <v>35520</v>
      </c>
      <c r="N157">
        <f t="shared" si="109"/>
        <v>9</v>
      </c>
      <c r="O157">
        <f t="shared" si="110"/>
        <v>4</v>
      </c>
      <c r="P157">
        <f t="shared" si="111"/>
        <v>2</v>
      </c>
      <c r="Q157">
        <f t="shared" si="112"/>
        <v>10</v>
      </c>
      <c r="R157">
        <f t="shared" si="113"/>
        <v>3</v>
      </c>
      <c r="S157">
        <f t="shared" si="114"/>
        <v>8</v>
      </c>
      <c r="T157">
        <f t="shared" si="115"/>
        <v>7</v>
      </c>
      <c r="U157">
        <f t="shared" si="116"/>
        <v>1</v>
      </c>
      <c r="V157">
        <f t="shared" si="117"/>
        <v>6</v>
      </c>
      <c r="W157">
        <f t="shared" si="118"/>
        <v>5</v>
      </c>
      <c r="Y157" s="1">
        <v>35520</v>
      </c>
      <c r="Z157" s="15">
        <f t="shared" si="119"/>
        <v>1.1560119533826787</v>
      </c>
      <c r="AA157" s="15">
        <f t="shared" si="120"/>
        <v>-0.49543369430686224</v>
      </c>
      <c r="AB157" s="15">
        <f t="shared" si="121"/>
        <v>-1.1560119533826787</v>
      </c>
      <c r="AC157" s="15">
        <f t="shared" si="122"/>
        <v>1.4863010829205867</v>
      </c>
      <c r="AD157" s="15">
        <f t="shared" si="123"/>
        <v>-0.82572282384477047</v>
      </c>
      <c r="AE157" s="15">
        <f t="shared" si="124"/>
        <v>0.82572282384477047</v>
      </c>
      <c r="AF157" s="15">
        <f t="shared" si="125"/>
        <v>0.49543369430686224</v>
      </c>
      <c r="AG157" s="15">
        <f t="shared" si="126"/>
        <v>-1.4863010829205867</v>
      </c>
      <c r="AH157" s="15">
        <f t="shared" si="127"/>
        <v>0.16514456476895409</v>
      </c>
      <c r="AI157" s="15">
        <f t="shared" si="128"/>
        <v>-0.16514456476895409</v>
      </c>
      <c r="AK157" s="1">
        <v>35520</v>
      </c>
      <c r="AL157" s="7">
        <v>1.8160000000000001</v>
      </c>
      <c r="AM157" s="7">
        <v>2.0390000000000001</v>
      </c>
      <c r="AN157" s="7">
        <v>3.173</v>
      </c>
      <c r="AO157" s="7">
        <v>2.21</v>
      </c>
      <c r="AP157" s="7">
        <v>2.1629999999999998</v>
      </c>
      <c r="AQ157" s="7">
        <v>2.9910000000000001</v>
      </c>
      <c r="AR157" s="7">
        <v>1.7110000000000001</v>
      </c>
      <c r="AS157" s="7">
        <v>1.962</v>
      </c>
      <c r="AT157" s="7">
        <v>3.0579999999999998</v>
      </c>
      <c r="AU157" s="7">
        <v>3.4510000000000001</v>
      </c>
      <c r="AW157" s="1">
        <v>35520</v>
      </c>
      <c r="AX157">
        <f t="shared" si="129"/>
        <v>9</v>
      </c>
      <c r="AY157">
        <f t="shared" si="130"/>
        <v>7</v>
      </c>
      <c r="AZ157">
        <f t="shared" si="131"/>
        <v>2</v>
      </c>
      <c r="BA157">
        <f t="shared" si="132"/>
        <v>5</v>
      </c>
      <c r="BB157">
        <f t="shared" si="133"/>
        <v>6</v>
      </c>
      <c r="BC157">
        <f t="shared" si="134"/>
        <v>4</v>
      </c>
      <c r="BD157">
        <f t="shared" si="135"/>
        <v>10</v>
      </c>
      <c r="BE157">
        <f t="shared" si="136"/>
        <v>8</v>
      </c>
      <c r="BF157">
        <f t="shared" si="137"/>
        <v>3</v>
      </c>
      <c r="BG157">
        <f t="shared" si="138"/>
        <v>1</v>
      </c>
      <c r="BI157" s="1">
        <v>35520</v>
      </c>
      <c r="BJ157" s="15">
        <f t="shared" si="139"/>
        <v>1.1560119533826787</v>
      </c>
      <c r="BK157" s="15">
        <f t="shared" si="140"/>
        <v>0.49543369430686224</v>
      </c>
      <c r="BL157" s="15">
        <f t="shared" si="141"/>
        <v>-1.1560119533826787</v>
      </c>
      <c r="BM157" s="15">
        <f t="shared" si="142"/>
        <v>-0.16514456476895409</v>
      </c>
      <c r="BN157" s="15">
        <f t="shared" si="143"/>
        <v>0.16514456476895409</v>
      </c>
      <c r="BO157" s="15">
        <f t="shared" si="144"/>
        <v>-0.49543369430686224</v>
      </c>
      <c r="BP157" s="15">
        <f t="shared" si="145"/>
        <v>1.4863010829205867</v>
      </c>
      <c r="BQ157" s="15">
        <f t="shared" si="146"/>
        <v>0.82572282384477047</v>
      </c>
      <c r="BR157" s="15">
        <f t="shared" si="147"/>
        <v>-0.82572282384477047</v>
      </c>
      <c r="BS157" s="15">
        <f t="shared" si="148"/>
        <v>-1.4863010829205867</v>
      </c>
      <c r="BU157" s="1">
        <v>35520</v>
      </c>
      <c r="BV157" s="15">
        <f t="shared" si="149"/>
        <v>2.3120239067653574</v>
      </c>
      <c r="BW157" s="15">
        <f t="shared" si="150"/>
        <v>0</v>
      </c>
      <c r="BX157" s="15">
        <f t="shared" si="151"/>
        <v>-2.3120239067653574</v>
      </c>
      <c r="BY157" s="15">
        <f t="shared" si="152"/>
        <v>1.3211565181516327</v>
      </c>
      <c r="BZ157" s="15">
        <f t="shared" si="153"/>
        <v>-0.66057825907581635</v>
      </c>
      <c r="CA157" s="15">
        <f t="shared" si="154"/>
        <v>0.33028912953790823</v>
      </c>
      <c r="CB157" s="15">
        <f t="shared" si="155"/>
        <v>1.981734777227449</v>
      </c>
      <c r="CC157" s="15">
        <f t="shared" si="156"/>
        <v>-0.66057825907581624</v>
      </c>
      <c r="CD157" s="15">
        <f t="shared" si="157"/>
        <v>-0.66057825907581635</v>
      </c>
      <c r="CE157" s="15">
        <f t="shared" si="158"/>
        <v>-1.6514456476895407</v>
      </c>
      <c r="CG157" s="1">
        <v>35520</v>
      </c>
      <c r="CH157" s="7">
        <v>-1.2500024167400481E-2</v>
      </c>
      <c r="CI157" s="7">
        <v>-3.9725127415965567E-2</v>
      </c>
      <c r="CJ157" s="7">
        <v>6.1204018843948438E-2</v>
      </c>
      <c r="CK157" s="7">
        <v>2.9652801327948675E-2</v>
      </c>
      <c r="CL157" s="7">
        <v>1.8806199815461611E-2</v>
      </c>
      <c r="CM157" s="7">
        <v>4.0985132733386553E-3</v>
      </c>
      <c r="CN157" s="7">
        <v>1.2315427945959634E-2</v>
      </c>
      <c r="CO157" s="7">
        <v>-7.8091598132455919E-3</v>
      </c>
      <c r="CP157" s="7">
        <v>1.2155681682461728E-2</v>
      </c>
      <c r="CQ157" s="7">
        <v>-4.4569012627773352E-2</v>
      </c>
      <c r="CS157" s="1">
        <v>35520</v>
      </c>
      <c r="CT157" s="7">
        <f t="shared" si="159"/>
        <v>-5.121260325866292E-2</v>
      </c>
      <c r="CU157">
        <f t="shared" si="160"/>
        <v>13.458159136557862</v>
      </c>
      <c r="CV157" s="4">
        <v>0.97869989678402203</v>
      </c>
      <c r="CW157"/>
    </row>
    <row r="158" spans="1:101">
      <c r="A158" s="1">
        <v>35550</v>
      </c>
      <c r="B158" s="2">
        <v>14.14900016784668</v>
      </c>
      <c r="C158" s="2">
        <v>15.404999732971191</v>
      </c>
      <c r="D158" s="2">
        <v>19.076999664306641</v>
      </c>
      <c r="E158" s="2">
        <v>14.611000061035156</v>
      </c>
      <c r="F158" s="2">
        <v>18.677999496459961</v>
      </c>
      <c r="G158" s="2">
        <v>14.166000366210938</v>
      </c>
      <c r="H158" s="2">
        <v>16.742000579833984</v>
      </c>
      <c r="I158" s="2">
        <v>31.197000503540039</v>
      </c>
      <c r="J158" s="2">
        <v>15.732999801635742</v>
      </c>
      <c r="K158" s="2">
        <v>15.781999588012695</v>
      </c>
      <c r="M158" s="1">
        <v>35550</v>
      </c>
      <c r="N158">
        <f t="shared" si="109"/>
        <v>10</v>
      </c>
      <c r="O158">
        <f t="shared" si="110"/>
        <v>7</v>
      </c>
      <c r="P158">
        <f t="shared" si="111"/>
        <v>2</v>
      </c>
      <c r="Q158">
        <f t="shared" si="112"/>
        <v>8</v>
      </c>
      <c r="R158">
        <f t="shared" si="113"/>
        <v>3</v>
      </c>
      <c r="S158">
        <f t="shared" si="114"/>
        <v>9</v>
      </c>
      <c r="T158">
        <f t="shared" si="115"/>
        <v>4</v>
      </c>
      <c r="U158">
        <f t="shared" si="116"/>
        <v>1</v>
      </c>
      <c r="V158">
        <f t="shared" si="117"/>
        <v>6</v>
      </c>
      <c r="W158">
        <f t="shared" si="118"/>
        <v>5</v>
      </c>
      <c r="Y158" s="1">
        <v>35550</v>
      </c>
      <c r="Z158" s="15">
        <f t="shared" si="119"/>
        <v>1.4863010829205867</v>
      </c>
      <c r="AA158" s="15">
        <f t="shared" si="120"/>
        <v>0.49543369430686224</v>
      </c>
      <c r="AB158" s="15">
        <f t="shared" si="121"/>
        <v>-1.1560119533826787</v>
      </c>
      <c r="AC158" s="15">
        <f t="shared" si="122"/>
        <v>0.82572282384477047</v>
      </c>
      <c r="AD158" s="15">
        <f t="shared" si="123"/>
        <v>-0.82572282384477047</v>
      </c>
      <c r="AE158" s="15">
        <f t="shared" si="124"/>
        <v>1.1560119533826787</v>
      </c>
      <c r="AF158" s="15">
        <f t="shared" si="125"/>
        <v>-0.49543369430686224</v>
      </c>
      <c r="AG158" s="15">
        <f t="shared" si="126"/>
        <v>-1.4863010829205867</v>
      </c>
      <c r="AH158" s="15">
        <f t="shared" si="127"/>
        <v>0.16514456476895409</v>
      </c>
      <c r="AI158" s="15">
        <f t="shared" si="128"/>
        <v>-0.16514456476895409</v>
      </c>
      <c r="AK158" s="1">
        <v>35550</v>
      </c>
      <c r="AL158" s="7">
        <v>1.863</v>
      </c>
      <c r="AM158" s="7">
        <v>2.0270000000000001</v>
      </c>
      <c r="AN158" s="7">
        <v>3.0179999999999998</v>
      </c>
      <c r="AO158" s="7">
        <v>2.4079999999999999</v>
      </c>
      <c r="AP158" s="7">
        <v>2.089</v>
      </c>
      <c r="AQ158" s="7">
        <v>3.016</v>
      </c>
      <c r="AR158" s="7">
        <v>1.782</v>
      </c>
      <c r="AS158" s="7">
        <v>2.0779999999999998</v>
      </c>
      <c r="AT158" s="7">
        <v>2.9089999999999998</v>
      </c>
      <c r="AU158" s="7">
        <v>3.5230000000000001</v>
      </c>
      <c r="AW158" s="1">
        <v>35550</v>
      </c>
      <c r="AX158">
        <f t="shared" si="129"/>
        <v>9</v>
      </c>
      <c r="AY158">
        <f t="shared" si="130"/>
        <v>8</v>
      </c>
      <c r="AZ158">
        <f t="shared" si="131"/>
        <v>2</v>
      </c>
      <c r="BA158">
        <f t="shared" si="132"/>
        <v>5</v>
      </c>
      <c r="BB158">
        <f t="shared" si="133"/>
        <v>6</v>
      </c>
      <c r="BC158">
        <f t="shared" si="134"/>
        <v>3</v>
      </c>
      <c r="BD158">
        <f t="shared" si="135"/>
        <v>10</v>
      </c>
      <c r="BE158">
        <f t="shared" si="136"/>
        <v>7</v>
      </c>
      <c r="BF158">
        <f t="shared" si="137"/>
        <v>4</v>
      </c>
      <c r="BG158">
        <f t="shared" si="138"/>
        <v>1</v>
      </c>
      <c r="BI158" s="1">
        <v>35550</v>
      </c>
      <c r="BJ158" s="15">
        <f t="shared" si="139"/>
        <v>1.1560119533826787</v>
      </c>
      <c r="BK158" s="15">
        <f t="shared" si="140"/>
        <v>0.82572282384477047</v>
      </c>
      <c r="BL158" s="15">
        <f t="shared" si="141"/>
        <v>-1.1560119533826787</v>
      </c>
      <c r="BM158" s="15">
        <f t="shared" si="142"/>
        <v>-0.16514456476895409</v>
      </c>
      <c r="BN158" s="15">
        <f t="shared" si="143"/>
        <v>0.16514456476895409</v>
      </c>
      <c r="BO158" s="15">
        <f t="shared" si="144"/>
        <v>-0.82572282384477047</v>
      </c>
      <c r="BP158" s="15">
        <f t="shared" si="145"/>
        <v>1.4863010829205867</v>
      </c>
      <c r="BQ158" s="15">
        <f t="shared" si="146"/>
        <v>0.49543369430686224</v>
      </c>
      <c r="BR158" s="15">
        <f t="shared" si="147"/>
        <v>-0.49543369430686224</v>
      </c>
      <c r="BS158" s="15">
        <f t="shared" si="148"/>
        <v>-1.4863010829205867</v>
      </c>
      <c r="BU158" s="1">
        <v>35550</v>
      </c>
      <c r="BV158" s="15">
        <f t="shared" si="149"/>
        <v>2.6423130363032654</v>
      </c>
      <c r="BW158" s="15">
        <f t="shared" si="150"/>
        <v>1.3211565181516327</v>
      </c>
      <c r="BX158" s="15">
        <f t="shared" si="151"/>
        <v>-2.3120239067653574</v>
      </c>
      <c r="BY158" s="15">
        <f t="shared" si="152"/>
        <v>0.66057825907581635</v>
      </c>
      <c r="BZ158" s="15">
        <f t="shared" si="153"/>
        <v>-0.66057825907581635</v>
      </c>
      <c r="CA158" s="15">
        <f t="shared" si="154"/>
        <v>0.33028912953790823</v>
      </c>
      <c r="CB158" s="15">
        <f t="shared" si="155"/>
        <v>0.99086738861372448</v>
      </c>
      <c r="CC158" s="15">
        <f t="shared" si="156"/>
        <v>-0.99086738861372448</v>
      </c>
      <c r="CD158" s="15">
        <f t="shared" si="157"/>
        <v>-0.33028912953790812</v>
      </c>
      <c r="CE158" s="15">
        <f t="shared" si="158"/>
        <v>-1.6514456476895407</v>
      </c>
      <c r="CG158" s="1">
        <v>35550</v>
      </c>
      <c r="CH158" s="7">
        <v>3.0884021925481564E-2</v>
      </c>
      <c r="CI158" s="7">
        <v>3.5848813232498999E-2</v>
      </c>
      <c r="CJ158" s="7">
        <v>8.7977160589991499E-4</v>
      </c>
      <c r="CK158" s="7">
        <v>9.1016257837860159E-2</v>
      </c>
      <c r="CL158" s="7">
        <v>-4.9261698144555943E-3</v>
      </c>
      <c r="CM158" s="7">
        <v>3.0563256975951081E-2</v>
      </c>
      <c r="CN158" s="7">
        <v>4.1241103489796593E-2</v>
      </c>
      <c r="CO158" s="7">
        <v>6.2353345332068821E-2</v>
      </c>
      <c r="CP158" s="7">
        <v>2.8482991931920054E-2</v>
      </c>
      <c r="CQ158" s="7">
        <v>6.6076010228361959E-2</v>
      </c>
      <c r="CS158" s="1">
        <v>35550</v>
      </c>
      <c r="CT158" s="7">
        <f t="shared" si="159"/>
        <v>0.11556957856405749</v>
      </c>
      <c r="CU158">
        <f t="shared" si="160"/>
        <v>15.013512916217875</v>
      </c>
      <c r="CV158" s="4">
        <v>0.943414063271102</v>
      </c>
      <c r="CW158"/>
    </row>
    <row r="159" spans="1:101">
      <c r="A159" s="1">
        <v>35581</v>
      </c>
      <c r="B159" s="2">
        <v>15</v>
      </c>
      <c r="C159" s="2">
        <v>16.468000411987305</v>
      </c>
      <c r="D159" s="2">
        <v>20.156999588012695</v>
      </c>
      <c r="E159" s="2">
        <v>16.323999404907227</v>
      </c>
      <c r="F159" s="2">
        <v>19.246000289916992</v>
      </c>
      <c r="G159" s="2">
        <v>15.37399959564209</v>
      </c>
      <c r="H159" s="2">
        <v>16.305000305175781</v>
      </c>
      <c r="I159" s="2">
        <v>35.893001556396484</v>
      </c>
      <c r="J159" s="2">
        <v>16.388999938964844</v>
      </c>
      <c r="K159" s="2">
        <v>17.090000152587891</v>
      </c>
      <c r="M159" s="1">
        <v>35581</v>
      </c>
      <c r="N159">
        <f t="shared" si="109"/>
        <v>10</v>
      </c>
      <c r="O159">
        <f t="shared" si="110"/>
        <v>5</v>
      </c>
      <c r="P159">
        <f t="shared" si="111"/>
        <v>2</v>
      </c>
      <c r="Q159">
        <f t="shared" si="112"/>
        <v>7</v>
      </c>
      <c r="R159">
        <f t="shared" si="113"/>
        <v>3</v>
      </c>
      <c r="S159">
        <f t="shared" si="114"/>
        <v>9</v>
      </c>
      <c r="T159">
        <f t="shared" si="115"/>
        <v>8</v>
      </c>
      <c r="U159">
        <f t="shared" si="116"/>
        <v>1</v>
      </c>
      <c r="V159">
        <f t="shared" si="117"/>
        <v>6</v>
      </c>
      <c r="W159">
        <f t="shared" si="118"/>
        <v>4</v>
      </c>
      <c r="Y159" s="1">
        <v>35581</v>
      </c>
      <c r="Z159" s="15">
        <f t="shared" si="119"/>
        <v>1.4863010829205867</v>
      </c>
      <c r="AA159" s="15">
        <f t="shared" si="120"/>
        <v>-0.16514456476895409</v>
      </c>
      <c r="AB159" s="15">
        <f t="shared" si="121"/>
        <v>-1.1560119533826787</v>
      </c>
      <c r="AC159" s="15">
        <f t="shared" si="122"/>
        <v>0.49543369430686224</v>
      </c>
      <c r="AD159" s="15">
        <f t="shared" si="123"/>
        <v>-0.82572282384477047</v>
      </c>
      <c r="AE159" s="15">
        <f t="shared" si="124"/>
        <v>1.1560119533826787</v>
      </c>
      <c r="AF159" s="15">
        <f t="shared" si="125"/>
        <v>0.82572282384477047</v>
      </c>
      <c r="AG159" s="15">
        <f t="shared" si="126"/>
        <v>-1.4863010829205867</v>
      </c>
      <c r="AH159" s="15">
        <f t="shared" si="127"/>
        <v>0.16514456476895409</v>
      </c>
      <c r="AI159" s="15">
        <f t="shared" si="128"/>
        <v>-0.49543369430686224</v>
      </c>
      <c r="AK159" s="1">
        <v>35581</v>
      </c>
      <c r="AL159" s="7">
        <v>1.9430000000000001</v>
      </c>
      <c r="AM159" s="7">
        <v>2.1669999999999998</v>
      </c>
      <c r="AN159" s="7">
        <v>2.8410000000000002</v>
      </c>
      <c r="AO159" s="7">
        <v>2.464</v>
      </c>
      <c r="AP159" s="7">
        <v>1.996</v>
      </c>
      <c r="AQ159" s="7">
        <v>3.1070000000000002</v>
      </c>
      <c r="AR159" s="7">
        <v>1.7270000000000001</v>
      </c>
      <c r="AS159" s="7">
        <v>2.1120000000000001</v>
      </c>
      <c r="AT159" s="7">
        <v>2.91</v>
      </c>
      <c r="AU159" s="7">
        <v>3.7090000000000001</v>
      </c>
      <c r="AW159" s="1">
        <v>35581</v>
      </c>
      <c r="AX159">
        <f t="shared" si="129"/>
        <v>9</v>
      </c>
      <c r="AY159">
        <f t="shared" si="130"/>
        <v>6</v>
      </c>
      <c r="AZ159">
        <f t="shared" si="131"/>
        <v>4</v>
      </c>
      <c r="BA159">
        <f t="shared" si="132"/>
        <v>5</v>
      </c>
      <c r="BB159">
        <f t="shared" si="133"/>
        <v>8</v>
      </c>
      <c r="BC159">
        <f t="shared" si="134"/>
        <v>2</v>
      </c>
      <c r="BD159">
        <f t="shared" si="135"/>
        <v>10</v>
      </c>
      <c r="BE159">
        <f t="shared" si="136"/>
        <v>7</v>
      </c>
      <c r="BF159">
        <f t="shared" si="137"/>
        <v>3</v>
      </c>
      <c r="BG159">
        <f t="shared" si="138"/>
        <v>1</v>
      </c>
      <c r="BI159" s="1">
        <v>35581</v>
      </c>
      <c r="BJ159" s="15">
        <f t="shared" si="139"/>
        <v>1.1560119533826787</v>
      </c>
      <c r="BK159" s="15">
        <f t="shared" si="140"/>
        <v>0.16514456476895409</v>
      </c>
      <c r="BL159" s="15">
        <f t="shared" si="141"/>
        <v>-0.49543369430686224</v>
      </c>
      <c r="BM159" s="15">
        <f t="shared" si="142"/>
        <v>-0.16514456476895409</v>
      </c>
      <c r="BN159" s="15">
        <f t="shared" si="143"/>
        <v>0.82572282384477047</v>
      </c>
      <c r="BO159" s="15">
        <f t="shared" si="144"/>
        <v>-1.1560119533826787</v>
      </c>
      <c r="BP159" s="15">
        <f t="shared" si="145"/>
        <v>1.4863010829205867</v>
      </c>
      <c r="BQ159" s="15">
        <f t="shared" si="146"/>
        <v>0.49543369430686224</v>
      </c>
      <c r="BR159" s="15">
        <f t="shared" si="147"/>
        <v>-0.82572282384477047</v>
      </c>
      <c r="BS159" s="15">
        <f t="shared" si="148"/>
        <v>-1.4863010829205867</v>
      </c>
      <c r="BU159" s="1">
        <v>35581</v>
      </c>
      <c r="BV159" s="15">
        <f t="shared" si="149"/>
        <v>2.6423130363032654</v>
      </c>
      <c r="BW159" s="15">
        <f t="shared" si="150"/>
        <v>0</v>
      </c>
      <c r="BX159" s="15">
        <f t="shared" si="151"/>
        <v>-1.6514456476895409</v>
      </c>
      <c r="BY159" s="15">
        <f t="shared" si="152"/>
        <v>0.33028912953790812</v>
      </c>
      <c r="BZ159" s="15">
        <f t="shared" si="153"/>
        <v>0</v>
      </c>
      <c r="CA159" s="15">
        <f t="shared" si="154"/>
        <v>0</v>
      </c>
      <c r="CB159" s="15">
        <f t="shared" si="155"/>
        <v>2.312023906765357</v>
      </c>
      <c r="CC159" s="15">
        <f t="shared" si="156"/>
        <v>-0.99086738861372448</v>
      </c>
      <c r="CD159" s="15">
        <f t="shared" si="157"/>
        <v>-0.66057825907581635</v>
      </c>
      <c r="CE159" s="15">
        <f t="shared" si="158"/>
        <v>-1.981734777227449</v>
      </c>
      <c r="CG159" s="1">
        <v>35581</v>
      </c>
      <c r="CH159" s="7">
        <v>4.6385043339977061E-2</v>
      </c>
      <c r="CI159" s="7">
        <v>6.9781534246921018E-2</v>
      </c>
      <c r="CJ159" s="7">
        <v>2.6935431132311338E-2</v>
      </c>
      <c r="CK159" s="7">
        <v>6.4604265348445544E-2</v>
      </c>
      <c r="CL159" s="7">
        <v>-2.0630286298592981E-2</v>
      </c>
      <c r="CM159" s="7">
        <v>3.7147994378204929E-2</v>
      </c>
      <c r="CN159" s="7">
        <v>-2.2188214470094003E-2</v>
      </c>
      <c r="CO159" s="7">
        <v>1.9752228962203633E-2</v>
      </c>
      <c r="CP159" s="7">
        <v>4.8195930621280914E-2</v>
      </c>
      <c r="CQ159" s="7">
        <v>5.684040055596884E-2</v>
      </c>
      <c r="CS159" s="1">
        <v>35581</v>
      </c>
      <c r="CT159" s="7">
        <f t="shared" si="159"/>
        <v>6.9709601529764062E-2</v>
      </c>
      <c r="CU159">
        <f t="shared" si="160"/>
        <v>16.060098919169388</v>
      </c>
      <c r="CV159" s="4">
        <v>0.90699906443955403</v>
      </c>
      <c r="CW159"/>
    </row>
    <row r="160" spans="1:101">
      <c r="A160" s="1">
        <v>35611</v>
      </c>
      <c r="B160" s="2">
        <v>15.699000358581543</v>
      </c>
      <c r="C160" s="2">
        <v>16.97599983215332</v>
      </c>
      <c r="D160" s="2">
        <v>20.503000259399414</v>
      </c>
      <c r="E160" s="2">
        <v>16.857000350952148</v>
      </c>
      <c r="F160" s="2">
        <v>19.347000122070312</v>
      </c>
      <c r="G160" s="2">
        <v>15.310999870300293</v>
      </c>
      <c r="H160" s="2">
        <v>16.819000244140625</v>
      </c>
      <c r="I160" s="2">
        <v>36.890998840332031</v>
      </c>
      <c r="J160" s="2">
        <v>17.368000030517578</v>
      </c>
      <c r="K160" s="2">
        <v>18.059000015258789</v>
      </c>
      <c r="M160" s="1">
        <v>35611</v>
      </c>
      <c r="N160">
        <f t="shared" si="109"/>
        <v>9</v>
      </c>
      <c r="O160">
        <f t="shared" si="110"/>
        <v>6</v>
      </c>
      <c r="P160">
        <f t="shared" si="111"/>
        <v>2</v>
      </c>
      <c r="Q160">
        <f t="shared" si="112"/>
        <v>7</v>
      </c>
      <c r="R160">
        <f t="shared" si="113"/>
        <v>3</v>
      </c>
      <c r="S160">
        <f t="shared" si="114"/>
        <v>10</v>
      </c>
      <c r="T160">
        <f t="shared" si="115"/>
        <v>8</v>
      </c>
      <c r="U160">
        <f t="shared" si="116"/>
        <v>1</v>
      </c>
      <c r="V160">
        <f t="shared" si="117"/>
        <v>5</v>
      </c>
      <c r="W160">
        <f t="shared" si="118"/>
        <v>4</v>
      </c>
      <c r="Y160" s="1">
        <v>35611</v>
      </c>
      <c r="Z160" s="15">
        <f t="shared" si="119"/>
        <v>1.1560119533826787</v>
      </c>
      <c r="AA160" s="15">
        <f t="shared" si="120"/>
        <v>0.16514456476895409</v>
      </c>
      <c r="AB160" s="15">
        <f t="shared" si="121"/>
        <v>-1.1560119533826787</v>
      </c>
      <c r="AC160" s="15">
        <f t="shared" si="122"/>
        <v>0.49543369430686224</v>
      </c>
      <c r="AD160" s="15">
        <f t="shared" si="123"/>
        <v>-0.82572282384477047</v>
      </c>
      <c r="AE160" s="15">
        <f t="shared" si="124"/>
        <v>1.4863010829205867</v>
      </c>
      <c r="AF160" s="15">
        <f t="shared" si="125"/>
        <v>0.82572282384477047</v>
      </c>
      <c r="AG160" s="15">
        <f t="shared" si="126"/>
        <v>-1.4863010829205867</v>
      </c>
      <c r="AH160" s="15">
        <f t="shared" si="127"/>
        <v>-0.16514456476895409</v>
      </c>
      <c r="AI160" s="15">
        <f t="shared" si="128"/>
        <v>-0.49543369430686224</v>
      </c>
      <c r="AK160" s="1">
        <v>35611</v>
      </c>
      <c r="AL160" s="7">
        <v>2.032</v>
      </c>
      <c r="AM160" s="7">
        <v>2.2010000000000001</v>
      </c>
      <c r="AN160" s="7">
        <v>3.0230000000000001</v>
      </c>
      <c r="AO160" s="7">
        <v>2.6659999999999999</v>
      </c>
      <c r="AP160" s="7">
        <v>2.1970000000000001</v>
      </c>
      <c r="AQ160" s="7">
        <v>3.0979999999999999</v>
      </c>
      <c r="AR160" s="7">
        <v>1.8759999999999999</v>
      </c>
      <c r="AS160" s="7">
        <v>2.2349999999999999</v>
      </c>
      <c r="AT160" s="7">
        <v>3.2160000000000002</v>
      </c>
      <c r="AU160" s="7">
        <v>3.8530000000000002</v>
      </c>
      <c r="AW160" s="1">
        <v>35611</v>
      </c>
      <c r="AX160">
        <f t="shared" si="129"/>
        <v>9</v>
      </c>
      <c r="AY160">
        <f t="shared" si="130"/>
        <v>7</v>
      </c>
      <c r="AZ160">
        <f t="shared" si="131"/>
        <v>4</v>
      </c>
      <c r="BA160">
        <f t="shared" si="132"/>
        <v>5</v>
      </c>
      <c r="BB160">
        <f t="shared" si="133"/>
        <v>8</v>
      </c>
      <c r="BC160">
        <f t="shared" si="134"/>
        <v>3</v>
      </c>
      <c r="BD160">
        <f t="shared" si="135"/>
        <v>10</v>
      </c>
      <c r="BE160">
        <f t="shared" si="136"/>
        <v>6</v>
      </c>
      <c r="BF160">
        <f t="shared" si="137"/>
        <v>2</v>
      </c>
      <c r="BG160">
        <f t="shared" si="138"/>
        <v>1</v>
      </c>
      <c r="BI160" s="1">
        <v>35611</v>
      </c>
      <c r="BJ160" s="15">
        <f t="shared" si="139"/>
        <v>1.1560119533826787</v>
      </c>
      <c r="BK160" s="15">
        <f t="shared" si="140"/>
        <v>0.49543369430686224</v>
      </c>
      <c r="BL160" s="15">
        <f t="shared" si="141"/>
        <v>-0.49543369430686224</v>
      </c>
      <c r="BM160" s="15">
        <f t="shared" si="142"/>
        <v>-0.16514456476895409</v>
      </c>
      <c r="BN160" s="15">
        <f t="shared" si="143"/>
        <v>0.82572282384477047</v>
      </c>
      <c r="BO160" s="15">
        <f t="shared" si="144"/>
        <v>-0.82572282384477047</v>
      </c>
      <c r="BP160" s="15">
        <f t="shared" si="145"/>
        <v>1.4863010829205867</v>
      </c>
      <c r="BQ160" s="15">
        <f t="shared" si="146"/>
        <v>0.16514456476895409</v>
      </c>
      <c r="BR160" s="15">
        <f t="shared" si="147"/>
        <v>-1.1560119533826787</v>
      </c>
      <c r="BS160" s="15">
        <f t="shared" si="148"/>
        <v>-1.4863010829205867</v>
      </c>
      <c r="BU160" s="1">
        <v>35611</v>
      </c>
      <c r="BV160" s="15">
        <f t="shared" si="149"/>
        <v>2.3120239067653574</v>
      </c>
      <c r="BW160" s="15">
        <f t="shared" si="150"/>
        <v>0.66057825907581635</v>
      </c>
      <c r="BX160" s="15">
        <f t="shared" si="151"/>
        <v>-1.6514456476895409</v>
      </c>
      <c r="BY160" s="15">
        <f t="shared" si="152"/>
        <v>0.33028912953790812</v>
      </c>
      <c r="BZ160" s="15">
        <f t="shared" si="153"/>
        <v>0</v>
      </c>
      <c r="CA160" s="15">
        <f t="shared" si="154"/>
        <v>0.66057825907581624</v>
      </c>
      <c r="CB160" s="15">
        <f t="shared" si="155"/>
        <v>2.312023906765357</v>
      </c>
      <c r="CC160" s="15">
        <f t="shared" si="156"/>
        <v>-1.3211565181516327</v>
      </c>
      <c r="CD160" s="15">
        <f t="shared" si="157"/>
        <v>-1.3211565181516327</v>
      </c>
      <c r="CE160" s="15">
        <f t="shared" si="158"/>
        <v>-1.981734777227449</v>
      </c>
      <c r="CG160" s="1">
        <v>35611</v>
      </c>
      <c r="CH160" s="7">
        <v>5.017018841121601E-2</v>
      </c>
      <c r="CI160" s="7">
        <v>1.8132683351765877E-2</v>
      </c>
      <c r="CJ160" s="7">
        <v>6.6997681274512333E-2</v>
      </c>
      <c r="CK160" s="7">
        <v>9.4255429796032963E-2</v>
      </c>
      <c r="CL160" s="7">
        <v>0.10410352761274244</v>
      </c>
      <c r="CM160" s="7">
        <v>-3.3259479456317909E-3</v>
      </c>
      <c r="CN160" s="7">
        <v>0.10164615726930282</v>
      </c>
      <c r="CO160" s="7">
        <v>5.549485358339723E-2</v>
      </c>
      <c r="CP160" s="7">
        <v>0.1017395856979002</v>
      </c>
      <c r="CQ160" s="7">
        <v>4.5761170700961307E-2</v>
      </c>
      <c r="CS160" s="1">
        <v>35611</v>
      </c>
      <c r="CT160" s="7">
        <f t="shared" si="159"/>
        <v>7.5180700749842802E-2</v>
      </c>
      <c r="CU160">
        <f t="shared" si="160"/>
        <v>17.267508410024337</v>
      </c>
      <c r="CV160" s="4">
        <v>0.87328057028210504</v>
      </c>
      <c r="CW160"/>
    </row>
    <row r="161" spans="1:101">
      <c r="A161" s="1">
        <v>35642</v>
      </c>
      <c r="B161" s="2">
        <v>15.37399959564209</v>
      </c>
      <c r="C161" s="2">
        <v>17.492000579833984</v>
      </c>
      <c r="D161" s="2">
        <v>22.253000259399414</v>
      </c>
      <c r="E161" s="2">
        <v>18.014999389648438</v>
      </c>
      <c r="F161" s="2">
        <v>20.152000427246094</v>
      </c>
      <c r="G161" s="2">
        <v>15.916000366210938</v>
      </c>
      <c r="H161" s="2">
        <v>18.586000442504883</v>
      </c>
      <c r="I161" s="2">
        <v>36.669998168945312</v>
      </c>
      <c r="J161" s="2">
        <v>19.125999450683594</v>
      </c>
      <c r="K161" s="2">
        <v>18.836999893188477</v>
      </c>
      <c r="M161" s="1">
        <v>35642</v>
      </c>
      <c r="N161">
        <f t="shared" si="109"/>
        <v>10</v>
      </c>
      <c r="O161">
        <f t="shared" si="110"/>
        <v>8</v>
      </c>
      <c r="P161">
        <f t="shared" si="111"/>
        <v>2</v>
      </c>
      <c r="Q161">
        <f t="shared" si="112"/>
        <v>7</v>
      </c>
      <c r="R161">
        <f t="shared" si="113"/>
        <v>3</v>
      </c>
      <c r="S161">
        <f t="shared" si="114"/>
        <v>9</v>
      </c>
      <c r="T161">
        <f t="shared" si="115"/>
        <v>6</v>
      </c>
      <c r="U161">
        <f t="shared" si="116"/>
        <v>1</v>
      </c>
      <c r="V161">
        <f t="shared" si="117"/>
        <v>4</v>
      </c>
      <c r="W161">
        <f t="shared" si="118"/>
        <v>5</v>
      </c>
      <c r="Y161" s="1">
        <v>35642</v>
      </c>
      <c r="Z161" s="15">
        <f t="shared" si="119"/>
        <v>1.4863010829205867</v>
      </c>
      <c r="AA161" s="15">
        <f t="shared" si="120"/>
        <v>0.82572282384477047</v>
      </c>
      <c r="AB161" s="15">
        <f t="shared" si="121"/>
        <v>-1.1560119533826787</v>
      </c>
      <c r="AC161" s="15">
        <f t="shared" si="122"/>
        <v>0.49543369430686224</v>
      </c>
      <c r="AD161" s="15">
        <f t="shared" si="123"/>
        <v>-0.82572282384477047</v>
      </c>
      <c r="AE161" s="15">
        <f t="shared" si="124"/>
        <v>1.1560119533826787</v>
      </c>
      <c r="AF161" s="15">
        <f t="shared" si="125"/>
        <v>0.16514456476895409</v>
      </c>
      <c r="AG161" s="15">
        <f t="shared" si="126"/>
        <v>-1.4863010829205867</v>
      </c>
      <c r="AH161" s="15">
        <f t="shared" si="127"/>
        <v>-0.49543369430686224</v>
      </c>
      <c r="AI161" s="15">
        <f t="shared" si="128"/>
        <v>-0.16514456476895409</v>
      </c>
      <c r="AK161" s="1">
        <v>35642</v>
      </c>
      <c r="AL161" s="7">
        <v>2.0499999999999998</v>
      </c>
      <c r="AM161" s="7">
        <v>2.3260000000000001</v>
      </c>
      <c r="AN161" s="7">
        <v>3.4860000000000002</v>
      </c>
      <c r="AO161" s="7">
        <v>2.4009999999999998</v>
      </c>
      <c r="AP161" s="7">
        <v>2.387</v>
      </c>
      <c r="AQ161" s="7">
        <v>3.3050000000000002</v>
      </c>
      <c r="AR161" s="7">
        <v>2.085</v>
      </c>
      <c r="AS161" s="7">
        <v>2.2389999999999999</v>
      </c>
      <c r="AT161" s="7">
        <v>3.6659999999999999</v>
      </c>
      <c r="AU161" s="7">
        <v>4.1500000000000004</v>
      </c>
      <c r="AW161" s="1">
        <v>35642</v>
      </c>
      <c r="AX161">
        <f t="shared" si="129"/>
        <v>10</v>
      </c>
      <c r="AY161">
        <f t="shared" si="130"/>
        <v>7</v>
      </c>
      <c r="AZ161">
        <f t="shared" si="131"/>
        <v>3</v>
      </c>
      <c r="BA161">
        <f t="shared" si="132"/>
        <v>5</v>
      </c>
      <c r="BB161">
        <f t="shared" si="133"/>
        <v>6</v>
      </c>
      <c r="BC161">
        <f t="shared" si="134"/>
        <v>4</v>
      </c>
      <c r="BD161">
        <f t="shared" si="135"/>
        <v>9</v>
      </c>
      <c r="BE161">
        <f t="shared" si="136"/>
        <v>8</v>
      </c>
      <c r="BF161">
        <f t="shared" si="137"/>
        <v>2</v>
      </c>
      <c r="BG161">
        <f t="shared" si="138"/>
        <v>1</v>
      </c>
      <c r="BI161" s="1">
        <v>35642</v>
      </c>
      <c r="BJ161" s="15">
        <f t="shared" si="139"/>
        <v>1.4863010829205867</v>
      </c>
      <c r="BK161" s="15">
        <f t="shared" si="140"/>
        <v>0.49543369430686224</v>
      </c>
      <c r="BL161" s="15">
        <f t="shared" si="141"/>
        <v>-0.82572282384477047</v>
      </c>
      <c r="BM161" s="15">
        <f t="shared" si="142"/>
        <v>-0.16514456476895409</v>
      </c>
      <c r="BN161" s="15">
        <f t="shared" si="143"/>
        <v>0.16514456476895409</v>
      </c>
      <c r="BO161" s="15">
        <f t="shared" si="144"/>
        <v>-0.49543369430686224</v>
      </c>
      <c r="BP161" s="15">
        <f t="shared" si="145"/>
        <v>1.1560119533826787</v>
      </c>
      <c r="BQ161" s="15">
        <f t="shared" si="146"/>
        <v>0.82572282384477047</v>
      </c>
      <c r="BR161" s="15">
        <f t="shared" si="147"/>
        <v>-1.1560119533826787</v>
      </c>
      <c r="BS161" s="15">
        <f t="shared" si="148"/>
        <v>-1.4863010829205867</v>
      </c>
      <c r="BU161" s="1">
        <v>35642</v>
      </c>
      <c r="BV161" s="15">
        <f t="shared" si="149"/>
        <v>2.9726021658411734</v>
      </c>
      <c r="BW161" s="15">
        <f t="shared" si="150"/>
        <v>1.3211565181516327</v>
      </c>
      <c r="BX161" s="15">
        <f t="shared" si="151"/>
        <v>-1.9817347772274492</v>
      </c>
      <c r="BY161" s="15">
        <f t="shared" si="152"/>
        <v>0.33028912953790812</v>
      </c>
      <c r="BZ161" s="15">
        <f t="shared" si="153"/>
        <v>-0.66057825907581635</v>
      </c>
      <c r="CA161" s="15">
        <f t="shared" si="154"/>
        <v>0.66057825907581647</v>
      </c>
      <c r="CB161" s="15">
        <f t="shared" si="155"/>
        <v>1.3211565181516327</v>
      </c>
      <c r="CC161" s="15">
        <f t="shared" si="156"/>
        <v>-0.66057825907581624</v>
      </c>
      <c r="CD161" s="15">
        <f t="shared" si="157"/>
        <v>-1.6514456476895409</v>
      </c>
      <c r="CE161" s="15">
        <f t="shared" si="158"/>
        <v>-1.6514456476895407</v>
      </c>
      <c r="CG161" s="1">
        <v>35642</v>
      </c>
      <c r="CH161" s="7">
        <v>-1.5514469129194186E-3</v>
      </c>
      <c r="CI161" s="7">
        <v>6.742403567428279E-2</v>
      </c>
      <c r="CJ161" s="7">
        <v>0.15734046007881486</v>
      </c>
      <c r="CK161" s="7">
        <v>-3.9592949663277421E-3</v>
      </c>
      <c r="CL161" s="7">
        <v>7.3320480587019121E-2</v>
      </c>
      <c r="CM161" s="7">
        <v>6.3922928904193599E-2</v>
      </c>
      <c r="CN161" s="7">
        <v>0.11431836278626539</v>
      </c>
      <c r="CO161" s="7">
        <v>3.2917015811280148E-3</v>
      </c>
      <c r="CP161" s="7">
        <v>0.14192026043799855</v>
      </c>
      <c r="CQ161" s="7">
        <v>7.9259864415449188E-2</v>
      </c>
      <c r="CS161" s="1">
        <v>35642</v>
      </c>
      <c r="CT161" s="7">
        <f t="shared" si="159"/>
        <v>-0.26258193538870878</v>
      </c>
      <c r="CU161">
        <f t="shared" si="160"/>
        <v>12.733372632379341</v>
      </c>
      <c r="CV161" s="4">
        <v>0.952721991770347</v>
      </c>
      <c r="CW161"/>
    </row>
    <row r="162" spans="1:101">
      <c r="A162" s="1">
        <v>35673</v>
      </c>
      <c r="B162" s="2">
        <v>15.26200008392334</v>
      </c>
      <c r="C162" s="2">
        <v>17.368000030517578</v>
      </c>
      <c r="D162" s="2">
        <v>23.159999847412109</v>
      </c>
      <c r="E162" s="2">
        <v>17.245000839233398</v>
      </c>
      <c r="F162" s="2">
        <v>19.87299919128418</v>
      </c>
      <c r="G162" s="2">
        <v>16.420000076293945</v>
      </c>
      <c r="H162" s="2">
        <v>19.073999404907227</v>
      </c>
      <c r="I162" s="2">
        <v>35.444999694824219</v>
      </c>
      <c r="J162" s="2">
        <v>19.030000686645508</v>
      </c>
      <c r="K162" s="2">
        <v>18.326999664306641</v>
      </c>
      <c r="M162" s="1">
        <v>35673</v>
      </c>
      <c r="N162">
        <f t="shared" si="109"/>
        <v>10</v>
      </c>
      <c r="O162">
        <f t="shared" si="110"/>
        <v>7</v>
      </c>
      <c r="P162">
        <f t="shared" si="111"/>
        <v>2</v>
      </c>
      <c r="Q162">
        <f t="shared" si="112"/>
        <v>8</v>
      </c>
      <c r="R162">
        <f t="shared" si="113"/>
        <v>3</v>
      </c>
      <c r="S162">
        <f t="shared" si="114"/>
        <v>9</v>
      </c>
      <c r="T162">
        <f t="shared" si="115"/>
        <v>4</v>
      </c>
      <c r="U162">
        <f t="shared" si="116"/>
        <v>1</v>
      </c>
      <c r="V162">
        <f t="shared" si="117"/>
        <v>5</v>
      </c>
      <c r="W162">
        <f t="shared" si="118"/>
        <v>6</v>
      </c>
      <c r="Y162" s="1">
        <v>35673</v>
      </c>
      <c r="Z162" s="15">
        <f t="shared" si="119"/>
        <v>1.4863010829205867</v>
      </c>
      <c r="AA162" s="15">
        <f t="shared" si="120"/>
        <v>0.49543369430686224</v>
      </c>
      <c r="AB162" s="15">
        <f t="shared" si="121"/>
        <v>-1.1560119533826787</v>
      </c>
      <c r="AC162" s="15">
        <f t="shared" si="122"/>
        <v>0.82572282384477047</v>
      </c>
      <c r="AD162" s="15">
        <f t="shared" si="123"/>
        <v>-0.82572282384477047</v>
      </c>
      <c r="AE162" s="15">
        <f t="shared" si="124"/>
        <v>1.1560119533826787</v>
      </c>
      <c r="AF162" s="15">
        <f t="shared" si="125"/>
        <v>-0.49543369430686224</v>
      </c>
      <c r="AG162" s="15">
        <f t="shared" si="126"/>
        <v>-1.4863010829205867</v>
      </c>
      <c r="AH162" s="15">
        <f t="shared" si="127"/>
        <v>-0.16514456476895409</v>
      </c>
      <c r="AI162" s="15">
        <f t="shared" si="128"/>
        <v>0.16514456476895409</v>
      </c>
      <c r="AK162" s="1">
        <v>35673</v>
      </c>
      <c r="AL162" s="7">
        <v>1.9239999999999999</v>
      </c>
      <c r="AM162" s="7">
        <v>2.2050000000000001</v>
      </c>
      <c r="AN162" s="7">
        <v>3.0569999999999999</v>
      </c>
      <c r="AO162" s="7">
        <v>2.1720000000000002</v>
      </c>
      <c r="AP162" s="7">
        <v>2.1589999999999998</v>
      </c>
      <c r="AQ162" s="7">
        <v>3.2709999999999999</v>
      </c>
      <c r="AR162" s="7">
        <v>2.0049999999999999</v>
      </c>
      <c r="AS162" s="7">
        <v>2.073</v>
      </c>
      <c r="AT162" s="7">
        <v>3.226</v>
      </c>
      <c r="AU162" s="7">
        <v>3.9079999999999999</v>
      </c>
      <c r="AW162" s="1">
        <v>35673</v>
      </c>
      <c r="AX162">
        <f t="shared" si="129"/>
        <v>10</v>
      </c>
      <c r="AY162">
        <f t="shared" si="130"/>
        <v>5</v>
      </c>
      <c r="AZ162">
        <f t="shared" si="131"/>
        <v>4</v>
      </c>
      <c r="BA162">
        <f t="shared" si="132"/>
        <v>6</v>
      </c>
      <c r="BB162">
        <f t="shared" si="133"/>
        <v>7</v>
      </c>
      <c r="BC162">
        <f t="shared" si="134"/>
        <v>2</v>
      </c>
      <c r="BD162">
        <f t="shared" si="135"/>
        <v>9</v>
      </c>
      <c r="BE162">
        <f t="shared" si="136"/>
        <v>8</v>
      </c>
      <c r="BF162">
        <f t="shared" si="137"/>
        <v>3</v>
      </c>
      <c r="BG162">
        <f t="shared" si="138"/>
        <v>1</v>
      </c>
      <c r="BI162" s="1">
        <v>35673</v>
      </c>
      <c r="BJ162" s="15">
        <f t="shared" si="139"/>
        <v>1.4863010829205867</v>
      </c>
      <c r="BK162" s="15">
        <f t="shared" si="140"/>
        <v>-0.16514456476895409</v>
      </c>
      <c r="BL162" s="15">
        <f t="shared" si="141"/>
        <v>-0.49543369430686224</v>
      </c>
      <c r="BM162" s="15">
        <f t="shared" si="142"/>
        <v>0.16514456476895409</v>
      </c>
      <c r="BN162" s="15">
        <f t="shared" si="143"/>
        <v>0.49543369430686224</v>
      </c>
      <c r="BO162" s="15">
        <f t="shared" si="144"/>
        <v>-1.1560119533826787</v>
      </c>
      <c r="BP162" s="15">
        <f t="shared" si="145"/>
        <v>1.1560119533826787</v>
      </c>
      <c r="BQ162" s="15">
        <f t="shared" si="146"/>
        <v>0.82572282384477047</v>
      </c>
      <c r="BR162" s="15">
        <f t="shared" si="147"/>
        <v>-0.82572282384477047</v>
      </c>
      <c r="BS162" s="15">
        <f t="shared" si="148"/>
        <v>-1.4863010829205867</v>
      </c>
      <c r="BU162" s="1">
        <v>35673</v>
      </c>
      <c r="BV162" s="15">
        <f t="shared" si="149"/>
        <v>2.9726021658411734</v>
      </c>
      <c r="BW162" s="15">
        <f t="shared" si="150"/>
        <v>0.33028912953790812</v>
      </c>
      <c r="BX162" s="15">
        <f t="shared" si="151"/>
        <v>-1.6514456476895409</v>
      </c>
      <c r="BY162" s="15">
        <f t="shared" si="152"/>
        <v>0.99086738861372459</v>
      </c>
      <c r="BZ162" s="15">
        <f t="shared" si="153"/>
        <v>-0.33028912953790823</v>
      </c>
      <c r="CA162" s="15">
        <f t="shared" si="154"/>
        <v>0</v>
      </c>
      <c r="CB162" s="15">
        <f t="shared" si="155"/>
        <v>0.66057825907581647</v>
      </c>
      <c r="CC162" s="15">
        <f t="shared" si="156"/>
        <v>-0.66057825907581624</v>
      </c>
      <c r="CD162" s="15">
        <f t="shared" si="157"/>
        <v>-0.99086738861372459</v>
      </c>
      <c r="CE162" s="15">
        <f t="shared" si="158"/>
        <v>-1.3211565181516327</v>
      </c>
      <c r="CG162" s="1">
        <v>35673</v>
      </c>
      <c r="CH162" s="7">
        <v>-5.4610623931830915E-2</v>
      </c>
      <c r="CI162" s="7">
        <v>-4.8037128640790905E-2</v>
      </c>
      <c r="CJ162" s="7">
        <v>-0.11673247947315291</v>
      </c>
      <c r="CK162" s="7">
        <v>-3.9268250942485317E-2</v>
      </c>
      <c r="CL162" s="7">
        <v>-9.4493123807693591E-2</v>
      </c>
      <c r="CM162" s="7">
        <v>-6.8139036236911643E-3</v>
      </c>
      <c r="CN162" s="7">
        <v>-4.2591625449295956E-2</v>
      </c>
      <c r="CO162" s="7">
        <v>-7.2028814650527351E-2</v>
      </c>
      <c r="CP162" s="7">
        <v>-0.11607083736818258</v>
      </c>
      <c r="CQ162" s="7">
        <v>-5.9185829754797914E-2</v>
      </c>
      <c r="CS162" s="1">
        <v>35673</v>
      </c>
      <c r="CT162" s="7">
        <f t="shared" si="159"/>
        <v>0.33121902536612302</v>
      </c>
      <c r="CU162">
        <f t="shared" si="160"/>
        <v>16.95090790529969</v>
      </c>
      <c r="CV162" s="4">
        <v>0.89443898302304004</v>
      </c>
      <c r="CW162"/>
    </row>
    <row r="163" spans="1:101">
      <c r="A163" s="1">
        <v>35703</v>
      </c>
      <c r="B163" s="2">
        <v>15.253999710083008</v>
      </c>
      <c r="C163" s="2">
        <v>17.347999572753906</v>
      </c>
      <c r="D163" s="2">
        <v>20.263999938964844</v>
      </c>
      <c r="E163" s="2">
        <v>17.143999099731445</v>
      </c>
      <c r="F163" s="2">
        <v>19.021999359130859</v>
      </c>
      <c r="G163" s="2">
        <v>15.970000267028809</v>
      </c>
      <c r="H163" s="2">
        <v>19.179000854492188</v>
      </c>
      <c r="I163" s="2">
        <v>33.33599853515625</v>
      </c>
      <c r="J163" s="2">
        <v>16.541000366210938</v>
      </c>
      <c r="K163" s="2">
        <v>18.646999359130859</v>
      </c>
      <c r="M163" s="1">
        <v>35703</v>
      </c>
      <c r="N163">
        <f t="shared" si="109"/>
        <v>10</v>
      </c>
      <c r="O163">
        <f t="shared" si="110"/>
        <v>6</v>
      </c>
      <c r="P163">
        <f t="shared" si="111"/>
        <v>2</v>
      </c>
      <c r="Q163">
        <f t="shared" si="112"/>
        <v>7</v>
      </c>
      <c r="R163">
        <f t="shared" si="113"/>
        <v>4</v>
      </c>
      <c r="S163">
        <f t="shared" si="114"/>
        <v>9</v>
      </c>
      <c r="T163">
        <f t="shared" si="115"/>
        <v>3</v>
      </c>
      <c r="U163">
        <f t="shared" si="116"/>
        <v>1</v>
      </c>
      <c r="V163">
        <f t="shared" si="117"/>
        <v>8</v>
      </c>
      <c r="W163">
        <f t="shared" si="118"/>
        <v>5</v>
      </c>
      <c r="Y163" s="1">
        <v>35703</v>
      </c>
      <c r="Z163" s="15">
        <f t="shared" si="119"/>
        <v>1.4863010829205867</v>
      </c>
      <c r="AA163" s="15">
        <f t="shared" si="120"/>
        <v>0.16514456476895409</v>
      </c>
      <c r="AB163" s="15">
        <f t="shared" si="121"/>
        <v>-1.1560119533826787</v>
      </c>
      <c r="AC163" s="15">
        <f t="shared" si="122"/>
        <v>0.49543369430686224</v>
      </c>
      <c r="AD163" s="15">
        <f t="shared" si="123"/>
        <v>-0.49543369430686224</v>
      </c>
      <c r="AE163" s="15">
        <f t="shared" si="124"/>
        <v>1.1560119533826787</v>
      </c>
      <c r="AF163" s="15">
        <f t="shared" si="125"/>
        <v>-0.82572282384477047</v>
      </c>
      <c r="AG163" s="15">
        <f t="shared" si="126"/>
        <v>-1.4863010829205867</v>
      </c>
      <c r="AH163" s="15">
        <f t="shared" si="127"/>
        <v>0.82572282384477047</v>
      </c>
      <c r="AI163" s="15">
        <f t="shared" si="128"/>
        <v>-0.16514456476895409</v>
      </c>
      <c r="AK163" s="1">
        <v>35703</v>
      </c>
      <c r="AL163" s="7">
        <v>2.012</v>
      </c>
      <c r="AM163" s="7">
        <v>2.3149999999999999</v>
      </c>
      <c r="AN163" s="7">
        <v>3.2189999999999999</v>
      </c>
      <c r="AO163" s="7">
        <v>2.4340000000000002</v>
      </c>
      <c r="AP163" s="7">
        <v>2.3319999999999999</v>
      </c>
      <c r="AQ163" s="7">
        <v>3.55</v>
      </c>
      <c r="AR163" s="7">
        <v>2.3029999999999999</v>
      </c>
      <c r="AS163" s="7">
        <v>2.0489999999999999</v>
      </c>
      <c r="AT163" s="7">
        <v>3.4409999999999998</v>
      </c>
      <c r="AU163" s="7">
        <v>4.0999999999999996</v>
      </c>
      <c r="AW163" s="1">
        <v>35703</v>
      </c>
      <c r="AX163">
        <f t="shared" si="129"/>
        <v>10</v>
      </c>
      <c r="AY163">
        <f t="shared" si="130"/>
        <v>7</v>
      </c>
      <c r="AZ163">
        <f t="shared" si="131"/>
        <v>4</v>
      </c>
      <c r="BA163">
        <f t="shared" si="132"/>
        <v>5</v>
      </c>
      <c r="BB163">
        <f t="shared" si="133"/>
        <v>6</v>
      </c>
      <c r="BC163">
        <f t="shared" si="134"/>
        <v>2</v>
      </c>
      <c r="BD163">
        <f t="shared" si="135"/>
        <v>8</v>
      </c>
      <c r="BE163">
        <f t="shared" si="136"/>
        <v>9</v>
      </c>
      <c r="BF163">
        <f t="shared" si="137"/>
        <v>3</v>
      </c>
      <c r="BG163">
        <f t="shared" si="138"/>
        <v>1</v>
      </c>
      <c r="BI163" s="1">
        <v>35703</v>
      </c>
      <c r="BJ163" s="15">
        <f t="shared" si="139"/>
        <v>1.4863010829205867</v>
      </c>
      <c r="BK163" s="15">
        <f t="shared" si="140"/>
        <v>0.49543369430686224</v>
      </c>
      <c r="BL163" s="15">
        <f t="shared" si="141"/>
        <v>-0.49543369430686224</v>
      </c>
      <c r="BM163" s="15">
        <f t="shared" si="142"/>
        <v>-0.16514456476895409</v>
      </c>
      <c r="BN163" s="15">
        <f t="shared" si="143"/>
        <v>0.16514456476895409</v>
      </c>
      <c r="BO163" s="15">
        <f t="shared" si="144"/>
        <v>-1.1560119533826787</v>
      </c>
      <c r="BP163" s="15">
        <f t="shared" si="145"/>
        <v>0.82572282384477047</v>
      </c>
      <c r="BQ163" s="15">
        <f t="shared" si="146"/>
        <v>1.1560119533826787</v>
      </c>
      <c r="BR163" s="15">
        <f t="shared" si="147"/>
        <v>-0.82572282384477047</v>
      </c>
      <c r="BS163" s="15">
        <f t="shared" si="148"/>
        <v>-1.4863010829205867</v>
      </c>
      <c r="BU163" s="1">
        <v>35703</v>
      </c>
      <c r="BV163" s="15">
        <f t="shared" si="149"/>
        <v>2.9726021658411734</v>
      </c>
      <c r="BW163" s="15">
        <f t="shared" si="150"/>
        <v>0.66057825907581635</v>
      </c>
      <c r="BX163" s="15">
        <f t="shared" si="151"/>
        <v>-1.6514456476895409</v>
      </c>
      <c r="BY163" s="15">
        <f t="shared" si="152"/>
        <v>0.33028912953790812</v>
      </c>
      <c r="BZ163" s="15">
        <f t="shared" si="153"/>
        <v>-0.33028912953790812</v>
      </c>
      <c r="CA163" s="15">
        <f t="shared" si="154"/>
        <v>0</v>
      </c>
      <c r="CB163" s="15">
        <f t="shared" si="155"/>
        <v>0</v>
      </c>
      <c r="CC163" s="15">
        <f t="shared" si="156"/>
        <v>-0.33028912953790801</v>
      </c>
      <c r="CD163" s="15">
        <f t="shared" si="157"/>
        <v>0</v>
      </c>
      <c r="CE163" s="15">
        <f t="shared" si="158"/>
        <v>-1.6514456476895407</v>
      </c>
      <c r="CG163" s="1">
        <v>35703</v>
      </c>
      <c r="CH163" s="7">
        <v>6.3621937673180584E-2</v>
      </c>
      <c r="CI163" s="7">
        <v>5.4360630306649504E-2</v>
      </c>
      <c r="CJ163" s="7">
        <v>5.684929566218333E-2</v>
      </c>
      <c r="CK163" s="7">
        <v>0.12246639971087103</v>
      </c>
      <c r="CL163" s="7">
        <v>8.1884610249984613E-2</v>
      </c>
      <c r="CM163" s="7">
        <v>9.103027580182288E-2</v>
      </c>
      <c r="CN163" s="7">
        <v>0.12249603717037849</v>
      </c>
      <c r="CO163" s="7">
        <v>-1.1386060476390902E-2</v>
      </c>
      <c r="CP163" s="7">
        <v>6.8408447764387148E-2</v>
      </c>
      <c r="CQ163" s="7">
        <v>5.2404246085575368E-2</v>
      </c>
      <c r="CS163" s="1">
        <v>35703</v>
      </c>
      <c r="CT163" s="7">
        <f t="shared" si="159"/>
        <v>0.15891796981903716</v>
      </c>
      <c r="CU163">
        <f t="shared" si="160"/>
        <v>19.644711776199387</v>
      </c>
      <c r="CV163" s="4">
        <v>0.83400815397090799</v>
      </c>
      <c r="CW163"/>
    </row>
    <row r="164" spans="1:101">
      <c r="A164" s="1">
        <v>35734</v>
      </c>
      <c r="B164" s="2">
        <v>15.378000259399414</v>
      </c>
      <c r="C164" s="2">
        <v>17.961000442504883</v>
      </c>
      <c r="D164" s="2">
        <v>21.731000900268555</v>
      </c>
      <c r="E164" s="2">
        <v>17.202999114990234</v>
      </c>
      <c r="F164" s="2">
        <v>18.865999221801758</v>
      </c>
      <c r="G164" s="2">
        <v>16.966999053955078</v>
      </c>
      <c r="H164" s="2">
        <v>20.090999603271484</v>
      </c>
      <c r="I164" s="2">
        <v>34.03900146484375</v>
      </c>
      <c r="J164" s="2">
        <v>17.190999984741211</v>
      </c>
      <c r="K164" s="2">
        <v>18.881999969482422</v>
      </c>
      <c r="M164" s="1">
        <v>35734</v>
      </c>
      <c r="N164">
        <f t="shared" si="109"/>
        <v>10</v>
      </c>
      <c r="O164">
        <f t="shared" si="110"/>
        <v>6</v>
      </c>
      <c r="P164">
        <f t="shared" si="111"/>
        <v>2</v>
      </c>
      <c r="Q164">
        <f t="shared" si="112"/>
        <v>7</v>
      </c>
      <c r="R164">
        <f t="shared" si="113"/>
        <v>5</v>
      </c>
      <c r="S164">
        <f t="shared" si="114"/>
        <v>9</v>
      </c>
      <c r="T164">
        <f t="shared" si="115"/>
        <v>3</v>
      </c>
      <c r="U164">
        <f t="shared" si="116"/>
        <v>1</v>
      </c>
      <c r="V164">
        <f t="shared" si="117"/>
        <v>8</v>
      </c>
      <c r="W164">
        <f t="shared" si="118"/>
        <v>4</v>
      </c>
      <c r="Y164" s="1">
        <v>35734</v>
      </c>
      <c r="Z164" s="15">
        <f t="shared" si="119"/>
        <v>1.4863010829205867</v>
      </c>
      <c r="AA164" s="15">
        <f t="shared" si="120"/>
        <v>0.16514456476895409</v>
      </c>
      <c r="AB164" s="15">
        <f t="shared" si="121"/>
        <v>-1.1560119533826787</v>
      </c>
      <c r="AC164" s="15">
        <f t="shared" si="122"/>
        <v>0.49543369430686224</v>
      </c>
      <c r="AD164" s="15">
        <f t="shared" si="123"/>
        <v>-0.16514456476895409</v>
      </c>
      <c r="AE164" s="15">
        <f t="shared" si="124"/>
        <v>1.1560119533826787</v>
      </c>
      <c r="AF164" s="15">
        <f t="shared" si="125"/>
        <v>-0.82572282384477047</v>
      </c>
      <c r="AG164" s="15">
        <f t="shared" si="126"/>
        <v>-1.4863010829205867</v>
      </c>
      <c r="AH164" s="15">
        <f t="shared" si="127"/>
        <v>0.82572282384477047</v>
      </c>
      <c r="AI164" s="15">
        <f t="shared" si="128"/>
        <v>-0.49543369430686224</v>
      </c>
      <c r="AK164" s="1">
        <v>35734</v>
      </c>
      <c r="AL164" s="7">
        <v>1.7769999999999999</v>
      </c>
      <c r="AM164" s="7">
        <v>2.2280000000000002</v>
      </c>
      <c r="AN164" s="7">
        <v>2.903</v>
      </c>
      <c r="AO164" s="7">
        <v>2.1320000000000001</v>
      </c>
      <c r="AP164" s="7">
        <v>2.109</v>
      </c>
      <c r="AQ164" s="7">
        <v>3.278</v>
      </c>
      <c r="AR164" s="7">
        <v>2.1139999999999999</v>
      </c>
      <c r="AS164" s="7">
        <v>1.8520000000000001</v>
      </c>
      <c r="AT164" s="7">
        <v>3.2010000000000001</v>
      </c>
      <c r="AU164" s="7">
        <v>3.9689999999999999</v>
      </c>
      <c r="AW164" s="1">
        <v>35734</v>
      </c>
      <c r="AX164">
        <f t="shared" si="129"/>
        <v>10</v>
      </c>
      <c r="AY164">
        <f t="shared" si="130"/>
        <v>5</v>
      </c>
      <c r="AZ164">
        <f t="shared" si="131"/>
        <v>4</v>
      </c>
      <c r="BA164">
        <f t="shared" si="132"/>
        <v>6</v>
      </c>
      <c r="BB164">
        <f t="shared" si="133"/>
        <v>8</v>
      </c>
      <c r="BC164">
        <f t="shared" si="134"/>
        <v>2</v>
      </c>
      <c r="BD164">
        <f t="shared" si="135"/>
        <v>7</v>
      </c>
      <c r="BE164">
        <f t="shared" si="136"/>
        <v>9</v>
      </c>
      <c r="BF164">
        <f t="shared" si="137"/>
        <v>3</v>
      </c>
      <c r="BG164">
        <f t="shared" si="138"/>
        <v>1</v>
      </c>
      <c r="BI164" s="1">
        <v>35734</v>
      </c>
      <c r="BJ164" s="15">
        <f t="shared" si="139"/>
        <v>1.4863010829205867</v>
      </c>
      <c r="BK164" s="15">
        <f t="shared" si="140"/>
        <v>-0.16514456476895409</v>
      </c>
      <c r="BL164" s="15">
        <f t="shared" si="141"/>
        <v>-0.49543369430686224</v>
      </c>
      <c r="BM164" s="15">
        <f t="shared" si="142"/>
        <v>0.16514456476895409</v>
      </c>
      <c r="BN164" s="15">
        <f t="shared" si="143"/>
        <v>0.82572282384477047</v>
      </c>
      <c r="BO164" s="15">
        <f t="shared" si="144"/>
        <v>-1.1560119533826787</v>
      </c>
      <c r="BP164" s="15">
        <f t="shared" si="145"/>
        <v>0.49543369430686224</v>
      </c>
      <c r="BQ164" s="15">
        <f t="shared" si="146"/>
        <v>1.1560119533826787</v>
      </c>
      <c r="BR164" s="15">
        <f t="shared" si="147"/>
        <v>-0.82572282384477047</v>
      </c>
      <c r="BS164" s="15">
        <f t="shared" si="148"/>
        <v>-1.4863010829205867</v>
      </c>
      <c r="BU164" s="1">
        <v>35734</v>
      </c>
      <c r="BV164" s="15">
        <f t="shared" si="149"/>
        <v>2.9726021658411734</v>
      </c>
      <c r="BW164" s="15">
        <f t="shared" si="150"/>
        <v>0</v>
      </c>
      <c r="BX164" s="15">
        <f t="shared" si="151"/>
        <v>-1.6514456476895409</v>
      </c>
      <c r="BY164" s="15">
        <f t="shared" si="152"/>
        <v>0.66057825907581635</v>
      </c>
      <c r="BZ164" s="15">
        <f t="shared" si="153"/>
        <v>0.66057825907581635</v>
      </c>
      <c r="CA164" s="15">
        <f t="shared" si="154"/>
        <v>0</v>
      </c>
      <c r="CB164" s="15">
        <f t="shared" si="155"/>
        <v>-0.33028912953790823</v>
      </c>
      <c r="CC164" s="15">
        <f t="shared" si="156"/>
        <v>-0.33028912953790801</v>
      </c>
      <c r="CD164" s="15">
        <f t="shared" si="157"/>
        <v>0</v>
      </c>
      <c r="CE164" s="15">
        <f t="shared" si="158"/>
        <v>-1.981734777227449</v>
      </c>
      <c r="CG164" s="1">
        <v>35734</v>
      </c>
      <c r="CH164" s="7">
        <v>-0.11061156755429236</v>
      </c>
      <c r="CI164" s="7">
        <v>-2.8848943575743746E-2</v>
      </c>
      <c r="CJ164" s="7">
        <v>-9.34095037549032E-2</v>
      </c>
      <c r="CK164" s="7">
        <v>-0.11868060498873478</v>
      </c>
      <c r="CL164" s="7">
        <v>-9.4298137215820699E-2</v>
      </c>
      <c r="CM164" s="7">
        <v>-7.323624235360926E-2</v>
      </c>
      <c r="CN164" s="7">
        <v>-7.9434820168235221E-2</v>
      </c>
      <c r="CO164" s="7">
        <v>-9.647381223372975E-2</v>
      </c>
      <c r="CP164" s="7">
        <v>-6.6401098576949535E-2</v>
      </c>
      <c r="CQ164" s="7">
        <v>-2.7077952443509523E-2</v>
      </c>
      <c r="CS164" s="1">
        <v>35734</v>
      </c>
      <c r="CT164" s="7">
        <f t="shared" si="159"/>
        <v>-0.12507169765318479</v>
      </c>
      <c r="CU164">
        <f t="shared" si="160"/>
        <v>17.187714324442616</v>
      </c>
      <c r="CV164" s="4">
        <v>0.80458559338651503</v>
      </c>
      <c r="CW164"/>
    </row>
    <row r="165" spans="1:101">
      <c r="A165" s="1">
        <v>35764</v>
      </c>
      <c r="B165" s="2">
        <v>14.177000045776367</v>
      </c>
      <c r="C165" s="2">
        <v>16.822999954223633</v>
      </c>
      <c r="D165" s="2">
        <v>19.235000610351562</v>
      </c>
      <c r="E165" s="2">
        <v>16.042999267578125</v>
      </c>
      <c r="F165" s="2">
        <v>16.73699951171875</v>
      </c>
      <c r="G165" s="2">
        <v>15.315999984741211</v>
      </c>
      <c r="H165" s="2">
        <v>18.768999099731445</v>
      </c>
      <c r="I165" s="2">
        <v>32.930000305175781</v>
      </c>
      <c r="J165" s="2">
        <v>15.847999572753906</v>
      </c>
      <c r="K165" s="2">
        <v>18.41200065612793</v>
      </c>
      <c r="M165" s="1">
        <v>35764</v>
      </c>
      <c r="N165">
        <f t="shared" si="109"/>
        <v>10</v>
      </c>
      <c r="O165">
        <f t="shared" si="110"/>
        <v>5</v>
      </c>
      <c r="P165">
        <f t="shared" si="111"/>
        <v>2</v>
      </c>
      <c r="Q165">
        <f t="shared" si="112"/>
        <v>7</v>
      </c>
      <c r="R165">
        <f t="shared" si="113"/>
        <v>6</v>
      </c>
      <c r="S165">
        <f t="shared" si="114"/>
        <v>9</v>
      </c>
      <c r="T165">
        <f t="shared" si="115"/>
        <v>3</v>
      </c>
      <c r="U165">
        <f t="shared" si="116"/>
        <v>1</v>
      </c>
      <c r="V165">
        <f t="shared" si="117"/>
        <v>8</v>
      </c>
      <c r="W165">
        <f t="shared" si="118"/>
        <v>4</v>
      </c>
      <c r="Y165" s="1">
        <v>35764</v>
      </c>
      <c r="Z165" s="15">
        <f t="shared" si="119"/>
        <v>1.4863010829205867</v>
      </c>
      <c r="AA165" s="15">
        <f t="shared" si="120"/>
        <v>-0.16514456476895409</v>
      </c>
      <c r="AB165" s="15">
        <f t="shared" si="121"/>
        <v>-1.1560119533826787</v>
      </c>
      <c r="AC165" s="15">
        <f t="shared" si="122"/>
        <v>0.49543369430686224</v>
      </c>
      <c r="AD165" s="15">
        <f t="shared" si="123"/>
        <v>0.16514456476895409</v>
      </c>
      <c r="AE165" s="15">
        <f t="shared" si="124"/>
        <v>1.1560119533826787</v>
      </c>
      <c r="AF165" s="15">
        <f t="shared" si="125"/>
        <v>-0.82572282384477047</v>
      </c>
      <c r="AG165" s="15">
        <f t="shared" si="126"/>
        <v>-1.4863010829205867</v>
      </c>
      <c r="AH165" s="15">
        <f t="shared" si="127"/>
        <v>0.82572282384477047</v>
      </c>
      <c r="AI165" s="15">
        <f t="shared" si="128"/>
        <v>-0.49543369430686224</v>
      </c>
      <c r="AK165" s="1">
        <v>35764</v>
      </c>
      <c r="AL165" s="7">
        <v>1.792</v>
      </c>
      <c r="AM165" s="7">
        <v>2.1720000000000002</v>
      </c>
      <c r="AN165" s="7">
        <v>3.052</v>
      </c>
      <c r="AO165" s="7">
        <v>2.3140000000000001</v>
      </c>
      <c r="AP165" s="7">
        <v>2.234</v>
      </c>
      <c r="AQ165" s="7">
        <v>3.2570000000000001</v>
      </c>
      <c r="AR165" s="7">
        <v>2.194</v>
      </c>
      <c r="AS165" s="7">
        <v>1.841</v>
      </c>
      <c r="AT165" s="7">
        <v>3.2429999999999999</v>
      </c>
      <c r="AU165" s="7">
        <v>4.1539999999999999</v>
      </c>
      <c r="AW165" s="1">
        <v>35764</v>
      </c>
      <c r="AX165">
        <f t="shared" si="129"/>
        <v>10</v>
      </c>
      <c r="AY165">
        <f t="shared" si="130"/>
        <v>8</v>
      </c>
      <c r="AZ165">
        <f t="shared" si="131"/>
        <v>4</v>
      </c>
      <c r="BA165">
        <f t="shared" si="132"/>
        <v>5</v>
      </c>
      <c r="BB165">
        <f t="shared" si="133"/>
        <v>6</v>
      </c>
      <c r="BC165">
        <f t="shared" si="134"/>
        <v>2</v>
      </c>
      <c r="BD165">
        <f t="shared" si="135"/>
        <v>7</v>
      </c>
      <c r="BE165">
        <f t="shared" si="136"/>
        <v>9</v>
      </c>
      <c r="BF165">
        <f t="shared" si="137"/>
        <v>3</v>
      </c>
      <c r="BG165">
        <f t="shared" si="138"/>
        <v>1</v>
      </c>
      <c r="BI165" s="1">
        <v>35764</v>
      </c>
      <c r="BJ165" s="15">
        <f t="shared" si="139"/>
        <v>1.4863010829205867</v>
      </c>
      <c r="BK165" s="15">
        <f t="shared" si="140"/>
        <v>0.82572282384477047</v>
      </c>
      <c r="BL165" s="15">
        <f t="shared" si="141"/>
        <v>-0.49543369430686224</v>
      </c>
      <c r="BM165" s="15">
        <f t="shared" si="142"/>
        <v>-0.16514456476895409</v>
      </c>
      <c r="BN165" s="15">
        <f t="shared" si="143"/>
        <v>0.16514456476895409</v>
      </c>
      <c r="BO165" s="15">
        <f t="shared" si="144"/>
        <v>-1.1560119533826787</v>
      </c>
      <c r="BP165" s="15">
        <f t="shared" si="145"/>
        <v>0.49543369430686224</v>
      </c>
      <c r="BQ165" s="15">
        <f t="shared" si="146"/>
        <v>1.1560119533826787</v>
      </c>
      <c r="BR165" s="15">
        <f t="shared" si="147"/>
        <v>-0.82572282384477047</v>
      </c>
      <c r="BS165" s="15">
        <f t="shared" si="148"/>
        <v>-1.4863010829205867</v>
      </c>
      <c r="BU165" s="1">
        <v>35764</v>
      </c>
      <c r="BV165" s="15">
        <f t="shared" si="149"/>
        <v>2.9726021658411734</v>
      </c>
      <c r="BW165" s="15">
        <f t="shared" si="150"/>
        <v>0.66057825907581635</v>
      </c>
      <c r="BX165" s="15">
        <f t="shared" si="151"/>
        <v>-1.6514456476895409</v>
      </c>
      <c r="BY165" s="15">
        <f t="shared" si="152"/>
        <v>0.33028912953790812</v>
      </c>
      <c r="BZ165" s="15">
        <f t="shared" si="153"/>
        <v>0.33028912953790818</v>
      </c>
      <c r="CA165" s="15">
        <f t="shared" si="154"/>
        <v>0</v>
      </c>
      <c r="CB165" s="15">
        <f t="shared" si="155"/>
        <v>-0.33028912953790823</v>
      </c>
      <c r="CC165" s="15">
        <f t="shared" si="156"/>
        <v>-0.33028912953790801</v>
      </c>
      <c r="CD165" s="15">
        <f t="shared" si="157"/>
        <v>0</v>
      </c>
      <c r="CE165" s="15">
        <f t="shared" si="158"/>
        <v>-1.981734777227449</v>
      </c>
      <c r="CG165" s="1">
        <v>35764</v>
      </c>
      <c r="CH165" s="7">
        <v>9.268106680328847E-3</v>
      </c>
      <c r="CI165" s="7">
        <v>-2.0006663655533496E-2</v>
      </c>
      <c r="CJ165" s="7">
        <v>6.0576516384334145E-2</v>
      </c>
      <c r="CK165" s="7">
        <v>8.7635665450266798E-2</v>
      </c>
      <c r="CL165" s="7">
        <v>4.7603622747119267E-2</v>
      </c>
      <c r="CM165" s="7">
        <v>2.1209150662415688E-4</v>
      </c>
      <c r="CN165" s="7">
        <v>4.8178232444213709E-2</v>
      </c>
      <c r="CO165" s="7">
        <v>-3.8293444328832971E-3</v>
      </c>
      <c r="CP165" s="7">
        <v>1.6232528929284396E-2</v>
      </c>
      <c r="CQ165" s="7">
        <v>4.8612906511230625E-2</v>
      </c>
      <c r="CS165" s="1">
        <v>35764</v>
      </c>
      <c r="CT165" s="7">
        <f t="shared" si="159"/>
        <v>-9.4138139860477255E-2</v>
      </c>
      <c r="CU165">
        <f t="shared" si="160"/>
        <v>15.569694869486309</v>
      </c>
      <c r="CV165" s="4">
        <v>0.80686050876075799</v>
      </c>
      <c r="CW165"/>
    </row>
    <row r="166" spans="1:101">
      <c r="A166" s="1">
        <v>35795</v>
      </c>
      <c r="B166" s="2">
        <v>14.373000144958496</v>
      </c>
      <c r="C166" s="2">
        <v>16.656000137329102</v>
      </c>
      <c r="D166" s="2">
        <v>20.426000595092773</v>
      </c>
      <c r="E166" s="2">
        <v>17.559999465942383</v>
      </c>
      <c r="F166" s="2">
        <v>17.37700080871582</v>
      </c>
      <c r="G166" s="2">
        <v>16.368000030517578</v>
      </c>
      <c r="H166" s="2">
        <v>19.322000503540039</v>
      </c>
      <c r="I166" s="2">
        <v>32.796001434326172</v>
      </c>
      <c r="J166" s="2">
        <v>15.97599983215332</v>
      </c>
      <c r="K166" s="2">
        <v>18.742000579833984</v>
      </c>
      <c r="M166" s="1">
        <v>35795</v>
      </c>
      <c r="N166">
        <f t="shared" si="109"/>
        <v>10</v>
      </c>
      <c r="O166">
        <f t="shared" si="110"/>
        <v>7</v>
      </c>
      <c r="P166">
        <f t="shared" si="111"/>
        <v>2</v>
      </c>
      <c r="Q166">
        <f t="shared" si="112"/>
        <v>5</v>
      </c>
      <c r="R166">
        <f t="shared" si="113"/>
        <v>6</v>
      </c>
      <c r="S166">
        <f t="shared" si="114"/>
        <v>8</v>
      </c>
      <c r="T166">
        <f t="shared" si="115"/>
        <v>3</v>
      </c>
      <c r="U166">
        <f t="shared" si="116"/>
        <v>1</v>
      </c>
      <c r="V166">
        <f t="shared" si="117"/>
        <v>9</v>
      </c>
      <c r="W166">
        <f t="shared" si="118"/>
        <v>4</v>
      </c>
      <c r="Y166" s="1">
        <v>35795</v>
      </c>
      <c r="Z166" s="15">
        <f t="shared" si="119"/>
        <v>1.4863010829205867</v>
      </c>
      <c r="AA166" s="15">
        <f t="shared" si="120"/>
        <v>0.49543369430686224</v>
      </c>
      <c r="AB166" s="15">
        <f t="shared" si="121"/>
        <v>-1.1560119533826787</v>
      </c>
      <c r="AC166" s="15">
        <f t="shared" si="122"/>
        <v>-0.16514456476895409</v>
      </c>
      <c r="AD166" s="15">
        <f t="shared" si="123"/>
        <v>0.16514456476895409</v>
      </c>
      <c r="AE166" s="15">
        <f t="shared" si="124"/>
        <v>0.82572282384477047</v>
      </c>
      <c r="AF166" s="15">
        <f t="shared" si="125"/>
        <v>-0.82572282384477047</v>
      </c>
      <c r="AG166" s="15">
        <f t="shared" si="126"/>
        <v>-1.4863010829205867</v>
      </c>
      <c r="AH166" s="15">
        <f t="shared" si="127"/>
        <v>1.1560119533826787</v>
      </c>
      <c r="AI166" s="15">
        <f t="shared" si="128"/>
        <v>-0.49543369430686224</v>
      </c>
      <c r="AK166" s="1">
        <v>35795</v>
      </c>
      <c r="AL166" s="7">
        <v>2.0030000000000001</v>
      </c>
      <c r="AM166" s="7">
        <v>2.2250000000000001</v>
      </c>
      <c r="AN166" s="7">
        <v>3.2370000000000001</v>
      </c>
      <c r="AO166" s="7">
        <v>2.4220000000000002</v>
      </c>
      <c r="AP166" s="7">
        <v>2.3580000000000001</v>
      </c>
      <c r="AQ166" s="7">
        <v>3.4260000000000002</v>
      </c>
      <c r="AR166" s="7">
        <v>2.3919999999999999</v>
      </c>
      <c r="AS166" s="7">
        <v>1.7749999999999999</v>
      </c>
      <c r="AT166" s="7">
        <v>3.3490000000000002</v>
      </c>
      <c r="AU166" s="7">
        <v>4.2050000000000001</v>
      </c>
      <c r="AW166" s="1">
        <v>35795</v>
      </c>
      <c r="AX166">
        <f t="shared" si="129"/>
        <v>9</v>
      </c>
      <c r="AY166">
        <f t="shared" si="130"/>
        <v>8</v>
      </c>
      <c r="AZ166">
        <f t="shared" si="131"/>
        <v>4</v>
      </c>
      <c r="BA166">
        <f t="shared" si="132"/>
        <v>5</v>
      </c>
      <c r="BB166">
        <f t="shared" si="133"/>
        <v>7</v>
      </c>
      <c r="BC166">
        <f t="shared" si="134"/>
        <v>2</v>
      </c>
      <c r="BD166">
        <f t="shared" si="135"/>
        <v>6</v>
      </c>
      <c r="BE166">
        <f t="shared" si="136"/>
        <v>10</v>
      </c>
      <c r="BF166">
        <f t="shared" si="137"/>
        <v>3</v>
      </c>
      <c r="BG166">
        <f t="shared" si="138"/>
        <v>1</v>
      </c>
      <c r="BI166" s="1">
        <v>35795</v>
      </c>
      <c r="BJ166" s="15">
        <f t="shared" si="139"/>
        <v>1.1560119533826787</v>
      </c>
      <c r="BK166" s="15">
        <f t="shared" si="140"/>
        <v>0.82572282384477047</v>
      </c>
      <c r="BL166" s="15">
        <f t="shared" si="141"/>
        <v>-0.49543369430686224</v>
      </c>
      <c r="BM166" s="15">
        <f t="shared" si="142"/>
        <v>-0.16514456476895409</v>
      </c>
      <c r="BN166" s="15">
        <f t="shared" si="143"/>
        <v>0.49543369430686224</v>
      </c>
      <c r="BO166" s="15">
        <f t="shared" si="144"/>
        <v>-1.1560119533826787</v>
      </c>
      <c r="BP166" s="15">
        <f t="shared" si="145"/>
        <v>0.16514456476895409</v>
      </c>
      <c r="BQ166" s="15">
        <f t="shared" si="146"/>
        <v>1.4863010829205867</v>
      </c>
      <c r="BR166" s="15">
        <f t="shared" si="147"/>
        <v>-0.82572282384477047</v>
      </c>
      <c r="BS166" s="15">
        <f t="shared" si="148"/>
        <v>-1.4863010829205867</v>
      </c>
      <c r="BU166" s="1">
        <v>35795</v>
      </c>
      <c r="BV166" s="15">
        <f t="shared" si="149"/>
        <v>2.6423130363032654</v>
      </c>
      <c r="BW166" s="15">
        <f t="shared" si="150"/>
        <v>1.3211565181516327</v>
      </c>
      <c r="BX166" s="15">
        <f t="shared" si="151"/>
        <v>-1.6514456476895409</v>
      </c>
      <c r="BY166" s="15">
        <f t="shared" si="152"/>
        <v>-0.33028912953790818</v>
      </c>
      <c r="BZ166" s="15">
        <f t="shared" si="153"/>
        <v>0.66057825907581635</v>
      </c>
      <c r="CA166" s="15">
        <f t="shared" si="154"/>
        <v>-0.33028912953790823</v>
      </c>
      <c r="CB166" s="15">
        <f t="shared" si="155"/>
        <v>-0.66057825907581635</v>
      </c>
      <c r="CC166" s="15">
        <f t="shared" si="156"/>
        <v>0</v>
      </c>
      <c r="CD166" s="15">
        <f t="shared" si="157"/>
        <v>0.33028912953790823</v>
      </c>
      <c r="CE166" s="15">
        <f t="shared" si="158"/>
        <v>-1.981734777227449</v>
      </c>
      <c r="CG166" s="1">
        <v>35795</v>
      </c>
      <c r="CH166" s="7">
        <v>8.1255305874048611E-2</v>
      </c>
      <c r="CI166" s="7">
        <v>3.1149422258458737E-2</v>
      </c>
      <c r="CJ166" s="7">
        <v>6.1873491817792559E-2</v>
      </c>
      <c r="CK166" s="7">
        <v>4.8719497879334606E-2</v>
      </c>
      <c r="CL166" s="7">
        <v>5.5337988995367349E-2</v>
      </c>
      <c r="CM166" s="7">
        <v>6.2620460792516264E-2</v>
      </c>
      <c r="CN166" s="7">
        <v>9.8657259225642058E-2</v>
      </c>
      <c r="CO166" s="7">
        <v>-3.9344900740984734E-2</v>
      </c>
      <c r="CP166" s="7">
        <v>4.5753179928274212E-2</v>
      </c>
      <c r="CQ166" s="7">
        <v>1.496570685713472E-2</v>
      </c>
      <c r="CS166" s="1">
        <v>35795</v>
      </c>
      <c r="CT166" s="7">
        <f t="shared" si="159"/>
        <v>0.14505638834658074</v>
      </c>
      <c r="CU166">
        <f t="shared" si="160"/>
        <v>17.828178574912279</v>
      </c>
      <c r="CV166" s="4">
        <v>0.71662569319190295</v>
      </c>
      <c r="CW166"/>
    </row>
    <row r="167" spans="1:101">
      <c r="A167" s="1">
        <v>35826</v>
      </c>
      <c r="B167" s="2">
        <v>14.543999671936035</v>
      </c>
      <c r="C167" s="2">
        <v>15.935999870300293</v>
      </c>
      <c r="D167" s="2">
        <v>20.693000793457031</v>
      </c>
      <c r="E167" s="2">
        <v>17.934000015258789</v>
      </c>
      <c r="F167" s="2">
        <v>17.159000396728516</v>
      </c>
      <c r="G167" s="2">
        <v>16.041000366210938</v>
      </c>
      <c r="H167" s="2">
        <v>20.947000503540039</v>
      </c>
      <c r="I167" s="2">
        <v>29.665000915527344</v>
      </c>
      <c r="J167" s="2">
        <v>16.007999420166016</v>
      </c>
      <c r="K167" s="2">
        <v>18.940000534057617</v>
      </c>
      <c r="M167" s="1">
        <v>35826</v>
      </c>
      <c r="N167">
        <f t="shared" si="109"/>
        <v>10</v>
      </c>
      <c r="O167">
        <f t="shared" si="110"/>
        <v>9</v>
      </c>
      <c r="P167">
        <f t="shared" si="111"/>
        <v>3</v>
      </c>
      <c r="Q167">
        <f t="shared" si="112"/>
        <v>5</v>
      </c>
      <c r="R167">
        <f t="shared" si="113"/>
        <v>6</v>
      </c>
      <c r="S167">
        <f t="shared" si="114"/>
        <v>7</v>
      </c>
      <c r="T167">
        <f t="shared" si="115"/>
        <v>2</v>
      </c>
      <c r="U167">
        <f t="shared" si="116"/>
        <v>1</v>
      </c>
      <c r="V167">
        <f t="shared" si="117"/>
        <v>8</v>
      </c>
      <c r="W167">
        <f t="shared" si="118"/>
        <v>4</v>
      </c>
      <c r="Y167" s="1">
        <v>35826</v>
      </c>
      <c r="Z167" s="15">
        <f t="shared" si="119"/>
        <v>1.4863010829205867</v>
      </c>
      <c r="AA167" s="15">
        <f t="shared" si="120"/>
        <v>1.1560119533826787</v>
      </c>
      <c r="AB167" s="15">
        <f t="shared" si="121"/>
        <v>-0.82572282384477047</v>
      </c>
      <c r="AC167" s="15">
        <f t="shared" si="122"/>
        <v>-0.16514456476895409</v>
      </c>
      <c r="AD167" s="15">
        <f t="shared" si="123"/>
        <v>0.16514456476895409</v>
      </c>
      <c r="AE167" s="15">
        <f t="shared" si="124"/>
        <v>0.49543369430686224</v>
      </c>
      <c r="AF167" s="15">
        <f t="shared" si="125"/>
        <v>-1.1560119533826787</v>
      </c>
      <c r="AG167" s="15">
        <f t="shared" si="126"/>
        <v>-1.4863010829205867</v>
      </c>
      <c r="AH167" s="15">
        <f t="shared" si="127"/>
        <v>0.82572282384477047</v>
      </c>
      <c r="AI167" s="15">
        <f t="shared" si="128"/>
        <v>-0.49543369430686224</v>
      </c>
      <c r="AK167" s="1">
        <v>35826</v>
      </c>
      <c r="AL167" s="7">
        <v>2.0249999999999999</v>
      </c>
      <c r="AM167" s="7">
        <v>2.198</v>
      </c>
      <c r="AN167" s="7">
        <v>3.359</v>
      </c>
      <c r="AO167" s="7">
        <v>2.657</v>
      </c>
      <c r="AP167" s="7">
        <v>2.476</v>
      </c>
      <c r="AQ167" s="7">
        <v>3.5979999999999999</v>
      </c>
      <c r="AR167" s="7">
        <v>2.6560000000000001</v>
      </c>
      <c r="AS167" s="7">
        <v>1.8839999999999999</v>
      </c>
      <c r="AT167" s="7">
        <v>3.4359999999999999</v>
      </c>
      <c r="AU167" s="7">
        <v>4.234</v>
      </c>
      <c r="AW167" s="1">
        <v>35826</v>
      </c>
      <c r="AX167">
        <f t="shared" si="129"/>
        <v>9</v>
      </c>
      <c r="AY167">
        <f t="shared" si="130"/>
        <v>8</v>
      </c>
      <c r="AZ167">
        <f t="shared" si="131"/>
        <v>4</v>
      </c>
      <c r="BA167">
        <f t="shared" si="132"/>
        <v>5</v>
      </c>
      <c r="BB167">
        <f t="shared" si="133"/>
        <v>7</v>
      </c>
      <c r="BC167">
        <f t="shared" si="134"/>
        <v>2</v>
      </c>
      <c r="BD167">
        <f t="shared" si="135"/>
        <v>6</v>
      </c>
      <c r="BE167">
        <f t="shared" si="136"/>
        <v>10</v>
      </c>
      <c r="BF167">
        <f t="shared" si="137"/>
        <v>3</v>
      </c>
      <c r="BG167">
        <f t="shared" si="138"/>
        <v>1</v>
      </c>
      <c r="BI167" s="1">
        <v>35826</v>
      </c>
      <c r="BJ167" s="15">
        <f t="shared" si="139"/>
        <v>1.1560119533826787</v>
      </c>
      <c r="BK167" s="15">
        <f t="shared" si="140"/>
        <v>0.82572282384477047</v>
      </c>
      <c r="BL167" s="15">
        <f t="shared" si="141"/>
        <v>-0.49543369430686224</v>
      </c>
      <c r="BM167" s="15">
        <f t="shared" si="142"/>
        <v>-0.16514456476895409</v>
      </c>
      <c r="BN167" s="15">
        <f t="shared" si="143"/>
        <v>0.49543369430686224</v>
      </c>
      <c r="BO167" s="15">
        <f t="shared" si="144"/>
        <v>-1.1560119533826787</v>
      </c>
      <c r="BP167" s="15">
        <f t="shared" si="145"/>
        <v>0.16514456476895409</v>
      </c>
      <c r="BQ167" s="15">
        <f t="shared" si="146"/>
        <v>1.4863010829205867</v>
      </c>
      <c r="BR167" s="15">
        <f t="shared" si="147"/>
        <v>-0.82572282384477047</v>
      </c>
      <c r="BS167" s="15">
        <f t="shared" si="148"/>
        <v>-1.4863010829205867</v>
      </c>
      <c r="BU167" s="1">
        <v>35826</v>
      </c>
      <c r="BV167" s="15">
        <f t="shared" si="149"/>
        <v>2.6423130363032654</v>
      </c>
      <c r="BW167" s="15">
        <f t="shared" si="150"/>
        <v>1.9817347772274492</v>
      </c>
      <c r="BX167" s="15">
        <f t="shared" si="151"/>
        <v>-1.3211565181516327</v>
      </c>
      <c r="BY167" s="15">
        <f t="shared" si="152"/>
        <v>-0.33028912953790818</v>
      </c>
      <c r="BZ167" s="15">
        <f t="shared" si="153"/>
        <v>0.66057825907581635</v>
      </c>
      <c r="CA167" s="15">
        <f t="shared" si="154"/>
        <v>-0.66057825907581647</v>
      </c>
      <c r="CB167" s="15">
        <f t="shared" si="155"/>
        <v>-0.99086738861372459</v>
      </c>
      <c r="CC167" s="15">
        <f t="shared" si="156"/>
        <v>0</v>
      </c>
      <c r="CD167" s="15">
        <f t="shared" si="157"/>
        <v>0</v>
      </c>
      <c r="CE167" s="15">
        <f t="shared" si="158"/>
        <v>-1.981734777227449</v>
      </c>
      <c r="CG167" s="1">
        <v>35826</v>
      </c>
      <c r="CH167" s="7">
        <v>1.4314667272078641E-2</v>
      </c>
      <c r="CI167" s="7">
        <v>3.5742435987571319E-3</v>
      </c>
      <c r="CJ167" s="7">
        <v>4.7571798907359852E-2</v>
      </c>
      <c r="CK167" s="7">
        <v>9.8861385822393011E-2</v>
      </c>
      <c r="CL167" s="7">
        <v>5.4235405297038408E-2</v>
      </c>
      <c r="CM167" s="7">
        <v>5.5220700344512208E-2</v>
      </c>
      <c r="CN167" s="7">
        <v>0.11329216664419661</v>
      </c>
      <c r="CO167" s="7">
        <v>6.2358950286489412E-2</v>
      </c>
      <c r="CP167" s="7">
        <v>2.6134944940246152E-2</v>
      </c>
      <c r="CQ167" s="7">
        <v>1.306523193749265E-2</v>
      </c>
      <c r="CS167" s="1">
        <v>35826</v>
      </c>
      <c r="CT167" s="7">
        <f t="shared" si="159"/>
        <v>-0.14317926009005535</v>
      </c>
      <c r="CU167">
        <f t="shared" si="160"/>
        <v>15.275553157802962</v>
      </c>
      <c r="CV167" s="4">
        <v>0.72716332938188299</v>
      </c>
      <c r="CW167"/>
    </row>
    <row r="168" spans="1:101">
      <c r="A168" s="1">
        <v>35854</v>
      </c>
      <c r="B168" s="2">
        <v>15.166999816894531</v>
      </c>
      <c r="C168" s="2">
        <v>18.007999420166016</v>
      </c>
      <c r="D168" s="2">
        <v>22.625999450683594</v>
      </c>
      <c r="E168" s="2">
        <v>19.579999923706055</v>
      </c>
      <c r="F168" s="2">
        <v>19.375999450683594</v>
      </c>
      <c r="G168" s="2">
        <v>18.113000869750977</v>
      </c>
      <c r="H168" s="2">
        <v>23.041000366210938</v>
      </c>
      <c r="I168" s="2">
        <v>32.474998474121094</v>
      </c>
      <c r="J168" s="2">
        <v>17.628999710083008</v>
      </c>
      <c r="K168" s="2">
        <v>19.840000152587891</v>
      </c>
      <c r="M168" s="1">
        <v>35854</v>
      </c>
      <c r="N168">
        <f t="shared" si="109"/>
        <v>10</v>
      </c>
      <c r="O168">
        <f t="shared" si="110"/>
        <v>8</v>
      </c>
      <c r="P168">
        <f t="shared" si="111"/>
        <v>3</v>
      </c>
      <c r="Q168">
        <f t="shared" si="112"/>
        <v>5</v>
      </c>
      <c r="R168">
        <f t="shared" si="113"/>
        <v>6</v>
      </c>
      <c r="S168">
        <f t="shared" si="114"/>
        <v>7</v>
      </c>
      <c r="T168">
        <f t="shared" si="115"/>
        <v>2</v>
      </c>
      <c r="U168">
        <f t="shared" si="116"/>
        <v>1</v>
      </c>
      <c r="V168">
        <f t="shared" si="117"/>
        <v>9</v>
      </c>
      <c r="W168">
        <f t="shared" si="118"/>
        <v>4</v>
      </c>
      <c r="Y168" s="1">
        <v>35854</v>
      </c>
      <c r="Z168" s="15">
        <f t="shared" si="119"/>
        <v>1.4863010829205867</v>
      </c>
      <c r="AA168" s="15">
        <f t="shared" si="120"/>
        <v>0.82572282384477047</v>
      </c>
      <c r="AB168" s="15">
        <f t="shared" si="121"/>
        <v>-0.82572282384477047</v>
      </c>
      <c r="AC168" s="15">
        <f t="shared" si="122"/>
        <v>-0.16514456476895409</v>
      </c>
      <c r="AD168" s="15">
        <f t="shared" si="123"/>
        <v>0.16514456476895409</v>
      </c>
      <c r="AE168" s="15">
        <f t="shared" si="124"/>
        <v>0.49543369430686224</v>
      </c>
      <c r="AF168" s="15">
        <f t="shared" si="125"/>
        <v>-1.1560119533826787</v>
      </c>
      <c r="AG168" s="15">
        <f t="shared" si="126"/>
        <v>-1.4863010829205867</v>
      </c>
      <c r="AH168" s="15">
        <f t="shared" si="127"/>
        <v>1.1560119533826787</v>
      </c>
      <c r="AI168" s="15">
        <f t="shared" si="128"/>
        <v>-0.49543369430686224</v>
      </c>
      <c r="AK168" s="1">
        <v>35854</v>
      </c>
      <c r="AL168" s="7">
        <v>2.0670000000000002</v>
      </c>
      <c r="AM168" s="7">
        <v>2.3439999999999999</v>
      </c>
      <c r="AN168" s="7">
        <v>3.544</v>
      </c>
      <c r="AO168" s="7">
        <v>2.9750000000000001</v>
      </c>
      <c r="AP168" s="7">
        <v>2.67</v>
      </c>
      <c r="AQ168" s="7">
        <v>3.8330000000000002</v>
      </c>
      <c r="AR168" s="7">
        <v>2.7069999999999999</v>
      </c>
      <c r="AS168" s="7">
        <v>1.8859999999999999</v>
      </c>
      <c r="AT168" s="7">
        <v>3.6720000000000002</v>
      </c>
      <c r="AU168" s="7">
        <v>4.5049999999999999</v>
      </c>
      <c r="AW168" s="1">
        <v>35854</v>
      </c>
      <c r="AX168">
        <f t="shared" si="129"/>
        <v>9</v>
      </c>
      <c r="AY168">
        <f t="shared" si="130"/>
        <v>8</v>
      </c>
      <c r="AZ168">
        <f t="shared" si="131"/>
        <v>4</v>
      </c>
      <c r="BA168">
        <f t="shared" si="132"/>
        <v>5</v>
      </c>
      <c r="BB168">
        <f t="shared" si="133"/>
        <v>7</v>
      </c>
      <c r="BC168">
        <f t="shared" si="134"/>
        <v>2</v>
      </c>
      <c r="BD168">
        <f t="shared" si="135"/>
        <v>6</v>
      </c>
      <c r="BE168">
        <f t="shared" si="136"/>
        <v>10</v>
      </c>
      <c r="BF168">
        <f t="shared" si="137"/>
        <v>3</v>
      </c>
      <c r="BG168">
        <f t="shared" si="138"/>
        <v>1</v>
      </c>
      <c r="BI168" s="1">
        <v>35854</v>
      </c>
      <c r="BJ168" s="15">
        <f t="shared" si="139"/>
        <v>1.1560119533826787</v>
      </c>
      <c r="BK168" s="15">
        <f t="shared" si="140"/>
        <v>0.82572282384477047</v>
      </c>
      <c r="BL168" s="15">
        <f t="shared" si="141"/>
        <v>-0.49543369430686224</v>
      </c>
      <c r="BM168" s="15">
        <f t="shared" si="142"/>
        <v>-0.16514456476895409</v>
      </c>
      <c r="BN168" s="15">
        <f t="shared" si="143"/>
        <v>0.49543369430686224</v>
      </c>
      <c r="BO168" s="15">
        <f t="shared" si="144"/>
        <v>-1.1560119533826787</v>
      </c>
      <c r="BP168" s="15">
        <f t="shared" si="145"/>
        <v>0.16514456476895409</v>
      </c>
      <c r="BQ168" s="15">
        <f t="shared" si="146"/>
        <v>1.4863010829205867</v>
      </c>
      <c r="BR168" s="15">
        <f t="shared" si="147"/>
        <v>-0.82572282384477047</v>
      </c>
      <c r="BS168" s="15">
        <f t="shared" si="148"/>
        <v>-1.4863010829205867</v>
      </c>
      <c r="BU168" s="1">
        <v>35854</v>
      </c>
      <c r="BV168" s="15">
        <f t="shared" si="149"/>
        <v>2.6423130363032654</v>
      </c>
      <c r="BW168" s="15">
        <f t="shared" si="150"/>
        <v>1.6514456476895409</v>
      </c>
      <c r="BX168" s="15">
        <f t="shared" si="151"/>
        <v>-1.3211565181516327</v>
      </c>
      <c r="BY168" s="15">
        <f t="shared" si="152"/>
        <v>-0.33028912953790818</v>
      </c>
      <c r="BZ168" s="15">
        <f t="shared" si="153"/>
        <v>0.66057825907581635</v>
      </c>
      <c r="CA168" s="15">
        <f t="shared" si="154"/>
        <v>-0.66057825907581647</v>
      </c>
      <c r="CB168" s="15">
        <f t="shared" si="155"/>
        <v>-0.99086738861372459</v>
      </c>
      <c r="CC168" s="15">
        <f t="shared" si="156"/>
        <v>0</v>
      </c>
      <c r="CD168" s="15">
        <f t="shared" si="157"/>
        <v>0.33028912953790823</v>
      </c>
      <c r="CE168" s="15">
        <f t="shared" si="158"/>
        <v>-1.981734777227449</v>
      </c>
      <c r="CG168" s="1">
        <v>35854</v>
      </c>
      <c r="CH168" s="7">
        <v>2.4393456841359962E-2</v>
      </c>
      <c r="CI168" s="7">
        <v>5.6537347713200514E-2</v>
      </c>
      <c r="CJ168" s="7">
        <v>5.6269325918053337E-2</v>
      </c>
      <c r="CK168" s="7">
        <v>0.12153875495521183</v>
      </c>
      <c r="CL168" s="7">
        <v>7.8562176711252096E-2</v>
      </c>
      <c r="CM168" s="7">
        <v>6.1889350037513502E-2</v>
      </c>
      <c r="CN168" s="7">
        <v>3.4510604450273652E-2</v>
      </c>
      <c r="CO168" s="7">
        <v>1.6276190027386672E-3</v>
      </c>
      <c r="CP168" s="7">
        <v>9.5713713571380143E-2</v>
      </c>
      <c r="CQ168" s="7">
        <v>7.0337659129221963E-2</v>
      </c>
      <c r="CS168" s="1">
        <v>35854</v>
      </c>
      <c r="CT168" s="7">
        <f t="shared" si="159"/>
        <v>-0.10055865003829775</v>
      </c>
      <c r="CU168">
        <f t="shared" si="160"/>
        <v>13.73946415366604</v>
      </c>
      <c r="CV168" s="4">
        <v>0.66781268100032098</v>
      </c>
      <c r="CW168"/>
    </row>
    <row r="169" spans="1:101">
      <c r="A169" s="1">
        <v>35885</v>
      </c>
      <c r="B169" s="2">
        <v>15.428999900817871</v>
      </c>
      <c r="C169" s="2">
        <v>19.483999252319336</v>
      </c>
      <c r="D169" s="2">
        <v>24.011999130249023</v>
      </c>
      <c r="E169" s="2">
        <v>22.193000793457031</v>
      </c>
      <c r="F169" s="2">
        <v>21.36199951171875</v>
      </c>
      <c r="G169" s="2">
        <v>18.86400032043457</v>
      </c>
      <c r="H169" s="2">
        <v>24.728000640869141</v>
      </c>
      <c r="I169" s="2">
        <v>31.893999099731445</v>
      </c>
      <c r="J169" s="2">
        <v>20.207000732421875</v>
      </c>
      <c r="K169" s="2">
        <v>20.885000228881836</v>
      </c>
      <c r="M169" s="1">
        <v>35885</v>
      </c>
      <c r="N169">
        <f t="shared" si="109"/>
        <v>10</v>
      </c>
      <c r="O169">
        <f t="shared" si="110"/>
        <v>8</v>
      </c>
      <c r="P169">
        <f t="shared" si="111"/>
        <v>3</v>
      </c>
      <c r="Q169">
        <f t="shared" si="112"/>
        <v>4</v>
      </c>
      <c r="R169">
        <f t="shared" si="113"/>
        <v>5</v>
      </c>
      <c r="S169">
        <f t="shared" si="114"/>
        <v>9</v>
      </c>
      <c r="T169">
        <f t="shared" si="115"/>
        <v>2</v>
      </c>
      <c r="U169">
        <f t="shared" si="116"/>
        <v>1</v>
      </c>
      <c r="V169">
        <f t="shared" si="117"/>
        <v>7</v>
      </c>
      <c r="W169">
        <f t="shared" si="118"/>
        <v>6</v>
      </c>
      <c r="Y169" s="1">
        <v>35885</v>
      </c>
      <c r="Z169" s="15">
        <f t="shared" si="119"/>
        <v>1.4863010829205867</v>
      </c>
      <c r="AA169" s="15">
        <f t="shared" si="120"/>
        <v>0.82572282384477047</v>
      </c>
      <c r="AB169" s="15">
        <f t="shared" si="121"/>
        <v>-0.82572282384477047</v>
      </c>
      <c r="AC169" s="15">
        <f t="shared" si="122"/>
        <v>-0.49543369430686224</v>
      </c>
      <c r="AD169" s="15">
        <f t="shared" si="123"/>
        <v>-0.16514456476895409</v>
      </c>
      <c r="AE169" s="15">
        <f t="shared" si="124"/>
        <v>1.1560119533826787</v>
      </c>
      <c r="AF169" s="15">
        <f t="shared" si="125"/>
        <v>-1.1560119533826787</v>
      </c>
      <c r="AG169" s="15">
        <f t="shared" si="126"/>
        <v>-1.4863010829205867</v>
      </c>
      <c r="AH169" s="15">
        <f t="shared" si="127"/>
        <v>0.49543369430686224</v>
      </c>
      <c r="AI169" s="15">
        <f t="shared" si="128"/>
        <v>0.16514456476895409</v>
      </c>
      <c r="AK169" s="1">
        <v>35885</v>
      </c>
      <c r="AL169" s="7">
        <v>2.1040000000000001</v>
      </c>
      <c r="AM169" s="7">
        <v>2.484</v>
      </c>
      <c r="AN169" s="7">
        <v>3.7959999999999998</v>
      </c>
      <c r="AO169" s="7">
        <v>3.359</v>
      </c>
      <c r="AP169" s="7">
        <v>3.0270000000000001</v>
      </c>
      <c r="AQ169" s="7">
        <v>3.8809999999999998</v>
      </c>
      <c r="AR169" s="7">
        <v>3.2789999999999999</v>
      </c>
      <c r="AS169" s="7">
        <v>1.855</v>
      </c>
      <c r="AT169" s="7">
        <v>3.8140000000000001</v>
      </c>
      <c r="AU169" s="7">
        <v>4.6280000000000001</v>
      </c>
      <c r="AW169" s="1">
        <v>35885</v>
      </c>
      <c r="AX169">
        <f t="shared" si="129"/>
        <v>9</v>
      </c>
      <c r="AY169">
        <f t="shared" si="130"/>
        <v>8</v>
      </c>
      <c r="AZ169">
        <f t="shared" si="131"/>
        <v>4</v>
      </c>
      <c r="BA169">
        <f t="shared" si="132"/>
        <v>5</v>
      </c>
      <c r="BB169">
        <f t="shared" si="133"/>
        <v>7</v>
      </c>
      <c r="BC169">
        <f t="shared" si="134"/>
        <v>2</v>
      </c>
      <c r="BD169">
        <f t="shared" si="135"/>
        <v>6</v>
      </c>
      <c r="BE169">
        <f t="shared" si="136"/>
        <v>10</v>
      </c>
      <c r="BF169">
        <f t="shared" si="137"/>
        <v>3</v>
      </c>
      <c r="BG169">
        <f t="shared" si="138"/>
        <v>1</v>
      </c>
      <c r="BI169" s="1">
        <v>35885</v>
      </c>
      <c r="BJ169" s="15">
        <f t="shared" si="139"/>
        <v>1.1560119533826787</v>
      </c>
      <c r="BK169" s="15">
        <f t="shared" si="140"/>
        <v>0.82572282384477047</v>
      </c>
      <c r="BL169" s="15">
        <f t="shared" si="141"/>
        <v>-0.49543369430686224</v>
      </c>
      <c r="BM169" s="15">
        <f t="shared" si="142"/>
        <v>-0.16514456476895409</v>
      </c>
      <c r="BN169" s="15">
        <f t="shared" si="143"/>
        <v>0.49543369430686224</v>
      </c>
      <c r="BO169" s="15">
        <f t="shared" si="144"/>
        <v>-1.1560119533826787</v>
      </c>
      <c r="BP169" s="15">
        <f t="shared" si="145"/>
        <v>0.16514456476895409</v>
      </c>
      <c r="BQ169" s="15">
        <f t="shared" si="146"/>
        <v>1.4863010829205867</v>
      </c>
      <c r="BR169" s="15">
        <f t="shared" si="147"/>
        <v>-0.82572282384477047</v>
      </c>
      <c r="BS169" s="15">
        <f t="shared" si="148"/>
        <v>-1.4863010829205867</v>
      </c>
      <c r="BU169" s="1">
        <v>35885</v>
      </c>
      <c r="BV169" s="15">
        <f t="shared" si="149"/>
        <v>2.6423130363032654</v>
      </c>
      <c r="BW169" s="15">
        <f t="shared" si="150"/>
        <v>1.6514456476895409</v>
      </c>
      <c r="BX169" s="15">
        <f t="shared" si="151"/>
        <v>-1.3211565181516327</v>
      </c>
      <c r="BY169" s="15">
        <f t="shared" si="152"/>
        <v>-0.66057825907581635</v>
      </c>
      <c r="BZ169" s="15">
        <f t="shared" si="153"/>
        <v>0.33028912953790812</v>
      </c>
      <c r="CA169" s="15">
        <f t="shared" si="154"/>
        <v>0</v>
      </c>
      <c r="CB169" s="15">
        <f t="shared" si="155"/>
        <v>-0.99086738861372459</v>
      </c>
      <c r="CC169" s="15">
        <f t="shared" si="156"/>
        <v>0</v>
      </c>
      <c r="CD169" s="15">
        <f t="shared" si="157"/>
        <v>-0.33028912953790823</v>
      </c>
      <c r="CE169" s="15">
        <f t="shared" si="158"/>
        <v>-1.3211565181516327</v>
      </c>
      <c r="CG169" s="1">
        <v>35885</v>
      </c>
      <c r="CH169" s="7">
        <v>3.1209565546916451E-2</v>
      </c>
      <c r="CI169" s="7">
        <v>7.4944955962407578E-2</v>
      </c>
      <c r="CJ169" s="7">
        <v>8.79154463079308E-2</v>
      </c>
      <c r="CK169" s="7">
        <v>0.15559196294081135</v>
      </c>
      <c r="CL169" s="7">
        <v>0.13122101565154853</v>
      </c>
      <c r="CM169" s="7">
        <v>3.5184142694525633E-2</v>
      </c>
      <c r="CN169" s="7">
        <v>0.21912863259009518</v>
      </c>
      <c r="CO169" s="7">
        <v>-1.606233360788889E-2</v>
      </c>
      <c r="CP169" s="7">
        <v>5.1189216060376852E-2</v>
      </c>
      <c r="CQ169" s="7">
        <v>5.2027386872670611E-2</v>
      </c>
      <c r="CS169" s="1">
        <v>35885</v>
      </c>
      <c r="CT169" s="7">
        <f t="shared" si="159"/>
        <v>-0.20119222161590361</v>
      </c>
      <c r="CU169">
        <f t="shared" si="160"/>
        <v>10.975190836777898</v>
      </c>
      <c r="CV169" s="4">
        <v>0.67231677014476299</v>
      </c>
      <c r="CW169"/>
    </row>
    <row r="170" spans="1:101">
      <c r="A170" s="1">
        <v>35915</v>
      </c>
      <c r="B170" s="2">
        <v>16.302999496459961</v>
      </c>
      <c r="C170" s="2">
        <v>20.371999740600586</v>
      </c>
      <c r="D170" s="2">
        <v>25.51099967956543</v>
      </c>
      <c r="E170" s="2">
        <v>24.000999450683594</v>
      </c>
      <c r="F170" s="2">
        <v>22.219999313354492</v>
      </c>
      <c r="G170" s="2">
        <v>19.420000076293945</v>
      </c>
      <c r="H170" s="2">
        <v>27.459999084472656</v>
      </c>
      <c r="I170" s="2">
        <v>32.779998779296875</v>
      </c>
      <c r="J170" s="2">
        <v>20.868000030517578</v>
      </c>
      <c r="K170" s="2">
        <v>21.482000350952148</v>
      </c>
      <c r="M170" s="1">
        <v>35915</v>
      </c>
      <c r="N170">
        <f t="shared" si="109"/>
        <v>10</v>
      </c>
      <c r="O170">
        <f t="shared" si="110"/>
        <v>8</v>
      </c>
      <c r="P170">
        <f t="shared" si="111"/>
        <v>3</v>
      </c>
      <c r="Q170">
        <f t="shared" si="112"/>
        <v>4</v>
      </c>
      <c r="R170">
        <f t="shared" si="113"/>
        <v>5</v>
      </c>
      <c r="S170">
        <f t="shared" si="114"/>
        <v>9</v>
      </c>
      <c r="T170">
        <f t="shared" si="115"/>
        <v>2</v>
      </c>
      <c r="U170">
        <f t="shared" si="116"/>
        <v>1</v>
      </c>
      <c r="V170">
        <f t="shared" si="117"/>
        <v>7</v>
      </c>
      <c r="W170">
        <f t="shared" si="118"/>
        <v>6</v>
      </c>
      <c r="Y170" s="1">
        <v>35915</v>
      </c>
      <c r="Z170" s="15">
        <f t="shared" si="119"/>
        <v>1.4863010829205867</v>
      </c>
      <c r="AA170" s="15">
        <f t="shared" si="120"/>
        <v>0.82572282384477047</v>
      </c>
      <c r="AB170" s="15">
        <f t="shared" si="121"/>
        <v>-0.82572282384477047</v>
      </c>
      <c r="AC170" s="15">
        <f t="shared" si="122"/>
        <v>-0.49543369430686224</v>
      </c>
      <c r="AD170" s="15">
        <f t="shared" si="123"/>
        <v>-0.16514456476895409</v>
      </c>
      <c r="AE170" s="15">
        <f t="shared" si="124"/>
        <v>1.1560119533826787</v>
      </c>
      <c r="AF170" s="15">
        <f t="shared" si="125"/>
        <v>-1.1560119533826787</v>
      </c>
      <c r="AG170" s="15">
        <f t="shared" si="126"/>
        <v>-1.4863010829205867</v>
      </c>
      <c r="AH170" s="15">
        <f t="shared" si="127"/>
        <v>0.49543369430686224</v>
      </c>
      <c r="AI170" s="15">
        <f t="shared" si="128"/>
        <v>0.16514456476895409</v>
      </c>
      <c r="AK170" s="1">
        <v>35915</v>
      </c>
      <c r="AL170" s="7">
        <v>2.1070000000000002</v>
      </c>
      <c r="AM170" s="7">
        <v>2.4630000000000001</v>
      </c>
      <c r="AN170" s="7">
        <v>3.6970000000000001</v>
      </c>
      <c r="AO170" s="7">
        <v>3.2290000000000001</v>
      </c>
      <c r="AP170" s="7">
        <v>2.8849999999999998</v>
      </c>
      <c r="AQ170" s="7">
        <v>3.7480000000000002</v>
      </c>
      <c r="AR170" s="7">
        <v>3.0830000000000002</v>
      </c>
      <c r="AS170" s="7">
        <v>1.8260000000000001</v>
      </c>
      <c r="AT170" s="7">
        <v>3.4089999999999998</v>
      </c>
      <c r="AU170" s="7">
        <v>4.6059999999999999</v>
      </c>
      <c r="AW170" s="1">
        <v>35915</v>
      </c>
      <c r="AX170">
        <f t="shared" si="129"/>
        <v>9</v>
      </c>
      <c r="AY170">
        <f t="shared" si="130"/>
        <v>8</v>
      </c>
      <c r="AZ170">
        <f t="shared" si="131"/>
        <v>3</v>
      </c>
      <c r="BA170">
        <f t="shared" si="132"/>
        <v>5</v>
      </c>
      <c r="BB170">
        <f t="shared" si="133"/>
        <v>7</v>
      </c>
      <c r="BC170">
        <f t="shared" si="134"/>
        <v>2</v>
      </c>
      <c r="BD170">
        <f t="shared" si="135"/>
        <v>6</v>
      </c>
      <c r="BE170">
        <f t="shared" si="136"/>
        <v>10</v>
      </c>
      <c r="BF170">
        <f t="shared" si="137"/>
        <v>4</v>
      </c>
      <c r="BG170">
        <f t="shared" si="138"/>
        <v>1</v>
      </c>
      <c r="BI170" s="1">
        <v>35915</v>
      </c>
      <c r="BJ170" s="15">
        <f t="shared" si="139"/>
        <v>1.1560119533826787</v>
      </c>
      <c r="BK170" s="15">
        <f t="shared" si="140"/>
        <v>0.82572282384477047</v>
      </c>
      <c r="BL170" s="15">
        <f t="shared" si="141"/>
        <v>-0.82572282384477047</v>
      </c>
      <c r="BM170" s="15">
        <f t="shared" si="142"/>
        <v>-0.16514456476895409</v>
      </c>
      <c r="BN170" s="15">
        <f t="shared" si="143"/>
        <v>0.49543369430686224</v>
      </c>
      <c r="BO170" s="15">
        <f t="shared" si="144"/>
        <v>-1.1560119533826787</v>
      </c>
      <c r="BP170" s="15">
        <f t="shared" si="145"/>
        <v>0.16514456476895409</v>
      </c>
      <c r="BQ170" s="15">
        <f t="shared" si="146"/>
        <v>1.4863010829205867</v>
      </c>
      <c r="BR170" s="15">
        <f t="shared" si="147"/>
        <v>-0.49543369430686224</v>
      </c>
      <c r="BS170" s="15">
        <f t="shared" si="148"/>
        <v>-1.4863010829205867</v>
      </c>
      <c r="BU170" s="1">
        <v>35915</v>
      </c>
      <c r="BV170" s="15">
        <f t="shared" si="149"/>
        <v>2.6423130363032654</v>
      </c>
      <c r="BW170" s="15">
        <f t="shared" si="150"/>
        <v>1.6514456476895409</v>
      </c>
      <c r="BX170" s="15">
        <f t="shared" si="151"/>
        <v>-1.6514456476895409</v>
      </c>
      <c r="BY170" s="15">
        <f t="shared" si="152"/>
        <v>-0.66057825907581635</v>
      </c>
      <c r="BZ170" s="15">
        <f t="shared" si="153"/>
        <v>0.33028912953790812</v>
      </c>
      <c r="CA170" s="15">
        <f t="shared" si="154"/>
        <v>0</v>
      </c>
      <c r="CB170" s="15">
        <f t="shared" si="155"/>
        <v>-0.99086738861372459</v>
      </c>
      <c r="CC170" s="15">
        <f t="shared" si="156"/>
        <v>0</v>
      </c>
      <c r="CD170" s="15">
        <f t="shared" si="157"/>
        <v>0</v>
      </c>
      <c r="CE170" s="15">
        <f t="shared" si="158"/>
        <v>-1.3211565181516327</v>
      </c>
      <c r="CG170" s="1">
        <v>35915</v>
      </c>
      <c r="CH170" s="7">
        <v>2.7583368095318583E-3</v>
      </c>
      <c r="CI170" s="7">
        <v>1.0925346178853435E-2</v>
      </c>
      <c r="CJ170" s="7">
        <v>6.5119882186690514E-3</v>
      </c>
      <c r="CK170" s="7">
        <v>2.0097862279588874E-4</v>
      </c>
      <c r="CL170" s="7">
        <v>3.1583202231326712E-3</v>
      </c>
      <c r="CM170" s="7">
        <v>3.70416466641732E-3</v>
      </c>
      <c r="CN170" s="7">
        <v>-4.7514793399410782E-2</v>
      </c>
      <c r="CO170" s="7">
        <v>-1.3052110464810252E-2</v>
      </c>
      <c r="CP170" s="7">
        <v>2.8608679701211948E-3</v>
      </c>
      <c r="CQ170" s="7">
        <v>1.1884066387897185E-2</v>
      </c>
      <c r="CS170" s="1">
        <v>35915</v>
      </c>
      <c r="CT170" s="7">
        <f t="shared" si="159"/>
        <v>4.8073279648334979E-2</v>
      </c>
      <c r="CU170">
        <f t="shared" si="160"/>
        <v>11.502804255068165</v>
      </c>
      <c r="CV170" s="4">
        <v>0.69928518188445599</v>
      </c>
      <c r="CW170"/>
    </row>
    <row r="171" spans="1:101">
      <c r="A171" s="1">
        <v>35946</v>
      </c>
      <c r="B171" s="2">
        <v>16.004999160766602</v>
      </c>
      <c r="C171" s="2">
        <v>19.988000869750977</v>
      </c>
      <c r="D171" s="2">
        <v>24.346000671386719</v>
      </c>
      <c r="E171" s="2">
        <v>22.233999252319336</v>
      </c>
      <c r="F171" s="2">
        <v>22.447000503540039</v>
      </c>
      <c r="G171" s="2">
        <v>18.990999221801758</v>
      </c>
      <c r="H171" s="2">
        <v>25.870000839233398</v>
      </c>
      <c r="I171" s="2">
        <v>32.661998748779297</v>
      </c>
      <c r="J171" s="2">
        <v>19.996000289916992</v>
      </c>
      <c r="K171" s="2">
        <v>21.275999069213867</v>
      </c>
      <c r="M171" s="1">
        <v>35946</v>
      </c>
      <c r="N171">
        <f t="shared" si="109"/>
        <v>10</v>
      </c>
      <c r="O171">
        <f t="shared" si="110"/>
        <v>8</v>
      </c>
      <c r="P171">
        <f t="shared" si="111"/>
        <v>3</v>
      </c>
      <c r="Q171">
        <f t="shared" si="112"/>
        <v>5</v>
      </c>
      <c r="R171">
        <f t="shared" si="113"/>
        <v>4</v>
      </c>
      <c r="S171">
        <f t="shared" si="114"/>
        <v>9</v>
      </c>
      <c r="T171">
        <f t="shared" si="115"/>
        <v>2</v>
      </c>
      <c r="U171">
        <f t="shared" si="116"/>
        <v>1</v>
      </c>
      <c r="V171">
        <f t="shared" si="117"/>
        <v>7</v>
      </c>
      <c r="W171">
        <f t="shared" si="118"/>
        <v>6</v>
      </c>
      <c r="Y171" s="1">
        <v>35946</v>
      </c>
      <c r="Z171" s="15">
        <f t="shared" si="119"/>
        <v>1.4863010829205867</v>
      </c>
      <c r="AA171" s="15">
        <f t="shared" si="120"/>
        <v>0.82572282384477047</v>
      </c>
      <c r="AB171" s="15">
        <f t="shared" si="121"/>
        <v>-0.82572282384477047</v>
      </c>
      <c r="AC171" s="15">
        <f t="shared" si="122"/>
        <v>-0.16514456476895409</v>
      </c>
      <c r="AD171" s="15">
        <f t="shared" si="123"/>
        <v>-0.49543369430686224</v>
      </c>
      <c r="AE171" s="15">
        <f t="shared" si="124"/>
        <v>1.1560119533826787</v>
      </c>
      <c r="AF171" s="15">
        <f t="shared" si="125"/>
        <v>-1.1560119533826787</v>
      </c>
      <c r="AG171" s="15">
        <f t="shared" si="126"/>
        <v>-1.4863010829205867</v>
      </c>
      <c r="AH171" s="15">
        <f t="shared" si="127"/>
        <v>0.49543369430686224</v>
      </c>
      <c r="AI171" s="15">
        <f t="shared" si="128"/>
        <v>0.16514456476895409</v>
      </c>
      <c r="AK171" s="1">
        <v>35946</v>
      </c>
      <c r="AL171" s="7">
        <v>2.0590000000000002</v>
      </c>
      <c r="AM171" s="7">
        <v>2.456</v>
      </c>
      <c r="AN171" s="7">
        <v>3.9449999999999998</v>
      </c>
      <c r="AO171" s="7">
        <v>3.222</v>
      </c>
      <c r="AP171" s="7">
        <v>2.9390000000000001</v>
      </c>
      <c r="AQ171" s="7">
        <v>3.6909999999999998</v>
      </c>
      <c r="AR171" s="7">
        <v>3.1669999999999998</v>
      </c>
      <c r="AS171" s="7">
        <v>1.8089999999999999</v>
      </c>
      <c r="AT171" s="7">
        <v>3.4849999999999999</v>
      </c>
      <c r="AU171" s="7">
        <v>4.4820000000000002</v>
      </c>
      <c r="AW171" s="1">
        <v>35946</v>
      </c>
      <c r="AX171">
        <f t="shared" si="129"/>
        <v>9</v>
      </c>
      <c r="AY171">
        <f t="shared" si="130"/>
        <v>8</v>
      </c>
      <c r="AZ171">
        <f t="shared" si="131"/>
        <v>2</v>
      </c>
      <c r="BA171">
        <f t="shared" si="132"/>
        <v>5</v>
      </c>
      <c r="BB171">
        <f t="shared" si="133"/>
        <v>7</v>
      </c>
      <c r="BC171">
        <f t="shared" si="134"/>
        <v>3</v>
      </c>
      <c r="BD171">
        <f t="shared" si="135"/>
        <v>6</v>
      </c>
      <c r="BE171">
        <f t="shared" si="136"/>
        <v>10</v>
      </c>
      <c r="BF171">
        <f t="shared" si="137"/>
        <v>4</v>
      </c>
      <c r="BG171">
        <f t="shared" si="138"/>
        <v>1</v>
      </c>
      <c r="BI171" s="1">
        <v>35946</v>
      </c>
      <c r="BJ171" s="15">
        <f t="shared" si="139"/>
        <v>1.1560119533826787</v>
      </c>
      <c r="BK171" s="15">
        <f t="shared" si="140"/>
        <v>0.82572282384477047</v>
      </c>
      <c r="BL171" s="15">
        <f t="shared" si="141"/>
        <v>-1.1560119533826787</v>
      </c>
      <c r="BM171" s="15">
        <f t="shared" si="142"/>
        <v>-0.16514456476895409</v>
      </c>
      <c r="BN171" s="15">
        <f t="shared" si="143"/>
        <v>0.49543369430686224</v>
      </c>
      <c r="BO171" s="15">
        <f t="shared" si="144"/>
        <v>-0.82572282384477047</v>
      </c>
      <c r="BP171" s="15">
        <f t="shared" si="145"/>
        <v>0.16514456476895409</v>
      </c>
      <c r="BQ171" s="15">
        <f t="shared" si="146"/>
        <v>1.4863010829205867</v>
      </c>
      <c r="BR171" s="15">
        <f t="shared" si="147"/>
        <v>-0.49543369430686224</v>
      </c>
      <c r="BS171" s="15">
        <f t="shared" si="148"/>
        <v>-1.4863010829205867</v>
      </c>
      <c r="BU171" s="1">
        <v>35946</v>
      </c>
      <c r="BV171" s="15">
        <f t="shared" si="149"/>
        <v>2.6423130363032654</v>
      </c>
      <c r="BW171" s="15">
        <f t="shared" si="150"/>
        <v>1.6514456476895409</v>
      </c>
      <c r="BX171" s="15">
        <f t="shared" si="151"/>
        <v>-1.9817347772274492</v>
      </c>
      <c r="BY171" s="15">
        <f t="shared" si="152"/>
        <v>-0.33028912953790818</v>
      </c>
      <c r="BZ171" s="15">
        <f t="shared" si="153"/>
        <v>0</v>
      </c>
      <c r="CA171" s="15">
        <f t="shared" si="154"/>
        <v>0.33028912953790823</v>
      </c>
      <c r="CB171" s="15">
        <f t="shared" si="155"/>
        <v>-0.99086738861372459</v>
      </c>
      <c r="CC171" s="15">
        <f t="shared" si="156"/>
        <v>0</v>
      </c>
      <c r="CD171" s="15">
        <f t="shared" si="157"/>
        <v>0</v>
      </c>
      <c r="CE171" s="15">
        <f t="shared" si="158"/>
        <v>-1.3211565181516327</v>
      </c>
      <c r="CG171" s="1">
        <v>35946</v>
      </c>
      <c r="CH171" s="7">
        <v>-1.8174534741485004E-2</v>
      </c>
      <c r="CI171" s="7">
        <v>5.186847403967132E-3</v>
      </c>
      <c r="CJ171" s="7">
        <v>7.353781372434276E-2</v>
      </c>
      <c r="CK171" s="7">
        <v>8.3920008216953335E-4</v>
      </c>
      <c r="CL171" s="7">
        <v>4.6121419612631831E-2</v>
      </c>
      <c r="CM171" s="7">
        <v>-1.2525338735526304E-2</v>
      </c>
      <c r="CN171" s="7">
        <v>4.3149099531420099E-2</v>
      </c>
      <c r="CO171" s="7">
        <v>-8.7852428251609105E-3</v>
      </c>
      <c r="CP171" s="7">
        <v>4.7053936320484047E-2</v>
      </c>
      <c r="CQ171" s="7">
        <v>-1.9910445562503765E-2</v>
      </c>
      <c r="CS171" s="1">
        <v>35946</v>
      </c>
      <c r="CT171" s="7">
        <f t="shared" si="159"/>
        <v>-0.16267189035324503</v>
      </c>
      <c r="CU171">
        <f t="shared" si="160"/>
        <v>9.6316213425328758</v>
      </c>
      <c r="CV171" s="4">
        <v>0.76912680550969303</v>
      </c>
      <c r="CW171"/>
    </row>
    <row r="172" spans="1:101">
      <c r="A172" s="1">
        <v>35976</v>
      </c>
      <c r="B172" s="2">
        <v>14.413999557495117</v>
      </c>
      <c r="C172" s="2">
        <v>18.354999542236328</v>
      </c>
      <c r="D172" s="2">
        <v>24.61400032043457</v>
      </c>
      <c r="E172" s="2">
        <v>21.395999908447266</v>
      </c>
      <c r="F172" s="2">
        <v>22.173000335693359</v>
      </c>
      <c r="G172" s="2">
        <v>18.188999176025391</v>
      </c>
      <c r="H172" s="2">
        <v>23.836999893188477</v>
      </c>
      <c r="I172" s="2">
        <v>31.899999618530273</v>
      </c>
      <c r="J172" s="2">
        <v>19.604999542236328</v>
      </c>
      <c r="K172" s="2">
        <v>20.993000030517578</v>
      </c>
      <c r="M172" s="1">
        <v>35976</v>
      </c>
      <c r="N172">
        <f t="shared" si="109"/>
        <v>10</v>
      </c>
      <c r="O172">
        <f t="shared" si="110"/>
        <v>8</v>
      </c>
      <c r="P172">
        <f t="shared" si="111"/>
        <v>2</v>
      </c>
      <c r="Q172">
        <f t="shared" si="112"/>
        <v>5</v>
      </c>
      <c r="R172">
        <f t="shared" si="113"/>
        <v>4</v>
      </c>
      <c r="S172">
        <f t="shared" si="114"/>
        <v>9</v>
      </c>
      <c r="T172">
        <f t="shared" si="115"/>
        <v>3</v>
      </c>
      <c r="U172">
        <f t="shared" si="116"/>
        <v>1</v>
      </c>
      <c r="V172">
        <f t="shared" si="117"/>
        <v>7</v>
      </c>
      <c r="W172">
        <f t="shared" si="118"/>
        <v>6</v>
      </c>
      <c r="Y172" s="1">
        <v>35976</v>
      </c>
      <c r="Z172" s="15">
        <f t="shared" si="119"/>
        <v>1.4863010829205867</v>
      </c>
      <c r="AA172" s="15">
        <f t="shared" si="120"/>
        <v>0.82572282384477047</v>
      </c>
      <c r="AB172" s="15">
        <f t="shared" si="121"/>
        <v>-1.1560119533826787</v>
      </c>
      <c r="AC172" s="15">
        <f t="shared" si="122"/>
        <v>-0.16514456476895409</v>
      </c>
      <c r="AD172" s="15">
        <f t="shared" si="123"/>
        <v>-0.49543369430686224</v>
      </c>
      <c r="AE172" s="15">
        <f t="shared" si="124"/>
        <v>1.1560119533826787</v>
      </c>
      <c r="AF172" s="15">
        <f t="shared" si="125"/>
        <v>-0.82572282384477047</v>
      </c>
      <c r="AG172" s="15">
        <f t="shared" si="126"/>
        <v>-1.4863010829205867</v>
      </c>
      <c r="AH172" s="15">
        <f t="shared" si="127"/>
        <v>0.49543369430686224</v>
      </c>
      <c r="AI172" s="15">
        <f t="shared" si="128"/>
        <v>0.16514456476895409</v>
      </c>
      <c r="AK172" s="1">
        <v>35976</v>
      </c>
      <c r="AL172" s="7">
        <v>2.08</v>
      </c>
      <c r="AM172" s="7">
        <v>2.375</v>
      </c>
      <c r="AN172" s="7">
        <v>4.0810000000000004</v>
      </c>
      <c r="AO172" s="7">
        <v>3.2189999999999999</v>
      </c>
      <c r="AP172" s="7">
        <v>3.069</v>
      </c>
      <c r="AQ172" s="7">
        <v>3.7519999999999998</v>
      </c>
      <c r="AR172" s="7">
        <v>2.9889999999999999</v>
      </c>
      <c r="AS172" s="7">
        <v>1.82</v>
      </c>
      <c r="AT172" s="7">
        <v>3.4119999999999999</v>
      </c>
      <c r="AU172" s="7">
        <v>4.6660000000000004</v>
      </c>
      <c r="AW172" s="1">
        <v>35976</v>
      </c>
      <c r="AX172">
        <f t="shared" si="129"/>
        <v>9</v>
      </c>
      <c r="AY172">
        <f t="shared" si="130"/>
        <v>8</v>
      </c>
      <c r="AZ172">
        <f t="shared" si="131"/>
        <v>2</v>
      </c>
      <c r="BA172">
        <f t="shared" si="132"/>
        <v>5</v>
      </c>
      <c r="BB172">
        <f t="shared" si="133"/>
        <v>6</v>
      </c>
      <c r="BC172">
        <f t="shared" si="134"/>
        <v>3</v>
      </c>
      <c r="BD172">
        <f t="shared" si="135"/>
        <v>7</v>
      </c>
      <c r="BE172">
        <f t="shared" si="136"/>
        <v>10</v>
      </c>
      <c r="BF172">
        <f t="shared" si="137"/>
        <v>4</v>
      </c>
      <c r="BG172">
        <f t="shared" si="138"/>
        <v>1</v>
      </c>
      <c r="BI172" s="1">
        <v>35976</v>
      </c>
      <c r="BJ172" s="15">
        <f t="shared" si="139"/>
        <v>1.1560119533826787</v>
      </c>
      <c r="BK172" s="15">
        <f t="shared" si="140"/>
        <v>0.82572282384477047</v>
      </c>
      <c r="BL172" s="15">
        <f t="shared" si="141"/>
        <v>-1.1560119533826787</v>
      </c>
      <c r="BM172" s="15">
        <f t="shared" si="142"/>
        <v>-0.16514456476895409</v>
      </c>
      <c r="BN172" s="15">
        <f t="shared" si="143"/>
        <v>0.16514456476895409</v>
      </c>
      <c r="BO172" s="15">
        <f t="shared" si="144"/>
        <v>-0.82572282384477047</v>
      </c>
      <c r="BP172" s="15">
        <f t="shared" si="145"/>
        <v>0.49543369430686224</v>
      </c>
      <c r="BQ172" s="15">
        <f t="shared" si="146"/>
        <v>1.4863010829205867</v>
      </c>
      <c r="BR172" s="15">
        <f t="shared" si="147"/>
        <v>-0.49543369430686224</v>
      </c>
      <c r="BS172" s="15">
        <f t="shared" si="148"/>
        <v>-1.4863010829205867</v>
      </c>
      <c r="BU172" s="1">
        <v>35976</v>
      </c>
      <c r="BV172" s="15">
        <f t="shared" si="149"/>
        <v>2.6423130363032654</v>
      </c>
      <c r="BW172" s="15">
        <f t="shared" si="150"/>
        <v>1.6514456476895409</v>
      </c>
      <c r="BX172" s="15">
        <f t="shared" si="151"/>
        <v>-2.3120239067653574</v>
      </c>
      <c r="BY172" s="15">
        <f t="shared" si="152"/>
        <v>-0.33028912953790818</v>
      </c>
      <c r="BZ172" s="15">
        <f t="shared" si="153"/>
        <v>-0.33028912953790812</v>
      </c>
      <c r="CA172" s="15">
        <f t="shared" si="154"/>
        <v>0.33028912953790823</v>
      </c>
      <c r="CB172" s="15">
        <f t="shared" si="155"/>
        <v>-0.33028912953790823</v>
      </c>
      <c r="CC172" s="15">
        <f t="shared" si="156"/>
        <v>0</v>
      </c>
      <c r="CD172" s="15">
        <f t="shared" si="157"/>
        <v>0</v>
      </c>
      <c r="CE172" s="15">
        <f t="shared" si="158"/>
        <v>-1.3211565181516327</v>
      </c>
      <c r="CG172" s="1">
        <v>35976</v>
      </c>
      <c r="CH172" s="7">
        <v>1.4438764015347383E-2</v>
      </c>
      <c r="CI172" s="7">
        <v>-2.969675914609371E-2</v>
      </c>
      <c r="CJ172" s="7">
        <v>5.5158820945795606E-2</v>
      </c>
      <c r="CK172" s="7">
        <v>1.6050272233970819E-2</v>
      </c>
      <c r="CL172" s="7">
        <v>3.4476280981691421E-2</v>
      </c>
      <c r="CM172" s="7">
        <v>-7.5995379801570007E-3</v>
      </c>
      <c r="CN172" s="7">
        <v>-3.8117040909656397E-2</v>
      </c>
      <c r="CO172" s="7">
        <v>1.5806489089374764E-2</v>
      </c>
      <c r="CP172" s="7">
        <v>-4.31756650673909E-3</v>
      </c>
      <c r="CQ172" s="7">
        <v>4.3141114274095171E-2</v>
      </c>
      <c r="CS172" s="1">
        <v>35976</v>
      </c>
      <c r="CT172" s="7">
        <f t="shared" si="159"/>
        <v>-0.14723950976065969</v>
      </c>
      <c r="CU172">
        <f t="shared" si="160"/>
        <v>8.2134661378580276</v>
      </c>
      <c r="CV172" s="4">
        <v>0.76275574102510701</v>
      </c>
      <c r="CW172"/>
    </row>
    <row r="173" spans="1:101">
      <c r="A173" s="1">
        <v>36007</v>
      </c>
      <c r="B173" s="2">
        <v>15.756999969482422</v>
      </c>
      <c r="C173" s="2">
        <v>18.815000534057617</v>
      </c>
      <c r="D173" s="2">
        <v>26.395999908447266</v>
      </c>
      <c r="E173" s="2">
        <v>23.347000122070312</v>
      </c>
      <c r="F173" s="2">
        <v>23.250999450683594</v>
      </c>
      <c r="G173" s="2">
        <v>19.402000427246094</v>
      </c>
      <c r="H173" s="2">
        <v>25.871000289916992</v>
      </c>
      <c r="I173" s="2">
        <v>35.992000579833984</v>
      </c>
      <c r="J173" s="2">
        <v>21.597999572753906</v>
      </c>
      <c r="K173" s="2">
        <v>22.211000442504883</v>
      </c>
      <c r="M173" s="1">
        <v>36007</v>
      </c>
      <c r="N173">
        <f t="shared" si="109"/>
        <v>10</v>
      </c>
      <c r="O173">
        <f t="shared" si="110"/>
        <v>9</v>
      </c>
      <c r="P173">
        <f t="shared" si="111"/>
        <v>2</v>
      </c>
      <c r="Q173">
        <f t="shared" si="112"/>
        <v>4</v>
      </c>
      <c r="R173">
        <f t="shared" si="113"/>
        <v>5</v>
      </c>
      <c r="S173">
        <f t="shared" si="114"/>
        <v>8</v>
      </c>
      <c r="T173">
        <f t="shared" si="115"/>
        <v>3</v>
      </c>
      <c r="U173">
        <f t="shared" si="116"/>
        <v>1</v>
      </c>
      <c r="V173">
        <f t="shared" si="117"/>
        <v>7</v>
      </c>
      <c r="W173">
        <f t="shared" si="118"/>
        <v>6</v>
      </c>
      <c r="Y173" s="1">
        <v>36007</v>
      </c>
      <c r="Z173" s="15">
        <f t="shared" si="119"/>
        <v>1.4863010829205867</v>
      </c>
      <c r="AA173" s="15">
        <f t="shared" si="120"/>
        <v>1.1560119533826787</v>
      </c>
      <c r="AB173" s="15">
        <f t="shared" si="121"/>
        <v>-1.1560119533826787</v>
      </c>
      <c r="AC173" s="15">
        <f t="shared" si="122"/>
        <v>-0.49543369430686224</v>
      </c>
      <c r="AD173" s="15">
        <f t="shared" si="123"/>
        <v>-0.16514456476895409</v>
      </c>
      <c r="AE173" s="15">
        <f t="shared" si="124"/>
        <v>0.82572282384477047</v>
      </c>
      <c r="AF173" s="15">
        <f t="shared" si="125"/>
        <v>-0.82572282384477047</v>
      </c>
      <c r="AG173" s="15">
        <f t="shared" si="126"/>
        <v>-1.4863010829205867</v>
      </c>
      <c r="AH173" s="15">
        <f t="shared" si="127"/>
        <v>0.49543369430686224</v>
      </c>
      <c r="AI173" s="15">
        <f t="shared" si="128"/>
        <v>0.16514456476895409</v>
      </c>
      <c r="AK173" s="1">
        <v>36007</v>
      </c>
      <c r="AL173" s="7">
        <v>2.0619999999999998</v>
      </c>
      <c r="AM173" s="7">
        <v>2.226</v>
      </c>
      <c r="AN173" s="7">
        <v>4.077</v>
      </c>
      <c r="AO173" s="7">
        <v>3.3650000000000002</v>
      </c>
      <c r="AP173" s="7">
        <v>3.0510000000000002</v>
      </c>
      <c r="AQ173" s="7">
        <v>3.7490000000000001</v>
      </c>
      <c r="AR173" s="7">
        <v>3.1640000000000001</v>
      </c>
      <c r="AS173" s="7">
        <v>1.871</v>
      </c>
      <c r="AT173" s="7">
        <v>3.3490000000000002</v>
      </c>
      <c r="AU173" s="7">
        <v>4.6079999999999997</v>
      </c>
      <c r="AW173" s="1">
        <v>36007</v>
      </c>
      <c r="AX173">
        <f t="shared" si="129"/>
        <v>9</v>
      </c>
      <c r="AY173">
        <f t="shared" si="130"/>
        <v>8</v>
      </c>
      <c r="AZ173">
        <f t="shared" si="131"/>
        <v>2</v>
      </c>
      <c r="BA173">
        <f t="shared" si="132"/>
        <v>4</v>
      </c>
      <c r="BB173">
        <f t="shared" si="133"/>
        <v>7</v>
      </c>
      <c r="BC173">
        <f t="shared" si="134"/>
        <v>3</v>
      </c>
      <c r="BD173">
        <f t="shared" si="135"/>
        <v>6</v>
      </c>
      <c r="BE173">
        <f t="shared" si="136"/>
        <v>10</v>
      </c>
      <c r="BF173">
        <f t="shared" si="137"/>
        <v>5</v>
      </c>
      <c r="BG173">
        <f t="shared" si="138"/>
        <v>1</v>
      </c>
      <c r="BI173" s="1">
        <v>36007</v>
      </c>
      <c r="BJ173" s="15">
        <f t="shared" si="139"/>
        <v>1.1560119533826787</v>
      </c>
      <c r="BK173" s="15">
        <f t="shared" si="140"/>
        <v>0.82572282384477047</v>
      </c>
      <c r="BL173" s="15">
        <f t="shared" si="141"/>
        <v>-1.1560119533826787</v>
      </c>
      <c r="BM173" s="15">
        <f t="shared" si="142"/>
        <v>-0.49543369430686224</v>
      </c>
      <c r="BN173" s="15">
        <f t="shared" si="143"/>
        <v>0.49543369430686224</v>
      </c>
      <c r="BO173" s="15">
        <f t="shared" si="144"/>
        <v>-0.82572282384477047</v>
      </c>
      <c r="BP173" s="15">
        <f t="shared" si="145"/>
        <v>0.16514456476895409</v>
      </c>
      <c r="BQ173" s="15">
        <f t="shared" si="146"/>
        <v>1.4863010829205867</v>
      </c>
      <c r="BR173" s="15">
        <f t="shared" si="147"/>
        <v>-0.16514456476895409</v>
      </c>
      <c r="BS173" s="15">
        <f t="shared" si="148"/>
        <v>-1.4863010829205867</v>
      </c>
      <c r="BU173" s="1">
        <v>36007</v>
      </c>
      <c r="BV173" s="15">
        <f t="shared" si="149"/>
        <v>2.6423130363032654</v>
      </c>
      <c r="BW173" s="15">
        <f t="shared" si="150"/>
        <v>1.9817347772274492</v>
      </c>
      <c r="BX173" s="15">
        <f t="shared" si="151"/>
        <v>-2.3120239067653574</v>
      </c>
      <c r="BY173" s="15">
        <f t="shared" si="152"/>
        <v>-0.99086738861372448</v>
      </c>
      <c r="BZ173" s="15">
        <f t="shared" si="153"/>
        <v>0.33028912953790812</v>
      </c>
      <c r="CA173" s="15">
        <f t="shared" si="154"/>
        <v>0</v>
      </c>
      <c r="CB173" s="15">
        <f t="shared" si="155"/>
        <v>-0.66057825907581635</v>
      </c>
      <c r="CC173" s="15">
        <f t="shared" si="156"/>
        <v>0</v>
      </c>
      <c r="CD173" s="15">
        <f t="shared" si="157"/>
        <v>0.33028912953790812</v>
      </c>
      <c r="CE173" s="15">
        <f t="shared" si="158"/>
        <v>-1.3211565181516327</v>
      </c>
      <c r="CG173" s="1">
        <v>36007</v>
      </c>
      <c r="CH173" s="7">
        <v>1.4196238019023699E-2</v>
      </c>
      <c r="CI173" s="7">
        <v>-4.7587878485220836E-2</v>
      </c>
      <c r="CJ173" s="7">
        <v>9.1390593331579506E-3</v>
      </c>
      <c r="CK173" s="7">
        <v>4.3153903205839228E-2</v>
      </c>
      <c r="CL173" s="7">
        <v>-3.9448980827128111E-3</v>
      </c>
      <c r="CM173" s="7">
        <v>-5.1330572469421298E-4</v>
      </c>
      <c r="CN173" s="7">
        <v>8.6352894840486583E-2</v>
      </c>
      <c r="CO173" s="7">
        <v>2.6767143363071622E-2</v>
      </c>
      <c r="CP173" s="7">
        <v>-7.882310570069162E-3</v>
      </c>
      <c r="CQ173" s="7">
        <v>-9.7447101147574156E-3</v>
      </c>
      <c r="CS173" s="1">
        <v>36007</v>
      </c>
      <c r="CT173" s="7">
        <f t="shared" si="159"/>
        <v>-9.0974596344168379E-2</v>
      </c>
      <c r="CU173">
        <f t="shared" si="160"/>
        <v>7.4662493713798979</v>
      </c>
      <c r="CV173" s="4">
        <v>0.66959911879384004</v>
      </c>
      <c r="CW173"/>
    </row>
    <row r="174" spans="1:101">
      <c r="A174" s="1">
        <v>36038</v>
      </c>
      <c r="B174" s="2">
        <v>14.996999740600586</v>
      </c>
      <c r="C174" s="2">
        <v>17.23900032043457</v>
      </c>
      <c r="D174" s="2">
        <v>23.944000244140625</v>
      </c>
      <c r="E174" s="2">
        <v>21.816999435424805</v>
      </c>
      <c r="F174" s="2">
        <v>22.186000823974609</v>
      </c>
      <c r="G174" s="2">
        <v>18.186000823974609</v>
      </c>
      <c r="H174" s="2">
        <v>24.229000091552734</v>
      </c>
      <c r="I174" s="2">
        <v>32.312999725341797</v>
      </c>
      <c r="J174" s="2">
        <v>19.937999725341797</v>
      </c>
      <c r="K174" s="2">
        <v>20.646999359130859</v>
      </c>
      <c r="M174" s="1">
        <v>36038</v>
      </c>
      <c r="N174">
        <f t="shared" si="109"/>
        <v>10</v>
      </c>
      <c r="O174">
        <f t="shared" si="110"/>
        <v>9</v>
      </c>
      <c r="P174">
        <f t="shared" si="111"/>
        <v>3</v>
      </c>
      <c r="Q174">
        <f t="shared" si="112"/>
        <v>5</v>
      </c>
      <c r="R174">
        <f t="shared" si="113"/>
        <v>4</v>
      </c>
      <c r="S174">
        <f t="shared" si="114"/>
        <v>8</v>
      </c>
      <c r="T174">
        <f t="shared" si="115"/>
        <v>2</v>
      </c>
      <c r="U174">
        <f t="shared" si="116"/>
        <v>1</v>
      </c>
      <c r="V174">
        <f t="shared" si="117"/>
        <v>7</v>
      </c>
      <c r="W174">
        <f t="shared" si="118"/>
        <v>6</v>
      </c>
      <c r="Y174" s="1">
        <v>36038</v>
      </c>
      <c r="Z174" s="15">
        <f t="shared" si="119"/>
        <v>1.4863010829205867</v>
      </c>
      <c r="AA174" s="15">
        <f t="shared" si="120"/>
        <v>1.1560119533826787</v>
      </c>
      <c r="AB174" s="15">
        <f t="shared" si="121"/>
        <v>-0.82572282384477047</v>
      </c>
      <c r="AC174" s="15">
        <f t="shared" si="122"/>
        <v>-0.16514456476895409</v>
      </c>
      <c r="AD174" s="15">
        <f t="shared" si="123"/>
        <v>-0.49543369430686224</v>
      </c>
      <c r="AE174" s="15">
        <f t="shared" si="124"/>
        <v>0.82572282384477047</v>
      </c>
      <c r="AF174" s="15">
        <f t="shared" si="125"/>
        <v>-1.1560119533826787</v>
      </c>
      <c r="AG174" s="15">
        <f t="shared" si="126"/>
        <v>-1.4863010829205867</v>
      </c>
      <c r="AH174" s="15">
        <f t="shared" si="127"/>
        <v>0.49543369430686224</v>
      </c>
      <c r="AI174" s="15">
        <f t="shared" si="128"/>
        <v>0.16514456476895409</v>
      </c>
      <c r="AK174" s="1">
        <v>36038</v>
      </c>
      <c r="AL174" s="7">
        <v>1.819</v>
      </c>
      <c r="AM174" s="7">
        <v>1.7829999999999999</v>
      </c>
      <c r="AN174" s="7">
        <v>3.37</v>
      </c>
      <c r="AO174" s="7">
        <v>2.6110000000000002</v>
      </c>
      <c r="AP174" s="7">
        <v>2.6669999999999998</v>
      </c>
      <c r="AQ174" s="7">
        <v>3.395</v>
      </c>
      <c r="AR174" s="7">
        <v>2.694</v>
      </c>
      <c r="AS174" s="7">
        <v>1.621</v>
      </c>
      <c r="AT174" s="7">
        <v>2.919</v>
      </c>
      <c r="AU174" s="7">
        <v>3.9569999999999999</v>
      </c>
      <c r="AW174" s="1">
        <v>36038</v>
      </c>
      <c r="AX174">
        <f t="shared" si="129"/>
        <v>8</v>
      </c>
      <c r="AY174">
        <f t="shared" si="130"/>
        <v>9</v>
      </c>
      <c r="AZ174">
        <f t="shared" si="131"/>
        <v>3</v>
      </c>
      <c r="BA174">
        <f t="shared" si="132"/>
        <v>7</v>
      </c>
      <c r="BB174">
        <f t="shared" si="133"/>
        <v>6</v>
      </c>
      <c r="BC174">
        <f t="shared" si="134"/>
        <v>2</v>
      </c>
      <c r="BD174">
        <f t="shared" si="135"/>
        <v>5</v>
      </c>
      <c r="BE174">
        <f t="shared" si="136"/>
        <v>10</v>
      </c>
      <c r="BF174">
        <f t="shared" si="137"/>
        <v>4</v>
      </c>
      <c r="BG174">
        <f t="shared" si="138"/>
        <v>1</v>
      </c>
      <c r="BI174" s="1">
        <v>36038</v>
      </c>
      <c r="BJ174" s="15">
        <f t="shared" si="139"/>
        <v>0.82572282384477047</v>
      </c>
      <c r="BK174" s="15">
        <f t="shared" si="140"/>
        <v>1.1560119533826787</v>
      </c>
      <c r="BL174" s="15">
        <f t="shared" si="141"/>
        <v>-0.82572282384477047</v>
      </c>
      <c r="BM174" s="15">
        <f t="shared" si="142"/>
        <v>0.49543369430686224</v>
      </c>
      <c r="BN174" s="15">
        <f t="shared" si="143"/>
        <v>0.16514456476895409</v>
      </c>
      <c r="BO174" s="15">
        <f t="shared" si="144"/>
        <v>-1.1560119533826787</v>
      </c>
      <c r="BP174" s="15">
        <f t="shared" si="145"/>
        <v>-0.16514456476895409</v>
      </c>
      <c r="BQ174" s="15">
        <f t="shared" si="146"/>
        <v>1.4863010829205867</v>
      </c>
      <c r="BR174" s="15">
        <f t="shared" si="147"/>
        <v>-0.49543369430686224</v>
      </c>
      <c r="BS174" s="15">
        <f t="shared" si="148"/>
        <v>-1.4863010829205867</v>
      </c>
      <c r="BU174" s="1">
        <v>36038</v>
      </c>
      <c r="BV174" s="15">
        <f t="shared" si="149"/>
        <v>2.312023906765357</v>
      </c>
      <c r="BW174" s="15">
        <f t="shared" si="150"/>
        <v>2.3120239067653574</v>
      </c>
      <c r="BX174" s="15">
        <f t="shared" si="151"/>
        <v>-1.6514456476895409</v>
      </c>
      <c r="BY174" s="15">
        <f t="shared" si="152"/>
        <v>0.33028912953790812</v>
      </c>
      <c r="BZ174" s="15">
        <f t="shared" si="153"/>
        <v>-0.33028912953790812</v>
      </c>
      <c r="CA174" s="15">
        <f t="shared" si="154"/>
        <v>-0.33028912953790823</v>
      </c>
      <c r="CB174" s="15">
        <f t="shared" si="155"/>
        <v>-1.3211565181516327</v>
      </c>
      <c r="CC174" s="15">
        <f t="shared" si="156"/>
        <v>0</v>
      </c>
      <c r="CD174" s="15">
        <f t="shared" si="157"/>
        <v>0</v>
      </c>
      <c r="CE174" s="15">
        <f t="shared" si="158"/>
        <v>-1.3211565181516327</v>
      </c>
      <c r="CG174" s="1">
        <v>36038</v>
      </c>
      <c r="CH174" s="7">
        <v>-8.1793138837304991E-2</v>
      </c>
      <c r="CI174" s="7">
        <v>-0.18812768371950106</v>
      </c>
      <c r="CJ174" s="7">
        <v>-0.17110097962391435</v>
      </c>
      <c r="CK174" s="7">
        <v>-0.22269543520687085</v>
      </c>
      <c r="CL174" s="7">
        <v>-0.12174921733028965</v>
      </c>
      <c r="CM174" s="7">
        <v>-9.3795652192333545E-2</v>
      </c>
      <c r="CN174" s="7">
        <v>-0.14710599185745121</v>
      </c>
      <c r="CO174" s="7">
        <v>-0.13346326009653153</v>
      </c>
      <c r="CP174" s="7">
        <v>-0.12914278273820645</v>
      </c>
      <c r="CQ174" s="7">
        <v>-0.13904778102176008</v>
      </c>
      <c r="CS174" s="1">
        <v>36038</v>
      </c>
      <c r="CT174" s="7">
        <f t="shared" si="159"/>
        <v>0.22532095120652315</v>
      </c>
      <c r="CU174">
        <f t="shared" si="160"/>
        <v>9.148551781684322</v>
      </c>
      <c r="CV174" s="4">
        <v>0.75188915144606505</v>
      </c>
      <c r="CW174"/>
    </row>
    <row r="175" spans="1:101">
      <c r="A175" s="1">
        <v>36068</v>
      </c>
      <c r="B175" s="2">
        <v>14.758999824523926</v>
      </c>
      <c r="C175" s="2">
        <v>16.131999969482422</v>
      </c>
      <c r="D175" s="2">
        <v>20.718000411987305</v>
      </c>
      <c r="E175" s="2">
        <v>16.937999725341797</v>
      </c>
      <c r="F175" s="2">
        <v>19.767999649047852</v>
      </c>
      <c r="G175" s="2">
        <v>16.961000442504883</v>
      </c>
      <c r="H175" s="2">
        <v>19.576000213623047</v>
      </c>
      <c r="I175" s="2">
        <v>31.316999435424805</v>
      </c>
      <c r="J175" s="2">
        <v>17.016000747680664</v>
      </c>
      <c r="K175" s="2">
        <v>19.48699951171875</v>
      </c>
      <c r="M175" s="1">
        <v>36068</v>
      </c>
      <c r="N175">
        <f t="shared" si="109"/>
        <v>10</v>
      </c>
      <c r="O175">
        <f t="shared" si="110"/>
        <v>9</v>
      </c>
      <c r="P175">
        <f t="shared" si="111"/>
        <v>2</v>
      </c>
      <c r="Q175">
        <f t="shared" si="112"/>
        <v>8</v>
      </c>
      <c r="R175">
        <f t="shared" si="113"/>
        <v>3</v>
      </c>
      <c r="S175">
        <f t="shared" si="114"/>
        <v>7</v>
      </c>
      <c r="T175">
        <f t="shared" si="115"/>
        <v>4</v>
      </c>
      <c r="U175">
        <f t="shared" si="116"/>
        <v>1</v>
      </c>
      <c r="V175">
        <f t="shared" si="117"/>
        <v>6</v>
      </c>
      <c r="W175">
        <f t="shared" si="118"/>
        <v>5</v>
      </c>
      <c r="Y175" s="1">
        <v>36068</v>
      </c>
      <c r="Z175" s="15">
        <f t="shared" si="119"/>
        <v>1.4863010829205867</v>
      </c>
      <c r="AA175" s="15">
        <f t="shared" si="120"/>
        <v>1.1560119533826787</v>
      </c>
      <c r="AB175" s="15">
        <f t="shared" si="121"/>
        <v>-1.1560119533826787</v>
      </c>
      <c r="AC175" s="15">
        <f t="shared" si="122"/>
        <v>0.82572282384477047</v>
      </c>
      <c r="AD175" s="15">
        <f t="shared" si="123"/>
        <v>-0.82572282384477047</v>
      </c>
      <c r="AE175" s="15">
        <f t="shared" si="124"/>
        <v>0.49543369430686224</v>
      </c>
      <c r="AF175" s="15">
        <f t="shared" si="125"/>
        <v>-0.49543369430686224</v>
      </c>
      <c r="AG175" s="15">
        <f t="shared" si="126"/>
        <v>-1.4863010829205867</v>
      </c>
      <c r="AH175" s="15">
        <f t="shared" si="127"/>
        <v>0.16514456476895409</v>
      </c>
      <c r="AI175" s="15">
        <f t="shared" si="128"/>
        <v>-0.16514456476895409</v>
      </c>
      <c r="AK175" s="1">
        <v>36068</v>
      </c>
      <c r="AL175" s="7">
        <v>1.948</v>
      </c>
      <c r="AM175" s="7">
        <v>1.8129999999999999</v>
      </c>
      <c r="AN175" s="7">
        <v>3.1539999999999999</v>
      </c>
      <c r="AO175" s="7">
        <v>2.4609999999999999</v>
      </c>
      <c r="AP175" s="7">
        <v>2.35</v>
      </c>
      <c r="AQ175" s="7">
        <v>3.266</v>
      </c>
      <c r="AR175" s="7">
        <v>2.4340000000000002</v>
      </c>
      <c r="AS175" s="7">
        <v>1.5189999999999999</v>
      </c>
      <c r="AT175" s="7">
        <v>2.5990000000000002</v>
      </c>
      <c r="AU175" s="7">
        <v>4.2</v>
      </c>
      <c r="AW175" s="1">
        <v>36068</v>
      </c>
      <c r="AX175">
        <f t="shared" si="129"/>
        <v>8</v>
      </c>
      <c r="AY175">
        <f t="shared" si="130"/>
        <v>9</v>
      </c>
      <c r="AZ175">
        <f t="shared" si="131"/>
        <v>3</v>
      </c>
      <c r="BA175">
        <f t="shared" si="132"/>
        <v>5</v>
      </c>
      <c r="BB175">
        <f t="shared" si="133"/>
        <v>7</v>
      </c>
      <c r="BC175">
        <f t="shared" si="134"/>
        <v>2</v>
      </c>
      <c r="BD175">
        <f t="shared" si="135"/>
        <v>6</v>
      </c>
      <c r="BE175">
        <f t="shared" si="136"/>
        <v>10</v>
      </c>
      <c r="BF175">
        <f t="shared" si="137"/>
        <v>4</v>
      </c>
      <c r="BG175">
        <f t="shared" si="138"/>
        <v>1</v>
      </c>
      <c r="BI175" s="1">
        <v>36068</v>
      </c>
      <c r="BJ175" s="15">
        <f t="shared" si="139"/>
        <v>0.82572282384477047</v>
      </c>
      <c r="BK175" s="15">
        <f t="shared" si="140"/>
        <v>1.1560119533826787</v>
      </c>
      <c r="BL175" s="15">
        <f t="shared" si="141"/>
        <v>-0.82572282384477047</v>
      </c>
      <c r="BM175" s="15">
        <f t="shared" si="142"/>
        <v>-0.16514456476895409</v>
      </c>
      <c r="BN175" s="15">
        <f t="shared" si="143"/>
        <v>0.49543369430686224</v>
      </c>
      <c r="BO175" s="15">
        <f t="shared" si="144"/>
        <v>-1.1560119533826787</v>
      </c>
      <c r="BP175" s="15">
        <f t="shared" si="145"/>
        <v>0.16514456476895409</v>
      </c>
      <c r="BQ175" s="15">
        <f t="shared" si="146"/>
        <v>1.4863010829205867</v>
      </c>
      <c r="BR175" s="15">
        <f t="shared" si="147"/>
        <v>-0.49543369430686224</v>
      </c>
      <c r="BS175" s="15">
        <f t="shared" si="148"/>
        <v>-1.4863010829205867</v>
      </c>
      <c r="BU175" s="1">
        <v>36068</v>
      </c>
      <c r="BV175" s="15">
        <f t="shared" si="149"/>
        <v>2.312023906765357</v>
      </c>
      <c r="BW175" s="15">
        <f t="shared" si="150"/>
        <v>2.3120239067653574</v>
      </c>
      <c r="BX175" s="15">
        <f t="shared" si="151"/>
        <v>-1.9817347772274492</v>
      </c>
      <c r="BY175" s="15">
        <f t="shared" si="152"/>
        <v>0.66057825907581635</v>
      </c>
      <c r="BZ175" s="15">
        <f t="shared" si="153"/>
        <v>-0.33028912953790823</v>
      </c>
      <c r="CA175" s="15">
        <f t="shared" si="154"/>
        <v>-0.66057825907581647</v>
      </c>
      <c r="CB175" s="15">
        <f t="shared" si="155"/>
        <v>-0.33028912953790812</v>
      </c>
      <c r="CC175" s="15">
        <f t="shared" si="156"/>
        <v>0</v>
      </c>
      <c r="CD175" s="15">
        <f t="shared" si="157"/>
        <v>-0.33028912953790812</v>
      </c>
      <c r="CE175" s="15">
        <f t="shared" si="158"/>
        <v>-1.6514456476895407</v>
      </c>
      <c r="CG175" s="1">
        <v>36068</v>
      </c>
      <c r="CH175" s="7">
        <v>3.0774780033946847E-2</v>
      </c>
      <c r="CI175" s="7">
        <v>1.3585655946146691E-3</v>
      </c>
      <c r="CJ175" s="7">
        <v>-6.4305209593870538E-2</v>
      </c>
      <c r="CK175" s="7">
        <v>-6.983403998330151E-2</v>
      </c>
      <c r="CL175" s="7">
        <v>-0.11348145589699332</v>
      </c>
      <c r="CM175" s="7">
        <v>-3.4733348520336604E-2</v>
      </c>
      <c r="CN175" s="7">
        <v>-9.4955637631780943E-2</v>
      </c>
      <c r="CO175" s="7">
        <v>-6.2060846331010611E-2</v>
      </c>
      <c r="CP175" s="7">
        <v>-0.10752814854213266</v>
      </c>
      <c r="CQ175" s="7">
        <v>6.5888503807042254E-2</v>
      </c>
      <c r="CS175" s="1">
        <v>36068</v>
      </c>
      <c r="CT175" s="7">
        <f t="shared" si="159"/>
        <v>0.24478016957911991</v>
      </c>
      <c r="CU175">
        <f t="shared" si="160"/>
        <v>11.387935838208369</v>
      </c>
      <c r="CV175" s="4">
        <v>0.76636745937209405</v>
      </c>
      <c r="CW175"/>
    </row>
    <row r="176" spans="1:101">
      <c r="A176" s="1">
        <v>36099</v>
      </c>
      <c r="B176" s="2">
        <v>14.366000175476074</v>
      </c>
      <c r="C176" s="2">
        <v>15.701999664306641</v>
      </c>
      <c r="D176" s="2">
        <v>18.167999267578125</v>
      </c>
      <c r="E176" s="2">
        <v>16.347999572753906</v>
      </c>
      <c r="F176" s="2">
        <v>17.857999801635742</v>
      </c>
      <c r="G176" s="2">
        <v>16.23699951171875</v>
      </c>
      <c r="H176" s="2">
        <v>17.524999618530273</v>
      </c>
      <c r="I176" s="2">
        <v>29.76300048828125</v>
      </c>
      <c r="J176" s="2">
        <v>16.531999588012695</v>
      </c>
      <c r="K176" s="2">
        <v>18.924999237060547</v>
      </c>
      <c r="M176" s="1">
        <v>36099</v>
      </c>
      <c r="N176">
        <f t="shared" si="109"/>
        <v>10</v>
      </c>
      <c r="O176">
        <f t="shared" si="110"/>
        <v>9</v>
      </c>
      <c r="P176">
        <f t="shared" si="111"/>
        <v>3</v>
      </c>
      <c r="Q176">
        <f t="shared" si="112"/>
        <v>7</v>
      </c>
      <c r="R176">
        <f t="shared" si="113"/>
        <v>4</v>
      </c>
      <c r="S176">
        <f t="shared" si="114"/>
        <v>8</v>
      </c>
      <c r="T176">
        <f t="shared" si="115"/>
        <v>5</v>
      </c>
      <c r="U176">
        <f t="shared" si="116"/>
        <v>1</v>
      </c>
      <c r="V176">
        <f t="shared" si="117"/>
        <v>6</v>
      </c>
      <c r="W176">
        <f t="shared" si="118"/>
        <v>2</v>
      </c>
      <c r="Y176" s="1">
        <v>36099</v>
      </c>
      <c r="Z176" s="15">
        <f t="shared" si="119"/>
        <v>1.4863010829205867</v>
      </c>
      <c r="AA176" s="15">
        <f t="shared" si="120"/>
        <v>1.1560119533826787</v>
      </c>
      <c r="AB176" s="15">
        <f t="shared" si="121"/>
        <v>-0.82572282384477047</v>
      </c>
      <c r="AC176" s="15">
        <f t="shared" si="122"/>
        <v>0.49543369430686224</v>
      </c>
      <c r="AD176" s="15">
        <f t="shared" si="123"/>
        <v>-0.49543369430686224</v>
      </c>
      <c r="AE176" s="15">
        <f t="shared" si="124"/>
        <v>0.82572282384477047</v>
      </c>
      <c r="AF176" s="15">
        <f t="shared" si="125"/>
        <v>-0.16514456476895409</v>
      </c>
      <c r="AG176" s="15">
        <f t="shared" si="126"/>
        <v>-1.4863010829205867</v>
      </c>
      <c r="AH176" s="15">
        <f t="shared" si="127"/>
        <v>0.16514456476895409</v>
      </c>
      <c r="AI176" s="15">
        <f t="shared" si="128"/>
        <v>-1.1560119533826787</v>
      </c>
      <c r="AK176" s="1">
        <v>36099</v>
      </c>
      <c r="AL176" s="7">
        <v>2.0339999999999998</v>
      </c>
      <c r="AM176" s="7">
        <v>2.0070000000000001</v>
      </c>
      <c r="AN176" s="7">
        <v>3.2450000000000001</v>
      </c>
      <c r="AO176" s="7">
        <v>2.8340000000000001</v>
      </c>
      <c r="AP176" s="7">
        <v>2.5680000000000001</v>
      </c>
      <c r="AQ176" s="7">
        <v>3.504</v>
      </c>
      <c r="AR176" s="7">
        <v>2.5880000000000001</v>
      </c>
      <c r="AS176" s="7">
        <v>1.52</v>
      </c>
      <c r="AT176" s="7">
        <v>2.7040000000000002</v>
      </c>
      <c r="AU176" s="7">
        <v>4.5309999999999997</v>
      </c>
      <c r="AW176" s="1">
        <v>36099</v>
      </c>
      <c r="AX176">
        <f t="shared" si="129"/>
        <v>8</v>
      </c>
      <c r="AY176">
        <f t="shared" si="130"/>
        <v>9</v>
      </c>
      <c r="AZ176">
        <f t="shared" si="131"/>
        <v>3</v>
      </c>
      <c r="BA176">
        <f t="shared" si="132"/>
        <v>4</v>
      </c>
      <c r="BB176">
        <f t="shared" si="133"/>
        <v>7</v>
      </c>
      <c r="BC176">
        <f t="shared" si="134"/>
        <v>2</v>
      </c>
      <c r="BD176">
        <f t="shared" si="135"/>
        <v>6</v>
      </c>
      <c r="BE176">
        <f t="shared" si="136"/>
        <v>10</v>
      </c>
      <c r="BF176">
        <f t="shared" si="137"/>
        <v>5</v>
      </c>
      <c r="BG176">
        <f t="shared" si="138"/>
        <v>1</v>
      </c>
      <c r="BI176" s="1">
        <v>36099</v>
      </c>
      <c r="BJ176" s="15">
        <f t="shared" si="139"/>
        <v>0.82572282384477047</v>
      </c>
      <c r="BK176" s="15">
        <f t="shared" si="140"/>
        <v>1.1560119533826787</v>
      </c>
      <c r="BL176" s="15">
        <f t="shared" si="141"/>
        <v>-0.82572282384477047</v>
      </c>
      <c r="BM176" s="15">
        <f t="shared" si="142"/>
        <v>-0.49543369430686224</v>
      </c>
      <c r="BN176" s="15">
        <f t="shared" si="143"/>
        <v>0.49543369430686224</v>
      </c>
      <c r="BO176" s="15">
        <f t="shared" si="144"/>
        <v>-1.1560119533826787</v>
      </c>
      <c r="BP176" s="15">
        <f t="shared" si="145"/>
        <v>0.16514456476895409</v>
      </c>
      <c r="BQ176" s="15">
        <f t="shared" si="146"/>
        <v>1.4863010829205867</v>
      </c>
      <c r="BR176" s="15">
        <f t="shared" si="147"/>
        <v>-0.16514456476895409</v>
      </c>
      <c r="BS176" s="15">
        <f t="shared" si="148"/>
        <v>-1.4863010829205867</v>
      </c>
      <c r="BU176" s="1">
        <v>36099</v>
      </c>
      <c r="BV176" s="15">
        <f t="shared" si="149"/>
        <v>2.312023906765357</v>
      </c>
      <c r="BW176" s="15">
        <f t="shared" si="150"/>
        <v>2.3120239067653574</v>
      </c>
      <c r="BX176" s="15">
        <f t="shared" si="151"/>
        <v>-1.6514456476895409</v>
      </c>
      <c r="BY176" s="15">
        <f t="shared" si="152"/>
        <v>0</v>
      </c>
      <c r="BZ176" s="15">
        <f t="shared" si="153"/>
        <v>0</v>
      </c>
      <c r="CA176" s="15">
        <f t="shared" si="154"/>
        <v>-0.33028912953790823</v>
      </c>
      <c r="CB176" s="15">
        <f t="shared" si="155"/>
        <v>0</v>
      </c>
      <c r="CC176" s="15">
        <f t="shared" si="156"/>
        <v>0</v>
      </c>
      <c r="CD176" s="15">
        <f t="shared" si="157"/>
        <v>0</v>
      </c>
      <c r="CE176" s="15">
        <f t="shared" si="158"/>
        <v>-2.6423130363032654</v>
      </c>
      <c r="CG176" s="1">
        <v>36099</v>
      </c>
      <c r="CH176" s="7">
        <v>3.4036748730198241E-2</v>
      </c>
      <c r="CI176" s="7">
        <v>0.11667927796570021</v>
      </c>
      <c r="CJ176" s="7">
        <v>3.2676422311371578E-2</v>
      </c>
      <c r="CK176" s="7">
        <v>0.15433991303413408</v>
      </c>
      <c r="CL176" s="7">
        <v>9.4217439997639429E-2</v>
      </c>
      <c r="CM176" s="7">
        <v>7.6629747006387028E-2</v>
      </c>
      <c r="CN176" s="7">
        <v>5.6199527445088826E-2</v>
      </c>
      <c r="CO176" s="7">
        <v>-1.7580074403511503E-4</v>
      </c>
      <c r="CP176" s="7">
        <v>4.7657450270367274E-2</v>
      </c>
      <c r="CQ176" s="7">
        <v>7.755140143293815E-2</v>
      </c>
      <c r="CS176" s="1">
        <v>36099</v>
      </c>
      <c r="CT176" s="7">
        <f t="shared" si="159"/>
        <v>0.14154294917205235</v>
      </c>
      <c r="CU176">
        <f t="shared" si="160"/>
        <v>12.99981786173049</v>
      </c>
      <c r="CV176" s="4">
        <v>0.65618328798306302</v>
      </c>
      <c r="CW176"/>
    </row>
    <row r="177" spans="1:101">
      <c r="A177" s="1">
        <v>36129</v>
      </c>
      <c r="B177" s="2">
        <v>15.697999954223633</v>
      </c>
      <c r="C177" s="2">
        <v>18.281999588012695</v>
      </c>
      <c r="D177" s="2">
        <v>20.538999557495117</v>
      </c>
      <c r="E177" s="2">
        <v>16.422000885009766</v>
      </c>
      <c r="F177" s="2">
        <v>19.726999282836914</v>
      </c>
      <c r="G177" s="2">
        <v>18.632999420166016</v>
      </c>
      <c r="H177" s="2">
        <v>20.360000610351562</v>
      </c>
      <c r="I177" s="2">
        <v>40.587001800537109</v>
      </c>
      <c r="J177" s="2">
        <v>19.50200080871582</v>
      </c>
      <c r="K177" s="2">
        <v>21.576999664306641</v>
      </c>
      <c r="M177" s="1">
        <v>36129</v>
      </c>
      <c r="N177">
        <f t="shared" si="109"/>
        <v>10</v>
      </c>
      <c r="O177">
        <f t="shared" si="110"/>
        <v>8</v>
      </c>
      <c r="P177">
        <f t="shared" si="111"/>
        <v>3</v>
      </c>
      <c r="Q177">
        <f t="shared" si="112"/>
        <v>9</v>
      </c>
      <c r="R177">
        <f t="shared" si="113"/>
        <v>5</v>
      </c>
      <c r="S177">
        <f t="shared" si="114"/>
        <v>7</v>
      </c>
      <c r="T177">
        <f t="shared" si="115"/>
        <v>4</v>
      </c>
      <c r="U177">
        <f t="shared" si="116"/>
        <v>1</v>
      </c>
      <c r="V177">
        <f t="shared" si="117"/>
        <v>6</v>
      </c>
      <c r="W177">
        <f t="shared" si="118"/>
        <v>2</v>
      </c>
      <c r="Y177" s="1">
        <v>36129</v>
      </c>
      <c r="Z177" s="15">
        <f t="shared" si="119"/>
        <v>1.4863010829205867</v>
      </c>
      <c r="AA177" s="15">
        <f t="shared" si="120"/>
        <v>0.82572282384477047</v>
      </c>
      <c r="AB177" s="15">
        <f t="shared" si="121"/>
        <v>-0.82572282384477047</v>
      </c>
      <c r="AC177" s="15">
        <f t="shared" si="122"/>
        <v>1.1560119533826787</v>
      </c>
      <c r="AD177" s="15">
        <f t="shared" si="123"/>
        <v>-0.16514456476895409</v>
      </c>
      <c r="AE177" s="15">
        <f t="shared" si="124"/>
        <v>0.49543369430686224</v>
      </c>
      <c r="AF177" s="15">
        <f t="shared" si="125"/>
        <v>-0.49543369430686224</v>
      </c>
      <c r="AG177" s="15">
        <f t="shared" si="126"/>
        <v>-1.4863010829205867</v>
      </c>
      <c r="AH177" s="15">
        <f t="shared" si="127"/>
        <v>0.16514456476895409</v>
      </c>
      <c r="AI177" s="15">
        <f t="shared" si="128"/>
        <v>-1.1560119533826787</v>
      </c>
      <c r="AK177" s="1">
        <v>36129</v>
      </c>
      <c r="AL177" s="7">
        <v>2.09</v>
      </c>
      <c r="AM177" s="7">
        <v>2.06</v>
      </c>
      <c r="AN177" s="7">
        <v>3.355</v>
      </c>
      <c r="AO177" s="7">
        <v>3.09</v>
      </c>
      <c r="AP177" s="7">
        <v>2.7829999999999999</v>
      </c>
      <c r="AQ177" s="7">
        <v>3.7480000000000002</v>
      </c>
      <c r="AR177" s="7">
        <v>2.891</v>
      </c>
      <c r="AS177" s="7">
        <v>1.6739999999999999</v>
      </c>
      <c r="AT177" s="7">
        <v>2.9</v>
      </c>
      <c r="AU177" s="7">
        <v>4.8540000000000001</v>
      </c>
      <c r="AW177" s="1">
        <v>36129</v>
      </c>
      <c r="AX177">
        <f t="shared" si="129"/>
        <v>8</v>
      </c>
      <c r="AY177">
        <f t="shared" si="130"/>
        <v>9</v>
      </c>
      <c r="AZ177">
        <f t="shared" si="131"/>
        <v>3</v>
      </c>
      <c r="BA177">
        <f t="shared" si="132"/>
        <v>4</v>
      </c>
      <c r="BB177">
        <f t="shared" si="133"/>
        <v>7</v>
      </c>
      <c r="BC177">
        <f t="shared" si="134"/>
        <v>2</v>
      </c>
      <c r="BD177">
        <f t="shared" si="135"/>
        <v>6</v>
      </c>
      <c r="BE177">
        <f t="shared" si="136"/>
        <v>10</v>
      </c>
      <c r="BF177">
        <f t="shared" si="137"/>
        <v>5</v>
      </c>
      <c r="BG177">
        <f t="shared" si="138"/>
        <v>1</v>
      </c>
      <c r="BI177" s="1">
        <v>36129</v>
      </c>
      <c r="BJ177" s="15">
        <f t="shared" si="139"/>
        <v>0.82572282384477047</v>
      </c>
      <c r="BK177" s="15">
        <f t="shared" si="140"/>
        <v>1.1560119533826787</v>
      </c>
      <c r="BL177" s="15">
        <f t="shared" si="141"/>
        <v>-0.82572282384477047</v>
      </c>
      <c r="BM177" s="15">
        <f t="shared" si="142"/>
        <v>-0.49543369430686224</v>
      </c>
      <c r="BN177" s="15">
        <f t="shared" si="143"/>
        <v>0.49543369430686224</v>
      </c>
      <c r="BO177" s="15">
        <f t="shared" si="144"/>
        <v>-1.1560119533826787</v>
      </c>
      <c r="BP177" s="15">
        <f t="shared" si="145"/>
        <v>0.16514456476895409</v>
      </c>
      <c r="BQ177" s="15">
        <f t="shared" si="146"/>
        <v>1.4863010829205867</v>
      </c>
      <c r="BR177" s="15">
        <f t="shared" si="147"/>
        <v>-0.16514456476895409</v>
      </c>
      <c r="BS177" s="15">
        <f t="shared" si="148"/>
        <v>-1.4863010829205867</v>
      </c>
      <c r="BU177" s="1">
        <v>36129</v>
      </c>
      <c r="BV177" s="15">
        <f t="shared" si="149"/>
        <v>2.312023906765357</v>
      </c>
      <c r="BW177" s="15">
        <f t="shared" si="150"/>
        <v>1.9817347772274492</v>
      </c>
      <c r="BX177" s="15">
        <f t="shared" si="151"/>
        <v>-1.6514456476895409</v>
      </c>
      <c r="BY177" s="15">
        <f t="shared" si="152"/>
        <v>0.66057825907581647</v>
      </c>
      <c r="BZ177" s="15">
        <f t="shared" si="153"/>
        <v>0.33028912953790812</v>
      </c>
      <c r="CA177" s="15">
        <f t="shared" si="154"/>
        <v>-0.66057825907581647</v>
      </c>
      <c r="CB177" s="15">
        <f t="shared" si="155"/>
        <v>-0.33028912953790812</v>
      </c>
      <c r="CC177" s="15">
        <f t="shared" si="156"/>
        <v>0</v>
      </c>
      <c r="CD177" s="15">
        <f t="shared" si="157"/>
        <v>0</v>
      </c>
      <c r="CE177" s="15">
        <f t="shared" si="158"/>
        <v>-2.6423130363032654</v>
      </c>
      <c r="CG177" s="1">
        <v>36129</v>
      </c>
      <c r="CH177" s="7">
        <v>5.1716758144353614E-2</v>
      </c>
      <c r="CI177" s="7">
        <v>2.5389396211547677E-2</v>
      </c>
      <c r="CJ177" s="7">
        <v>7.4015310890845898E-2</v>
      </c>
      <c r="CK177" s="7">
        <v>9.141688403935766E-2</v>
      </c>
      <c r="CL177" s="7">
        <v>8.4974650447108058E-2</v>
      </c>
      <c r="CM177" s="7">
        <v>5.9918463498541685E-2</v>
      </c>
      <c r="CN177" s="7">
        <v>0.12771123590611166</v>
      </c>
      <c r="CO177" s="7">
        <v>0.10324059631509974</v>
      </c>
      <c r="CP177" s="7">
        <v>7.480862271124944E-2</v>
      </c>
      <c r="CQ177" s="7">
        <v>6.8056907420335877E-2</v>
      </c>
      <c r="CS177" s="1">
        <v>36129</v>
      </c>
      <c r="CT177" s="7">
        <f t="shared" si="159"/>
        <v>-0.14357906164291237</v>
      </c>
      <c r="CU177">
        <f t="shared" si="160"/>
        <v>11.133316211614455</v>
      </c>
      <c r="CV177" s="4">
        <v>0.69861554181107</v>
      </c>
      <c r="CW177"/>
    </row>
    <row r="178" spans="1:101">
      <c r="A178" s="1">
        <v>36160</v>
      </c>
      <c r="B178" s="2">
        <v>16.052999496459961</v>
      </c>
      <c r="C178" s="2">
        <v>18.076999664306641</v>
      </c>
      <c r="D178" s="2">
        <v>19.490999221801758</v>
      </c>
      <c r="E178" s="2">
        <v>19.242000579833984</v>
      </c>
      <c r="F178" s="2">
        <v>20.12700080871582</v>
      </c>
      <c r="G178" s="2">
        <v>18.968000411987305</v>
      </c>
      <c r="H178" s="2">
        <v>21.068000793457031</v>
      </c>
      <c r="I178" s="2">
        <v>42.745998382568359</v>
      </c>
      <c r="J178" s="2">
        <v>20.083999633789062</v>
      </c>
      <c r="K178" s="2">
        <v>21.974000930786133</v>
      </c>
      <c r="M178" s="1">
        <v>36160</v>
      </c>
      <c r="N178">
        <f t="shared" si="109"/>
        <v>10</v>
      </c>
      <c r="O178">
        <f t="shared" si="110"/>
        <v>9</v>
      </c>
      <c r="P178">
        <f t="shared" si="111"/>
        <v>6</v>
      </c>
      <c r="Q178">
        <f t="shared" si="112"/>
        <v>7</v>
      </c>
      <c r="R178">
        <f t="shared" si="113"/>
        <v>4</v>
      </c>
      <c r="S178">
        <f t="shared" si="114"/>
        <v>8</v>
      </c>
      <c r="T178">
        <f t="shared" si="115"/>
        <v>3</v>
      </c>
      <c r="U178">
        <f t="shared" si="116"/>
        <v>1</v>
      </c>
      <c r="V178">
        <f t="shared" si="117"/>
        <v>5</v>
      </c>
      <c r="W178">
        <f t="shared" si="118"/>
        <v>2</v>
      </c>
      <c r="Y178" s="1">
        <v>36160</v>
      </c>
      <c r="Z178" s="15">
        <f t="shared" si="119"/>
        <v>1.4863010829205867</v>
      </c>
      <c r="AA178" s="15">
        <f t="shared" si="120"/>
        <v>1.1560119533826787</v>
      </c>
      <c r="AB178" s="15">
        <f t="shared" si="121"/>
        <v>0.16514456476895409</v>
      </c>
      <c r="AC178" s="15">
        <f t="shared" si="122"/>
        <v>0.49543369430686224</v>
      </c>
      <c r="AD178" s="15">
        <f t="shared" si="123"/>
        <v>-0.49543369430686224</v>
      </c>
      <c r="AE178" s="15">
        <f t="shared" si="124"/>
        <v>0.82572282384477047</v>
      </c>
      <c r="AF178" s="15">
        <f t="shared" si="125"/>
        <v>-0.82572282384477047</v>
      </c>
      <c r="AG178" s="15">
        <f t="shared" si="126"/>
        <v>-1.4863010829205867</v>
      </c>
      <c r="AH178" s="15">
        <f t="shared" si="127"/>
        <v>-0.16514456476895409</v>
      </c>
      <c r="AI178" s="15">
        <f t="shared" si="128"/>
        <v>-1.1560119533826787</v>
      </c>
      <c r="AK178" s="1">
        <v>36160</v>
      </c>
      <c r="AL178" s="7">
        <v>2.137</v>
      </c>
      <c r="AM178" s="7">
        <v>2.0649999999999999</v>
      </c>
      <c r="AN178" s="7">
        <v>3.3759999999999999</v>
      </c>
      <c r="AO178" s="7">
        <v>3.141</v>
      </c>
      <c r="AP178" s="7">
        <v>2.855</v>
      </c>
      <c r="AQ178" s="7">
        <v>3.8319999999999999</v>
      </c>
      <c r="AR178" s="7">
        <v>3.097</v>
      </c>
      <c r="AS178" s="7">
        <v>1.601</v>
      </c>
      <c r="AT178" s="7">
        <v>3.3780000000000001</v>
      </c>
      <c r="AU178" s="7">
        <v>5.1369999999999996</v>
      </c>
      <c r="AW178" s="1">
        <v>36160</v>
      </c>
      <c r="AX178">
        <f t="shared" si="129"/>
        <v>8</v>
      </c>
      <c r="AY178">
        <f t="shared" si="130"/>
        <v>9</v>
      </c>
      <c r="AZ178">
        <f t="shared" si="131"/>
        <v>4</v>
      </c>
      <c r="BA178">
        <f t="shared" si="132"/>
        <v>5</v>
      </c>
      <c r="BB178">
        <f t="shared" si="133"/>
        <v>7</v>
      </c>
      <c r="BC178">
        <f t="shared" si="134"/>
        <v>2</v>
      </c>
      <c r="BD178">
        <f t="shared" si="135"/>
        <v>6</v>
      </c>
      <c r="BE178">
        <f t="shared" si="136"/>
        <v>10</v>
      </c>
      <c r="BF178">
        <f t="shared" si="137"/>
        <v>3</v>
      </c>
      <c r="BG178">
        <f t="shared" si="138"/>
        <v>1</v>
      </c>
      <c r="BI178" s="1">
        <v>36160</v>
      </c>
      <c r="BJ178" s="15">
        <f t="shared" si="139"/>
        <v>0.82572282384477047</v>
      </c>
      <c r="BK178" s="15">
        <f t="shared" si="140"/>
        <v>1.1560119533826787</v>
      </c>
      <c r="BL178" s="15">
        <f t="shared" si="141"/>
        <v>-0.49543369430686224</v>
      </c>
      <c r="BM178" s="15">
        <f t="shared" si="142"/>
        <v>-0.16514456476895409</v>
      </c>
      <c r="BN178" s="15">
        <f t="shared" si="143"/>
        <v>0.49543369430686224</v>
      </c>
      <c r="BO178" s="15">
        <f t="shared" si="144"/>
        <v>-1.1560119533826787</v>
      </c>
      <c r="BP178" s="15">
        <f t="shared" si="145"/>
        <v>0.16514456476895409</v>
      </c>
      <c r="BQ178" s="15">
        <f t="shared" si="146"/>
        <v>1.4863010829205867</v>
      </c>
      <c r="BR178" s="15">
        <f t="shared" si="147"/>
        <v>-0.82572282384477047</v>
      </c>
      <c r="BS178" s="15">
        <f t="shared" si="148"/>
        <v>-1.4863010829205867</v>
      </c>
      <c r="BU178" s="1">
        <v>36160</v>
      </c>
      <c r="BV178" s="15">
        <f t="shared" si="149"/>
        <v>2.312023906765357</v>
      </c>
      <c r="BW178" s="15">
        <f t="shared" si="150"/>
        <v>2.3120239067653574</v>
      </c>
      <c r="BX178" s="15">
        <f t="shared" si="151"/>
        <v>-0.33028912953790812</v>
      </c>
      <c r="BY178" s="15">
        <f t="shared" si="152"/>
        <v>0.33028912953790812</v>
      </c>
      <c r="BZ178" s="15">
        <f t="shared" si="153"/>
        <v>0</v>
      </c>
      <c r="CA178" s="15">
        <f t="shared" si="154"/>
        <v>-0.33028912953790823</v>
      </c>
      <c r="CB178" s="15">
        <f t="shared" si="155"/>
        <v>-0.66057825907581635</v>
      </c>
      <c r="CC178" s="15">
        <f t="shared" si="156"/>
        <v>0</v>
      </c>
      <c r="CD178" s="15">
        <f t="shared" si="157"/>
        <v>-0.99086738861372459</v>
      </c>
      <c r="CE178" s="15">
        <f t="shared" si="158"/>
        <v>-2.6423130363032654</v>
      </c>
      <c r="CG178" s="1">
        <v>36160</v>
      </c>
      <c r="CH178" s="7">
        <v>1.8023019505400306E-2</v>
      </c>
      <c r="CI178" s="7">
        <v>1.58832019875359E-2</v>
      </c>
      <c r="CJ178" s="7">
        <v>9.8459890433886255E-3</v>
      </c>
      <c r="CK178" s="7">
        <v>1.7017857391469438E-2</v>
      </c>
      <c r="CL178" s="7">
        <v>2.6021596267476133E-2</v>
      </c>
      <c r="CM178" s="7">
        <v>2.3443942493334591E-2</v>
      </c>
      <c r="CN178" s="7">
        <v>6.6032227860396642E-2</v>
      </c>
      <c r="CO178" s="7">
        <v>-4.6660742853079307E-2</v>
      </c>
      <c r="CP178" s="7">
        <v>6.9328758792816858E-2</v>
      </c>
      <c r="CQ178" s="7">
        <v>5.9149083877910291E-2</v>
      </c>
      <c r="CS178" s="1">
        <v>36160</v>
      </c>
      <c r="CT178" s="7">
        <f t="shared" si="159"/>
        <v>-0.11686457423823961</v>
      </c>
      <c r="CU178">
        <f t="shared" si="160"/>
        <v>9.8322259526844409</v>
      </c>
      <c r="CV178" s="4">
        <v>0.62598272397181498</v>
      </c>
      <c r="CW178"/>
    </row>
    <row r="179" spans="1:101">
      <c r="A179" s="1">
        <v>36191</v>
      </c>
      <c r="B179" s="2">
        <v>17.070999145507812</v>
      </c>
      <c r="C179" s="2">
        <v>19.330999374389648</v>
      </c>
      <c r="D179" s="2">
        <v>21.538999557495117</v>
      </c>
      <c r="E179" s="2">
        <v>21.208000183105469</v>
      </c>
      <c r="F179" s="2">
        <v>22.261999130249023</v>
      </c>
      <c r="G179" s="2">
        <v>20.465000152587891</v>
      </c>
      <c r="H179" s="2">
        <v>23.143999099731445</v>
      </c>
      <c r="I179" s="2">
        <v>39.818000793457031</v>
      </c>
      <c r="J179" s="2">
        <v>21.739999771118164</v>
      </c>
      <c r="K179" s="2">
        <v>23.736000061035156</v>
      </c>
      <c r="M179" s="1">
        <v>36191</v>
      </c>
      <c r="N179">
        <f t="shared" si="109"/>
        <v>10</v>
      </c>
      <c r="O179">
        <f t="shared" si="110"/>
        <v>9</v>
      </c>
      <c r="P179">
        <f t="shared" si="111"/>
        <v>6</v>
      </c>
      <c r="Q179">
        <f t="shared" si="112"/>
        <v>7</v>
      </c>
      <c r="R179">
        <f t="shared" si="113"/>
        <v>4</v>
      </c>
      <c r="S179">
        <f t="shared" si="114"/>
        <v>8</v>
      </c>
      <c r="T179">
        <f t="shared" si="115"/>
        <v>3</v>
      </c>
      <c r="U179">
        <f t="shared" si="116"/>
        <v>1</v>
      </c>
      <c r="V179">
        <f t="shared" si="117"/>
        <v>5</v>
      </c>
      <c r="W179">
        <f t="shared" si="118"/>
        <v>2</v>
      </c>
      <c r="Y179" s="1">
        <v>36191</v>
      </c>
      <c r="Z179" s="15">
        <f t="shared" si="119"/>
        <v>1.4863010829205867</v>
      </c>
      <c r="AA179" s="15">
        <f t="shared" si="120"/>
        <v>1.1560119533826787</v>
      </c>
      <c r="AB179" s="15">
        <f t="shared" si="121"/>
        <v>0.16514456476895409</v>
      </c>
      <c r="AC179" s="15">
        <f t="shared" si="122"/>
        <v>0.49543369430686224</v>
      </c>
      <c r="AD179" s="15">
        <f t="shared" si="123"/>
        <v>-0.49543369430686224</v>
      </c>
      <c r="AE179" s="15">
        <f t="shared" si="124"/>
        <v>0.82572282384477047</v>
      </c>
      <c r="AF179" s="15">
        <f t="shared" si="125"/>
        <v>-0.82572282384477047</v>
      </c>
      <c r="AG179" s="15">
        <f t="shared" si="126"/>
        <v>-1.4863010829205867</v>
      </c>
      <c r="AH179" s="15">
        <f t="shared" si="127"/>
        <v>-0.16514456476895409</v>
      </c>
      <c r="AI179" s="15">
        <f t="shared" si="128"/>
        <v>-1.1560119533826787</v>
      </c>
      <c r="AK179" s="1">
        <v>36191</v>
      </c>
      <c r="AL179" s="7">
        <v>2.2130000000000001</v>
      </c>
      <c r="AM179" s="7">
        <v>2.1859999999999999</v>
      </c>
      <c r="AN179" s="7">
        <v>3.548</v>
      </c>
      <c r="AO179" s="7">
        <v>3.19</v>
      </c>
      <c r="AP179" s="7">
        <v>3.0369999999999999</v>
      </c>
      <c r="AQ179" s="7">
        <v>3.8170000000000002</v>
      </c>
      <c r="AR179" s="7">
        <v>3.0329999999999999</v>
      </c>
      <c r="AS179" s="7">
        <v>1.6619999999999999</v>
      </c>
      <c r="AT179" s="7">
        <v>3.226</v>
      </c>
      <c r="AU179" s="7">
        <v>5.3470000000000004</v>
      </c>
      <c r="AW179" s="1">
        <v>36191</v>
      </c>
      <c r="AX179">
        <f t="shared" si="129"/>
        <v>8</v>
      </c>
      <c r="AY179">
        <f t="shared" si="130"/>
        <v>9</v>
      </c>
      <c r="AZ179">
        <f t="shared" si="131"/>
        <v>3</v>
      </c>
      <c r="BA179">
        <f t="shared" si="132"/>
        <v>5</v>
      </c>
      <c r="BB179">
        <f t="shared" si="133"/>
        <v>6</v>
      </c>
      <c r="BC179">
        <f t="shared" si="134"/>
        <v>2</v>
      </c>
      <c r="BD179">
        <f t="shared" si="135"/>
        <v>7</v>
      </c>
      <c r="BE179">
        <f t="shared" si="136"/>
        <v>10</v>
      </c>
      <c r="BF179">
        <f t="shared" si="137"/>
        <v>4</v>
      </c>
      <c r="BG179">
        <f t="shared" si="138"/>
        <v>1</v>
      </c>
      <c r="BI179" s="1">
        <v>36191</v>
      </c>
      <c r="BJ179" s="15">
        <f t="shared" si="139"/>
        <v>0.82572282384477047</v>
      </c>
      <c r="BK179" s="15">
        <f t="shared" si="140"/>
        <v>1.1560119533826787</v>
      </c>
      <c r="BL179" s="15">
        <f t="shared" si="141"/>
        <v>-0.82572282384477047</v>
      </c>
      <c r="BM179" s="15">
        <f t="shared" si="142"/>
        <v>-0.16514456476895409</v>
      </c>
      <c r="BN179" s="15">
        <f t="shared" si="143"/>
        <v>0.16514456476895409</v>
      </c>
      <c r="BO179" s="15">
        <f t="shared" si="144"/>
        <v>-1.1560119533826787</v>
      </c>
      <c r="BP179" s="15">
        <f t="shared" si="145"/>
        <v>0.49543369430686224</v>
      </c>
      <c r="BQ179" s="15">
        <f t="shared" si="146"/>
        <v>1.4863010829205867</v>
      </c>
      <c r="BR179" s="15">
        <f t="shared" si="147"/>
        <v>-0.49543369430686224</v>
      </c>
      <c r="BS179" s="15">
        <f t="shared" si="148"/>
        <v>-1.4863010829205867</v>
      </c>
      <c r="BU179" s="1">
        <v>36191</v>
      </c>
      <c r="BV179" s="15">
        <f t="shared" si="149"/>
        <v>2.312023906765357</v>
      </c>
      <c r="BW179" s="15">
        <f t="shared" si="150"/>
        <v>2.3120239067653574</v>
      </c>
      <c r="BX179" s="15">
        <f t="shared" si="151"/>
        <v>-0.66057825907581635</v>
      </c>
      <c r="BY179" s="15">
        <f t="shared" si="152"/>
        <v>0.33028912953790812</v>
      </c>
      <c r="BZ179" s="15">
        <f t="shared" si="153"/>
        <v>-0.33028912953790812</v>
      </c>
      <c r="CA179" s="15">
        <f t="shared" si="154"/>
        <v>-0.33028912953790823</v>
      </c>
      <c r="CB179" s="15">
        <f t="shared" si="155"/>
        <v>-0.33028912953790823</v>
      </c>
      <c r="CC179" s="15">
        <f t="shared" si="156"/>
        <v>0</v>
      </c>
      <c r="CD179" s="15">
        <f t="shared" si="157"/>
        <v>-0.66057825907581635</v>
      </c>
      <c r="CE179" s="15">
        <f t="shared" si="158"/>
        <v>-2.6423130363032654</v>
      </c>
      <c r="CG179" s="1">
        <v>36191</v>
      </c>
      <c r="CH179" s="7">
        <v>3.5822213026420746E-2</v>
      </c>
      <c r="CI179" s="7">
        <v>6.5420213745538192E-2</v>
      </c>
      <c r="CJ179" s="7">
        <v>5.1397258389634048E-2</v>
      </c>
      <c r="CK179" s="7">
        <v>1.6750913760280595E-2</v>
      </c>
      <c r="CL179" s="7">
        <v>6.4296618178000475E-2</v>
      </c>
      <c r="CM179" s="7">
        <v>2.2827966004772549E-3</v>
      </c>
      <c r="CN179" s="7">
        <v>-1.9814693960434893E-2</v>
      </c>
      <c r="CO179" s="7">
        <v>3.8493204120848334E-2</v>
      </c>
      <c r="CP179" s="7">
        <v>-4.3206257785205038E-2</v>
      </c>
      <c r="CQ179" s="7">
        <v>4.3243237155599523E-2</v>
      </c>
      <c r="CS179" s="1">
        <v>36191</v>
      </c>
      <c r="CT179" s="7">
        <f t="shared" si="159"/>
        <v>0.16351627576003422</v>
      </c>
      <c r="CU179">
        <f t="shared" si="160"/>
        <v>11.439954922898554</v>
      </c>
      <c r="CV179" s="4">
        <v>0.65369264835226004</v>
      </c>
      <c r="CW179"/>
    </row>
    <row r="180" spans="1:101">
      <c r="A180" s="1">
        <v>36219</v>
      </c>
      <c r="B180" s="2">
        <v>17.004999160766602</v>
      </c>
      <c r="C180" s="2">
        <v>18.736000061035156</v>
      </c>
      <c r="D180" s="2">
        <v>19.999000549316406</v>
      </c>
      <c r="E180" s="2">
        <v>20.674999237060547</v>
      </c>
      <c r="F180" s="2">
        <v>22.517000198364258</v>
      </c>
      <c r="G180" s="2">
        <v>21.013999938964844</v>
      </c>
      <c r="H180" s="2">
        <v>21.815000534057617</v>
      </c>
      <c r="I180" s="2">
        <v>42.194999694824219</v>
      </c>
      <c r="J180" s="2">
        <v>21.41200065612793</v>
      </c>
      <c r="K180" s="2">
        <v>22.920000076293945</v>
      </c>
      <c r="M180" s="1">
        <v>36219</v>
      </c>
      <c r="N180">
        <f t="shared" si="109"/>
        <v>10</v>
      </c>
      <c r="O180">
        <f t="shared" si="110"/>
        <v>9</v>
      </c>
      <c r="P180">
        <f t="shared" si="111"/>
        <v>8</v>
      </c>
      <c r="Q180">
        <f t="shared" si="112"/>
        <v>7</v>
      </c>
      <c r="R180">
        <f t="shared" si="113"/>
        <v>3</v>
      </c>
      <c r="S180">
        <f t="shared" si="114"/>
        <v>6</v>
      </c>
      <c r="T180">
        <f t="shared" si="115"/>
        <v>4</v>
      </c>
      <c r="U180">
        <f t="shared" si="116"/>
        <v>1</v>
      </c>
      <c r="V180">
        <f t="shared" si="117"/>
        <v>5</v>
      </c>
      <c r="W180">
        <f t="shared" si="118"/>
        <v>2</v>
      </c>
      <c r="Y180" s="1">
        <v>36219</v>
      </c>
      <c r="Z180" s="15">
        <f t="shared" si="119"/>
        <v>1.4863010829205867</v>
      </c>
      <c r="AA180" s="15">
        <f t="shared" si="120"/>
        <v>1.1560119533826787</v>
      </c>
      <c r="AB180" s="15">
        <f t="shared" si="121"/>
        <v>0.82572282384477047</v>
      </c>
      <c r="AC180" s="15">
        <f t="shared" si="122"/>
        <v>0.49543369430686224</v>
      </c>
      <c r="AD180" s="15">
        <f t="shared" si="123"/>
        <v>-0.82572282384477047</v>
      </c>
      <c r="AE180" s="15">
        <f t="shared" si="124"/>
        <v>0.16514456476895409</v>
      </c>
      <c r="AF180" s="15">
        <f t="shared" si="125"/>
        <v>-0.49543369430686224</v>
      </c>
      <c r="AG180" s="15">
        <f t="shared" si="126"/>
        <v>-1.4863010829205867</v>
      </c>
      <c r="AH180" s="15">
        <f t="shared" si="127"/>
        <v>-0.16514456476895409</v>
      </c>
      <c r="AI180" s="15">
        <f t="shared" si="128"/>
        <v>-1.1560119533826787</v>
      </c>
      <c r="AK180" s="1">
        <v>36219</v>
      </c>
      <c r="AL180" s="7">
        <v>2.2090000000000001</v>
      </c>
      <c r="AM180" s="7">
        <v>2.0750000000000002</v>
      </c>
      <c r="AN180" s="7">
        <v>3.3730000000000002</v>
      </c>
      <c r="AO180" s="7">
        <v>3.2349999999999999</v>
      </c>
      <c r="AP180" s="7">
        <v>2.9340000000000002</v>
      </c>
      <c r="AQ180" s="7">
        <v>4.0270000000000001</v>
      </c>
      <c r="AR180" s="7">
        <v>3.0939999999999999</v>
      </c>
      <c r="AS180" s="7">
        <v>1.6719999999999999</v>
      </c>
      <c r="AT180" s="7">
        <v>3.1669999999999998</v>
      </c>
      <c r="AU180" s="7">
        <v>5.1180000000000003</v>
      </c>
      <c r="AW180" s="1">
        <v>36219</v>
      </c>
      <c r="AX180">
        <f t="shared" si="129"/>
        <v>8</v>
      </c>
      <c r="AY180">
        <f t="shared" si="130"/>
        <v>9</v>
      </c>
      <c r="AZ180">
        <f t="shared" si="131"/>
        <v>3</v>
      </c>
      <c r="BA180">
        <f t="shared" si="132"/>
        <v>4</v>
      </c>
      <c r="BB180">
        <f t="shared" si="133"/>
        <v>7</v>
      </c>
      <c r="BC180">
        <f t="shared" si="134"/>
        <v>2</v>
      </c>
      <c r="BD180">
        <f t="shared" si="135"/>
        <v>6</v>
      </c>
      <c r="BE180">
        <f t="shared" si="136"/>
        <v>10</v>
      </c>
      <c r="BF180">
        <f t="shared" si="137"/>
        <v>5</v>
      </c>
      <c r="BG180">
        <f t="shared" si="138"/>
        <v>1</v>
      </c>
      <c r="BI180" s="1">
        <v>36219</v>
      </c>
      <c r="BJ180" s="15">
        <f t="shared" si="139"/>
        <v>0.82572282384477047</v>
      </c>
      <c r="BK180" s="15">
        <f t="shared" si="140"/>
        <v>1.1560119533826787</v>
      </c>
      <c r="BL180" s="15">
        <f t="shared" si="141"/>
        <v>-0.82572282384477047</v>
      </c>
      <c r="BM180" s="15">
        <f t="shared" si="142"/>
        <v>-0.49543369430686224</v>
      </c>
      <c r="BN180" s="15">
        <f t="shared" si="143"/>
        <v>0.49543369430686224</v>
      </c>
      <c r="BO180" s="15">
        <f t="shared" si="144"/>
        <v>-1.1560119533826787</v>
      </c>
      <c r="BP180" s="15">
        <f t="shared" si="145"/>
        <v>0.16514456476895409</v>
      </c>
      <c r="BQ180" s="15">
        <f t="shared" si="146"/>
        <v>1.4863010829205867</v>
      </c>
      <c r="BR180" s="15">
        <f t="shared" si="147"/>
        <v>-0.16514456476895409</v>
      </c>
      <c r="BS180" s="15">
        <f t="shared" si="148"/>
        <v>-1.4863010829205867</v>
      </c>
      <c r="BU180" s="1">
        <v>36219</v>
      </c>
      <c r="BV180" s="15">
        <f t="shared" si="149"/>
        <v>2.312023906765357</v>
      </c>
      <c r="BW180" s="15">
        <f t="shared" si="150"/>
        <v>2.3120239067653574</v>
      </c>
      <c r="BX180" s="15">
        <f t="shared" si="151"/>
        <v>0</v>
      </c>
      <c r="BY180" s="15">
        <f t="shared" si="152"/>
        <v>0</v>
      </c>
      <c r="BZ180" s="15">
        <f t="shared" si="153"/>
        <v>-0.33028912953790823</v>
      </c>
      <c r="CA180" s="15">
        <f t="shared" si="154"/>
        <v>-0.99086738861372459</v>
      </c>
      <c r="CB180" s="15">
        <f t="shared" si="155"/>
        <v>-0.33028912953790812</v>
      </c>
      <c r="CC180" s="15">
        <f t="shared" si="156"/>
        <v>0</v>
      </c>
      <c r="CD180" s="15">
        <f t="shared" si="157"/>
        <v>-0.33028912953790818</v>
      </c>
      <c r="CE180" s="15">
        <f t="shared" si="158"/>
        <v>-2.6423130363032654</v>
      </c>
      <c r="CG180" s="1">
        <v>36219</v>
      </c>
      <c r="CH180" s="7">
        <v>-1.3193541749268012E-2</v>
      </c>
      <c r="CI180" s="7">
        <v>-5.738390860356779E-2</v>
      </c>
      <c r="CJ180" s="7">
        <v>-5.0545281169841583E-2</v>
      </c>
      <c r="CK180" s="7">
        <v>1.5064026600974723E-2</v>
      </c>
      <c r="CL180" s="7">
        <v>-3.2982847573477914E-2</v>
      </c>
      <c r="CM180" s="7">
        <v>4.8232455276313368E-2</v>
      </c>
      <c r="CN180" s="7">
        <v>1.9717342273392058E-2</v>
      </c>
      <c r="CO180" s="7">
        <v>-1.8504205855396361E-3</v>
      </c>
      <c r="CP180" s="7">
        <v>2.7894740241247273E-2</v>
      </c>
      <c r="CQ180" s="7">
        <v>-2.7897523311807282E-2</v>
      </c>
      <c r="CS180" s="1">
        <v>36219</v>
      </c>
      <c r="CT180" s="7">
        <f t="shared" si="159"/>
        <v>-8.1074027310074431E-2</v>
      </c>
      <c r="CU180">
        <f t="shared" si="160"/>
        <v>10.512471705053457</v>
      </c>
      <c r="CV180" s="4">
        <v>0.60917771307560997</v>
      </c>
      <c r="CW180"/>
    </row>
    <row r="181" spans="1:101">
      <c r="A181" s="1">
        <v>36250</v>
      </c>
      <c r="B181" s="2">
        <v>18.320999145507812</v>
      </c>
      <c r="C181" s="2">
        <v>19.75200080871582</v>
      </c>
      <c r="D181" s="2">
        <v>20.535999298095703</v>
      </c>
      <c r="E181" s="2">
        <v>21.076000213623047</v>
      </c>
      <c r="F181" s="2">
        <v>23.273000717163086</v>
      </c>
      <c r="G181" s="2">
        <v>21.128000259399414</v>
      </c>
      <c r="H181" s="2">
        <v>23.358999252319336</v>
      </c>
      <c r="I181" s="2">
        <v>47.942001342773438</v>
      </c>
      <c r="J181" s="2">
        <v>21.906000137329102</v>
      </c>
      <c r="K181" s="2">
        <v>24.042999267578125</v>
      </c>
      <c r="M181" s="1">
        <v>36250</v>
      </c>
      <c r="N181">
        <f t="shared" si="109"/>
        <v>10</v>
      </c>
      <c r="O181">
        <f t="shared" si="110"/>
        <v>9</v>
      </c>
      <c r="P181">
        <f t="shared" si="111"/>
        <v>8</v>
      </c>
      <c r="Q181">
        <f t="shared" si="112"/>
        <v>7</v>
      </c>
      <c r="R181">
        <f t="shared" si="113"/>
        <v>4</v>
      </c>
      <c r="S181">
        <f t="shared" si="114"/>
        <v>6</v>
      </c>
      <c r="T181">
        <f t="shared" si="115"/>
        <v>3</v>
      </c>
      <c r="U181">
        <f t="shared" si="116"/>
        <v>1</v>
      </c>
      <c r="V181">
        <f t="shared" si="117"/>
        <v>5</v>
      </c>
      <c r="W181">
        <f t="shared" si="118"/>
        <v>2</v>
      </c>
      <c r="Y181" s="1">
        <v>36250</v>
      </c>
      <c r="Z181" s="15">
        <f t="shared" si="119"/>
        <v>1.4863010829205867</v>
      </c>
      <c r="AA181" s="15">
        <f t="shared" si="120"/>
        <v>1.1560119533826787</v>
      </c>
      <c r="AB181" s="15">
        <f t="shared" si="121"/>
        <v>0.82572282384477047</v>
      </c>
      <c r="AC181" s="15">
        <f t="shared" si="122"/>
        <v>0.49543369430686224</v>
      </c>
      <c r="AD181" s="15">
        <f t="shared" si="123"/>
        <v>-0.49543369430686224</v>
      </c>
      <c r="AE181" s="15">
        <f t="shared" si="124"/>
        <v>0.16514456476895409</v>
      </c>
      <c r="AF181" s="15">
        <f t="shared" si="125"/>
        <v>-0.82572282384477047</v>
      </c>
      <c r="AG181" s="15">
        <f t="shared" si="126"/>
        <v>-1.4863010829205867</v>
      </c>
      <c r="AH181" s="15">
        <f t="shared" si="127"/>
        <v>-0.16514456476895409</v>
      </c>
      <c r="AI181" s="15">
        <f t="shared" si="128"/>
        <v>-1.1560119533826787</v>
      </c>
      <c r="AK181" s="1">
        <v>36250</v>
      </c>
      <c r="AL181" s="7">
        <v>2.266</v>
      </c>
      <c r="AM181" s="7">
        <v>2.09</v>
      </c>
      <c r="AN181" s="7">
        <v>3.2730000000000001</v>
      </c>
      <c r="AO181" s="7">
        <v>3.121</v>
      </c>
      <c r="AP181" s="7">
        <v>3.0680000000000001</v>
      </c>
      <c r="AQ181" s="7">
        <v>4.0119999999999996</v>
      </c>
      <c r="AR181" s="7">
        <v>3.26</v>
      </c>
      <c r="AS181" s="7">
        <v>1.8979999999999999</v>
      </c>
      <c r="AT181" s="7">
        <v>3.2909999999999999</v>
      </c>
      <c r="AU181" s="7">
        <v>5.2220000000000004</v>
      </c>
      <c r="AW181" s="1">
        <v>36250</v>
      </c>
      <c r="AX181">
        <f t="shared" si="129"/>
        <v>8</v>
      </c>
      <c r="AY181">
        <f t="shared" si="130"/>
        <v>9</v>
      </c>
      <c r="AZ181">
        <f t="shared" si="131"/>
        <v>4</v>
      </c>
      <c r="BA181">
        <f t="shared" si="132"/>
        <v>6</v>
      </c>
      <c r="BB181">
        <f t="shared" si="133"/>
        <v>7</v>
      </c>
      <c r="BC181">
        <f t="shared" si="134"/>
        <v>2</v>
      </c>
      <c r="BD181">
        <f t="shared" si="135"/>
        <v>5</v>
      </c>
      <c r="BE181">
        <f t="shared" si="136"/>
        <v>10</v>
      </c>
      <c r="BF181">
        <f t="shared" si="137"/>
        <v>3</v>
      </c>
      <c r="BG181">
        <f t="shared" si="138"/>
        <v>1</v>
      </c>
      <c r="BI181" s="1">
        <v>36250</v>
      </c>
      <c r="BJ181" s="15">
        <f t="shared" si="139"/>
        <v>0.82572282384477047</v>
      </c>
      <c r="BK181" s="15">
        <f t="shared" si="140"/>
        <v>1.1560119533826787</v>
      </c>
      <c r="BL181" s="15">
        <f t="shared" si="141"/>
        <v>-0.49543369430686224</v>
      </c>
      <c r="BM181" s="15">
        <f t="shared" si="142"/>
        <v>0.16514456476895409</v>
      </c>
      <c r="BN181" s="15">
        <f t="shared" si="143"/>
        <v>0.49543369430686224</v>
      </c>
      <c r="BO181" s="15">
        <f t="shared" si="144"/>
        <v>-1.1560119533826787</v>
      </c>
      <c r="BP181" s="15">
        <f t="shared" si="145"/>
        <v>-0.16514456476895409</v>
      </c>
      <c r="BQ181" s="15">
        <f t="shared" si="146"/>
        <v>1.4863010829205867</v>
      </c>
      <c r="BR181" s="15">
        <f t="shared" si="147"/>
        <v>-0.82572282384477047</v>
      </c>
      <c r="BS181" s="15">
        <f t="shared" si="148"/>
        <v>-1.4863010829205867</v>
      </c>
      <c r="BU181" s="1">
        <v>36250</v>
      </c>
      <c r="BV181" s="15">
        <f t="shared" si="149"/>
        <v>2.312023906765357</v>
      </c>
      <c r="BW181" s="15">
        <f t="shared" si="150"/>
        <v>2.3120239067653574</v>
      </c>
      <c r="BX181" s="15">
        <f t="shared" si="151"/>
        <v>0.33028912953790823</v>
      </c>
      <c r="BY181" s="15">
        <f t="shared" si="152"/>
        <v>0.66057825907581635</v>
      </c>
      <c r="BZ181" s="15">
        <f t="shared" si="153"/>
        <v>0</v>
      </c>
      <c r="CA181" s="15">
        <f t="shared" si="154"/>
        <v>-0.99086738861372459</v>
      </c>
      <c r="CB181" s="15">
        <f t="shared" si="155"/>
        <v>-0.99086738861372459</v>
      </c>
      <c r="CC181" s="15">
        <f t="shared" si="156"/>
        <v>0</v>
      </c>
      <c r="CD181" s="15">
        <f t="shared" si="157"/>
        <v>-0.99086738861372459</v>
      </c>
      <c r="CE181" s="15">
        <f t="shared" si="158"/>
        <v>-2.6423130363032654</v>
      </c>
      <c r="CG181" s="1">
        <v>36250</v>
      </c>
      <c r="CH181" s="7">
        <v>2.5327509584466945E-2</v>
      </c>
      <c r="CI181" s="7">
        <v>4.3855385577007633E-2</v>
      </c>
      <c r="CJ181" s="7">
        <v>-1.0377855980664652E-2</v>
      </c>
      <c r="CK181" s="7">
        <v>-2.0520178579136683E-2</v>
      </c>
      <c r="CL181" s="7">
        <v>3.5957298255867798E-2</v>
      </c>
      <c r="CM181" s="7">
        <v>2.3325432847974614E-2</v>
      </c>
      <c r="CN181" s="7">
        <v>5.6498847833164278E-2</v>
      </c>
      <c r="CO181" s="7">
        <v>0.13675315948060862</v>
      </c>
      <c r="CP181" s="7">
        <v>2.7764834358119828E-2</v>
      </c>
      <c r="CQ181" s="7">
        <v>4.161255233982053E-2</v>
      </c>
      <c r="CS181" s="1">
        <v>36250</v>
      </c>
      <c r="CT181" s="7">
        <f t="shared" si="159"/>
        <v>-1.2820975687230257E-2</v>
      </c>
      <c r="CU181">
        <f t="shared" si="160"/>
        <v>10.37769156091027</v>
      </c>
      <c r="CV181" s="4">
        <v>0.59062262069236005</v>
      </c>
      <c r="CW181"/>
    </row>
    <row r="182" spans="1:101">
      <c r="A182" s="1">
        <v>36280</v>
      </c>
      <c r="B182" s="2">
        <v>18.283000946044922</v>
      </c>
      <c r="C182" s="2">
        <v>20.729000091552734</v>
      </c>
      <c r="D182" s="2">
        <v>20.860000610351562</v>
      </c>
      <c r="E182" s="2">
        <v>20.865999221801758</v>
      </c>
      <c r="F182" s="2">
        <v>23.917999267578125</v>
      </c>
      <c r="G182" s="2">
        <v>22.472000122070312</v>
      </c>
      <c r="H182" s="2">
        <v>23.46299934387207</v>
      </c>
      <c r="I182" s="2">
        <v>53.858001708984375</v>
      </c>
      <c r="J182" s="2">
        <v>21.639999389648438</v>
      </c>
      <c r="K182" s="2">
        <v>23.940999984741211</v>
      </c>
      <c r="M182" s="1">
        <v>36280</v>
      </c>
      <c r="N182">
        <f t="shared" si="109"/>
        <v>10</v>
      </c>
      <c r="O182">
        <f t="shared" si="110"/>
        <v>9</v>
      </c>
      <c r="P182">
        <f t="shared" si="111"/>
        <v>8</v>
      </c>
      <c r="Q182">
        <f t="shared" si="112"/>
        <v>7</v>
      </c>
      <c r="R182">
        <f t="shared" si="113"/>
        <v>3</v>
      </c>
      <c r="S182">
        <f t="shared" si="114"/>
        <v>5</v>
      </c>
      <c r="T182">
        <f t="shared" si="115"/>
        <v>4</v>
      </c>
      <c r="U182">
        <f t="shared" si="116"/>
        <v>1</v>
      </c>
      <c r="V182">
        <f t="shared" si="117"/>
        <v>6</v>
      </c>
      <c r="W182">
        <f t="shared" si="118"/>
        <v>2</v>
      </c>
      <c r="Y182" s="1">
        <v>36280</v>
      </c>
      <c r="Z182" s="15">
        <f t="shared" si="119"/>
        <v>1.4863010829205867</v>
      </c>
      <c r="AA182" s="15">
        <f t="shared" si="120"/>
        <v>1.1560119533826787</v>
      </c>
      <c r="AB182" s="15">
        <f t="shared" si="121"/>
        <v>0.82572282384477047</v>
      </c>
      <c r="AC182" s="15">
        <f t="shared" si="122"/>
        <v>0.49543369430686224</v>
      </c>
      <c r="AD182" s="15">
        <f t="shared" si="123"/>
        <v>-0.82572282384477047</v>
      </c>
      <c r="AE182" s="15">
        <f t="shared" si="124"/>
        <v>-0.16514456476895409</v>
      </c>
      <c r="AF182" s="15">
        <f t="shared" si="125"/>
        <v>-0.49543369430686224</v>
      </c>
      <c r="AG182" s="15">
        <f t="shared" si="126"/>
        <v>-1.4863010829205867</v>
      </c>
      <c r="AH182" s="15">
        <f t="shared" si="127"/>
        <v>0.16514456476895409</v>
      </c>
      <c r="AI182" s="15">
        <f t="shared" si="128"/>
        <v>-1.1560119533826787</v>
      </c>
      <c r="AK182" s="1">
        <v>36280</v>
      </c>
      <c r="AL182" s="7">
        <v>2.3849999999999998</v>
      </c>
      <c r="AM182" s="7">
        <v>2.0910000000000002</v>
      </c>
      <c r="AN182" s="7">
        <v>3.4620000000000002</v>
      </c>
      <c r="AO182" s="7">
        <v>3.1619999999999999</v>
      </c>
      <c r="AP182" s="7">
        <v>3.1139999999999999</v>
      </c>
      <c r="AQ182" s="7">
        <v>4.18</v>
      </c>
      <c r="AR182" s="7">
        <v>3.2050000000000001</v>
      </c>
      <c r="AS182" s="7">
        <v>1.99</v>
      </c>
      <c r="AT182" s="7">
        <v>3.6230000000000002</v>
      </c>
      <c r="AU182" s="7">
        <v>5.3090000000000002</v>
      </c>
      <c r="AW182" s="1">
        <v>36280</v>
      </c>
      <c r="AX182">
        <f t="shared" si="129"/>
        <v>8</v>
      </c>
      <c r="AY182">
        <f t="shared" si="130"/>
        <v>9</v>
      </c>
      <c r="AZ182">
        <f t="shared" si="131"/>
        <v>4</v>
      </c>
      <c r="BA182">
        <f t="shared" si="132"/>
        <v>6</v>
      </c>
      <c r="BB182">
        <f t="shared" si="133"/>
        <v>7</v>
      </c>
      <c r="BC182">
        <f t="shared" si="134"/>
        <v>2</v>
      </c>
      <c r="BD182">
        <f t="shared" si="135"/>
        <v>5</v>
      </c>
      <c r="BE182">
        <f t="shared" si="136"/>
        <v>10</v>
      </c>
      <c r="BF182">
        <f t="shared" si="137"/>
        <v>3</v>
      </c>
      <c r="BG182">
        <f t="shared" si="138"/>
        <v>1</v>
      </c>
      <c r="BI182" s="1">
        <v>36280</v>
      </c>
      <c r="BJ182" s="15">
        <f t="shared" si="139"/>
        <v>0.82572282384477047</v>
      </c>
      <c r="BK182" s="15">
        <f t="shared" si="140"/>
        <v>1.1560119533826787</v>
      </c>
      <c r="BL182" s="15">
        <f t="shared" si="141"/>
        <v>-0.49543369430686224</v>
      </c>
      <c r="BM182" s="15">
        <f t="shared" si="142"/>
        <v>0.16514456476895409</v>
      </c>
      <c r="BN182" s="15">
        <f t="shared" si="143"/>
        <v>0.49543369430686224</v>
      </c>
      <c r="BO182" s="15">
        <f t="shared" si="144"/>
        <v>-1.1560119533826787</v>
      </c>
      <c r="BP182" s="15">
        <f t="shared" si="145"/>
        <v>-0.16514456476895409</v>
      </c>
      <c r="BQ182" s="15">
        <f t="shared" si="146"/>
        <v>1.4863010829205867</v>
      </c>
      <c r="BR182" s="15">
        <f t="shared" si="147"/>
        <v>-0.82572282384477047</v>
      </c>
      <c r="BS182" s="15">
        <f t="shared" si="148"/>
        <v>-1.4863010829205867</v>
      </c>
      <c r="BU182" s="1">
        <v>36280</v>
      </c>
      <c r="BV182" s="15">
        <f t="shared" si="149"/>
        <v>2.312023906765357</v>
      </c>
      <c r="BW182" s="15">
        <f t="shared" si="150"/>
        <v>2.3120239067653574</v>
      </c>
      <c r="BX182" s="15">
        <f t="shared" si="151"/>
        <v>0.33028912953790823</v>
      </c>
      <c r="BY182" s="15">
        <f t="shared" si="152"/>
        <v>0.66057825907581635</v>
      </c>
      <c r="BZ182" s="15">
        <f t="shared" si="153"/>
        <v>-0.33028912953790823</v>
      </c>
      <c r="CA182" s="15">
        <f t="shared" si="154"/>
        <v>-1.3211565181516327</v>
      </c>
      <c r="CB182" s="15">
        <f t="shared" si="155"/>
        <v>-0.66057825907581635</v>
      </c>
      <c r="CC182" s="15">
        <f t="shared" si="156"/>
        <v>0</v>
      </c>
      <c r="CD182" s="15">
        <f t="shared" si="157"/>
        <v>-0.66057825907581635</v>
      </c>
      <c r="CE182" s="15">
        <f t="shared" si="158"/>
        <v>-2.6423130363032654</v>
      </c>
      <c r="CG182" s="1">
        <v>36280</v>
      </c>
      <c r="CH182" s="7">
        <v>5.1125966703388537E-2</v>
      </c>
      <c r="CI182" s="7">
        <v>6.091411549366188E-2</v>
      </c>
      <c r="CJ182" s="7">
        <v>8.7094046789428781E-2</v>
      </c>
      <c r="CK182" s="7">
        <v>2.5635337739802866E-2</v>
      </c>
      <c r="CL182" s="7">
        <v>4.7511776685509544E-2</v>
      </c>
      <c r="CM182" s="7">
        <v>4.1436508346224032E-2</v>
      </c>
      <c r="CN182" s="7">
        <v>-9.8560728836103451E-3</v>
      </c>
      <c r="CO182" s="7">
        <v>5.0109497486247712E-2</v>
      </c>
      <c r="CP182" s="7">
        <v>8.597859729769386E-2</v>
      </c>
      <c r="CQ182" s="7">
        <v>3.6202086023133129E-2</v>
      </c>
      <c r="CS182" s="1">
        <v>36280</v>
      </c>
      <c r="CT182" s="7">
        <f t="shared" si="159"/>
        <v>9.2597056593071977E-2</v>
      </c>
      <c r="CU182">
        <f t="shared" si="160"/>
        <v>11.338635253681325</v>
      </c>
      <c r="CV182" s="4">
        <v>0.53065891872562299</v>
      </c>
      <c r="CW182"/>
    </row>
    <row r="183" spans="1:101">
      <c r="A183" s="1">
        <v>36311</v>
      </c>
      <c r="B183" s="2">
        <v>17.885000228881836</v>
      </c>
      <c r="C183" s="2">
        <v>20.461000442504883</v>
      </c>
      <c r="D183" s="2">
        <v>20.385000228881836</v>
      </c>
      <c r="E183" s="2">
        <v>19.91200065612793</v>
      </c>
      <c r="F183" s="2">
        <v>23.069999694824219</v>
      </c>
      <c r="G183" s="2">
        <v>21.047000885009766</v>
      </c>
      <c r="H183" s="2">
        <v>22.017999649047852</v>
      </c>
      <c r="I183" s="2">
        <v>56.415000915527344</v>
      </c>
      <c r="J183" s="2">
        <v>21.322000503540039</v>
      </c>
      <c r="K183" s="2">
        <v>24.086000442504883</v>
      </c>
      <c r="M183" s="1">
        <v>36311</v>
      </c>
      <c r="N183">
        <f t="shared" si="109"/>
        <v>10</v>
      </c>
      <c r="O183">
        <f t="shared" si="110"/>
        <v>7</v>
      </c>
      <c r="P183">
        <f t="shared" si="111"/>
        <v>8</v>
      </c>
      <c r="Q183">
        <f t="shared" si="112"/>
        <v>9</v>
      </c>
      <c r="R183">
        <f t="shared" si="113"/>
        <v>3</v>
      </c>
      <c r="S183">
        <f t="shared" si="114"/>
        <v>6</v>
      </c>
      <c r="T183">
        <f t="shared" si="115"/>
        <v>4</v>
      </c>
      <c r="U183">
        <f t="shared" si="116"/>
        <v>1</v>
      </c>
      <c r="V183">
        <f t="shared" si="117"/>
        <v>5</v>
      </c>
      <c r="W183">
        <f t="shared" si="118"/>
        <v>2</v>
      </c>
      <c r="Y183" s="1">
        <v>36311</v>
      </c>
      <c r="Z183" s="15">
        <f t="shared" si="119"/>
        <v>1.4863010829205867</v>
      </c>
      <c r="AA183" s="15">
        <f t="shared" si="120"/>
        <v>0.49543369430686224</v>
      </c>
      <c r="AB183" s="15">
        <f t="shared" si="121"/>
        <v>0.82572282384477047</v>
      </c>
      <c r="AC183" s="15">
        <f t="shared" si="122"/>
        <v>1.1560119533826787</v>
      </c>
      <c r="AD183" s="15">
        <f t="shared" si="123"/>
        <v>-0.82572282384477047</v>
      </c>
      <c r="AE183" s="15">
        <f t="shared" si="124"/>
        <v>0.16514456476895409</v>
      </c>
      <c r="AF183" s="15">
        <f t="shared" si="125"/>
        <v>-0.49543369430686224</v>
      </c>
      <c r="AG183" s="15">
        <f t="shared" si="126"/>
        <v>-1.4863010829205867</v>
      </c>
      <c r="AH183" s="15">
        <f t="shared" si="127"/>
        <v>-0.16514456476895409</v>
      </c>
      <c r="AI183" s="15">
        <f t="shared" si="128"/>
        <v>-1.1560119533826787</v>
      </c>
      <c r="AK183" s="1">
        <v>36311</v>
      </c>
      <c r="AL183" s="7">
        <v>2.2349999999999999</v>
      </c>
      <c r="AM183" s="7">
        <v>2.0529999999999999</v>
      </c>
      <c r="AN183" s="7">
        <v>3.222</v>
      </c>
      <c r="AO183" s="7">
        <v>3.1760000000000002</v>
      </c>
      <c r="AP183" s="7">
        <v>3.105</v>
      </c>
      <c r="AQ183" s="7">
        <v>3.9660000000000002</v>
      </c>
      <c r="AR183" s="7">
        <v>3.0720000000000001</v>
      </c>
      <c r="AS183" s="7">
        <v>1.8979999999999999</v>
      </c>
      <c r="AT183" s="7">
        <v>3.4849999999999999</v>
      </c>
      <c r="AU183" s="7">
        <v>5.0830000000000002</v>
      </c>
      <c r="AW183" s="1">
        <v>36311</v>
      </c>
      <c r="AX183">
        <f t="shared" si="129"/>
        <v>8</v>
      </c>
      <c r="AY183">
        <f t="shared" si="130"/>
        <v>9</v>
      </c>
      <c r="AZ183">
        <f t="shared" si="131"/>
        <v>4</v>
      </c>
      <c r="BA183">
        <f t="shared" si="132"/>
        <v>5</v>
      </c>
      <c r="BB183">
        <f t="shared" si="133"/>
        <v>6</v>
      </c>
      <c r="BC183">
        <f t="shared" si="134"/>
        <v>2</v>
      </c>
      <c r="BD183">
        <f t="shared" si="135"/>
        <v>7</v>
      </c>
      <c r="BE183">
        <f t="shared" si="136"/>
        <v>10</v>
      </c>
      <c r="BF183">
        <f t="shared" si="137"/>
        <v>3</v>
      </c>
      <c r="BG183">
        <f t="shared" si="138"/>
        <v>1</v>
      </c>
      <c r="BI183" s="1">
        <v>36311</v>
      </c>
      <c r="BJ183" s="15">
        <f t="shared" si="139"/>
        <v>0.82572282384477047</v>
      </c>
      <c r="BK183" s="15">
        <f t="shared" si="140"/>
        <v>1.1560119533826787</v>
      </c>
      <c r="BL183" s="15">
        <f t="shared" si="141"/>
        <v>-0.49543369430686224</v>
      </c>
      <c r="BM183" s="15">
        <f t="shared" si="142"/>
        <v>-0.16514456476895409</v>
      </c>
      <c r="BN183" s="15">
        <f t="shared" si="143"/>
        <v>0.16514456476895409</v>
      </c>
      <c r="BO183" s="15">
        <f t="shared" si="144"/>
        <v>-1.1560119533826787</v>
      </c>
      <c r="BP183" s="15">
        <f t="shared" si="145"/>
        <v>0.49543369430686224</v>
      </c>
      <c r="BQ183" s="15">
        <f t="shared" si="146"/>
        <v>1.4863010829205867</v>
      </c>
      <c r="BR183" s="15">
        <f t="shared" si="147"/>
        <v>-0.82572282384477047</v>
      </c>
      <c r="BS183" s="15">
        <f t="shared" si="148"/>
        <v>-1.4863010829205867</v>
      </c>
      <c r="BU183" s="1">
        <v>36311</v>
      </c>
      <c r="BV183" s="15">
        <f t="shared" si="149"/>
        <v>2.312023906765357</v>
      </c>
      <c r="BW183" s="15">
        <f t="shared" si="150"/>
        <v>1.6514456476895409</v>
      </c>
      <c r="BX183" s="15">
        <f t="shared" si="151"/>
        <v>0.33028912953790823</v>
      </c>
      <c r="BY183" s="15">
        <f t="shared" si="152"/>
        <v>0.99086738861372459</v>
      </c>
      <c r="BZ183" s="15">
        <f t="shared" si="153"/>
        <v>-0.66057825907581635</v>
      </c>
      <c r="CA183" s="15">
        <f t="shared" si="154"/>
        <v>-0.99086738861372459</v>
      </c>
      <c r="CB183" s="15">
        <f t="shared" si="155"/>
        <v>0</v>
      </c>
      <c r="CC183" s="15">
        <f t="shared" si="156"/>
        <v>0</v>
      </c>
      <c r="CD183" s="15">
        <f t="shared" si="157"/>
        <v>-0.99086738861372459</v>
      </c>
      <c r="CE183" s="15">
        <f t="shared" si="158"/>
        <v>-2.6423130363032654</v>
      </c>
      <c r="CG183" s="1">
        <v>36311</v>
      </c>
      <c r="CH183" s="7">
        <v>-6.1705341633197741E-2</v>
      </c>
      <c r="CI183" s="7">
        <v>-1.3557947439197027E-2</v>
      </c>
      <c r="CJ183" s="7">
        <v>-4.6858796723935114E-2</v>
      </c>
      <c r="CK183" s="7">
        <v>1.1214684150431475E-2</v>
      </c>
      <c r="CL183" s="7">
        <v>-8.8194972939584781E-3</v>
      </c>
      <c r="CM183" s="7">
        <v>-5.1363638435538039E-2</v>
      </c>
      <c r="CN183" s="7">
        <v>-3.9603738792792331E-2</v>
      </c>
      <c r="CO183" s="7">
        <v>-3.7017263245979315E-2</v>
      </c>
      <c r="CP183" s="7">
        <v>-4.3145978455883971E-2</v>
      </c>
      <c r="CQ183" s="7">
        <v>-2.3245907812736721E-2</v>
      </c>
      <c r="CS183" s="1">
        <v>36311</v>
      </c>
      <c r="CT183" s="7">
        <f t="shared" si="159"/>
        <v>4.7787209265893957E-3</v>
      </c>
      <c r="CU183">
        <f t="shared" si="160"/>
        <v>11.392819427247057</v>
      </c>
      <c r="CV183" s="4">
        <v>0.53121880241809705</v>
      </c>
      <c r="CW183"/>
    </row>
    <row r="184" spans="1:101">
      <c r="A184" s="1">
        <v>36341</v>
      </c>
      <c r="B184" s="2">
        <v>17.368000030517578</v>
      </c>
      <c r="C184" s="2">
        <v>19.72599983215332</v>
      </c>
      <c r="D184" s="2">
        <v>20.672000885009766</v>
      </c>
      <c r="E184" s="2">
        <v>20.061000823974609</v>
      </c>
      <c r="F184" s="2">
        <v>23.388999938964844</v>
      </c>
      <c r="G184" s="2">
        <v>21.597999572753906</v>
      </c>
      <c r="H184" s="2">
        <v>21.919000625610352</v>
      </c>
      <c r="I184" s="2">
        <v>54.810001373291016</v>
      </c>
      <c r="J184" s="2">
        <v>21.413999557495117</v>
      </c>
      <c r="K184" s="2">
        <v>23.545000076293945</v>
      </c>
      <c r="M184" s="1">
        <v>36341</v>
      </c>
      <c r="N184">
        <f t="shared" si="109"/>
        <v>10</v>
      </c>
      <c r="O184">
        <f t="shared" si="110"/>
        <v>9</v>
      </c>
      <c r="P184">
        <f t="shared" si="111"/>
        <v>7</v>
      </c>
      <c r="Q184">
        <f t="shared" si="112"/>
        <v>8</v>
      </c>
      <c r="R184">
        <f t="shared" si="113"/>
        <v>3</v>
      </c>
      <c r="S184">
        <f t="shared" si="114"/>
        <v>5</v>
      </c>
      <c r="T184">
        <f t="shared" si="115"/>
        <v>4</v>
      </c>
      <c r="U184">
        <f t="shared" si="116"/>
        <v>1</v>
      </c>
      <c r="V184">
        <f t="shared" si="117"/>
        <v>6</v>
      </c>
      <c r="W184">
        <f t="shared" si="118"/>
        <v>2</v>
      </c>
      <c r="Y184" s="1">
        <v>36341</v>
      </c>
      <c r="Z184" s="15">
        <f t="shared" si="119"/>
        <v>1.4863010829205867</v>
      </c>
      <c r="AA184" s="15">
        <f t="shared" si="120"/>
        <v>1.1560119533826787</v>
      </c>
      <c r="AB184" s="15">
        <f t="shared" si="121"/>
        <v>0.49543369430686224</v>
      </c>
      <c r="AC184" s="15">
        <f t="shared" si="122"/>
        <v>0.82572282384477047</v>
      </c>
      <c r="AD184" s="15">
        <f t="shared" si="123"/>
        <v>-0.82572282384477047</v>
      </c>
      <c r="AE184" s="15">
        <f t="shared" si="124"/>
        <v>-0.16514456476895409</v>
      </c>
      <c r="AF184" s="15">
        <f t="shared" si="125"/>
        <v>-0.49543369430686224</v>
      </c>
      <c r="AG184" s="15">
        <f t="shared" si="126"/>
        <v>-1.4863010829205867</v>
      </c>
      <c r="AH184" s="15">
        <f t="shared" si="127"/>
        <v>0.16514456476895409</v>
      </c>
      <c r="AI184" s="15">
        <f t="shared" si="128"/>
        <v>-1.1560119533826787</v>
      </c>
      <c r="AK184" s="1">
        <v>36341</v>
      </c>
      <c r="AL184" s="7">
        <v>2.3010000000000002</v>
      </c>
      <c r="AM184" s="7">
        <v>2.1520000000000001</v>
      </c>
      <c r="AN184" s="7">
        <v>3.3290000000000002</v>
      </c>
      <c r="AO184" s="7">
        <v>3.2090000000000001</v>
      </c>
      <c r="AP184" s="7">
        <v>3.226</v>
      </c>
      <c r="AQ184" s="7">
        <v>3.714</v>
      </c>
      <c r="AR184" s="7">
        <v>3.0630000000000002</v>
      </c>
      <c r="AS184" s="7">
        <v>2.0830000000000002</v>
      </c>
      <c r="AT184" s="7">
        <v>3.5049999999999999</v>
      </c>
      <c r="AU184" s="7">
        <v>5.34</v>
      </c>
      <c r="AW184" s="1">
        <v>36341</v>
      </c>
      <c r="AX184">
        <f t="shared" si="129"/>
        <v>8</v>
      </c>
      <c r="AY184">
        <f t="shared" si="130"/>
        <v>9</v>
      </c>
      <c r="AZ184">
        <f t="shared" si="131"/>
        <v>4</v>
      </c>
      <c r="BA184">
        <f t="shared" si="132"/>
        <v>6</v>
      </c>
      <c r="BB184">
        <f t="shared" si="133"/>
        <v>5</v>
      </c>
      <c r="BC184">
        <f t="shared" si="134"/>
        <v>2</v>
      </c>
      <c r="BD184">
        <f t="shared" si="135"/>
        <v>7</v>
      </c>
      <c r="BE184">
        <f t="shared" si="136"/>
        <v>10</v>
      </c>
      <c r="BF184">
        <f t="shared" si="137"/>
        <v>3</v>
      </c>
      <c r="BG184">
        <f t="shared" si="138"/>
        <v>1</v>
      </c>
      <c r="BI184" s="1">
        <v>36341</v>
      </c>
      <c r="BJ184" s="15">
        <f t="shared" si="139"/>
        <v>0.82572282384477047</v>
      </c>
      <c r="BK184" s="15">
        <f t="shared" si="140"/>
        <v>1.1560119533826787</v>
      </c>
      <c r="BL184" s="15">
        <f t="shared" si="141"/>
        <v>-0.49543369430686224</v>
      </c>
      <c r="BM184" s="15">
        <f t="shared" si="142"/>
        <v>0.16514456476895409</v>
      </c>
      <c r="BN184" s="15">
        <f t="shared" si="143"/>
        <v>-0.16514456476895409</v>
      </c>
      <c r="BO184" s="15">
        <f t="shared" si="144"/>
        <v>-1.1560119533826787</v>
      </c>
      <c r="BP184" s="15">
        <f t="shared" si="145"/>
        <v>0.49543369430686224</v>
      </c>
      <c r="BQ184" s="15">
        <f t="shared" si="146"/>
        <v>1.4863010829205867</v>
      </c>
      <c r="BR184" s="15">
        <f t="shared" si="147"/>
        <v>-0.82572282384477047</v>
      </c>
      <c r="BS184" s="15">
        <f t="shared" si="148"/>
        <v>-1.4863010829205867</v>
      </c>
      <c r="BU184" s="1">
        <v>36341</v>
      </c>
      <c r="BV184" s="15">
        <f t="shared" si="149"/>
        <v>2.312023906765357</v>
      </c>
      <c r="BW184" s="15">
        <f t="shared" si="150"/>
        <v>2.3120239067653574</v>
      </c>
      <c r="BX184" s="15">
        <f t="shared" si="151"/>
        <v>0</v>
      </c>
      <c r="BY184" s="15">
        <f t="shared" si="152"/>
        <v>0.99086738861372459</v>
      </c>
      <c r="BZ184" s="15">
        <f t="shared" si="153"/>
        <v>-0.99086738861372459</v>
      </c>
      <c r="CA184" s="15">
        <f t="shared" si="154"/>
        <v>-1.3211565181516327</v>
      </c>
      <c r="CB184" s="15">
        <f t="shared" si="155"/>
        <v>0</v>
      </c>
      <c r="CC184" s="15">
        <f t="shared" si="156"/>
        <v>0</v>
      </c>
      <c r="CD184" s="15">
        <f t="shared" si="157"/>
        <v>-0.66057825907581635</v>
      </c>
      <c r="CE184" s="15">
        <f t="shared" si="158"/>
        <v>-2.6423130363032654</v>
      </c>
      <c r="CG184" s="1">
        <v>36341</v>
      </c>
      <c r="CH184" s="7">
        <v>2.961757027188372E-2</v>
      </c>
      <c r="CI184" s="7">
        <v>4.4400573976136171E-2</v>
      </c>
      <c r="CJ184" s="7">
        <v>6.7807593458094395E-2</v>
      </c>
      <c r="CK184" s="7">
        <v>1.6580231845527038E-2</v>
      </c>
      <c r="CL184" s="7">
        <v>4.1986291391710839E-2</v>
      </c>
      <c r="CM184" s="7">
        <v>1.9800605008057692E-2</v>
      </c>
      <c r="CN184" s="7">
        <v>-1.15622319467934E-2</v>
      </c>
      <c r="CO184" s="7">
        <v>8.800267929677319E-2</v>
      </c>
      <c r="CP184" s="7">
        <v>1.4647268051078299E-2</v>
      </c>
      <c r="CQ184" s="7">
        <v>5.3815099228920138E-2</v>
      </c>
      <c r="CS184" s="1">
        <v>36341</v>
      </c>
      <c r="CT184" s="7">
        <f t="shared" si="159"/>
        <v>-2.343825630909141E-2</v>
      </c>
      <c r="CU184">
        <f t="shared" si="160"/>
        <v>11.125791605428045</v>
      </c>
      <c r="CV184" s="4">
        <v>0.57284568478608699</v>
      </c>
      <c r="CW184"/>
    </row>
    <row r="185" spans="1:101">
      <c r="A185" s="1">
        <v>36372</v>
      </c>
      <c r="B185" s="2">
        <v>18.333999633789062</v>
      </c>
      <c r="C185" s="2">
        <v>20.570999145507812</v>
      </c>
      <c r="D185" s="2">
        <v>23.365999221801758</v>
      </c>
      <c r="E185" s="2">
        <v>19.517000198364258</v>
      </c>
      <c r="F185" s="2">
        <v>24.520000457763672</v>
      </c>
      <c r="G185" s="2">
        <v>21.459999084472656</v>
      </c>
      <c r="H185" s="2">
        <v>21.658000946044922</v>
      </c>
      <c r="I185" s="2">
        <v>47.532001495361328</v>
      </c>
      <c r="J185" s="2">
        <v>21.711999893188477</v>
      </c>
      <c r="K185" s="2">
        <v>24.489999771118164</v>
      </c>
      <c r="M185" s="1">
        <v>36372</v>
      </c>
      <c r="N185">
        <f t="shared" si="109"/>
        <v>10</v>
      </c>
      <c r="O185">
        <f t="shared" si="110"/>
        <v>8</v>
      </c>
      <c r="P185">
        <f t="shared" si="111"/>
        <v>4</v>
      </c>
      <c r="Q185">
        <f t="shared" si="112"/>
        <v>9</v>
      </c>
      <c r="R185">
        <f t="shared" si="113"/>
        <v>2</v>
      </c>
      <c r="S185">
        <f t="shared" si="114"/>
        <v>7</v>
      </c>
      <c r="T185">
        <f t="shared" si="115"/>
        <v>6</v>
      </c>
      <c r="U185">
        <f t="shared" si="116"/>
        <v>1</v>
      </c>
      <c r="V185">
        <f t="shared" si="117"/>
        <v>5</v>
      </c>
      <c r="W185">
        <f t="shared" si="118"/>
        <v>3</v>
      </c>
      <c r="Y185" s="1">
        <v>36372</v>
      </c>
      <c r="Z185" s="15">
        <f t="shared" si="119"/>
        <v>1.4863010829205867</v>
      </c>
      <c r="AA185" s="15">
        <f t="shared" si="120"/>
        <v>0.82572282384477047</v>
      </c>
      <c r="AB185" s="15">
        <f t="shared" si="121"/>
        <v>-0.49543369430686224</v>
      </c>
      <c r="AC185" s="15">
        <f t="shared" si="122"/>
        <v>1.1560119533826787</v>
      </c>
      <c r="AD185" s="15">
        <f t="shared" si="123"/>
        <v>-1.1560119533826787</v>
      </c>
      <c r="AE185" s="15">
        <f t="shared" si="124"/>
        <v>0.49543369430686224</v>
      </c>
      <c r="AF185" s="15">
        <f t="shared" si="125"/>
        <v>0.16514456476895409</v>
      </c>
      <c r="AG185" s="15">
        <f t="shared" si="126"/>
        <v>-1.4863010829205867</v>
      </c>
      <c r="AH185" s="15">
        <f t="shared" si="127"/>
        <v>-0.16514456476895409</v>
      </c>
      <c r="AI185" s="15">
        <f t="shared" si="128"/>
        <v>-0.82572282384477047</v>
      </c>
      <c r="AK185" s="1">
        <v>36372</v>
      </c>
      <c r="AL185" s="7">
        <v>2.3159999999999998</v>
      </c>
      <c r="AM185" s="7">
        <v>2.17</v>
      </c>
      <c r="AN185" s="7">
        <v>3.165</v>
      </c>
      <c r="AO185" s="7">
        <v>2.8210000000000002</v>
      </c>
      <c r="AP185" s="7">
        <v>3.1280000000000001</v>
      </c>
      <c r="AQ185" s="7">
        <v>3.665</v>
      </c>
      <c r="AR185" s="7">
        <v>2.9220000000000002</v>
      </c>
      <c r="AS185" s="7">
        <v>2.157</v>
      </c>
      <c r="AT185" s="7">
        <v>3.5070000000000001</v>
      </c>
      <c r="AU185" s="7">
        <v>5.1120000000000001</v>
      </c>
      <c r="AW185" s="1">
        <v>36372</v>
      </c>
      <c r="AX185">
        <f t="shared" si="129"/>
        <v>8</v>
      </c>
      <c r="AY185">
        <f t="shared" si="130"/>
        <v>9</v>
      </c>
      <c r="AZ185">
        <f t="shared" si="131"/>
        <v>4</v>
      </c>
      <c r="BA185">
        <f t="shared" si="132"/>
        <v>7</v>
      </c>
      <c r="BB185">
        <f t="shared" si="133"/>
        <v>5</v>
      </c>
      <c r="BC185">
        <f t="shared" si="134"/>
        <v>2</v>
      </c>
      <c r="BD185">
        <f t="shared" si="135"/>
        <v>6</v>
      </c>
      <c r="BE185">
        <f t="shared" si="136"/>
        <v>10</v>
      </c>
      <c r="BF185">
        <f t="shared" si="137"/>
        <v>3</v>
      </c>
      <c r="BG185">
        <f t="shared" si="138"/>
        <v>1</v>
      </c>
      <c r="BI185" s="1">
        <v>36372</v>
      </c>
      <c r="BJ185" s="15">
        <f t="shared" si="139"/>
        <v>0.82572282384477047</v>
      </c>
      <c r="BK185" s="15">
        <f t="shared" si="140"/>
        <v>1.1560119533826787</v>
      </c>
      <c r="BL185" s="15">
        <f t="shared" si="141"/>
        <v>-0.49543369430686224</v>
      </c>
      <c r="BM185" s="15">
        <f t="shared" si="142"/>
        <v>0.49543369430686224</v>
      </c>
      <c r="BN185" s="15">
        <f t="shared" si="143"/>
        <v>-0.16514456476895409</v>
      </c>
      <c r="BO185" s="15">
        <f t="shared" si="144"/>
        <v>-1.1560119533826787</v>
      </c>
      <c r="BP185" s="15">
        <f t="shared" si="145"/>
        <v>0.16514456476895409</v>
      </c>
      <c r="BQ185" s="15">
        <f t="shared" si="146"/>
        <v>1.4863010829205867</v>
      </c>
      <c r="BR185" s="15">
        <f t="shared" si="147"/>
        <v>-0.82572282384477047</v>
      </c>
      <c r="BS185" s="15">
        <f t="shared" si="148"/>
        <v>-1.4863010829205867</v>
      </c>
      <c r="BU185" s="1">
        <v>36372</v>
      </c>
      <c r="BV185" s="15">
        <f t="shared" si="149"/>
        <v>2.312023906765357</v>
      </c>
      <c r="BW185" s="15">
        <f t="shared" si="150"/>
        <v>1.9817347772274492</v>
      </c>
      <c r="BX185" s="15">
        <f t="shared" si="151"/>
        <v>-0.99086738861372448</v>
      </c>
      <c r="BY185" s="15">
        <f t="shared" si="152"/>
        <v>1.6514456476895409</v>
      </c>
      <c r="BZ185" s="15">
        <f t="shared" si="153"/>
        <v>-1.3211565181516327</v>
      </c>
      <c r="CA185" s="15">
        <f t="shared" si="154"/>
        <v>-0.66057825907581647</v>
      </c>
      <c r="CB185" s="15">
        <f t="shared" si="155"/>
        <v>0.33028912953790818</v>
      </c>
      <c r="CC185" s="15">
        <f t="shared" si="156"/>
        <v>0</v>
      </c>
      <c r="CD185" s="15">
        <f t="shared" si="157"/>
        <v>-0.99086738861372459</v>
      </c>
      <c r="CE185" s="15">
        <f t="shared" si="158"/>
        <v>-2.312023906765357</v>
      </c>
      <c r="CG185" s="1">
        <v>36372</v>
      </c>
      <c r="CH185" s="7">
        <v>1.3554109462572184E-2</v>
      </c>
      <c r="CI185" s="7">
        <v>2.1574695714053682E-2</v>
      </c>
      <c r="CJ185" s="7">
        <v>-5.1521123164356197E-2</v>
      </c>
      <c r="CK185" s="7">
        <v>-7.8270988739502445E-2</v>
      </c>
      <c r="CL185" s="7">
        <v>-3.099483493330224E-2</v>
      </c>
      <c r="CM185" s="7">
        <v>-1.2223753031864182E-2</v>
      </c>
      <c r="CN185" s="7">
        <v>-6.7078360192666331E-2</v>
      </c>
      <c r="CO185" s="7">
        <v>4.2943368913217483E-2</v>
      </c>
      <c r="CP185" s="7">
        <v>-4.9844550243125507E-3</v>
      </c>
      <c r="CQ185" s="7">
        <v>-3.2388293673253687E-2</v>
      </c>
      <c r="CS185" s="1">
        <v>36372</v>
      </c>
      <c r="CT185" s="7">
        <f t="shared" si="159"/>
        <v>0.13939636253199328</v>
      </c>
      <c r="CU185">
        <f t="shared" si="160"/>
        <v>12.676686485513702</v>
      </c>
      <c r="CV185" s="4">
        <v>0.633510558641878</v>
      </c>
      <c r="CW185"/>
    </row>
    <row r="186" spans="1:101">
      <c r="A186" s="1">
        <v>36403</v>
      </c>
      <c r="B186" s="2">
        <v>17.256999969482422</v>
      </c>
      <c r="C186" s="2">
        <v>19.35099983215332</v>
      </c>
      <c r="D186" s="2">
        <v>22.136999130249023</v>
      </c>
      <c r="E186" s="2">
        <v>18.785999298095703</v>
      </c>
      <c r="F186" s="2">
        <v>24.034000396728516</v>
      </c>
      <c r="G186" s="2">
        <v>20.271999359130859</v>
      </c>
      <c r="H186" s="2">
        <v>20.83799934387207</v>
      </c>
      <c r="I186" s="2">
        <v>46.067001342773438</v>
      </c>
      <c r="J186" s="2">
        <v>20.799999237060547</v>
      </c>
      <c r="K186" s="2">
        <v>22.985000610351562</v>
      </c>
      <c r="M186" s="1">
        <v>36403</v>
      </c>
      <c r="N186">
        <f t="shared" si="109"/>
        <v>10</v>
      </c>
      <c r="O186">
        <f t="shared" si="110"/>
        <v>8</v>
      </c>
      <c r="P186">
        <f t="shared" si="111"/>
        <v>4</v>
      </c>
      <c r="Q186">
        <f t="shared" si="112"/>
        <v>9</v>
      </c>
      <c r="R186">
        <f t="shared" si="113"/>
        <v>2</v>
      </c>
      <c r="S186">
        <f t="shared" si="114"/>
        <v>7</v>
      </c>
      <c r="T186">
        <f t="shared" si="115"/>
        <v>5</v>
      </c>
      <c r="U186">
        <f t="shared" si="116"/>
        <v>1</v>
      </c>
      <c r="V186">
        <f t="shared" si="117"/>
        <v>6</v>
      </c>
      <c r="W186">
        <f t="shared" si="118"/>
        <v>3</v>
      </c>
      <c r="Y186" s="1">
        <v>36403</v>
      </c>
      <c r="Z186" s="15">
        <f t="shared" si="119"/>
        <v>1.4863010829205867</v>
      </c>
      <c r="AA186" s="15">
        <f t="shared" si="120"/>
        <v>0.82572282384477047</v>
      </c>
      <c r="AB186" s="15">
        <f t="shared" si="121"/>
        <v>-0.49543369430686224</v>
      </c>
      <c r="AC186" s="15">
        <f t="shared" si="122"/>
        <v>1.1560119533826787</v>
      </c>
      <c r="AD186" s="15">
        <f t="shared" si="123"/>
        <v>-1.1560119533826787</v>
      </c>
      <c r="AE186" s="15">
        <f t="shared" si="124"/>
        <v>0.49543369430686224</v>
      </c>
      <c r="AF186" s="15">
        <f t="shared" si="125"/>
        <v>-0.16514456476895409</v>
      </c>
      <c r="AG186" s="15">
        <f t="shared" si="126"/>
        <v>-1.4863010829205867</v>
      </c>
      <c r="AH186" s="15">
        <f t="shared" si="127"/>
        <v>0.16514456476895409</v>
      </c>
      <c r="AI186" s="15">
        <f t="shared" si="128"/>
        <v>-0.82572282384477047</v>
      </c>
      <c r="AK186" s="1">
        <v>36403</v>
      </c>
      <c r="AL186" s="7">
        <v>2.3490000000000002</v>
      </c>
      <c r="AM186" s="7">
        <v>2.1160000000000001</v>
      </c>
      <c r="AN186" s="7">
        <v>3.2509999999999999</v>
      </c>
      <c r="AO186" s="7">
        <v>2.923</v>
      </c>
      <c r="AP186" s="7">
        <v>3.2589999999999999</v>
      </c>
      <c r="AQ186" s="7">
        <v>3.5979999999999999</v>
      </c>
      <c r="AR186" s="7">
        <v>3.0049999999999999</v>
      </c>
      <c r="AS186" s="7">
        <v>2.0139999999999998</v>
      </c>
      <c r="AT186" s="7">
        <v>3.5910000000000002</v>
      </c>
      <c r="AU186" s="7">
        <v>5.1239999999999997</v>
      </c>
      <c r="AW186" s="1">
        <v>36403</v>
      </c>
      <c r="AX186">
        <f t="shared" si="129"/>
        <v>8</v>
      </c>
      <c r="AY186">
        <f t="shared" si="130"/>
        <v>9</v>
      </c>
      <c r="AZ186">
        <f t="shared" si="131"/>
        <v>5</v>
      </c>
      <c r="BA186">
        <f t="shared" si="132"/>
        <v>7</v>
      </c>
      <c r="BB186">
        <f t="shared" si="133"/>
        <v>4</v>
      </c>
      <c r="BC186">
        <f t="shared" si="134"/>
        <v>2</v>
      </c>
      <c r="BD186">
        <f t="shared" si="135"/>
        <v>6</v>
      </c>
      <c r="BE186">
        <f t="shared" si="136"/>
        <v>10</v>
      </c>
      <c r="BF186">
        <f t="shared" si="137"/>
        <v>3</v>
      </c>
      <c r="BG186">
        <f t="shared" si="138"/>
        <v>1</v>
      </c>
      <c r="BI186" s="1">
        <v>36403</v>
      </c>
      <c r="BJ186" s="15">
        <f t="shared" si="139"/>
        <v>0.82572282384477047</v>
      </c>
      <c r="BK186" s="15">
        <f t="shared" si="140"/>
        <v>1.1560119533826787</v>
      </c>
      <c r="BL186" s="15">
        <f t="shared" si="141"/>
        <v>-0.16514456476895409</v>
      </c>
      <c r="BM186" s="15">
        <f t="shared" si="142"/>
        <v>0.49543369430686224</v>
      </c>
      <c r="BN186" s="15">
        <f t="shared" si="143"/>
        <v>-0.49543369430686224</v>
      </c>
      <c r="BO186" s="15">
        <f t="shared" si="144"/>
        <v>-1.1560119533826787</v>
      </c>
      <c r="BP186" s="15">
        <f t="shared" si="145"/>
        <v>0.16514456476895409</v>
      </c>
      <c r="BQ186" s="15">
        <f t="shared" si="146"/>
        <v>1.4863010829205867</v>
      </c>
      <c r="BR186" s="15">
        <f t="shared" si="147"/>
        <v>-0.82572282384477047</v>
      </c>
      <c r="BS186" s="15">
        <f t="shared" si="148"/>
        <v>-1.4863010829205867</v>
      </c>
      <c r="BU186" s="1">
        <v>36403</v>
      </c>
      <c r="BV186" s="15">
        <f t="shared" si="149"/>
        <v>2.312023906765357</v>
      </c>
      <c r="BW186" s="15">
        <f t="shared" si="150"/>
        <v>1.9817347772274492</v>
      </c>
      <c r="BX186" s="15">
        <f t="shared" si="151"/>
        <v>-0.66057825907581635</v>
      </c>
      <c r="BY186" s="15">
        <f t="shared" si="152"/>
        <v>1.6514456476895409</v>
      </c>
      <c r="BZ186" s="15">
        <f t="shared" si="153"/>
        <v>-1.6514456476895409</v>
      </c>
      <c r="CA186" s="15">
        <f t="shared" si="154"/>
        <v>-0.66057825907581647</v>
      </c>
      <c r="CB186" s="15">
        <f t="shared" si="155"/>
        <v>0</v>
      </c>
      <c r="CC186" s="15">
        <f t="shared" si="156"/>
        <v>0</v>
      </c>
      <c r="CD186" s="15">
        <f t="shared" si="157"/>
        <v>-0.66057825907581635</v>
      </c>
      <c r="CE186" s="15">
        <f t="shared" si="158"/>
        <v>-2.312023906765357</v>
      </c>
      <c r="CG186" s="1">
        <v>36403</v>
      </c>
      <c r="CH186" s="7">
        <v>-3.2118364297935575E-2</v>
      </c>
      <c r="CI186" s="7">
        <v>-2.1440908929427405E-2</v>
      </c>
      <c r="CJ186" s="7">
        <v>3.1169802125149637E-2</v>
      </c>
      <c r="CK186" s="7">
        <v>3.8837655067281984E-2</v>
      </c>
      <c r="CL186" s="7">
        <v>5.0385806223483653E-2</v>
      </c>
      <c r="CM186" s="7">
        <v>3.5628926120747639E-3</v>
      </c>
      <c r="CN186" s="7">
        <v>3.6059733372466374E-2</v>
      </c>
      <c r="CO186" s="7">
        <v>-5.1170987197613926E-2</v>
      </c>
      <c r="CP186" s="7">
        <v>3.7226400449793751E-2</v>
      </c>
      <c r="CQ186" s="7">
        <v>-6.2889573285300759E-3</v>
      </c>
      <c r="CS186" s="1">
        <v>36403</v>
      </c>
      <c r="CT186" s="7">
        <f t="shared" si="159"/>
        <v>-0.16285265926732709</v>
      </c>
      <c r="CU186">
        <f t="shared" si="160"/>
        <v>10.61225438064961</v>
      </c>
      <c r="CV186" s="4">
        <v>0.492420458557979</v>
      </c>
      <c r="CW186"/>
    </row>
    <row r="187" spans="1:101">
      <c r="A187" s="1">
        <v>36433</v>
      </c>
      <c r="B187" s="2">
        <v>17.474000930786133</v>
      </c>
      <c r="C187" s="2">
        <v>18.561000823974609</v>
      </c>
      <c r="D187" s="2">
        <v>23.086999893188477</v>
      </c>
      <c r="E187" s="2">
        <v>18.971000671386719</v>
      </c>
      <c r="F187" s="2">
        <v>23.586999893188477</v>
      </c>
      <c r="G187" s="2">
        <v>19.788000106811523</v>
      </c>
      <c r="H187" s="2">
        <v>20.97599983215332</v>
      </c>
      <c r="I187" s="2">
        <v>46.441001892089844</v>
      </c>
      <c r="J187" s="2">
        <v>20.583000183105469</v>
      </c>
      <c r="K187" s="2">
        <v>22.53700065612793</v>
      </c>
      <c r="M187" s="1">
        <v>36433</v>
      </c>
      <c r="N187">
        <f t="shared" si="109"/>
        <v>10</v>
      </c>
      <c r="O187">
        <f t="shared" si="110"/>
        <v>9</v>
      </c>
      <c r="P187">
        <f t="shared" si="111"/>
        <v>3</v>
      </c>
      <c r="Q187">
        <f t="shared" si="112"/>
        <v>8</v>
      </c>
      <c r="R187">
        <f t="shared" si="113"/>
        <v>2</v>
      </c>
      <c r="S187">
        <f t="shared" si="114"/>
        <v>7</v>
      </c>
      <c r="T187">
        <f t="shared" si="115"/>
        <v>5</v>
      </c>
      <c r="U187">
        <f t="shared" si="116"/>
        <v>1</v>
      </c>
      <c r="V187">
        <f t="shared" si="117"/>
        <v>6</v>
      </c>
      <c r="W187">
        <f t="shared" si="118"/>
        <v>4</v>
      </c>
      <c r="Y187" s="1">
        <v>36433</v>
      </c>
      <c r="Z187" s="15">
        <f t="shared" si="119"/>
        <v>1.4863010829205867</v>
      </c>
      <c r="AA187" s="15">
        <f t="shared" si="120"/>
        <v>1.1560119533826787</v>
      </c>
      <c r="AB187" s="15">
        <f t="shared" si="121"/>
        <v>-0.82572282384477047</v>
      </c>
      <c r="AC187" s="15">
        <f t="shared" si="122"/>
        <v>0.82572282384477047</v>
      </c>
      <c r="AD187" s="15">
        <f t="shared" si="123"/>
        <v>-1.1560119533826787</v>
      </c>
      <c r="AE187" s="15">
        <f t="shared" si="124"/>
        <v>0.49543369430686224</v>
      </c>
      <c r="AF187" s="15">
        <f t="shared" si="125"/>
        <v>-0.16514456476895409</v>
      </c>
      <c r="AG187" s="15">
        <f t="shared" si="126"/>
        <v>-1.4863010829205867</v>
      </c>
      <c r="AH187" s="15">
        <f t="shared" si="127"/>
        <v>0.16514456476895409</v>
      </c>
      <c r="AI187" s="15">
        <f t="shared" si="128"/>
        <v>-0.49543369430686224</v>
      </c>
      <c r="AK187" s="1">
        <v>36433</v>
      </c>
      <c r="AL187" s="7">
        <v>2.2839999999999998</v>
      </c>
      <c r="AM187" s="7">
        <v>2.1190000000000002</v>
      </c>
      <c r="AN187" s="7">
        <v>3.2120000000000002</v>
      </c>
      <c r="AO187" s="7">
        <v>2.8490000000000002</v>
      </c>
      <c r="AP187" s="7">
        <v>3.294</v>
      </c>
      <c r="AQ187" s="7">
        <v>3.4020000000000001</v>
      </c>
      <c r="AR187" s="7">
        <v>3.0379999999999998</v>
      </c>
      <c r="AS187" s="7">
        <v>2.1659999999999999</v>
      </c>
      <c r="AT187" s="7">
        <v>3.4380000000000002</v>
      </c>
      <c r="AU187" s="7">
        <v>5.024</v>
      </c>
      <c r="AW187" s="1">
        <v>36433</v>
      </c>
      <c r="AX187">
        <f t="shared" si="129"/>
        <v>8</v>
      </c>
      <c r="AY187">
        <f t="shared" si="130"/>
        <v>10</v>
      </c>
      <c r="AZ187">
        <f t="shared" si="131"/>
        <v>5</v>
      </c>
      <c r="BA187">
        <f t="shared" si="132"/>
        <v>7</v>
      </c>
      <c r="BB187">
        <f t="shared" si="133"/>
        <v>4</v>
      </c>
      <c r="BC187">
        <f t="shared" si="134"/>
        <v>3</v>
      </c>
      <c r="BD187">
        <f t="shared" si="135"/>
        <v>6</v>
      </c>
      <c r="BE187">
        <f t="shared" si="136"/>
        <v>9</v>
      </c>
      <c r="BF187">
        <f t="shared" si="137"/>
        <v>2</v>
      </c>
      <c r="BG187">
        <f t="shared" si="138"/>
        <v>1</v>
      </c>
      <c r="BI187" s="1">
        <v>36433</v>
      </c>
      <c r="BJ187" s="15">
        <f t="shared" si="139"/>
        <v>0.82572282384477047</v>
      </c>
      <c r="BK187" s="15">
        <f t="shared" si="140"/>
        <v>1.4863010829205867</v>
      </c>
      <c r="BL187" s="15">
        <f t="shared" si="141"/>
        <v>-0.16514456476895409</v>
      </c>
      <c r="BM187" s="15">
        <f t="shared" si="142"/>
        <v>0.49543369430686224</v>
      </c>
      <c r="BN187" s="15">
        <f t="shared" si="143"/>
        <v>-0.49543369430686224</v>
      </c>
      <c r="BO187" s="15">
        <f t="shared" si="144"/>
        <v>-0.82572282384477047</v>
      </c>
      <c r="BP187" s="15">
        <f t="shared" si="145"/>
        <v>0.16514456476895409</v>
      </c>
      <c r="BQ187" s="15">
        <f t="shared" si="146"/>
        <v>1.1560119533826787</v>
      </c>
      <c r="BR187" s="15">
        <f t="shared" si="147"/>
        <v>-1.1560119533826787</v>
      </c>
      <c r="BS187" s="15">
        <f t="shared" si="148"/>
        <v>-1.4863010829205867</v>
      </c>
      <c r="BU187" s="1">
        <v>36433</v>
      </c>
      <c r="BV187" s="15">
        <f t="shared" si="149"/>
        <v>2.312023906765357</v>
      </c>
      <c r="BW187" s="15">
        <f t="shared" si="150"/>
        <v>2.6423130363032654</v>
      </c>
      <c r="BX187" s="15">
        <f t="shared" si="151"/>
        <v>-0.99086738861372459</v>
      </c>
      <c r="BY187" s="15">
        <f t="shared" si="152"/>
        <v>1.3211565181516327</v>
      </c>
      <c r="BZ187" s="15">
        <f t="shared" si="153"/>
        <v>-1.6514456476895409</v>
      </c>
      <c r="CA187" s="15">
        <f t="shared" si="154"/>
        <v>-0.33028912953790823</v>
      </c>
      <c r="CB187" s="15">
        <f t="shared" si="155"/>
        <v>0</v>
      </c>
      <c r="CC187" s="15">
        <f t="shared" si="156"/>
        <v>-0.33028912953790801</v>
      </c>
      <c r="CD187" s="15">
        <f t="shared" si="157"/>
        <v>-0.99086738861372459</v>
      </c>
      <c r="CE187" s="15">
        <f t="shared" si="158"/>
        <v>-1.981734777227449</v>
      </c>
      <c r="CG187" s="1">
        <v>36433</v>
      </c>
      <c r="CH187" s="7">
        <v>-1.9029968540650866E-2</v>
      </c>
      <c r="CI187" s="7">
        <v>1.3555016172837941E-2</v>
      </c>
      <c r="CJ187" s="7">
        <v>-2.1178259527402377E-2</v>
      </c>
      <c r="CK187" s="7">
        <v>-2.1973555424448343E-2</v>
      </c>
      <c r="CL187" s="7">
        <v>2.3110724632888768E-3</v>
      </c>
      <c r="CM187" s="7">
        <v>-3.9377520610483607E-2</v>
      </c>
      <c r="CN187" s="7">
        <v>1.2414142042052712E-2</v>
      </c>
      <c r="CO187" s="7">
        <v>3.0080197512734275E-2</v>
      </c>
      <c r="CP187" s="7">
        <v>-4.3734931745552763E-2</v>
      </c>
      <c r="CQ187" s="7">
        <v>-2.9666494614667749E-2</v>
      </c>
      <c r="CS187" s="1">
        <v>36433</v>
      </c>
      <c r="CT187" s="7">
        <f t="shared" si="159"/>
        <v>8.0241783386429413E-2</v>
      </c>
      <c r="CU187">
        <f t="shared" si="160"/>
        <v>11.463800597903383</v>
      </c>
      <c r="CV187" s="4">
        <v>0.534901935145906</v>
      </c>
      <c r="CW187"/>
    </row>
    <row r="188" spans="1:101">
      <c r="A188" s="1">
        <v>36464</v>
      </c>
      <c r="B188" s="2">
        <v>16.683000564575195</v>
      </c>
      <c r="C188" s="2">
        <v>17.768999099731445</v>
      </c>
      <c r="D188" s="2">
        <v>22.805000305175781</v>
      </c>
      <c r="E188" s="2">
        <v>18.645999908447266</v>
      </c>
      <c r="F188" s="2">
        <v>22.607999801635742</v>
      </c>
      <c r="G188" s="2">
        <v>19.795999526977539</v>
      </c>
      <c r="H188" s="2">
        <v>20.091999053955078</v>
      </c>
      <c r="I188" s="2">
        <v>47.346000671386719</v>
      </c>
      <c r="J188" s="2">
        <v>19.354999542236328</v>
      </c>
      <c r="K188" s="2">
        <v>21.778999328613281</v>
      </c>
      <c r="M188" s="1">
        <v>36464</v>
      </c>
      <c r="N188">
        <f t="shared" si="109"/>
        <v>10</v>
      </c>
      <c r="O188">
        <f t="shared" si="110"/>
        <v>9</v>
      </c>
      <c r="P188">
        <f t="shared" si="111"/>
        <v>2</v>
      </c>
      <c r="Q188">
        <f t="shared" si="112"/>
        <v>8</v>
      </c>
      <c r="R188">
        <f t="shared" si="113"/>
        <v>3</v>
      </c>
      <c r="S188">
        <f t="shared" si="114"/>
        <v>6</v>
      </c>
      <c r="T188">
        <f t="shared" si="115"/>
        <v>5</v>
      </c>
      <c r="U188">
        <f t="shared" si="116"/>
        <v>1</v>
      </c>
      <c r="V188">
        <f t="shared" si="117"/>
        <v>7</v>
      </c>
      <c r="W188">
        <f t="shared" si="118"/>
        <v>4</v>
      </c>
      <c r="Y188" s="1">
        <v>36464</v>
      </c>
      <c r="Z188" s="15">
        <f t="shared" si="119"/>
        <v>1.4863010829205867</v>
      </c>
      <c r="AA188" s="15">
        <f t="shared" si="120"/>
        <v>1.1560119533826787</v>
      </c>
      <c r="AB188" s="15">
        <f t="shared" si="121"/>
        <v>-1.1560119533826787</v>
      </c>
      <c r="AC188" s="15">
        <f t="shared" si="122"/>
        <v>0.82572282384477047</v>
      </c>
      <c r="AD188" s="15">
        <f t="shared" si="123"/>
        <v>-0.82572282384477047</v>
      </c>
      <c r="AE188" s="15">
        <f t="shared" si="124"/>
        <v>0.16514456476895409</v>
      </c>
      <c r="AF188" s="15">
        <f t="shared" si="125"/>
        <v>-0.16514456476895409</v>
      </c>
      <c r="AG188" s="15">
        <f t="shared" si="126"/>
        <v>-1.4863010829205867</v>
      </c>
      <c r="AH188" s="15">
        <f t="shared" si="127"/>
        <v>0.49543369430686224</v>
      </c>
      <c r="AI188" s="15">
        <f t="shared" si="128"/>
        <v>-0.49543369430686224</v>
      </c>
      <c r="AK188" s="1">
        <v>36464</v>
      </c>
      <c r="AL188" s="7">
        <v>2.282</v>
      </c>
      <c r="AM188" s="7">
        <v>2.262</v>
      </c>
      <c r="AN188" s="7">
        <v>3.387</v>
      </c>
      <c r="AO188" s="7">
        <v>2.915</v>
      </c>
      <c r="AP188" s="7">
        <v>3.42</v>
      </c>
      <c r="AQ188" s="7">
        <v>3.53</v>
      </c>
      <c r="AR188" s="7">
        <v>2.992</v>
      </c>
      <c r="AS188" s="7">
        <v>2.2200000000000002</v>
      </c>
      <c r="AT188" s="7">
        <v>3.62</v>
      </c>
      <c r="AU188" s="7">
        <v>5.3339999999999996</v>
      </c>
      <c r="AW188" s="1">
        <v>36464</v>
      </c>
      <c r="AX188">
        <f t="shared" si="129"/>
        <v>8</v>
      </c>
      <c r="AY188">
        <f t="shared" si="130"/>
        <v>9</v>
      </c>
      <c r="AZ188">
        <f t="shared" si="131"/>
        <v>5</v>
      </c>
      <c r="BA188">
        <f t="shared" si="132"/>
        <v>7</v>
      </c>
      <c r="BB188">
        <f t="shared" si="133"/>
        <v>4</v>
      </c>
      <c r="BC188">
        <f t="shared" si="134"/>
        <v>3</v>
      </c>
      <c r="BD188">
        <f t="shared" si="135"/>
        <v>6</v>
      </c>
      <c r="BE188">
        <f t="shared" si="136"/>
        <v>10</v>
      </c>
      <c r="BF188">
        <f t="shared" si="137"/>
        <v>2</v>
      </c>
      <c r="BG188">
        <f t="shared" si="138"/>
        <v>1</v>
      </c>
      <c r="BI188" s="1">
        <v>36464</v>
      </c>
      <c r="BJ188" s="15">
        <f t="shared" si="139"/>
        <v>0.82572282384477047</v>
      </c>
      <c r="BK188" s="15">
        <f t="shared" si="140"/>
        <v>1.1560119533826787</v>
      </c>
      <c r="BL188" s="15">
        <f t="shared" si="141"/>
        <v>-0.16514456476895409</v>
      </c>
      <c r="BM188" s="15">
        <f t="shared" si="142"/>
        <v>0.49543369430686224</v>
      </c>
      <c r="BN188" s="15">
        <f t="shared" si="143"/>
        <v>-0.49543369430686224</v>
      </c>
      <c r="BO188" s="15">
        <f t="shared" si="144"/>
        <v>-0.82572282384477047</v>
      </c>
      <c r="BP188" s="15">
        <f t="shared" si="145"/>
        <v>0.16514456476895409</v>
      </c>
      <c r="BQ188" s="15">
        <f t="shared" si="146"/>
        <v>1.4863010829205867</v>
      </c>
      <c r="BR188" s="15">
        <f t="shared" si="147"/>
        <v>-1.1560119533826787</v>
      </c>
      <c r="BS188" s="15">
        <f t="shared" si="148"/>
        <v>-1.4863010829205867</v>
      </c>
      <c r="BU188" s="1">
        <v>36464</v>
      </c>
      <c r="BV188" s="15">
        <f t="shared" si="149"/>
        <v>2.312023906765357</v>
      </c>
      <c r="BW188" s="15">
        <f t="shared" si="150"/>
        <v>2.3120239067653574</v>
      </c>
      <c r="BX188" s="15">
        <f t="shared" si="151"/>
        <v>-1.3211565181516327</v>
      </c>
      <c r="BY188" s="15">
        <f t="shared" si="152"/>
        <v>1.3211565181516327</v>
      </c>
      <c r="BZ188" s="15">
        <f t="shared" si="153"/>
        <v>-1.3211565181516327</v>
      </c>
      <c r="CA188" s="15">
        <f t="shared" si="154"/>
        <v>-0.66057825907581635</v>
      </c>
      <c r="CB188" s="15">
        <f t="shared" si="155"/>
        <v>0</v>
      </c>
      <c r="CC188" s="15">
        <f t="shared" si="156"/>
        <v>0</v>
      </c>
      <c r="CD188" s="15">
        <f t="shared" si="157"/>
        <v>-0.66057825907581647</v>
      </c>
      <c r="CE188" s="15">
        <f t="shared" si="158"/>
        <v>-1.981734777227449</v>
      </c>
      <c r="CG188" s="1">
        <v>36464</v>
      </c>
      <c r="CH188" s="7">
        <v>1.0603587250925806E-3</v>
      </c>
      <c r="CI188" s="7">
        <v>6.8596518982620314E-2</v>
      </c>
      <c r="CJ188" s="7">
        <v>6.8439896728362815E-2</v>
      </c>
      <c r="CK188" s="7">
        <v>2.5360249117880596E-2</v>
      </c>
      <c r="CL188" s="7">
        <v>6.9362664797302243E-2</v>
      </c>
      <c r="CM188" s="7">
        <v>3.2956122774159713E-2</v>
      </c>
      <c r="CN188" s="7">
        <v>-1.7643828759806079E-2</v>
      </c>
      <c r="CO188" s="7">
        <v>2.2313345838837595E-2</v>
      </c>
      <c r="CP188" s="7">
        <v>4.8551233320343945E-2</v>
      </c>
      <c r="CQ188" s="7">
        <v>6.5429284427300338E-2</v>
      </c>
      <c r="CS188" s="1">
        <v>36464</v>
      </c>
      <c r="CT188" s="7">
        <f t="shared" si="159"/>
        <v>-0.16117984999188059</v>
      </c>
      <c r="CU188">
        <f t="shared" si="160"/>
        <v>9.616066937196484</v>
      </c>
      <c r="CV188" s="4">
        <v>0.51326115450214205</v>
      </c>
      <c r="CW188"/>
    </row>
    <row r="189" spans="1:101">
      <c r="A189" s="1">
        <v>36494</v>
      </c>
      <c r="B189" s="2">
        <v>17.010000228881836</v>
      </c>
      <c r="C189" s="2">
        <v>18.617000579833984</v>
      </c>
      <c r="D189" s="2">
        <v>24.732999801635742</v>
      </c>
      <c r="E189" s="2">
        <v>19.496000289916992</v>
      </c>
      <c r="F189" s="2">
        <v>25.222999572753906</v>
      </c>
      <c r="G189" s="2">
        <v>20.944999694824219</v>
      </c>
      <c r="H189" s="2">
        <v>21.459999084472656</v>
      </c>
      <c r="I189" s="2">
        <v>47.730998992919922</v>
      </c>
      <c r="J189" s="2">
        <v>20.488000869750977</v>
      </c>
      <c r="K189" s="2">
        <v>23.745000839233398</v>
      </c>
      <c r="M189" s="1">
        <v>36494</v>
      </c>
      <c r="N189">
        <f t="shared" si="109"/>
        <v>10</v>
      </c>
      <c r="O189">
        <f t="shared" si="110"/>
        <v>9</v>
      </c>
      <c r="P189">
        <f t="shared" si="111"/>
        <v>3</v>
      </c>
      <c r="Q189">
        <f t="shared" si="112"/>
        <v>8</v>
      </c>
      <c r="R189">
        <f t="shared" si="113"/>
        <v>2</v>
      </c>
      <c r="S189">
        <f t="shared" si="114"/>
        <v>6</v>
      </c>
      <c r="T189">
        <f t="shared" si="115"/>
        <v>5</v>
      </c>
      <c r="U189">
        <f t="shared" si="116"/>
        <v>1</v>
      </c>
      <c r="V189">
        <f t="shared" si="117"/>
        <v>7</v>
      </c>
      <c r="W189">
        <f t="shared" si="118"/>
        <v>4</v>
      </c>
      <c r="Y189" s="1">
        <v>36494</v>
      </c>
      <c r="Z189" s="15">
        <f t="shared" si="119"/>
        <v>1.4863010829205867</v>
      </c>
      <c r="AA189" s="15">
        <f t="shared" si="120"/>
        <v>1.1560119533826787</v>
      </c>
      <c r="AB189" s="15">
        <f t="shared" si="121"/>
        <v>-0.82572282384477047</v>
      </c>
      <c r="AC189" s="15">
        <f t="shared" si="122"/>
        <v>0.82572282384477047</v>
      </c>
      <c r="AD189" s="15">
        <f t="shared" si="123"/>
        <v>-1.1560119533826787</v>
      </c>
      <c r="AE189" s="15">
        <f t="shared" si="124"/>
        <v>0.16514456476895409</v>
      </c>
      <c r="AF189" s="15">
        <f t="shared" si="125"/>
        <v>-0.16514456476895409</v>
      </c>
      <c r="AG189" s="15">
        <f t="shared" si="126"/>
        <v>-1.4863010829205867</v>
      </c>
      <c r="AH189" s="15">
        <f t="shared" si="127"/>
        <v>0.49543369430686224</v>
      </c>
      <c r="AI189" s="15">
        <f t="shared" si="128"/>
        <v>-0.49543369430686224</v>
      </c>
      <c r="AK189" s="1">
        <v>36494</v>
      </c>
      <c r="AL189" s="7">
        <v>2.3639999999999999</v>
      </c>
      <c r="AM189" s="7">
        <v>2.383</v>
      </c>
      <c r="AN189" s="7">
        <v>3.6070000000000002</v>
      </c>
      <c r="AO189" s="7">
        <v>3.3109999999999999</v>
      </c>
      <c r="AP189" s="7">
        <v>3.6589999999999998</v>
      </c>
      <c r="AQ189" s="7">
        <v>3.601</v>
      </c>
      <c r="AR189" s="7">
        <v>3.1880000000000002</v>
      </c>
      <c r="AS189" s="7">
        <v>2.27</v>
      </c>
      <c r="AT189" s="7">
        <v>3.694</v>
      </c>
      <c r="AU189" s="7">
        <v>5.4459999999999997</v>
      </c>
      <c r="AW189" s="1">
        <v>36494</v>
      </c>
      <c r="AX189">
        <f t="shared" si="129"/>
        <v>9</v>
      </c>
      <c r="AY189">
        <f t="shared" si="130"/>
        <v>8</v>
      </c>
      <c r="AZ189">
        <f t="shared" si="131"/>
        <v>4</v>
      </c>
      <c r="BA189">
        <f t="shared" si="132"/>
        <v>6</v>
      </c>
      <c r="BB189">
        <f t="shared" si="133"/>
        <v>3</v>
      </c>
      <c r="BC189">
        <f t="shared" si="134"/>
        <v>5</v>
      </c>
      <c r="BD189">
        <f t="shared" si="135"/>
        <v>7</v>
      </c>
      <c r="BE189">
        <f t="shared" si="136"/>
        <v>10</v>
      </c>
      <c r="BF189">
        <f t="shared" si="137"/>
        <v>2</v>
      </c>
      <c r="BG189">
        <f t="shared" si="138"/>
        <v>1</v>
      </c>
      <c r="BI189" s="1">
        <v>36494</v>
      </c>
      <c r="BJ189" s="15">
        <f t="shared" si="139"/>
        <v>1.1560119533826787</v>
      </c>
      <c r="BK189" s="15">
        <f t="shared" si="140"/>
        <v>0.82572282384477047</v>
      </c>
      <c r="BL189" s="15">
        <f t="shared" si="141"/>
        <v>-0.49543369430686224</v>
      </c>
      <c r="BM189" s="15">
        <f t="shared" si="142"/>
        <v>0.16514456476895409</v>
      </c>
      <c r="BN189" s="15">
        <f t="shared" si="143"/>
        <v>-0.82572282384477047</v>
      </c>
      <c r="BO189" s="15">
        <f t="shared" si="144"/>
        <v>-0.16514456476895409</v>
      </c>
      <c r="BP189" s="15">
        <f t="shared" si="145"/>
        <v>0.49543369430686224</v>
      </c>
      <c r="BQ189" s="15">
        <f t="shared" si="146"/>
        <v>1.4863010829205867</v>
      </c>
      <c r="BR189" s="15">
        <f t="shared" si="147"/>
        <v>-1.1560119533826787</v>
      </c>
      <c r="BS189" s="15">
        <f t="shared" si="148"/>
        <v>-1.4863010829205867</v>
      </c>
      <c r="BU189" s="1">
        <v>36494</v>
      </c>
      <c r="BV189" s="15">
        <f t="shared" si="149"/>
        <v>2.6423130363032654</v>
      </c>
      <c r="BW189" s="15">
        <f t="shared" si="150"/>
        <v>1.9817347772274492</v>
      </c>
      <c r="BX189" s="15">
        <f t="shared" si="151"/>
        <v>-1.3211565181516327</v>
      </c>
      <c r="BY189" s="15">
        <f t="shared" si="152"/>
        <v>0.99086738861372459</v>
      </c>
      <c r="BZ189" s="15">
        <f t="shared" si="153"/>
        <v>-1.9817347772274492</v>
      </c>
      <c r="CA189" s="15">
        <f t="shared" si="154"/>
        <v>0</v>
      </c>
      <c r="CB189" s="15">
        <f t="shared" si="155"/>
        <v>0.33028912953790812</v>
      </c>
      <c r="CC189" s="15">
        <f t="shared" si="156"/>
        <v>0</v>
      </c>
      <c r="CD189" s="15">
        <f t="shared" si="157"/>
        <v>-0.66057825907581647</v>
      </c>
      <c r="CE189" s="15">
        <f t="shared" si="158"/>
        <v>-1.981734777227449</v>
      </c>
      <c r="CG189" s="1">
        <v>36494</v>
      </c>
      <c r="CH189" s="7">
        <v>5.6366644576020475E-2</v>
      </c>
      <c r="CI189" s="7">
        <v>4.2163443850047555E-2</v>
      </c>
      <c r="CJ189" s="7">
        <v>7.3173804792957986E-2</v>
      </c>
      <c r="CK189" s="7">
        <v>0.13412180094182946</v>
      </c>
      <c r="CL189" s="7">
        <v>7.857965646525944E-2</v>
      </c>
      <c r="CM189" s="7">
        <v>4.2977747114859355E-2</v>
      </c>
      <c r="CN189" s="7">
        <v>6.9056339994991278E-2</v>
      </c>
      <c r="CO189" s="7">
        <v>2.1250847419286956E-2</v>
      </c>
      <c r="CP189" s="7">
        <v>3.7646394108592052E-2</v>
      </c>
      <c r="CQ189" s="7">
        <v>2.1468099649832428E-2</v>
      </c>
      <c r="CS189" s="1">
        <v>36494</v>
      </c>
      <c r="CT189" s="7">
        <f t="shared" si="159"/>
        <v>0.10870710249801482</v>
      </c>
      <c r="CU189">
        <f t="shared" si="160"/>
        <v>10.661401711366073</v>
      </c>
      <c r="CV189" s="4">
        <v>0.57089238868349201</v>
      </c>
      <c r="CW189"/>
    </row>
    <row r="190" spans="1:101">
      <c r="A190" s="1">
        <v>36525</v>
      </c>
      <c r="B190" s="2">
        <v>17.326000213623047</v>
      </c>
      <c r="C190" s="2">
        <v>18.891000747680664</v>
      </c>
      <c r="D190" s="2">
        <v>25.995000839233398</v>
      </c>
      <c r="E190" s="2">
        <v>20.121000289916992</v>
      </c>
      <c r="F190" s="2">
        <v>26.268999099731445</v>
      </c>
      <c r="G190" s="2">
        <v>20.614999771118164</v>
      </c>
      <c r="H190" s="2">
        <v>24.423000335693359</v>
      </c>
      <c r="I190" s="2">
        <v>46.640998840332031</v>
      </c>
      <c r="J190" s="2">
        <v>20.836000442504883</v>
      </c>
      <c r="K190" s="2">
        <v>23.875999450683594</v>
      </c>
      <c r="M190" s="1">
        <v>36525</v>
      </c>
      <c r="N190">
        <f t="shared" si="109"/>
        <v>10</v>
      </c>
      <c r="O190">
        <f t="shared" si="110"/>
        <v>9</v>
      </c>
      <c r="P190">
        <f t="shared" si="111"/>
        <v>3</v>
      </c>
      <c r="Q190">
        <f t="shared" si="112"/>
        <v>8</v>
      </c>
      <c r="R190">
        <f t="shared" si="113"/>
        <v>2</v>
      </c>
      <c r="S190">
        <f t="shared" si="114"/>
        <v>7</v>
      </c>
      <c r="T190">
        <f t="shared" si="115"/>
        <v>4</v>
      </c>
      <c r="U190">
        <f t="shared" si="116"/>
        <v>1</v>
      </c>
      <c r="V190">
        <f t="shared" si="117"/>
        <v>6</v>
      </c>
      <c r="W190">
        <f t="shared" si="118"/>
        <v>5</v>
      </c>
      <c r="Y190" s="1">
        <v>36525</v>
      </c>
      <c r="Z190" s="15">
        <f t="shared" si="119"/>
        <v>1.4863010829205867</v>
      </c>
      <c r="AA190" s="15">
        <f t="shared" si="120"/>
        <v>1.1560119533826787</v>
      </c>
      <c r="AB190" s="15">
        <f t="shared" si="121"/>
        <v>-0.82572282384477047</v>
      </c>
      <c r="AC190" s="15">
        <f t="shared" si="122"/>
        <v>0.82572282384477047</v>
      </c>
      <c r="AD190" s="15">
        <f t="shared" si="123"/>
        <v>-1.1560119533826787</v>
      </c>
      <c r="AE190" s="15">
        <f t="shared" si="124"/>
        <v>0.49543369430686224</v>
      </c>
      <c r="AF190" s="15">
        <f t="shared" si="125"/>
        <v>-0.49543369430686224</v>
      </c>
      <c r="AG190" s="15">
        <f t="shared" si="126"/>
        <v>-1.4863010829205867</v>
      </c>
      <c r="AH190" s="15">
        <f t="shared" si="127"/>
        <v>0.16514456476895409</v>
      </c>
      <c r="AI190" s="15">
        <f t="shared" si="128"/>
        <v>-0.16514456476895409</v>
      </c>
      <c r="AK190" s="1">
        <v>36525</v>
      </c>
      <c r="AL190" s="7">
        <v>2.5470000000000002</v>
      </c>
      <c r="AM190" s="7">
        <v>2.7890000000000001</v>
      </c>
      <c r="AN190" s="7">
        <v>4.41</v>
      </c>
      <c r="AO190" s="7">
        <v>3.5139999999999998</v>
      </c>
      <c r="AP190" s="7">
        <v>4.2750000000000004</v>
      </c>
      <c r="AQ190" s="7">
        <v>4.0880000000000001</v>
      </c>
      <c r="AR190" s="7">
        <v>3.7090000000000001</v>
      </c>
      <c r="AS190" s="7">
        <v>2.4140000000000001</v>
      </c>
      <c r="AT190" s="7">
        <v>4.1630000000000003</v>
      </c>
      <c r="AU190" s="7">
        <v>5.8120000000000003</v>
      </c>
      <c r="AW190" s="1">
        <v>36525</v>
      </c>
      <c r="AX190">
        <f t="shared" si="129"/>
        <v>9</v>
      </c>
      <c r="AY190">
        <f t="shared" si="130"/>
        <v>8</v>
      </c>
      <c r="AZ190">
        <f t="shared" si="131"/>
        <v>2</v>
      </c>
      <c r="BA190">
        <f t="shared" si="132"/>
        <v>7</v>
      </c>
      <c r="BB190">
        <f t="shared" si="133"/>
        <v>3</v>
      </c>
      <c r="BC190">
        <f t="shared" si="134"/>
        <v>5</v>
      </c>
      <c r="BD190">
        <f t="shared" si="135"/>
        <v>6</v>
      </c>
      <c r="BE190">
        <f t="shared" si="136"/>
        <v>10</v>
      </c>
      <c r="BF190">
        <f t="shared" si="137"/>
        <v>4</v>
      </c>
      <c r="BG190">
        <f t="shared" si="138"/>
        <v>1</v>
      </c>
      <c r="BI190" s="1">
        <v>36525</v>
      </c>
      <c r="BJ190" s="15">
        <f t="shared" si="139"/>
        <v>1.1560119533826787</v>
      </c>
      <c r="BK190" s="15">
        <f t="shared" si="140"/>
        <v>0.82572282384477047</v>
      </c>
      <c r="BL190" s="15">
        <f t="shared" si="141"/>
        <v>-1.1560119533826787</v>
      </c>
      <c r="BM190" s="15">
        <f t="shared" si="142"/>
        <v>0.49543369430686224</v>
      </c>
      <c r="BN190" s="15">
        <f t="shared" si="143"/>
        <v>-0.82572282384477047</v>
      </c>
      <c r="BO190" s="15">
        <f t="shared" si="144"/>
        <v>-0.16514456476895409</v>
      </c>
      <c r="BP190" s="15">
        <f t="shared" si="145"/>
        <v>0.16514456476895409</v>
      </c>
      <c r="BQ190" s="15">
        <f t="shared" si="146"/>
        <v>1.4863010829205867</v>
      </c>
      <c r="BR190" s="15">
        <f t="shared" si="147"/>
        <v>-0.49543369430686224</v>
      </c>
      <c r="BS190" s="15">
        <f t="shared" si="148"/>
        <v>-1.4863010829205867</v>
      </c>
      <c r="BU190" s="1">
        <v>36525</v>
      </c>
      <c r="BV190" s="15">
        <f t="shared" si="149"/>
        <v>2.6423130363032654</v>
      </c>
      <c r="BW190" s="15">
        <f t="shared" si="150"/>
        <v>1.9817347772274492</v>
      </c>
      <c r="BX190" s="15">
        <f t="shared" si="151"/>
        <v>-1.9817347772274492</v>
      </c>
      <c r="BY190" s="15">
        <f t="shared" si="152"/>
        <v>1.3211565181516327</v>
      </c>
      <c r="BZ190" s="15">
        <f t="shared" si="153"/>
        <v>-1.9817347772274492</v>
      </c>
      <c r="CA190" s="15">
        <f t="shared" si="154"/>
        <v>0.33028912953790812</v>
      </c>
      <c r="CB190" s="15">
        <f t="shared" si="155"/>
        <v>-0.33028912953790812</v>
      </c>
      <c r="CC190" s="15">
        <f t="shared" si="156"/>
        <v>0</v>
      </c>
      <c r="CD190" s="15">
        <f t="shared" si="157"/>
        <v>-0.33028912953790812</v>
      </c>
      <c r="CE190" s="15">
        <f t="shared" si="158"/>
        <v>-1.6514456476895407</v>
      </c>
      <c r="CG190" s="1">
        <v>36525</v>
      </c>
      <c r="CH190" s="7">
        <v>2.704260750275167E-2</v>
      </c>
      <c r="CI190" s="7">
        <v>0.12831787756921242</v>
      </c>
      <c r="CJ190" s="7">
        <v>0.17687387176342506</v>
      </c>
      <c r="CK190" s="7">
        <v>6.2535814969457038E-2</v>
      </c>
      <c r="CL190" s="7">
        <v>0.11940962577537384</v>
      </c>
      <c r="CM190" s="7">
        <v>4.4581085621373084E-2</v>
      </c>
      <c r="CN190" s="7">
        <v>0.15068200160375</v>
      </c>
      <c r="CO190" s="7">
        <v>6.3934698557363223E-2</v>
      </c>
      <c r="CP190" s="7">
        <v>9.9820883396884552E-2</v>
      </c>
      <c r="CQ190" s="7">
        <v>6.9760447725376817E-2</v>
      </c>
      <c r="CS190" s="1">
        <v>36525</v>
      </c>
      <c r="CT190" s="7">
        <f t="shared" si="159"/>
        <v>-0.23702212573237472</v>
      </c>
      <c r="CU190">
        <f t="shared" si="160"/>
        <v>8.1344136144513097</v>
      </c>
      <c r="CV190" s="4">
        <v>0.67165846413323804</v>
      </c>
      <c r="CW190"/>
    </row>
    <row r="191" spans="1:101">
      <c r="A191" s="1">
        <v>36556</v>
      </c>
      <c r="B191" s="2">
        <v>17.202999114990234</v>
      </c>
      <c r="C191" s="2">
        <v>20.041000366210938</v>
      </c>
      <c r="D191" s="2">
        <v>30.215999603271484</v>
      </c>
      <c r="E191" s="2">
        <v>19.645000457763672</v>
      </c>
      <c r="F191" s="2">
        <v>26.36400032043457</v>
      </c>
      <c r="G191" s="2">
        <v>20.129999160766602</v>
      </c>
      <c r="H191" s="2">
        <v>24.947000503540039</v>
      </c>
      <c r="I191" s="2">
        <v>46.946998596191406</v>
      </c>
      <c r="J191" s="2">
        <v>21.333000183105469</v>
      </c>
      <c r="K191" s="2">
        <v>24.354000091552734</v>
      </c>
      <c r="M191" s="1">
        <v>36556</v>
      </c>
      <c r="N191">
        <f t="shared" si="109"/>
        <v>10</v>
      </c>
      <c r="O191">
        <f t="shared" si="110"/>
        <v>8</v>
      </c>
      <c r="P191">
        <f t="shared" si="111"/>
        <v>2</v>
      </c>
      <c r="Q191">
        <f t="shared" si="112"/>
        <v>9</v>
      </c>
      <c r="R191">
        <f t="shared" si="113"/>
        <v>3</v>
      </c>
      <c r="S191">
        <f t="shared" si="114"/>
        <v>7</v>
      </c>
      <c r="T191">
        <f t="shared" si="115"/>
        <v>4</v>
      </c>
      <c r="U191">
        <f t="shared" si="116"/>
        <v>1</v>
      </c>
      <c r="V191">
        <f t="shared" si="117"/>
        <v>6</v>
      </c>
      <c r="W191">
        <f t="shared" si="118"/>
        <v>5</v>
      </c>
      <c r="Y191" s="1">
        <v>36556</v>
      </c>
      <c r="Z191" s="15">
        <f t="shared" si="119"/>
        <v>1.4863010829205867</v>
      </c>
      <c r="AA191" s="15">
        <f t="shared" si="120"/>
        <v>0.82572282384477047</v>
      </c>
      <c r="AB191" s="15">
        <f t="shared" si="121"/>
        <v>-1.1560119533826787</v>
      </c>
      <c r="AC191" s="15">
        <f t="shared" si="122"/>
        <v>1.1560119533826787</v>
      </c>
      <c r="AD191" s="15">
        <f t="shared" si="123"/>
        <v>-0.82572282384477047</v>
      </c>
      <c r="AE191" s="15">
        <f t="shared" si="124"/>
        <v>0.49543369430686224</v>
      </c>
      <c r="AF191" s="15">
        <f t="shared" si="125"/>
        <v>-0.49543369430686224</v>
      </c>
      <c r="AG191" s="15">
        <f t="shared" si="126"/>
        <v>-1.4863010829205867</v>
      </c>
      <c r="AH191" s="15">
        <f t="shared" si="127"/>
        <v>0.16514456476895409</v>
      </c>
      <c r="AI191" s="15">
        <f t="shared" si="128"/>
        <v>-0.16514456476895409</v>
      </c>
      <c r="AK191" s="1">
        <v>36556</v>
      </c>
      <c r="AL191" s="7">
        <v>2.5139999999999998</v>
      </c>
      <c r="AM191" s="7">
        <v>2.8290000000000002</v>
      </c>
      <c r="AN191" s="7">
        <v>4.4580000000000002</v>
      </c>
      <c r="AO191" s="7">
        <v>3.2130000000000001</v>
      </c>
      <c r="AP191" s="7">
        <v>4.0919999999999996</v>
      </c>
      <c r="AQ191" s="7">
        <v>3.681</v>
      </c>
      <c r="AR191" s="7">
        <v>3.6</v>
      </c>
      <c r="AS191" s="7">
        <v>2.419</v>
      </c>
      <c r="AT191" s="7">
        <v>3.7269999999999999</v>
      </c>
      <c r="AU191" s="7">
        <v>5.4320000000000004</v>
      </c>
      <c r="AW191" s="1">
        <v>36556</v>
      </c>
      <c r="AX191">
        <f t="shared" si="129"/>
        <v>9</v>
      </c>
      <c r="AY191">
        <f t="shared" si="130"/>
        <v>8</v>
      </c>
      <c r="AZ191">
        <f t="shared" si="131"/>
        <v>2</v>
      </c>
      <c r="BA191">
        <f t="shared" si="132"/>
        <v>7</v>
      </c>
      <c r="BB191">
        <f t="shared" si="133"/>
        <v>3</v>
      </c>
      <c r="BC191">
        <f t="shared" si="134"/>
        <v>5</v>
      </c>
      <c r="BD191">
        <f t="shared" si="135"/>
        <v>6</v>
      </c>
      <c r="BE191">
        <f t="shared" si="136"/>
        <v>10</v>
      </c>
      <c r="BF191">
        <f t="shared" si="137"/>
        <v>4</v>
      </c>
      <c r="BG191">
        <f t="shared" si="138"/>
        <v>1</v>
      </c>
      <c r="BI191" s="1">
        <v>36556</v>
      </c>
      <c r="BJ191" s="15">
        <f t="shared" si="139"/>
        <v>1.1560119533826787</v>
      </c>
      <c r="BK191" s="15">
        <f t="shared" si="140"/>
        <v>0.82572282384477047</v>
      </c>
      <c r="BL191" s="15">
        <f t="shared" si="141"/>
        <v>-1.1560119533826787</v>
      </c>
      <c r="BM191" s="15">
        <f t="shared" si="142"/>
        <v>0.49543369430686224</v>
      </c>
      <c r="BN191" s="15">
        <f t="shared" si="143"/>
        <v>-0.82572282384477047</v>
      </c>
      <c r="BO191" s="15">
        <f t="shared" si="144"/>
        <v>-0.16514456476895409</v>
      </c>
      <c r="BP191" s="15">
        <f t="shared" si="145"/>
        <v>0.16514456476895409</v>
      </c>
      <c r="BQ191" s="15">
        <f t="shared" si="146"/>
        <v>1.4863010829205867</v>
      </c>
      <c r="BR191" s="15">
        <f t="shared" si="147"/>
        <v>-0.49543369430686224</v>
      </c>
      <c r="BS191" s="15">
        <f t="shared" si="148"/>
        <v>-1.4863010829205867</v>
      </c>
      <c r="BU191" s="1">
        <v>36556</v>
      </c>
      <c r="BV191" s="15">
        <f t="shared" si="149"/>
        <v>2.6423130363032654</v>
      </c>
      <c r="BW191" s="15">
        <f t="shared" si="150"/>
        <v>1.6514456476895409</v>
      </c>
      <c r="BX191" s="15">
        <f t="shared" si="151"/>
        <v>-2.3120239067653574</v>
      </c>
      <c r="BY191" s="15">
        <f t="shared" si="152"/>
        <v>1.6514456476895409</v>
      </c>
      <c r="BZ191" s="15">
        <f t="shared" si="153"/>
        <v>-1.6514456476895409</v>
      </c>
      <c r="CA191" s="15">
        <f t="shared" si="154"/>
        <v>0.33028912953790812</v>
      </c>
      <c r="CB191" s="15">
        <f t="shared" si="155"/>
        <v>-0.33028912953790812</v>
      </c>
      <c r="CC191" s="15">
        <f t="shared" si="156"/>
        <v>0</v>
      </c>
      <c r="CD191" s="15">
        <f t="shared" si="157"/>
        <v>-0.33028912953790812</v>
      </c>
      <c r="CE191" s="15">
        <f t="shared" si="158"/>
        <v>-1.6514456476895407</v>
      </c>
      <c r="CG191" s="1">
        <v>36556</v>
      </c>
      <c r="CH191" s="7">
        <v>-1.0207129006610693E-2</v>
      </c>
      <c r="CI191" s="7">
        <v>1.6825213250577509E-3</v>
      </c>
      <c r="CJ191" s="7">
        <v>-1.0842512390441539E-2</v>
      </c>
      <c r="CK191" s="7">
        <v>-5.4771908076095777E-2</v>
      </c>
      <c r="CL191" s="7">
        <v>-4.3045732125470915E-2</v>
      </c>
      <c r="CM191" s="7">
        <v>-9.6709161220543738E-2</v>
      </c>
      <c r="CN191" s="7">
        <v>-2.7729451012955098E-2</v>
      </c>
      <c r="CO191" s="7">
        <v>6.2454957423629942E-4</v>
      </c>
      <c r="CP191" s="7">
        <v>-9.7409099115935094E-2</v>
      </c>
      <c r="CQ191" s="7">
        <v>-5.3538858377566778E-2</v>
      </c>
      <c r="CS191" s="1">
        <v>36556</v>
      </c>
      <c r="CT191" s="7">
        <f t="shared" si="159"/>
        <v>0.10860025862621298</v>
      </c>
      <c r="CU191">
        <f t="shared" si="160"/>
        <v>9.01781303675331</v>
      </c>
      <c r="CV191" s="4">
        <v>0.67422232487504896</v>
      </c>
      <c r="CW191"/>
    </row>
    <row r="192" spans="1:101">
      <c r="A192" s="1">
        <v>36585</v>
      </c>
      <c r="B192" s="2">
        <v>16.739999771118164</v>
      </c>
      <c r="C192" s="2">
        <v>22.808000564575195</v>
      </c>
      <c r="D192" s="2">
        <v>27.534000396728516</v>
      </c>
      <c r="E192" s="2">
        <v>23.520000457763672</v>
      </c>
      <c r="F192" s="2">
        <v>27.795999526977539</v>
      </c>
      <c r="G192" s="2">
        <v>18.784999847412109</v>
      </c>
      <c r="H192" s="2">
        <v>27.718999862670898</v>
      </c>
      <c r="I192" s="2">
        <v>43.976001739501953</v>
      </c>
      <c r="J192" s="2">
        <v>21.01300048828125</v>
      </c>
      <c r="K192" s="2">
        <v>22.698999404907227</v>
      </c>
      <c r="M192" s="1">
        <v>36585</v>
      </c>
      <c r="N192">
        <f t="shared" si="109"/>
        <v>10</v>
      </c>
      <c r="O192">
        <f t="shared" si="110"/>
        <v>6</v>
      </c>
      <c r="P192">
        <f t="shared" si="111"/>
        <v>4</v>
      </c>
      <c r="Q192">
        <f t="shared" si="112"/>
        <v>5</v>
      </c>
      <c r="R192">
        <f t="shared" si="113"/>
        <v>2</v>
      </c>
      <c r="S192">
        <f t="shared" si="114"/>
        <v>9</v>
      </c>
      <c r="T192">
        <f t="shared" si="115"/>
        <v>3</v>
      </c>
      <c r="U192">
        <f t="shared" si="116"/>
        <v>1</v>
      </c>
      <c r="V192">
        <f t="shared" si="117"/>
        <v>8</v>
      </c>
      <c r="W192">
        <f t="shared" si="118"/>
        <v>7</v>
      </c>
      <c r="Y192" s="1">
        <v>36585</v>
      </c>
      <c r="Z192" s="15">
        <f t="shared" si="119"/>
        <v>1.4863010829205867</v>
      </c>
      <c r="AA192" s="15">
        <f t="shared" si="120"/>
        <v>0.16514456476895409</v>
      </c>
      <c r="AB192" s="15">
        <f t="shared" si="121"/>
        <v>-0.49543369430686224</v>
      </c>
      <c r="AC192" s="15">
        <f t="shared" si="122"/>
        <v>-0.16514456476895409</v>
      </c>
      <c r="AD192" s="15">
        <f t="shared" si="123"/>
        <v>-1.1560119533826787</v>
      </c>
      <c r="AE192" s="15">
        <f t="shared" si="124"/>
        <v>1.1560119533826787</v>
      </c>
      <c r="AF192" s="15">
        <f t="shared" si="125"/>
        <v>-0.82572282384477047</v>
      </c>
      <c r="AG192" s="15">
        <f t="shared" si="126"/>
        <v>-1.4863010829205867</v>
      </c>
      <c r="AH192" s="15">
        <f t="shared" si="127"/>
        <v>0.82572282384477047</v>
      </c>
      <c r="AI192" s="15">
        <f t="shared" si="128"/>
        <v>0.49543369430686224</v>
      </c>
      <c r="AK192" s="1">
        <v>36585</v>
      </c>
      <c r="AL192" s="7">
        <v>2.593</v>
      </c>
      <c r="AM192" s="7">
        <v>2.931</v>
      </c>
      <c r="AN192" s="7">
        <v>4.4340000000000002</v>
      </c>
      <c r="AO192" s="7">
        <v>3.5880000000000001</v>
      </c>
      <c r="AP192" s="7">
        <v>4.5250000000000004</v>
      </c>
      <c r="AQ192" s="7">
        <v>3.67</v>
      </c>
      <c r="AR192" s="7">
        <v>4.1120000000000001</v>
      </c>
      <c r="AS192" s="7">
        <v>2.4239999999999999</v>
      </c>
      <c r="AT192" s="7">
        <v>4.048</v>
      </c>
      <c r="AU192" s="7">
        <v>5.28</v>
      </c>
      <c r="AW192" s="1">
        <v>36585</v>
      </c>
      <c r="AX192">
        <f t="shared" si="129"/>
        <v>9</v>
      </c>
      <c r="AY192">
        <f t="shared" si="130"/>
        <v>8</v>
      </c>
      <c r="AZ192">
        <f t="shared" si="131"/>
        <v>3</v>
      </c>
      <c r="BA192">
        <f t="shared" si="132"/>
        <v>7</v>
      </c>
      <c r="BB192">
        <f t="shared" si="133"/>
        <v>2</v>
      </c>
      <c r="BC192">
        <f t="shared" si="134"/>
        <v>6</v>
      </c>
      <c r="BD192">
        <f t="shared" si="135"/>
        <v>4</v>
      </c>
      <c r="BE192">
        <f t="shared" si="136"/>
        <v>10</v>
      </c>
      <c r="BF192">
        <f t="shared" si="137"/>
        <v>5</v>
      </c>
      <c r="BG192">
        <f t="shared" si="138"/>
        <v>1</v>
      </c>
      <c r="BI192" s="1">
        <v>36585</v>
      </c>
      <c r="BJ192" s="15">
        <f t="shared" si="139"/>
        <v>1.1560119533826787</v>
      </c>
      <c r="BK192" s="15">
        <f t="shared" si="140"/>
        <v>0.82572282384477047</v>
      </c>
      <c r="BL192" s="15">
        <f t="shared" si="141"/>
        <v>-0.82572282384477047</v>
      </c>
      <c r="BM192" s="15">
        <f t="shared" si="142"/>
        <v>0.49543369430686224</v>
      </c>
      <c r="BN192" s="15">
        <f t="shared" si="143"/>
        <v>-1.1560119533826787</v>
      </c>
      <c r="BO192" s="15">
        <f t="shared" si="144"/>
        <v>0.16514456476895409</v>
      </c>
      <c r="BP192" s="15">
        <f t="shared" si="145"/>
        <v>-0.49543369430686224</v>
      </c>
      <c r="BQ192" s="15">
        <f t="shared" si="146"/>
        <v>1.4863010829205867</v>
      </c>
      <c r="BR192" s="15">
        <f t="shared" si="147"/>
        <v>-0.16514456476895409</v>
      </c>
      <c r="BS192" s="15">
        <f t="shared" si="148"/>
        <v>-1.4863010829205867</v>
      </c>
      <c r="BU192" s="1">
        <v>36585</v>
      </c>
      <c r="BV192" s="15">
        <f t="shared" si="149"/>
        <v>2.6423130363032654</v>
      </c>
      <c r="BW192" s="15">
        <f t="shared" si="150"/>
        <v>0.99086738861372459</v>
      </c>
      <c r="BX192" s="15">
        <f t="shared" si="151"/>
        <v>-1.3211565181516327</v>
      </c>
      <c r="BY192" s="15">
        <f t="shared" si="152"/>
        <v>0.33028912953790812</v>
      </c>
      <c r="BZ192" s="15">
        <f t="shared" si="153"/>
        <v>-2.3120239067653574</v>
      </c>
      <c r="CA192" s="15">
        <f t="shared" si="154"/>
        <v>1.3211565181516327</v>
      </c>
      <c r="CB192" s="15">
        <f t="shared" si="155"/>
        <v>-1.3211565181516327</v>
      </c>
      <c r="CC192" s="15">
        <f t="shared" si="156"/>
        <v>0</v>
      </c>
      <c r="CD192" s="15">
        <f t="shared" si="157"/>
        <v>0.66057825907581635</v>
      </c>
      <c r="CE192" s="15">
        <f t="shared" si="158"/>
        <v>-0.99086738861372448</v>
      </c>
      <c r="CG192" s="1">
        <v>36585</v>
      </c>
      <c r="CH192" s="7">
        <v>1.4697515063691213E-2</v>
      </c>
      <c r="CI192" s="7">
        <v>6.1465393468093321E-2</v>
      </c>
      <c r="CJ192" s="7">
        <v>0.12264271550083161</v>
      </c>
      <c r="CK192" s="7">
        <v>0.11805027039813032</v>
      </c>
      <c r="CL192" s="7">
        <v>0.10751942101380374</v>
      </c>
      <c r="CM192" s="7">
        <v>-5.6861540483379436E-3</v>
      </c>
      <c r="CN192" s="7">
        <v>0.14084057961427332</v>
      </c>
      <c r="CO192" s="7">
        <v>-2.5578311549889765E-4</v>
      </c>
      <c r="CP192" s="7">
        <v>8.1474271610503024E-2</v>
      </c>
      <c r="CQ192" s="7">
        <v>-2.3749003692565496E-2</v>
      </c>
      <c r="CS192" s="1">
        <v>36585</v>
      </c>
      <c r="CT192" s="7">
        <f t="shared" si="159"/>
        <v>-0.16190563744623679</v>
      </c>
      <c r="CU192">
        <f t="shared" si="160"/>
        <v>7.5577782686667812</v>
      </c>
      <c r="CV192" s="4">
        <v>0.67636560662812395</v>
      </c>
      <c r="CW192"/>
    </row>
    <row r="193" spans="1:101">
      <c r="A193" s="1">
        <v>36616</v>
      </c>
      <c r="B193" s="2">
        <v>18.10099983215332</v>
      </c>
      <c r="C193" s="2">
        <v>21.672000885009766</v>
      </c>
      <c r="D193" s="2">
        <v>27.569999694824219</v>
      </c>
      <c r="E193" s="2">
        <v>23.322999954223633</v>
      </c>
      <c r="F193" s="2">
        <v>28.218000411987305</v>
      </c>
      <c r="G193" s="2">
        <v>20.64900016784668</v>
      </c>
      <c r="H193" s="2">
        <v>28.964000701904297</v>
      </c>
      <c r="I193" s="2">
        <v>43.118000030517578</v>
      </c>
      <c r="J193" s="2">
        <v>22.465000152587891</v>
      </c>
      <c r="K193" s="2">
        <v>22.555999755859375</v>
      </c>
      <c r="M193" s="1">
        <v>36616</v>
      </c>
      <c r="N193">
        <f t="shared" si="109"/>
        <v>10</v>
      </c>
      <c r="O193">
        <f t="shared" si="110"/>
        <v>8</v>
      </c>
      <c r="P193">
        <f t="shared" si="111"/>
        <v>4</v>
      </c>
      <c r="Q193">
        <f t="shared" si="112"/>
        <v>5</v>
      </c>
      <c r="R193">
        <f t="shared" si="113"/>
        <v>3</v>
      </c>
      <c r="S193">
        <f t="shared" si="114"/>
        <v>9</v>
      </c>
      <c r="T193">
        <f t="shared" si="115"/>
        <v>2</v>
      </c>
      <c r="U193">
        <f t="shared" si="116"/>
        <v>1</v>
      </c>
      <c r="V193">
        <f t="shared" si="117"/>
        <v>7</v>
      </c>
      <c r="W193">
        <f t="shared" si="118"/>
        <v>6</v>
      </c>
      <c r="Y193" s="1">
        <v>36616</v>
      </c>
      <c r="Z193" s="15">
        <f t="shared" si="119"/>
        <v>1.4863010829205867</v>
      </c>
      <c r="AA193" s="15">
        <f t="shared" si="120"/>
        <v>0.82572282384477047</v>
      </c>
      <c r="AB193" s="15">
        <f t="shared" si="121"/>
        <v>-0.49543369430686224</v>
      </c>
      <c r="AC193" s="15">
        <f t="shared" si="122"/>
        <v>-0.16514456476895409</v>
      </c>
      <c r="AD193" s="15">
        <f t="shared" si="123"/>
        <v>-0.82572282384477047</v>
      </c>
      <c r="AE193" s="15">
        <f t="shared" si="124"/>
        <v>1.1560119533826787</v>
      </c>
      <c r="AF193" s="15">
        <f t="shared" si="125"/>
        <v>-1.1560119533826787</v>
      </c>
      <c r="AG193" s="15">
        <f t="shared" si="126"/>
        <v>-1.4863010829205867</v>
      </c>
      <c r="AH193" s="15">
        <f t="shared" si="127"/>
        <v>0.49543369430686224</v>
      </c>
      <c r="AI193" s="15">
        <f t="shared" si="128"/>
        <v>0.16514456476895409</v>
      </c>
      <c r="AK193" s="1">
        <v>36616</v>
      </c>
      <c r="AL193" s="7">
        <v>2.5819999999999999</v>
      </c>
      <c r="AM193" s="7">
        <v>3.101</v>
      </c>
      <c r="AN193" s="7">
        <v>4.3369999999999997</v>
      </c>
      <c r="AO193" s="7">
        <v>3.6059999999999999</v>
      </c>
      <c r="AP193" s="7">
        <v>4.5780000000000003</v>
      </c>
      <c r="AQ193" s="7">
        <v>3.8460000000000001</v>
      </c>
      <c r="AR193" s="7">
        <v>3.9729999999999999</v>
      </c>
      <c r="AS193" s="7">
        <v>2.4620000000000002</v>
      </c>
      <c r="AT193" s="7">
        <v>4.2389999999999999</v>
      </c>
      <c r="AU193" s="7">
        <v>5.5650000000000004</v>
      </c>
      <c r="AW193" s="1">
        <v>36616</v>
      </c>
      <c r="AX193">
        <f t="shared" si="129"/>
        <v>9</v>
      </c>
      <c r="AY193">
        <f t="shared" si="130"/>
        <v>8</v>
      </c>
      <c r="AZ193">
        <f t="shared" si="131"/>
        <v>3</v>
      </c>
      <c r="BA193">
        <f t="shared" si="132"/>
        <v>7</v>
      </c>
      <c r="BB193">
        <f t="shared" si="133"/>
        <v>2</v>
      </c>
      <c r="BC193">
        <f t="shared" si="134"/>
        <v>6</v>
      </c>
      <c r="BD193">
        <f t="shared" si="135"/>
        <v>5</v>
      </c>
      <c r="BE193">
        <f t="shared" si="136"/>
        <v>10</v>
      </c>
      <c r="BF193">
        <f t="shared" si="137"/>
        <v>4</v>
      </c>
      <c r="BG193">
        <f t="shared" si="138"/>
        <v>1</v>
      </c>
      <c r="BI193" s="1">
        <v>36616</v>
      </c>
      <c r="BJ193" s="15">
        <f t="shared" si="139"/>
        <v>1.1560119533826787</v>
      </c>
      <c r="BK193" s="15">
        <f t="shared" si="140"/>
        <v>0.82572282384477047</v>
      </c>
      <c r="BL193" s="15">
        <f t="shared" si="141"/>
        <v>-0.82572282384477047</v>
      </c>
      <c r="BM193" s="15">
        <f t="shared" si="142"/>
        <v>0.49543369430686224</v>
      </c>
      <c r="BN193" s="15">
        <f t="shared" si="143"/>
        <v>-1.1560119533826787</v>
      </c>
      <c r="BO193" s="15">
        <f t="shared" si="144"/>
        <v>0.16514456476895409</v>
      </c>
      <c r="BP193" s="15">
        <f t="shared" si="145"/>
        <v>-0.16514456476895409</v>
      </c>
      <c r="BQ193" s="15">
        <f t="shared" si="146"/>
        <v>1.4863010829205867</v>
      </c>
      <c r="BR193" s="15">
        <f t="shared" si="147"/>
        <v>-0.49543369430686224</v>
      </c>
      <c r="BS193" s="15">
        <f t="shared" si="148"/>
        <v>-1.4863010829205867</v>
      </c>
      <c r="BU193" s="1">
        <v>36616</v>
      </c>
      <c r="BV193" s="15">
        <f t="shared" si="149"/>
        <v>2.6423130363032654</v>
      </c>
      <c r="BW193" s="15">
        <f t="shared" si="150"/>
        <v>1.6514456476895409</v>
      </c>
      <c r="BX193" s="15">
        <f t="shared" si="151"/>
        <v>-1.3211565181516327</v>
      </c>
      <c r="BY193" s="15">
        <f t="shared" si="152"/>
        <v>0.33028912953790812</v>
      </c>
      <c r="BZ193" s="15">
        <f t="shared" si="153"/>
        <v>-1.9817347772274492</v>
      </c>
      <c r="CA193" s="15">
        <f t="shared" si="154"/>
        <v>1.3211565181516327</v>
      </c>
      <c r="CB193" s="15">
        <f t="shared" si="155"/>
        <v>-1.3211565181516327</v>
      </c>
      <c r="CC193" s="15">
        <f t="shared" si="156"/>
        <v>0</v>
      </c>
      <c r="CD193" s="15">
        <f t="shared" si="157"/>
        <v>0</v>
      </c>
      <c r="CE193" s="15">
        <f t="shared" si="158"/>
        <v>-1.3211565181516327</v>
      </c>
      <c r="CG193" s="1">
        <v>36616</v>
      </c>
      <c r="CH193" s="7">
        <v>3.6989848150372762E-3</v>
      </c>
      <c r="CI193" s="7">
        <v>9.0187047879850546E-2</v>
      </c>
      <c r="CJ193" s="7">
        <v>-9.7875098956921036E-3</v>
      </c>
      <c r="CK193" s="7">
        <v>4.6095564479362583E-3</v>
      </c>
      <c r="CL193" s="7">
        <v>1.7323758309052417E-2</v>
      </c>
      <c r="CM193" s="7">
        <v>6.2485008431993894E-2</v>
      </c>
      <c r="CN193" s="7">
        <v>-5.6843806951513254E-2</v>
      </c>
      <c r="CO193" s="7">
        <v>1.0730337456900774E-2</v>
      </c>
      <c r="CP193" s="7">
        <v>3.5988043412476856E-2</v>
      </c>
      <c r="CQ193" s="7">
        <v>9.9845402626685065E-2</v>
      </c>
      <c r="CS193" s="1">
        <v>36616</v>
      </c>
      <c r="CT193" s="7">
        <f t="shared" si="159"/>
        <v>0.15602906388010984</v>
      </c>
      <c r="CU193">
        <f t="shared" si="160"/>
        <v>8.7370113369402969</v>
      </c>
      <c r="CV193" s="4">
        <v>0.68846666559750602</v>
      </c>
      <c r="CW193"/>
    </row>
    <row r="194" spans="1:101">
      <c r="A194" s="1">
        <v>36646</v>
      </c>
      <c r="B194" s="2">
        <v>15.628999710083008</v>
      </c>
      <c r="C194" s="2">
        <v>20.76300048828125</v>
      </c>
      <c r="D194" s="2">
        <v>23.799999237060547</v>
      </c>
      <c r="E194" s="2">
        <v>20.815000534057617</v>
      </c>
      <c r="F194" s="2">
        <v>26.711999893188477</v>
      </c>
      <c r="G194" s="2">
        <v>20.256000518798828</v>
      </c>
      <c r="H194" s="2">
        <v>24.943000793457031</v>
      </c>
      <c r="I194" s="2">
        <v>44.409000396728516</v>
      </c>
      <c r="J194" s="2">
        <v>21.947000503540039</v>
      </c>
      <c r="K194" s="2">
        <v>22.982000350952148</v>
      </c>
      <c r="M194" s="1">
        <v>36646</v>
      </c>
      <c r="N194">
        <f t="shared" si="109"/>
        <v>10</v>
      </c>
      <c r="O194">
        <f t="shared" si="110"/>
        <v>8</v>
      </c>
      <c r="P194">
        <f t="shared" si="111"/>
        <v>4</v>
      </c>
      <c r="Q194">
        <f t="shared" si="112"/>
        <v>7</v>
      </c>
      <c r="R194">
        <f t="shared" si="113"/>
        <v>2</v>
      </c>
      <c r="S194">
        <f t="shared" si="114"/>
        <v>9</v>
      </c>
      <c r="T194">
        <f t="shared" si="115"/>
        <v>3</v>
      </c>
      <c r="U194">
        <f t="shared" si="116"/>
        <v>1</v>
      </c>
      <c r="V194">
        <f t="shared" si="117"/>
        <v>6</v>
      </c>
      <c r="W194">
        <f t="shared" si="118"/>
        <v>5</v>
      </c>
      <c r="Y194" s="1">
        <v>36646</v>
      </c>
      <c r="Z194" s="15">
        <f t="shared" si="119"/>
        <v>1.4863010829205867</v>
      </c>
      <c r="AA194" s="15">
        <f t="shared" si="120"/>
        <v>0.82572282384477047</v>
      </c>
      <c r="AB194" s="15">
        <f t="shared" si="121"/>
        <v>-0.49543369430686224</v>
      </c>
      <c r="AC194" s="15">
        <f t="shared" si="122"/>
        <v>0.49543369430686224</v>
      </c>
      <c r="AD194" s="15">
        <f t="shared" si="123"/>
        <v>-1.1560119533826787</v>
      </c>
      <c r="AE194" s="15">
        <f t="shared" si="124"/>
        <v>1.1560119533826787</v>
      </c>
      <c r="AF194" s="15">
        <f t="shared" si="125"/>
        <v>-0.82572282384477047</v>
      </c>
      <c r="AG194" s="15">
        <f t="shared" si="126"/>
        <v>-1.4863010829205867</v>
      </c>
      <c r="AH194" s="15">
        <f t="shared" si="127"/>
        <v>0.16514456476895409</v>
      </c>
      <c r="AI194" s="15">
        <f t="shared" si="128"/>
        <v>-0.16514456476895409</v>
      </c>
      <c r="AK194" s="1">
        <v>36646</v>
      </c>
      <c r="AL194" s="7">
        <v>2.5920000000000001</v>
      </c>
      <c r="AM194" s="7">
        <v>2.9740000000000002</v>
      </c>
      <c r="AN194" s="7">
        <v>4.0279999999999996</v>
      </c>
      <c r="AO194" s="7">
        <v>3.5169999999999999</v>
      </c>
      <c r="AP194" s="7">
        <v>4.5650000000000004</v>
      </c>
      <c r="AQ194" s="7">
        <v>3.7429999999999999</v>
      </c>
      <c r="AR194" s="7">
        <v>3.9039999999999999</v>
      </c>
      <c r="AS194" s="7">
        <v>2.3959999999999999</v>
      </c>
      <c r="AT194" s="7">
        <v>3.758</v>
      </c>
      <c r="AU194" s="7">
        <v>5.4130000000000003</v>
      </c>
      <c r="AW194" s="1">
        <v>36646</v>
      </c>
      <c r="AX194">
        <f t="shared" si="129"/>
        <v>9</v>
      </c>
      <c r="AY194">
        <f t="shared" si="130"/>
        <v>8</v>
      </c>
      <c r="AZ194">
        <f t="shared" si="131"/>
        <v>3</v>
      </c>
      <c r="BA194">
        <f t="shared" si="132"/>
        <v>7</v>
      </c>
      <c r="BB194">
        <f t="shared" si="133"/>
        <v>2</v>
      </c>
      <c r="BC194">
        <f t="shared" si="134"/>
        <v>6</v>
      </c>
      <c r="BD194">
        <f t="shared" si="135"/>
        <v>4</v>
      </c>
      <c r="BE194">
        <f t="shared" si="136"/>
        <v>10</v>
      </c>
      <c r="BF194">
        <f t="shared" si="137"/>
        <v>5</v>
      </c>
      <c r="BG194">
        <f t="shared" si="138"/>
        <v>1</v>
      </c>
      <c r="BI194" s="1">
        <v>36646</v>
      </c>
      <c r="BJ194" s="15">
        <f t="shared" si="139"/>
        <v>1.1560119533826787</v>
      </c>
      <c r="BK194" s="15">
        <f t="shared" si="140"/>
        <v>0.82572282384477047</v>
      </c>
      <c r="BL194" s="15">
        <f t="shared" si="141"/>
        <v>-0.82572282384477047</v>
      </c>
      <c r="BM194" s="15">
        <f t="shared" si="142"/>
        <v>0.49543369430686224</v>
      </c>
      <c r="BN194" s="15">
        <f t="shared" si="143"/>
        <v>-1.1560119533826787</v>
      </c>
      <c r="BO194" s="15">
        <f t="shared" si="144"/>
        <v>0.16514456476895409</v>
      </c>
      <c r="BP194" s="15">
        <f t="shared" si="145"/>
        <v>-0.49543369430686224</v>
      </c>
      <c r="BQ194" s="15">
        <f t="shared" si="146"/>
        <v>1.4863010829205867</v>
      </c>
      <c r="BR194" s="15">
        <f t="shared" si="147"/>
        <v>-0.16514456476895409</v>
      </c>
      <c r="BS194" s="15">
        <f t="shared" si="148"/>
        <v>-1.4863010829205867</v>
      </c>
      <c r="BU194" s="1">
        <v>36646</v>
      </c>
      <c r="BV194" s="15">
        <f t="shared" si="149"/>
        <v>2.6423130363032654</v>
      </c>
      <c r="BW194" s="15">
        <f t="shared" si="150"/>
        <v>1.6514456476895409</v>
      </c>
      <c r="BX194" s="15">
        <f t="shared" si="151"/>
        <v>-1.3211565181516327</v>
      </c>
      <c r="BY194" s="15">
        <f t="shared" si="152"/>
        <v>0.99086738861372448</v>
      </c>
      <c r="BZ194" s="15">
        <f t="shared" si="153"/>
        <v>-2.3120239067653574</v>
      </c>
      <c r="CA194" s="15">
        <f t="shared" si="154"/>
        <v>1.3211565181516327</v>
      </c>
      <c r="CB194" s="15">
        <f t="shared" si="155"/>
        <v>-1.3211565181516327</v>
      </c>
      <c r="CC194" s="15">
        <f t="shared" si="156"/>
        <v>0</v>
      </c>
      <c r="CD194" s="15">
        <f t="shared" si="157"/>
        <v>0</v>
      </c>
      <c r="CE194" s="15">
        <f t="shared" si="158"/>
        <v>-1.6514456476895407</v>
      </c>
      <c r="CG194" s="1">
        <v>36646</v>
      </c>
      <c r="CH194" s="7">
        <v>1.2984273386503542E-2</v>
      </c>
      <c r="CI194" s="7">
        <v>-1.665239444041855E-2</v>
      </c>
      <c r="CJ194" s="7">
        <v>-4.052858557570449E-2</v>
      </c>
      <c r="CK194" s="7">
        <v>-2.5430811305973466E-2</v>
      </c>
      <c r="CL194" s="7">
        <v>1.5733845665853785E-2</v>
      </c>
      <c r="CM194" s="7">
        <v>-2.3002321080220156E-2</v>
      </c>
      <c r="CN194" s="7">
        <v>-1.8055171311410434E-2</v>
      </c>
      <c r="CO194" s="7">
        <v>-2.5415579146253586E-2</v>
      </c>
      <c r="CP194" s="7">
        <v>1.5428257841454851E-2</v>
      </c>
      <c r="CQ194" s="7">
        <v>-3.2327185153089522E-2</v>
      </c>
      <c r="CS194" s="1">
        <v>36646</v>
      </c>
      <c r="CT194" s="7">
        <f t="shared" si="159"/>
        <v>5.6946078068572367E-2</v>
      </c>
      <c r="CU194">
        <f t="shared" si="160"/>
        <v>9.2345498666197017</v>
      </c>
      <c r="CV194" s="4">
        <v>0.67689308166042095</v>
      </c>
      <c r="CW194"/>
    </row>
    <row r="195" spans="1:101">
      <c r="A195" s="1">
        <v>36677</v>
      </c>
      <c r="B195" s="2">
        <v>15.644000053405762</v>
      </c>
      <c r="C195" s="2">
        <v>21.596000671386719</v>
      </c>
      <c r="D195" s="2">
        <v>23.628999710083008</v>
      </c>
      <c r="E195" s="2">
        <v>20.291000366210938</v>
      </c>
      <c r="F195" s="2">
        <v>27.795999526977539</v>
      </c>
      <c r="G195" s="2">
        <v>20.704000473022461</v>
      </c>
      <c r="H195" s="2">
        <v>26.541000366210938</v>
      </c>
      <c r="I195" s="2">
        <v>42.603000640869141</v>
      </c>
      <c r="J195" s="2">
        <v>22.492000579833984</v>
      </c>
      <c r="K195" s="2">
        <v>22.628000259399414</v>
      </c>
      <c r="M195" s="1">
        <v>36677</v>
      </c>
      <c r="N195">
        <f t="shared" si="109"/>
        <v>10</v>
      </c>
      <c r="O195">
        <f t="shared" si="110"/>
        <v>7</v>
      </c>
      <c r="P195">
        <f t="shared" si="111"/>
        <v>4</v>
      </c>
      <c r="Q195">
        <f t="shared" si="112"/>
        <v>9</v>
      </c>
      <c r="R195">
        <f t="shared" si="113"/>
        <v>2</v>
      </c>
      <c r="S195">
        <f t="shared" si="114"/>
        <v>8</v>
      </c>
      <c r="T195">
        <f t="shared" si="115"/>
        <v>3</v>
      </c>
      <c r="U195">
        <f t="shared" si="116"/>
        <v>1</v>
      </c>
      <c r="V195">
        <f t="shared" si="117"/>
        <v>6</v>
      </c>
      <c r="W195">
        <f t="shared" si="118"/>
        <v>5</v>
      </c>
      <c r="Y195" s="1">
        <v>36677</v>
      </c>
      <c r="Z195" s="15">
        <f t="shared" si="119"/>
        <v>1.4863010829205867</v>
      </c>
      <c r="AA195" s="15">
        <f t="shared" si="120"/>
        <v>0.49543369430686224</v>
      </c>
      <c r="AB195" s="15">
        <f t="shared" si="121"/>
        <v>-0.49543369430686224</v>
      </c>
      <c r="AC195" s="15">
        <f t="shared" si="122"/>
        <v>1.1560119533826787</v>
      </c>
      <c r="AD195" s="15">
        <f t="shared" si="123"/>
        <v>-1.1560119533826787</v>
      </c>
      <c r="AE195" s="15">
        <f t="shared" si="124"/>
        <v>0.82572282384477047</v>
      </c>
      <c r="AF195" s="15">
        <f t="shared" si="125"/>
        <v>-0.82572282384477047</v>
      </c>
      <c r="AG195" s="15">
        <f t="shared" si="126"/>
        <v>-1.4863010829205867</v>
      </c>
      <c r="AH195" s="15">
        <f t="shared" si="127"/>
        <v>0.16514456476895409</v>
      </c>
      <c r="AI195" s="15">
        <f t="shared" si="128"/>
        <v>-0.16514456476895409</v>
      </c>
      <c r="AK195" s="1">
        <v>36677</v>
      </c>
      <c r="AL195" s="7">
        <v>2.5590000000000002</v>
      </c>
      <c r="AM195" s="7">
        <v>2.681</v>
      </c>
      <c r="AN195" s="7">
        <v>3.7589999999999999</v>
      </c>
      <c r="AO195" s="7">
        <v>3.2440000000000002</v>
      </c>
      <c r="AP195" s="7">
        <v>4.4450000000000003</v>
      </c>
      <c r="AQ195" s="7">
        <v>3.5880000000000001</v>
      </c>
      <c r="AR195" s="7">
        <v>4.1760000000000002</v>
      </c>
      <c r="AS195" s="7">
        <v>2.258</v>
      </c>
      <c r="AT195" s="7">
        <v>3.7930000000000001</v>
      </c>
      <c r="AU195" s="7">
        <v>5.2320000000000002</v>
      </c>
      <c r="AW195" s="1">
        <v>36677</v>
      </c>
      <c r="AX195">
        <f t="shared" si="129"/>
        <v>9</v>
      </c>
      <c r="AY195">
        <f t="shared" si="130"/>
        <v>8</v>
      </c>
      <c r="AZ195">
        <f t="shared" si="131"/>
        <v>5</v>
      </c>
      <c r="BA195">
        <f t="shared" si="132"/>
        <v>7</v>
      </c>
      <c r="BB195">
        <f t="shared" si="133"/>
        <v>2</v>
      </c>
      <c r="BC195">
        <f t="shared" si="134"/>
        <v>6</v>
      </c>
      <c r="BD195">
        <f t="shared" si="135"/>
        <v>3</v>
      </c>
      <c r="BE195">
        <f t="shared" si="136"/>
        <v>10</v>
      </c>
      <c r="BF195">
        <f t="shared" si="137"/>
        <v>4</v>
      </c>
      <c r="BG195">
        <f t="shared" si="138"/>
        <v>1</v>
      </c>
      <c r="BI195" s="1">
        <v>36677</v>
      </c>
      <c r="BJ195" s="15">
        <f t="shared" si="139"/>
        <v>1.1560119533826787</v>
      </c>
      <c r="BK195" s="15">
        <f t="shared" si="140"/>
        <v>0.82572282384477047</v>
      </c>
      <c r="BL195" s="15">
        <f t="shared" si="141"/>
        <v>-0.16514456476895409</v>
      </c>
      <c r="BM195" s="15">
        <f t="shared" si="142"/>
        <v>0.49543369430686224</v>
      </c>
      <c r="BN195" s="15">
        <f t="shared" si="143"/>
        <v>-1.1560119533826787</v>
      </c>
      <c r="BO195" s="15">
        <f t="shared" si="144"/>
        <v>0.16514456476895409</v>
      </c>
      <c r="BP195" s="15">
        <f t="shared" si="145"/>
        <v>-0.82572282384477047</v>
      </c>
      <c r="BQ195" s="15">
        <f t="shared" si="146"/>
        <v>1.4863010829205867</v>
      </c>
      <c r="BR195" s="15">
        <f t="shared" si="147"/>
        <v>-0.49543369430686224</v>
      </c>
      <c r="BS195" s="15">
        <f t="shared" si="148"/>
        <v>-1.4863010829205867</v>
      </c>
      <c r="BU195" s="1">
        <v>36677</v>
      </c>
      <c r="BV195" s="15">
        <f t="shared" si="149"/>
        <v>2.6423130363032654</v>
      </c>
      <c r="BW195" s="15">
        <f t="shared" si="150"/>
        <v>1.3211565181516327</v>
      </c>
      <c r="BX195" s="15">
        <f t="shared" si="151"/>
        <v>-0.66057825907581635</v>
      </c>
      <c r="BY195" s="15">
        <f t="shared" si="152"/>
        <v>1.6514456476895409</v>
      </c>
      <c r="BZ195" s="15">
        <f t="shared" si="153"/>
        <v>-2.3120239067653574</v>
      </c>
      <c r="CA195" s="15">
        <f t="shared" si="154"/>
        <v>0.99086738861372459</v>
      </c>
      <c r="CB195" s="15">
        <f t="shared" si="155"/>
        <v>-1.6514456476895409</v>
      </c>
      <c r="CC195" s="15">
        <f t="shared" si="156"/>
        <v>0</v>
      </c>
      <c r="CD195" s="15">
        <f t="shared" si="157"/>
        <v>-0.33028912953790812</v>
      </c>
      <c r="CE195" s="15">
        <f t="shared" si="158"/>
        <v>-1.6514456476895407</v>
      </c>
      <c r="CG195" s="1">
        <v>36677</v>
      </c>
      <c r="CH195" s="7">
        <v>-1.2801366455475693E-2</v>
      </c>
      <c r="CI195" s="7">
        <v>-7.9557109661198E-3</v>
      </c>
      <c r="CJ195" s="7">
        <v>-4.7678639523791477E-2</v>
      </c>
      <c r="CK195" s="7">
        <v>-4.6403312469200708E-2</v>
      </c>
      <c r="CL195" s="7">
        <v>9.2443373518908967E-3</v>
      </c>
      <c r="CM195" s="7">
        <v>1.1519500314707498E-2</v>
      </c>
      <c r="CN195" s="7">
        <v>2.6075599704983743E-2</v>
      </c>
      <c r="CO195" s="7">
        <v>-5.431042892712068E-2</v>
      </c>
      <c r="CP195" s="7">
        <v>9.4066379347466089E-3</v>
      </c>
      <c r="CQ195" s="7">
        <v>-2.6423313436012119E-2</v>
      </c>
      <c r="CS195" s="1">
        <v>36677</v>
      </c>
      <c r="CT195" s="7">
        <f t="shared" si="159"/>
        <v>-2.6919573959661054E-2</v>
      </c>
      <c r="CU195">
        <f t="shared" si="160"/>
        <v>8.9859597185010553</v>
      </c>
      <c r="CV195" s="4">
        <v>0.61605868611083003</v>
      </c>
      <c r="CW195"/>
    </row>
    <row r="196" spans="1:101">
      <c r="A196" s="1">
        <v>36707</v>
      </c>
      <c r="B196" s="2">
        <v>15.574000358581543</v>
      </c>
      <c r="C196" s="2">
        <v>22.004999160766602</v>
      </c>
      <c r="D196" s="2">
        <v>22.826999664306641</v>
      </c>
      <c r="E196" s="2">
        <v>19.25200080871582</v>
      </c>
      <c r="F196" s="2">
        <v>27.673000335693359</v>
      </c>
      <c r="G196" s="2">
        <v>20.808000564575195</v>
      </c>
      <c r="H196" s="2">
        <v>25.990999221801758</v>
      </c>
      <c r="I196" s="2">
        <v>39.896999359130859</v>
      </c>
      <c r="J196" s="2">
        <v>22.260000228881836</v>
      </c>
      <c r="K196" s="2">
        <v>23.125</v>
      </c>
      <c r="M196" s="1">
        <v>36707</v>
      </c>
      <c r="N196">
        <f t="shared" ref="N196:N259" si="161">_xlfn.RANK.AVG(B196,$B196:$K196,0)</f>
        <v>10</v>
      </c>
      <c r="O196">
        <f t="shared" ref="O196:O259" si="162">_xlfn.RANK.AVG(C196,$B196:$K196,0)</f>
        <v>7</v>
      </c>
      <c r="P196">
        <f t="shared" ref="P196:P259" si="163">_xlfn.RANK.AVG(D196,$B196:$K196,0)</f>
        <v>5</v>
      </c>
      <c r="Q196">
        <f t="shared" ref="Q196:Q259" si="164">_xlfn.RANK.AVG(E196,$B196:$K196,0)</f>
        <v>9</v>
      </c>
      <c r="R196">
        <f t="shared" ref="R196:R259" si="165">_xlfn.RANK.AVG(F196,$B196:$K196,0)</f>
        <v>2</v>
      </c>
      <c r="S196">
        <f t="shared" ref="S196:S259" si="166">_xlfn.RANK.AVG(G196,$B196:$K196,0)</f>
        <v>8</v>
      </c>
      <c r="T196">
        <f t="shared" ref="T196:T259" si="167">_xlfn.RANK.AVG(H196,$B196:$K196,0)</f>
        <v>3</v>
      </c>
      <c r="U196">
        <f t="shared" ref="U196:U259" si="168">_xlfn.RANK.AVG(I196,$B196:$K196,0)</f>
        <v>1</v>
      </c>
      <c r="V196">
        <f t="shared" ref="V196:V259" si="169">_xlfn.RANK.AVG(J196,$B196:$K196,0)</f>
        <v>6</v>
      </c>
      <c r="W196">
        <f t="shared" ref="W196:W259" si="170">_xlfn.RANK.AVG(K196,$B196:$K196,0)</f>
        <v>4</v>
      </c>
      <c r="Y196" s="1">
        <v>36707</v>
      </c>
      <c r="Z196" s="15">
        <f t="shared" ref="Z196:Z259" si="171">(N196-AVERAGE($N196:$W196))/STDEV($N196:$W196)</f>
        <v>1.4863010829205867</v>
      </c>
      <c r="AA196" s="15">
        <f t="shared" ref="AA196:AA259" si="172">(O196-AVERAGE($N196:$W196))/STDEV($N196:$W196)</f>
        <v>0.49543369430686224</v>
      </c>
      <c r="AB196" s="15">
        <f t="shared" ref="AB196:AB259" si="173">(P196-AVERAGE($N196:$W196))/STDEV($N196:$W196)</f>
        <v>-0.16514456476895409</v>
      </c>
      <c r="AC196" s="15">
        <f t="shared" ref="AC196:AC259" si="174">(Q196-AVERAGE($N196:$W196))/STDEV($N196:$W196)</f>
        <v>1.1560119533826787</v>
      </c>
      <c r="AD196" s="15">
        <f t="shared" ref="AD196:AD259" si="175">(R196-AVERAGE($N196:$W196))/STDEV($N196:$W196)</f>
        <v>-1.1560119533826787</v>
      </c>
      <c r="AE196" s="15">
        <f t="shared" ref="AE196:AE259" si="176">(S196-AVERAGE($N196:$W196))/STDEV($N196:$W196)</f>
        <v>0.82572282384477047</v>
      </c>
      <c r="AF196" s="15">
        <f t="shared" ref="AF196:AF259" si="177">(T196-AVERAGE($N196:$W196))/STDEV($N196:$W196)</f>
        <v>-0.82572282384477047</v>
      </c>
      <c r="AG196" s="15">
        <f t="shared" ref="AG196:AG259" si="178">(U196-AVERAGE($N196:$W196))/STDEV($N196:$W196)</f>
        <v>-1.4863010829205867</v>
      </c>
      <c r="AH196" s="15">
        <f t="shared" ref="AH196:AH259" si="179">(V196-AVERAGE($N196:$W196))/STDEV($N196:$W196)</f>
        <v>0.16514456476895409</v>
      </c>
      <c r="AI196" s="15">
        <f t="shared" ref="AI196:AI259" si="180">(W196-AVERAGE($N196:$W196))/STDEV($N196:$W196)</f>
        <v>-0.49543369430686224</v>
      </c>
      <c r="AK196" s="1">
        <v>36707</v>
      </c>
      <c r="AL196" s="7">
        <v>2.8759999999999999</v>
      </c>
      <c r="AM196" s="7">
        <v>3.0619999999999998</v>
      </c>
      <c r="AN196" s="7">
        <v>3.6360000000000001</v>
      </c>
      <c r="AO196" s="7">
        <v>3.1619999999999999</v>
      </c>
      <c r="AP196" s="7">
        <v>4.4580000000000002</v>
      </c>
      <c r="AQ196" s="7">
        <v>2.8039999999999998</v>
      </c>
      <c r="AR196" s="7">
        <v>4.3109999999999999</v>
      </c>
      <c r="AS196" s="7">
        <v>2.3450000000000002</v>
      </c>
      <c r="AT196" s="7">
        <v>3.847</v>
      </c>
      <c r="AU196" s="7">
        <v>5.1760000000000002</v>
      </c>
      <c r="AW196" s="1">
        <v>36707</v>
      </c>
      <c r="AX196">
        <f t="shared" ref="AX196:AX259" si="181">_xlfn.RANK.AVG(AL196,$AL196:$AU196,0)</f>
        <v>8</v>
      </c>
      <c r="AY196">
        <f t="shared" ref="AY196:AY259" si="182">_xlfn.RANK.AVG(AM196,$AL196:$AU196,0)</f>
        <v>7</v>
      </c>
      <c r="AZ196">
        <f t="shared" ref="AZ196:AZ259" si="183">_xlfn.RANK.AVG(AN196,$AL196:$AU196,0)</f>
        <v>5</v>
      </c>
      <c r="BA196">
        <f t="shared" ref="BA196:BA259" si="184">_xlfn.RANK.AVG(AO196,$AL196:$AU196,0)</f>
        <v>6</v>
      </c>
      <c r="BB196">
        <f t="shared" ref="BB196:BB259" si="185">_xlfn.RANK.AVG(AP196,$AL196:$AU196,0)</f>
        <v>2</v>
      </c>
      <c r="BC196">
        <f t="shared" ref="BC196:BC259" si="186">_xlfn.RANK.AVG(AQ196,$AL196:$AU196,0)</f>
        <v>9</v>
      </c>
      <c r="BD196">
        <f t="shared" ref="BD196:BD259" si="187">_xlfn.RANK.AVG(AR196,$AL196:$AU196,0)</f>
        <v>3</v>
      </c>
      <c r="BE196">
        <f t="shared" ref="BE196:BE259" si="188">_xlfn.RANK.AVG(AS196,$AL196:$AU196,0)</f>
        <v>10</v>
      </c>
      <c r="BF196">
        <f t="shared" ref="BF196:BF259" si="189">_xlfn.RANK.AVG(AT196,$AL196:$AU196,0)</f>
        <v>4</v>
      </c>
      <c r="BG196">
        <f t="shared" ref="BG196:BG259" si="190">_xlfn.RANK.AVG(AU196,$AL196:$AU196,0)</f>
        <v>1</v>
      </c>
      <c r="BI196" s="1">
        <v>36707</v>
      </c>
      <c r="BJ196" s="15">
        <f t="shared" ref="BJ196:BJ259" si="191">(AX196-AVERAGE($AX196:$BG196))/STDEV($AX196:$BG196)</f>
        <v>0.82572282384477047</v>
      </c>
      <c r="BK196" s="15">
        <f t="shared" ref="BK196:BK259" si="192">(AY196-AVERAGE($AX196:$BG196))/STDEV($AX196:$BG196)</f>
        <v>0.49543369430686224</v>
      </c>
      <c r="BL196" s="15">
        <f t="shared" ref="BL196:BL259" si="193">(AZ196-AVERAGE($AX196:$BG196))/STDEV($AX196:$BG196)</f>
        <v>-0.16514456476895409</v>
      </c>
      <c r="BM196" s="15">
        <f t="shared" ref="BM196:BM259" si="194">(BA196-AVERAGE($AX196:$BG196))/STDEV($AX196:$BG196)</f>
        <v>0.16514456476895409</v>
      </c>
      <c r="BN196" s="15">
        <f t="shared" ref="BN196:BN259" si="195">(BB196-AVERAGE($AX196:$BG196))/STDEV($AX196:$BG196)</f>
        <v>-1.1560119533826787</v>
      </c>
      <c r="BO196" s="15">
        <f t="shared" ref="BO196:BO259" si="196">(BC196-AVERAGE($AX196:$BG196))/STDEV($AX196:$BG196)</f>
        <v>1.1560119533826787</v>
      </c>
      <c r="BP196" s="15">
        <f t="shared" ref="BP196:BP259" si="197">(BD196-AVERAGE($AX196:$BG196))/STDEV($AX196:$BG196)</f>
        <v>-0.82572282384477047</v>
      </c>
      <c r="BQ196" s="15">
        <f t="shared" ref="BQ196:BQ259" si="198">(BE196-AVERAGE($AX196:$BG196))/STDEV($AX196:$BG196)</f>
        <v>1.4863010829205867</v>
      </c>
      <c r="BR196" s="15">
        <f t="shared" ref="BR196:BR259" si="199">(BF196-AVERAGE($AX196:$BG196))/STDEV($AX196:$BG196)</f>
        <v>-0.49543369430686224</v>
      </c>
      <c r="BS196" s="15">
        <f t="shared" ref="BS196:BS259" si="200">(BG196-AVERAGE($AX196:$BG196))/STDEV($AX196:$BG196)</f>
        <v>-1.4863010829205867</v>
      </c>
      <c r="BU196" s="1">
        <v>36707</v>
      </c>
      <c r="BV196" s="15">
        <f t="shared" ref="BV196:BV259" si="201">Z196+BJ196</f>
        <v>2.312023906765357</v>
      </c>
      <c r="BW196" s="15">
        <f t="shared" ref="BW196:BW259" si="202">AA196+BK196</f>
        <v>0.99086738861372448</v>
      </c>
      <c r="BX196" s="15">
        <f t="shared" ref="BX196:BX259" si="203">AB196+BL196</f>
        <v>-0.33028912953790818</v>
      </c>
      <c r="BY196" s="15">
        <f t="shared" ref="BY196:BY259" si="204">AC196+BM196</f>
        <v>1.3211565181516327</v>
      </c>
      <c r="BZ196" s="15">
        <f t="shared" ref="BZ196:BZ259" si="205">AD196+BN196</f>
        <v>-2.3120239067653574</v>
      </c>
      <c r="CA196" s="15">
        <f t="shared" ref="CA196:CA259" si="206">AE196+BO196</f>
        <v>1.9817347772274492</v>
      </c>
      <c r="CB196" s="15">
        <f t="shared" ref="CB196:CB259" si="207">AF196+BP196</f>
        <v>-1.6514456476895409</v>
      </c>
      <c r="CC196" s="15">
        <f t="shared" ref="CC196:CC259" si="208">AG196+BQ196</f>
        <v>0</v>
      </c>
      <c r="CD196" s="15">
        <f t="shared" ref="CD196:CD259" si="209">AH196+BR196</f>
        <v>-0.33028912953790812</v>
      </c>
      <c r="CE196" s="15">
        <f t="shared" ref="CE196:CE259" si="210">AI196+BS196</f>
        <v>-1.981734777227449</v>
      </c>
      <c r="CG196" s="1">
        <v>36707</v>
      </c>
      <c r="CH196" s="7">
        <v>8.8928687829542552E-2</v>
      </c>
      <c r="CI196" s="7">
        <v>0.11379711973417361</v>
      </c>
      <c r="CJ196" s="7">
        <v>-3.5002454292588858E-2</v>
      </c>
      <c r="CK196" s="7">
        <v>-5.3772350087248899E-3</v>
      </c>
      <c r="CL196" s="7">
        <v>4.3418335388933915E-3</v>
      </c>
      <c r="CM196" s="7">
        <v>-3.4470304619290681E-3</v>
      </c>
      <c r="CN196" s="7">
        <v>3.3647374683468678E-2</v>
      </c>
      <c r="CO196" s="7">
        <v>5.0295774398020132E-2</v>
      </c>
      <c r="CP196" s="7">
        <v>2.1586797791521173E-2</v>
      </c>
      <c r="CQ196" s="7">
        <v>2.4012976090353577E-2</v>
      </c>
      <c r="CS196" s="1">
        <v>36707</v>
      </c>
      <c r="CT196" s="7">
        <f t="shared" si="159"/>
        <v>0.28375609361009158</v>
      </c>
      <c r="CU196">
        <f t="shared" si="160"/>
        <v>11.535780545560552</v>
      </c>
      <c r="CV196" s="4">
        <v>0.57920128823996797</v>
      </c>
      <c r="CW196"/>
    </row>
    <row r="197" spans="1:101">
      <c r="A197" s="1">
        <v>36738</v>
      </c>
      <c r="B197" s="2">
        <v>16.451999664306641</v>
      </c>
      <c r="C197" s="2">
        <v>22.854999542236328</v>
      </c>
      <c r="D197" s="2">
        <v>24.436000823974609</v>
      </c>
      <c r="E197" s="2">
        <v>19.797000885009766</v>
      </c>
      <c r="F197" s="2">
        <v>26.684000015258789</v>
      </c>
      <c r="G197" s="2">
        <v>20.582000732421875</v>
      </c>
      <c r="H197" s="2">
        <v>25.819999694824219</v>
      </c>
      <c r="I197" s="2">
        <v>38.398998260498047</v>
      </c>
      <c r="J197" s="2">
        <v>21.965000152587891</v>
      </c>
      <c r="K197" s="2">
        <v>23.305000305175781</v>
      </c>
      <c r="M197" s="1">
        <v>36738</v>
      </c>
      <c r="N197">
        <f t="shared" si="161"/>
        <v>10</v>
      </c>
      <c r="O197">
        <f t="shared" si="162"/>
        <v>6</v>
      </c>
      <c r="P197">
        <f t="shared" si="163"/>
        <v>4</v>
      </c>
      <c r="Q197">
        <f t="shared" si="164"/>
        <v>9</v>
      </c>
      <c r="R197">
        <f t="shared" si="165"/>
        <v>2</v>
      </c>
      <c r="S197">
        <f t="shared" si="166"/>
        <v>8</v>
      </c>
      <c r="T197">
        <f t="shared" si="167"/>
        <v>3</v>
      </c>
      <c r="U197">
        <f t="shared" si="168"/>
        <v>1</v>
      </c>
      <c r="V197">
        <f t="shared" si="169"/>
        <v>7</v>
      </c>
      <c r="W197">
        <f t="shared" si="170"/>
        <v>5</v>
      </c>
      <c r="Y197" s="1">
        <v>36738</v>
      </c>
      <c r="Z197" s="15">
        <f t="shared" si="171"/>
        <v>1.4863010829205867</v>
      </c>
      <c r="AA197" s="15">
        <f t="shared" si="172"/>
        <v>0.16514456476895409</v>
      </c>
      <c r="AB197" s="15">
        <f t="shared" si="173"/>
        <v>-0.49543369430686224</v>
      </c>
      <c r="AC197" s="15">
        <f t="shared" si="174"/>
        <v>1.1560119533826787</v>
      </c>
      <c r="AD197" s="15">
        <f t="shared" si="175"/>
        <v>-1.1560119533826787</v>
      </c>
      <c r="AE197" s="15">
        <f t="shared" si="176"/>
        <v>0.82572282384477047</v>
      </c>
      <c r="AF197" s="15">
        <f t="shared" si="177"/>
        <v>-0.82572282384477047</v>
      </c>
      <c r="AG197" s="15">
        <f t="shared" si="178"/>
        <v>-1.4863010829205867</v>
      </c>
      <c r="AH197" s="15">
        <f t="shared" si="179"/>
        <v>0.49543369430686224</v>
      </c>
      <c r="AI197" s="15">
        <f t="shared" si="180"/>
        <v>-0.16514456476895409</v>
      </c>
      <c r="AK197" s="1">
        <v>36738</v>
      </c>
      <c r="AL197" s="7">
        <v>2.7919999999999998</v>
      </c>
      <c r="AM197" s="7">
        <v>3.133</v>
      </c>
      <c r="AN197" s="7">
        <v>3.6219999999999999</v>
      </c>
      <c r="AO197" s="7">
        <v>3.3159999999999998</v>
      </c>
      <c r="AP197" s="7">
        <v>4.5350000000000001</v>
      </c>
      <c r="AQ197" s="7">
        <v>2.8780000000000001</v>
      </c>
      <c r="AR197" s="7">
        <v>3.7290000000000001</v>
      </c>
      <c r="AS197" s="7">
        <v>2.1469999999999998</v>
      </c>
      <c r="AT197" s="7">
        <v>3.7639999999999998</v>
      </c>
      <c r="AU197" s="7">
        <v>5.21</v>
      </c>
      <c r="AW197" s="1">
        <v>36738</v>
      </c>
      <c r="AX197">
        <f t="shared" si="181"/>
        <v>9</v>
      </c>
      <c r="AY197">
        <f t="shared" si="182"/>
        <v>7</v>
      </c>
      <c r="AZ197">
        <f t="shared" si="183"/>
        <v>5</v>
      </c>
      <c r="BA197">
        <f t="shared" si="184"/>
        <v>6</v>
      </c>
      <c r="BB197">
        <f t="shared" si="185"/>
        <v>2</v>
      </c>
      <c r="BC197">
        <f t="shared" si="186"/>
        <v>8</v>
      </c>
      <c r="BD197">
        <f t="shared" si="187"/>
        <v>4</v>
      </c>
      <c r="BE197">
        <f t="shared" si="188"/>
        <v>10</v>
      </c>
      <c r="BF197">
        <f t="shared" si="189"/>
        <v>3</v>
      </c>
      <c r="BG197">
        <f t="shared" si="190"/>
        <v>1</v>
      </c>
      <c r="BI197" s="1">
        <v>36738</v>
      </c>
      <c r="BJ197" s="15">
        <f t="shared" si="191"/>
        <v>1.1560119533826787</v>
      </c>
      <c r="BK197" s="15">
        <f t="shared" si="192"/>
        <v>0.49543369430686224</v>
      </c>
      <c r="BL197" s="15">
        <f t="shared" si="193"/>
        <v>-0.16514456476895409</v>
      </c>
      <c r="BM197" s="15">
        <f t="shared" si="194"/>
        <v>0.16514456476895409</v>
      </c>
      <c r="BN197" s="15">
        <f t="shared" si="195"/>
        <v>-1.1560119533826787</v>
      </c>
      <c r="BO197" s="15">
        <f t="shared" si="196"/>
        <v>0.82572282384477047</v>
      </c>
      <c r="BP197" s="15">
        <f t="shared" si="197"/>
        <v>-0.49543369430686224</v>
      </c>
      <c r="BQ197" s="15">
        <f t="shared" si="198"/>
        <v>1.4863010829205867</v>
      </c>
      <c r="BR197" s="15">
        <f t="shared" si="199"/>
        <v>-0.82572282384477047</v>
      </c>
      <c r="BS197" s="15">
        <f t="shared" si="200"/>
        <v>-1.4863010829205867</v>
      </c>
      <c r="BU197" s="1">
        <v>36738</v>
      </c>
      <c r="BV197" s="15">
        <f t="shared" si="201"/>
        <v>2.6423130363032654</v>
      </c>
      <c r="BW197" s="15">
        <f t="shared" si="202"/>
        <v>0.66057825907581635</v>
      </c>
      <c r="BX197" s="15">
        <f t="shared" si="203"/>
        <v>-0.66057825907581635</v>
      </c>
      <c r="BY197" s="15">
        <f t="shared" si="204"/>
        <v>1.3211565181516327</v>
      </c>
      <c r="BZ197" s="15">
        <f t="shared" si="205"/>
        <v>-2.3120239067653574</v>
      </c>
      <c r="CA197" s="15">
        <f t="shared" si="206"/>
        <v>1.6514456476895409</v>
      </c>
      <c r="CB197" s="15">
        <f t="shared" si="207"/>
        <v>-1.3211565181516327</v>
      </c>
      <c r="CC197" s="15">
        <f t="shared" si="208"/>
        <v>0</v>
      </c>
      <c r="CD197" s="15">
        <f t="shared" si="209"/>
        <v>-0.33028912953790823</v>
      </c>
      <c r="CE197" s="15">
        <f t="shared" si="210"/>
        <v>-1.6514456476895407</v>
      </c>
      <c r="CG197" s="1">
        <v>36738</v>
      </c>
      <c r="CH197" s="7">
        <v>-2.5412045804437899E-2</v>
      </c>
      <c r="CI197" s="7">
        <v>3.3321935737498976E-2</v>
      </c>
      <c r="CJ197" s="7">
        <v>3.0912989648490541E-2</v>
      </c>
      <c r="CK197" s="7">
        <v>7.6287568153321494E-3</v>
      </c>
      <c r="CL197" s="7">
        <v>1.7910176630715036E-2</v>
      </c>
      <c r="CM197" s="7">
        <v>1.7679697097416902E-2</v>
      </c>
      <c r="CN197" s="7">
        <v>-8.5106609059186766E-3</v>
      </c>
      <c r="CO197" s="7">
        <v>-8.3488480335117465E-2</v>
      </c>
      <c r="CP197" s="7">
        <v>-1.0087678822785384E-2</v>
      </c>
      <c r="CQ197" s="7">
        <v>-1.7853631292780281E-2</v>
      </c>
      <c r="CS197" s="1">
        <v>36738</v>
      </c>
      <c r="CT197" s="7">
        <f t="shared" ref="CT197:CT260" si="211">SUMPRODUCT(BV196:CE196,CH197:CQ197)</f>
        <v>2.0528540024019215E-2</v>
      </c>
      <c r="CU197">
        <f t="shared" ref="CU197:CU260" si="212">CU196*(1+CT197)</f>
        <v>11.772593278198393</v>
      </c>
      <c r="CV197" s="4">
        <v>0.59035893547852303</v>
      </c>
      <c r="CW197"/>
    </row>
    <row r="198" spans="1:101">
      <c r="A198" s="1">
        <v>36769</v>
      </c>
      <c r="B198" s="2">
        <v>16.547000885009766</v>
      </c>
      <c r="C198" s="2">
        <v>22.915000915527344</v>
      </c>
      <c r="D198" s="2">
        <v>23.700000762939453</v>
      </c>
      <c r="E198" s="2">
        <v>20.273000717163086</v>
      </c>
      <c r="F198" s="2">
        <v>26.573999404907227</v>
      </c>
      <c r="G198" s="2">
        <v>20.472999572753906</v>
      </c>
      <c r="H198" s="2">
        <v>25.284999847412109</v>
      </c>
      <c r="I198" s="2">
        <v>36.180000305175781</v>
      </c>
      <c r="J198" s="2">
        <v>21.451999664306641</v>
      </c>
      <c r="K198" s="2">
        <v>23.090999603271484</v>
      </c>
      <c r="M198" s="1">
        <v>36769</v>
      </c>
      <c r="N198">
        <f t="shared" si="161"/>
        <v>10</v>
      </c>
      <c r="O198">
        <f t="shared" si="162"/>
        <v>6</v>
      </c>
      <c r="P198">
        <f t="shared" si="163"/>
        <v>4</v>
      </c>
      <c r="Q198">
        <f t="shared" si="164"/>
        <v>9</v>
      </c>
      <c r="R198">
        <f t="shared" si="165"/>
        <v>2</v>
      </c>
      <c r="S198">
        <f t="shared" si="166"/>
        <v>8</v>
      </c>
      <c r="T198">
        <f t="shared" si="167"/>
        <v>3</v>
      </c>
      <c r="U198">
        <f t="shared" si="168"/>
        <v>1</v>
      </c>
      <c r="V198">
        <f t="shared" si="169"/>
        <v>7</v>
      </c>
      <c r="W198">
        <f t="shared" si="170"/>
        <v>5</v>
      </c>
      <c r="Y198" s="1">
        <v>36769</v>
      </c>
      <c r="Z198" s="15">
        <f t="shared" si="171"/>
        <v>1.4863010829205867</v>
      </c>
      <c r="AA198" s="15">
        <f t="shared" si="172"/>
        <v>0.16514456476895409</v>
      </c>
      <c r="AB198" s="15">
        <f t="shared" si="173"/>
        <v>-0.49543369430686224</v>
      </c>
      <c r="AC198" s="15">
        <f t="shared" si="174"/>
        <v>1.1560119533826787</v>
      </c>
      <c r="AD198" s="15">
        <f t="shared" si="175"/>
        <v>-1.1560119533826787</v>
      </c>
      <c r="AE198" s="15">
        <f t="shared" si="176"/>
        <v>0.82572282384477047</v>
      </c>
      <c r="AF198" s="15">
        <f t="shared" si="177"/>
        <v>-0.82572282384477047</v>
      </c>
      <c r="AG198" s="15">
        <f t="shared" si="178"/>
        <v>-1.4863010829205867</v>
      </c>
      <c r="AH198" s="15">
        <f t="shared" si="179"/>
        <v>0.49543369430686224</v>
      </c>
      <c r="AI198" s="15">
        <f t="shared" si="180"/>
        <v>-0.16514456476895409</v>
      </c>
      <c r="AK198" s="1">
        <v>36769</v>
      </c>
      <c r="AL198" s="7">
        <v>2.802</v>
      </c>
      <c r="AM198" s="7">
        <v>3.29</v>
      </c>
      <c r="AN198" s="7">
        <v>3.5680000000000001</v>
      </c>
      <c r="AO198" s="7">
        <v>3.3780000000000001</v>
      </c>
      <c r="AP198" s="7">
        <v>4.601</v>
      </c>
      <c r="AQ198" s="7">
        <v>2.9009999999999998</v>
      </c>
      <c r="AR198" s="7">
        <v>3.8380000000000001</v>
      </c>
      <c r="AS198" s="7">
        <v>2.2240000000000002</v>
      </c>
      <c r="AT198" s="7">
        <v>3.86</v>
      </c>
      <c r="AU198" s="7">
        <v>5.2930000000000001</v>
      </c>
      <c r="AW198" s="1">
        <v>36769</v>
      </c>
      <c r="AX198">
        <f t="shared" si="181"/>
        <v>9</v>
      </c>
      <c r="AY198">
        <f t="shared" si="182"/>
        <v>7</v>
      </c>
      <c r="AZ198">
        <f t="shared" si="183"/>
        <v>5</v>
      </c>
      <c r="BA198">
        <f t="shared" si="184"/>
        <v>6</v>
      </c>
      <c r="BB198">
        <f t="shared" si="185"/>
        <v>2</v>
      </c>
      <c r="BC198">
        <f t="shared" si="186"/>
        <v>8</v>
      </c>
      <c r="BD198">
        <f t="shared" si="187"/>
        <v>4</v>
      </c>
      <c r="BE198">
        <f t="shared" si="188"/>
        <v>10</v>
      </c>
      <c r="BF198">
        <f t="shared" si="189"/>
        <v>3</v>
      </c>
      <c r="BG198">
        <f t="shared" si="190"/>
        <v>1</v>
      </c>
      <c r="BI198" s="1">
        <v>36769</v>
      </c>
      <c r="BJ198" s="15">
        <f t="shared" si="191"/>
        <v>1.1560119533826787</v>
      </c>
      <c r="BK198" s="15">
        <f t="shared" si="192"/>
        <v>0.49543369430686224</v>
      </c>
      <c r="BL198" s="15">
        <f t="shared" si="193"/>
        <v>-0.16514456476895409</v>
      </c>
      <c r="BM198" s="15">
        <f t="shared" si="194"/>
        <v>0.16514456476895409</v>
      </c>
      <c r="BN198" s="15">
        <f t="shared" si="195"/>
        <v>-1.1560119533826787</v>
      </c>
      <c r="BO198" s="15">
        <f t="shared" si="196"/>
        <v>0.82572282384477047</v>
      </c>
      <c r="BP198" s="15">
        <f t="shared" si="197"/>
        <v>-0.49543369430686224</v>
      </c>
      <c r="BQ198" s="15">
        <f t="shared" si="198"/>
        <v>1.4863010829205867</v>
      </c>
      <c r="BR198" s="15">
        <f t="shared" si="199"/>
        <v>-0.82572282384477047</v>
      </c>
      <c r="BS198" s="15">
        <f t="shared" si="200"/>
        <v>-1.4863010829205867</v>
      </c>
      <c r="BU198" s="1">
        <v>36769</v>
      </c>
      <c r="BV198" s="15">
        <f t="shared" si="201"/>
        <v>2.6423130363032654</v>
      </c>
      <c r="BW198" s="15">
        <f t="shared" si="202"/>
        <v>0.66057825907581635</v>
      </c>
      <c r="BX198" s="15">
        <f t="shared" si="203"/>
        <v>-0.66057825907581635</v>
      </c>
      <c r="BY198" s="15">
        <f t="shared" si="204"/>
        <v>1.3211565181516327</v>
      </c>
      <c r="BZ198" s="15">
        <f t="shared" si="205"/>
        <v>-2.3120239067653574</v>
      </c>
      <c r="CA198" s="15">
        <f t="shared" si="206"/>
        <v>1.6514456476895409</v>
      </c>
      <c r="CB198" s="15">
        <f t="shared" si="207"/>
        <v>-1.3211565181516327</v>
      </c>
      <c r="CC198" s="15">
        <f t="shared" si="208"/>
        <v>0</v>
      </c>
      <c r="CD198" s="15">
        <f t="shared" si="209"/>
        <v>-0.33028912953790823</v>
      </c>
      <c r="CE198" s="15">
        <f t="shared" si="210"/>
        <v>-1.6514456476895407</v>
      </c>
      <c r="CG198" s="1">
        <v>36769</v>
      </c>
      <c r="CH198" s="7">
        <v>1.3423727688095521E-2</v>
      </c>
      <c r="CI198" s="7">
        <v>7.9913908219007235E-2</v>
      </c>
      <c r="CJ198" s="7">
        <v>-5.367065783806968E-3</v>
      </c>
      <c r="CK198" s="7">
        <v>2.204555606454095E-2</v>
      </c>
      <c r="CL198" s="7">
        <v>1.7169436787272563E-2</v>
      </c>
      <c r="CM198" s="7">
        <v>4.0279396283833702E-2</v>
      </c>
      <c r="CN198" s="7">
        <v>2.9038281089989626E-2</v>
      </c>
      <c r="CO198" s="7">
        <v>3.6288018871981409E-2</v>
      </c>
      <c r="CP198" s="7">
        <v>4.0971625614154128E-2</v>
      </c>
      <c r="CQ198" s="7">
        <v>5.2017418862182696E-2</v>
      </c>
      <c r="CS198" s="1">
        <v>36769</v>
      </c>
      <c r="CT198" s="7">
        <f t="shared" si="211"/>
        <v>9.9526265808764919E-3</v>
      </c>
      <c r="CU198">
        <f t="shared" si="212"/>
        <v>11.889761502984838</v>
      </c>
      <c r="CV198" s="4">
        <v>0.58739482177587299</v>
      </c>
      <c r="CW198"/>
    </row>
    <row r="199" spans="1:101">
      <c r="A199" s="1">
        <v>36799</v>
      </c>
      <c r="B199" s="2">
        <v>16.375</v>
      </c>
      <c r="C199" s="2">
        <v>21.968000411987305</v>
      </c>
      <c r="D199" s="2">
        <v>22.976999282836914</v>
      </c>
      <c r="E199" s="2">
        <v>20.054000854492188</v>
      </c>
      <c r="F199" s="2">
        <v>26.656999588012695</v>
      </c>
      <c r="G199" s="2">
        <v>20.496999740600586</v>
      </c>
      <c r="H199" s="2">
        <v>25.518999099731445</v>
      </c>
      <c r="I199" s="2">
        <v>34.412998199462891</v>
      </c>
      <c r="J199" s="2">
        <v>20.770999908447266</v>
      </c>
      <c r="K199" s="2">
        <v>23.020000457763672</v>
      </c>
      <c r="M199" s="1">
        <v>36799</v>
      </c>
      <c r="N199">
        <f t="shared" si="161"/>
        <v>10</v>
      </c>
      <c r="O199">
        <f t="shared" si="162"/>
        <v>6</v>
      </c>
      <c r="P199">
        <f t="shared" si="163"/>
        <v>5</v>
      </c>
      <c r="Q199">
        <f t="shared" si="164"/>
        <v>9</v>
      </c>
      <c r="R199">
        <f t="shared" si="165"/>
        <v>2</v>
      </c>
      <c r="S199">
        <f t="shared" si="166"/>
        <v>8</v>
      </c>
      <c r="T199">
        <f t="shared" si="167"/>
        <v>3</v>
      </c>
      <c r="U199">
        <f t="shared" si="168"/>
        <v>1</v>
      </c>
      <c r="V199">
        <f t="shared" si="169"/>
        <v>7</v>
      </c>
      <c r="W199">
        <f t="shared" si="170"/>
        <v>4</v>
      </c>
      <c r="Y199" s="1">
        <v>36799</v>
      </c>
      <c r="Z199" s="15">
        <f t="shared" si="171"/>
        <v>1.4863010829205867</v>
      </c>
      <c r="AA199" s="15">
        <f t="shared" si="172"/>
        <v>0.16514456476895409</v>
      </c>
      <c r="AB199" s="15">
        <f t="shared" si="173"/>
        <v>-0.16514456476895409</v>
      </c>
      <c r="AC199" s="15">
        <f t="shared" si="174"/>
        <v>1.1560119533826787</v>
      </c>
      <c r="AD199" s="15">
        <f t="shared" si="175"/>
        <v>-1.1560119533826787</v>
      </c>
      <c r="AE199" s="15">
        <f t="shared" si="176"/>
        <v>0.82572282384477047</v>
      </c>
      <c r="AF199" s="15">
        <f t="shared" si="177"/>
        <v>-0.82572282384477047</v>
      </c>
      <c r="AG199" s="15">
        <f t="shared" si="178"/>
        <v>-1.4863010829205867</v>
      </c>
      <c r="AH199" s="15">
        <f t="shared" si="179"/>
        <v>0.49543369430686224</v>
      </c>
      <c r="AI199" s="15">
        <f t="shared" si="180"/>
        <v>-0.49543369430686224</v>
      </c>
      <c r="AK199" s="1">
        <v>36799</v>
      </c>
      <c r="AL199" s="7">
        <v>2.8370000000000002</v>
      </c>
      <c r="AM199" s="7">
        <v>2.9950000000000001</v>
      </c>
      <c r="AN199" s="7">
        <v>3.081</v>
      </c>
      <c r="AO199" s="7">
        <v>3.3820000000000001</v>
      </c>
      <c r="AP199" s="7">
        <v>4.3559999999999999</v>
      </c>
      <c r="AQ199" s="7">
        <v>2.7639999999999998</v>
      </c>
      <c r="AR199" s="7">
        <v>3.637</v>
      </c>
      <c r="AS199" s="7">
        <v>2.1749999999999998</v>
      </c>
      <c r="AT199" s="7">
        <v>3.7160000000000002</v>
      </c>
      <c r="AU199" s="7">
        <v>5.077</v>
      </c>
      <c r="AW199" s="1">
        <v>36799</v>
      </c>
      <c r="AX199">
        <f t="shared" si="181"/>
        <v>8</v>
      </c>
      <c r="AY199">
        <f t="shared" si="182"/>
        <v>7</v>
      </c>
      <c r="AZ199">
        <f t="shared" si="183"/>
        <v>6</v>
      </c>
      <c r="BA199">
        <f t="shared" si="184"/>
        <v>5</v>
      </c>
      <c r="BB199">
        <f t="shared" si="185"/>
        <v>2</v>
      </c>
      <c r="BC199">
        <f t="shared" si="186"/>
        <v>9</v>
      </c>
      <c r="BD199">
        <f t="shared" si="187"/>
        <v>4</v>
      </c>
      <c r="BE199">
        <f t="shared" si="188"/>
        <v>10</v>
      </c>
      <c r="BF199">
        <f t="shared" si="189"/>
        <v>3</v>
      </c>
      <c r="BG199">
        <f t="shared" si="190"/>
        <v>1</v>
      </c>
      <c r="BI199" s="1">
        <v>36799</v>
      </c>
      <c r="BJ199" s="15">
        <f t="shared" si="191"/>
        <v>0.82572282384477047</v>
      </c>
      <c r="BK199" s="15">
        <f t="shared" si="192"/>
        <v>0.49543369430686224</v>
      </c>
      <c r="BL199" s="15">
        <f t="shared" si="193"/>
        <v>0.16514456476895409</v>
      </c>
      <c r="BM199" s="15">
        <f t="shared" si="194"/>
        <v>-0.16514456476895409</v>
      </c>
      <c r="BN199" s="15">
        <f t="shared" si="195"/>
        <v>-1.1560119533826787</v>
      </c>
      <c r="BO199" s="15">
        <f t="shared" si="196"/>
        <v>1.1560119533826787</v>
      </c>
      <c r="BP199" s="15">
        <f t="shared" si="197"/>
        <v>-0.49543369430686224</v>
      </c>
      <c r="BQ199" s="15">
        <f t="shared" si="198"/>
        <v>1.4863010829205867</v>
      </c>
      <c r="BR199" s="15">
        <f t="shared" si="199"/>
        <v>-0.82572282384477047</v>
      </c>
      <c r="BS199" s="15">
        <f t="shared" si="200"/>
        <v>-1.4863010829205867</v>
      </c>
      <c r="BU199" s="1">
        <v>36799</v>
      </c>
      <c r="BV199" s="15">
        <f t="shared" si="201"/>
        <v>2.312023906765357</v>
      </c>
      <c r="BW199" s="15">
        <f t="shared" si="202"/>
        <v>0.66057825907581635</v>
      </c>
      <c r="BX199" s="15">
        <f t="shared" si="203"/>
        <v>0</v>
      </c>
      <c r="BY199" s="15">
        <f t="shared" si="204"/>
        <v>0.99086738861372459</v>
      </c>
      <c r="BZ199" s="15">
        <f t="shared" si="205"/>
        <v>-2.3120239067653574</v>
      </c>
      <c r="CA199" s="15">
        <f t="shared" si="206"/>
        <v>1.9817347772274492</v>
      </c>
      <c r="CB199" s="15">
        <f t="shared" si="207"/>
        <v>-1.3211565181516327</v>
      </c>
      <c r="CC199" s="15">
        <f t="shared" si="208"/>
        <v>0</v>
      </c>
      <c r="CD199" s="15">
        <f t="shared" si="209"/>
        <v>-0.33028912953790823</v>
      </c>
      <c r="CE199" s="15">
        <f t="shared" si="210"/>
        <v>-1.981734777227449</v>
      </c>
      <c r="CG199" s="1">
        <v>36799</v>
      </c>
      <c r="CH199" s="7">
        <v>2.0767226957044915E-2</v>
      </c>
      <c r="CI199" s="7">
        <v>-8.2570938404348371E-2</v>
      </c>
      <c r="CJ199" s="7">
        <v>-4.4841103646203195E-2</v>
      </c>
      <c r="CK199" s="7">
        <v>1.7861479352439869E-2</v>
      </c>
      <c r="CL199" s="7">
        <v>-5.645380986746884E-2</v>
      </c>
      <c r="CM199" s="7">
        <v>-4.2880778309263623E-2</v>
      </c>
      <c r="CN199" s="7">
        <v>-5.0697544707431152E-2</v>
      </c>
      <c r="CO199" s="7">
        <v>-3.69241835024815E-2</v>
      </c>
      <c r="CP199" s="7">
        <v>-3.0989308235801039E-2</v>
      </c>
      <c r="CQ199" s="7">
        <v>-5.437628703135744E-2</v>
      </c>
      <c r="CS199" s="1">
        <v>36799</v>
      </c>
      <c r="CT199" s="7">
        <f t="shared" si="211"/>
        <v>0.28026940500236547</v>
      </c>
      <c r="CU199">
        <f t="shared" si="212"/>
        <v>15.222097885046429</v>
      </c>
      <c r="CV199" s="4">
        <v>0.53356948154057704</v>
      </c>
      <c r="CW199"/>
    </row>
    <row r="200" spans="1:101">
      <c r="A200" s="1">
        <v>36830</v>
      </c>
      <c r="B200" s="2">
        <v>16.017000198364258</v>
      </c>
      <c r="C200" s="2">
        <v>20.062000274658203</v>
      </c>
      <c r="D200" s="2">
        <v>21.77400016784668</v>
      </c>
      <c r="E200" s="2">
        <v>18.825000762939453</v>
      </c>
      <c r="F200" s="2">
        <v>23.746999740600586</v>
      </c>
      <c r="G200" s="2">
        <v>20.118999481201172</v>
      </c>
      <c r="H200" s="2">
        <v>23.253999710083008</v>
      </c>
      <c r="I200" s="2">
        <v>32.803001403808594</v>
      </c>
      <c r="J200" s="2">
        <v>18.938999176025391</v>
      </c>
      <c r="K200" s="2">
        <v>20.868000030517578</v>
      </c>
      <c r="M200" s="1">
        <v>36830</v>
      </c>
      <c r="N200">
        <f t="shared" si="161"/>
        <v>10</v>
      </c>
      <c r="O200">
        <f t="shared" si="162"/>
        <v>7</v>
      </c>
      <c r="P200">
        <f t="shared" si="163"/>
        <v>4</v>
      </c>
      <c r="Q200">
        <f t="shared" si="164"/>
        <v>9</v>
      </c>
      <c r="R200">
        <f t="shared" si="165"/>
        <v>2</v>
      </c>
      <c r="S200">
        <f t="shared" si="166"/>
        <v>6</v>
      </c>
      <c r="T200">
        <f t="shared" si="167"/>
        <v>3</v>
      </c>
      <c r="U200">
        <f t="shared" si="168"/>
        <v>1</v>
      </c>
      <c r="V200">
        <f t="shared" si="169"/>
        <v>8</v>
      </c>
      <c r="W200">
        <f t="shared" si="170"/>
        <v>5</v>
      </c>
      <c r="Y200" s="1">
        <v>36830</v>
      </c>
      <c r="Z200" s="15">
        <f t="shared" si="171"/>
        <v>1.4863010829205867</v>
      </c>
      <c r="AA200" s="15">
        <f t="shared" si="172"/>
        <v>0.49543369430686224</v>
      </c>
      <c r="AB200" s="15">
        <f t="shared" si="173"/>
        <v>-0.49543369430686224</v>
      </c>
      <c r="AC200" s="15">
        <f t="shared" si="174"/>
        <v>1.1560119533826787</v>
      </c>
      <c r="AD200" s="15">
        <f t="shared" si="175"/>
        <v>-1.1560119533826787</v>
      </c>
      <c r="AE200" s="15">
        <f t="shared" si="176"/>
        <v>0.16514456476895409</v>
      </c>
      <c r="AF200" s="15">
        <f t="shared" si="177"/>
        <v>-0.82572282384477047</v>
      </c>
      <c r="AG200" s="15">
        <f t="shared" si="178"/>
        <v>-1.4863010829205867</v>
      </c>
      <c r="AH200" s="15">
        <f t="shared" si="179"/>
        <v>0.82572282384477047</v>
      </c>
      <c r="AI200" s="15">
        <f t="shared" si="180"/>
        <v>-0.16514456476895409</v>
      </c>
      <c r="AK200" s="1">
        <v>36830</v>
      </c>
      <c r="AL200" s="7">
        <v>2.6509999999999998</v>
      </c>
      <c r="AM200" s="7">
        <v>2.782</v>
      </c>
      <c r="AN200" s="7">
        <v>3.2120000000000002</v>
      </c>
      <c r="AO200" s="7">
        <v>3.254</v>
      </c>
      <c r="AP200" s="7">
        <v>4.4279999999999999</v>
      </c>
      <c r="AQ200" s="7">
        <v>2.8420000000000001</v>
      </c>
      <c r="AR200" s="7">
        <v>3.8969999999999998</v>
      </c>
      <c r="AS200" s="7">
        <v>2.069</v>
      </c>
      <c r="AT200" s="7">
        <v>3.8039999999999998</v>
      </c>
      <c r="AU200" s="7">
        <v>5.0330000000000004</v>
      </c>
      <c r="AW200" s="1">
        <v>36830</v>
      </c>
      <c r="AX200">
        <f t="shared" si="181"/>
        <v>9</v>
      </c>
      <c r="AY200">
        <f t="shared" si="182"/>
        <v>8</v>
      </c>
      <c r="AZ200">
        <f t="shared" si="183"/>
        <v>6</v>
      </c>
      <c r="BA200">
        <f t="shared" si="184"/>
        <v>5</v>
      </c>
      <c r="BB200">
        <f t="shared" si="185"/>
        <v>2</v>
      </c>
      <c r="BC200">
        <f t="shared" si="186"/>
        <v>7</v>
      </c>
      <c r="BD200">
        <f t="shared" si="187"/>
        <v>3</v>
      </c>
      <c r="BE200">
        <f t="shared" si="188"/>
        <v>10</v>
      </c>
      <c r="BF200">
        <f t="shared" si="189"/>
        <v>4</v>
      </c>
      <c r="BG200">
        <f t="shared" si="190"/>
        <v>1</v>
      </c>
      <c r="BI200" s="1">
        <v>36830</v>
      </c>
      <c r="BJ200" s="15">
        <f t="shared" si="191"/>
        <v>1.1560119533826787</v>
      </c>
      <c r="BK200" s="15">
        <f t="shared" si="192"/>
        <v>0.82572282384477047</v>
      </c>
      <c r="BL200" s="15">
        <f t="shared" si="193"/>
        <v>0.16514456476895409</v>
      </c>
      <c r="BM200" s="15">
        <f t="shared" si="194"/>
        <v>-0.16514456476895409</v>
      </c>
      <c r="BN200" s="15">
        <f t="shared" si="195"/>
        <v>-1.1560119533826787</v>
      </c>
      <c r="BO200" s="15">
        <f t="shared" si="196"/>
        <v>0.49543369430686224</v>
      </c>
      <c r="BP200" s="15">
        <f t="shared" si="197"/>
        <v>-0.82572282384477047</v>
      </c>
      <c r="BQ200" s="15">
        <f t="shared" si="198"/>
        <v>1.4863010829205867</v>
      </c>
      <c r="BR200" s="15">
        <f t="shared" si="199"/>
        <v>-0.49543369430686224</v>
      </c>
      <c r="BS200" s="15">
        <f t="shared" si="200"/>
        <v>-1.4863010829205867</v>
      </c>
      <c r="BU200" s="1">
        <v>36830</v>
      </c>
      <c r="BV200" s="15">
        <f t="shared" si="201"/>
        <v>2.6423130363032654</v>
      </c>
      <c r="BW200" s="15">
        <f t="shared" si="202"/>
        <v>1.3211565181516327</v>
      </c>
      <c r="BX200" s="15">
        <f t="shared" si="203"/>
        <v>-0.33028912953790812</v>
      </c>
      <c r="BY200" s="15">
        <f t="shared" si="204"/>
        <v>0.99086738861372459</v>
      </c>
      <c r="BZ200" s="15">
        <f t="shared" si="205"/>
        <v>-2.3120239067653574</v>
      </c>
      <c r="CA200" s="15">
        <f t="shared" si="206"/>
        <v>0.66057825907581635</v>
      </c>
      <c r="CB200" s="15">
        <f t="shared" si="207"/>
        <v>-1.6514456476895409</v>
      </c>
      <c r="CC200" s="15">
        <f t="shared" si="208"/>
        <v>0</v>
      </c>
      <c r="CD200" s="15">
        <f t="shared" si="209"/>
        <v>0.33028912953790823</v>
      </c>
      <c r="CE200" s="15">
        <f t="shared" si="210"/>
        <v>-1.6514456476895407</v>
      </c>
      <c r="CG200" s="1">
        <v>36830</v>
      </c>
      <c r="CH200" s="7">
        <v>-2.1390760498904648E-2</v>
      </c>
      <c r="CI200" s="7">
        <v>-7.3443958939665266E-2</v>
      </c>
      <c r="CJ200" s="7">
        <v>4.9016764570974258E-2</v>
      </c>
      <c r="CK200" s="7">
        <v>-3.5077935744115663E-2</v>
      </c>
      <c r="CL200" s="7">
        <v>1.6493490005229372E-2</v>
      </c>
      <c r="CM200" s="7">
        <v>2.5423963572462904E-2</v>
      </c>
      <c r="CN200" s="7">
        <v>6.6239314936996641E-2</v>
      </c>
      <c r="CO200" s="7">
        <v>-4.8025693951441406E-2</v>
      </c>
      <c r="CP200" s="7">
        <v>3.3016591428105535E-2</v>
      </c>
      <c r="CQ200" s="7">
        <v>-7.1022041546875414E-3</v>
      </c>
      <c r="CS200" s="1">
        <v>36830</v>
      </c>
      <c r="CT200" s="7">
        <f t="shared" si="211"/>
        <v>-0.20482164415535969</v>
      </c>
      <c r="CU200">
        <f t="shared" si="212"/>
        <v>12.104282768737397</v>
      </c>
      <c r="CV200" s="4">
        <v>0.60614876721186906</v>
      </c>
      <c r="CW200"/>
    </row>
    <row r="201" spans="1:101">
      <c r="A201" s="1">
        <v>36860</v>
      </c>
      <c r="B201" s="2">
        <v>16.128000259399414</v>
      </c>
      <c r="C201" s="2">
        <v>17.985000610351562</v>
      </c>
      <c r="D201" s="2">
        <v>22.500999450683594</v>
      </c>
      <c r="E201" s="2">
        <v>19.166999816894531</v>
      </c>
      <c r="F201" s="2">
        <v>24.076000213623047</v>
      </c>
      <c r="G201" s="2">
        <v>20.62700080871582</v>
      </c>
      <c r="H201" s="2">
        <v>24.801000595092773</v>
      </c>
      <c r="I201" s="2">
        <v>30.798999786376953</v>
      </c>
      <c r="J201" s="2">
        <v>20.086999893188477</v>
      </c>
      <c r="K201" s="2">
        <v>21.829000473022461</v>
      </c>
      <c r="M201" s="1">
        <v>36860</v>
      </c>
      <c r="N201">
        <f t="shared" si="161"/>
        <v>10</v>
      </c>
      <c r="O201">
        <f t="shared" si="162"/>
        <v>9</v>
      </c>
      <c r="P201">
        <f t="shared" si="163"/>
        <v>4</v>
      </c>
      <c r="Q201">
        <f t="shared" si="164"/>
        <v>8</v>
      </c>
      <c r="R201">
        <f t="shared" si="165"/>
        <v>3</v>
      </c>
      <c r="S201">
        <f t="shared" si="166"/>
        <v>6</v>
      </c>
      <c r="T201">
        <f t="shared" si="167"/>
        <v>2</v>
      </c>
      <c r="U201">
        <f t="shared" si="168"/>
        <v>1</v>
      </c>
      <c r="V201">
        <f t="shared" si="169"/>
        <v>7</v>
      </c>
      <c r="W201">
        <f t="shared" si="170"/>
        <v>5</v>
      </c>
      <c r="Y201" s="1">
        <v>36860</v>
      </c>
      <c r="Z201" s="15">
        <f t="shared" si="171"/>
        <v>1.4863010829205867</v>
      </c>
      <c r="AA201" s="15">
        <f t="shared" si="172"/>
        <v>1.1560119533826787</v>
      </c>
      <c r="AB201" s="15">
        <f t="shared" si="173"/>
        <v>-0.49543369430686224</v>
      </c>
      <c r="AC201" s="15">
        <f t="shared" si="174"/>
        <v>0.82572282384477047</v>
      </c>
      <c r="AD201" s="15">
        <f t="shared" si="175"/>
        <v>-0.82572282384477047</v>
      </c>
      <c r="AE201" s="15">
        <f t="shared" si="176"/>
        <v>0.16514456476895409</v>
      </c>
      <c r="AF201" s="15">
        <f t="shared" si="177"/>
        <v>-1.1560119533826787</v>
      </c>
      <c r="AG201" s="15">
        <f t="shared" si="178"/>
        <v>-1.4863010829205867</v>
      </c>
      <c r="AH201" s="15">
        <f t="shared" si="179"/>
        <v>0.49543369430686224</v>
      </c>
      <c r="AI201" s="15">
        <f t="shared" si="180"/>
        <v>-0.16514456476895409</v>
      </c>
      <c r="AK201" s="1">
        <v>36860</v>
      </c>
      <c r="AL201" s="7">
        <v>2.6150000000000002</v>
      </c>
      <c r="AM201" s="7">
        <v>2.5190000000000001</v>
      </c>
      <c r="AN201" s="7">
        <v>2.903</v>
      </c>
      <c r="AO201" s="7">
        <v>2.927</v>
      </c>
      <c r="AP201" s="7">
        <v>4.1159999999999997</v>
      </c>
      <c r="AQ201" s="7">
        <v>2.7240000000000002</v>
      </c>
      <c r="AR201" s="7">
        <v>3.8559999999999999</v>
      </c>
      <c r="AS201" s="7">
        <v>2.0169999999999999</v>
      </c>
      <c r="AT201" s="7">
        <v>3.6230000000000002</v>
      </c>
      <c r="AU201" s="7">
        <v>4.6120000000000001</v>
      </c>
      <c r="AW201" s="1">
        <v>36860</v>
      </c>
      <c r="AX201">
        <f t="shared" si="181"/>
        <v>8</v>
      </c>
      <c r="AY201">
        <f t="shared" si="182"/>
        <v>9</v>
      </c>
      <c r="AZ201">
        <f t="shared" si="183"/>
        <v>6</v>
      </c>
      <c r="BA201">
        <f t="shared" si="184"/>
        <v>5</v>
      </c>
      <c r="BB201">
        <f t="shared" si="185"/>
        <v>2</v>
      </c>
      <c r="BC201">
        <f t="shared" si="186"/>
        <v>7</v>
      </c>
      <c r="BD201">
        <f t="shared" si="187"/>
        <v>3</v>
      </c>
      <c r="BE201">
        <f t="shared" si="188"/>
        <v>10</v>
      </c>
      <c r="BF201">
        <f t="shared" si="189"/>
        <v>4</v>
      </c>
      <c r="BG201">
        <f t="shared" si="190"/>
        <v>1</v>
      </c>
      <c r="BI201" s="1">
        <v>36860</v>
      </c>
      <c r="BJ201" s="15">
        <f t="shared" si="191"/>
        <v>0.82572282384477047</v>
      </c>
      <c r="BK201" s="15">
        <f t="shared" si="192"/>
        <v>1.1560119533826787</v>
      </c>
      <c r="BL201" s="15">
        <f t="shared" si="193"/>
        <v>0.16514456476895409</v>
      </c>
      <c r="BM201" s="15">
        <f t="shared" si="194"/>
        <v>-0.16514456476895409</v>
      </c>
      <c r="BN201" s="15">
        <f t="shared" si="195"/>
        <v>-1.1560119533826787</v>
      </c>
      <c r="BO201" s="15">
        <f t="shared" si="196"/>
        <v>0.49543369430686224</v>
      </c>
      <c r="BP201" s="15">
        <f t="shared" si="197"/>
        <v>-0.82572282384477047</v>
      </c>
      <c r="BQ201" s="15">
        <f t="shared" si="198"/>
        <v>1.4863010829205867</v>
      </c>
      <c r="BR201" s="15">
        <f t="shared" si="199"/>
        <v>-0.49543369430686224</v>
      </c>
      <c r="BS201" s="15">
        <f t="shared" si="200"/>
        <v>-1.4863010829205867</v>
      </c>
      <c r="BU201" s="1">
        <v>36860</v>
      </c>
      <c r="BV201" s="15">
        <f t="shared" si="201"/>
        <v>2.312023906765357</v>
      </c>
      <c r="BW201" s="15">
        <f t="shared" si="202"/>
        <v>2.3120239067653574</v>
      </c>
      <c r="BX201" s="15">
        <f t="shared" si="203"/>
        <v>-0.33028912953790812</v>
      </c>
      <c r="BY201" s="15">
        <f t="shared" si="204"/>
        <v>0.66057825907581635</v>
      </c>
      <c r="BZ201" s="15">
        <f t="shared" si="205"/>
        <v>-1.9817347772274492</v>
      </c>
      <c r="CA201" s="15">
        <f t="shared" si="206"/>
        <v>0.66057825907581635</v>
      </c>
      <c r="CB201" s="15">
        <f t="shared" si="207"/>
        <v>-1.9817347772274492</v>
      </c>
      <c r="CC201" s="15">
        <f t="shared" si="208"/>
        <v>0</v>
      </c>
      <c r="CD201" s="15">
        <f t="shared" si="209"/>
        <v>0</v>
      </c>
      <c r="CE201" s="15">
        <f t="shared" si="210"/>
        <v>-1.6514456476895407</v>
      </c>
      <c r="CG201" s="1">
        <v>36860</v>
      </c>
      <c r="CH201" s="7">
        <v>8.2409426012335363E-3</v>
      </c>
      <c r="CI201" s="7">
        <v>-8.3719815147739851E-2</v>
      </c>
      <c r="CJ201" s="7">
        <v>-9.7526366197104197E-2</v>
      </c>
      <c r="CK201" s="7">
        <v>-9.665631731633495E-2</v>
      </c>
      <c r="CL201" s="7">
        <v>-7.1290237955618174E-2</v>
      </c>
      <c r="CM201" s="7">
        <v>-3.5898635108962296E-2</v>
      </c>
      <c r="CN201" s="7">
        <v>-6.9892314846391468E-3</v>
      </c>
      <c r="CO201" s="7">
        <v>-2.751319406227648E-2</v>
      </c>
      <c r="CP201" s="7">
        <v>-3.3970466264144683E-2</v>
      </c>
      <c r="CQ201" s="7">
        <v>-7.8959310277095573E-2</v>
      </c>
      <c r="CS201" s="1">
        <v>36860</v>
      </c>
      <c r="CT201" s="7">
        <f t="shared" si="211"/>
        <v>0.11943662252596279</v>
      </c>
      <c r="CU201">
        <f t="shared" si="212"/>
        <v>13.549977420734603</v>
      </c>
      <c r="CV201" s="4">
        <v>0.63328104302615995</v>
      </c>
      <c r="CW201"/>
    </row>
    <row r="202" spans="1:101">
      <c r="A202" s="1">
        <v>36891</v>
      </c>
      <c r="B202" s="2">
        <v>16.23699951171875</v>
      </c>
      <c r="C202" s="2">
        <v>17.468000411987305</v>
      </c>
      <c r="D202" s="2">
        <v>22.927000045776367</v>
      </c>
      <c r="E202" s="2">
        <v>19.03700065612793</v>
      </c>
      <c r="F202" s="2">
        <v>22.736000061035156</v>
      </c>
      <c r="G202" s="2">
        <v>20.599000930786133</v>
      </c>
      <c r="H202" s="2">
        <v>23.469999313354492</v>
      </c>
      <c r="I202" s="2">
        <v>30.201999664306641</v>
      </c>
      <c r="J202" s="2">
        <v>18.964000701904297</v>
      </c>
      <c r="K202" s="2">
        <v>21.919000625610352</v>
      </c>
      <c r="M202" s="1">
        <v>36891</v>
      </c>
      <c r="N202">
        <f t="shared" si="161"/>
        <v>10</v>
      </c>
      <c r="O202">
        <f t="shared" si="162"/>
        <v>9</v>
      </c>
      <c r="P202">
        <f t="shared" si="163"/>
        <v>3</v>
      </c>
      <c r="Q202">
        <f t="shared" si="164"/>
        <v>7</v>
      </c>
      <c r="R202">
        <f t="shared" si="165"/>
        <v>4</v>
      </c>
      <c r="S202">
        <f t="shared" si="166"/>
        <v>6</v>
      </c>
      <c r="T202">
        <f t="shared" si="167"/>
        <v>2</v>
      </c>
      <c r="U202">
        <f t="shared" si="168"/>
        <v>1</v>
      </c>
      <c r="V202">
        <f t="shared" si="169"/>
        <v>8</v>
      </c>
      <c r="W202">
        <f t="shared" si="170"/>
        <v>5</v>
      </c>
      <c r="Y202" s="1">
        <v>36891</v>
      </c>
      <c r="Z202" s="15">
        <f t="shared" si="171"/>
        <v>1.4863010829205867</v>
      </c>
      <c r="AA202" s="15">
        <f t="shared" si="172"/>
        <v>1.1560119533826787</v>
      </c>
      <c r="AB202" s="15">
        <f t="shared" si="173"/>
        <v>-0.82572282384477047</v>
      </c>
      <c r="AC202" s="15">
        <f t="shared" si="174"/>
        <v>0.49543369430686224</v>
      </c>
      <c r="AD202" s="15">
        <f t="shared" si="175"/>
        <v>-0.49543369430686224</v>
      </c>
      <c r="AE202" s="15">
        <f t="shared" si="176"/>
        <v>0.16514456476895409</v>
      </c>
      <c r="AF202" s="15">
        <f t="shared" si="177"/>
        <v>-1.1560119533826787</v>
      </c>
      <c r="AG202" s="15">
        <f t="shared" si="178"/>
        <v>-1.4863010829205867</v>
      </c>
      <c r="AH202" s="15">
        <f t="shared" si="179"/>
        <v>0.82572282384477047</v>
      </c>
      <c r="AI202" s="15">
        <f t="shared" si="180"/>
        <v>-0.16514456476895409</v>
      </c>
      <c r="AK202" s="1">
        <v>36891</v>
      </c>
      <c r="AL202" s="7">
        <v>2.4260000000000002</v>
      </c>
      <c r="AM202" s="7">
        <v>2.6219999999999999</v>
      </c>
      <c r="AN202" s="7">
        <v>3.0179999999999998</v>
      </c>
      <c r="AO202" s="7">
        <v>2.97</v>
      </c>
      <c r="AP202" s="7">
        <v>4.0730000000000004</v>
      </c>
      <c r="AQ202" s="7">
        <v>2.7879999999999998</v>
      </c>
      <c r="AR202" s="7">
        <v>4.048</v>
      </c>
      <c r="AS202" s="7">
        <v>1.9510000000000001</v>
      </c>
      <c r="AT202" s="7">
        <v>3.605</v>
      </c>
      <c r="AU202" s="7">
        <v>4.5330000000000004</v>
      </c>
      <c r="AW202" s="1">
        <v>36891</v>
      </c>
      <c r="AX202">
        <f t="shared" si="181"/>
        <v>9</v>
      </c>
      <c r="AY202">
        <f t="shared" si="182"/>
        <v>8</v>
      </c>
      <c r="AZ202">
        <f t="shared" si="183"/>
        <v>5</v>
      </c>
      <c r="BA202">
        <f t="shared" si="184"/>
        <v>6</v>
      </c>
      <c r="BB202">
        <f t="shared" si="185"/>
        <v>2</v>
      </c>
      <c r="BC202">
        <f t="shared" si="186"/>
        <v>7</v>
      </c>
      <c r="BD202">
        <f t="shared" si="187"/>
        <v>3</v>
      </c>
      <c r="BE202">
        <f t="shared" si="188"/>
        <v>10</v>
      </c>
      <c r="BF202">
        <f t="shared" si="189"/>
        <v>4</v>
      </c>
      <c r="BG202">
        <f t="shared" si="190"/>
        <v>1</v>
      </c>
      <c r="BI202" s="1">
        <v>36891</v>
      </c>
      <c r="BJ202" s="15">
        <f t="shared" si="191"/>
        <v>1.1560119533826787</v>
      </c>
      <c r="BK202" s="15">
        <f t="shared" si="192"/>
        <v>0.82572282384477047</v>
      </c>
      <c r="BL202" s="15">
        <f t="shared" si="193"/>
        <v>-0.16514456476895409</v>
      </c>
      <c r="BM202" s="15">
        <f t="shared" si="194"/>
        <v>0.16514456476895409</v>
      </c>
      <c r="BN202" s="15">
        <f t="shared" si="195"/>
        <v>-1.1560119533826787</v>
      </c>
      <c r="BO202" s="15">
        <f t="shared" si="196"/>
        <v>0.49543369430686224</v>
      </c>
      <c r="BP202" s="15">
        <f t="shared" si="197"/>
        <v>-0.82572282384477047</v>
      </c>
      <c r="BQ202" s="15">
        <f t="shared" si="198"/>
        <v>1.4863010829205867</v>
      </c>
      <c r="BR202" s="15">
        <f t="shared" si="199"/>
        <v>-0.49543369430686224</v>
      </c>
      <c r="BS202" s="15">
        <f t="shared" si="200"/>
        <v>-1.4863010829205867</v>
      </c>
      <c r="BU202" s="1">
        <v>36891</v>
      </c>
      <c r="BV202" s="15">
        <f t="shared" si="201"/>
        <v>2.6423130363032654</v>
      </c>
      <c r="BW202" s="15">
        <f t="shared" si="202"/>
        <v>1.9817347772274492</v>
      </c>
      <c r="BX202" s="15">
        <f t="shared" si="203"/>
        <v>-0.99086738861372459</v>
      </c>
      <c r="BY202" s="15">
        <f t="shared" si="204"/>
        <v>0.66057825907581635</v>
      </c>
      <c r="BZ202" s="15">
        <f t="shared" si="205"/>
        <v>-1.6514456476895409</v>
      </c>
      <c r="CA202" s="15">
        <f t="shared" si="206"/>
        <v>0.66057825907581635</v>
      </c>
      <c r="CB202" s="15">
        <f t="shared" si="207"/>
        <v>-1.9817347772274492</v>
      </c>
      <c r="CC202" s="15">
        <f t="shared" si="208"/>
        <v>0</v>
      </c>
      <c r="CD202" s="15">
        <f t="shared" si="209"/>
        <v>0.33028912953790823</v>
      </c>
      <c r="CE202" s="15">
        <f t="shared" si="210"/>
        <v>-1.6514456476895407</v>
      </c>
      <c r="CG202" s="1">
        <v>36891</v>
      </c>
      <c r="CH202" s="7">
        <v>-1.95216717477813E-2</v>
      </c>
      <c r="CI202" s="7">
        <v>-1.1944683065986395E-3</v>
      </c>
      <c r="CJ202" s="7">
        <v>6.3091153953347412E-3</v>
      </c>
      <c r="CK202" s="7">
        <v>5.6697373568603826E-3</v>
      </c>
      <c r="CL202" s="7">
        <v>4.8550444690964589E-4</v>
      </c>
      <c r="CM202" s="7">
        <v>1.3866564002186221E-2</v>
      </c>
      <c r="CN202" s="7">
        <v>-5.2262620104957302E-2</v>
      </c>
      <c r="CO202" s="7">
        <v>-3.1652947877466753E-2</v>
      </c>
      <c r="CP202" s="7">
        <v>-2.5018454748416796E-2</v>
      </c>
      <c r="CQ202" s="7">
        <v>-1.5403229767069204E-3</v>
      </c>
      <c r="CS202" s="1">
        <v>36891</v>
      </c>
      <c r="CT202" s="7">
        <f t="shared" si="211"/>
        <v>6.8077483086834159E-2</v>
      </c>
      <c r="CU202">
        <f t="shared" si="212"/>
        <v>14.472425779421648</v>
      </c>
      <c r="CV202" s="4">
        <v>0.67610399924414899</v>
      </c>
      <c r="CW202"/>
    </row>
    <row r="203" spans="1:101">
      <c r="A203" s="1">
        <v>36922</v>
      </c>
      <c r="B203" s="2">
        <v>15.784999847412109</v>
      </c>
      <c r="C203" s="2">
        <v>17.017999649047852</v>
      </c>
      <c r="D203" s="2">
        <v>21.969999313354492</v>
      </c>
      <c r="E203" s="2">
        <v>18.86199951171875</v>
      </c>
      <c r="F203" s="2">
        <v>21.749000549316406</v>
      </c>
      <c r="G203" s="2">
        <v>19.503999710083008</v>
      </c>
      <c r="H203" s="2">
        <v>22.729999542236328</v>
      </c>
      <c r="I203" s="2">
        <v>27.02400016784668</v>
      </c>
      <c r="J203" s="2">
        <v>18.197000503540039</v>
      </c>
      <c r="K203" s="2">
        <v>21.812000274658203</v>
      </c>
      <c r="M203" s="1">
        <v>36922</v>
      </c>
      <c r="N203">
        <f t="shared" si="161"/>
        <v>10</v>
      </c>
      <c r="O203">
        <f t="shared" si="162"/>
        <v>9</v>
      </c>
      <c r="P203">
        <f t="shared" si="163"/>
        <v>3</v>
      </c>
      <c r="Q203">
        <f t="shared" si="164"/>
        <v>7</v>
      </c>
      <c r="R203">
        <f t="shared" si="165"/>
        <v>5</v>
      </c>
      <c r="S203">
        <f t="shared" si="166"/>
        <v>6</v>
      </c>
      <c r="T203">
        <f t="shared" si="167"/>
        <v>2</v>
      </c>
      <c r="U203">
        <f t="shared" si="168"/>
        <v>1</v>
      </c>
      <c r="V203">
        <f t="shared" si="169"/>
        <v>8</v>
      </c>
      <c r="W203">
        <f t="shared" si="170"/>
        <v>4</v>
      </c>
      <c r="Y203" s="1">
        <v>36922</v>
      </c>
      <c r="Z203" s="15">
        <f t="shared" si="171"/>
        <v>1.4863010829205867</v>
      </c>
      <c r="AA203" s="15">
        <f t="shared" si="172"/>
        <v>1.1560119533826787</v>
      </c>
      <c r="AB203" s="15">
        <f t="shared" si="173"/>
        <v>-0.82572282384477047</v>
      </c>
      <c r="AC203" s="15">
        <f t="shared" si="174"/>
        <v>0.49543369430686224</v>
      </c>
      <c r="AD203" s="15">
        <f t="shared" si="175"/>
        <v>-0.16514456476895409</v>
      </c>
      <c r="AE203" s="15">
        <f t="shared" si="176"/>
        <v>0.16514456476895409</v>
      </c>
      <c r="AF203" s="15">
        <f t="shared" si="177"/>
        <v>-1.1560119533826787</v>
      </c>
      <c r="AG203" s="15">
        <f t="shared" si="178"/>
        <v>-1.4863010829205867</v>
      </c>
      <c r="AH203" s="15">
        <f t="shared" si="179"/>
        <v>0.82572282384477047</v>
      </c>
      <c r="AI203" s="15">
        <f t="shared" si="180"/>
        <v>-0.49543369430686224</v>
      </c>
      <c r="AK203" s="1">
        <v>36922</v>
      </c>
      <c r="AL203" s="7">
        <v>2.5539999999999998</v>
      </c>
      <c r="AM203" s="7">
        <v>2.734</v>
      </c>
      <c r="AN203" s="7">
        <v>3.0230000000000001</v>
      </c>
      <c r="AO203" s="7">
        <v>3.2810000000000001</v>
      </c>
      <c r="AP203" s="7">
        <v>4.0990000000000002</v>
      </c>
      <c r="AQ203" s="7">
        <v>2.7629999999999999</v>
      </c>
      <c r="AR203" s="7">
        <v>4.1920000000000002</v>
      </c>
      <c r="AS203" s="7">
        <v>1.9650000000000001</v>
      </c>
      <c r="AT203" s="7">
        <v>3.601</v>
      </c>
      <c r="AU203" s="7">
        <v>4.3810000000000002</v>
      </c>
      <c r="AW203" s="1">
        <v>36922</v>
      </c>
      <c r="AX203">
        <f t="shared" si="181"/>
        <v>9</v>
      </c>
      <c r="AY203">
        <f t="shared" si="182"/>
        <v>8</v>
      </c>
      <c r="AZ203">
        <f t="shared" si="183"/>
        <v>6</v>
      </c>
      <c r="BA203">
        <f t="shared" si="184"/>
        <v>5</v>
      </c>
      <c r="BB203">
        <f t="shared" si="185"/>
        <v>3</v>
      </c>
      <c r="BC203">
        <f t="shared" si="186"/>
        <v>7</v>
      </c>
      <c r="BD203">
        <f t="shared" si="187"/>
        <v>2</v>
      </c>
      <c r="BE203">
        <f t="shared" si="188"/>
        <v>10</v>
      </c>
      <c r="BF203">
        <f t="shared" si="189"/>
        <v>4</v>
      </c>
      <c r="BG203">
        <f t="shared" si="190"/>
        <v>1</v>
      </c>
      <c r="BI203" s="1">
        <v>36922</v>
      </c>
      <c r="BJ203" s="15">
        <f t="shared" si="191"/>
        <v>1.1560119533826787</v>
      </c>
      <c r="BK203" s="15">
        <f t="shared" si="192"/>
        <v>0.82572282384477047</v>
      </c>
      <c r="BL203" s="15">
        <f t="shared" si="193"/>
        <v>0.16514456476895409</v>
      </c>
      <c r="BM203" s="15">
        <f t="shared" si="194"/>
        <v>-0.16514456476895409</v>
      </c>
      <c r="BN203" s="15">
        <f t="shared" si="195"/>
        <v>-0.82572282384477047</v>
      </c>
      <c r="BO203" s="15">
        <f t="shared" si="196"/>
        <v>0.49543369430686224</v>
      </c>
      <c r="BP203" s="15">
        <f t="shared" si="197"/>
        <v>-1.1560119533826787</v>
      </c>
      <c r="BQ203" s="15">
        <f t="shared" si="198"/>
        <v>1.4863010829205867</v>
      </c>
      <c r="BR203" s="15">
        <f t="shared" si="199"/>
        <v>-0.49543369430686224</v>
      </c>
      <c r="BS203" s="15">
        <f t="shared" si="200"/>
        <v>-1.4863010829205867</v>
      </c>
      <c r="BU203" s="1">
        <v>36922</v>
      </c>
      <c r="BV203" s="15">
        <f t="shared" si="201"/>
        <v>2.6423130363032654</v>
      </c>
      <c r="BW203" s="15">
        <f t="shared" si="202"/>
        <v>1.9817347772274492</v>
      </c>
      <c r="BX203" s="15">
        <f t="shared" si="203"/>
        <v>-0.66057825907581635</v>
      </c>
      <c r="BY203" s="15">
        <f t="shared" si="204"/>
        <v>0.33028912953790812</v>
      </c>
      <c r="BZ203" s="15">
        <f t="shared" si="205"/>
        <v>-0.99086738861372459</v>
      </c>
      <c r="CA203" s="15">
        <f t="shared" si="206"/>
        <v>0.66057825907581635</v>
      </c>
      <c r="CB203" s="15">
        <f t="shared" si="207"/>
        <v>-2.3120239067653574</v>
      </c>
      <c r="CC203" s="15">
        <f t="shared" si="208"/>
        <v>0</v>
      </c>
      <c r="CD203" s="15">
        <f t="shared" si="209"/>
        <v>0.33028912953790823</v>
      </c>
      <c r="CE203" s="15">
        <f t="shared" si="210"/>
        <v>-1.981734777227449</v>
      </c>
      <c r="CG203" s="1">
        <v>36922</v>
      </c>
      <c r="CH203" s="7">
        <v>5.2706063947456583E-2</v>
      </c>
      <c r="CI203" s="7">
        <v>4.8668932445640856E-2</v>
      </c>
      <c r="CJ203" s="7">
        <v>4.7239659238266229E-2</v>
      </c>
      <c r="CK203" s="7">
        <v>0.10660421448666391</v>
      </c>
      <c r="CL203" s="7">
        <v>1.1578808785217332E-2</v>
      </c>
      <c r="CM203" s="7">
        <v>5.5424493843325706E-3</v>
      </c>
      <c r="CN203" s="7">
        <v>2.7198310970265593E-2</v>
      </c>
      <c r="CO203" s="7">
        <v>6.1597287704955317E-3</v>
      </c>
      <c r="CP203" s="7">
        <v>2.7506468646809612E-3</v>
      </c>
      <c r="CQ203" s="7">
        <v>3.6567364007084269E-2</v>
      </c>
      <c r="CS203" s="1">
        <v>36922</v>
      </c>
      <c r="CT203" s="7">
        <f t="shared" si="211"/>
        <v>0.13048612856752287</v>
      </c>
      <c r="CU203">
        <f t="shared" si="212"/>
        <v>16.360876590359194</v>
      </c>
      <c r="CV203" s="4">
        <v>0.63865257985568202</v>
      </c>
      <c r="CW203"/>
    </row>
    <row r="204" spans="1:101">
      <c r="A204" s="1">
        <v>36950</v>
      </c>
      <c r="B204" s="2">
        <v>16.309999465942383</v>
      </c>
      <c r="C204" s="2">
        <v>16.659000396728516</v>
      </c>
      <c r="D204" s="2">
        <v>22.295999526977539</v>
      </c>
      <c r="E204" s="2">
        <v>19.375999450683594</v>
      </c>
      <c r="F204" s="2">
        <v>21.423999786376953</v>
      </c>
      <c r="G204" s="2">
        <v>18.969999313354492</v>
      </c>
      <c r="H204" s="2">
        <v>23.034000396728516</v>
      </c>
      <c r="I204" s="2">
        <v>26.35099983215332</v>
      </c>
      <c r="J204" s="2">
        <v>18.031000137329102</v>
      </c>
      <c r="K204" s="2">
        <v>21.667999267578125</v>
      </c>
      <c r="M204" s="1">
        <v>36950</v>
      </c>
      <c r="N204">
        <f t="shared" si="161"/>
        <v>10</v>
      </c>
      <c r="O204">
        <f t="shared" si="162"/>
        <v>9</v>
      </c>
      <c r="P204">
        <f t="shared" si="163"/>
        <v>3</v>
      </c>
      <c r="Q204">
        <f t="shared" si="164"/>
        <v>6</v>
      </c>
      <c r="R204">
        <f t="shared" si="165"/>
        <v>5</v>
      </c>
      <c r="S204">
        <f t="shared" si="166"/>
        <v>7</v>
      </c>
      <c r="T204">
        <f t="shared" si="167"/>
        <v>2</v>
      </c>
      <c r="U204">
        <f t="shared" si="168"/>
        <v>1</v>
      </c>
      <c r="V204">
        <f t="shared" si="169"/>
        <v>8</v>
      </c>
      <c r="W204">
        <f t="shared" si="170"/>
        <v>4</v>
      </c>
      <c r="Y204" s="1">
        <v>36950</v>
      </c>
      <c r="Z204" s="15">
        <f t="shared" si="171"/>
        <v>1.4863010829205867</v>
      </c>
      <c r="AA204" s="15">
        <f t="shared" si="172"/>
        <v>1.1560119533826787</v>
      </c>
      <c r="AB204" s="15">
        <f t="shared" si="173"/>
        <v>-0.82572282384477047</v>
      </c>
      <c r="AC204" s="15">
        <f t="shared" si="174"/>
        <v>0.16514456476895409</v>
      </c>
      <c r="AD204" s="15">
        <f t="shared" si="175"/>
        <v>-0.16514456476895409</v>
      </c>
      <c r="AE204" s="15">
        <f t="shared" si="176"/>
        <v>0.49543369430686224</v>
      </c>
      <c r="AF204" s="15">
        <f t="shared" si="177"/>
        <v>-1.1560119533826787</v>
      </c>
      <c r="AG204" s="15">
        <f t="shared" si="178"/>
        <v>-1.4863010829205867</v>
      </c>
      <c r="AH204" s="15">
        <f t="shared" si="179"/>
        <v>0.82572282384477047</v>
      </c>
      <c r="AI204" s="15">
        <f t="shared" si="180"/>
        <v>-0.49543369430686224</v>
      </c>
      <c r="AK204" s="1">
        <v>36950</v>
      </c>
      <c r="AL204" s="7">
        <v>2.5459999999999998</v>
      </c>
      <c r="AM204" s="7">
        <v>2.3370000000000002</v>
      </c>
      <c r="AN204" s="7">
        <v>2.794</v>
      </c>
      <c r="AO204" s="7">
        <v>3.1339999999999999</v>
      </c>
      <c r="AP204" s="7">
        <v>3.68</v>
      </c>
      <c r="AQ204" s="7">
        <v>2.5939999999999999</v>
      </c>
      <c r="AR204" s="7">
        <v>3.8119999999999998</v>
      </c>
      <c r="AS204" s="7">
        <v>1.8879999999999999</v>
      </c>
      <c r="AT204" s="7">
        <v>3.2370000000000001</v>
      </c>
      <c r="AU204" s="7">
        <v>3.9580000000000002</v>
      </c>
      <c r="AW204" s="1">
        <v>36950</v>
      </c>
      <c r="AX204">
        <f t="shared" si="181"/>
        <v>8</v>
      </c>
      <c r="AY204">
        <f t="shared" si="182"/>
        <v>9</v>
      </c>
      <c r="AZ204">
        <f t="shared" si="183"/>
        <v>6</v>
      </c>
      <c r="BA204">
        <f t="shared" si="184"/>
        <v>5</v>
      </c>
      <c r="BB204">
        <f t="shared" si="185"/>
        <v>3</v>
      </c>
      <c r="BC204">
        <f t="shared" si="186"/>
        <v>7</v>
      </c>
      <c r="BD204">
        <f t="shared" si="187"/>
        <v>2</v>
      </c>
      <c r="BE204">
        <f t="shared" si="188"/>
        <v>10</v>
      </c>
      <c r="BF204">
        <f t="shared" si="189"/>
        <v>4</v>
      </c>
      <c r="BG204">
        <f t="shared" si="190"/>
        <v>1</v>
      </c>
      <c r="BI204" s="1">
        <v>36950</v>
      </c>
      <c r="BJ204" s="15">
        <f t="shared" si="191"/>
        <v>0.82572282384477047</v>
      </c>
      <c r="BK204" s="15">
        <f t="shared" si="192"/>
        <v>1.1560119533826787</v>
      </c>
      <c r="BL204" s="15">
        <f t="shared" si="193"/>
        <v>0.16514456476895409</v>
      </c>
      <c r="BM204" s="15">
        <f t="shared" si="194"/>
        <v>-0.16514456476895409</v>
      </c>
      <c r="BN204" s="15">
        <f t="shared" si="195"/>
        <v>-0.82572282384477047</v>
      </c>
      <c r="BO204" s="15">
        <f t="shared" si="196"/>
        <v>0.49543369430686224</v>
      </c>
      <c r="BP204" s="15">
        <f t="shared" si="197"/>
        <v>-1.1560119533826787</v>
      </c>
      <c r="BQ204" s="15">
        <f t="shared" si="198"/>
        <v>1.4863010829205867</v>
      </c>
      <c r="BR204" s="15">
        <f t="shared" si="199"/>
        <v>-0.49543369430686224</v>
      </c>
      <c r="BS204" s="15">
        <f t="shared" si="200"/>
        <v>-1.4863010829205867</v>
      </c>
      <c r="BU204" s="1">
        <v>36950</v>
      </c>
      <c r="BV204" s="15">
        <f t="shared" si="201"/>
        <v>2.312023906765357</v>
      </c>
      <c r="BW204" s="15">
        <f t="shared" si="202"/>
        <v>2.3120239067653574</v>
      </c>
      <c r="BX204" s="15">
        <f t="shared" si="203"/>
        <v>-0.66057825907581635</v>
      </c>
      <c r="BY204" s="15">
        <f t="shared" si="204"/>
        <v>0</v>
      </c>
      <c r="BZ204" s="15">
        <f t="shared" si="205"/>
        <v>-0.99086738861372459</v>
      </c>
      <c r="CA204" s="15">
        <f t="shared" si="206"/>
        <v>0.99086738861372448</v>
      </c>
      <c r="CB204" s="15">
        <f t="shared" si="207"/>
        <v>-2.3120239067653574</v>
      </c>
      <c r="CC204" s="15">
        <f t="shared" si="208"/>
        <v>0</v>
      </c>
      <c r="CD204" s="15">
        <f t="shared" si="209"/>
        <v>0.33028912953790823</v>
      </c>
      <c r="CE204" s="15">
        <f t="shared" si="210"/>
        <v>-1.981734777227449</v>
      </c>
      <c r="CG204" s="1">
        <v>36950</v>
      </c>
      <c r="CH204" s="7">
        <v>9.2056670418028119E-4</v>
      </c>
      <c r="CI204" s="7">
        <v>-0.14284090646748682</v>
      </c>
      <c r="CJ204" s="7">
        <v>-7.052547432990186E-2</v>
      </c>
      <c r="CK204" s="7">
        <v>-4.6020205965175531E-2</v>
      </c>
      <c r="CL204" s="7">
        <v>-0.10203805904676222</v>
      </c>
      <c r="CM204" s="7">
        <v>-5.3968062645325499E-2</v>
      </c>
      <c r="CN204" s="7">
        <v>-9.0311843648886336E-2</v>
      </c>
      <c r="CO204" s="7">
        <v>-3.6660838338972046E-2</v>
      </c>
      <c r="CP204" s="7">
        <v>-5.444289721391038E-2</v>
      </c>
      <c r="CQ204" s="7">
        <v>-8.9360558607531115E-2</v>
      </c>
      <c r="CS204" s="1">
        <v>36950</v>
      </c>
      <c r="CT204" s="7">
        <f t="shared" si="211"/>
        <v>0.18411348212380679</v>
      </c>
      <c r="CU204">
        <f t="shared" si="212"/>
        <v>19.3731345500081</v>
      </c>
      <c r="CV204" s="4">
        <v>0.64894306697096205</v>
      </c>
      <c r="CW204"/>
    </row>
    <row r="205" spans="1:101">
      <c r="A205" s="1">
        <v>36981</v>
      </c>
      <c r="B205" s="2">
        <v>15.918000221252441</v>
      </c>
      <c r="C205" s="2">
        <v>14.975000381469727</v>
      </c>
      <c r="D205" s="2">
        <v>20.344999313354492</v>
      </c>
      <c r="E205" s="2">
        <v>18.50200080871582</v>
      </c>
      <c r="F205" s="2">
        <v>19.195999145507812</v>
      </c>
      <c r="G205" s="2">
        <v>17.468000411987305</v>
      </c>
      <c r="H205" s="2">
        <v>20.552999496459961</v>
      </c>
      <c r="I205" s="2">
        <v>24.455999374389648</v>
      </c>
      <c r="J205" s="2">
        <v>16.739999771118164</v>
      </c>
      <c r="K205" s="2">
        <v>19.495000839233398</v>
      </c>
      <c r="M205" s="1">
        <v>36981</v>
      </c>
      <c r="N205">
        <f t="shared" si="161"/>
        <v>9</v>
      </c>
      <c r="O205">
        <f t="shared" si="162"/>
        <v>10</v>
      </c>
      <c r="P205">
        <f t="shared" si="163"/>
        <v>3</v>
      </c>
      <c r="Q205">
        <f t="shared" si="164"/>
        <v>6</v>
      </c>
      <c r="R205">
        <f t="shared" si="165"/>
        <v>5</v>
      </c>
      <c r="S205">
        <f t="shared" si="166"/>
        <v>7</v>
      </c>
      <c r="T205">
        <f t="shared" si="167"/>
        <v>2</v>
      </c>
      <c r="U205">
        <f t="shared" si="168"/>
        <v>1</v>
      </c>
      <c r="V205">
        <f t="shared" si="169"/>
        <v>8</v>
      </c>
      <c r="W205">
        <f t="shared" si="170"/>
        <v>4</v>
      </c>
      <c r="Y205" s="1">
        <v>36981</v>
      </c>
      <c r="Z205" s="15">
        <f t="shared" si="171"/>
        <v>1.1560119533826787</v>
      </c>
      <c r="AA205" s="15">
        <f t="shared" si="172"/>
        <v>1.4863010829205867</v>
      </c>
      <c r="AB205" s="15">
        <f t="shared" si="173"/>
        <v>-0.82572282384477047</v>
      </c>
      <c r="AC205" s="15">
        <f t="shared" si="174"/>
        <v>0.16514456476895409</v>
      </c>
      <c r="AD205" s="15">
        <f t="shared" si="175"/>
        <v>-0.16514456476895409</v>
      </c>
      <c r="AE205" s="15">
        <f t="shared" si="176"/>
        <v>0.49543369430686224</v>
      </c>
      <c r="AF205" s="15">
        <f t="shared" si="177"/>
        <v>-1.1560119533826787</v>
      </c>
      <c r="AG205" s="15">
        <f t="shared" si="178"/>
        <v>-1.4863010829205867</v>
      </c>
      <c r="AH205" s="15">
        <f t="shared" si="179"/>
        <v>0.82572282384477047</v>
      </c>
      <c r="AI205" s="15">
        <f t="shared" si="180"/>
        <v>-0.49543369430686224</v>
      </c>
      <c r="AK205" s="1">
        <v>36981</v>
      </c>
      <c r="AL205" s="7">
        <v>2.42</v>
      </c>
      <c r="AM205" s="7">
        <v>2.1680000000000001</v>
      </c>
      <c r="AN205" s="7">
        <v>2.5249999999999999</v>
      </c>
      <c r="AO205" s="7">
        <v>2.8479999999999999</v>
      </c>
      <c r="AP205" s="7">
        <v>3.5510000000000002</v>
      </c>
      <c r="AQ205" s="7">
        <v>2.4430000000000001</v>
      </c>
      <c r="AR205" s="7">
        <v>3.4590000000000001</v>
      </c>
      <c r="AS205" s="7">
        <v>1.9730000000000001</v>
      </c>
      <c r="AT205" s="7">
        <v>3.298</v>
      </c>
      <c r="AU205" s="7">
        <v>3.4670000000000001</v>
      </c>
      <c r="AW205" s="1">
        <v>36981</v>
      </c>
      <c r="AX205">
        <f t="shared" si="181"/>
        <v>8</v>
      </c>
      <c r="AY205">
        <f t="shared" si="182"/>
        <v>9</v>
      </c>
      <c r="AZ205">
        <f t="shared" si="183"/>
        <v>6</v>
      </c>
      <c r="BA205">
        <f t="shared" si="184"/>
        <v>5</v>
      </c>
      <c r="BB205">
        <f t="shared" si="185"/>
        <v>1</v>
      </c>
      <c r="BC205">
        <f t="shared" si="186"/>
        <v>7</v>
      </c>
      <c r="BD205">
        <f t="shared" si="187"/>
        <v>3</v>
      </c>
      <c r="BE205">
        <f t="shared" si="188"/>
        <v>10</v>
      </c>
      <c r="BF205">
        <f t="shared" si="189"/>
        <v>4</v>
      </c>
      <c r="BG205">
        <f t="shared" si="190"/>
        <v>2</v>
      </c>
      <c r="BI205" s="1">
        <v>36981</v>
      </c>
      <c r="BJ205" s="15">
        <f t="shared" si="191"/>
        <v>0.82572282384477047</v>
      </c>
      <c r="BK205" s="15">
        <f t="shared" si="192"/>
        <v>1.1560119533826787</v>
      </c>
      <c r="BL205" s="15">
        <f t="shared" si="193"/>
        <v>0.16514456476895409</v>
      </c>
      <c r="BM205" s="15">
        <f t="shared" si="194"/>
        <v>-0.16514456476895409</v>
      </c>
      <c r="BN205" s="15">
        <f t="shared" si="195"/>
        <v>-1.4863010829205867</v>
      </c>
      <c r="BO205" s="15">
        <f t="shared" si="196"/>
        <v>0.49543369430686224</v>
      </c>
      <c r="BP205" s="15">
        <f t="shared" si="197"/>
        <v>-0.82572282384477047</v>
      </c>
      <c r="BQ205" s="15">
        <f t="shared" si="198"/>
        <v>1.4863010829205867</v>
      </c>
      <c r="BR205" s="15">
        <f t="shared" si="199"/>
        <v>-0.49543369430686224</v>
      </c>
      <c r="BS205" s="15">
        <f t="shared" si="200"/>
        <v>-1.1560119533826787</v>
      </c>
      <c r="BU205" s="1">
        <v>36981</v>
      </c>
      <c r="BV205" s="15">
        <f t="shared" si="201"/>
        <v>1.9817347772274492</v>
      </c>
      <c r="BW205" s="15">
        <f t="shared" si="202"/>
        <v>2.6423130363032654</v>
      </c>
      <c r="BX205" s="15">
        <f t="shared" si="203"/>
        <v>-0.66057825907581635</v>
      </c>
      <c r="BY205" s="15">
        <f t="shared" si="204"/>
        <v>0</v>
      </c>
      <c r="BZ205" s="15">
        <f t="shared" si="205"/>
        <v>-1.6514456476895407</v>
      </c>
      <c r="CA205" s="15">
        <f t="shared" si="206"/>
        <v>0.99086738861372448</v>
      </c>
      <c r="CB205" s="15">
        <f t="shared" si="207"/>
        <v>-1.9817347772274492</v>
      </c>
      <c r="CC205" s="15">
        <f t="shared" si="208"/>
        <v>0</v>
      </c>
      <c r="CD205" s="15">
        <f t="shared" si="209"/>
        <v>0.33028912953790823</v>
      </c>
      <c r="CE205" s="15">
        <f t="shared" si="210"/>
        <v>-1.6514456476895409</v>
      </c>
      <c r="CG205" s="1">
        <v>36981</v>
      </c>
      <c r="CH205" s="7">
        <v>-3.8767028285119798E-2</v>
      </c>
      <c r="CI205" s="7">
        <v>-6.5184783104124011E-2</v>
      </c>
      <c r="CJ205" s="7">
        <v>-6.8511314570920745E-2</v>
      </c>
      <c r="CK205" s="7">
        <v>-1.7646824754193213E-2</v>
      </c>
      <c r="CL205" s="7">
        <v>-3.2064206117788596E-2</v>
      </c>
      <c r="CM205" s="7">
        <v>-3.1310352111706408E-2</v>
      </c>
      <c r="CN205" s="7">
        <v>-2.5220426855724454E-2</v>
      </c>
      <c r="CO205" s="7">
        <v>3.753179860463951E-2</v>
      </c>
      <c r="CP205" s="7">
        <v>-5.3523239841398063E-2</v>
      </c>
      <c r="CQ205" s="7">
        <v>-6.374965272427191E-2</v>
      </c>
      <c r="CS205" s="1">
        <v>36981</v>
      </c>
      <c r="CT205" s="7">
        <f t="shared" si="211"/>
        <v>-2.7368029454977821E-2</v>
      </c>
      <c r="CU205">
        <f t="shared" si="212"/>
        <v>18.84293003300823</v>
      </c>
      <c r="CV205" s="4">
        <v>0.73061496282416705</v>
      </c>
      <c r="CW205"/>
    </row>
    <row r="206" spans="1:101">
      <c r="A206" s="1">
        <v>37011</v>
      </c>
      <c r="B206" s="2">
        <v>15.694999694824219</v>
      </c>
      <c r="C206" s="2">
        <v>16.239999771118164</v>
      </c>
      <c r="D206" s="2">
        <v>20.207000732421875</v>
      </c>
      <c r="E206" s="2">
        <v>19.124000549316406</v>
      </c>
      <c r="F206" s="2">
        <v>19.982999801635742</v>
      </c>
      <c r="G206" s="2">
        <v>17.524999618530273</v>
      </c>
      <c r="H206" s="2">
        <v>21.131000518798828</v>
      </c>
      <c r="I206" s="2">
        <v>25.018999099731445</v>
      </c>
      <c r="J206" s="2">
        <v>17.934000015258789</v>
      </c>
      <c r="K206" s="2">
        <v>21.179000854492188</v>
      </c>
      <c r="M206" s="1">
        <v>37011</v>
      </c>
      <c r="N206">
        <f t="shared" si="161"/>
        <v>10</v>
      </c>
      <c r="O206">
        <f t="shared" si="162"/>
        <v>9</v>
      </c>
      <c r="P206">
        <f t="shared" si="163"/>
        <v>4</v>
      </c>
      <c r="Q206">
        <f t="shared" si="164"/>
        <v>6</v>
      </c>
      <c r="R206">
        <f t="shared" si="165"/>
        <v>5</v>
      </c>
      <c r="S206">
        <f t="shared" si="166"/>
        <v>8</v>
      </c>
      <c r="T206">
        <f t="shared" si="167"/>
        <v>3</v>
      </c>
      <c r="U206">
        <f t="shared" si="168"/>
        <v>1</v>
      </c>
      <c r="V206">
        <f t="shared" si="169"/>
        <v>7</v>
      </c>
      <c r="W206">
        <f t="shared" si="170"/>
        <v>2</v>
      </c>
      <c r="Y206" s="1">
        <v>37011</v>
      </c>
      <c r="Z206" s="15">
        <f t="shared" si="171"/>
        <v>1.4863010829205867</v>
      </c>
      <c r="AA206" s="15">
        <f t="shared" si="172"/>
        <v>1.1560119533826787</v>
      </c>
      <c r="AB206" s="15">
        <f t="shared" si="173"/>
        <v>-0.49543369430686224</v>
      </c>
      <c r="AC206" s="15">
        <f t="shared" si="174"/>
        <v>0.16514456476895409</v>
      </c>
      <c r="AD206" s="15">
        <f t="shared" si="175"/>
        <v>-0.16514456476895409</v>
      </c>
      <c r="AE206" s="15">
        <f t="shared" si="176"/>
        <v>0.82572282384477047</v>
      </c>
      <c r="AF206" s="15">
        <f t="shared" si="177"/>
        <v>-0.82572282384477047</v>
      </c>
      <c r="AG206" s="15">
        <f t="shared" si="178"/>
        <v>-1.4863010829205867</v>
      </c>
      <c r="AH206" s="15">
        <f t="shared" si="179"/>
        <v>0.49543369430686224</v>
      </c>
      <c r="AI206" s="15">
        <f t="shared" si="180"/>
        <v>-1.1560119533826787</v>
      </c>
      <c r="AK206" s="1">
        <v>37011</v>
      </c>
      <c r="AL206" s="7">
        <v>2.5790000000000002</v>
      </c>
      <c r="AM206" s="7">
        <v>2.0489999999999999</v>
      </c>
      <c r="AN206" s="7">
        <v>2.5539999999999998</v>
      </c>
      <c r="AO206" s="7">
        <v>2.9580000000000002</v>
      </c>
      <c r="AP206" s="7">
        <v>3.798</v>
      </c>
      <c r="AQ206" s="7">
        <v>2.4470000000000001</v>
      </c>
      <c r="AR206" s="7">
        <v>3.2989999999999999</v>
      </c>
      <c r="AS206" s="7">
        <v>2.097</v>
      </c>
      <c r="AT206" s="7">
        <v>3.4849999999999999</v>
      </c>
      <c r="AU206" s="7">
        <v>3.5579999999999998</v>
      </c>
      <c r="AW206" s="1">
        <v>37011</v>
      </c>
      <c r="AX206">
        <f t="shared" si="181"/>
        <v>6</v>
      </c>
      <c r="AY206">
        <f t="shared" si="182"/>
        <v>10</v>
      </c>
      <c r="AZ206">
        <f t="shared" si="183"/>
        <v>7</v>
      </c>
      <c r="BA206">
        <f t="shared" si="184"/>
        <v>5</v>
      </c>
      <c r="BB206">
        <f t="shared" si="185"/>
        <v>1</v>
      </c>
      <c r="BC206">
        <f t="shared" si="186"/>
        <v>8</v>
      </c>
      <c r="BD206">
        <f t="shared" si="187"/>
        <v>4</v>
      </c>
      <c r="BE206">
        <f t="shared" si="188"/>
        <v>9</v>
      </c>
      <c r="BF206">
        <f t="shared" si="189"/>
        <v>3</v>
      </c>
      <c r="BG206">
        <f t="shared" si="190"/>
        <v>2</v>
      </c>
      <c r="BI206" s="1">
        <v>37011</v>
      </c>
      <c r="BJ206" s="15">
        <f t="shared" si="191"/>
        <v>0.16514456476895409</v>
      </c>
      <c r="BK206" s="15">
        <f t="shared" si="192"/>
        <v>1.4863010829205867</v>
      </c>
      <c r="BL206" s="15">
        <f t="shared" si="193"/>
        <v>0.49543369430686224</v>
      </c>
      <c r="BM206" s="15">
        <f t="shared" si="194"/>
        <v>-0.16514456476895409</v>
      </c>
      <c r="BN206" s="15">
        <f t="shared" si="195"/>
        <v>-1.4863010829205867</v>
      </c>
      <c r="BO206" s="15">
        <f t="shared" si="196"/>
        <v>0.82572282384477047</v>
      </c>
      <c r="BP206" s="15">
        <f t="shared" si="197"/>
        <v>-0.49543369430686224</v>
      </c>
      <c r="BQ206" s="15">
        <f t="shared" si="198"/>
        <v>1.1560119533826787</v>
      </c>
      <c r="BR206" s="15">
        <f t="shared" si="199"/>
        <v>-0.82572282384477047</v>
      </c>
      <c r="BS206" s="15">
        <f t="shared" si="200"/>
        <v>-1.1560119533826787</v>
      </c>
      <c r="BU206" s="1">
        <v>37011</v>
      </c>
      <c r="BV206" s="15">
        <f t="shared" si="201"/>
        <v>1.6514456476895407</v>
      </c>
      <c r="BW206" s="15">
        <f t="shared" si="202"/>
        <v>2.6423130363032654</v>
      </c>
      <c r="BX206" s="15">
        <f t="shared" si="203"/>
        <v>0</v>
      </c>
      <c r="BY206" s="15">
        <f t="shared" si="204"/>
        <v>0</v>
      </c>
      <c r="BZ206" s="15">
        <f t="shared" si="205"/>
        <v>-1.6514456476895407</v>
      </c>
      <c r="CA206" s="15">
        <f t="shared" si="206"/>
        <v>1.6514456476895409</v>
      </c>
      <c r="CB206" s="15">
        <f t="shared" si="207"/>
        <v>-1.3211565181516327</v>
      </c>
      <c r="CC206" s="15">
        <f t="shared" si="208"/>
        <v>-0.33028912953790801</v>
      </c>
      <c r="CD206" s="15">
        <f t="shared" si="209"/>
        <v>-0.33028912953790823</v>
      </c>
      <c r="CE206" s="15">
        <f t="shared" si="210"/>
        <v>-2.3120239067653574</v>
      </c>
      <c r="CG206" s="1">
        <v>37011</v>
      </c>
      <c r="CH206" s="7">
        <v>6.8590119054237952E-2</v>
      </c>
      <c r="CI206" s="7">
        <v>4.5447325826128759E-2</v>
      </c>
      <c r="CJ206" s="7">
        <v>6.730252590743846E-2</v>
      </c>
      <c r="CK206" s="7">
        <v>4.6451650097583341E-2</v>
      </c>
      <c r="CL206" s="7">
        <v>8.6776799336669486E-2</v>
      </c>
      <c r="CM206" s="7">
        <v>5.5945964311014507E-2</v>
      </c>
      <c r="CN206" s="7">
        <v>5.2393064848091253E-2</v>
      </c>
      <c r="CO206" s="7">
        <v>5.2775796932133634E-2</v>
      </c>
      <c r="CP206" s="7">
        <v>6.81987861071367E-2</v>
      </c>
      <c r="CQ206" s="7">
        <v>7.7913087165225381E-2</v>
      </c>
      <c r="CS206" s="1">
        <v>37011</v>
      </c>
      <c r="CT206" s="7">
        <f t="shared" si="211"/>
        <v>-8.629030531371859E-2</v>
      </c>
      <c r="CU206">
        <f t="shared" si="212"/>
        <v>17.21696784745491</v>
      </c>
      <c r="CV206" s="4">
        <v>0.56940451800638603</v>
      </c>
      <c r="CW206"/>
    </row>
    <row r="207" spans="1:101">
      <c r="A207" s="1">
        <v>37042</v>
      </c>
      <c r="B207" s="2">
        <v>16.068000793457031</v>
      </c>
      <c r="C207" s="2">
        <v>16.048000335693359</v>
      </c>
      <c r="D207" s="2">
        <v>20.954999923706055</v>
      </c>
      <c r="E207" s="2">
        <v>19.205999374389648</v>
      </c>
      <c r="F207" s="2">
        <v>21.084999084472656</v>
      </c>
      <c r="G207" s="2">
        <v>17.75</v>
      </c>
      <c r="H207" s="2">
        <v>20.451000213623047</v>
      </c>
      <c r="I207" s="2">
        <v>27.099000930786133</v>
      </c>
      <c r="J207" s="2">
        <v>19.006000518798828</v>
      </c>
      <c r="K207" s="2">
        <v>22.089000701904297</v>
      </c>
      <c r="M207" s="1">
        <v>37042</v>
      </c>
      <c r="N207">
        <f t="shared" si="161"/>
        <v>9</v>
      </c>
      <c r="O207">
        <f t="shared" si="162"/>
        <v>10</v>
      </c>
      <c r="P207">
        <f t="shared" si="163"/>
        <v>4</v>
      </c>
      <c r="Q207">
        <f t="shared" si="164"/>
        <v>6</v>
      </c>
      <c r="R207">
        <f t="shared" si="165"/>
        <v>3</v>
      </c>
      <c r="S207">
        <f t="shared" si="166"/>
        <v>8</v>
      </c>
      <c r="T207">
        <f t="shared" si="167"/>
        <v>5</v>
      </c>
      <c r="U207">
        <f t="shared" si="168"/>
        <v>1</v>
      </c>
      <c r="V207">
        <f t="shared" si="169"/>
        <v>7</v>
      </c>
      <c r="W207">
        <f t="shared" si="170"/>
        <v>2</v>
      </c>
      <c r="Y207" s="1">
        <v>37042</v>
      </c>
      <c r="Z207" s="15">
        <f t="shared" si="171"/>
        <v>1.1560119533826787</v>
      </c>
      <c r="AA207" s="15">
        <f t="shared" si="172"/>
        <v>1.4863010829205867</v>
      </c>
      <c r="AB207" s="15">
        <f t="shared" si="173"/>
        <v>-0.49543369430686224</v>
      </c>
      <c r="AC207" s="15">
        <f t="shared" si="174"/>
        <v>0.16514456476895409</v>
      </c>
      <c r="AD207" s="15">
        <f t="shared" si="175"/>
        <v>-0.82572282384477047</v>
      </c>
      <c r="AE207" s="15">
        <f t="shared" si="176"/>
        <v>0.82572282384477047</v>
      </c>
      <c r="AF207" s="15">
        <f t="shared" si="177"/>
        <v>-0.16514456476895409</v>
      </c>
      <c r="AG207" s="15">
        <f t="shared" si="178"/>
        <v>-1.4863010829205867</v>
      </c>
      <c r="AH207" s="15">
        <f t="shared" si="179"/>
        <v>0.49543369430686224</v>
      </c>
      <c r="AI207" s="15">
        <f t="shared" si="180"/>
        <v>-1.1560119533826787</v>
      </c>
      <c r="AK207" s="1">
        <v>37042</v>
      </c>
      <c r="AL207" s="7">
        <v>2.6019999999999999</v>
      </c>
      <c r="AM207" s="7">
        <v>2.0630000000000002</v>
      </c>
      <c r="AN207" s="7">
        <v>2.431</v>
      </c>
      <c r="AO207" s="7">
        <v>2.871</v>
      </c>
      <c r="AP207" s="7">
        <v>3.452</v>
      </c>
      <c r="AQ207" s="7">
        <v>2.359</v>
      </c>
      <c r="AR207" s="7">
        <v>2.9580000000000002</v>
      </c>
      <c r="AS207" s="7">
        <v>2.02</v>
      </c>
      <c r="AT207" s="7">
        <v>3.323</v>
      </c>
      <c r="AU207" s="7">
        <v>3.6309999999999998</v>
      </c>
      <c r="AW207" s="1">
        <v>37042</v>
      </c>
      <c r="AX207">
        <f t="shared" si="181"/>
        <v>6</v>
      </c>
      <c r="AY207">
        <f t="shared" si="182"/>
        <v>9</v>
      </c>
      <c r="AZ207">
        <f t="shared" si="183"/>
        <v>7</v>
      </c>
      <c r="BA207">
        <f t="shared" si="184"/>
        <v>5</v>
      </c>
      <c r="BB207">
        <f t="shared" si="185"/>
        <v>2</v>
      </c>
      <c r="BC207">
        <f t="shared" si="186"/>
        <v>8</v>
      </c>
      <c r="BD207">
        <f t="shared" si="187"/>
        <v>4</v>
      </c>
      <c r="BE207">
        <f t="shared" si="188"/>
        <v>10</v>
      </c>
      <c r="BF207">
        <f t="shared" si="189"/>
        <v>3</v>
      </c>
      <c r="BG207">
        <f t="shared" si="190"/>
        <v>1</v>
      </c>
      <c r="BI207" s="1">
        <v>37042</v>
      </c>
      <c r="BJ207" s="15">
        <f t="shared" si="191"/>
        <v>0.16514456476895409</v>
      </c>
      <c r="BK207" s="15">
        <f t="shared" si="192"/>
        <v>1.1560119533826787</v>
      </c>
      <c r="BL207" s="15">
        <f t="shared" si="193"/>
        <v>0.49543369430686224</v>
      </c>
      <c r="BM207" s="15">
        <f t="shared" si="194"/>
        <v>-0.16514456476895409</v>
      </c>
      <c r="BN207" s="15">
        <f t="shared" si="195"/>
        <v>-1.1560119533826787</v>
      </c>
      <c r="BO207" s="15">
        <f t="shared" si="196"/>
        <v>0.82572282384477047</v>
      </c>
      <c r="BP207" s="15">
        <f t="shared" si="197"/>
        <v>-0.49543369430686224</v>
      </c>
      <c r="BQ207" s="15">
        <f t="shared" si="198"/>
        <v>1.4863010829205867</v>
      </c>
      <c r="BR207" s="15">
        <f t="shared" si="199"/>
        <v>-0.82572282384477047</v>
      </c>
      <c r="BS207" s="15">
        <f t="shared" si="200"/>
        <v>-1.4863010829205867</v>
      </c>
      <c r="BU207" s="1">
        <v>37042</v>
      </c>
      <c r="BV207" s="15">
        <f t="shared" si="201"/>
        <v>1.3211565181516327</v>
      </c>
      <c r="BW207" s="15">
        <f t="shared" si="202"/>
        <v>2.6423130363032654</v>
      </c>
      <c r="BX207" s="15">
        <f t="shared" si="203"/>
        <v>0</v>
      </c>
      <c r="BY207" s="15">
        <f t="shared" si="204"/>
        <v>0</v>
      </c>
      <c r="BZ207" s="15">
        <f t="shared" si="205"/>
        <v>-1.9817347772274492</v>
      </c>
      <c r="CA207" s="15">
        <f t="shared" si="206"/>
        <v>1.6514456476895409</v>
      </c>
      <c r="CB207" s="15">
        <f t="shared" si="207"/>
        <v>-0.66057825907581635</v>
      </c>
      <c r="CC207" s="15">
        <f t="shared" si="208"/>
        <v>0</v>
      </c>
      <c r="CD207" s="15">
        <f t="shared" si="209"/>
        <v>-0.33028912953790823</v>
      </c>
      <c r="CE207" s="15">
        <f t="shared" si="210"/>
        <v>-2.6423130363032654</v>
      </c>
      <c r="CG207" s="1">
        <v>37042</v>
      </c>
      <c r="CH207" s="7">
        <v>1.3547927558315909E-2</v>
      </c>
      <c r="CI207" s="7">
        <v>2.5039006410618736E-2</v>
      </c>
      <c r="CJ207" s="7">
        <v>-1.8435694414722925E-2</v>
      </c>
      <c r="CK207" s="7">
        <v>-2.449655512129989E-2</v>
      </c>
      <c r="CL207" s="7">
        <v>-1.9758823331318731E-2</v>
      </c>
      <c r="CM207" s="7">
        <v>-2.6325015784387951E-2</v>
      </c>
      <c r="CN207" s="7">
        <v>-4.2196962880637789E-2</v>
      </c>
      <c r="CO207" s="7">
        <v>-4.0467001213476905E-2</v>
      </c>
      <c r="CP207" s="7">
        <v>7.7262148966639188E-3</v>
      </c>
      <c r="CQ207" s="7">
        <v>6.0179752322837565E-3</v>
      </c>
      <c r="CS207" s="1">
        <v>37042</v>
      </c>
      <c r="CT207" s="7">
        <f t="shared" si="211"/>
        <v>0.13033986486930191</v>
      </c>
      <c r="CU207">
        <f t="shared" si="212"/>
        <v>19.461025110151301</v>
      </c>
      <c r="CV207" s="4">
        <v>0.49663318621674502</v>
      </c>
      <c r="CW207"/>
    </row>
    <row r="208" spans="1:101">
      <c r="A208" s="1">
        <v>37072</v>
      </c>
      <c r="B208" s="2">
        <v>16</v>
      </c>
      <c r="C208" s="2">
        <v>15.781999588012695</v>
      </c>
      <c r="D208" s="2">
        <v>20.586000442504883</v>
      </c>
      <c r="E208" s="2">
        <v>18.41200065612793</v>
      </c>
      <c r="F208" s="2">
        <v>20.937999725341797</v>
      </c>
      <c r="G208" s="2">
        <v>17.812999725341797</v>
      </c>
      <c r="H208" s="2">
        <v>20.010000228881836</v>
      </c>
      <c r="I208" s="2">
        <v>25.740999221801758</v>
      </c>
      <c r="J208" s="2">
        <v>18.493000030517578</v>
      </c>
      <c r="K208" s="2">
        <v>21.36400032043457</v>
      </c>
      <c r="M208" s="1">
        <v>37072</v>
      </c>
      <c r="N208">
        <f t="shared" si="161"/>
        <v>9</v>
      </c>
      <c r="O208">
        <f t="shared" si="162"/>
        <v>10</v>
      </c>
      <c r="P208">
        <f t="shared" si="163"/>
        <v>4</v>
      </c>
      <c r="Q208">
        <f t="shared" si="164"/>
        <v>7</v>
      </c>
      <c r="R208">
        <f t="shared" si="165"/>
        <v>3</v>
      </c>
      <c r="S208">
        <f t="shared" si="166"/>
        <v>8</v>
      </c>
      <c r="T208">
        <f t="shared" si="167"/>
        <v>5</v>
      </c>
      <c r="U208">
        <f t="shared" si="168"/>
        <v>1</v>
      </c>
      <c r="V208">
        <f t="shared" si="169"/>
        <v>6</v>
      </c>
      <c r="W208">
        <f t="shared" si="170"/>
        <v>2</v>
      </c>
      <c r="Y208" s="1">
        <v>37072</v>
      </c>
      <c r="Z208" s="15">
        <f t="shared" si="171"/>
        <v>1.1560119533826787</v>
      </c>
      <c r="AA208" s="15">
        <f t="shared" si="172"/>
        <v>1.4863010829205867</v>
      </c>
      <c r="AB208" s="15">
        <f t="shared" si="173"/>
        <v>-0.49543369430686224</v>
      </c>
      <c r="AC208" s="15">
        <f t="shared" si="174"/>
        <v>0.49543369430686224</v>
      </c>
      <c r="AD208" s="15">
        <f t="shared" si="175"/>
        <v>-0.82572282384477047</v>
      </c>
      <c r="AE208" s="15">
        <f t="shared" si="176"/>
        <v>0.82572282384477047</v>
      </c>
      <c r="AF208" s="15">
        <f t="shared" si="177"/>
        <v>-0.16514456476895409</v>
      </c>
      <c r="AG208" s="15">
        <f t="shared" si="178"/>
        <v>-1.4863010829205867</v>
      </c>
      <c r="AH208" s="15">
        <f t="shared" si="179"/>
        <v>0.16514456476895409</v>
      </c>
      <c r="AI208" s="15">
        <f t="shared" si="180"/>
        <v>-1.1560119533826787</v>
      </c>
      <c r="AK208" s="1">
        <v>37072</v>
      </c>
      <c r="AL208" s="7">
        <v>2.64</v>
      </c>
      <c r="AM208" s="7">
        <v>1.964</v>
      </c>
      <c r="AN208" s="7">
        <v>2.3860000000000001</v>
      </c>
      <c r="AO208" s="7">
        <v>2.484</v>
      </c>
      <c r="AP208" s="7">
        <v>2.8420000000000001</v>
      </c>
      <c r="AQ208" s="7">
        <v>2.2949999999999999</v>
      </c>
      <c r="AR208" s="7">
        <v>2.7240000000000002</v>
      </c>
      <c r="AS208" s="7">
        <v>1.8240000000000001</v>
      </c>
      <c r="AT208" s="7">
        <v>3.222</v>
      </c>
      <c r="AU208" s="7">
        <v>3.556</v>
      </c>
      <c r="AW208" s="1">
        <v>37072</v>
      </c>
      <c r="AX208">
        <f t="shared" si="181"/>
        <v>5</v>
      </c>
      <c r="AY208">
        <f t="shared" si="182"/>
        <v>9</v>
      </c>
      <c r="AZ208">
        <f t="shared" si="183"/>
        <v>7</v>
      </c>
      <c r="BA208">
        <f t="shared" si="184"/>
        <v>6</v>
      </c>
      <c r="BB208">
        <f t="shared" si="185"/>
        <v>3</v>
      </c>
      <c r="BC208">
        <f t="shared" si="186"/>
        <v>8</v>
      </c>
      <c r="BD208">
        <f t="shared" si="187"/>
        <v>4</v>
      </c>
      <c r="BE208">
        <f t="shared" si="188"/>
        <v>10</v>
      </c>
      <c r="BF208">
        <f t="shared" si="189"/>
        <v>2</v>
      </c>
      <c r="BG208">
        <f t="shared" si="190"/>
        <v>1</v>
      </c>
      <c r="BI208" s="1">
        <v>37072</v>
      </c>
      <c r="BJ208" s="15">
        <f t="shared" si="191"/>
        <v>-0.16514456476895409</v>
      </c>
      <c r="BK208" s="15">
        <f t="shared" si="192"/>
        <v>1.1560119533826787</v>
      </c>
      <c r="BL208" s="15">
        <f t="shared" si="193"/>
        <v>0.49543369430686224</v>
      </c>
      <c r="BM208" s="15">
        <f t="shared" si="194"/>
        <v>0.16514456476895409</v>
      </c>
      <c r="BN208" s="15">
        <f t="shared" si="195"/>
        <v>-0.82572282384477047</v>
      </c>
      <c r="BO208" s="15">
        <f t="shared" si="196"/>
        <v>0.82572282384477047</v>
      </c>
      <c r="BP208" s="15">
        <f t="shared" si="197"/>
        <v>-0.49543369430686224</v>
      </c>
      <c r="BQ208" s="15">
        <f t="shared" si="198"/>
        <v>1.4863010829205867</v>
      </c>
      <c r="BR208" s="15">
        <f t="shared" si="199"/>
        <v>-1.1560119533826787</v>
      </c>
      <c r="BS208" s="15">
        <f t="shared" si="200"/>
        <v>-1.4863010829205867</v>
      </c>
      <c r="BU208" s="1">
        <v>37072</v>
      </c>
      <c r="BV208" s="15">
        <f t="shared" si="201"/>
        <v>0.99086738861372459</v>
      </c>
      <c r="BW208" s="15">
        <f t="shared" si="202"/>
        <v>2.6423130363032654</v>
      </c>
      <c r="BX208" s="15">
        <f t="shared" si="203"/>
        <v>0</v>
      </c>
      <c r="BY208" s="15">
        <f t="shared" si="204"/>
        <v>0.66057825907581635</v>
      </c>
      <c r="BZ208" s="15">
        <f t="shared" si="205"/>
        <v>-1.6514456476895409</v>
      </c>
      <c r="CA208" s="15">
        <f t="shared" si="206"/>
        <v>1.6514456476895409</v>
      </c>
      <c r="CB208" s="15">
        <f t="shared" si="207"/>
        <v>-0.66057825907581635</v>
      </c>
      <c r="CC208" s="15">
        <f t="shared" si="208"/>
        <v>0</v>
      </c>
      <c r="CD208" s="15">
        <f t="shared" si="209"/>
        <v>-0.99086738861372459</v>
      </c>
      <c r="CE208" s="15">
        <f t="shared" si="210"/>
        <v>-2.6423130363032654</v>
      </c>
      <c r="CG208" s="1">
        <v>37072</v>
      </c>
      <c r="CH208" s="7">
        <v>3.0851959620141534E-2</v>
      </c>
      <c r="CI208" s="7">
        <v>-5.5480681600401427E-2</v>
      </c>
      <c r="CJ208" s="7">
        <v>-4.1248351265029681E-3</v>
      </c>
      <c r="CK208" s="7">
        <v>-6.9520345054786881E-2</v>
      </c>
      <c r="CL208" s="7">
        <v>-3.5257985552964333E-2</v>
      </c>
      <c r="CM208" s="7">
        <v>-2.4300311263130925E-2</v>
      </c>
      <c r="CN208" s="7">
        <v>-3.8102738767691879E-2</v>
      </c>
      <c r="CO208" s="7">
        <v>-1.2830525912630675E-2</v>
      </c>
      <c r="CP208" s="7">
        <v>-2.2389762785680944E-2</v>
      </c>
      <c r="CQ208" s="7">
        <v>-2.2884934450773997E-2</v>
      </c>
      <c r="CS208" s="1">
        <v>37072</v>
      </c>
      <c r="CT208" s="7">
        <f t="shared" si="211"/>
        <v>1.6938368902914398E-2</v>
      </c>
      <c r="CU208">
        <f t="shared" si="212"/>
        <v>19.790663132695922</v>
      </c>
      <c r="CV208" s="4">
        <v>0.40526539505843101</v>
      </c>
      <c r="CW208"/>
    </row>
    <row r="209" spans="1:101">
      <c r="A209" s="1">
        <v>37103</v>
      </c>
      <c r="B209" s="2">
        <v>16.155000686645508</v>
      </c>
      <c r="C209" s="2">
        <v>16.562999725341797</v>
      </c>
      <c r="D209" s="2">
        <v>20.440000534057617</v>
      </c>
      <c r="E209" s="2">
        <v>16.142000198364258</v>
      </c>
      <c r="F209" s="2">
        <v>19.974000930786133</v>
      </c>
      <c r="G209" s="2">
        <v>17.023000717163086</v>
      </c>
      <c r="H209" s="2">
        <v>16.271999359130859</v>
      </c>
      <c r="I209" s="2">
        <v>24.898000717163086</v>
      </c>
      <c r="J209" s="2">
        <v>18.145000457763672</v>
      </c>
      <c r="K209" s="2">
        <v>21.229000091552734</v>
      </c>
      <c r="M209" s="1">
        <v>37103</v>
      </c>
      <c r="N209">
        <f t="shared" si="161"/>
        <v>9</v>
      </c>
      <c r="O209">
        <f t="shared" si="162"/>
        <v>7</v>
      </c>
      <c r="P209">
        <f t="shared" si="163"/>
        <v>3</v>
      </c>
      <c r="Q209">
        <f t="shared" si="164"/>
        <v>10</v>
      </c>
      <c r="R209">
        <f t="shared" si="165"/>
        <v>4</v>
      </c>
      <c r="S209">
        <f t="shared" si="166"/>
        <v>6</v>
      </c>
      <c r="T209">
        <f t="shared" si="167"/>
        <v>8</v>
      </c>
      <c r="U209">
        <f t="shared" si="168"/>
        <v>1</v>
      </c>
      <c r="V209">
        <f t="shared" si="169"/>
        <v>5</v>
      </c>
      <c r="W209">
        <f t="shared" si="170"/>
        <v>2</v>
      </c>
      <c r="Y209" s="1">
        <v>37103</v>
      </c>
      <c r="Z209" s="15">
        <f t="shared" si="171"/>
        <v>1.1560119533826787</v>
      </c>
      <c r="AA209" s="15">
        <f t="shared" si="172"/>
        <v>0.49543369430686224</v>
      </c>
      <c r="AB209" s="15">
        <f t="shared" si="173"/>
        <v>-0.82572282384477047</v>
      </c>
      <c r="AC209" s="15">
        <f t="shared" si="174"/>
        <v>1.4863010829205867</v>
      </c>
      <c r="AD209" s="15">
        <f t="shared" si="175"/>
        <v>-0.49543369430686224</v>
      </c>
      <c r="AE209" s="15">
        <f t="shared" si="176"/>
        <v>0.16514456476895409</v>
      </c>
      <c r="AF209" s="15">
        <f t="shared" si="177"/>
        <v>0.82572282384477047</v>
      </c>
      <c r="AG209" s="15">
        <f t="shared" si="178"/>
        <v>-1.4863010829205867</v>
      </c>
      <c r="AH209" s="15">
        <f t="shared" si="179"/>
        <v>-0.16514456476895409</v>
      </c>
      <c r="AI209" s="15">
        <f t="shared" si="180"/>
        <v>-1.1560119533826787</v>
      </c>
      <c r="AK209" s="1">
        <v>37103</v>
      </c>
      <c r="AL209" s="7">
        <v>2.4990000000000001</v>
      </c>
      <c r="AM209" s="7">
        <v>1.9590000000000001</v>
      </c>
      <c r="AN209" s="7">
        <v>2.2810000000000001</v>
      </c>
      <c r="AO209" s="7">
        <v>2.3860000000000001</v>
      </c>
      <c r="AP209" s="7">
        <v>2.78</v>
      </c>
      <c r="AQ209" s="7">
        <v>2.246</v>
      </c>
      <c r="AR209" s="7">
        <v>2.706</v>
      </c>
      <c r="AS209" s="7">
        <v>1.69</v>
      </c>
      <c r="AT209" s="7">
        <v>3.117</v>
      </c>
      <c r="AU209" s="7">
        <v>3.5489999999999999</v>
      </c>
      <c r="AW209" s="1">
        <v>37103</v>
      </c>
      <c r="AX209">
        <f t="shared" si="181"/>
        <v>5</v>
      </c>
      <c r="AY209">
        <f t="shared" si="182"/>
        <v>9</v>
      </c>
      <c r="AZ209">
        <f t="shared" si="183"/>
        <v>7</v>
      </c>
      <c r="BA209">
        <f t="shared" si="184"/>
        <v>6</v>
      </c>
      <c r="BB209">
        <f t="shared" si="185"/>
        <v>3</v>
      </c>
      <c r="BC209">
        <f t="shared" si="186"/>
        <v>8</v>
      </c>
      <c r="BD209">
        <f t="shared" si="187"/>
        <v>4</v>
      </c>
      <c r="BE209">
        <f t="shared" si="188"/>
        <v>10</v>
      </c>
      <c r="BF209">
        <f t="shared" si="189"/>
        <v>2</v>
      </c>
      <c r="BG209">
        <f t="shared" si="190"/>
        <v>1</v>
      </c>
      <c r="BI209" s="1">
        <v>37103</v>
      </c>
      <c r="BJ209" s="15">
        <f t="shared" si="191"/>
        <v>-0.16514456476895409</v>
      </c>
      <c r="BK209" s="15">
        <f t="shared" si="192"/>
        <v>1.1560119533826787</v>
      </c>
      <c r="BL209" s="15">
        <f t="shared" si="193"/>
        <v>0.49543369430686224</v>
      </c>
      <c r="BM209" s="15">
        <f t="shared" si="194"/>
        <v>0.16514456476895409</v>
      </c>
      <c r="BN209" s="15">
        <f t="shared" si="195"/>
        <v>-0.82572282384477047</v>
      </c>
      <c r="BO209" s="15">
        <f t="shared" si="196"/>
        <v>0.82572282384477047</v>
      </c>
      <c r="BP209" s="15">
        <f t="shared" si="197"/>
        <v>-0.49543369430686224</v>
      </c>
      <c r="BQ209" s="15">
        <f t="shared" si="198"/>
        <v>1.4863010829205867</v>
      </c>
      <c r="BR209" s="15">
        <f t="shared" si="199"/>
        <v>-1.1560119533826787</v>
      </c>
      <c r="BS209" s="15">
        <f t="shared" si="200"/>
        <v>-1.4863010829205867</v>
      </c>
      <c r="BU209" s="1">
        <v>37103</v>
      </c>
      <c r="BV209" s="15">
        <f t="shared" si="201"/>
        <v>0.99086738861372459</v>
      </c>
      <c r="BW209" s="15">
        <f t="shared" si="202"/>
        <v>1.6514456476895409</v>
      </c>
      <c r="BX209" s="15">
        <f t="shared" si="203"/>
        <v>-0.33028912953790823</v>
      </c>
      <c r="BY209" s="15">
        <f t="shared" si="204"/>
        <v>1.6514456476895407</v>
      </c>
      <c r="BZ209" s="15">
        <f t="shared" si="205"/>
        <v>-1.3211565181516327</v>
      </c>
      <c r="CA209" s="15">
        <f t="shared" si="206"/>
        <v>0.99086738861372459</v>
      </c>
      <c r="CB209" s="15">
        <f t="shared" si="207"/>
        <v>0.33028912953790823</v>
      </c>
      <c r="CC209" s="15">
        <f t="shared" si="208"/>
        <v>0</v>
      </c>
      <c r="CD209" s="15">
        <f t="shared" si="209"/>
        <v>-1.3211565181516327</v>
      </c>
      <c r="CE209" s="15">
        <f t="shared" si="210"/>
        <v>-2.6423130363032654</v>
      </c>
      <c r="CG209" s="1">
        <v>37103</v>
      </c>
      <c r="CH209" s="7">
        <v>-5.0006852051658779E-2</v>
      </c>
      <c r="CI209" s="7">
        <v>2.6322771259021938E-3</v>
      </c>
      <c r="CJ209" s="7">
        <v>-2.7978756241886393E-2</v>
      </c>
      <c r="CK209" s="7">
        <v>-3.4849918378924261E-2</v>
      </c>
      <c r="CL209" s="7">
        <v>-2.7651280912385445E-2</v>
      </c>
      <c r="CM209" s="7">
        <v>-1.2215139048908585E-2</v>
      </c>
      <c r="CN209" s="7">
        <v>-1.176432964194285E-2</v>
      </c>
      <c r="CO209" s="7">
        <v>-7.3277773762747245E-2</v>
      </c>
      <c r="CP209" s="7">
        <v>-4.0756136764509288E-2</v>
      </c>
      <c r="CQ209" s="7">
        <v>-9.3256724245204259E-3</v>
      </c>
      <c r="CS209" s="1">
        <v>37103</v>
      </c>
      <c r="CT209" s="7">
        <f t="shared" si="211"/>
        <v>3.2672525165093308E-2</v>
      </c>
      <c r="CU209">
        <f t="shared" si="212"/>
        <v>20.437274071932812</v>
      </c>
      <c r="CV209" s="4">
        <v>0.41232511000974997</v>
      </c>
      <c r="CW209"/>
    </row>
    <row r="210" spans="1:101">
      <c r="A210" s="1">
        <v>37134</v>
      </c>
      <c r="B210" s="2">
        <v>15.961999893188477</v>
      </c>
      <c r="C210" s="2">
        <v>16.732000350952148</v>
      </c>
      <c r="D210" s="2">
        <v>20.267999649047852</v>
      </c>
      <c r="E210" s="2">
        <v>16.243000030517578</v>
      </c>
      <c r="F210" s="2">
        <v>20.166999816894531</v>
      </c>
      <c r="G210" s="2">
        <v>17.844999313354492</v>
      </c>
      <c r="H210" s="2">
        <v>17.66200065612793</v>
      </c>
      <c r="I210" s="2">
        <v>24.759000778198242</v>
      </c>
      <c r="J210" s="2">
        <v>18.100000381469727</v>
      </c>
      <c r="K210" s="2">
        <v>20.823999404907227</v>
      </c>
      <c r="M210" s="1">
        <v>37134</v>
      </c>
      <c r="N210">
        <f t="shared" si="161"/>
        <v>10</v>
      </c>
      <c r="O210">
        <f t="shared" si="162"/>
        <v>8</v>
      </c>
      <c r="P210">
        <f t="shared" si="163"/>
        <v>3</v>
      </c>
      <c r="Q210">
        <f t="shared" si="164"/>
        <v>9</v>
      </c>
      <c r="R210">
        <f t="shared" si="165"/>
        <v>4</v>
      </c>
      <c r="S210">
        <f t="shared" si="166"/>
        <v>6</v>
      </c>
      <c r="T210">
        <f t="shared" si="167"/>
        <v>7</v>
      </c>
      <c r="U210">
        <f t="shared" si="168"/>
        <v>1</v>
      </c>
      <c r="V210">
        <f t="shared" si="169"/>
        <v>5</v>
      </c>
      <c r="W210">
        <f t="shared" si="170"/>
        <v>2</v>
      </c>
      <c r="Y210" s="1">
        <v>37134</v>
      </c>
      <c r="Z210" s="15">
        <f t="shared" si="171"/>
        <v>1.4863010829205867</v>
      </c>
      <c r="AA210" s="15">
        <f t="shared" si="172"/>
        <v>0.82572282384477047</v>
      </c>
      <c r="AB210" s="15">
        <f t="shared" si="173"/>
        <v>-0.82572282384477047</v>
      </c>
      <c r="AC210" s="15">
        <f t="shared" si="174"/>
        <v>1.1560119533826787</v>
      </c>
      <c r="AD210" s="15">
        <f t="shared" si="175"/>
        <v>-0.49543369430686224</v>
      </c>
      <c r="AE210" s="15">
        <f t="shared" si="176"/>
        <v>0.16514456476895409</v>
      </c>
      <c r="AF210" s="15">
        <f t="shared" si="177"/>
        <v>0.49543369430686224</v>
      </c>
      <c r="AG210" s="15">
        <f t="shared" si="178"/>
        <v>-1.4863010829205867</v>
      </c>
      <c r="AH210" s="15">
        <f t="shared" si="179"/>
        <v>-0.16514456476895409</v>
      </c>
      <c r="AI210" s="15">
        <f t="shared" si="180"/>
        <v>-1.1560119533826787</v>
      </c>
      <c r="AK210" s="1">
        <v>37134</v>
      </c>
      <c r="AL210" s="7">
        <v>2.423</v>
      </c>
      <c r="AM210" s="7">
        <v>1.8660000000000001</v>
      </c>
      <c r="AN210" s="7">
        <v>2.032</v>
      </c>
      <c r="AO210" s="7">
        <v>2.3410000000000002</v>
      </c>
      <c r="AP210" s="7">
        <v>2.5920000000000001</v>
      </c>
      <c r="AQ210" s="7">
        <v>2.1819999999999999</v>
      </c>
      <c r="AR210" s="7">
        <v>2.5830000000000002</v>
      </c>
      <c r="AS210" s="7">
        <v>1.5820000000000001</v>
      </c>
      <c r="AT210" s="7">
        <v>2.99</v>
      </c>
      <c r="AU210" s="7">
        <v>3.1080000000000001</v>
      </c>
      <c r="AW210" s="1">
        <v>37134</v>
      </c>
      <c r="AX210">
        <f t="shared" si="181"/>
        <v>5</v>
      </c>
      <c r="AY210">
        <f t="shared" si="182"/>
        <v>9</v>
      </c>
      <c r="AZ210">
        <f t="shared" si="183"/>
        <v>8</v>
      </c>
      <c r="BA210">
        <f t="shared" si="184"/>
        <v>6</v>
      </c>
      <c r="BB210">
        <f t="shared" si="185"/>
        <v>3</v>
      </c>
      <c r="BC210">
        <f t="shared" si="186"/>
        <v>7</v>
      </c>
      <c r="BD210">
        <f t="shared" si="187"/>
        <v>4</v>
      </c>
      <c r="BE210">
        <f t="shared" si="188"/>
        <v>10</v>
      </c>
      <c r="BF210">
        <f t="shared" si="189"/>
        <v>2</v>
      </c>
      <c r="BG210">
        <f t="shared" si="190"/>
        <v>1</v>
      </c>
      <c r="BI210" s="1">
        <v>37134</v>
      </c>
      <c r="BJ210" s="15">
        <f t="shared" si="191"/>
        <v>-0.16514456476895409</v>
      </c>
      <c r="BK210" s="15">
        <f t="shared" si="192"/>
        <v>1.1560119533826787</v>
      </c>
      <c r="BL210" s="15">
        <f t="shared" si="193"/>
        <v>0.82572282384477047</v>
      </c>
      <c r="BM210" s="15">
        <f t="shared" si="194"/>
        <v>0.16514456476895409</v>
      </c>
      <c r="BN210" s="15">
        <f t="shared" si="195"/>
        <v>-0.82572282384477047</v>
      </c>
      <c r="BO210" s="15">
        <f t="shared" si="196"/>
        <v>0.49543369430686224</v>
      </c>
      <c r="BP210" s="15">
        <f t="shared" si="197"/>
        <v>-0.49543369430686224</v>
      </c>
      <c r="BQ210" s="15">
        <f t="shared" si="198"/>
        <v>1.4863010829205867</v>
      </c>
      <c r="BR210" s="15">
        <f t="shared" si="199"/>
        <v>-1.1560119533826787</v>
      </c>
      <c r="BS210" s="15">
        <f t="shared" si="200"/>
        <v>-1.4863010829205867</v>
      </c>
      <c r="BU210" s="1">
        <v>37134</v>
      </c>
      <c r="BV210" s="15">
        <f t="shared" si="201"/>
        <v>1.3211565181516327</v>
      </c>
      <c r="BW210" s="15">
        <f t="shared" si="202"/>
        <v>1.9817347772274492</v>
      </c>
      <c r="BX210" s="15">
        <f t="shared" si="203"/>
        <v>0</v>
      </c>
      <c r="BY210" s="15">
        <f t="shared" si="204"/>
        <v>1.3211565181516327</v>
      </c>
      <c r="BZ210" s="15">
        <f t="shared" si="205"/>
        <v>-1.3211565181516327</v>
      </c>
      <c r="CA210" s="15">
        <f t="shared" si="206"/>
        <v>0.66057825907581635</v>
      </c>
      <c r="CB210" s="15">
        <f t="shared" si="207"/>
        <v>0</v>
      </c>
      <c r="CC210" s="15">
        <f t="shared" si="208"/>
        <v>0</v>
      </c>
      <c r="CD210" s="15">
        <f t="shared" si="209"/>
        <v>-1.3211565181516327</v>
      </c>
      <c r="CE210" s="15">
        <f t="shared" si="210"/>
        <v>-2.6423130363032654</v>
      </c>
      <c r="CG210" s="1">
        <v>37134</v>
      </c>
      <c r="CH210" s="7">
        <v>-2.9386523110831453E-2</v>
      </c>
      <c r="CI210" s="7">
        <v>-4.0687174104052204E-2</v>
      </c>
      <c r="CJ210" s="7">
        <v>-0.10541707722192495</v>
      </c>
      <c r="CK210" s="7">
        <v>-2.0121083682310026E-2</v>
      </c>
      <c r="CL210" s="7">
        <v>-6.9703853330737031E-2</v>
      </c>
      <c r="CM210" s="7">
        <v>-2.675287979640284E-2</v>
      </c>
      <c r="CN210" s="7">
        <v>-4.665050001444071E-2</v>
      </c>
      <c r="CO210" s="7">
        <v>-7.0912286433625238E-2</v>
      </c>
      <c r="CP210" s="7">
        <v>-4.0031419050739481E-2</v>
      </c>
      <c r="CQ210" s="7">
        <v>-6.6409403251896371E-2</v>
      </c>
      <c r="CS210" s="1">
        <v>37134</v>
      </c>
      <c r="CT210" s="7">
        <f t="shared" si="211"/>
        <v>0.18381362773342452</v>
      </c>
      <c r="CU210">
        <f t="shared" si="212"/>
        <v>24.193923560077039</v>
      </c>
      <c r="CV210" s="4">
        <v>0.32014093091914497</v>
      </c>
      <c r="CW210"/>
    </row>
    <row r="211" spans="1:101">
      <c r="A211" s="1">
        <v>37164</v>
      </c>
      <c r="B211" s="2">
        <v>14.633999824523926</v>
      </c>
      <c r="C211" s="2">
        <v>14.817000389099121</v>
      </c>
      <c r="D211" s="2">
        <v>15.348999977111816</v>
      </c>
      <c r="E211" s="2">
        <v>13.635000228881836</v>
      </c>
      <c r="F211" s="2">
        <v>16.215999603271484</v>
      </c>
      <c r="G211" s="2">
        <v>15.23799991607666</v>
      </c>
      <c r="H211" s="2">
        <v>15.017000198364258</v>
      </c>
      <c r="I211" s="2">
        <v>23.701000213623047</v>
      </c>
      <c r="J211" s="2">
        <v>14.935000419616699</v>
      </c>
      <c r="K211" s="2">
        <v>18.23900032043457</v>
      </c>
      <c r="M211" s="1">
        <v>37164</v>
      </c>
      <c r="N211">
        <f t="shared" si="161"/>
        <v>9</v>
      </c>
      <c r="O211">
        <f t="shared" si="162"/>
        <v>8</v>
      </c>
      <c r="P211">
        <f t="shared" si="163"/>
        <v>4</v>
      </c>
      <c r="Q211">
        <f t="shared" si="164"/>
        <v>10</v>
      </c>
      <c r="R211">
        <f t="shared" si="165"/>
        <v>3</v>
      </c>
      <c r="S211">
        <f t="shared" si="166"/>
        <v>5</v>
      </c>
      <c r="T211">
        <f t="shared" si="167"/>
        <v>6</v>
      </c>
      <c r="U211">
        <f t="shared" si="168"/>
        <v>1</v>
      </c>
      <c r="V211">
        <f t="shared" si="169"/>
        <v>7</v>
      </c>
      <c r="W211">
        <f t="shared" si="170"/>
        <v>2</v>
      </c>
      <c r="Y211" s="1">
        <v>37164</v>
      </c>
      <c r="Z211" s="15">
        <f t="shared" si="171"/>
        <v>1.1560119533826787</v>
      </c>
      <c r="AA211" s="15">
        <f t="shared" si="172"/>
        <v>0.82572282384477047</v>
      </c>
      <c r="AB211" s="15">
        <f t="shared" si="173"/>
        <v>-0.49543369430686224</v>
      </c>
      <c r="AC211" s="15">
        <f t="shared" si="174"/>
        <v>1.4863010829205867</v>
      </c>
      <c r="AD211" s="15">
        <f t="shared" si="175"/>
        <v>-0.82572282384477047</v>
      </c>
      <c r="AE211" s="15">
        <f t="shared" si="176"/>
        <v>-0.16514456476895409</v>
      </c>
      <c r="AF211" s="15">
        <f t="shared" si="177"/>
        <v>0.16514456476895409</v>
      </c>
      <c r="AG211" s="15">
        <f t="shared" si="178"/>
        <v>-1.4863010829205867</v>
      </c>
      <c r="AH211" s="15">
        <f t="shared" si="179"/>
        <v>0.49543369430686224</v>
      </c>
      <c r="AI211" s="15">
        <f t="shared" si="180"/>
        <v>-1.1560119533826787</v>
      </c>
      <c r="AK211" s="1">
        <v>37164</v>
      </c>
      <c r="AL211" s="7">
        <v>2.218</v>
      </c>
      <c r="AM211" s="7">
        <v>1.71</v>
      </c>
      <c r="AN211" s="7">
        <v>1.698</v>
      </c>
      <c r="AO211" s="7">
        <v>2.0190000000000001</v>
      </c>
      <c r="AP211" s="7">
        <v>2.2789999999999999</v>
      </c>
      <c r="AQ211" s="7">
        <v>2.0259999999999998</v>
      </c>
      <c r="AR211" s="7">
        <v>2.222</v>
      </c>
      <c r="AS211" s="7">
        <v>1.4319999999999999</v>
      </c>
      <c r="AT211" s="7">
        <v>2.5590000000000002</v>
      </c>
      <c r="AU211" s="7">
        <v>3.0059999999999998</v>
      </c>
      <c r="AW211" s="1">
        <v>37164</v>
      </c>
      <c r="AX211">
        <f t="shared" si="181"/>
        <v>5</v>
      </c>
      <c r="AY211">
        <f t="shared" si="182"/>
        <v>8</v>
      </c>
      <c r="AZ211">
        <f t="shared" si="183"/>
        <v>9</v>
      </c>
      <c r="BA211">
        <f t="shared" si="184"/>
        <v>7</v>
      </c>
      <c r="BB211">
        <f t="shared" si="185"/>
        <v>3</v>
      </c>
      <c r="BC211">
        <f t="shared" si="186"/>
        <v>6</v>
      </c>
      <c r="BD211">
        <f t="shared" si="187"/>
        <v>4</v>
      </c>
      <c r="BE211">
        <f t="shared" si="188"/>
        <v>10</v>
      </c>
      <c r="BF211">
        <f t="shared" si="189"/>
        <v>2</v>
      </c>
      <c r="BG211">
        <f t="shared" si="190"/>
        <v>1</v>
      </c>
      <c r="BI211" s="1">
        <v>37164</v>
      </c>
      <c r="BJ211" s="15">
        <f t="shared" si="191"/>
        <v>-0.16514456476895409</v>
      </c>
      <c r="BK211" s="15">
        <f t="shared" si="192"/>
        <v>0.82572282384477047</v>
      </c>
      <c r="BL211" s="15">
        <f t="shared" si="193"/>
        <v>1.1560119533826787</v>
      </c>
      <c r="BM211" s="15">
        <f t="shared" si="194"/>
        <v>0.49543369430686224</v>
      </c>
      <c r="BN211" s="15">
        <f t="shared" si="195"/>
        <v>-0.82572282384477047</v>
      </c>
      <c r="BO211" s="15">
        <f t="shared" si="196"/>
        <v>0.16514456476895409</v>
      </c>
      <c r="BP211" s="15">
        <f t="shared" si="197"/>
        <v>-0.49543369430686224</v>
      </c>
      <c r="BQ211" s="15">
        <f t="shared" si="198"/>
        <v>1.4863010829205867</v>
      </c>
      <c r="BR211" s="15">
        <f t="shared" si="199"/>
        <v>-1.1560119533826787</v>
      </c>
      <c r="BS211" s="15">
        <f t="shared" si="200"/>
        <v>-1.4863010829205867</v>
      </c>
      <c r="BU211" s="1">
        <v>37164</v>
      </c>
      <c r="BV211" s="15">
        <f t="shared" si="201"/>
        <v>0.99086738861372459</v>
      </c>
      <c r="BW211" s="15">
        <f t="shared" si="202"/>
        <v>1.6514456476895409</v>
      </c>
      <c r="BX211" s="15">
        <f t="shared" si="203"/>
        <v>0.66057825907581647</v>
      </c>
      <c r="BY211" s="15">
        <f t="shared" si="204"/>
        <v>1.981734777227449</v>
      </c>
      <c r="BZ211" s="15">
        <f t="shared" si="205"/>
        <v>-1.6514456476895409</v>
      </c>
      <c r="CA211" s="15">
        <f t="shared" si="206"/>
        <v>0</v>
      </c>
      <c r="CB211" s="15">
        <f t="shared" si="207"/>
        <v>-0.33028912953790812</v>
      </c>
      <c r="CC211" s="15">
        <f t="shared" si="208"/>
        <v>0</v>
      </c>
      <c r="CD211" s="15">
        <f t="shared" si="209"/>
        <v>-0.66057825907581647</v>
      </c>
      <c r="CE211" s="15">
        <f t="shared" si="210"/>
        <v>-2.6423130363032654</v>
      </c>
      <c r="CG211" s="1">
        <v>37164</v>
      </c>
      <c r="CH211" s="7">
        <v>-6.6516620991490472E-2</v>
      </c>
      <c r="CI211" s="7">
        <v>-7.5613863951881188E-2</v>
      </c>
      <c r="CJ211" s="7">
        <v>-0.1646154640161529</v>
      </c>
      <c r="CK211" s="7">
        <v>-0.11610630404800026</v>
      </c>
      <c r="CL211" s="7">
        <v>-0.11916532145668302</v>
      </c>
      <c r="CM211" s="7">
        <v>-7.8025727117363775E-2</v>
      </c>
      <c r="CN211" s="7">
        <v>-0.13999296286671192</v>
      </c>
      <c r="CO211" s="7">
        <v>-9.1786778017612702E-2</v>
      </c>
      <c r="CP211" s="7">
        <v>-0.13546311851960702</v>
      </c>
      <c r="CQ211" s="7">
        <v>-7.6449410930047756E-2</v>
      </c>
      <c r="CS211" s="1">
        <v>37164</v>
      </c>
      <c r="CT211" s="7">
        <f t="shared" si="211"/>
        <v>9.5745107703486904E-2</v>
      </c>
      <c r="CU211">
        <f t="shared" si="212"/>
        <v>26.510373377106546</v>
      </c>
      <c r="CV211" s="4">
        <v>0.41617004380297801</v>
      </c>
      <c r="CW211"/>
    </row>
    <row r="212" spans="1:101">
      <c r="A212" s="1">
        <v>37195</v>
      </c>
      <c r="B212" s="2">
        <v>15.623000144958496</v>
      </c>
      <c r="C212" s="2">
        <v>16.559000015258789</v>
      </c>
      <c r="D212" s="2">
        <v>18.695999145507812</v>
      </c>
      <c r="E212" s="2">
        <v>14.975000381469727</v>
      </c>
      <c r="F212" s="2">
        <v>17.756000518798828</v>
      </c>
      <c r="G212" s="2">
        <v>20.854999542236328</v>
      </c>
      <c r="H212" s="2">
        <v>16.521999359130859</v>
      </c>
      <c r="I212" s="2">
        <v>25.399999618530273</v>
      </c>
      <c r="J212" s="2">
        <v>15.722999572753906</v>
      </c>
      <c r="K212" s="2">
        <v>20.125</v>
      </c>
      <c r="M212" s="1">
        <v>37195</v>
      </c>
      <c r="N212">
        <f t="shared" si="161"/>
        <v>9</v>
      </c>
      <c r="O212">
        <f t="shared" si="162"/>
        <v>6</v>
      </c>
      <c r="P212">
        <f t="shared" si="163"/>
        <v>4</v>
      </c>
      <c r="Q212">
        <f t="shared" si="164"/>
        <v>10</v>
      </c>
      <c r="R212">
        <f t="shared" si="165"/>
        <v>5</v>
      </c>
      <c r="S212">
        <f t="shared" si="166"/>
        <v>2</v>
      </c>
      <c r="T212">
        <f t="shared" si="167"/>
        <v>7</v>
      </c>
      <c r="U212">
        <f t="shared" si="168"/>
        <v>1</v>
      </c>
      <c r="V212">
        <f t="shared" si="169"/>
        <v>8</v>
      </c>
      <c r="W212">
        <f t="shared" si="170"/>
        <v>3</v>
      </c>
      <c r="Y212" s="1">
        <v>37195</v>
      </c>
      <c r="Z212" s="15">
        <f t="shared" si="171"/>
        <v>1.1560119533826787</v>
      </c>
      <c r="AA212" s="15">
        <f t="shared" si="172"/>
        <v>0.16514456476895409</v>
      </c>
      <c r="AB212" s="15">
        <f t="shared" si="173"/>
        <v>-0.49543369430686224</v>
      </c>
      <c r="AC212" s="15">
        <f t="shared" si="174"/>
        <v>1.4863010829205867</v>
      </c>
      <c r="AD212" s="15">
        <f t="shared" si="175"/>
        <v>-0.16514456476895409</v>
      </c>
      <c r="AE212" s="15">
        <f t="shared" si="176"/>
        <v>-1.1560119533826787</v>
      </c>
      <c r="AF212" s="15">
        <f t="shared" si="177"/>
        <v>0.49543369430686224</v>
      </c>
      <c r="AG212" s="15">
        <f t="shared" si="178"/>
        <v>-1.4863010829205867</v>
      </c>
      <c r="AH212" s="15">
        <f t="shared" si="179"/>
        <v>0.82572282384477047</v>
      </c>
      <c r="AI212" s="15">
        <f t="shared" si="180"/>
        <v>-0.82572282384477047</v>
      </c>
      <c r="AK212" s="1">
        <v>37195</v>
      </c>
      <c r="AL212" s="7">
        <v>2.2519999999999998</v>
      </c>
      <c r="AM212" s="7">
        <v>1.7090000000000001</v>
      </c>
      <c r="AN212" s="7">
        <v>1.788</v>
      </c>
      <c r="AO212" s="7">
        <v>2.13</v>
      </c>
      <c r="AP212" s="7">
        <v>2.42</v>
      </c>
      <c r="AQ212" s="7">
        <v>2.093</v>
      </c>
      <c r="AR212" s="7">
        <v>2.3079999999999998</v>
      </c>
      <c r="AS212" s="7">
        <v>1.4690000000000001</v>
      </c>
      <c r="AT212" s="7">
        <v>2.5870000000000002</v>
      </c>
      <c r="AU212" s="7">
        <v>3.052</v>
      </c>
      <c r="AW212" s="1">
        <v>37195</v>
      </c>
      <c r="AX212">
        <f t="shared" si="181"/>
        <v>5</v>
      </c>
      <c r="AY212">
        <f t="shared" si="182"/>
        <v>9</v>
      </c>
      <c r="AZ212">
        <f t="shared" si="183"/>
        <v>8</v>
      </c>
      <c r="BA212">
        <f t="shared" si="184"/>
        <v>6</v>
      </c>
      <c r="BB212">
        <f t="shared" si="185"/>
        <v>3</v>
      </c>
      <c r="BC212">
        <f t="shared" si="186"/>
        <v>7</v>
      </c>
      <c r="BD212">
        <f t="shared" si="187"/>
        <v>4</v>
      </c>
      <c r="BE212">
        <f t="shared" si="188"/>
        <v>10</v>
      </c>
      <c r="BF212">
        <f t="shared" si="189"/>
        <v>2</v>
      </c>
      <c r="BG212">
        <f t="shared" si="190"/>
        <v>1</v>
      </c>
      <c r="BI212" s="1">
        <v>37195</v>
      </c>
      <c r="BJ212" s="15">
        <f t="shared" si="191"/>
        <v>-0.16514456476895409</v>
      </c>
      <c r="BK212" s="15">
        <f t="shared" si="192"/>
        <v>1.1560119533826787</v>
      </c>
      <c r="BL212" s="15">
        <f t="shared" si="193"/>
        <v>0.82572282384477047</v>
      </c>
      <c r="BM212" s="15">
        <f t="shared" si="194"/>
        <v>0.16514456476895409</v>
      </c>
      <c r="BN212" s="15">
        <f t="shared" si="195"/>
        <v>-0.82572282384477047</v>
      </c>
      <c r="BO212" s="15">
        <f t="shared" si="196"/>
        <v>0.49543369430686224</v>
      </c>
      <c r="BP212" s="15">
        <f t="shared" si="197"/>
        <v>-0.49543369430686224</v>
      </c>
      <c r="BQ212" s="15">
        <f t="shared" si="198"/>
        <v>1.4863010829205867</v>
      </c>
      <c r="BR212" s="15">
        <f t="shared" si="199"/>
        <v>-1.1560119533826787</v>
      </c>
      <c r="BS212" s="15">
        <f t="shared" si="200"/>
        <v>-1.4863010829205867</v>
      </c>
      <c r="BU212" s="1">
        <v>37195</v>
      </c>
      <c r="BV212" s="15">
        <f t="shared" si="201"/>
        <v>0.99086738861372459</v>
      </c>
      <c r="BW212" s="15">
        <f t="shared" si="202"/>
        <v>1.3211565181516327</v>
      </c>
      <c r="BX212" s="15">
        <f t="shared" si="203"/>
        <v>0.33028912953790823</v>
      </c>
      <c r="BY212" s="15">
        <f t="shared" si="204"/>
        <v>1.6514456476895407</v>
      </c>
      <c r="BZ212" s="15">
        <f t="shared" si="205"/>
        <v>-0.99086738861372459</v>
      </c>
      <c r="CA212" s="15">
        <f t="shared" si="206"/>
        <v>-0.66057825907581647</v>
      </c>
      <c r="CB212" s="15">
        <f t="shared" si="207"/>
        <v>0</v>
      </c>
      <c r="CC212" s="15">
        <f t="shared" si="208"/>
        <v>0</v>
      </c>
      <c r="CD212" s="15">
        <f t="shared" si="209"/>
        <v>-0.33028912953790823</v>
      </c>
      <c r="CE212" s="15">
        <f t="shared" si="210"/>
        <v>-2.312023906765357</v>
      </c>
      <c r="CG212" s="1">
        <v>37195</v>
      </c>
      <c r="CH212" s="7">
        <v>6.4758687622324507E-2</v>
      </c>
      <c r="CI212" s="7">
        <v>5.7380918176781481E-3</v>
      </c>
      <c r="CJ212" s="7">
        <v>5.556781957674306E-2</v>
      </c>
      <c r="CK212" s="7">
        <v>5.7539037075582167E-2</v>
      </c>
      <c r="CL212" s="7">
        <v>6.1796721481643058E-2</v>
      </c>
      <c r="CM212" s="7">
        <v>3.0093909399056429E-2</v>
      </c>
      <c r="CN212" s="7">
        <v>4.3352321486321621E-2</v>
      </c>
      <c r="CO212" s="7">
        <v>2.5354285819908728E-2</v>
      </c>
      <c r="CP212" s="7">
        <v>1.4488990635948884E-2</v>
      </c>
      <c r="CQ212" s="7">
        <v>1.4642245604711945E-2</v>
      </c>
      <c r="CS212" s="1">
        <v>37195</v>
      </c>
      <c r="CT212" s="7">
        <f t="shared" si="211"/>
        <v>5.9744186878584529E-2</v>
      </c>
      <c r="CU212">
        <f t="shared" si="212"/>
        <v>28.094214078369454</v>
      </c>
      <c r="CV212" s="4">
        <v>0.38391774509819199</v>
      </c>
      <c r="CW212"/>
    </row>
    <row r="213" spans="1:101">
      <c r="A213" s="1">
        <v>37225</v>
      </c>
      <c r="B213" s="2">
        <v>16.110000610351562</v>
      </c>
      <c r="C213" s="2">
        <v>19.819999694824219</v>
      </c>
      <c r="D213" s="2">
        <v>22.22599983215332</v>
      </c>
      <c r="E213" s="2">
        <v>16.027999877929688</v>
      </c>
      <c r="F213" s="2">
        <v>19.468999862670898</v>
      </c>
      <c r="G213" s="2">
        <v>21.708000183105469</v>
      </c>
      <c r="H213" s="2">
        <v>17.856000900268555</v>
      </c>
      <c r="I213" s="2">
        <v>25.48900032043457</v>
      </c>
      <c r="J213" s="2">
        <v>17.812000274658203</v>
      </c>
      <c r="K213" s="2">
        <v>21.584999084472656</v>
      </c>
      <c r="M213" s="1">
        <v>37225</v>
      </c>
      <c r="N213">
        <f t="shared" si="161"/>
        <v>9</v>
      </c>
      <c r="O213">
        <f t="shared" si="162"/>
        <v>5</v>
      </c>
      <c r="P213">
        <f t="shared" si="163"/>
        <v>2</v>
      </c>
      <c r="Q213">
        <f t="shared" si="164"/>
        <v>10</v>
      </c>
      <c r="R213">
        <f t="shared" si="165"/>
        <v>6</v>
      </c>
      <c r="S213">
        <f t="shared" si="166"/>
        <v>3</v>
      </c>
      <c r="T213">
        <f t="shared" si="167"/>
        <v>7</v>
      </c>
      <c r="U213">
        <f t="shared" si="168"/>
        <v>1</v>
      </c>
      <c r="V213">
        <f t="shared" si="169"/>
        <v>8</v>
      </c>
      <c r="W213">
        <f t="shared" si="170"/>
        <v>4</v>
      </c>
      <c r="Y213" s="1">
        <v>37225</v>
      </c>
      <c r="Z213" s="15">
        <f t="shared" si="171"/>
        <v>1.1560119533826787</v>
      </c>
      <c r="AA213" s="15">
        <f t="shared" si="172"/>
        <v>-0.16514456476895409</v>
      </c>
      <c r="AB213" s="15">
        <f t="shared" si="173"/>
        <v>-1.1560119533826787</v>
      </c>
      <c r="AC213" s="15">
        <f t="shared" si="174"/>
        <v>1.4863010829205867</v>
      </c>
      <c r="AD213" s="15">
        <f t="shared" si="175"/>
        <v>0.16514456476895409</v>
      </c>
      <c r="AE213" s="15">
        <f t="shared" si="176"/>
        <v>-0.82572282384477047</v>
      </c>
      <c r="AF213" s="15">
        <f t="shared" si="177"/>
        <v>0.49543369430686224</v>
      </c>
      <c r="AG213" s="15">
        <f t="shared" si="178"/>
        <v>-1.4863010829205867</v>
      </c>
      <c r="AH213" s="15">
        <f t="shared" si="179"/>
        <v>0.82572282384477047</v>
      </c>
      <c r="AI213" s="15">
        <f t="shared" si="180"/>
        <v>-0.49543369430686224</v>
      </c>
      <c r="AK213" s="1">
        <v>37225</v>
      </c>
      <c r="AL213" s="7">
        <v>2.319</v>
      </c>
      <c r="AM213" s="7">
        <v>1.819</v>
      </c>
      <c r="AN213" s="7">
        <v>1.98</v>
      </c>
      <c r="AO213" s="7">
        <v>2.2850000000000001</v>
      </c>
      <c r="AP213" s="7">
        <v>2.5169999999999999</v>
      </c>
      <c r="AQ213" s="7">
        <v>2.1579999999999999</v>
      </c>
      <c r="AR213" s="7">
        <v>2.3639999999999999</v>
      </c>
      <c r="AS213" s="7">
        <v>1.494</v>
      </c>
      <c r="AT213" s="7">
        <v>2.7130000000000001</v>
      </c>
      <c r="AU213" s="7">
        <v>3.2829999999999999</v>
      </c>
      <c r="AW213" s="1">
        <v>37225</v>
      </c>
      <c r="AX213">
        <f t="shared" si="181"/>
        <v>5</v>
      </c>
      <c r="AY213">
        <f t="shared" si="182"/>
        <v>9</v>
      </c>
      <c r="AZ213">
        <f t="shared" si="183"/>
        <v>8</v>
      </c>
      <c r="BA213">
        <f t="shared" si="184"/>
        <v>6</v>
      </c>
      <c r="BB213">
        <f t="shared" si="185"/>
        <v>3</v>
      </c>
      <c r="BC213">
        <f t="shared" si="186"/>
        <v>7</v>
      </c>
      <c r="BD213">
        <f t="shared" si="187"/>
        <v>4</v>
      </c>
      <c r="BE213">
        <f t="shared" si="188"/>
        <v>10</v>
      </c>
      <c r="BF213">
        <f t="shared" si="189"/>
        <v>2</v>
      </c>
      <c r="BG213">
        <f t="shared" si="190"/>
        <v>1</v>
      </c>
      <c r="BI213" s="1">
        <v>37225</v>
      </c>
      <c r="BJ213" s="15">
        <f t="shared" si="191"/>
        <v>-0.16514456476895409</v>
      </c>
      <c r="BK213" s="15">
        <f t="shared" si="192"/>
        <v>1.1560119533826787</v>
      </c>
      <c r="BL213" s="15">
        <f t="shared" si="193"/>
        <v>0.82572282384477047</v>
      </c>
      <c r="BM213" s="15">
        <f t="shared" si="194"/>
        <v>0.16514456476895409</v>
      </c>
      <c r="BN213" s="15">
        <f t="shared" si="195"/>
        <v>-0.82572282384477047</v>
      </c>
      <c r="BO213" s="15">
        <f t="shared" si="196"/>
        <v>0.49543369430686224</v>
      </c>
      <c r="BP213" s="15">
        <f t="shared" si="197"/>
        <v>-0.49543369430686224</v>
      </c>
      <c r="BQ213" s="15">
        <f t="shared" si="198"/>
        <v>1.4863010829205867</v>
      </c>
      <c r="BR213" s="15">
        <f t="shared" si="199"/>
        <v>-1.1560119533826787</v>
      </c>
      <c r="BS213" s="15">
        <f t="shared" si="200"/>
        <v>-1.4863010829205867</v>
      </c>
      <c r="BU213" s="1">
        <v>37225</v>
      </c>
      <c r="BV213" s="15">
        <f t="shared" si="201"/>
        <v>0.99086738861372459</v>
      </c>
      <c r="BW213" s="15">
        <f t="shared" si="202"/>
        <v>0.99086738861372459</v>
      </c>
      <c r="BX213" s="15">
        <f t="shared" si="203"/>
        <v>-0.33028912953790823</v>
      </c>
      <c r="BY213" s="15">
        <f t="shared" si="204"/>
        <v>1.6514456476895407</v>
      </c>
      <c r="BZ213" s="15">
        <f t="shared" si="205"/>
        <v>-0.66057825907581635</v>
      </c>
      <c r="CA213" s="15">
        <f t="shared" si="206"/>
        <v>-0.33028912953790823</v>
      </c>
      <c r="CB213" s="15">
        <f t="shared" si="207"/>
        <v>0</v>
      </c>
      <c r="CC213" s="15">
        <f t="shared" si="208"/>
        <v>0</v>
      </c>
      <c r="CD213" s="15">
        <f t="shared" si="209"/>
        <v>-0.33028912953790823</v>
      </c>
      <c r="CE213" s="15">
        <f t="shared" si="210"/>
        <v>-1.981734777227449</v>
      </c>
      <c r="CG213" s="1">
        <v>37225</v>
      </c>
      <c r="CH213" s="7">
        <v>4.6232327121061401E-2</v>
      </c>
      <c r="CI213" s="7">
        <v>8.1836732195255335E-2</v>
      </c>
      <c r="CJ213" s="7">
        <v>9.4278293230780408E-2</v>
      </c>
      <c r="CK213" s="7">
        <v>7.3148655686047892E-2</v>
      </c>
      <c r="CL213" s="7">
        <v>3.5628898417064292E-2</v>
      </c>
      <c r="CM213" s="7">
        <v>4.204060491399253E-2</v>
      </c>
      <c r="CN213" s="7">
        <v>2.4649429923204513E-2</v>
      </c>
      <c r="CO213" s="7">
        <v>1.6744230176237718E-2</v>
      </c>
      <c r="CP213" s="7">
        <v>5.0836359643527729E-2</v>
      </c>
      <c r="CQ213" s="7">
        <v>7.7071016800450476E-2</v>
      </c>
      <c r="CS213" s="1">
        <v>37225</v>
      </c>
      <c r="CT213" s="7">
        <f t="shared" si="211"/>
        <v>4.7814008405379138E-2</v>
      </c>
      <c r="CU213">
        <f t="shared" si="212"/>
        <v>29.43751106645513</v>
      </c>
      <c r="CV213" s="4">
        <v>0.31420081175006997</v>
      </c>
      <c r="CW213"/>
    </row>
    <row r="214" spans="1:101">
      <c r="A214" s="1">
        <v>37256</v>
      </c>
      <c r="B214" s="2">
        <v>16.180999755859375</v>
      </c>
      <c r="C214" s="2">
        <v>19.365999221801758</v>
      </c>
      <c r="D214" s="2">
        <v>22.847999572753906</v>
      </c>
      <c r="E214" s="2">
        <v>16.520999908447266</v>
      </c>
      <c r="F214" s="2">
        <v>19.764999389648438</v>
      </c>
      <c r="G214" s="2">
        <v>22.60099983215332</v>
      </c>
      <c r="H214" s="2">
        <v>18.177000045776367</v>
      </c>
      <c r="I214" s="2">
        <v>27.60099983215332</v>
      </c>
      <c r="J214" s="2">
        <v>17.812000274658203</v>
      </c>
      <c r="K214" s="2">
        <v>21.663999557495117</v>
      </c>
      <c r="M214" s="1">
        <v>37256</v>
      </c>
      <c r="N214">
        <f t="shared" si="161"/>
        <v>10</v>
      </c>
      <c r="O214">
        <f t="shared" si="162"/>
        <v>6</v>
      </c>
      <c r="P214">
        <f t="shared" si="163"/>
        <v>2</v>
      </c>
      <c r="Q214">
        <f t="shared" si="164"/>
        <v>9</v>
      </c>
      <c r="R214">
        <f t="shared" si="165"/>
        <v>5</v>
      </c>
      <c r="S214">
        <f t="shared" si="166"/>
        <v>3</v>
      </c>
      <c r="T214">
        <f t="shared" si="167"/>
        <v>7</v>
      </c>
      <c r="U214">
        <f t="shared" si="168"/>
        <v>1</v>
      </c>
      <c r="V214">
        <f t="shared" si="169"/>
        <v>8</v>
      </c>
      <c r="W214">
        <f t="shared" si="170"/>
        <v>4</v>
      </c>
      <c r="Y214" s="1">
        <v>37256</v>
      </c>
      <c r="Z214" s="15">
        <f t="shared" si="171"/>
        <v>1.4863010829205867</v>
      </c>
      <c r="AA214" s="15">
        <f t="shared" si="172"/>
        <v>0.16514456476895409</v>
      </c>
      <c r="AB214" s="15">
        <f t="shared" si="173"/>
        <v>-1.1560119533826787</v>
      </c>
      <c r="AC214" s="15">
        <f t="shared" si="174"/>
        <v>1.1560119533826787</v>
      </c>
      <c r="AD214" s="15">
        <f t="shared" si="175"/>
        <v>-0.16514456476895409</v>
      </c>
      <c r="AE214" s="15">
        <f t="shared" si="176"/>
        <v>-0.82572282384477047</v>
      </c>
      <c r="AF214" s="15">
        <f t="shared" si="177"/>
        <v>0.49543369430686224</v>
      </c>
      <c r="AG214" s="15">
        <f t="shared" si="178"/>
        <v>-1.4863010829205867</v>
      </c>
      <c r="AH214" s="15">
        <f t="shared" si="179"/>
        <v>0.82572282384477047</v>
      </c>
      <c r="AI214" s="15">
        <f t="shared" si="180"/>
        <v>-0.49543369430686224</v>
      </c>
      <c r="AK214" s="1">
        <v>37256</v>
      </c>
      <c r="AL214" s="7">
        <v>2.3540000000000001</v>
      </c>
      <c r="AM214" s="7">
        <v>1.85</v>
      </c>
      <c r="AN214" s="7">
        <v>2.0710000000000002</v>
      </c>
      <c r="AO214" s="7">
        <v>2.3290000000000002</v>
      </c>
      <c r="AP214" s="7">
        <v>2.573</v>
      </c>
      <c r="AQ214" s="7">
        <v>2.1509999999999998</v>
      </c>
      <c r="AR214" s="7">
        <v>2.4449999999999998</v>
      </c>
      <c r="AS214" s="7">
        <v>1.5469999999999999</v>
      </c>
      <c r="AT214" s="7">
        <v>2.8069999999999999</v>
      </c>
      <c r="AU214" s="7">
        <v>3.3690000000000002</v>
      </c>
      <c r="AW214" s="1">
        <v>37256</v>
      </c>
      <c r="AX214">
        <f t="shared" si="181"/>
        <v>5</v>
      </c>
      <c r="AY214">
        <f t="shared" si="182"/>
        <v>9</v>
      </c>
      <c r="AZ214">
        <f t="shared" si="183"/>
        <v>8</v>
      </c>
      <c r="BA214">
        <f t="shared" si="184"/>
        <v>6</v>
      </c>
      <c r="BB214">
        <f t="shared" si="185"/>
        <v>3</v>
      </c>
      <c r="BC214">
        <f t="shared" si="186"/>
        <v>7</v>
      </c>
      <c r="BD214">
        <f t="shared" si="187"/>
        <v>4</v>
      </c>
      <c r="BE214">
        <f t="shared" si="188"/>
        <v>10</v>
      </c>
      <c r="BF214">
        <f t="shared" si="189"/>
        <v>2</v>
      </c>
      <c r="BG214">
        <f t="shared" si="190"/>
        <v>1</v>
      </c>
      <c r="BI214" s="1">
        <v>37256</v>
      </c>
      <c r="BJ214" s="15">
        <f t="shared" si="191"/>
        <v>-0.16514456476895409</v>
      </c>
      <c r="BK214" s="15">
        <f t="shared" si="192"/>
        <v>1.1560119533826787</v>
      </c>
      <c r="BL214" s="15">
        <f t="shared" si="193"/>
        <v>0.82572282384477047</v>
      </c>
      <c r="BM214" s="15">
        <f t="shared" si="194"/>
        <v>0.16514456476895409</v>
      </c>
      <c r="BN214" s="15">
        <f t="shared" si="195"/>
        <v>-0.82572282384477047</v>
      </c>
      <c r="BO214" s="15">
        <f t="shared" si="196"/>
        <v>0.49543369430686224</v>
      </c>
      <c r="BP214" s="15">
        <f t="shared" si="197"/>
        <v>-0.49543369430686224</v>
      </c>
      <c r="BQ214" s="15">
        <f t="shared" si="198"/>
        <v>1.4863010829205867</v>
      </c>
      <c r="BR214" s="15">
        <f t="shared" si="199"/>
        <v>-1.1560119533826787</v>
      </c>
      <c r="BS214" s="15">
        <f t="shared" si="200"/>
        <v>-1.4863010829205867</v>
      </c>
      <c r="BU214" s="1">
        <v>37256</v>
      </c>
      <c r="BV214" s="15">
        <f t="shared" si="201"/>
        <v>1.3211565181516327</v>
      </c>
      <c r="BW214" s="15">
        <f t="shared" si="202"/>
        <v>1.3211565181516327</v>
      </c>
      <c r="BX214" s="15">
        <f t="shared" si="203"/>
        <v>-0.33028912953790823</v>
      </c>
      <c r="BY214" s="15">
        <f t="shared" si="204"/>
        <v>1.3211565181516327</v>
      </c>
      <c r="BZ214" s="15">
        <f t="shared" si="205"/>
        <v>-0.99086738861372459</v>
      </c>
      <c r="CA214" s="15">
        <f t="shared" si="206"/>
        <v>-0.33028912953790823</v>
      </c>
      <c r="CB214" s="15">
        <f t="shared" si="207"/>
        <v>0</v>
      </c>
      <c r="CC214" s="15">
        <f t="shared" si="208"/>
        <v>0</v>
      </c>
      <c r="CD214" s="15">
        <f t="shared" si="209"/>
        <v>-0.33028912953790823</v>
      </c>
      <c r="CE214" s="15">
        <f t="shared" si="210"/>
        <v>-1.981734777227449</v>
      </c>
      <c r="CG214" s="1">
        <v>37256</v>
      </c>
      <c r="CH214" s="7">
        <v>2.7740884318439019E-2</v>
      </c>
      <c r="CI214" s="7">
        <v>3.2001726234195171E-2</v>
      </c>
      <c r="CJ214" s="7">
        <v>3.6271785639741205E-2</v>
      </c>
      <c r="CK214" s="7">
        <v>4.1196780696555191E-3</v>
      </c>
      <c r="CL214" s="7">
        <v>3.7603059009702733E-2</v>
      </c>
      <c r="CM214" s="7">
        <v>3.0859858272154206E-3</v>
      </c>
      <c r="CN214" s="7">
        <v>1.8578375910597744E-2</v>
      </c>
      <c r="CO214" s="7">
        <v>-7.3094735741955352E-3</v>
      </c>
      <c r="CP214" s="7">
        <v>3.113852208179968E-2</v>
      </c>
      <c r="CQ214" s="7">
        <v>6.3546189094296768E-3</v>
      </c>
      <c r="CS214" s="1">
        <v>37256</v>
      </c>
      <c r="CT214" s="7">
        <f t="shared" si="211"/>
        <v>5.2833369480038851E-3</v>
      </c>
      <c r="CU214">
        <f t="shared" si="212"/>
        <v>29.593039356329804</v>
      </c>
      <c r="CV214" s="4">
        <v>0.30201568727689199</v>
      </c>
      <c r="CW214"/>
    </row>
    <row r="215" spans="1:101">
      <c r="A215" s="1">
        <v>37287</v>
      </c>
      <c r="B215" s="2">
        <v>16.395999908447266</v>
      </c>
      <c r="C215" s="2">
        <v>19.090999603271484</v>
      </c>
      <c r="D215" s="2">
        <v>22.357999801635742</v>
      </c>
      <c r="E215" s="2">
        <v>15.878000259399414</v>
      </c>
      <c r="F215" s="2">
        <v>20.003999710083008</v>
      </c>
      <c r="G215" s="2">
        <v>22.197999954223633</v>
      </c>
      <c r="H215" s="2">
        <v>18.753000259399414</v>
      </c>
      <c r="I215" s="2">
        <v>26.169000625610352</v>
      </c>
      <c r="J215" s="2">
        <v>17.974000930786133</v>
      </c>
      <c r="K215" s="2">
        <v>20.971000671386719</v>
      </c>
      <c r="M215" s="1">
        <v>37287</v>
      </c>
      <c r="N215">
        <f t="shared" si="161"/>
        <v>9</v>
      </c>
      <c r="O215">
        <f t="shared" si="162"/>
        <v>6</v>
      </c>
      <c r="P215">
        <f t="shared" si="163"/>
        <v>2</v>
      </c>
      <c r="Q215">
        <f t="shared" si="164"/>
        <v>10</v>
      </c>
      <c r="R215">
        <f t="shared" si="165"/>
        <v>5</v>
      </c>
      <c r="S215">
        <f t="shared" si="166"/>
        <v>3</v>
      </c>
      <c r="T215">
        <f t="shared" si="167"/>
        <v>7</v>
      </c>
      <c r="U215">
        <f t="shared" si="168"/>
        <v>1</v>
      </c>
      <c r="V215">
        <f t="shared" si="169"/>
        <v>8</v>
      </c>
      <c r="W215">
        <f t="shared" si="170"/>
        <v>4</v>
      </c>
      <c r="Y215" s="1">
        <v>37287</v>
      </c>
      <c r="Z215" s="15">
        <f t="shared" si="171"/>
        <v>1.1560119533826787</v>
      </c>
      <c r="AA215" s="15">
        <f t="shared" si="172"/>
        <v>0.16514456476895409</v>
      </c>
      <c r="AB215" s="15">
        <f t="shared" si="173"/>
        <v>-1.1560119533826787</v>
      </c>
      <c r="AC215" s="15">
        <f t="shared" si="174"/>
        <v>1.4863010829205867</v>
      </c>
      <c r="AD215" s="15">
        <f t="shared" si="175"/>
        <v>-0.16514456476895409</v>
      </c>
      <c r="AE215" s="15">
        <f t="shared" si="176"/>
        <v>-0.82572282384477047</v>
      </c>
      <c r="AF215" s="15">
        <f t="shared" si="177"/>
        <v>0.49543369430686224</v>
      </c>
      <c r="AG215" s="15">
        <f t="shared" si="178"/>
        <v>-1.4863010829205867</v>
      </c>
      <c r="AH215" s="15">
        <f t="shared" si="179"/>
        <v>0.82572282384477047</v>
      </c>
      <c r="AI215" s="15">
        <f t="shared" si="180"/>
        <v>-0.49543369430686224</v>
      </c>
      <c r="AK215" s="1">
        <v>37287</v>
      </c>
      <c r="AL215" s="7">
        <v>2.3860000000000001</v>
      </c>
      <c r="AM215" s="7">
        <v>1.8089999999999999</v>
      </c>
      <c r="AN215" s="7">
        <v>2.0310000000000001</v>
      </c>
      <c r="AO215" s="7">
        <v>2.2130000000000001</v>
      </c>
      <c r="AP215" s="7">
        <v>2.4900000000000002</v>
      </c>
      <c r="AQ215" s="7">
        <v>2.113</v>
      </c>
      <c r="AR215" s="7">
        <v>2.4390000000000001</v>
      </c>
      <c r="AS215" s="7">
        <v>1.456</v>
      </c>
      <c r="AT215" s="7">
        <v>2.766</v>
      </c>
      <c r="AU215" s="7">
        <v>3.3290000000000002</v>
      </c>
      <c r="AW215" s="1">
        <v>37287</v>
      </c>
      <c r="AX215">
        <f t="shared" si="181"/>
        <v>5</v>
      </c>
      <c r="AY215">
        <f t="shared" si="182"/>
        <v>9</v>
      </c>
      <c r="AZ215">
        <f t="shared" si="183"/>
        <v>8</v>
      </c>
      <c r="BA215">
        <f t="shared" si="184"/>
        <v>6</v>
      </c>
      <c r="BB215">
        <f t="shared" si="185"/>
        <v>3</v>
      </c>
      <c r="BC215">
        <f t="shared" si="186"/>
        <v>7</v>
      </c>
      <c r="BD215">
        <f t="shared" si="187"/>
        <v>4</v>
      </c>
      <c r="BE215">
        <f t="shared" si="188"/>
        <v>10</v>
      </c>
      <c r="BF215">
        <f t="shared" si="189"/>
        <v>2</v>
      </c>
      <c r="BG215">
        <f t="shared" si="190"/>
        <v>1</v>
      </c>
      <c r="BI215" s="1">
        <v>37287</v>
      </c>
      <c r="BJ215" s="15">
        <f t="shared" si="191"/>
        <v>-0.16514456476895409</v>
      </c>
      <c r="BK215" s="15">
        <f t="shared" si="192"/>
        <v>1.1560119533826787</v>
      </c>
      <c r="BL215" s="15">
        <f t="shared" si="193"/>
        <v>0.82572282384477047</v>
      </c>
      <c r="BM215" s="15">
        <f t="shared" si="194"/>
        <v>0.16514456476895409</v>
      </c>
      <c r="BN215" s="15">
        <f t="shared" si="195"/>
        <v>-0.82572282384477047</v>
      </c>
      <c r="BO215" s="15">
        <f t="shared" si="196"/>
        <v>0.49543369430686224</v>
      </c>
      <c r="BP215" s="15">
        <f t="shared" si="197"/>
        <v>-0.49543369430686224</v>
      </c>
      <c r="BQ215" s="15">
        <f t="shared" si="198"/>
        <v>1.4863010829205867</v>
      </c>
      <c r="BR215" s="15">
        <f t="shared" si="199"/>
        <v>-1.1560119533826787</v>
      </c>
      <c r="BS215" s="15">
        <f t="shared" si="200"/>
        <v>-1.4863010829205867</v>
      </c>
      <c r="BU215" s="1">
        <v>37287</v>
      </c>
      <c r="BV215" s="15">
        <f t="shared" si="201"/>
        <v>0.99086738861372459</v>
      </c>
      <c r="BW215" s="15">
        <f t="shared" si="202"/>
        <v>1.3211565181516327</v>
      </c>
      <c r="BX215" s="15">
        <f t="shared" si="203"/>
        <v>-0.33028912953790823</v>
      </c>
      <c r="BY215" s="15">
        <f t="shared" si="204"/>
        <v>1.6514456476895407</v>
      </c>
      <c r="BZ215" s="15">
        <f t="shared" si="205"/>
        <v>-0.99086738861372459</v>
      </c>
      <c r="CA215" s="15">
        <f t="shared" si="206"/>
        <v>-0.33028912953790823</v>
      </c>
      <c r="CB215" s="15">
        <f t="shared" si="207"/>
        <v>0</v>
      </c>
      <c r="CC215" s="15">
        <f t="shared" si="208"/>
        <v>0</v>
      </c>
      <c r="CD215" s="15">
        <f t="shared" si="209"/>
        <v>-0.33028912953790823</v>
      </c>
      <c r="CE215" s="15">
        <f t="shared" si="210"/>
        <v>-1.981734777227449</v>
      </c>
      <c r="CG215" s="1">
        <v>37287</v>
      </c>
      <c r="CH215" s="7">
        <v>1.3002275163116028E-2</v>
      </c>
      <c r="CI215" s="7">
        <v>-1.0969814185749827E-2</v>
      </c>
      <c r="CJ215" s="7">
        <v>-1.2496152584865028E-2</v>
      </c>
      <c r="CK215" s="7">
        <v>-4.284718991913139E-2</v>
      </c>
      <c r="CL215" s="7">
        <v>-3.1378534849864193E-2</v>
      </c>
      <c r="CM215" s="7">
        <v>-1.3587961233102908E-2</v>
      </c>
      <c r="CN215" s="7">
        <v>-2.4441215583136389E-3</v>
      </c>
      <c r="CO215" s="7">
        <v>-5.9172393047499994E-2</v>
      </c>
      <c r="CP215" s="7">
        <v>-6.0643022811128766E-3</v>
      </c>
      <c r="CQ215" s="7">
        <v>-1.4101908580689271E-2</v>
      </c>
      <c r="CS215" s="1">
        <v>37287</v>
      </c>
      <c r="CT215" s="7">
        <f t="shared" si="211"/>
        <v>1.5733836736226497E-2</v>
      </c>
      <c r="CU215">
        <f t="shared" si="212"/>
        <v>30.058651406091023</v>
      </c>
      <c r="CV215" s="4">
        <v>0.32134578796461</v>
      </c>
      <c r="CW215"/>
    </row>
    <row r="216" spans="1:101">
      <c r="A216" s="1">
        <v>37315</v>
      </c>
      <c r="B216" s="2">
        <v>16.874000549316406</v>
      </c>
      <c r="C216" s="2">
        <v>18.659999847412109</v>
      </c>
      <c r="D216" s="2">
        <v>22.680000305175781</v>
      </c>
      <c r="E216" s="2">
        <v>16.125999450683594</v>
      </c>
      <c r="F216" s="2">
        <v>19.523000717163086</v>
      </c>
      <c r="G216" s="2">
        <v>23.313999176025391</v>
      </c>
      <c r="H216" s="2">
        <v>18.275999069213867</v>
      </c>
      <c r="I216" s="2">
        <v>25.315000534057617</v>
      </c>
      <c r="J216" s="2">
        <v>18.531999588012695</v>
      </c>
      <c r="K216" s="2">
        <v>20.552000045776367</v>
      </c>
      <c r="M216" s="1">
        <v>37315</v>
      </c>
      <c r="N216">
        <f t="shared" si="161"/>
        <v>9</v>
      </c>
      <c r="O216">
        <f t="shared" si="162"/>
        <v>6</v>
      </c>
      <c r="P216">
        <f t="shared" si="163"/>
        <v>3</v>
      </c>
      <c r="Q216">
        <f t="shared" si="164"/>
        <v>10</v>
      </c>
      <c r="R216">
        <f t="shared" si="165"/>
        <v>5</v>
      </c>
      <c r="S216">
        <f t="shared" si="166"/>
        <v>2</v>
      </c>
      <c r="T216">
        <f t="shared" si="167"/>
        <v>8</v>
      </c>
      <c r="U216">
        <f t="shared" si="168"/>
        <v>1</v>
      </c>
      <c r="V216">
        <f t="shared" si="169"/>
        <v>7</v>
      </c>
      <c r="W216">
        <f t="shared" si="170"/>
        <v>4</v>
      </c>
      <c r="Y216" s="1">
        <v>37315</v>
      </c>
      <c r="Z216" s="15">
        <f t="shared" si="171"/>
        <v>1.1560119533826787</v>
      </c>
      <c r="AA216" s="15">
        <f t="shared" si="172"/>
        <v>0.16514456476895409</v>
      </c>
      <c r="AB216" s="15">
        <f t="shared" si="173"/>
        <v>-0.82572282384477047</v>
      </c>
      <c r="AC216" s="15">
        <f t="shared" si="174"/>
        <v>1.4863010829205867</v>
      </c>
      <c r="AD216" s="15">
        <f t="shared" si="175"/>
        <v>-0.16514456476895409</v>
      </c>
      <c r="AE216" s="15">
        <f t="shared" si="176"/>
        <v>-1.1560119533826787</v>
      </c>
      <c r="AF216" s="15">
        <f t="shared" si="177"/>
        <v>0.82572282384477047</v>
      </c>
      <c r="AG216" s="15">
        <f t="shared" si="178"/>
        <v>-1.4863010829205867</v>
      </c>
      <c r="AH216" s="15">
        <f t="shared" si="179"/>
        <v>0.49543369430686224</v>
      </c>
      <c r="AI216" s="15">
        <f t="shared" si="180"/>
        <v>-0.49543369430686224</v>
      </c>
      <c r="AK216" s="1">
        <v>37315</v>
      </c>
      <c r="AL216" s="7">
        <v>2.34</v>
      </c>
      <c r="AM216" s="7">
        <v>2.0259999999999998</v>
      </c>
      <c r="AN216" s="7">
        <v>1.996</v>
      </c>
      <c r="AO216" s="7">
        <v>2.234</v>
      </c>
      <c r="AP216" s="7">
        <v>2.536</v>
      </c>
      <c r="AQ216" s="7">
        <v>2.1139999999999999</v>
      </c>
      <c r="AR216" s="7">
        <v>2.4209999999999998</v>
      </c>
      <c r="AS216" s="7">
        <v>1.5269999999999999</v>
      </c>
      <c r="AT216" s="7">
        <v>2.8250000000000002</v>
      </c>
      <c r="AU216" s="7">
        <v>3.2250000000000001</v>
      </c>
      <c r="AW216" s="1">
        <v>37315</v>
      </c>
      <c r="AX216">
        <f t="shared" si="181"/>
        <v>5</v>
      </c>
      <c r="AY216">
        <f t="shared" si="182"/>
        <v>8</v>
      </c>
      <c r="AZ216">
        <f t="shared" si="183"/>
        <v>9</v>
      </c>
      <c r="BA216">
        <f t="shared" si="184"/>
        <v>6</v>
      </c>
      <c r="BB216">
        <f t="shared" si="185"/>
        <v>3</v>
      </c>
      <c r="BC216">
        <f t="shared" si="186"/>
        <v>7</v>
      </c>
      <c r="BD216">
        <f t="shared" si="187"/>
        <v>4</v>
      </c>
      <c r="BE216">
        <f t="shared" si="188"/>
        <v>10</v>
      </c>
      <c r="BF216">
        <f t="shared" si="189"/>
        <v>2</v>
      </c>
      <c r="BG216">
        <f t="shared" si="190"/>
        <v>1</v>
      </c>
      <c r="BI216" s="1">
        <v>37315</v>
      </c>
      <c r="BJ216" s="15">
        <f t="shared" si="191"/>
        <v>-0.16514456476895409</v>
      </c>
      <c r="BK216" s="15">
        <f t="shared" si="192"/>
        <v>0.82572282384477047</v>
      </c>
      <c r="BL216" s="15">
        <f t="shared" si="193"/>
        <v>1.1560119533826787</v>
      </c>
      <c r="BM216" s="15">
        <f t="shared" si="194"/>
        <v>0.16514456476895409</v>
      </c>
      <c r="BN216" s="15">
        <f t="shared" si="195"/>
        <v>-0.82572282384477047</v>
      </c>
      <c r="BO216" s="15">
        <f t="shared" si="196"/>
        <v>0.49543369430686224</v>
      </c>
      <c r="BP216" s="15">
        <f t="shared" si="197"/>
        <v>-0.49543369430686224</v>
      </c>
      <c r="BQ216" s="15">
        <f t="shared" si="198"/>
        <v>1.4863010829205867</v>
      </c>
      <c r="BR216" s="15">
        <f t="shared" si="199"/>
        <v>-1.1560119533826787</v>
      </c>
      <c r="BS216" s="15">
        <f t="shared" si="200"/>
        <v>-1.4863010829205867</v>
      </c>
      <c r="BU216" s="1">
        <v>37315</v>
      </c>
      <c r="BV216" s="15">
        <f t="shared" si="201"/>
        <v>0.99086738861372459</v>
      </c>
      <c r="BW216" s="15">
        <f t="shared" si="202"/>
        <v>0.99086738861372459</v>
      </c>
      <c r="BX216" s="15">
        <f t="shared" si="203"/>
        <v>0.33028912953790823</v>
      </c>
      <c r="BY216" s="15">
        <f t="shared" si="204"/>
        <v>1.6514456476895407</v>
      </c>
      <c r="BZ216" s="15">
        <f t="shared" si="205"/>
        <v>-0.99086738861372459</v>
      </c>
      <c r="CA216" s="15">
        <f t="shared" si="206"/>
        <v>-0.66057825907581647</v>
      </c>
      <c r="CB216" s="15">
        <f t="shared" si="207"/>
        <v>0.33028912953790823</v>
      </c>
      <c r="CC216" s="15">
        <f t="shared" si="208"/>
        <v>0</v>
      </c>
      <c r="CD216" s="15">
        <f t="shared" si="209"/>
        <v>-0.66057825907581647</v>
      </c>
      <c r="CE216" s="15">
        <f t="shared" si="210"/>
        <v>-1.981734777227449</v>
      </c>
      <c r="CG216" s="1">
        <v>37315</v>
      </c>
      <c r="CH216" s="7">
        <v>-1.1850071307699772E-2</v>
      </c>
      <c r="CI216" s="7">
        <v>-1.4111060476872384E-3</v>
      </c>
      <c r="CJ216" s="7">
        <v>-1.7868843681718594E-2</v>
      </c>
      <c r="CK216" s="7">
        <v>9.3875684603108578E-3</v>
      </c>
      <c r="CL216" s="7">
        <v>3.7615211668999837E-3</v>
      </c>
      <c r="CM216" s="7">
        <v>-5.6338172614577298E-3</v>
      </c>
      <c r="CN216" s="7">
        <v>-7.0338588703863225E-3</v>
      </c>
      <c r="CO216" s="7">
        <v>4.1934649090816567E-2</v>
      </c>
      <c r="CP216" s="7">
        <v>-2.0278326592007012E-3</v>
      </c>
      <c r="CQ216" s="7">
        <v>-1.9525914046065629E-2</v>
      </c>
      <c r="CS216" s="1">
        <v>37315</v>
      </c>
      <c r="CT216" s="7">
        <f t="shared" si="211"/>
        <v>4.5297376686898878E-2</v>
      </c>
      <c r="CU216">
        <f t="shared" si="212"/>
        <v>31.420229461532912</v>
      </c>
      <c r="CV216" s="4">
        <v>0.387652174102745</v>
      </c>
      <c r="CW216"/>
    </row>
    <row r="217" spans="1:101">
      <c r="A217" s="1">
        <v>37346</v>
      </c>
      <c r="B217" s="2">
        <v>16.700000762939453</v>
      </c>
      <c r="C217" s="2">
        <v>19.103000640869141</v>
      </c>
      <c r="D217" s="2">
        <v>23.660999298095703</v>
      </c>
      <c r="E217" s="2">
        <v>17.406000137329102</v>
      </c>
      <c r="F217" s="2">
        <v>20.347999572753906</v>
      </c>
      <c r="G217" s="2">
        <v>23.326999664306641</v>
      </c>
      <c r="H217" s="2">
        <v>19.117000579833984</v>
      </c>
      <c r="I217" s="2">
        <v>27.059999465942383</v>
      </c>
      <c r="J217" s="2">
        <v>18.555000305175781</v>
      </c>
      <c r="K217" s="2">
        <v>20.825000762939453</v>
      </c>
      <c r="M217" s="1">
        <v>37346</v>
      </c>
      <c r="N217">
        <f t="shared" si="161"/>
        <v>10</v>
      </c>
      <c r="O217">
        <f t="shared" si="162"/>
        <v>7</v>
      </c>
      <c r="P217">
        <f t="shared" si="163"/>
        <v>2</v>
      </c>
      <c r="Q217">
        <f t="shared" si="164"/>
        <v>9</v>
      </c>
      <c r="R217">
        <f t="shared" si="165"/>
        <v>5</v>
      </c>
      <c r="S217">
        <f t="shared" si="166"/>
        <v>3</v>
      </c>
      <c r="T217">
        <f t="shared" si="167"/>
        <v>6</v>
      </c>
      <c r="U217">
        <f t="shared" si="168"/>
        <v>1</v>
      </c>
      <c r="V217">
        <f t="shared" si="169"/>
        <v>8</v>
      </c>
      <c r="W217">
        <f t="shared" si="170"/>
        <v>4</v>
      </c>
      <c r="Y217" s="1">
        <v>37346</v>
      </c>
      <c r="Z217" s="15">
        <f t="shared" si="171"/>
        <v>1.4863010829205867</v>
      </c>
      <c r="AA217" s="15">
        <f t="shared" si="172"/>
        <v>0.49543369430686224</v>
      </c>
      <c r="AB217" s="15">
        <f t="shared" si="173"/>
        <v>-1.1560119533826787</v>
      </c>
      <c r="AC217" s="15">
        <f t="shared" si="174"/>
        <v>1.1560119533826787</v>
      </c>
      <c r="AD217" s="15">
        <f t="shared" si="175"/>
        <v>-0.16514456476895409</v>
      </c>
      <c r="AE217" s="15">
        <f t="shared" si="176"/>
        <v>-0.82572282384477047</v>
      </c>
      <c r="AF217" s="15">
        <f t="shared" si="177"/>
        <v>0.16514456476895409</v>
      </c>
      <c r="AG217" s="15">
        <f t="shared" si="178"/>
        <v>-1.4863010829205867</v>
      </c>
      <c r="AH217" s="15">
        <f t="shared" si="179"/>
        <v>0.82572282384477047</v>
      </c>
      <c r="AI217" s="15">
        <f t="shared" si="180"/>
        <v>-0.49543369430686224</v>
      </c>
      <c r="AK217" s="1">
        <v>37346</v>
      </c>
      <c r="AL217" s="7">
        <v>2.3130000000000002</v>
      </c>
      <c r="AM217" s="7">
        <v>2.0630000000000002</v>
      </c>
      <c r="AN217" s="7">
        <v>2.1</v>
      </c>
      <c r="AO217" s="7">
        <v>2.2719999999999998</v>
      </c>
      <c r="AP217" s="7">
        <v>2.6309999999999998</v>
      </c>
      <c r="AQ217" s="7">
        <v>2.1749999999999998</v>
      </c>
      <c r="AR217" s="7">
        <v>2.5219999999999998</v>
      </c>
      <c r="AS217" s="7">
        <v>1.5920000000000001</v>
      </c>
      <c r="AT217" s="7">
        <v>3.069</v>
      </c>
      <c r="AU217" s="7">
        <v>3.4009999999999998</v>
      </c>
      <c r="AW217" s="1">
        <v>37346</v>
      </c>
      <c r="AX217">
        <f t="shared" si="181"/>
        <v>5</v>
      </c>
      <c r="AY217">
        <f t="shared" si="182"/>
        <v>9</v>
      </c>
      <c r="AZ217">
        <f t="shared" si="183"/>
        <v>8</v>
      </c>
      <c r="BA217">
        <f t="shared" si="184"/>
        <v>6</v>
      </c>
      <c r="BB217">
        <f t="shared" si="185"/>
        <v>3</v>
      </c>
      <c r="BC217">
        <f t="shared" si="186"/>
        <v>7</v>
      </c>
      <c r="BD217">
        <f t="shared" si="187"/>
        <v>4</v>
      </c>
      <c r="BE217">
        <f t="shared" si="188"/>
        <v>10</v>
      </c>
      <c r="BF217">
        <f t="shared" si="189"/>
        <v>2</v>
      </c>
      <c r="BG217">
        <f t="shared" si="190"/>
        <v>1</v>
      </c>
      <c r="BI217" s="1">
        <v>37346</v>
      </c>
      <c r="BJ217" s="15">
        <f t="shared" si="191"/>
        <v>-0.16514456476895409</v>
      </c>
      <c r="BK217" s="15">
        <f t="shared" si="192"/>
        <v>1.1560119533826787</v>
      </c>
      <c r="BL217" s="15">
        <f t="shared" si="193"/>
        <v>0.82572282384477047</v>
      </c>
      <c r="BM217" s="15">
        <f t="shared" si="194"/>
        <v>0.16514456476895409</v>
      </c>
      <c r="BN217" s="15">
        <f t="shared" si="195"/>
        <v>-0.82572282384477047</v>
      </c>
      <c r="BO217" s="15">
        <f t="shared" si="196"/>
        <v>0.49543369430686224</v>
      </c>
      <c r="BP217" s="15">
        <f t="shared" si="197"/>
        <v>-0.49543369430686224</v>
      </c>
      <c r="BQ217" s="15">
        <f t="shared" si="198"/>
        <v>1.4863010829205867</v>
      </c>
      <c r="BR217" s="15">
        <f t="shared" si="199"/>
        <v>-1.1560119533826787</v>
      </c>
      <c r="BS217" s="15">
        <f t="shared" si="200"/>
        <v>-1.4863010829205867</v>
      </c>
      <c r="BU217" s="1">
        <v>37346</v>
      </c>
      <c r="BV217" s="15">
        <f t="shared" si="201"/>
        <v>1.3211565181516327</v>
      </c>
      <c r="BW217" s="15">
        <f t="shared" si="202"/>
        <v>1.6514456476895409</v>
      </c>
      <c r="BX217" s="15">
        <f t="shared" si="203"/>
        <v>-0.33028912953790823</v>
      </c>
      <c r="BY217" s="15">
        <f t="shared" si="204"/>
        <v>1.3211565181516327</v>
      </c>
      <c r="BZ217" s="15">
        <f t="shared" si="205"/>
        <v>-0.99086738861372459</v>
      </c>
      <c r="CA217" s="15">
        <f t="shared" si="206"/>
        <v>-0.33028912953790823</v>
      </c>
      <c r="CB217" s="15">
        <f t="shared" si="207"/>
        <v>-0.33028912953790812</v>
      </c>
      <c r="CC217" s="15">
        <f t="shared" si="208"/>
        <v>0</v>
      </c>
      <c r="CD217" s="15">
        <f t="shared" si="209"/>
        <v>-0.33028912953790823</v>
      </c>
      <c r="CE217" s="15">
        <f t="shared" si="210"/>
        <v>-1.981734777227449</v>
      </c>
      <c r="CG217" s="1">
        <v>37346</v>
      </c>
      <c r="CH217" s="7">
        <v>1.6322732232054715E-3</v>
      </c>
      <c r="CI217" s="7">
        <v>3.0313920664312377E-2</v>
      </c>
      <c r="CJ217" s="7">
        <v>7.0985214577484301E-2</v>
      </c>
      <c r="CK217" s="7">
        <v>1.230372478139441E-2</v>
      </c>
      <c r="CL217" s="7">
        <v>4.4096846929779776E-2</v>
      </c>
      <c r="CM217" s="7">
        <v>3.9225651004974216E-2</v>
      </c>
      <c r="CN217" s="7">
        <v>5.4580530825812046E-2</v>
      </c>
      <c r="CO217" s="7">
        <v>4.811984507289413E-2</v>
      </c>
      <c r="CP217" s="7">
        <v>7.786643420021222E-2</v>
      </c>
      <c r="CQ217" s="7">
        <v>3.7288725935535671E-2</v>
      </c>
      <c r="CS217" s="1">
        <v>37346</v>
      </c>
      <c r="CT217" s="7">
        <f t="shared" si="211"/>
        <v>-0.10149260314165379</v>
      </c>
      <c r="CU217">
        <f t="shared" si="212"/>
        <v>28.231308582173856</v>
      </c>
      <c r="CV217" s="4">
        <v>0.30474324057538599</v>
      </c>
      <c r="CW217"/>
    </row>
    <row r="218" spans="1:101">
      <c r="A218" s="1">
        <v>37376</v>
      </c>
      <c r="B218" s="2">
        <v>16.118999481201172</v>
      </c>
      <c r="C218" s="2">
        <v>18.579000473022461</v>
      </c>
      <c r="D218" s="2">
        <v>23.496999740600586</v>
      </c>
      <c r="E218" s="2">
        <v>17.684000015258789</v>
      </c>
      <c r="F218" s="2">
        <v>20.694000244140625</v>
      </c>
      <c r="G218" s="2">
        <v>23.006000518798828</v>
      </c>
      <c r="H218" s="2">
        <v>19.444000244140625</v>
      </c>
      <c r="I218" s="2">
        <v>25.966999053955078</v>
      </c>
      <c r="J218" s="2">
        <v>18.659999847412109</v>
      </c>
      <c r="K218" s="2">
        <v>20.184999465942383</v>
      </c>
      <c r="M218" s="1">
        <v>37376</v>
      </c>
      <c r="N218">
        <f t="shared" si="161"/>
        <v>10</v>
      </c>
      <c r="O218">
        <f t="shared" si="162"/>
        <v>8</v>
      </c>
      <c r="P218">
        <f t="shared" si="163"/>
        <v>2</v>
      </c>
      <c r="Q218">
        <f t="shared" si="164"/>
        <v>9</v>
      </c>
      <c r="R218">
        <f t="shared" si="165"/>
        <v>4</v>
      </c>
      <c r="S218">
        <f t="shared" si="166"/>
        <v>3</v>
      </c>
      <c r="T218">
        <f t="shared" si="167"/>
        <v>6</v>
      </c>
      <c r="U218">
        <f t="shared" si="168"/>
        <v>1</v>
      </c>
      <c r="V218">
        <f t="shared" si="169"/>
        <v>7</v>
      </c>
      <c r="W218">
        <f t="shared" si="170"/>
        <v>5</v>
      </c>
      <c r="Y218" s="1">
        <v>37376</v>
      </c>
      <c r="Z218" s="15">
        <f t="shared" si="171"/>
        <v>1.4863010829205867</v>
      </c>
      <c r="AA218" s="15">
        <f t="shared" si="172"/>
        <v>0.82572282384477047</v>
      </c>
      <c r="AB218" s="15">
        <f t="shared" si="173"/>
        <v>-1.1560119533826787</v>
      </c>
      <c r="AC218" s="15">
        <f t="shared" si="174"/>
        <v>1.1560119533826787</v>
      </c>
      <c r="AD218" s="15">
        <f t="shared" si="175"/>
        <v>-0.49543369430686224</v>
      </c>
      <c r="AE218" s="15">
        <f t="shared" si="176"/>
        <v>-0.82572282384477047</v>
      </c>
      <c r="AF218" s="15">
        <f t="shared" si="177"/>
        <v>0.16514456476895409</v>
      </c>
      <c r="AG218" s="15">
        <f t="shared" si="178"/>
        <v>-1.4863010829205867</v>
      </c>
      <c r="AH218" s="15">
        <f t="shared" si="179"/>
        <v>0.49543369430686224</v>
      </c>
      <c r="AI218" s="15">
        <f t="shared" si="180"/>
        <v>-0.16514456476895409</v>
      </c>
      <c r="AK218" s="1">
        <v>37376</v>
      </c>
      <c r="AL218" s="7">
        <v>2.2599999999999998</v>
      </c>
      <c r="AM218" s="7">
        <v>1.992</v>
      </c>
      <c r="AN218" s="7">
        <v>1.7789999999999999</v>
      </c>
      <c r="AO218" s="7">
        <v>2.1680000000000001</v>
      </c>
      <c r="AP218" s="7">
        <v>2.6509999999999998</v>
      </c>
      <c r="AQ218" s="7">
        <v>2.14</v>
      </c>
      <c r="AR218" s="7">
        <v>2.5609999999999999</v>
      </c>
      <c r="AS218" s="7">
        <v>1.647</v>
      </c>
      <c r="AT218" s="7">
        <v>3.1459999999999999</v>
      </c>
      <c r="AU218" s="7">
        <v>3.1909999999999998</v>
      </c>
      <c r="AW218" s="1">
        <v>37376</v>
      </c>
      <c r="AX218">
        <f t="shared" si="181"/>
        <v>5</v>
      </c>
      <c r="AY218">
        <f t="shared" si="182"/>
        <v>8</v>
      </c>
      <c r="AZ218">
        <f t="shared" si="183"/>
        <v>9</v>
      </c>
      <c r="BA218">
        <f t="shared" si="184"/>
        <v>6</v>
      </c>
      <c r="BB218">
        <f t="shared" si="185"/>
        <v>3</v>
      </c>
      <c r="BC218">
        <f t="shared" si="186"/>
        <v>7</v>
      </c>
      <c r="BD218">
        <f t="shared" si="187"/>
        <v>4</v>
      </c>
      <c r="BE218">
        <f t="shared" si="188"/>
        <v>10</v>
      </c>
      <c r="BF218">
        <f t="shared" si="189"/>
        <v>2</v>
      </c>
      <c r="BG218">
        <f t="shared" si="190"/>
        <v>1</v>
      </c>
      <c r="BI218" s="1">
        <v>37376</v>
      </c>
      <c r="BJ218" s="15">
        <f t="shared" si="191"/>
        <v>-0.16514456476895409</v>
      </c>
      <c r="BK218" s="15">
        <f t="shared" si="192"/>
        <v>0.82572282384477047</v>
      </c>
      <c r="BL218" s="15">
        <f t="shared" si="193"/>
        <v>1.1560119533826787</v>
      </c>
      <c r="BM218" s="15">
        <f t="shared" si="194"/>
        <v>0.16514456476895409</v>
      </c>
      <c r="BN218" s="15">
        <f t="shared" si="195"/>
        <v>-0.82572282384477047</v>
      </c>
      <c r="BO218" s="15">
        <f t="shared" si="196"/>
        <v>0.49543369430686224</v>
      </c>
      <c r="BP218" s="15">
        <f t="shared" si="197"/>
        <v>-0.49543369430686224</v>
      </c>
      <c r="BQ218" s="15">
        <f t="shared" si="198"/>
        <v>1.4863010829205867</v>
      </c>
      <c r="BR218" s="15">
        <f t="shared" si="199"/>
        <v>-1.1560119533826787</v>
      </c>
      <c r="BS218" s="15">
        <f t="shared" si="200"/>
        <v>-1.4863010829205867</v>
      </c>
      <c r="BU218" s="1">
        <v>37376</v>
      </c>
      <c r="BV218" s="15">
        <f t="shared" si="201"/>
        <v>1.3211565181516327</v>
      </c>
      <c r="BW218" s="15">
        <f t="shared" si="202"/>
        <v>1.6514456476895409</v>
      </c>
      <c r="BX218" s="15">
        <f t="shared" si="203"/>
        <v>0</v>
      </c>
      <c r="BY218" s="15">
        <f t="shared" si="204"/>
        <v>1.3211565181516327</v>
      </c>
      <c r="BZ218" s="15">
        <f t="shared" si="205"/>
        <v>-1.3211565181516327</v>
      </c>
      <c r="CA218" s="15">
        <f t="shared" si="206"/>
        <v>-0.33028912953790823</v>
      </c>
      <c r="CB218" s="15">
        <f t="shared" si="207"/>
        <v>-0.33028912953790812</v>
      </c>
      <c r="CC218" s="15">
        <f t="shared" si="208"/>
        <v>0</v>
      </c>
      <c r="CD218" s="15">
        <f t="shared" si="209"/>
        <v>-0.66057825907581647</v>
      </c>
      <c r="CE218" s="15">
        <f t="shared" si="210"/>
        <v>-1.6514456476895407</v>
      </c>
      <c r="CG218" s="1">
        <v>37376</v>
      </c>
      <c r="CH218" s="7">
        <v>-1.8231273805891179E-2</v>
      </c>
      <c r="CI218" s="7">
        <v>-2.3702431778544475E-2</v>
      </c>
      <c r="CJ218" s="7">
        <v>-5.9679351649690182E-2</v>
      </c>
      <c r="CK218" s="7">
        <v>-4.6646140377843981E-3</v>
      </c>
      <c r="CL218" s="7">
        <v>-4.6245764056796479E-2</v>
      </c>
      <c r="CM218" s="7">
        <v>-1.9733803901556546E-2</v>
      </c>
      <c r="CN218" s="7">
        <v>-2.445238003737793E-2</v>
      </c>
      <c r="CO218" s="7">
        <v>2.5202357197164238E-2</v>
      </c>
      <c r="CP218" s="7">
        <v>-3.5246784639725859E-2</v>
      </c>
      <c r="CQ218" s="7">
        <v>-6.4857345211913331E-2</v>
      </c>
      <c r="CS218" s="1">
        <v>37376</v>
      </c>
      <c r="CT218" s="7">
        <f t="shared" si="211"/>
        <v>0.15090843392284356</v>
      </c>
      <c r="CU218">
        <f t="shared" si="212"/>
        <v>32.491651147902246</v>
      </c>
      <c r="CV218" s="4">
        <v>0.31257157489553999</v>
      </c>
      <c r="CW218"/>
    </row>
    <row r="219" spans="1:101">
      <c r="A219" s="1">
        <v>37407</v>
      </c>
      <c r="B219" s="2">
        <v>15.795999526977539</v>
      </c>
      <c r="C219" s="2">
        <v>17.809999465942383</v>
      </c>
      <c r="D219" s="2">
        <v>21.104000091552734</v>
      </c>
      <c r="E219" s="2">
        <v>17.160999298095703</v>
      </c>
      <c r="F219" s="2">
        <v>19.826000213623047</v>
      </c>
      <c r="G219" s="2">
        <v>23.221000671386719</v>
      </c>
      <c r="H219" s="2">
        <v>18.788999557495117</v>
      </c>
      <c r="I219" s="2">
        <v>25.129999160766602</v>
      </c>
      <c r="J219" s="2">
        <v>17.260000228881836</v>
      </c>
      <c r="K219" s="2">
        <v>19.350000381469727</v>
      </c>
      <c r="M219" s="1">
        <v>37407</v>
      </c>
      <c r="N219">
        <f t="shared" si="161"/>
        <v>10</v>
      </c>
      <c r="O219">
        <f t="shared" si="162"/>
        <v>7</v>
      </c>
      <c r="P219">
        <f t="shared" si="163"/>
        <v>3</v>
      </c>
      <c r="Q219">
        <f t="shared" si="164"/>
        <v>9</v>
      </c>
      <c r="R219">
        <f t="shared" si="165"/>
        <v>4</v>
      </c>
      <c r="S219">
        <f t="shared" si="166"/>
        <v>2</v>
      </c>
      <c r="T219">
        <f t="shared" si="167"/>
        <v>6</v>
      </c>
      <c r="U219">
        <f t="shared" si="168"/>
        <v>1</v>
      </c>
      <c r="V219">
        <f t="shared" si="169"/>
        <v>8</v>
      </c>
      <c r="W219">
        <f t="shared" si="170"/>
        <v>5</v>
      </c>
      <c r="Y219" s="1">
        <v>37407</v>
      </c>
      <c r="Z219" s="15">
        <f t="shared" si="171"/>
        <v>1.4863010829205867</v>
      </c>
      <c r="AA219" s="15">
        <f t="shared" si="172"/>
        <v>0.49543369430686224</v>
      </c>
      <c r="AB219" s="15">
        <f t="shared" si="173"/>
        <v>-0.82572282384477047</v>
      </c>
      <c r="AC219" s="15">
        <f t="shared" si="174"/>
        <v>1.1560119533826787</v>
      </c>
      <c r="AD219" s="15">
        <f t="shared" si="175"/>
        <v>-0.49543369430686224</v>
      </c>
      <c r="AE219" s="15">
        <f t="shared" si="176"/>
        <v>-1.1560119533826787</v>
      </c>
      <c r="AF219" s="15">
        <f t="shared" si="177"/>
        <v>0.16514456476895409</v>
      </c>
      <c r="AG219" s="15">
        <f t="shared" si="178"/>
        <v>-1.4863010829205867</v>
      </c>
      <c r="AH219" s="15">
        <f t="shared" si="179"/>
        <v>0.82572282384477047</v>
      </c>
      <c r="AI219" s="15">
        <f t="shared" si="180"/>
        <v>-0.16514456476895409</v>
      </c>
      <c r="AK219" s="1">
        <v>37407</v>
      </c>
      <c r="AL219" s="7">
        <v>2.2930000000000001</v>
      </c>
      <c r="AM219" s="7">
        <v>1.9930000000000001</v>
      </c>
      <c r="AN219" s="7">
        <v>1.72</v>
      </c>
      <c r="AO219" s="7">
        <v>2.0830000000000002</v>
      </c>
      <c r="AP219" s="7">
        <v>2.5310000000000001</v>
      </c>
      <c r="AQ219" s="7">
        <v>2.077</v>
      </c>
      <c r="AR219" s="7">
        <v>2.419</v>
      </c>
      <c r="AS219" s="7">
        <v>1.706</v>
      </c>
      <c r="AT219" s="7">
        <v>3.0579999999999998</v>
      </c>
      <c r="AU219" s="7">
        <v>3.1539999999999999</v>
      </c>
      <c r="AW219" s="1">
        <v>37407</v>
      </c>
      <c r="AX219">
        <f t="shared" si="181"/>
        <v>5</v>
      </c>
      <c r="AY219">
        <f t="shared" si="182"/>
        <v>8</v>
      </c>
      <c r="AZ219">
        <f t="shared" si="183"/>
        <v>9</v>
      </c>
      <c r="BA219">
        <f t="shared" si="184"/>
        <v>6</v>
      </c>
      <c r="BB219">
        <f t="shared" si="185"/>
        <v>3</v>
      </c>
      <c r="BC219">
        <f t="shared" si="186"/>
        <v>7</v>
      </c>
      <c r="BD219">
        <f t="shared" si="187"/>
        <v>4</v>
      </c>
      <c r="BE219">
        <f t="shared" si="188"/>
        <v>10</v>
      </c>
      <c r="BF219">
        <f t="shared" si="189"/>
        <v>2</v>
      </c>
      <c r="BG219">
        <f t="shared" si="190"/>
        <v>1</v>
      </c>
      <c r="BI219" s="1">
        <v>37407</v>
      </c>
      <c r="BJ219" s="15">
        <f t="shared" si="191"/>
        <v>-0.16514456476895409</v>
      </c>
      <c r="BK219" s="15">
        <f t="shared" si="192"/>
        <v>0.82572282384477047</v>
      </c>
      <c r="BL219" s="15">
        <f t="shared" si="193"/>
        <v>1.1560119533826787</v>
      </c>
      <c r="BM219" s="15">
        <f t="shared" si="194"/>
        <v>0.16514456476895409</v>
      </c>
      <c r="BN219" s="15">
        <f t="shared" si="195"/>
        <v>-0.82572282384477047</v>
      </c>
      <c r="BO219" s="15">
        <f t="shared" si="196"/>
        <v>0.49543369430686224</v>
      </c>
      <c r="BP219" s="15">
        <f t="shared" si="197"/>
        <v>-0.49543369430686224</v>
      </c>
      <c r="BQ219" s="15">
        <f t="shared" si="198"/>
        <v>1.4863010829205867</v>
      </c>
      <c r="BR219" s="15">
        <f t="shared" si="199"/>
        <v>-1.1560119533826787</v>
      </c>
      <c r="BS219" s="15">
        <f t="shared" si="200"/>
        <v>-1.4863010829205867</v>
      </c>
      <c r="BU219" s="1">
        <v>37407</v>
      </c>
      <c r="BV219" s="15">
        <f t="shared" si="201"/>
        <v>1.3211565181516327</v>
      </c>
      <c r="BW219" s="15">
        <f t="shared" si="202"/>
        <v>1.3211565181516327</v>
      </c>
      <c r="BX219" s="15">
        <f t="shared" si="203"/>
        <v>0.33028912953790823</v>
      </c>
      <c r="BY219" s="15">
        <f t="shared" si="204"/>
        <v>1.3211565181516327</v>
      </c>
      <c r="BZ219" s="15">
        <f t="shared" si="205"/>
        <v>-1.3211565181516327</v>
      </c>
      <c r="CA219" s="15">
        <f t="shared" si="206"/>
        <v>-0.66057825907581647</v>
      </c>
      <c r="CB219" s="15">
        <f t="shared" si="207"/>
        <v>-0.33028912953790812</v>
      </c>
      <c r="CC219" s="15">
        <f t="shared" si="208"/>
        <v>0</v>
      </c>
      <c r="CD219" s="15">
        <f t="shared" si="209"/>
        <v>-0.33028912953790823</v>
      </c>
      <c r="CE219" s="15">
        <f t="shared" si="210"/>
        <v>-1.6514456476895407</v>
      </c>
      <c r="CG219" s="1">
        <v>37407</v>
      </c>
      <c r="CH219" s="7">
        <v>8.1346205886565492E-3</v>
      </c>
      <c r="CI219" s="7">
        <v>-5.2340455437390743E-3</v>
      </c>
      <c r="CJ219" s="7">
        <v>-4.3754893715743925E-2</v>
      </c>
      <c r="CK219" s="7">
        <v>-3.1100138690559276E-2</v>
      </c>
      <c r="CL219" s="7">
        <v>-3.0326917145520826E-2</v>
      </c>
      <c r="CM219" s="7">
        <v>-2.0282276803836874E-2</v>
      </c>
      <c r="CN219" s="7">
        <v>-5.2058170647566127E-2</v>
      </c>
      <c r="CO219" s="7">
        <v>2.6810311823149302E-2</v>
      </c>
      <c r="CP219" s="7">
        <v>-2.7965465940001377E-2</v>
      </c>
      <c r="CQ219" s="7">
        <v>-7.4380940111304916E-3</v>
      </c>
      <c r="CS219" s="1">
        <v>37407</v>
      </c>
      <c r="CT219" s="7">
        <f t="shared" si="211"/>
        <v>5.5732068801958447E-2</v>
      </c>
      <c r="CU219">
        <f t="shared" si="212"/>
        <v>34.302478085166364</v>
      </c>
      <c r="CV219" s="4">
        <v>0.32764023723191299</v>
      </c>
      <c r="CW219"/>
    </row>
    <row r="220" spans="1:101">
      <c r="A220" s="1">
        <v>37437</v>
      </c>
      <c r="B220" s="2">
        <v>15.730999946594238</v>
      </c>
      <c r="C220" s="2">
        <v>16.347999572753906</v>
      </c>
      <c r="D220" s="2">
        <v>18.072000503540039</v>
      </c>
      <c r="E220" s="2">
        <v>15.663999557495117</v>
      </c>
      <c r="F220" s="2">
        <v>18.104000091552734</v>
      </c>
      <c r="G220" s="2">
        <v>20.766000747680664</v>
      </c>
      <c r="H220" s="2">
        <v>16.968999862670898</v>
      </c>
      <c r="I220" s="2">
        <v>23.673999786376953</v>
      </c>
      <c r="J220" s="2">
        <v>15.22700023651123</v>
      </c>
      <c r="K220" s="2">
        <v>17.951000213623047</v>
      </c>
      <c r="M220" s="1">
        <v>37437</v>
      </c>
      <c r="N220">
        <f t="shared" si="161"/>
        <v>8</v>
      </c>
      <c r="O220">
        <f t="shared" si="162"/>
        <v>7</v>
      </c>
      <c r="P220">
        <f t="shared" si="163"/>
        <v>4</v>
      </c>
      <c r="Q220">
        <f t="shared" si="164"/>
        <v>9</v>
      </c>
      <c r="R220">
        <f t="shared" si="165"/>
        <v>3</v>
      </c>
      <c r="S220">
        <f t="shared" si="166"/>
        <v>2</v>
      </c>
      <c r="T220">
        <f t="shared" si="167"/>
        <v>6</v>
      </c>
      <c r="U220">
        <f t="shared" si="168"/>
        <v>1</v>
      </c>
      <c r="V220">
        <f t="shared" si="169"/>
        <v>10</v>
      </c>
      <c r="W220">
        <f t="shared" si="170"/>
        <v>5</v>
      </c>
      <c r="Y220" s="1">
        <v>37437</v>
      </c>
      <c r="Z220" s="15">
        <f t="shared" si="171"/>
        <v>0.82572282384477047</v>
      </c>
      <c r="AA220" s="15">
        <f t="shared" si="172"/>
        <v>0.49543369430686224</v>
      </c>
      <c r="AB220" s="15">
        <f t="shared" si="173"/>
        <v>-0.49543369430686224</v>
      </c>
      <c r="AC220" s="15">
        <f t="shared" si="174"/>
        <v>1.1560119533826787</v>
      </c>
      <c r="AD220" s="15">
        <f t="shared" si="175"/>
        <v>-0.82572282384477047</v>
      </c>
      <c r="AE220" s="15">
        <f t="shared" si="176"/>
        <v>-1.1560119533826787</v>
      </c>
      <c r="AF220" s="15">
        <f t="shared" si="177"/>
        <v>0.16514456476895409</v>
      </c>
      <c r="AG220" s="15">
        <f t="shared" si="178"/>
        <v>-1.4863010829205867</v>
      </c>
      <c r="AH220" s="15">
        <f t="shared" si="179"/>
        <v>1.4863010829205867</v>
      </c>
      <c r="AI220" s="15">
        <f t="shared" si="180"/>
        <v>-0.16514456476895409</v>
      </c>
      <c r="AK220" s="1">
        <v>37437</v>
      </c>
      <c r="AL220" s="7">
        <v>2.2290000000000001</v>
      </c>
      <c r="AM220" s="7">
        <v>1.849</v>
      </c>
      <c r="AN220" s="7">
        <v>1.655</v>
      </c>
      <c r="AO220" s="7">
        <v>1.8089999999999999</v>
      </c>
      <c r="AP220" s="7">
        <v>2.2589999999999999</v>
      </c>
      <c r="AQ220" s="7">
        <v>1.9950000000000001</v>
      </c>
      <c r="AR220" s="7">
        <v>2.218</v>
      </c>
      <c r="AS220" s="7">
        <v>1.629</v>
      </c>
      <c r="AT220" s="7">
        <v>2.8090000000000002</v>
      </c>
      <c r="AU220" s="7">
        <v>2.863</v>
      </c>
      <c r="AW220" s="1">
        <v>37437</v>
      </c>
      <c r="AX220">
        <f t="shared" si="181"/>
        <v>4</v>
      </c>
      <c r="AY220">
        <f t="shared" si="182"/>
        <v>7</v>
      </c>
      <c r="AZ220">
        <f t="shared" si="183"/>
        <v>9</v>
      </c>
      <c r="BA220">
        <f t="shared" si="184"/>
        <v>8</v>
      </c>
      <c r="BB220">
        <f t="shared" si="185"/>
        <v>3</v>
      </c>
      <c r="BC220">
        <f t="shared" si="186"/>
        <v>6</v>
      </c>
      <c r="BD220">
        <f t="shared" si="187"/>
        <v>5</v>
      </c>
      <c r="BE220">
        <f t="shared" si="188"/>
        <v>10</v>
      </c>
      <c r="BF220">
        <f t="shared" si="189"/>
        <v>2</v>
      </c>
      <c r="BG220">
        <f t="shared" si="190"/>
        <v>1</v>
      </c>
      <c r="BI220" s="1">
        <v>37437</v>
      </c>
      <c r="BJ220" s="15">
        <f t="shared" si="191"/>
        <v>-0.49543369430686224</v>
      </c>
      <c r="BK220" s="15">
        <f t="shared" si="192"/>
        <v>0.49543369430686224</v>
      </c>
      <c r="BL220" s="15">
        <f t="shared" si="193"/>
        <v>1.1560119533826787</v>
      </c>
      <c r="BM220" s="15">
        <f t="shared" si="194"/>
        <v>0.82572282384477047</v>
      </c>
      <c r="BN220" s="15">
        <f t="shared" si="195"/>
        <v>-0.82572282384477047</v>
      </c>
      <c r="BO220" s="15">
        <f t="shared" si="196"/>
        <v>0.16514456476895409</v>
      </c>
      <c r="BP220" s="15">
        <f t="shared" si="197"/>
        <v>-0.16514456476895409</v>
      </c>
      <c r="BQ220" s="15">
        <f t="shared" si="198"/>
        <v>1.4863010829205867</v>
      </c>
      <c r="BR220" s="15">
        <f t="shared" si="199"/>
        <v>-1.1560119533826787</v>
      </c>
      <c r="BS220" s="15">
        <f t="shared" si="200"/>
        <v>-1.4863010829205867</v>
      </c>
      <c r="BU220" s="1">
        <v>37437</v>
      </c>
      <c r="BV220" s="15">
        <f t="shared" si="201"/>
        <v>0.33028912953790823</v>
      </c>
      <c r="BW220" s="15">
        <f t="shared" si="202"/>
        <v>0.99086738861372448</v>
      </c>
      <c r="BX220" s="15">
        <f t="shared" si="203"/>
        <v>0.66057825907581647</v>
      </c>
      <c r="BY220" s="15">
        <f t="shared" si="204"/>
        <v>1.9817347772274492</v>
      </c>
      <c r="BZ220" s="15">
        <f t="shared" si="205"/>
        <v>-1.6514456476895409</v>
      </c>
      <c r="CA220" s="15">
        <f t="shared" si="206"/>
        <v>-0.99086738861372459</v>
      </c>
      <c r="CB220" s="15">
        <f t="shared" si="207"/>
        <v>0</v>
      </c>
      <c r="CC220" s="15">
        <f t="shared" si="208"/>
        <v>0</v>
      </c>
      <c r="CD220" s="15">
        <f t="shared" si="209"/>
        <v>0.33028912953790801</v>
      </c>
      <c r="CE220" s="15">
        <f t="shared" si="210"/>
        <v>-1.6514456476895407</v>
      </c>
      <c r="CG220" s="1">
        <v>37437</v>
      </c>
      <c r="CH220" s="7">
        <v>-3.9788716687963133E-2</v>
      </c>
      <c r="CI220" s="7">
        <v>-6.0708888065282851E-2</v>
      </c>
      <c r="CJ220" s="7">
        <v>-8.1631497756832094E-2</v>
      </c>
      <c r="CK220" s="7">
        <v>-0.14056335901388106</v>
      </c>
      <c r="CL220" s="7">
        <v>-8.0198151281917762E-2</v>
      </c>
      <c r="CM220" s="7">
        <v>-8.0626883528223336E-2</v>
      </c>
      <c r="CN220" s="7">
        <v>-4.5979121562792158E-2</v>
      </c>
      <c r="CO220" s="7">
        <v>-8.4498179615342117E-2</v>
      </c>
      <c r="CP220" s="7">
        <v>-8.3054864311610799E-2</v>
      </c>
      <c r="CQ220" s="7">
        <v>-7.6208997162784842E-2</v>
      </c>
      <c r="CS220" s="1">
        <v>37437</v>
      </c>
      <c r="CT220" s="7">
        <f t="shared" si="211"/>
        <v>-1.7753043669706536E-2</v>
      </c>
      <c r="CU220">
        <f t="shared" si="212"/>
        <v>33.693504693741254</v>
      </c>
      <c r="CV220" s="4">
        <v>0.42692382789299099</v>
      </c>
      <c r="CW220"/>
    </row>
    <row r="221" spans="1:101">
      <c r="A221" s="1">
        <v>37468</v>
      </c>
      <c r="B221" s="2">
        <v>14.918999671936035</v>
      </c>
      <c r="C221" s="2">
        <v>14.680000305175781</v>
      </c>
      <c r="D221" s="2">
        <v>16.358999252319336</v>
      </c>
      <c r="E221" s="2">
        <v>13.996000289916992</v>
      </c>
      <c r="F221" s="2">
        <v>15.461000442504883</v>
      </c>
      <c r="G221" s="2">
        <v>18.152999877929688</v>
      </c>
      <c r="H221" s="2">
        <v>15.086000442504883</v>
      </c>
      <c r="I221" s="2">
        <v>22.120000839233398</v>
      </c>
      <c r="J221" s="2">
        <v>12.288000106811523</v>
      </c>
      <c r="K221" s="2">
        <v>15.930999755859375</v>
      </c>
      <c r="M221" s="1">
        <v>37468</v>
      </c>
      <c r="N221">
        <f t="shared" si="161"/>
        <v>7</v>
      </c>
      <c r="O221">
        <f t="shared" si="162"/>
        <v>8</v>
      </c>
      <c r="P221">
        <f t="shared" si="163"/>
        <v>3</v>
      </c>
      <c r="Q221">
        <f t="shared" si="164"/>
        <v>9</v>
      </c>
      <c r="R221">
        <f t="shared" si="165"/>
        <v>5</v>
      </c>
      <c r="S221">
        <f t="shared" si="166"/>
        <v>2</v>
      </c>
      <c r="T221">
        <f t="shared" si="167"/>
        <v>6</v>
      </c>
      <c r="U221">
        <f t="shared" si="168"/>
        <v>1</v>
      </c>
      <c r="V221">
        <f t="shared" si="169"/>
        <v>10</v>
      </c>
      <c r="W221">
        <f t="shared" si="170"/>
        <v>4</v>
      </c>
      <c r="Y221" s="1">
        <v>37468</v>
      </c>
      <c r="Z221" s="15">
        <f t="shared" si="171"/>
        <v>0.49543369430686224</v>
      </c>
      <c r="AA221" s="15">
        <f t="shared" si="172"/>
        <v>0.82572282384477047</v>
      </c>
      <c r="AB221" s="15">
        <f t="shared" si="173"/>
        <v>-0.82572282384477047</v>
      </c>
      <c r="AC221" s="15">
        <f t="shared" si="174"/>
        <v>1.1560119533826787</v>
      </c>
      <c r="AD221" s="15">
        <f t="shared" si="175"/>
        <v>-0.16514456476895409</v>
      </c>
      <c r="AE221" s="15">
        <f t="shared" si="176"/>
        <v>-1.1560119533826787</v>
      </c>
      <c r="AF221" s="15">
        <f t="shared" si="177"/>
        <v>0.16514456476895409</v>
      </c>
      <c r="AG221" s="15">
        <f t="shared" si="178"/>
        <v>-1.4863010829205867</v>
      </c>
      <c r="AH221" s="15">
        <f t="shared" si="179"/>
        <v>1.4863010829205867</v>
      </c>
      <c r="AI221" s="15">
        <f t="shared" si="180"/>
        <v>-0.49543369430686224</v>
      </c>
      <c r="AK221" s="1">
        <v>37468</v>
      </c>
      <c r="AL221" s="7">
        <v>2.0790000000000002</v>
      </c>
      <c r="AM221" s="7">
        <v>1.6879999999999999</v>
      </c>
      <c r="AN221" s="7">
        <v>1.3680000000000001</v>
      </c>
      <c r="AO221" s="7">
        <v>1.621</v>
      </c>
      <c r="AP221" s="7">
        <v>1.968</v>
      </c>
      <c r="AQ221" s="7">
        <v>1.899</v>
      </c>
      <c r="AR221" s="7">
        <v>1.978</v>
      </c>
      <c r="AS221" s="7">
        <v>1.514</v>
      </c>
      <c r="AT221" s="7">
        <v>2.323</v>
      </c>
      <c r="AU221" s="7">
        <v>2.706</v>
      </c>
      <c r="AW221" s="1">
        <v>37468</v>
      </c>
      <c r="AX221">
        <f t="shared" si="181"/>
        <v>3</v>
      </c>
      <c r="AY221">
        <f t="shared" si="182"/>
        <v>7</v>
      </c>
      <c r="AZ221">
        <f t="shared" si="183"/>
        <v>10</v>
      </c>
      <c r="BA221">
        <f t="shared" si="184"/>
        <v>8</v>
      </c>
      <c r="BB221">
        <f t="shared" si="185"/>
        <v>5</v>
      </c>
      <c r="BC221">
        <f t="shared" si="186"/>
        <v>6</v>
      </c>
      <c r="BD221">
        <f t="shared" si="187"/>
        <v>4</v>
      </c>
      <c r="BE221">
        <f t="shared" si="188"/>
        <v>9</v>
      </c>
      <c r="BF221">
        <f t="shared" si="189"/>
        <v>2</v>
      </c>
      <c r="BG221">
        <f t="shared" si="190"/>
        <v>1</v>
      </c>
      <c r="BI221" s="1">
        <v>37468</v>
      </c>
      <c r="BJ221" s="15">
        <f t="shared" si="191"/>
        <v>-0.82572282384477047</v>
      </c>
      <c r="BK221" s="15">
        <f t="shared" si="192"/>
        <v>0.49543369430686224</v>
      </c>
      <c r="BL221" s="15">
        <f t="shared" si="193"/>
        <v>1.4863010829205867</v>
      </c>
      <c r="BM221" s="15">
        <f t="shared" si="194"/>
        <v>0.82572282384477047</v>
      </c>
      <c r="BN221" s="15">
        <f t="shared" si="195"/>
        <v>-0.16514456476895409</v>
      </c>
      <c r="BO221" s="15">
        <f t="shared" si="196"/>
        <v>0.16514456476895409</v>
      </c>
      <c r="BP221" s="15">
        <f t="shared" si="197"/>
        <v>-0.49543369430686224</v>
      </c>
      <c r="BQ221" s="15">
        <f t="shared" si="198"/>
        <v>1.1560119533826787</v>
      </c>
      <c r="BR221" s="15">
        <f t="shared" si="199"/>
        <v>-1.1560119533826787</v>
      </c>
      <c r="BS221" s="15">
        <f t="shared" si="200"/>
        <v>-1.4863010829205867</v>
      </c>
      <c r="BU221" s="1">
        <v>37468</v>
      </c>
      <c r="BV221" s="15">
        <f t="shared" si="201"/>
        <v>-0.33028912953790823</v>
      </c>
      <c r="BW221" s="15">
        <f t="shared" si="202"/>
        <v>1.3211565181516327</v>
      </c>
      <c r="BX221" s="15">
        <f t="shared" si="203"/>
        <v>0.66057825907581624</v>
      </c>
      <c r="BY221" s="15">
        <f t="shared" si="204"/>
        <v>1.9817347772274492</v>
      </c>
      <c r="BZ221" s="15">
        <f t="shared" si="205"/>
        <v>-0.33028912953790818</v>
      </c>
      <c r="CA221" s="15">
        <f t="shared" si="206"/>
        <v>-0.99086738861372459</v>
      </c>
      <c r="CB221" s="15">
        <f t="shared" si="207"/>
        <v>-0.33028912953790812</v>
      </c>
      <c r="CC221" s="15">
        <f t="shared" si="208"/>
        <v>-0.33028912953790801</v>
      </c>
      <c r="CD221" s="15">
        <f t="shared" si="209"/>
        <v>0.33028912953790801</v>
      </c>
      <c r="CE221" s="15">
        <f t="shared" si="210"/>
        <v>-1.981734777227449</v>
      </c>
      <c r="CG221" s="1">
        <v>37468</v>
      </c>
      <c r="CH221" s="7">
        <v>-4.5873664174701956E-2</v>
      </c>
      <c r="CI221" s="7">
        <v>-7.5279157353545623E-2</v>
      </c>
      <c r="CJ221" s="7">
        <v>-0.15896400630801399</v>
      </c>
      <c r="CK221" s="7">
        <v>-9.8118950742864142E-2</v>
      </c>
      <c r="CL221" s="7">
        <v>-0.12749397388210759</v>
      </c>
      <c r="CM221" s="7">
        <v>-8.9945509160396453E-2</v>
      </c>
      <c r="CN221" s="7">
        <v>-9.4575900890518705E-2</v>
      </c>
      <c r="CO221" s="7">
        <v>-7.0236263230294638E-2</v>
      </c>
      <c r="CP221" s="7">
        <v>-0.17177472575010067</v>
      </c>
      <c r="CQ221" s="7">
        <v>-7.1888191853942018E-2</v>
      </c>
      <c r="CS221" s="1">
        <v>37468</v>
      </c>
      <c r="CT221" s="7">
        <f t="shared" si="211"/>
        <v>-2.7539581241397923E-2</v>
      </c>
      <c r="CU221">
        <f t="shared" si="212"/>
        <v>32.765599683920549</v>
      </c>
      <c r="CV221" s="4">
        <v>0.40080076265987602</v>
      </c>
      <c r="CW221"/>
    </row>
    <row r="222" spans="1:101">
      <c r="A222" s="1">
        <v>37499</v>
      </c>
      <c r="B222" s="2">
        <v>14.616000175476074</v>
      </c>
      <c r="C222" s="2">
        <v>14.364999771118164</v>
      </c>
      <c r="D222" s="2">
        <v>15.189999580383301</v>
      </c>
      <c r="E222" s="2">
        <v>14.036999702453613</v>
      </c>
      <c r="F222" s="2">
        <v>15.74899959564209</v>
      </c>
      <c r="G222" s="2">
        <v>19.274999618530273</v>
      </c>
      <c r="H222" s="2">
        <v>15.281000137329102</v>
      </c>
      <c r="I222" s="2">
        <v>21.16200065612793</v>
      </c>
      <c r="J222" s="2">
        <v>12.380999565124512</v>
      </c>
      <c r="K222" s="2">
        <v>16.322000503540039</v>
      </c>
      <c r="M222" s="1">
        <v>37499</v>
      </c>
      <c r="N222">
        <f t="shared" si="161"/>
        <v>7</v>
      </c>
      <c r="O222">
        <f t="shared" si="162"/>
        <v>8</v>
      </c>
      <c r="P222">
        <f t="shared" si="163"/>
        <v>6</v>
      </c>
      <c r="Q222">
        <f t="shared" si="164"/>
        <v>9</v>
      </c>
      <c r="R222">
        <f t="shared" si="165"/>
        <v>4</v>
      </c>
      <c r="S222">
        <f t="shared" si="166"/>
        <v>2</v>
      </c>
      <c r="T222">
        <f t="shared" si="167"/>
        <v>5</v>
      </c>
      <c r="U222">
        <f t="shared" si="168"/>
        <v>1</v>
      </c>
      <c r="V222">
        <f t="shared" si="169"/>
        <v>10</v>
      </c>
      <c r="W222">
        <f t="shared" si="170"/>
        <v>3</v>
      </c>
      <c r="Y222" s="1">
        <v>37499</v>
      </c>
      <c r="Z222" s="15">
        <f t="shared" si="171"/>
        <v>0.49543369430686224</v>
      </c>
      <c r="AA222" s="15">
        <f t="shared" si="172"/>
        <v>0.82572282384477047</v>
      </c>
      <c r="AB222" s="15">
        <f t="shared" si="173"/>
        <v>0.16514456476895409</v>
      </c>
      <c r="AC222" s="15">
        <f t="shared" si="174"/>
        <v>1.1560119533826787</v>
      </c>
      <c r="AD222" s="15">
        <f t="shared" si="175"/>
        <v>-0.49543369430686224</v>
      </c>
      <c r="AE222" s="15">
        <f t="shared" si="176"/>
        <v>-1.1560119533826787</v>
      </c>
      <c r="AF222" s="15">
        <f t="shared" si="177"/>
        <v>-0.16514456476895409</v>
      </c>
      <c r="AG222" s="15">
        <f t="shared" si="178"/>
        <v>-1.4863010829205867</v>
      </c>
      <c r="AH222" s="15">
        <f t="shared" si="179"/>
        <v>1.4863010829205867</v>
      </c>
      <c r="AI222" s="15">
        <f t="shared" si="180"/>
        <v>-0.82572282384477047</v>
      </c>
      <c r="AK222" s="1">
        <v>37499</v>
      </c>
      <c r="AL222" s="7">
        <v>2.17</v>
      </c>
      <c r="AM222" s="7">
        <v>1.6859999999999999</v>
      </c>
      <c r="AN222" s="7">
        <v>1.373</v>
      </c>
      <c r="AO222" s="7">
        <v>1.6930000000000001</v>
      </c>
      <c r="AP222" s="7">
        <v>1.9350000000000001</v>
      </c>
      <c r="AQ222" s="7">
        <v>1.8839999999999999</v>
      </c>
      <c r="AR222" s="7">
        <v>2.0049999999999999</v>
      </c>
      <c r="AS222" s="7">
        <v>1.482</v>
      </c>
      <c r="AT222" s="7">
        <v>2.35</v>
      </c>
      <c r="AU222" s="7">
        <v>2.7</v>
      </c>
      <c r="AW222" s="1">
        <v>37499</v>
      </c>
      <c r="AX222">
        <f t="shared" si="181"/>
        <v>3</v>
      </c>
      <c r="AY222">
        <f t="shared" si="182"/>
        <v>8</v>
      </c>
      <c r="AZ222">
        <f t="shared" si="183"/>
        <v>10</v>
      </c>
      <c r="BA222">
        <f t="shared" si="184"/>
        <v>7</v>
      </c>
      <c r="BB222">
        <f t="shared" si="185"/>
        <v>5</v>
      </c>
      <c r="BC222">
        <f t="shared" si="186"/>
        <v>6</v>
      </c>
      <c r="BD222">
        <f t="shared" si="187"/>
        <v>4</v>
      </c>
      <c r="BE222">
        <f t="shared" si="188"/>
        <v>9</v>
      </c>
      <c r="BF222">
        <f t="shared" si="189"/>
        <v>2</v>
      </c>
      <c r="BG222">
        <f t="shared" si="190"/>
        <v>1</v>
      </c>
      <c r="BI222" s="1">
        <v>37499</v>
      </c>
      <c r="BJ222" s="15">
        <f t="shared" si="191"/>
        <v>-0.82572282384477047</v>
      </c>
      <c r="BK222" s="15">
        <f t="shared" si="192"/>
        <v>0.82572282384477047</v>
      </c>
      <c r="BL222" s="15">
        <f t="shared" si="193"/>
        <v>1.4863010829205867</v>
      </c>
      <c r="BM222" s="15">
        <f t="shared" si="194"/>
        <v>0.49543369430686224</v>
      </c>
      <c r="BN222" s="15">
        <f t="shared" si="195"/>
        <v>-0.16514456476895409</v>
      </c>
      <c r="BO222" s="15">
        <f t="shared" si="196"/>
        <v>0.16514456476895409</v>
      </c>
      <c r="BP222" s="15">
        <f t="shared" si="197"/>
        <v>-0.49543369430686224</v>
      </c>
      <c r="BQ222" s="15">
        <f t="shared" si="198"/>
        <v>1.1560119533826787</v>
      </c>
      <c r="BR222" s="15">
        <f t="shared" si="199"/>
        <v>-1.1560119533826787</v>
      </c>
      <c r="BS222" s="15">
        <f t="shared" si="200"/>
        <v>-1.4863010829205867</v>
      </c>
      <c r="BU222" s="1">
        <v>37499</v>
      </c>
      <c r="BV222" s="15">
        <f t="shared" si="201"/>
        <v>-0.33028912953790823</v>
      </c>
      <c r="BW222" s="15">
        <f t="shared" si="202"/>
        <v>1.6514456476895409</v>
      </c>
      <c r="BX222" s="15">
        <f t="shared" si="203"/>
        <v>1.6514456476895407</v>
      </c>
      <c r="BY222" s="15">
        <f t="shared" si="204"/>
        <v>1.6514456476895409</v>
      </c>
      <c r="BZ222" s="15">
        <f t="shared" si="205"/>
        <v>-0.66057825907581635</v>
      </c>
      <c r="CA222" s="15">
        <f t="shared" si="206"/>
        <v>-0.99086738861372459</v>
      </c>
      <c r="CB222" s="15">
        <f t="shared" si="207"/>
        <v>-0.66057825907581635</v>
      </c>
      <c r="CC222" s="15">
        <f t="shared" si="208"/>
        <v>-0.33028912953790801</v>
      </c>
      <c r="CD222" s="15">
        <f t="shared" si="209"/>
        <v>0.33028912953790801</v>
      </c>
      <c r="CE222" s="15">
        <f t="shared" si="210"/>
        <v>-2.312023906765357</v>
      </c>
      <c r="CG222" s="1">
        <v>37499</v>
      </c>
      <c r="CH222" s="7">
        <v>1.2813143877929978E-2</v>
      </c>
      <c r="CI222" s="7">
        <v>-2.8949069567195673E-3</v>
      </c>
      <c r="CJ222" s="7">
        <v>4.03022801894104E-3</v>
      </c>
      <c r="CK222" s="7">
        <v>4.4581421160965862E-2</v>
      </c>
      <c r="CL222" s="7">
        <v>-1.6170178749066899E-2</v>
      </c>
      <c r="CM222" s="7">
        <v>-6.6994220528326931E-4</v>
      </c>
      <c r="CN222" s="7">
        <v>1.3671999981316629E-2</v>
      </c>
      <c r="CO222" s="7">
        <v>-2.0464071474154411E-2</v>
      </c>
      <c r="CP222" s="7">
        <v>2.0863103254502136E-2</v>
      </c>
      <c r="CQ222" s="7">
        <v>4.7604594083150431E-3</v>
      </c>
      <c r="CS222" s="1">
        <v>37499</v>
      </c>
      <c r="CT222" s="7">
        <f t="shared" si="211"/>
        <v>8.8659060184395316E-2</v>
      </c>
      <c r="CU222">
        <f t="shared" si="212"/>
        <v>35.67056695827506</v>
      </c>
      <c r="CV222" s="4">
        <v>0.424992028439378</v>
      </c>
      <c r="CW222"/>
    </row>
    <row r="223" spans="1:101">
      <c r="A223" s="1">
        <v>37529</v>
      </c>
      <c r="B223" s="2">
        <v>14.805999755859375</v>
      </c>
      <c r="C223" s="2">
        <v>13.555999755859375</v>
      </c>
      <c r="D223" s="2">
        <v>14.104999542236328</v>
      </c>
      <c r="E223" s="2">
        <v>14.51099967956543</v>
      </c>
      <c r="F223" s="2">
        <v>14.618000030517578</v>
      </c>
      <c r="G223" s="2">
        <v>18.099000930786133</v>
      </c>
      <c r="H223" s="2">
        <v>14.631999969482422</v>
      </c>
      <c r="I223" s="2">
        <v>20.49799919128418</v>
      </c>
      <c r="J223" s="2">
        <v>11.671999931335449</v>
      </c>
      <c r="K223" s="2">
        <v>15.444000244140625</v>
      </c>
      <c r="M223" s="1">
        <v>37529</v>
      </c>
      <c r="N223">
        <f t="shared" si="161"/>
        <v>4</v>
      </c>
      <c r="O223">
        <f t="shared" si="162"/>
        <v>9</v>
      </c>
      <c r="P223">
        <f t="shared" si="163"/>
        <v>8</v>
      </c>
      <c r="Q223">
        <f t="shared" si="164"/>
        <v>7</v>
      </c>
      <c r="R223">
        <f t="shared" si="165"/>
        <v>6</v>
      </c>
      <c r="S223">
        <f t="shared" si="166"/>
        <v>2</v>
      </c>
      <c r="T223">
        <f t="shared" si="167"/>
        <v>5</v>
      </c>
      <c r="U223">
        <f t="shared" si="168"/>
        <v>1</v>
      </c>
      <c r="V223">
        <f t="shared" si="169"/>
        <v>10</v>
      </c>
      <c r="W223">
        <f t="shared" si="170"/>
        <v>3</v>
      </c>
      <c r="Y223" s="1">
        <v>37529</v>
      </c>
      <c r="Z223" s="15">
        <f t="shared" si="171"/>
        <v>-0.49543369430686224</v>
      </c>
      <c r="AA223" s="15">
        <f t="shared" si="172"/>
        <v>1.1560119533826787</v>
      </c>
      <c r="AB223" s="15">
        <f t="shared" si="173"/>
        <v>0.82572282384477047</v>
      </c>
      <c r="AC223" s="15">
        <f t="shared" si="174"/>
        <v>0.49543369430686224</v>
      </c>
      <c r="AD223" s="15">
        <f t="shared" si="175"/>
        <v>0.16514456476895409</v>
      </c>
      <c r="AE223" s="15">
        <f t="shared" si="176"/>
        <v>-1.1560119533826787</v>
      </c>
      <c r="AF223" s="15">
        <f t="shared" si="177"/>
        <v>-0.16514456476895409</v>
      </c>
      <c r="AG223" s="15">
        <f t="shared" si="178"/>
        <v>-1.4863010829205867</v>
      </c>
      <c r="AH223" s="15">
        <f t="shared" si="179"/>
        <v>1.4863010829205867</v>
      </c>
      <c r="AI223" s="15">
        <f t="shared" si="180"/>
        <v>-0.82572282384477047</v>
      </c>
      <c r="AK223" s="1">
        <v>37529</v>
      </c>
      <c r="AL223" s="7">
        <v>2.0760000000000001</v>
      </c>
      <c r="AM223" s="7">
        <v>1.5660000000000001</v>
      </c>
      <c r="AN223" s="7">
        <v>1.032</v>
      </c>
      <c r="AO223" s="7">
        <v>1.407</v>
      </c>
      <c r="AP223" s="7">
        <v>1.6259999999999999</v>
      </c>
      <c r="AQ223" s="7">
        <v>1.677</v>
      </c>
      <c r="AR223" s="7">
        <v>1.7150000000000001</v>
      </c>
      <c r="AS223" s="7">
        <v>1.452</v>
      </c>
      <c r="AT223" s="7">
        <v>1.9370000000000001</v>
      </c>
      <c r="AU223" s="7">
        <v>2.4020000000000001</v>
      </c>
      <c r="AW223" s="1">
        <v>37529</v>
      </c>
      <c r="AX223">
        <f t="shared" si="181"/>
        <v>2</v>
      </c>
      <c r="AY223">
        <f t="shared" si="182"/>
        <v>7</v>
      </c>
      <c r="AZ223">
        <f t="shared" si="183"/>
        <v>10</v>
      </c>
      <c r="BA223">
        <f t="shared" si="184"/>
        <v>9</v>
      </c>
      <c r="BB223">
        <f t="shared" si="185"/>
        <v>6</v>
      </c>
      <c r="BC223">
        <f t="shared" si="186"/>
        <v>5</v>
      </c>
      <c r="BD223">
        <f t="shared" si="187"/>
        <v>4</v>
      </c>
      <c r="BE223">
        <f t="shared" si="188"/>
        <v>8</v>
      </c>
      <c r="BF223">
        <f t="shared" si="189"/>
        <v>3</v>
      </c>
      <c r="BG223">
        <f t="shared" si="190"/>
        <v>1</v>
      </c>
      <c r="BI223" s="1">
        <v>37529</v>
      </c>
      <c r="BJ223" s="15">
        <f t="shared" si="191"/>
        <v>-1.1560119533826787</v>
      </c>
      <c r="BK223" s="15">
        <f t="shared" si="192"/>
        <v>0.49543369430686224</v>
      </c>
      <c r="BL223" s="15">
        <f t="shared" si="193"/>
        <v>1.4863010829205867</v>
      </c>
      <c r="BM223" s="15">
        <f t="shared" si="194"/>
        <v>1.1560119533826787</v>
      </c>
      <c r="BN223" s="15">
        <f t="shared" si="195"/>
        <v>0.16514456476895409</v>
      </c>
      <c r="BO223" s="15">
        <f t="shared" si="196"/>
        <v>-0.16514456476895409</v>
      </c>
      <c r="BP223" s="15">
        <f t="shared" si="197"/>
        <v>-0.49543369430686224</v>
      </c>
      <c r="BQ223" s="15">
        <f t="shared" si="198"/>
        <v>0.82572282384477047</v>
      </c>
      <c r="BR223" s="15">
        <f t="shared" si="199"/>
        <v>-0.82572282384477047</v>
      </c>
      <c r="BS223" s="15">
        <f t="shared" si="200"/>
        <v>-1.4863010829205867</v>
      </c>
      <c r="BU223" s="1">
        <v>37529</v>
      </c>
      <c r="BV223" s="15">
        <f t="shared" si="201"/>
        <v>-1.6514456476895409</v>
      </c>
      <c r="BW223" s="15">
        <f t="shared" si="202"/>
        <v>1.6514456476895409</v>
      </c>
      <c r="BX223" s="15">
        <f t="shared" si="203"/>
        <v>2.312023906765357</v>
      </c>
      <c r="BY223" s="15">
        <f t="shared" si="204"/>
        <v>1.6514456476895409</v>
      </c>
      <c r="BZ223" s="15">
        <f t="shared" si="205"/>
        <v>0.33028912953790818</v>
      </c>
      <c r="CA223" s="15">
        <f t="shared" si="206"/>
        <v>-1.3211565181516327</v>
      </c>
      <c r="CB223" s="15">
        <f t="shared" si="207"/>
        <v>-0.66057825907581635</v>
      </c>
      <c r="CC223" s="15">
        <f t="shared" si="208"/>
        <v>-0.66057825907581624</v>
      </c>
      <c r="CD223" s="15">
        <f t="shared" si="209"/>
        <v>0.66057825907581624</v>
      </c>
      <c r="CE223" s="15">
        <f t="shared" si="210"/>
        <v>-2.312023906765357</v>
      </c>
      <c r="CG223" s="1">
        <v>37529</v>
      </c>
      <c r="CH223" s="7">
        <v>-4.1147161874488303E-2</v>
      </c>
      <c r="CI223" s="7">
        <v>-6.4728733817816519E-2</v>
      </c>
      <c r="CJ223" s="7">
        <v>-0.24929434747998636</v>
      </c>
      <c r="CK223" s="7">
        <v>-0.1682651290889623</v>
      </c>
      <c r="CL223" s="7">
        <v>-0.15982919702430065</v>
      </c>
      <c r="CM223" s="7">
        <v>-0.1181623024782551</v>
      </c>
      <c r="CN223" s="7">
        <v>-0.14442525536628614</v>
      </c>
      <c r="CO223" s="7">
        <v>-1.839715719150703E-2</v>
      </c>
      <c r="CP223" s="7">
        <v>-0.18429817878735522</v>
      </c>
      <c r="CQ223" s="7">
        <v>-0.11284149724355674</v>
      </c>
      <c r="CS223" s="1">
        <v>37529</v>
      </c>
      <c r="CT223" s="7">
        <f t="shared" si="211"/>
        <v>-0.25871832184130938</v>
      </c>
      <c r="CU223">
        <f t="shared" si="212"/>
        <v>26.441937735702076</v>
      </c>
      <c r="CV223" s="4">
        <v>0.55212232891101398</v>
      </c>
      <c r="CW223"/>
    </row>
    <row r="224" spans="1:101">
      <c r="A224" s="1">
        <v>37560</v>
      </c>
      <c r="B224" s="2">
        <v>13.904999732971191</v>
      </c>
      <c r="C224" s="2">
        <v>13.52299976348877</v>
      </c>
      <c r="D224" s="2">
        <v>13.173999786376953</v>
      </c>
      <c r="E224" s="2">
        <v>14.366999626159668</v>
      </c>
      <c r="F224" s="2">
        <v>14.753000259399414</v>
      </c>
      <c r="G224" s="2">
        <v>18.961999893188477</v>
      </c>
      <c r="H224" s="2">
        <v>14.654999732971191</v>
      </c>
      <c r="I224" s="2">
        <v>19.188999176025391</v>
      </c>
      <c r="J224" s="2">
        <v>12.16100025177002</v>
      </c>
      <c r="K224" s="2">
        <v>15.625</v>
      </c>
      <c r="M224" s="1">
        <v>37560</v>
      </c>
      <c r="N224">
        <f t="shared" si="161"/>
        <v>7</v>
      </c>
      <c r="O224">
        <f t="shared" si="162"/>
        <v>8</v>
      </c>
      <c r="P224">
        <f t="shared" si="163"/>
        <v>9</v>
      </c>
      <c r="Q224">
        <f t="shared" si="164"/>
        <v>6</v>
      </c>
      <c r="R224">
        <f t="shared" si="165"/>
        <v>4</v>
      </c>
      <c r="S224">
        <f t="shared" si="166"/>
        <v>2</v>
      </c>
      <c r="T224">
        <f t="shared" si="167"/>
        <v>5</v>
      </c>
      <c r="U224">
        <f t="shared" si="168"/>
        <v>1</v>
      </c>
      <c r="V224">
        <f t="shared" si="169"/>
        <v>10</v>
      </c>
      <c r="W224">
        <f t="shared" si="170"/>
        <v>3</v>
      </c>
      <c r="Y224" s="1">
        <v>37560</v>
      </c>
      <c r="Z224" s="15">
        <f t="shared" si="171"/>
        <v>0.49543369430686224</v>
      </c>
      <c r="AA224" s="15">
        <f t="shared" si="172"/>
        <v>0.82572282384477047</v>
      </c>
      <c r="AB224" s="15">
        <f t="shared" si="173"/>
        <v>1.1560119533826787</v>
      </c>
      <c r="AC224" s="15">
        <f t="shared" si="174"/>
        <v>0.16514456476895409</v>
      </c>
      <c r="AD224" s="15">
        <f t="shared" si="175"/>
        <v>-0.49543369430686224</v>
      </c>
      <c r="AE224" s="15">
        <f t="shared" si="176"/>
        <v>-1.1560119533826787</v>
      </c>
      <c r="AF224" s="15">
        <f t="shared" si="177"/>
        <v>-0.16514456476895409</v>
      </c>
      <c r="AG224" s="15">
        <f t="shared" si="178"/>
        <v>-1.4863010829205867</v>
      </c>
      <c r="AH224" s="15">
        <f t="shared" si="179"/>
        <v>1.4863010829205867</v>
      </c>
      <c r="AI224" s="15">
        <f t="shared" si="180"/>
        <v>-0.82572282384477047</v>
      </c>
      <c r="AK224" s="1">
        <v>37560</v>
      </c>
      <c r="AL224" s="7">
        <v>2.0049999999999999</v>
      </c>
      <c r="AM224" s="7">
        <v>1.5960000000000001</v>
      </c>
      <c r="AN224" s="7">
        <v>1.175</v>
      </c>
      <c r="AO224" s="7">
        <v>1.609</v>
      </c>
      <c r="AP224" s="7">
        <v>1.821</v>
      </c>
      <c r="AQ224" s="7">
        <v>1.8109999999999999</v>
      </c>
      <c r="AR224" s="7">
        <v>1.855</v>
      </c>
      <c r="AS224" s="7">
        <v>1.3420000000000001</v>
      </c>
      <c r="AT224" s="7">
        <v>2.1840000000000002</v>
      </c>
      <c r="AU224" s="7">
        <v>2.6789999999999998</v>
      </c>
      <c r="AW224" s="1">
        <v>37560</v>
      </c>
      <c r="AX224">
        <f t="shared" si="181"/>
        <v>3</v>
      </c>
      <c r="AY224">
        <f t="shared" si="182"/>
        <v>8</v>
      </c>
      <c r="AZ224">
        <f t="shared" si="183"/>
        <v>10</v>
      </c>
      <c r="BA224">
        <f t="shared" si="184"/>
        <v>7</v>
      </c>
      <c r="BB224">
        <f t="shared" si="185"/>
        <v>5</v>
      </c>
      <c r="BC224">
        <f t="shared" si="186"/>
        <v>6</v>
      </c>
      <c r="BD224">
        <f t="shared" si="187"/>
        <v>4</v>
      </c>
      <c r="BE224">
        <f t="shared" si="188"/>
        <v>9</v>
      </c>
      <c r="BF224">
        <f t="shared" si="189"/>
        <v>2</v>
      </c>
      <c r="BG224">
        <f t="shared" si="190"/>
        <v>1</v>
      </c>
      <c r="BI224" s="1">
        <v>37560</v>
      </c>
      <c r="BJ224" s="15">
        <f t="shared" si="191"/>
        <v>-0.82572282384477047</v>
      </c>
      <c r="BK224" s="15">
        <f t="shared" si="192"/>
        <v>0.82572282384477047</v>
      </c>
      <c r="BL224" s="15">
        <f t="shared" si="193"/>
        <v>1.4863010829205867</v>
      </c>
      <c r="BM224" s="15">
        <f t="shared" si="194"/>
        <v>0.49543369430686224</v>
      </c>
      <c r="BN224" s="15">
        <f t="shared" si="195"/>
        <v>-0.16514456476895409</v>
      </c>
      <c r="BO224" s="15">
        <f t="shared" si="196"/>
        <v>0.16514456476895409</v>
      </c>
      <c r="BP224" s="15">
        <f t="shared" si="197"/>
        <v>-0.49543369430686224</v>
      </c>
      <c r="BQ224" s="15">
        <f t="shared" si="198"/>
        <v>1.1560119533826787</v>
      </c>
      <c r="BR224" s="15">
        <f t="shared" si="199"/>
        <v>-1.1560119533826787</v>
      </c>
      <c r="BS224" s="15">
        <f t="shared" si="200"/>
        <v>-1.4863010829205867</v>
      </c>
      <c r="BU224" s="1">
        <v>37560</v>
      </c>
      <c r="BV224" s="15">
        <f t="shared" si="201"/>
        <v>-0.33028912953790823</v>
      </c>
      <c r="BW224" s="15">
        <f t="shared" si="202"/>
        <v>1.6514456476895409</v>
      </c>
      <c r="BX224" s="15">
        <f t="shared" si="203"/>
        <v>2.6423130363032654</v>
      </c>
      <c r="BY224" s="15">
        <f t="shared" si="204"/>
        <v>0.66057825907581635</v>
      </c>
      <c r="BZ224" s="15">
        <f t="shared" si="205"/>
        <v>-0.66057825907581635</v>
      </c>
      <c r="CA224" s="15">
        <f t="shared" si="206"/>
        <v>-0.99086738861372459</v>
      </c>
      <c r="CB224" s="15">
        <f t="shared" si="207"/>
        <v>-0.66057825907581635</v>
      </c>
      <c r="CC224" s="15">
        <f t="shared" si="208"/>
        <v>-0.33028912953790801</v>
      </c>
      <c r="CD224" s="15">
        <f t="shared" si="209"/>
        <v>0.33028912953790801</v>
      </c>
      <c r="CE224" s="15">
        <f t="shared" si="210"/>
        <v>-2.312023906765357</v>
      </c>
      <c r="CG224" s="1">
        <v>37560</v>
      </c>
      <c r="CH224" s="7">
        <v>3.2262544178704111E-2</v>
      </c>
      <c r="CI224" s="7">
        <v>1.7018554237993921E-2</v>
      </c>
      <c r="CJ224" s="7">
        <v>0.13744974491892625</v>
      </c>
      <c r="CK224" s="7">
        <v>0.14599109642480146</v>
      </c>
      <c r="CL224" s="7">
        <v>0.12761495311048598</v>
      </c>
      <c r="CM224" s="7">
        <v>8.3980997871698326E-2</v>
      </c>
      <c r="CN224" s="7">
        <v>8.0686908856290041E-2</v>
      </c>
      <c r="CO224" s="7">
        <v>-6.3691217011226708E-2</v>
      </c>
      <c r="CP224" s="7">
        <v>0.12853304738052063</v>
      </c>
      <c r="CQ224" s="7">
        <v>9.083751123472239E-2</v>
      </c>
      <c r="CS224" s="1">
        <v>37560</v>
      </c>
      <c r="CT224" s="7">
        <f t="shared" si="211"/>
        <v>0.32856727975810973</v>
      </c>
      <c r="CU224">
        <f t="shared" si="212"/>
        <v>35.129893289055019</v>
      </c>
      <c r="CV224" s="4">
        <v>0.42172989621663198</v>
      </c>
      <c r="CW224"/>
    </row>
    <row r="225" spans="1:101">
      <c r="A225" s="1">
        <v>37590</v>
      </c>
      <c r="B225" s="2">
        <v>13.928000450134277</v>
      </c>
      <c r="C225" s="2">
        <v>13.789999961853027</v>
      </c>
      <c r="D225" s="2">
        <v>14.366999626159668</v>
      </c>
      <c r="E225" s="2">
        <v>14.182000160217285</v>
      </c>
      <c r="F225" s="2">
        <v>14.597000122070312</v>
      </c>
      <c r="G225" s="2">
        <v>18.566999435424805</v>
      </c>
      <c r="H225" s="2">
        <v>14.980999946594238</v>
      </c>
      <c r="I225" s="2">
        <v>18.114999771118164</v>
      </c>
      <c r="J225" s="2">
        <v>11.885000228881836</v>
      </c>
      <c r="K225" s="2">
        <v>15.958000183105469</v>
      </c>
      <c r="M225" s="1">
        <v>37590</v>
      </c>
      <c r="N225">
        <f t="shared" si="161"/>
        <v>8</v>
      </c>
      <c r="O225">
        <f t="shared" si="162"/>
        <v>9</v>
      </c>
      <c r="P225">
        <f t="shared" si="163"/>
        <v>6</v>
      </c>
      <c r="Q225">
        <f t="shared" si="164"/>
        <v>7</v>
      </c>
      <c r="R225">
        <f t="shared" si="165"/>
        <v>5</v>
      </c>
      <c r="S225">
        <f t="shared" si="166"/>
        <v>1</v>
      </c>
      <c r="T225">
        <f t="shared" si="167"/>
        <v>4</v>
      </c>
      <c r="U225">
        <f t="shared" si="168"/>
        <v>2</v>
      </c>
      <c r="V225">
        <f t="shared" si="169"/>
        <v>10</v>
      </c>
      <c r="W225">
        <f t="shared" si="170"/>
        <v>3</v>
      </c>
      <c r="Y225" s="1">
        <v>37590</v>
      </c>
      <c r="Z225" s="15">
        <f t="shared" si="171"/>
        <v>0.82572282384477047</v>
      </c>
      <c r="AA225" s="15">
        <f t="shared" si="172"/>
        <v>1.1560119533826787</v>
      </c>
      <c r="AB225" s="15">
        <f t="shared" si="173"/>
        <v>0.16514456476895409</v>
      </c>
      <c r="AC225" s="15">
        <f t="shared" si="174"/>
        <v>0.49543369430686224</v>
      </c>
      <c r="AD225" s="15">
        <f t="shared" si="175"/>
        <v>-0.16514456476895409</v>
      </c>
      <c r="AE225" s="15">
        <f t="shared" si="176"/>
        <v>-1.4863010829205867</v>
      </c>
      <c r="AF225" s="15">
        <f t="shared" si="177"/>
        <v>-0.49543369430686224</v>
      </c>
      <c r="AG225" s="15">
        <f t="shared" si="178"/>
        <v>-1.1560119533826787</v>
      </c>
      <c r="AH225" s="15">
        <f t="shared" si="179"/>
        <v>1.4863010829205867</v>
      </c>
      <c r="AI225" s="15">
        <f t="shared" si="180"/>
        <v>-0.82572282384477047</v>
      </c>
      <c r="AK225" s="1">
        <v>37590</v>
      </c>
      <c r="AL225" s="7">
        <v>2.0270000000000001</v>
      </c>
      <c r="AM225" s="7">
        <v>1.6850000000000001</v>
      </c>
      <c r="AN225" s="7">
        <v>1.236</v>
      </c>
      <c r="AO225" s="7">
        <v>1.7609999999999999</v>
      </c>
      <c r="AP225" s="7">
        <v>1.89</v>
      </c>
      <c r="AQ225" s="7">
        <v>1.87</v>
      </c>
      <c r="AR225" s="7">
        <v>2.0179999999999998</v>
      </c>
      <c r="AS225" s="7">
        <v>1.395</v>
      </c>
      <c r="AT225" s="7">
        <v>2.3069999999999999</v>
      </c>
      <c r="AU225" s="7">
        <v>2.8050000000000002</v>
      </c>
      <c r="AW225" s="1">
        <v>37590</v>
      </c>
      <c r="AX225">
        <f t="shared" si="181"/>
        <v>3</v>
      </c>
      <c r="AY225">
        <f t="shared" si="182"/>
        <v>8</v>
      </c>
      <c r="AZ225">
        <f t="shared" si="183"/>
        <v>10</v>
      </c>
      <c r="BA225">
        <f t="shared" si="184"/>
        <v>7</v>
      </c>
      <c r="BB225">
        <f t="shared" si="185"/>
        <v>5</v>
      </c>
      <c r="BC225">
        <f t="shared" si="186"/>
        <v>6</v>
      </c>
      <c r="BD225">
        <f t="shared" si="187"/>
        <v>4</v>
      </c>
      <c r="BE225">
        <f t="shared" si="188"/>
        <v>9</v>
      </c>
      <c r="BF225">
        <f t="shared" si="189"/>
        <v>2</v>
      </c>
      <c r="BG225">
        <f t="shared" si="190"/>
        <v>1</v>
      </c>
      <c r="BI225" s="1">
        <v>37590</v>
      </c>
      <c r="BJ225" s="15">
        <f t="shared" si="191"/>
        <v>-0.82572282384477047</v>
      </c>
      <c r="BK225" s="15">
        <f t="shared" si="192"/>
        <v>0.82572282384477047</v>
      </c>
      <c r="BL225" s="15">
        <f t="shared" si="193"/>
        <v>1.4863010829205867</v>
      </c>
      <c r="BM225" s="15">
        <f t="shared" si="194"/>
        <v>0.49543369430686224</v>
      </c>
      <c r="BN225" s="15">
        <f t="shared" si="195"/>
        <v>-0.16514456476895409</v>
      </c>
      <c r="BO225" s="15">
        <f t="shared" si="196"/>
        <v>0.16514456476895409</v>
      </c>
      <c r="BP225" s="15">
        <f t="shared" si="197"/>
        <v>-0.49543369430686224</v>
      </c>
      <c r="BQ225" s="15">
        <f t="shared" si="198"/>
        <v>1.1560119533826787</v>
      </c>
      <c r="BR225" s="15">
        <f t="shared" si="199"/>
        <v>-1.1560119533826787</v>
      </c>
      <c r="BS225" s="15">
        <f t="shared" si="200"/>
        <v>-1.4863010829205867</v>
      </c>
      <c r="BU225" s="1">
        <v>37590</v>
      </c>
      <c r="BV225" s="15">
        <f t="shared" si="201"/>
        <v>0</v>
      </c>
      <c r="BW225" s="15">
        <f t="shared" si="202"/>
        <v>1.9817347772274492</v>
      </c>
      <c r="BX225" s="15">
        <f t="shared" si="203"/>
        <v>1.6514456476895407</v>
      </c>
      <c r="BY225" s="15">
        <f t="shared" si="204"/>
        <v>0.99086738861372448</v>
      </c>
      <c r="BZ225" s="15">
        <f t="shared" si="205"/>
        <v>-0.33028912953790818</v>
      </c>
      <c r="CA225" s="15">
        <f t="shared" si="206"/>
        <v>-1.3211565181516327</v>
      </c>
      <c r="CB225" s="15">
        <f t="shared" si="207"/>
        <v>-0.99086738861372448</v>
      </c>
      <c r="CC225" s="15">
        <f t="shared" si="208"/>
        <v>0</v>
      </c>
      <c r="CD225" s="15">
        <f t="shared" si="209"/>
        <v>0.33028912953790801</v>
      </c>
      <c r="CE225" s="15">
        <f t="shared" si="210"/>
        <v>-2.312023906765357</v>
      </c>
      <c r="CG225" s="1">
        <v>37590</v>
      </c>
      <c r="CH225" s="7">
        <v>1.6391512018880672E-2</v>
      </c>
      <c r="CI225" s="7">
        <v>5.9424660769504811E-2</v>
      </c>
      <c r="CJ225" s="7">
        <v>5.1934808228965013E-2</v>
      </c>
      <c r="CK225" s="7">
        <v>9.6640254019108696E-2</v>
      </c>
      <c r="CL225" s="7">
        <v>3.7592404389888978E-2</v>
      </c>
      <c r="CM225" s="7">
        <v>3.569135366592957E-2</v>
      </c>
      <c r="CN225" s="7">
        <v>8.8528356423801524E-2</v>
      </c>
      <c r="CO225" s="7">
        <v>4.060419164189466E-2</v>
      </c>
      <c r="CP225" s="7">
        <v>5.4157037837685884E-2</v>
      </c>
      <c r="CQ225" s="7">
        <v>6.0194175505584147E-2</v>
      </c>
      <c r="CS225" s="1">
        <v>37590</v>
      </c>
      <c r="CT225" s="7">
        <f t="shared" si="211"/>
        <v>4.0417084675746895E-2</v>
      </c>
      <c r="CU225">
        <f t="shared" si="212"/>
        <v>36.549741160768711</v>
      </c>
      <c r="CV225" s="4">
        <v>0.39456814013943697</v>
      </c>
      <c r="CW225"/>
    </row>
    <row r="226" spans="1:101">
      <c r="A226" s="1">
        <v>37621</v>
      </c>
      <c r="B226" s="2">
        <v>13.817999839782715</v>
      </c>
      <c r="C226" s="2">
        <v>14.241000175476074</v>
      </c>
      <c r="D226" s="2">
        <v>15.034000396728516</v>
      </c>
      <c r="E226" s="2">
        <v>13.678000450134277</v>
      </c>
      <c r="F226" s="2">
        <v>15.119000434875488</v>
      </c>
      <c r="G226" s="2">
        <v>17.774999618530273</v>
      </c>
      <c r="H226" s="2">
        <v>15.626999855041504</v>
      </c>
      <c r="I226" s="2">
        <v>18.179000854492188</v>
      </c>
      <c r="J226" s="2">
        <v>12.230999946594238</v>
      </c>
      <c r="K226" s="2">
        <v>16.218999862670898</v>
      </c>
      <c r="M226" s="1">
        <v>37621</v>
      </c>
      <c r="N226">
        <f t="shared" si="161"/>
        <v>8</v>
      </c>
      <c r="O226">
        <f t="shared" si="162"/>
        <v>7</v>
      </c>
      <c r="P226">
        <f t="shared" si="163"/>
        <v>6</v>
      </c>
      <c r="Q226">
        <f t="shared" si="164"/>
        <v>9</v>
      </c>
      <c r="R226">
        <f t="shared" si="165"/>
        <v>5</v>
      </c>
      <c r="S226">
        <f t="shared" si="166"/>
        <v>2</v>
      </c>
      <c r="T226">
        <f t="shared" si="167"/>
        <v>4</v>
      </c>
      <c r="U226">
        <f t="shared" si="168"/>
        <v>1</v>
      </c>
      <c r="V226">
        <f t="shared" si="169"/>
        <v>10</v>
      </c>
      <c r="W226">
        <f t="shared" si="170"/>
        <v>3</v>
      </c>
      <c r="Y226" s="1">
        <v>37621</v>
      </c>
      <c r="Z226" s="15">
        <f t="shared" si="171"/>
        <v>0.82572282384477047</v>
      </c>
      <c r="AA226" s="15">
        <f t="shared" si="172"/>
        <v>0.49543369430686224</v>
      </c>
      <c r="AB226" s="15">
        <f t="shared" si="173"/>
        <v>0.16514456476895409</v>
      </c>
      <c r="AC226" s="15">
        <f t="shared" si="174"/>
        <v>1.1560119533826787</v>
      </c>
      <c r="AD226" s="15">
        <f t="shared" si="175"/>
        <v>-0.16514456476895409</v>
      </c>
      <c r="AE226" s="15">
        <f t="shared" si="176"/>
        <v>-1.1560119533826787</v>
      </c>
      <c r="AF226" s="15">
        <f t="shared" si="177"/>
        <v>-0.49543369430686224</v>
      </c>
      <c r="AG226" s="15">
        <f t="shared" si="178"/>
        <v>-1.4863010829205867</v>
      </c>
      <c r="AH226" s="15">
        <f t="shared" si="179"/>
        <v>1.4863010829205867</v>
      </c>
      <c r="AI226" s="15">
        <f t="shared" si="180"/>
        <v>-0.82572282384477047</v>
      </c>
      <c r="AK226" s="1">
        <v>37621</v>
      </c>
      <c r="AL226" s="7">
        <v>1.9630000000000001</v>
      </c>
      <c r="AM226" s="7">
        <v>1.758</v>
      </c>
      <c r="AN226" s="7">
        <v>1.0900000000000001</v>
      </c>
      <c r="AO226" s="7">
        <v>1.589</v>
      </c>
      <c r="AP226" s="7">
        <v>1.744</v>
      </c>
      <c r="AQ226" s="7">
        <v>1.778</v>
      </c>
      <c r="AR226" s="7">
        <v>1.8360000000000001</v>
      </c>
      <c r="AS226" s="7">
        <v>1.3169999999999999</v>
      </c>
      <c r="AT226" s="7">
        <v>2.077</v>
      </c>
      <c r="AU226" s="7">
        <v>2.637</v>
      </c>
      <c r="AW226" s="1">
        <v>37621</v>
      </c>
      <c r="AX226">
        <f t="shared" si="181"/>
        <v>3</v>
      </c>
      <c r="AY226">
        <f t="shared" si="182"/>
        <v>6</v>
      </c>
      <c r="AZ226">
        <f t="shared" si="183"/>
        <v>10</v>
      </c>
      <c r="BA226">
        <f t="shared" si="184"/>
        <v>8</v>
      </c>
      <c r="BB226">
        <f t="shared" si="185"/>
        <v>7</v>
      </c>
      <c r="BC226">
        <f t="shared" si="186"/>
        <v>5</v>
      </c>
      <c r="BD226">
        <f t="shared" si="187"/>
        <v>4</v>
      </c>
      <c r="BE226">
        <f t="shared" si="188"/>
        <v>9</v>
      </c>
      <c r="BF226">
        <f t="shared" si="189"/>
        <v>2</v>
      </c>
      <c r="BG226">
        <f t="shared" si="190"/>
        <v>1</v>
      </c>
      <c r="BI226" s="1">
        <v>37621</v>
      </c>
      <c r="BJ226" s="15">
        <f t="shared" si="191"/>
        <v>-0.82572282384477047</v>
      </c>
      <c r="BK226" s="15">
        <f t="shared" si="192"/>
        <v>0.16514456476895409</v>
      </c>
      <c r="BL226" s="15">
        <f t="shared" si="193"/>
        <v>1.4863010829205867</v>
      </c>
      <c r="BM226" s="15">
        <f t="shared" si="194"/>
        <v>0.82572282384477047</v>
      </c>
      <c r="BN226" s="15">
        <f t="shared" si="195"/>
        <v>0.49543369430686224</v>
      </c>
      <c r="BO226" s="15">
        <f t="shared" si="196"/>
        <v>-0.16514456476895409</v>
      </c>
      <c r="BP226" s="15">
        <f t="shared" si="197"/>
        <v>-0.49543369430686224</v>
      </c>
      <c r="BQ226" s="15">
        <f t="shared" si="198"/>
        <v>1.1560119533826787</v>
      </c>
      <c r="BR226" s="15">
        <f t="shared" si="199"/>
        <v>-1.1560119533826787</v>
      </c>
      <c r="BS226" s="15">
        <f t="shared" si="200"/>
        <v>-1.4863010829205867</v>
      </c>
      <c r="BU226" s="1">
        <v>37621</v>
      </c>
      <c r="BV226" s="15">
        <f t="shared" si="201"/>
        <v>0</v>
      </c>
      <c r="BW226" s="15">
        <f t="shared" si="202"/>
        <v>0.66057825907581635</v>
      </c>
      <c r="BX226" s="15">
        <f t="shared" si="203"/>
        <v>1.6514456476895407</v>
      </c>
      <c r="BY226" s="15">
        <f t="shared" si="204"/>
        <v>1.9817347772274492</v>
      </c>
      <c r="BZ226" s="15">
        <f t="shared" si="205"/>
        <v>0.33028912953790812</v>
      </c>
      <c r="CA226" s="15">
        <f t="shared" si="206"/>
        <v>-1.3211565181516327</v>
      </c>
      <c r="CB226" s="15">
        <f t="shared" si="207"/>
        <v>-0.99086738861372448</v>
      </c>
      <c r="CC226" s="15">
        <f t="shared" si="208"/>
        <v>-0.33028912953790801</v>
      </c>
      <c r="CD226" s="15">
        <f t="shared" si="209"/>
        <v>0.33028912953790801</v>
      </c>
      <c r="CE226" s="15">
        <f t="shared" si="210"/>
        <v>-2.312023906765357</v>
      </c>
      <c r="CG226" s="1">
        <v>37621</v>
      </c>
      <c r="CH226" s="7">
        <v>-2.1378418517165265E-2</v>
      </c>
      <c r="CI226" s="7">
        <v>8.0863835980338195E-4</v>
      </c>
      <c r="CJ226" s="7">
        <v>-0.12483165764970849</v>
      </c>
      <c r="CK226" s="7">
        <v>-9.5771245828045748E-2</v>
      </c>
      <c r="CL226" s="7">
        <v>-7.8165421539349134E-2</v>
      </c>
      <c r="CM226" s="7">
        <v>-5.4338872387906578E-2</v>
      </c>
      <c r="CN226" s="7">
        <v>-6.6349363463097721E-2</v>
      </c>
      <c r="CO226" s="7">
        <v>-5.6326484346730599E-2</v>
      </c>
      <c r="CP226" s="7">
        <v>-0.10306507392271969</v>
      </c>
      <c r="CQ226" s="7">
        <v>-6.0389703623869306E-2</v>
      </c>
      <c r="CS226" s="1">
        <v>37621</v>
      </c>
      <c r="CT226" s="7">
        <f t="shared" si="211"/>
        <v>-3.0514865273062602E-2</v>
      </c>
      <c r="CU226">
        <f t="shared" si="212"/>
        <v>35.434430733482543</v>
      </c>
      <c r="CV226" s="4">
        <v>0.47098340165272201</v>
      </c>
      <c r="CW226"/>
    </row>
    <row r="227" spans="1:101">
      <c r="A227" s="1">
        <v>37652</v>
      </c>
      <c r="B227" s="2">
        <v>14.21399974822998</v>
      </c>
      <c r="C227" s="2">
        <v>14.791999816894531</v>
      </c>
      <c r="D227" s="2">
        <v>14.38700008392334</v>
      </c>
      <c r="E227" s="2">
        <v>14.154999732971191</v>
      </c>
      <c r="F227" s="2">
        <v>15.041999816894531</v>
      </c>
      <c r="G227" s="2">
        <v>17.461999893188477</v>
      </c>
      <c r="H227" s="2">
        <v>15.796999931335449</v>
      </c>
      <c r="I227" s="2">
        <v>18.146999359130859</v>
      </c>
      <c r="J227" s="2">
        <v>12.203000068664551</v>
      </c>
      <c r="K227" s="2">
        <v>16.670999526977539</v>
      </c>
      <c r="M227" s="1">
        <v>37652</v>
      </c>
      <c r="N227">
        <f t="shared" si="161"/>
        <v>8</v>
      </c>
      <c r="O227">
        <f t="shared" si="162"/>
        <v>6</v>
      </c>
      <c r="P227">
        <f t="shared" si="163"/>
        <v>7</v>
      </c>
      <c r="Q227">
        <f t="shared" si="164"/>
        <v>9</v>
      </c>
      <c r="R227">
        <f t="shared" si="165"/>
        <v>5</v>
      </c>
      <c r="S227">
        <f t="shared" si="166"/>
        <v>2</v>
      </c>
      <c r="T227">
        <f t="shared" si="167"/>
        <v>4</v>
      </c>
      <c r="U227">
        <f t="shared" si="168"/>
        <v>1</v>
      </c>
      <c r="V227">
        <f t="shared" si="169"/>
        <v>10</v>
      </c>
      <c r="W227">
        <f t="shared" si="170"/>
        <v>3</v>
      </c>
      <c r="Y227" s="1">
        <v>37652</v>
      </c>
      <c r="Z227" s="15">
        <f t="shared" si="171"/>
        <v>0.82572282384477047</v>
      </c>
      <c r="AA227" s="15">
        <f t="shared" si="172"/>
        <v>0.16514456476895409</v>
      </c>
      <c r="AB227" s="15">
        <f t="shared" si="173"/>
        <v>0.49543369430686224</v>
      </c>
      <c r="AC227" s="15">
        <f t="shared" si="174"/>
        <v>1.1560119533826787</v>
      </c>
      <c r="AD227" s="15">
        <f t="shared" si="175"/>
        <v>-0.16514456476895409</v>
      </c>
      <c r="AE227" s="15">
        <f t="shared" si="176"/>
        <v>-1.1560119533826787</v>
      </c>
      <c r="AF227" s="15">
        <f t="shared" si="177"/>
        <v>-0.49543369430686224</v>
      </c>
      <c r="AG227" s="15">
        <f t="shared" si="178"/>
        <v>-1.4863010829205867</v>
      </c>
      <c r="AH227" s="15">
        <f t="shared" si="179"/>
        <v>1.4863010829205867</v>
      </c>
      <c r="AI227" s="15">
        <f t="shared" si="180"/>
        <v>-0.82572282384477047</v>
      </c>
      <c r="AK227" s="1">
        <v>37652</v>
      </c>
      <c r="AL227" s="7">
        <v>1.8720000000000001</v>
      </c>
      <c r="AM227" s="7">
        <v>1.764</v>
      </c>
      <c r="AN227" s="7">
        <v>1.1160000000000001</v>
      </c>
      <c r="AO227" s="7">
        <v>1.7110000000000001</v>
      </c>
      <c r="AP227" s="7">
        <v>1.78</v>
      </c>
      <c r="AQ227" s="7">
        <v>1.65</v>
      </c>
      <c r="AR227" s="7">
        <v>1.764</v>
      </c>
      <c r="AS227" s="7">
        <v>1.28</v>
      </c>
      <c r="AT227" s="7">
        <v>1.9139999999999999</v>
      </c>
      <c r="AU227" s="7">
        <v>2.5680000000000001</v>
      </c>
      <c r="AW227" s="1">
        <v>37652</v>
      </c>
      <c r="AX227">
        <f t="shared" si="181"/>
        <v>3</v>
      </c>
      <c r="AY227">
        <f t="shared" si="182"/>
        <v>5.5</v>
      </c>
      <c r="AZ227">
        <f t="shared" si="183"/>
        <v>10</v>
      </c>
      <c r="BA227">
        <f t="shared" si="184"/>
        <v>7</v>
      </c>
      <c r="BB227">
        <f t="shared" si="185"/>
        <v>4</v>
      </c>
      <c r="BC227">
        <f t="shared" si="186"/>
        <v>8</v>
      </c>
      <c r="BD227">
        <f t="shared" si="187"/>
        <v>5.5</v>
      </c>
      <c r="BE227">
        <f t="shared" si="188"/>
        <v>9</v>
      </c>
      <c r="BF227">
        <f t="shared" si="189"/>
        <v>2</v>
      </c>
      <c r="BG227">
        <f t="shared" si="190"/>
        <v>1</v>
      </c>
      <c r="BI227" s="1">
        <v>37652</v>
      </c>
      <c r="BJ227" s="15">
        <f t="shared" si="191"/>
        <v>-0.82823644556134912</v>
      </c>
      <c r="BK227" s="15">
        <f t="shared" si="192"/>
        <v>0</v>
      </c>
      <c r="BL227" s="15">
        <f t="shared" si="193"/>
        <v>1.4908256020104285</v>
      </c>
      <c r="BM227" s="15">
        <f t="shared" si="194"/>
        <v>0.49694186733680951</v>
      </c>
      <c r="BN227" s="15">
        <f t="shared" si="195"/>
        <v>-0.49694186733680951</v>
      </c>
      <c r="BO227" s="15">
        <f t="shared" si="196"/>
        <v>0.82823644556134912</v>
      </c>
      <c r="BP227" s="15">
        <f t="shared" si="197"/>
        <v>0</v>
      </c>
      <c r="BQ227" s="15">
        <f t="shared" si="198"/>
        <v>1.1595310237858889</v>
      </c>
      <c r="BR227" s="15">
        <f t="shared" si="199"/>
        <v>-1.1595310237858889</v>
      </c>
      <c r="BS227" s="15">
        <f t="shared" si="200"/>
        <v>-1.4908256020104285</v>
      </c>
      <c r="BU227" s="1">
        <v>37652</v>
      </c>
      <c r="BV227" s="15">
        <f t="shared" si="201"/>
        <v>-2.5136217165786512E-3</v>
      </c>
      <c r="BW227" s="15">
        <f t="shared" si="202"/>
        <v>0.16514456476895409</v>
      </c>
      <c r="BX227" s="15">
        <f t="shared" si="203"/>
        <v>1.9862592963172907</v>
      </c>
      <c r="BY227" s="15">
        <f t="shared" si="204"/>
        <v>1.6529538207194883</v>
      </c>
      <c r="BZ227" s="15">
        <f t="shared" si="205"/>
        <v>-0.66208643210576357</v>
      </c>
      <c r="CA227" s="15">
        <f t="shared" si="206"/>
        <v>-0.32777550782132958</v>
      </c>
      <c r="CB227" s="15">
        <f t="shared" si="207"/>
        <v>-0.49543369430686224</v>
      </c>
      <c r="CC227" s="15">
        <f t="shared" si="208"/>
        <v>-0.32677005913469781</v>
      </c>
      <c r="CD227" s="15">
        <f t="shared" si="209"/>
        <v>0.32677005913469781</v>
      </c>
      <c r="CE227" s="15">
        <f t="shared" si="210"/>
        <v>-2.3165484258551992</v>
      </c>
      <c r="CG227" s="1">
        <v>37652</v>
      </c>
      <c r="CH227" s="7">
        <v>-2.2122423476145125E-2</v>
      </c>
      <c r="CI227" s="7">
        <v>-3.1574088581917126E-3</v>
      </c>
      <c r="CJ227" s="7">
        <v>-4.5634387633611606E-2</v>
      </c>
      <c r="CK227" s="7">
        <v>-1.0579598976830362E-2</v>
      </c>
      <c r="CL227" s="7">
        <v>-5.5066095178436525E-2</v>
      </c>
      <c r="CM227" s="7">
        <v>-8.9638590747500801E-2</v>
      </c>
      <c r="CN227" s="7">
        <v>-3.7260005550875275E-2</v>
      </c>
      <c r="CO227" s="7">
        <v>-3.0248502011946843E-2</v>
      </c>
      <c r="CP227" s="7">
        <v>-8.3718243531966885E-2</v>
      </c>
      <c r="CQ227" s="7">
        <v>-2.4149212608934323E-2</v>
      </c>
      <c r="CS227" s="1">
        <v>37652</v>
      </c>
      <c r="CT227" s="7">
        <f t="shared" si="211"/>
        <v>7.6917296987784975E-2</v>
      </c>
      <c r="CU227">
        <f t="shared" si="212"/>
        <v>38.159951365802911</v>
      </c>
      <c r="CV227" s="4">
        <v>0.43723475818851099</v>
      </c>
      <c r="CW227"/>
    </row>
    <row r="228" spans="1:101">
      <c r="A228" s="1">
        <v>37680</v>
      </c>
      <c r="B228" s="2">
        <v>12.633999824523926</v>
      </c>
      <c r="C228" s="2">
        <v>13.793000221252441</v>
      </c>
      <c r="D228" s="2">
        <v>12.720000267028809</v>
      </c>
      <c r="E228" s="2">
        <v>13.949000358581543</v>
      </c>
      <c r="F228" s="2">
        <v>13.972999572753906</v>
      </c>
      <c r="G228" s="2">
        <v>16.711999893188477</v>
      </c>
      <c r="H228" s="2">
        <v>15.064999580383301</v>
      </c>
      <c r="I228" s="2">
        <v>17.972999572753906</v>
      </c>
      <c r="J228" s="2">
        <v>10.916999816894531</v>
      </c>
      <c r="K228" s="2">
        <v>15.395999908447266</v>
      </c>
      <c r="M228" s="1">
        <v>37680</v>
      </c>
      <c r="N228">
        <f t="shared" si="161"/>
        <v>9</v>
      </c>
      <c r="O228">
        <f t="shared" si="162"/>
        <v>7</v>
      </c>
      <c r="P228">
        <f t="shared" si="163"/>
        <v>8</v>
      </c>
      <c r="Q228">
        <f t="shared" si="164"/>
        <v>6</v>
      </c>
      <c r="R228">
        <f t="shared" si="165"/>
        <v>5</v>
      </c>
      <c r="S228">
        <f t="shared" si="166"/>
        <v>2</v>
      </c>
      <c r="T228">
        <f t="shared" si="167"/>
        <v>4</v>
      </c>
      <c r="U228">
        <f t="shared" si="168"/>
        <v>1</v>
      </c>
      <c r="V228">
        <f t="shared" si="169"/>
        <v>10</v>
      </c>
      <c r="W228">
        <f t="shared" si="170"/>
        <v>3</v>
      </c>
      <c r="Y228" s="1">
        <v>37680</v>
      </c>
      <c r="Z228" s="15">
        <f t="shared" si="171"/>
        <v>1.1560119533826787</v>
      </c>
      <c r="AA228" s="15">
        <f t="shared" si="172"/>
        <v>0.49543369430686224</v>
      </c>
      <c r="AB228" s="15">
        <f t="shared" si="173"/>
        <v>0.82572282384477047</v>
      </c>
      <c r="AC228" s="15">
        <f t="shared" si="174"/>
        <v>0.16514456476895409</v>
      </c>
      <c r="AD228" s="15">
        <f t="shared" si="175"/>
        <v>-0.16514456476895409</v>
      </c>
      <c r="AE228" s="15">
        <f t="shared" si="176"/>
        <v>-1.1560119533826787</v>
      </c>
      <c r="AF228" s="15">
        <f t="shared" si="177"/>
        <v>-0.49543369430686224</v>
      </c>
      <c r="AG228" s="15">
        <f t="shared" si="178"/>
        <v>-1.4863010829205867</v>
      </c>
      <c r="AH228" s="15">
        <f t="shared" si="179"/>
        <v>1.4863010829205867</v>
      </c>
      <c r="AI228" s="15">
        <f t="shared" si="180"/>
        <v>-0.82572282384477047</v>
      </c>
      <c r="AK228" s="1">
        <v>37680</v>
      </c>
      <c r="AL228" s="7">
        <v>1.7689999999999999</v>
      </c>
      <c r="AM228" s="7">
        <v>1.7410000000000001</v>
      </c>
      <c r="AN228" s="7">
        <v>1.0349999999999999</v>
      </c>
      <c r="AO228" s="7">
        <v>1.748</v>
      </c>
      <c r="AP228" s="7">
        <v>1.7030000000000001</v>
      </c>
      <c r="AQ228" s="7">
        <v>1.681</v>
      </c>
      <c r="AR228" s="7">
        <v>1.7649999999999999</v>
      </c>
      <c r="AS228" s="7">
        <v>1.2749999999999999</v>
      </c>
      <c r="AT228" s="7">
        <v>2.032</v>
      </c>
      <c r="AU228" s="7">
        <v>2.6120000000000001</v>
      </c>
      <c r="AW228" s="1">
        <v>37680</v>
      </c>
      <c r="AX228">
        <f t="shared" si="181"/>
        <v>3</v>
      </c>
      <c r="AY228">
        <f t="shared" si="182"/>
        <v>6</v>
      </c>
      <c r="AZ228">
        <f t="shared" si="183"/>
        <v>10</v>
      </c>
      <c r="BA228">
        <f t="shared" si="184"/>
        <v>5</v>
      </c>
      <c r="BB228">
        <f t="shared" si="185"/>
        <v>7</v>
      </c>
      <c r="BC228">
        <f t="shared" si="186"/>
        <v>8</v>
      </c>
      <c r="BD228">
        <f t="shared" si="187"/>
        <v>4</v>
      </c>
      <c r="BE228">
        <f t="shared" si="188"/>
        <v>9</v>
      </c>
      <c r="BF228">
        <f t="shared" si="189"/>
        <v>2</v>
      </c>
      <c r="BG228">
        <f t="shared" si="190"/>
        <v>1</v>
      </c>
      <c r="BI228" s="1">
        <v>37680</v>
      </c>
      <c r="BJ228" s="15">
        <f t="shared" si="191"/>
        <v>-0.82572282384477047</v>
      </c>
      <c r="BK228" s="15">
        <f t="shared" si="192"/>
        <v>0.16514456476895409</v>
      </c>
      <c r="BL228" s="15">
        <f t="shared" si="193"/>
        <v>1.4863010829205867</v>
      </c>
      <c r="BM228" s="15">
        <f t="shared" si="194"/>
        <v>-0.16514456476895409</v>
      </c>
      <c r="BN228" s="15">
        <f t="shared" si="195"/>
        <v>0.49543369430686224</v>
      </c>
      <c r="BO228" s="15">
        <f t="shared" si="196"/>
        <v>0.82572282384477047</v>
      </c>
      <c r="BP228" s="15">
        <f t="shared" si="197"/>
        <v>-0.49543369430686224</v>
      </c>
      <c r="BQ228" s="15">
        <f t="shared" si="198"/>
        <v>1.1560119533826787</v>
      </c>
      <c r="BR228" s="15">
        <f t="shared" si="199"/>
        <v>-1.1560119533826787</v>
      </c>
      <c r="BS228" s="15">
        <f t="shared" si="200"/>
        <v>-1.4863010829205867</v>
      </c>
      <c r="BU228" s="1">
        <v>37680</v>
      </c>
      <c r="BV228" s="15">
        <f t="shared" si="201"/>
        <v>0.33028912953790823</v>
      </c>
      <c r="BW228" s="15">
        <f t="shared" si="202"/>
        <v>0.66057825907581635</v>
      </c>
      <c r="BX228" s="15">
        <f t="shared" si="203"/>
        <v>2.312023906765357</v>
      </c>
      <c r="BY228" s="15">
        <f t="shared" si="204"/>
        <v>0</v>
      </c>
      <c r="BZ228" s="15">
        <f t="shared" si="205"/>
        <v>0.33028912953790812</v>
      </c>
      <c r="CA228" s="15">
        <f t="shared" si="206"/>
        <v>-0.33028912953790823</v>
      </c>
      <c r="CB228" s="15">
        <f t="shared" si="207"/>
        <v>-0.99086738861372448</v>
      </c>
      <c r="CC228" s="15">
        <f t="shared" si="208"/>
        <v>-0.33028912953790801</v>
      </c>
      <c r="CD228" s="15">
        <f t="shared" si="209"/>
        <v>0.33028912953790801</v>
      </c>
      <c r="CE228" s="15">
        <f t="shared" si="210"/>
        <v>-2.312023906765357</v>
      </c>
      <c r="CG228" s="1">
        <v>37680</v>
      </c>
      <c r="CH228" s="7">
        <v>-4.6538757773361694E-2</v>
      </c>
      <c r="CI228" s="7">
        <v>7.0612504641087703E-3</v>
      </c>
      <c r="CJ228" s="7">
        <v>-7.2915472123859515E-2</v>
      </c>
      <c r="CK228" s="7">
        <v>9.9807307054124994E-3</v>
      </c>
      <c r="CL228" s="7">
        <v>-5.2799832776474487E-2</v>
      </c>
      <c r="CM228" s="7">
        <v>2.6741099787721545E-2</v>
      </c>
      <c r="CN228" s="7">
        <v>2.6961804237997322E-2</v>
      </c>
      <c r="CO228" s="7">
        <v>-8.4869908222353629E-3</v>
      </c>
      <c r="CP228" s="7">
        <v>-7.7552847849276518E-2</v>
      </c>
      <c r="CQ228" s="7">
        <v>-1.522018786880508E-2</v>
      </c>
      <c r="CS228" s="1">
        <v>37680</v>
      </c>
      <c r="CT228" s="7">
        <f t="shared" si="211"/>
        <v>-0.10152340231036255</v>
      </c>
      <c r="CU228">
        <f t="shared" si="212"/>
        <v>34.285823271148629</v>
      </c>
      <c r="CV228" s="4">
        <v>0.39578936311303903</v>
      </c>
      <c r="CW228"/>
    </row>
    <row r="229" spans="1:101">
      <c r="A229" s="1">
        <v>37711</v>
      </c>
      <c r="B229" s="2">
        <v>12.315999984741211</v>
      </c>
      <c r="C229" s="2">
        <v>13.401000022888184</v>
      </c>
      <c r="D229" s="2">
        <v>11.925999641418457</v>
      </c>
      <c r="E229" s="2">
        <v>13.449000358581543</v>
      </c>
      <c r="F229" s="2">
        <v>13.302000045776367</v>
      </c>
      <c r="G229" s="2">
        <v>17.183000564575195</v>
      </c>
      <c r="H229" s="2">
        <v>14.192999839782715</v>
      </c>
      <c r="I229" s="2">
        <v>16.00200080871582</v>
      </c>
      <c r="J229" s="2">
        <v>9.8819999694824219</v>
      </c>
      <c r="K229" s="2">
        <v>15.734000205993652</v>
      </c>
      <c r="M229" s="1">
        <v>37711</v>
      </c>
      <c r="N229">
        <f t="shared" si="161"/>
        <v>8</v>
      </c>
      <c r="O229">
        <f t="shared" si="162"/>
        <v>6</v>
      </c>
      <c r="P229">
        <f t="shared" si="163"/>
        <v>9</v>
      </c>
      <c r="Q229">
        <f t="shared" si="164"/>
        <v>5</v>
      </c>
      <c r="R229">
        <f t="shared" si="165"/>
        <v>7</v>
      </c>
      <c r="S229">
        <f t="shared" si="166"/>
        <v>1</v>
      </c>
      <c r="T229">
        <f t="shared" si="167"/>
        <v>4</v>
      </c>
      <c r="U229">
        <f t="shared" si="168"/>
        <v>2</v>
      </c>
      <c r="V229">
        <f t="shared" si="169"/>
        <v>10</v>
      </c>
      <c r="W229">
        <f t="shared" si="170"/>
        <v>3</v>
      </c>
      <c r="Y229" s="1">
        <v>37711</v>
      </c>
      <c r="Z229" s="15">
        <f t="shared" si="171"/>
        <v>0.82572282384477047</v>
      </c>
      <c r="AA229" s="15">
        <f t="shared" si="172"/>
        <v>0.16514456476895409</v>
      </c>
      <c r="AB229" s="15">
        <f t="shared" si="173"/>
        <v>1.1560119533826787</v>
      </c>
      <c r="AC229" s="15">
        <f t="shared" si="174"/>
        <v>-0.16514456476895409</v>
      </c>
      <c r="AD229" s="15">
        <f t="shared" si="175"/>
        <v>0.49543369430686224</v>
      </c>
      <c r="AE229" s="15">
        <f t="shared" si="176"/>
        <v>-1.4863010829205867</v>
      </c>
      <c r="AF229" s="15">
        <f t="shared" si="177"/>
        <v>-0.49543369430686224</v>
      </c>
      <c r="AG229" s="15">
        <f t="shared" si="178"/>
        <v>-1.1560119533826787</v>
      </c>
      <c r="AH229" s="15">
        <f t="shared" si="179"/>
        <v>1.4863010829205867</v>
      </c>
      <c r="AI229" s="15">
        <f t="shared" si="180"/>
        <v>-0.82572282384477047</v>
      </c>
      <c r="AK229" s="1">
        <v>37711</v>
      </c>
      <c r="AL229" s="7">
        <v>1.8180000000000001</v>
      </c>
      <c r="AM229" s="7">
        <v>1.6830000000000001</v>
      </c>
      <c r="AN229" s="7">
        <v>1</v>
      </c>
      <c r="AO229" s="7">
        <v>1.7470000000000001</v>
      </c>
      <c r="AP229" s="7">
        <v>1.663</v>
      </c>
      <c r="AQ229" s="7">
        <v>1.698</v>
      </c>
      <c r="AR229" s="7">
        <v>1.64</v>
      </c>
      <c r="AS229" s="7">
        <v>1.218</v>
      </c>
      <c r="AT229" s="7">
        <v>1.9610000000000001</v>
      </c>
      <c r="AU229" s="7">
        <v>2.65</v>
      </c>
      <c r="AW229" s="1">
        <v>37711</v>
      </c>
      <c r="AX229">
        <f t="shared" si="181"/>
        <v>3</v>
      </c>
      <c r="AY229">
        <f t="shared" si="182"/>
        <v>6</v>
      </c>
      <c r="AZ229">
        <f t="shared" si="183"/>
        <v>10</v>
      </c>
      <c r="BA229">
        <f t="shared" si="184"/>
        <v>4</v>
      </c>
      <c r="BB229">
        <f t="shared" si="185"/>
        <v>7</v>
      </c>
      <c r="BC229">
        <f t="shared" si="186"/>
        <v>5</v>
      </c>
      <c r="BD229">
        <f t="shared" si="187"/>
        <v>8</v>
      </c>
      <c r="BE229">
        <f t="shared" si="188"/>
        <v>9</v>
      </c>
      <c r="BF229">
        <f t="shared" si="189"/>
        <v>2</v>
      </c>
      <c r="BG229">
        <f t="shared" si="190"/>
        <v>1</v>
      </c>
      <c r="BI229" s="1">
        <v>37711</v>
      </c>
      <c r="BJ229" s="15">
        <f t="shared" si="191"/>
        <v>-0.82572282384477047</v>
      </c>
      <c r="BK229" s="15">
        <f t="shared" si="192"/>
        <v>0.16514456476895409</v>
      </c>
      <c r="BL229" s="15">
        <f t="shared" si="193"/>
        <v>1.4863010829205867</v>
      </c>
      <c r="BM229" s="15">
        <f t="shared" si="194"/>
        <v>-0.49543369430686224</v>
      </c>
      <c r="BN229" s="15">
        <f t="shared" si="195"/>
        <v>0.49543369430686224</v>
      </c>
      <c r="BO229" s="15">
        <f t="shared" si="196"/>
        <v>-0.16514456476895409</v>
      </c>
      <c r="BP229" s="15">
        <f t="shared" si="197"/>
        <v>0.82572282384477047</v>
      </c>
      <c r="BQ229" s="15">
        <f t="shared" si="198"/>
        <v>1.1560119533826787</v>
      </c>
      <c r="BR229" s="15">
        <f t="shared" si="199"/>
        <v>-1.1560119533826787</v>
      </c>
      <c r="BS229" s="15">
        <f t="shared" si="200"/>
        <v>-1.4863010829205867</v>
      </c>
      <c r="BU229" s="1">
        <v>37711</v>
      </c>
      <c r="BV229" s="15">
        <f t="shared" si="201"/>
        <v>0</v>
      </c>
      <c r="BW229" s="15">
        <f t="shared" si="202"/>
        <v>0.33028912953790818</v>
      </c>
      <c r="BX229" s="15">
        <f t="shared" si="203"/>
        <v>2.6423130363032654</v>
      </c>
      <c r="BY229" s="15">
        <f t="shared" si="204"/>
        <v>-0.66057825907581635</v>
      </c>
      <c r="BZ229" s="15">
        <f t="shared" si="205"/>
        <v>0.99086738861372448</v>
      </c>
      <c r="CA229" s="15">
        <f t="shared" si="206"/>
        <v>-1.6514456476895407</v>
      </c>
      <c r="CB229" s="15">
        <f t="shared" si="207"/>
        <v>0.33028912953790823</v>
      </c>
      <c r="CC229" s="15">
        <f t="shared" si="208"/>
        <v>0</v>
      </c>
      <c r="CD229" s="15">
        <f t="shared" si="209"/>
        <v>0.33028912953790801</v>
      </c>
      <c r="CE229" s="15">
        <f t="shared" si="210"/>
        <v>-2.312023906765357</v>
      </c>
      <c r="CG229" s="1">
        <v>37711</v>
      </c>
      <c r="CH229" s="7">
        <v>4.1963684462012596E-2</v>
      </c>
      <c r="CI229" s="7">
        <v>-2.5151480893412348E-2</v>
      </c>
      <c r="CJ229" s="7">
        <v>-4.9481916104518797E-2</v>
      </c>
      <c r="CK229" s="7">
        <v>-1.9826266490494793E-2</v>
      </c>
      <c r="CL229" s="7">
        <v>-4.8872861273751678E-2</v>
      </c>
      <c r="CM229" s="7">
        <v>-4.4769203853983752E-3</v>
      </c>
      <c r="CN229" s="7">
        <v>-9.0187415561820194E-2</v>
      </c>
      <c r="CO229" s="7">
        <v>-4.1271477167896586E-2</v>
      </c>
      <c r="CP229" s="7">
        <v>-4.0467344092137258E-2</v>
      </c>
      <c r="CQ229" s="7">
        <v>9.3123820504066313E-3</v>
      </c>
      <c r="CS229" s="1">
        <v>37711</v>
      </c>
      <c r="CT229" s="7">
        <f t="shared" si="211"/>
        <v>-6.3722326878109178E-2</v>
      </c>
      <c r="CU229">
        <f t="shared" si="212"/>
        <v>32.101050833379411</v>
      </c>
      <c r="CV229" s="4">
        <v>0.49137063726667901</v>
      </c>
      <c r="CW229"/>
    </row>
    <row r="230" spans="1:101">
      <c r="A230" s="1">
        <v>37741</v>
      </c>
      <c r="B230" s="2">
        <v>12.819999694824219</v>
      </c>
      <c r="C230" s="2">
        <v>13.423999786376953</v>
      </c>
      <c r="D230" s="2">
        <v>13.501999855041504</v>
      </c>
      <c r="E230" s="2">
        <v>14.347000122070312</v>
      </c>
      <c r="F230" s="2">
        <v>13.869999885559082</v>
      </c>
      <c r="G230" s="2">
        <v>18.277000427246094</v>
      </c>
      <c r="H230" s="2">
        <v>15.217000007629395</v>
      </c>
      <c r="I230" s="2">
        <v>15.972999572753906</v>
      </c>
      <c r="J230" s="2">
        <v>11.118000030517578</v>
      </c>
      <c r="K230" s="2">
        <v>15.75</v>
      </c>
      <c r="M230" s="1">
        <v>37741</v>
      </c>
      <c r="N230">
        <f t="shared" si="161"/>
        <v>9</v>
      </c>
      <c r="O230">
        <f t="shared" si="162"/>
        <v>8</v>
      </c>
      <c r="P230">
        <f t="shared" si="163"/>
        <v>7</v>
      </c>
      <c r="Q230">
        <f t="shared" si="164"/>
        <v>5</v>
      </c>
      <c r="R230">
        <f t="shared" si="165"/>
        <v>6</v>
      </c>
      <c r="S230">
        <f t="shared" si="166"/>
        <v>1</v>
      </c>
      <c r="T230">
        <f t="shared" si="167"/>
        <v>4</v>
      </c>
      <c r="U230">
        <f t="shared" si="168"/>
        <v>2</v>
      </c>
      <c r="V230">
        <f t="shared" si="169"/>
        <v>10</v>
      </c>
      <c r="W230">
        <f t="shared" si="170"/>
        <v>3</v>
      </c>
      <c r="Y230" s="1">
        <v>37741</v>
      </c>
      <c r="Z230" s="15">
        <f t="shared" si="171"/>
        <v>1.1560119533826787</v>
      </c>
      <c r="AA230" s="15">
        <f t="shared" si="172"/>
        <v>0.82572282384477047</v>
      </c>
      <c r="AB230" s="15">
        <f t="shared" si="173"/>
        <v>0.49543369430686224</v>
      </c>
      <c r="AC230" s="15">
        <f t="shared" si="174"/>
        <v>-0.16514456476895409</v>
      </c>
      <c r="AD230" s="15">
        <f t="shared" si="175"/>
        <v>0.16514456476895409</v>
      </c>
      <c r="AE230" s="15">
        <f t="shared" si="176"/>
        <v>-1.4863010829205867</v>
      </c>
      <c r="AF230" s="15">
        <f t="shared" si="177"/>
        <v>-0.49543369430686224</v>
      </c>
      <c r="AG230" s="15">
        <f t="shared" si="178"/>
        <v>-1.1560119533826787</v>
      </c>
      <c r="AH230" s="15">
        <f t="shared" si="179"/>
        <v>1.4863010829205867</v>
      </c>
      <c r="AI230" s="15">
        <f t="shared" si="180"/>
        <v>-0.82572282384477047</v>
      </c>
      <c r="AK230" s="1">
        <v>37741</v>
      </c>
      <c r="AL230" s="7">
        <v>1.901</v>
      </c>
      <c r="AM230" s="7">
        <v>1.75</v>
      </c>
      <c r="AN230" s="7">
        <v>1.1970000000000001</v>
      </c>
      <c r="AO230" s="7">
        <v>1.946</v>
      </c>
      <c r="AP230" s="7">
        <v>1.8879999999999999</v>
      </c>
      <c r="AQ230" s="7">
        <v>1.853</v>
      </c>
      <c r="AR230" s="7">
        <v>1.8149999999999999</v>
      </c>
      <c r="AS230" s="7">
        <v>1.2230000000000001</v>
      </c>
      <c r="AT230" s="7">
        <v>2.161</v>
      </c>
      <c r="AU230" s="7">
        <v>2.8359999999999999</v>
      </c>
      <c r="AW230" s="1">
        <v>37741</v>
      </c>
      <c r="AX230">
        <f t="shared" si="181"/>
        <v>4</v>
      </c>
      <c r="AY230">
        <f t="shared" si="182"/>
        <v>8</v>
      </c>
      <c r="AZ230">
        <f t="shared" si="183"/>
        <v>10</v>
      </c>
      <c r="BA230">
        <f t="shared" si="184"/>
        <v>3</v>
      </c>
      <c r="BB230">
        <f t="shared" si="185"/>
        <v>5</v>
      </c>
      <c r="BC230">
        <f t="shared" si="186"/>
        <v>6</v>
      </c>
      <c r="BD230">
        <f t="shared" si="187"/>
        <v>7</v>
      </c>
      <c r="BE230">
        <f t="shared" si="188"/>
        <v>9</v>
      </c>
      <c r="BF230">
        <f t="shared" si="189"/>
        <v>2</v>
      </c>
      <c r="BG230">
        <f t="shared" si="190"/>
        <v>1</v>
      </c>
      <c r="BI230" s="1">
        <v>37741</v>
      </c>
      <c r="BJ230" s="15">
        <f t="shared" si="191"/>
        <v>-0.49543369430686224</v>
      </c>
      <c r="BK230" s="15">
        <f t="shared" si="192"/>
        <v>0.82572282384477047</v>
      </c>
      <c r="BL230" s="15">
        <f t="shared" si="193"/>
        <v>1.4863010829205867</v>
      </c>
      <c r="BM230" s="15">
        <f t="shared" si="194"/>
        <v>-0.82572282384477047</v>
      </c>
      <c r="BN230" s="15">
        <f t="shared" si="195"/>
        <v>-0.16514456476895409</v>
      </c>
      <c r="BO230" s="15">
        <f t="shared" si="196"/>
        <v>0.16514456476895409</v>
      </c>
      <c r="BP230" s="15">
        <f t="shared" si="197"/>
        <v>0.49543369430686224</v>
      </c>
      <c r="BQ230" s="15">
        <f t="shared" si="198"/>
        <v>1.1560119533826787</v>
      </c>
      <c r="BR230" s="15">
        <f t="shared" si="199"/>
        <v>-1.1560119533826787</v>
      </c>
      <c r="BS230" s="15">
        <f t="shared" si="200"/>
        <v>-1.4863010829205867</v>
      </c>
      <c r="BU230" s="1">
        <v>37741</v>
      </c>
      <c r="BV230" s="15">
        <f t="shared" si="201"/>
        <v>0.66057825907581647</v>
      </c>
      <c r="BW230" s="15">
        <f t="shared" si="202"/>
        <v>1.6514456476895409</v>
      </c>
      <c r="BX230" s="15">
        <f t="shared" si="203"/>
        <v>1.981734777227449</v>
      </c>
      <c r="BY230" s="15">
        <f t="shared" si="204"/>
        <v>-0.99086738861372459</v>
      </c>
      <c r="BZ230" s="15">
        <f t="shared" si="205"/>
        <v>0</v>
      </c>
      <c r="CA230" s="15">
        <f t="shared" si="206"/>
        <v>-1.3211565181516327</v>
      </c>
      <c r="CB230" s="15">
        <f t="shared" si="207"/>
        <v>0</v>
      </c>
      <c r="CC230" s="15">
        <f t="shared" si="208"/>
        <v>0</v>
      </c>
      <c r="CD230" s="15">
        <f t="shared" si="209"/>
        <v>0.33028912953790801</v>
      </c>
      <c r="CE230" s="15">
        <f t="shared" si="210"/>
        <v>-2.312023906765357</v>
      </c>
      <c r="CG230" s="1">
        <v>37741</v>
      </c>
      <c r="CH230" s="7">
        <v>4.2712890593725517E-2</v>
      </c>
      <c r="CI230" s="7">
        <v>3.7416723352770909E-2</v>
      </c>
      <c r="CJ230" s="7">
        <v>0.20943936904370686</v>
      </c>
      <c r="CK230" s="7">
        <v>0.11586923573981212</v>
      </c>
      <c r="CL230" s="7">
        <v>0.13171530081873906</v>
      </c>
      <c r="CM230" s="7">
        <v>9.1861575970866305E-2</v>
      </c>
      <c r="CN230" s="7">
        <v>0.11150081823960201</v>
      </c>
      <c r="CO230" s="7">
        <v>-2.1073653798207026E-3</v>
      </c>
      <c r="CP230" s="7">
        <v>0.10624216423724797</v>
      </c>
      <c r="CQ230" s="7">
        <v>8.354867593713422E-2</v>
      </c>
      <c r="CS230" s="1">
        <v>37741</v>
      </c>
      <c r="CT230" s="7">
        <f t="shared" si="211"/>
        <v>0.3467816144359811</v>
      </c>
      <c r="CU230">
        <f t="shared" si="212"/>
        <v>43.233105066470223</v>
      </c>
      <c r="CV230" s="4">
        <v>0.36175281003127902</v>
      </c>
      <c r="CW230"/>
    </row>
    <row r="231" spans="1:101">
      <c r="A231" s="1">
        <v>37772</v>
      </c>
      <c r="B231" s="2">
        <v>13.375</v>
      </c>
      <c r="C231" s="2">
        <v>14.064000129699707</v>
      </c>
      <c r="D231" s="2">
        <v>13.723999977111816</v>
      </c>
      <c r="E231" s="2">
        <v>13.651000022888184</v>
      </c>
      <c r="F231" s="2">
        <v>13.982999801635742</v>
      </c>
      <c r="G231" s="2">
        <v>18.542999267578125</v>
      </c>
      <c r="H231" s="2">
        <v>15.279999732971191</v>
      </c>
      <c r="I231" s="2">
        <v>17.128999710083008</v>
      </c>
      <c r="J231" s="2">
        <v>10.996999740600586</v>
      </c>
      <c r="K231" s="2">
        <v>16.636999130249023</v>
      </c>
      <c r="M231" s="1">
        <v>37772</v>
      </c>
      <c r="N231">
        <f t="shared" si="161"/>
        <v>9</v>
      </c>
      <c r="O231">
        <f t="shared" si="162"/>
        <v>5</v>
      </c>
      <c r="P231">
        <f t="shared" si="163"/>
        <v>7</v>
      </c>
      <c r="Q231">
        <f t="shared" si="164"/>
        <v>8</v>
      </c>
      <c r="R231">
        <f t="shared" si="165"/>
        <v>6</v>
      </c>
      <c r="S231">
        <f t="shared" si="166"/>
        <v>1</v>
      </c>
      <c r="T231">
        <f t="shared" si="167"/>
        <v>4</v>
      </c>
      <c r="U231">
        <f t="shared" si="168"/>
        <v>2</v>
      </c>
      <c r="V231">
        <f t="shared" si="169"/>
        <v>10</v>
      </c>
      <c r="W231">
        <f t="shared" si="170"/>
        <v>3</v>
      </c>
      <c r="Y231" s="1">
        <v>37772</v>
      </c>
      <c r="Z231" s="15">
        <f t="shared" si="171"/>
        <v>1.1560119533826787</v>
      </c>
      <c r="AA231" s="15">
        <f t="shared" si="172"/>
        <v>-0.16514456476895409</v>
      </c>
      <c r="AB231" s="15">
        <f t="shared" si="173"/>
        <v>0.49543369430686224</v>
      </c>
      <c r="AC231" s="15">
        <f t="shared" si="174"/>
        <v>0.82572282384477047</v>
      </c>
      <c r="AD231" s="15">
        <f t="shared" si="175"/>
        <v>0.16514456476895409</v>
      </c>
      <c r="AE231" s="15">
        <f t="shared" si="176"/>
        <v>-1.4863010829205867</v>
      </c>
      <c r="AF231" s="15">
        <f t="shared" si="177"/>
        <v>-0.49543369430686224</v>
      </c>
      <c r="AG231" s="15">
        <f t="shared" si="178"/>
        <v>-1.1560119533826787</v>
      </c>
      <c r="AH231" s="15">
        <f t="shared" si="179"/>
        <v>1.4863010829205867</v>
      </c>
      <c r="AI231" s="15">
        <f t="shared" si="180"/>
        <v>-0.82572282384477047</v>
      </c>
      <c r="AK231" s="1">
        <v>37772</v>
      </c>
      <c r="AL231" s="7">
        <v>1.8779999999999999</v>
      </c>
      <c r="AM231" s="7">
        <v>1.8320000000000001</v>
      </c>
      <c r="AN231" s="7">
        <v>1.2090000000000001</v>
      </c>
      <c r="AO231" s="7">
        <v>1.9379999999999999</v>
      </c>
      <c r="AP231" s="7">
        <v>1.8879999999999999</v>
      </c>
      <c r="AQ231" s="7">
        <v>1.9339999999999999</v>
      </c>
      <c r="AR231" s="7">
        <v>1.9410000000000001</v>
      </c>
      <c r="AS231" s="7">
        <v>1.3029999999999999</v>
      </c>
      <c r="AT231" s="7">
        <v>2.206</v>
      </c>
      <c r="AU231" s="7">
        <v>2.931</v>
      </c>
      <c r="AW231" s="1">
        <v>37772</v>
      </c>
      <c r="AX231">
        <f t="shared" si="181"/>
        <v>7</v>
      </c>
      <c r="AY231">
        <f t="shared" si="182"/>
        <v>8</v>
      </c>
      <c r="AZ231">
        <f t="shared" si="183"/>
        <v>10</v>
      </c>
      <c r="BA231">
        <f t="shared" si="184"/>
        <v>4</v>
      </c>
      <c r="BB231">
        <f t="shared" si="185"/>
        <v>6</v>
      </c>
      <c r="BC231">
        <f t="shared" si="186"/>
        <v>5</v>
      </c>
      <c r="BD231">
        <f t="shared" si="187"/>
        <v>3</v>
      </c>
      <c r="BE231">
        <f t="shared" si="188"/>
        <v>9</v>
      </c>
      <c r="BF231">
        <f t="shared" si="189"/>
        <v>2</v>
      </c>
      <c r="BG231">
        <f t="shared" si="190"/>
        <v>1</v>
      </c>
      <c r="BI231" s="1">
        <v>37772</v>
      </c>
      <c r="BJ231" s="15">
        <f t="shared" si="191"/>
        <v>0.49543369430686224</v>
      </c>
      <c r="BK231" s="15">
        <f t="shared" si="192"/>
        <v>0.82572282384477047</v>
      </c>
      <c r="BL231" s="15">
        <f t="shared" si="193"/>
        <v>1.4863010829205867</v>
      </c>
      <c r="BM231" s="15">
        <f t="shared" si="194"/>
        <v>-0.49543369430686224</v>
      </c>
      <c r="BN231" s="15">
        <f t="shared" si="195"/>
        <v>0.16514456476895409</v>
      </c>
      <c r="BO231" s="15">
        <f t="shared" si="196"/>
        <v>-0.16514456476895409</v>
      </c>
      <c r="BP231" s="15">
        <f t="shared" si="197"/>
        <v>-0.82572282384477047</v>
      </c>
      <c r="BQ231" s="15">
        <f t="shared" si="198"/>
        <v>1.1560119533826787</v>
      </c>
      <c r="BR231" s="15">
        <f t="shared" si="199"/>
        <v>-1.1560119533826787</v>
      </c>
      <c r="BS231" s="15">
        <f t="shared" si="200"/>
        <v>-1.4863010829205867</v>
      </c>
      <c r="BU231" s="1">
        <v>37772</v>
      </c>
      <c r="BV231" s="15">
        <f t="shared" si="201"/>
        <v>1.6514456476895409</v>
      </c>
      <c r="BW231" s="15">
        <f t="shared" si="202"/>
        <v>0.66057825907581635</v>
      </c>
      <c r="BX231" s="15">
        <f t="shared" si="203"/>
        <v>1.981734777227449</v>
      </c>
      <c r="BY231" s="15">
        <f t="shared" si="204"/>
        <v>0.33028912953790823</v>
      </c>
      <c r="BZ231" s="15">
        <f t="shared" si="205"/>
        <v>0.33028912953790818</v>
      </c>
      <c r="CA231" s="15">
        <f t="shared" si="206"/>
        <v>-1.6514456476895407</v>
      </c>
      <c r="CB231" s="15">
        <f t="shared" si="207"/>
        <v>-1.3211565181516327</v>
      </c>
      <c r="CC231" s="15">
        <f t="shared" si="208"/>
        <v>0</v>
      </c>
      <c r="CD231" s="15">
        <f t="shared" si="209"/>
        <v>0.33028912953790801</v>
      </c>
      <c r="CE231" s="15">
        <f t="shared" si="210"/>
        <v>-2.312023906765357</v>
      </c>
      <c r="CG231" s="1">
        <v>37772</v>
      </c>
      <c r="CH231" s="7">
        <v>-7.1292891228965649E-3</v>
      </c>
      <c r="CI231" s="7">
        <v>3.9471670001472559E-2</v>
      </c>
      <c r="CJ231" s="7">
        <v>1.2527157935007915E-2</v>
      </c>
      <c r="CK231" s="7">
        <v>-5.6371708043222446E-3</v>
      </c>
      <c r="CL231" s="7">
        <v>1.8747990508038548E-2</v>
      </c>
      <c r="CM231" s="7">
        <v>3.5405377764663237E-2</v>
      </c>
      <c r="CN231" s="7">
        <v>5.8604214096753093E-2</v>
      </c>
      <c r="CO231" s="7">
        <v>5.1626487342288696E-2</v>
      </c>
      <c r="CP231" s="7">
        <v>9.3460984066982E-3</v>
      </c>
      <c r="CQ231" s="7">
        <v>5.3655839647928527E-2</v>
      </c>
      <c r="CS231" s="1">
        <v>37772</v>
      </c>
      <c r="CT231" s="7">
        <f t="shared" si="211"/>
        <v>-7.6855657420268175E-2</v>
      </c>
      <c r="CU231">
        <f t="shared" si="212"/>
        <v>39.910396354267128</v>
      </c>
      <c r="CV231" s="4">
        <v>0.44027947970759002</v>
      </c>
      <c r="CW231"/>
    </row>
    <row r="232" spans="1:101">
      <c r="A232" s="1">
        <v>37802</v>
      </c>
      <c r="B232" s="2">
        <v>14.12600040435791</v>
      </c>
      <c r="C232" s="2">
        <v>14.932999610900879</v>
      </c>
      <c r="D232" s="2">
        <v>15.288000106811523</v>
      </c>
      <c r="E232" s="2">
        <v>14.732000350952148</v>
      </c>
      <c r="F232" s="2">
        <v>15.317999839782715</v>
      </c>
      <c r="G232" s="2">
        <v>19.444999694824219</v>
      </c>
      <c r="H232" s="2">
        <v>16.454000473022461</v>
      </c>
      <c r="I232" s="2">
        <v>18.139999389648438</v>
      </c>
      <c r="J232" s="2">
        <v>11.819999694824219</v>
      </c>
      <c r="K232" s="2">
        <v>17.690000534057617</v>
      </c>
      <c r="M232" s="1">
        <v>37802</v>
      </c>
      <c r="N232">
        <f t="shared" si="161"/>
        <v>9</v>
      </c>
      <c r="O232">
        <f t="shared" si="162"/>
        <v>7</v>
      </c>
      <c r="P232">
        <f t="shared" si="163"/>
        <v>6</v>
      </c>
      <c r="Q232">
        <f t="shared" si="164"/>
        <v>8</v>
      </c>
      <c r="R232">
        <f t="shared" si="165"/>
        <v>5</v>
      </c>
      <c r="S232">
        <f t="shared" si="166"/>
        <v>1</v>
      </c>
      <c r="T232">
        <f t="shared" si="167"/>
        <v>4</v>
      </c>
      <c r="U232">
        <f t="shared" si="168"/>
        <v>2</v>
      </c>
      <c r="V232">
        <f t="shared" si="169"/>
        <v>10</v>
      </c>
      <c r="W232">
        <f t="shared" si="170"/>
        <v>3</v>
      </c>
      <c r="Y232" s="1">
        <v>37802</v>
      </c>
      <c r="Z232" s="15">
        <f t="shared" si="171"/>
        <v>1.1560119533826787</v>
      </c>
      <c r="AA232" s="15">
        <f t="shared" si="172"/>
        <v>0.49543369430686224</v>
      </c>
      <c r="AB232" s="15">
        <f t="shared" si="173"/>
        <v>0.16514456476895409</v>
      </c>
      <c r="AC232" s="15">
        <f t="shared" si="174"/>
        <v>0.82572282384477047</v>
      </c>
      <c r="AD232" s="15">
        <f t="shared" si="175"/>
        <v>-0.16514456476895409</v>
      </c>
      <c r="AE232" s="15">
        <f t="shared" si="176"/>
        <v>-1.4863010829205867</v>
      </c>
      <c r="AF232" s="15">
        <f t="shared" si="177"/>
        <v>-0.49543369430686224</v>
      </c>
      <c r="AG232" s="15">
        <f t="shared" si="178"/>
        <v>-1.1560119533826787</v>
      </c>
      <c r="AH232" s="15">
        <f t="shared" si="179"/>
        <v>1.4863010829205867</v>
      </c>
      <c r="AI232" s="15">
        <f t="shared" si="180"/>
        <v>-0.82572282384477047</v>
      </c>
      <c r="AK232" s="1">
        <v>37802</v>
      </c>
      <c r="AL232" s="7">
        <v>1.907</v>
      </c>
      <c r="AM232" s="7">
        <v>1.873</v>
      </c>
      <c r="AN232" s="7">
        <v>1.321</v>
      </c>
      <c r="AO232" s="7">
        <v>2.1080000000000001</v>
      </c>
      <c r="AP232" s="7">
        <v>1.944</v>
      </c>
      <c r="AQ232" s="7">
        <v>1.9430000000000001</v>
      </c>
      <c r="AR232" s="7">
        <v>1.931</v>
      </c>
      <c r="AS232" s="7">
        <v>1.4630000000000001</v>
      </c>
      <c r="AT232" s="7">
        <v>2.17</v>
      </c>
      <c r="AU232" s="7">
        <v>2.944</v>
      </c>
      <c r="AW232" s="1">
        <v>37802</v>
      </c>
      <c r="AX232">
        <f t="shared" si="181"/>
        <v>7</v>
      </c>
      <c r="AY232">
        <f t="shared" si="182"/>
        <v>8</v>
      </c>
      <c r="AZ232">
        <f t="shared" si="183"/>
        <v>10</v>
      </c>
      <c r="BA232">
        <f t="shared" si="184"/>
        <v>3</v>
      </c>
      <c r="BB232">
        <f t="shared" si="185"/>
        <v>4</v>
      </c>
      <c r="BC232">
        <f t="shared" si="186"/>
        <v>5</v>
      </c>
      <c r="BD232">
        <f t="shared" si="187"/>
        <v>6</v>
      </c>
      <c r="BE232">
        <f t="shared" si="188"/>
        <v>9</v>
      </c>
      <c r="BF232">
        <f t="shared" si="189"/>
        <v>2</v>
      </c>
      <c r="BG232">
        <f t="shared" si="190"/>
        <v>1</v>
      </c>
      <c r="BI232" s="1">
        <v>37802</v>
      </c>
      <c r="BJ232" s="15">
        <f t="shared" si="191"/>
        <v>0.49543369430686224</v>
      </c>
      <c r="BK232" s="15">
        <f t="shared" si="192"/>
        <v>0.82572282384477047</v>
      </c>
      <c r="BL232" s="15">
        <f t="shared" si="193"/>
        <v>1.4863010829205867</v>
      </c>
      <c r="BM232" s="15">
        <f t="shared" si="194"/>
        <v>-0.82572282384477047</v>
      </c>
      <c r="BN232" s="15">
        <f t="shared" si="195"/>
        <v>-0.49543369430686224</v>
      </c>
      <c r="BO232" s="15">
        <f t="shared" si="196"/>
        <v>-0.16514456476895409</v>
      </c>
      <c r="BP232" s="15">
        <f t="shared" si="197"/>
        <v>0.16514456476895409</v>
      </c>
      <c r="BQ232" s="15">
        <f t="shared" si="198"/>
        <v>1.1560119533826787</v>
      </c>
      <c r="BR232" s="15">
        <f t="shared" si="199"/>
        <v>-1.1560119533826787</v>
      </c>
      <c r="BS232" s="15">
        <f t="shared" si="200"/>
        <v>-1.4863010829205867</v>
      </c>
      <c r="BU232" s="1">
        <v>37802</v>
      </c>
      <c r="BV232" s="15">
        <f t="shared" si="201"/>
        <v>1.6514456476895409</v>
      </c>
      <c r="BW232" s="15">
        <f t="shared" si="202"/>
        <v>1.3211565181516327</v>
      </c>
      <c r="BX232" s="15">
        <f t="shared" si="203"/>
        <v>1.6514456476895407</v>
      </c>
      <c r="BY232" s="15">
        <f t="shared" si="204"/>
        <v>0</v>
      </c>
      <c r="BZ232" s="15">
        <f t="shared" si="205"/>
        <v>-0.66057825907581635</v>
      </c>
      <c r="CA232" s="15">
        <f t="shared" si="206"/>
        <v>-1.6514456476895407</v>
      </c>
      <c r="CB232" s="15">
        <f t="shared" si="207"/>
        <v>-0.33028912953790812</v>
      </c>
      <c r="CC232" s="15">
        <f t="shared" si="208"/>
        <v>0</v>
      </c>
      <c r="CD232" s="15">
        <f t="shared" si="209"/>
        <v>0.33028912953790801</v>
      </c>
      <c r="CE232" s="15">
        <f t="shared" si="210"/>
        <v>-2.312023906765357</v>
      </c>
      <c r="CG232" s="1">
        <v>37802</v>
      </c>
      <c r="CH232" s="7">
        <v>1.1309697709189104E-2</v>
      </c>
      <c r="CI232" s="7">
        <v>1.596904102289165E-2</v>
      </c>
      <c r="CJ232" s="7">
        <v>7.723643124192936E-2</v>
      </c>
      <c r="CK232" s="7">
        <v>5.7194548420644198E-2</v>
      </c>
      <c r="CL232" s="7">
        <v>4.1054110058785565E-2</v>
      </c>
      <c r="CM232" s="7">
        <v>1.3583397934255892E-3</v>
      </c>
      <c r="CN232" s="7">
        <v>9.2626310078769425E-3</v>
      </c>
      <c r="CO232" s="7">
        <v>7.7978485894053096E-2</v>
      </c>
      <c r="CP232" s="7">
        <v>3.2031897511549001E-2</v>
      </c>
      <c r="CQ232" s="7">
        <v>1.2394453779751347E-2</v>
      </c>
      <c r="CS232" s="1">
        <v>37802</v>
      </c>
      <c r="CT232" s="7">
        <f t="shared" si="211"/>
        <v>0.18218164255027031</v>
      </c>
      <c r="CU232">
        <f t="shared" si="212"/>
        <v>47.18133791691983</v>
      </c>
      <c r="CV232" s="4">
        <v>0.37210611944564997</v>
      </c>
      <c r="CW232"/>
    </row>
    <row r="233" spans="1:101">
      <c r="A233" s="1">
        <v>37833</v>
      </c>
      <c r="B233" s="2">
        <v>14.718999862670898</v>
      </c>
      <c r="C233" s="2">
        <v>14.595999717712402</v>
      </c>
      <c r="D233" s="2">
        <v>15.633000373840332</v>
      </c>
      <c r="E233" s="2">
        <v>14.635000228881836</v>
      </c>
      <c r="F233" s="2">
        <v>15.125</v>
      </c>
      <c r="G233" s="2">
        <v>18.400999069213867</v>
      </c>
      <c r="H233" s="2">
        <v>16.402999877929688</v>
      </c>
      <c r="I233" s="2">
        <v>19.312000274658203</v>
      </c>
      <c r="J233" s="2">
        <v>12.116999626159668</v>
      </c>
      <c r="K233" s="2">
        <v>17.184000015258789</v>
      </c>
      <c r="M233" s="1">
        <v>37833</v>
      </c>
      <c r="N233">
        <f t="shared" si="161"/>
        <v>7</v>
      </c>
      <c r="O233">
        <f t="shared" si="162"/>
        <v>9</v>
      </c>
      <c r="P233">
        <f t="shared" si="163"/>
        <v>5</v>
      </c>
      <c r="Q233">
        <f t="shared" si="164"/>
        <v>8</v>
      </c>
      <c r="R233">
        <f t="shared" si="165"/>
        <v>6</v>
      </c>
      <c r="S233">
        <f t="shared" si="166"/>
        <v>2</v>
      </c>
      <c r="T233">
        <f t="shared" si="167"/>
        <v>4</v>
      </c>
      <c r="U233">
        <f t="shared" si="168"/>
        <v>1</v>
      </c>
      <c r="V233">
        <f t="shared" si="169"/>
        <v>10</v>
      </c>
      <c r="W233">
        <f t="shared" si="170"/>
        <v>3</v>
      </c>
      <c r="Y233" s="1">
        <v>37833</v>
      </c>
      <c r="Z233" s="15">
        <f t="shared" si="171"/>
        <v>0.49543369430686224</v>
      </c>
      <c r="AA233" s="15">
        <f t="shared" si="172"/>
        <v>1.1560119533826787</v>
      </c>
      <c r="AB233" s="15">
        <f t="shared" si="173"/>
        <v>-0.16514456476895409</v>
      </c>
      <c r="AC233" s="15">
        <f t="shared" si="174"/>
        <v>0.82572282384477047</v>
      </c>
      <c r="AD233" s="15">
        <f t="shared" si="175"/>
        <v>0.16514456476895409</v>
      </c>
      <c r="AE233" s="15">
        <f t="shared" si="176"/>
        <v>-1.1560119533826787</v>
      </c>
      <c r="AF233" s="15">
        <f t="shared" si="177"/>
        <v>-0.49543369430686224</v>
      </c>
      <c r="AG233" s="15">
        <f t="shared" si="178"/>
        <v>-1.4863010829205867</v>
      </c>
      <c r="AH233" s="15">
        <f t="shared" si="179"/>
        <v>1.4863010829205867</v>
      </c>
      <c r="AI233" s="15">
        <f t="shared" si="180"/>
        <v>-0.82572282384477047</v>
      </c>
      <c r="AK233" s="1">
        <v>37833</v>
      </c>
      <c r="AL233" s="7">
        <v>1.94</v>
      </c>
      <c r="AM233" s="7">
        <v>1.923</v>
      </c>
      <c r="AN233" s="7">
        <v>1.4139999999999999</v>
      </c>
      <c r="AO233" s="7">
        <v>2.1960000000000002</v>
      </c>
      <c r="AP233" s="7">
        <v>2.0179999999999998</v>
      </c>
      <c r="AQ233" s="7">
        <v>2.0019999999999998</v>
      </c>
      <c r="AR233" s="7">
        <v>1.9510000000000001</v>
      </c>
      <c r="AS233" s="7">
        <v>1.5449999999999999</v>
      </c>
      <c r="AT233" s="7">
        <v>2.2869999999999999</v>
      </c>
      <c r="AU233" s="7">
        <v>2.9430000000000001</v>
      </c>
      <c r="AW233" s="1">
        <v>37833</v>
      </c>
      <c r="AX233">
        <f t="shared" si="181"/>
        <v>7</v>
      </c>
      <c r="AY233">
        <f t="shared" si="182"/>
        <v>8</v>
      </c>
      <c r="AZ233">
        <f t="shared" si="183"/>
        <v>10</v>
      </c>
      <c r="BA233">
        <f t="shared" si="184"/>
        <v>3</v>
      </c>
      <c r="BB233">
        <f t="shared" si="185"/>
        <v>4</v>
      </c>
      <c r="BC233">
        <f t="shared" si="186"/>
        <v>5</v>
      </c>
      <c r="BD233">
        <f t="shared" si="187"/>
        <v>6</v>
      </c>
      <c r="BE233">
        <f t="shared" si="188"/>
        <v>9</v>
      </c>
      <c r="BF233">
        <f t="shared" si="189"/>
        <v>2</v>
      </c>
      <c r="BG233">
        <f t="shared" si="190"/>
        <v>1</v>
      </c>
      <c r="BI233" s="1">
        <v>37833</v>
      </c>
      <c r="BJ233" s="15">
        <f t="shared" si="191"/>
        <v>0.49543369430686224</v>
      </c>
      <c r="BK233" s="15">
        <f t="shared" si="192"/>
        <v>0.82572282384477047</v>
      </c>
      <c r="BL233" s="15">
        <f t="shared" si="193"/>
        <v>1.4863010829205867</v>
      </c>
      <c r="BM233" s="15">
        <f t="shared" si="194"/>
        <v>-0.82572282384477047</v>
      </c>
      <c r="BN233" s="15">
        <f t="shared" si="195"/>
        <v>-0.49543369430686224</v>
      </c>
      <c r="BO233" s="15">
        <f t="shared" si="196"/>
        <v>-0.16514456476895409</v>
      </c>
      <c r="BP233" s="15">
        <f t="shared" si="197"/>
        <v>0.16514456476895409</v>
      </c>
      <c r="BQ233" s="15">
        <f t="shared" si="198"/>
        <v>1.1560119533826787</v>
      </c>
      <c r="BR233" s="15">
        <f t="shared" si="199"/>
        <v>-1.1560119533826787</v>
      </c>
      <c r="BS233" s="15">
        <f t="shared" si="200"/>
        <v>-1.4863010829205867</v>
      </c>
      <c r="BU233" s="1">
        <v>37833</v>
      </c>
      <c r="BV233" s="15">
        <f t="shared" si="201"/>
        <v>0.99086738861372448</v>
      </c>
      <c r="BW233" s="15">
        <f t="shared" si="202"/>
        <v>1.9817347772274492</v>
      </c>
      <c r="BX233" s="15">
        <f t="shared" si="203"/>
        <v>1.3211565181516327</v>
      </c>
      <c r="BY233" s="15">
        <f t="shared" si="204"/>
        <v>0</v>
      </c>
      <c r="BZ233" s="15">
        <f t="shared" si="205"/>
        <v>-0.33028912953790812</v>
      </c>
      <c r="CA233" s="15">
        <f t="shared" si="206"/>
        <v>-1.3211565181516327</v>
      </c>
      <c r="CB233" s="15">
        <f t="shared" si="207"/>
        <v>-0.33028912953790812</v>
      </c>
      <c r="CC233" s="15">
        <f t="shared" si="208"/>
        <v>-0.33028912953790801</v>
      </c>
      <c r="CD233" s="15">
        <f t="shared" si="209"/>
        <v>0.33028912953790801</v>
      </c>
      <c r="CE233" s="15">
        <f t="shared" si="210"/>
        <v>-2.312023906765357</v>
      </c>
      <c r="CG233" s="1">
        <v>37833</v>
      </c>
      <c r="CH233" s="7">
        <v>3.1558479517257432E-2</v>
      </c>
      <c r="CI233" s="7">
        <v>3.9914798085840308E-2</v>
      </c>
      <c r="CJ233" s="7">
        <v>8.0674717331582046E-2</v>
      </c>
      <c r="CK233" s="7">
        <v>4.0130578287468133E-2</v>
      </c>
      <c r="CL233" s="7">
        <v>3.832806390086918E-2</v>
      </c>
      <c r="CM233" s="7">
        <v>3.2961406633637225E-2</v>
      </c>
      <c r="CN233" s="7">
        <v>1.7641893253508956E-2</v>
      </c>
      <c r="CO233" s="7">
        <v>4.4661447950169686E-2</v>
      </c>
      <c r="CP233" s="7">
        <v>6.6011899641408078E-2</v>
      </c>
      <c r="CQ233" s="7">
        <v>1.8569901886459128E-2</v>
      </c>
      <c r="CS233" s="1">
        <v>37833</v>
      </c>
      <c r="CT233" s="7">
        <f t="shared" si="211"/>
        <v>0.13137009306970715</v>
      </c>
      <c r="CU233">
        <f t="shared" si="212"/>
        <v>53.379554670218887</v>
      </c>
      <c r="CV233" s="4">
        <v>0.33683827389127002</v>
      </c>
      <c r="CW233"/>
    </row>
    <row r="234" spans="1:101">
      <c r="A234" s="1">
        <v>37864</v>
      </c>
      <c r="B234" s="2">
        <v>14.890000343322754</v>
      </c>
      <c r="C234" s="2">
        <v>15.076000213623047</v>
      </c>
      <c r="D234" s="2">
        <v>15.949999809265137</v>
      </c>
      <c r="E234" s="2">
        <v>14.496999740600586</v>
      </c>
      <c r="F234" s="2">
        <v>15.475000381469727</v>
      </c>
      <c r="G234" s="2">
        <v>18.641000747680664</v>
      </c>
      <c r="H234" s="2">
        <v>16.329999923706055</v>
      </c>
      <c r="I234" s="2">
        <v>18.509000778198242</v>
      </c>
      <c r="J234" s="2">
        <v>12.303000450134277</v>
      </c>
      <c r="K234" s="2">
        <v>16.798000335693359</v>
      </c>
      <c r="M234" s="1">
        <v>37864</v>
      </c>
      <c r="N234">
        <f t="shared" si="161"/>
        <v>8</v>
      </c>
      <c r="O234">
        <f t="shared" si="162"/>
        <v>7</v>
      </c>
      <c r="P234">
        <f t="shared" si="163"/>
        <v>5</v>
      </c>
      <c r="Q234">
        <f t="shared" si="164"/>
        <v>9</v>
      </c>
      <c r="R234">
        <f t="shared" si="165"/>
        <v>6</v>
      </c>
      <c r="S234">
        <f t="shared" si="166"/>
        <v>1</v>
      </c>
      <c r="T234">
        <f t="shared" si="167"/>
        <v>4</v>
      </c>
      <c r="U234">
        <f t="shared" si="168"/>
        <v>2</v>
      </c>
      <c r="V234">
        <f t="shared" si="169"/>
        <v>10</v>
      </c>
      <c r="W234">
        <f t="shared" si="170"/>
        <v>3</v>
      </c>
      <c r="Y234" s="1">
        <v>37864</v>
      </c>
      <c r="Z234" s="15">
        <f t="shared" si="171"/>
        <v>0.82572282384477047</v>
      </c>
      <c r="AA234" s="15">
        <f t="shared" si="172"/>
        <v>0.49543369430686224</v>
      </c>
      <c r="AB234" s="15">
        <f t="shared" si="173"/>
        <v>-0.16514456476895409</v>
      </c>
      <c r="AC234" s="15">
        <f t="shared" si="174"/>
        <v>1.1560119533826787</v>
      </c>
      <c r="AD234" s="15">
        <f t="shared" si="175"/>
        <v>0.16514456476895409</v>
      </c>
      <c r="AE234" s="15">
        <f t="shared" si="176"/>
        <v>-1.4863010829205867</v>
      </c>
      <c r="AF234" s="15">
        <f t="shared" si="177"/>
        <v>-0.49543369430686224</v>
      </c>
      <c r="AG234" s="15">
        <f t="shared" si="178"/>
        <v>-1.1560119533826787</v>
      </c>
      <c r="AH234" s="15">
        <f t="shared" si="179"/>
        <v>1.4863010829205867</v>
      </c>
      <c r="AI234" s="15">
        <f t="shared" si="180"/>
        <v>-0.82572282384477047</v>
      </c>
      <c r="AK234" s="1">
        <v>37864</v>
      </c>
      <c r="AL234" s="7">
        <v>1.9830000000000001</v>
      </c>
      <c r="AM234" s="7">
        <v>1.958</v>
      </c>
      <c r="AN234" s="7">
        <v>1.3939999999999999</v>
      </c>
      <c r="AO234" s="7">
        <v>2.15</v>
      </c>
      <c r="AP234" s="7">
        <v>2.0830000000000002</v>
      </c>
      <c r="AQ234" s="7">
        <v>2.0019999999999998</v>
      </c>
      <c r="AR234" s="7">
        <v>1.8640000000000001</v>
      </c>
      <c r="AS234" s="7">
        <v>1.647</v>
      </c>
      <c r="AT234" s="7">
        <v>2.3690000000000002</v>
      </c>
      <c r="AU234" s="7">
        <v>2.9390000000000001</v>
      </c>
      <c r="AW234" s="1">
        <v>37864</v>
      </c>
      <c r="AX234">
        <f t="shared" si="181"/>
        <v>6</v>
      </c>
      <c r="AY234">
        <f t="shared" si="182"/>
        <v>7</v>
      </c>
      <c r="AZ234">
        <f t="shared" si="183"/>
        <v>10</v>
      </c>
      <c r="BA234">
        <f t="shared" si="184"/>
        <v>3</v>
      </c>
      <c r="BB234">
        <f t="shared" si="185"/>
        <v>4</v>
      </c>
      <c r="BC234">
        <f t="shared" si="186"/>
        <v>5</v>
      </c>
      <c r="BD234">
        <f t="shared" si="187"/>
        <v>8</v>
      </c>
      <c r="BE234">
        <f t="shared" si="188"/>
        <v>9</v>
      </c>
      <c r="BF234">
        <f t="shared" si="189"/>
        <v>2</v>
      </c>
      <c r="BG234">
        <f t="shared" si="190"/>
        <v>1</v>
      </c>
      <c r="BI234" s="1">
        <v>37864</v>
      </c>
      <c r="BJ234" s="15">
        <f t="shared" si="191"/>
        <v>0.16514456476895409</v>
      </c>
      <c r="BK234" s="15">
        <f t="shared" si="192"/>
        <v>0.49543369430686224</v>
      </c>
      <c r="BL234" s="15">
        <f t="shared" si="193"/>
        <v>1.4863010829205867</v>
      </c>
      <c r="BM234" s="15">
        <f t="shared" si="194"/>
        <v>-0.82572282384477047</v>
      </c>
      <c r="BN234" s="15">
        <f t="shared" si="195"/>
        <v>-0.49543369430686224</v>
      </c>
      <c r="BO234" s="15">
        <f t="shared" si="196"/>
        <v>-0.16514456476895409</v>
      </c>
      <c r="BP234" s="15">
        <f t="shared" si="197"/>
        <v>0.82572282384477047</v>
      </c>
      <c r="BQ234" s="15">
        <f t="shared" si="198"/>
        <v>1.1560119533826787</v>
      </c>
      <c r="BR234" s="15">
        <f t="shared" si="199"/>
        <v>-1.1560119533826787</v>
      </c>
      <c r="BS234" s="15">
        <f t="shared" si="200"/>
        <v>-1.4863010829205867</v>
      </c>
      <c r="BU234" s="1">
        <v>37864</v>
      </c>
      <c r="BV234" s="15">
        <f t="shared" si="201"/>
        <v>0.99086738861372459</v>
      </c>
      <c r="BW234" s="15">
        <f t="shared" si="202"/>
        <v>0.99086738861372448</v>
      </c>
      <c r="BX234" s="15">
        <f t="shared" si="203"/>
        <v>1.3211565181516327</v>
      </c>
      <c r="BY234" s="15">
        <f t="shared" si="204"/>
        <v>0.33028912953790823</v>
      </c>
      <c r="BZ234" s="15">
        <f t="shared" si="205"/>
        <v>-0.33028912953790812</v>
      </c>
      <c r="CA234" s="15">
        <f t="shared" si="206"/>
        <v>-1.6514456476895407</v>
      </c>
      <c r="CB234" s="15">
        <f t="shared" si="207"/>
        <v>0.33028912953790823</v>
      </c>
      <c r="CC234" s="15">
        <f t="shared" si="208"/>
        <v>0</v>
      </c>
      <c r="CD234" s="15">
        <f t="shared" si="209"/>
        <v>0.33028912953790801</v>
      </c>
      <c r="CE234" s="15">
        <f t="shared" si="210"/>
        <v>-2.312023906765357</v>
      </c>
      <c r="CG234" s="1">
        <v>37864</v>
      </c>
      <c r="CH234" s="7">
        <v>2.6466856302012065E-2</v>
      </c>
      <c r="CI234" s="7">
        <v>3.672414768810528E-2</v>
      </c>
      <c r="CJ234" s="7">
        <v>8.1224648993154513E-3</v>
      </c>
      <c r="CK234" s="7">
        <v>9.8883973723631335E-3</v>
      </c>
      <c r="CL234" s="7">
        <v>3.2690979594623082E-2</v>
      </c>
      <c r="CM234" s="7">
        <v>9.3192842554874478E-3</v>
      </c>
      <c r="CN234" s="7">
        <v>-8.0247807394435711E-3</v>
      </c>
      <c r="CO234" s="7">
        <v>6.9949079173774242E-2</v>
      </c>
      <c r="CP234" s="7">
        <v>4.8046433038603675E-2</v>
      </c>
      <c r="CQ234" s="7">
        <v>1.8763906844132094E-2</v>
      </c>
      <c r="CS234" s="1">
        <v>37864</v>
      </c>
      <c r="CT234" s="7">
        <f t="shared" si="211"/>
        <v>3.8657695249487971E-2</v>
      </c>
      <c r="CU234">
        <f t="shared" si="212"/>
        <v>55.443085227213587</v>
      </c>
      <c r="CV234" s="4">
        <v>0.39138516941677598</v>
      </c>
      <c r="CW234"/>
    </row>
    <row r="235" spans="1:101">
      <c r="A235" s="1">
        <v>37894</v>
      </c>
      <c r="B235" s="2">
        <v>15.020000457763672</v>
      </c>
      <c r="C235" s="2">
        <v>15.210000038146973</v>
      </c>
      <c r="D235" s="2">
        <v>16.152999877929688</v>
      </c>
      <c r="E235" s="2">
        <v>14.39900016784668</v>
      </c>
      <c r="F235" s="2">
        <v>15.902999877929688</v>
      </c>
      <c r="G235" s="2">
        <v>18.563999176025391</v>
      </c>
      <c r="H235" s="2">
        <v>17.031000137329102</v>
      </c>
      <c r="I235" s="2">
        <v>20.579000473022461</v>
      </c>
      <c r="J235" s="2">
        <v>12.836000442504883</v>
      </c>
      <c r="K235" s="2">
        <v>17.284999847412109</v>
      </c>
      <c r="M235" s="1">
        <v>37894</v>
      </c>
      <c r="N235">
        <f t="shared" si="161"/>
        <v>8</v>
      </c>
      <c r="O235">
        <f t="shared" si="162"/>
        <v>7</v>
      </c>
      <c r="P235">
        <f t="shared" si="163"/>
        <v>5</v>
      </c>
      <c r="Q235">
        <f t="shared" si="164"/>
        <v>9</v>
      </c>
      <c r="R235">
        <f t="shared" si="165"/>
        <v>6</v>
      </c>
      <c r="S235">
        <f t="shared" si="166"/>
        <v>2</v>
      </c>
      <c r="T235">
        <f t="shared" si="167"/>
        <v>4</v>
      </c>
      <c r="U235">
        <f t="shared" si="168"/>
        <v>1</v>
      </c>
      <c r="V235">
        <f t="shared" si="169"/>
        <v>10</v>
      </c>
      <c r="W235">
        <f t="shared" si="170"/>
        <v>3</v>
      </c>
      <c r="Y235" s="1">
        <v>37894</v>
      </c>
      <c r="Z235" s="15">
        <f t="shared" si="171"/>
        <v>0.82572282384477047</v>
      </c>
      <c r="AA235" s="15">
        <f t="shared" si="172"/>
        <v>0.49543369430686224</v>
      </c>
      <c r="AB235" s="15">
        <f t="shared" si="173"/>
        <v>-0.16514456476895409</v>
      </c>
      <c r="AC235" s="15">
        <f t="shared" si="174"/>
        <v>1.1560119533826787</v>
      </c>
      <c r="AD235" s="15">
        <f t="shared" si="175"/>
        <v>0.16514456476895409</v>
      </c>
      <c r="AE235" s="15">
        <f t="shared" si="176"/>
        <v>-1.1560119533826787</v>
      </c>
      <c r="AF235" s="15">
        <f t="shared" si="177"/>
        <v>-0.49543369430686224</v>
      </c>
      <c r="AG235" s="15">
        <f t="shared" si="178"/>
        <v>-1.4863010829205867</v>
      </c>
      <c r="AH235" s="15">
        <f t="shared" si="179"/>
        <v>1.4863010829205867</v>
      </c>
      <c r="AI235" s="15">
        <f t="shared" si="180"/>
        <v>-0.82572282384477047</v>
      </c>
      <c r="AK235" s="1">
        <v>37894</v>
      </c>
      <c r="AL235" s="7">
        <v>1.9730000000000001</v>
      </c>
      <c r="AM235" s="7">
        <v>1.9259999999999999</v>
      </c>
      <c r="AN235" s="7">
        <v>1.3089999999999999</v>
      </c>
      <c r="AO235" s="7">
        <v>2.004</v>
      </c>
      <c r="AP235" s="7">
        <v>1.9970000000000001</v>
      </c>
      <c r="AQ235" s="7">
        <v>1.915</v>
      </c>
      <c r="AR235" s="7">
        <v>1.804</v>
      </c>
      <c r="AS235" s="7">
        <v>1.665</v>
      </c>
      <c r="AT235" s="7">
        <v>2.1560000000000001</v>
      </c>
      <c r="AU235" s="7">
        <v>2.8660000000000001</v>
      </c>
      <c r="AW235" s="1">
        <v>37894</v>
      </c>
      <c r="AX235">
        <f t="shared" si="181"/>
        <v>5</v>
      </c>
      <c r="AY235">
        <f t="shared" si="182"/>
        <v>6</v>
      </c>
      <c r="AZ235">
        <f t="shared" si="183"/>
        <v>10</v>
      </c>
      <c r="BA235">
        <f t="shared" si="184"/>
        <v>3</v>
      </c>
      <c r="BB235">
        <f t="shared" si="185"/>
        <v>4</v>
      </c>
      <c r="BC235">
        <f t="shared" si="186"/>
        <v>7</v>
      </c>
      <c r="BD235">
        <f t="shared" si="187"/>
        <v>8</v>
      </c>
      <c r="BE235">
        <f t="shared" si="188"/>
        <v>9</v>
      </c>
      <c r="BF235">
        <f t="shared" si="189"/>
        <v>2</v>
      </c>
      <c r="BG235">
        <f t="shared" si="190"/>
        <v>1</v>
      </c>
      <c r="BI235" s="1">
        <v>37894</v>
      </c>
      <c r="BJ235" s="15">
        <f t="shared" si="191"/>
        <v>-0.16514456476895409</v>
      </c>
      <c r="BK235" s="15">
        <f t="shared" si="192"/>
        <v>0.16514456476895409</v>
      </c>
      <c r="BL235" s="15">
        <f t="shared" si="193"/>
        <v>1.4863010829205867</v>
      </c>
      <c r="BM235" s="15">
        <f t="shared" si="194"/>
        <v>-0.82572282384477047</v>
      </c>
      <c r="BN235" s="15">
        <f t="shared" si="195"/>
        <v>-0.49543369430686224</v>
      </c>
      <c r="BO235" s="15">
        <f t="shared" si="196"/>
        <v>0.49543369430686224</v>
      </c>
      <c r="BP235" s="15">
        <f t="shared" si="197"/>
        <v>0.82572282384477047</v>
      </c>
      <c r="BQ235" s="15">
        <f t="shared" si="198"/>
        <v>1.1560119533826787</v>
      </c>
      <c r="BR235" s="15">
        <f t="shared" si="199"/>
        <v>-1.1560119533826787</v>
      </c>
      <c r="BS235" s="15">
        <f t="shared" si="200"/>
        <v>-1.4863010829205867</v>
      </c>
      <c r="BU235" s="1">
        <v>37894</v>
      </c>
      <c r="BV235" s="15">
        <f t="shared" si="201"/>
        <v>0.66057825907581635</v>
      </c>
      <c r="BW235" s="15">
        <f t="shared" si="202"/>
        <v>0.66057825907581635</v>
      </c>
      <c r="BX235" s="15">
        <f t="shared" si="203"/>
        <v>1.3211565181516327</v>
      </c>
      <c r="BY235" s="15">
        <f t="shared" si="204"/>
        <v>0.33028912953790823</v>
      </c>
      <c r="BZ235" s="15">
        <f t="shared" si="205"/>
        <v>-0.33028912953790812</v>
      </c>
      <c r="CA235" s="15">
        <f t="shared" si="206"/>
        <v>-0.66057825907581647</v>
      </c>
      <c r="CB235" s="15">
        <f t="shared" si="207"/>
        <v>0.33028912953790823</v>
      </c>
      <c r="CC235" s="15">
        <f t="shared" si="208"/>
        <v>-0.33028912953790801</v>
      </c>
      <c r="CD235" s="15">
        <f t="shared" si="209"/>
        <v>0.33028912953790801</v>
      </c>
      <c r="CE235" s="15">
        <f t="shared" si="210"/>
        <v>-2.312023906765357</v>
      </c>
      <c r="CG235" s="1">
        <v>37894</v>
      </c>
      <c r="CH235" s="7">
        <v>-4.9999297875370496E-3</v>
      </c>
      <c r="CI235" s="7">
        <v>-1.0159659644807584E-2</v>
      </c>
      <c r="CJ235" s="7">
        <v>-6.412965137762372E-2</v>
      </c>
      <c r="CK235" s="7">
        <v>-6.0862648101596029E-2</v>
      </c>
      <c r="CL235" s="7">
        <v>-5.3202868665987779E-2</v>
      </c>
      <c r="CM235" s="7">
        <v>-1.4283066524285903E-2</v>
      </c>
      <c r="CN235" s="7">
        <v>-2.1096879486224407E-2</v>
      </c>
      <c r="CO235" s="7">
        <v>1.4588682004782028E-2</v>
      </c>
      <c r="CP235" s="7">
        <v>-6.9692841728212218E-2</v>
      </c>
      <c r="CQ235" s="7">
        <v>-1.1543739946946796E-2</v>
      </c>
      <c r="CS235" s="1">
        <v>37894</v>
      </c>
      <c r="CT235" s="7">
        <f t="shared" si="211"/>
        <v>-8.1986138812752615E-2</v>
      </c>
      <c r="CU235">
        <f t="shared" si="212"/>
        <v>50.897520745567981</v>
      </c>
      <c r="CV235" s="4">
        <v>0.33768124442578401</v>
      </c>
      <c r="CW235"/>
    </row>
    <row r="236" spans="1:101">
      <c r="A236" s="1">
        <v>37925</v>
      </c>
      <c r="B236" s="2">
        <v>15.237000465393066</v>
      </c>
      <c r="C236" s="2">
        <v>15.435999870300293</v>
      </c>
      <c r="D236" s="2">
        <v>15.23900032043457</v>
      </c>
      <c r="E236" s="2">
        <v>14.065999984741211</v>
      </c>
      <c r="F236" s="2">
        <v>15.456000328063965</v>
      </c>
      <c r="G236" s="2">
        <v>18.608999252319336</v>
      </c>
      <c r="H236" s="2">
        <v>16.881000518798828</v>
      </c>
      <c r="I236" s="2">
        <v>20.304000854492188</v>
      </c>
      <c r="J236" s="2">
        <v>12.505999565124512</v>
      </c>
      <c r="K236" s="2">
        <v>17.423000335693359</v>
      </c>
      <c r="M236" s="1">
        <v>37925</v>
      </c>
      <c r="N236">
        <f t="shared" si="161"/>
        <v>8</v>
      </c>
      <c r="O236">
        <f t="shared" si="162"/>
        <v>6</v>
      </c>
      <c r="P236">
        <f t="shared" si="163"/>
        <v>7</v>
      </c>
      <c r="Q236">
        <f t="shared" si="164"/>
        <v>9</v>
      </c>
      <c r="R236">
        <f t="shared" si="165"/>
        <v>5</v>
      </c>
      <c r="S236">
        <f t="shared" si="166"/>
        <v>2</v>
      </c>
      <c r="T236">
        <f t="shared" si="167"/>
        <v>4</v>
      </c>
      <c r="U236">
        <f t="shared" si="168"/>
        <v>1</v>
      </c>
      <c r="V236">
        <f t="shared" si="169"/>
        <v>10</v>
      </c>
      <c r="W236">
        <f t="shared" si="170"/>
        <v>3</v>
      </c>
      <c r="Y236" s="1">
        <v>37925</v>
      </c>
      <c r="Z236" s="15">
        <f t="shared" si="171"/>
        <v>0.82572282384477047</v>
      </c>
      <c r="AA236" s="15">
        <f t="shared" si="172"/>
        <v>0.16514456476895409</v>
      </c>
      <c r="AB236" s="15">
        <f t="shared" si="173"/>
        <v>0.49543369430686224</v>
      </c>
      <c r="AC236" s="15">
        <f t="shared" si="174"/>
        <v>1.1560119533826787</v>
      </c>
      <c r="AD236" s="15">
        <f t="shared" si="175"/>
        <v>-0.16514456476895409</v>
      </c>
      <c r="AE236" s="15">
        <f t="shared" si="176"/>
        <v>-1.1560119533826787</v>
      </c>
      <c r="AF236" s="15">
        <f t="shared" si="177"/>
        <v>-0.49543369430686224</v>
      </c>
      <c r="AG236" s="15">
        <f t="shared" si="178"/>
        <v>-1.4863010829205867</v>
      </c>
      <c r="AH236" s="15">
        <f t="shared" si="179"/>
        <v>1.4863010829205867</v>
      </c>
      <c r="AI236" s="15">
        <f t="shared" si="180"/>
        <v>-0.82572282384477047</v>
      </c>
      <c r="AK236" s="1">
        <v>37925</v>
      </c>
      <c r="AL236" s="7">
        <v>2.0310000000000001</v>
      </c>
      <c r="AM236" s="7">
        <v>2.0139999999999998</v>
      </c>
      <c r="AN236" s="7">
        <v>1.454</v>
      </c>
      <c r="AO236" s="7">
        <v>2.1800000000000002</v>
      </c>
      <c r="AP236" s="7">
        <v>2.1749999999999998</v>
      </c>
      <c r="AQ236" s="7">
        <v>2.0009999999999999</v>
      </c>
      <c r="AR236" s="7">
        <v>1.895</v>
      </c>
      <c r="AS236" s="7">
        <v>1.7130000000000001</v>
      </c>
      <c r="AT236" s="7">
        <v>2.3149999999999999</v>
      </c>
      <c r="AU236" s="7">
        <v>3.0139999999999998</v>
      </c>
      <c r="AW236" s="1">
        <v>37925</v>
      </c>
      <c r="AX236">
        <f t="shared" si="181"/>
        <v>5</v>
      </c>
      <c r="AY236">
        <f t="shared" si="182"/>
        <v>6</v>
      </c>
      <c r="AZ236">
        <f t="shared" si="183"/>
        <v>10</v>
      </c>
      <c r="BA236">
        <f t="shared" si="184"/>
        <v>3</v>
      </c>
      <c r="BB236">
        <f t="shared" si="185"/>
        <v>4</v>
      </c>
      <c r="BC236">
        <f t="shared" si="186"/>
        <v>7</v>
      </c>
      <c r="BD236">
        <f t="shared" si="187"/>
        <v>8</v>
      </c>
      <c r="BE236">
        <f t="shared" si="188"/>
        <v>9</v>
      </c>
      <c r="BF236">
        <f t="shared" si="189"/>
        <v>2</v>
      </c>
      <c r="BG236">
        <f t="shared" si="190"/>
        <v>1</v>
      </c>
      <c r="BI236" s="1">
        <v>37925</v>
      </c>
      <c r="BJ236" s="15">
        <f t="shared" si="191"/>
        <v>-0.16514456476895409</v>
      </c>
      <c r="BK236" s="15">
        <f t="shared" si="192"/>
        <v>0.16514456476895409</v>
      </c>
      <c r="BL236" s="15">
        <f t="shared" si="193"/>
        <v>1.4863010829205867</v>
      </c>
      <c r="BM236" s="15">
        <f t="shared" si="194"/>
        <v>-0.82572282384477047</v>
      </c>
      <c r="BN236" s="15">
        <f t="shared" si="195"/>
        <v>-0.49543369430686224</v>
      </c>
      <c r="BO236" s="15">
        <f t="shared" si="196"/>
        <v>0.49543369430686224</v>
      </c>
      <c r="BP236" s="15">
        <f t="shared" si="197"/>
        <v>0.82572282384477047</v>
      </c>
      <c r="BQ236" s="15">
        <f t="shared" si="198"/>
        <v>1.1560119533826787</v>
      </c>
      <c r="BR236" s="15">
        <f t="shared" si="199"/>
        <v>-1.1560119533826787</v>
      </c>
      <c r="BS236" s="15">
        <f t="shared" si="200"/>
        <v>-1.4863010829205867</v>
      </c>
      <c r="BU236" s="1">
        <v>37925</v>
      </c>
      <c r="BV236" s="15">
        <f t="shared" si="201"/>
        <v>0.66057825907581635</v>
      </c>
      <c r="BW236" s="15">
        <f t="shared" si="202"/>
        <v>0.33028912953790818</v>
      </c>
      <c r="BX236" s="15">
        <f t="shared" si="203"/>
        <v>1.981734777227449</v>
      </c>
      <c r="BY236" s="15">
        <f t="shared" si="204"/>
        <v>0.33028912953790823</v>
      </c>
      <c r="BZ236" s="15">
        <f t="shared" si="205"/>
        <v>-0.66057825907581635</v>
      </c>
      <c r="CA236" s="15">
        <f t="shared" si="206"/>
        <v>-0.66057825907581647</v>
      </c>
      <c r="CB236" s="15">
        <f t="shared" si="207"/>
        <v>0.33028912953790823</v>
      </c>
      <c r="CC236" s="15">
        <f t="shared" si="208"/>
        <v>-0.33028912953790801</v>
      </c>
      <c r="CD236" s="15">
        <f t="shared" si="209"/>
        <v>0.33028912953790801</v>
      </c>
      <c r="CE236" s="15">
        <f t="shared" si="210"/>
        <v>-2.312023906765357</v>
      </c>
      <c r="CG236" s="1">
        <v>37925</v>
      </c>
      <c r="CH236" s="7">
        <v>3.4761668776232657E-2</v>
      </c>
      <c r="CI236" s="7">
        <v>4.2750122414445757E-2</v>
      </c>
      <c r="CJ236" s="7">
        <v>0.12103297736452778</v>
      </c>
      <c r="CK236" s="7">
        <v>7.0999789263000768E-2</v>
      </c>
      <c r="CL236" s="7">
        <v>7.0242853308767561E-2</v>
      </c>
      <c r="CM236" s="7">
        <v>4.5561415834238783E-2</v>
      </c>
      <c r="CN236" s="7">
        <v>5.0755818625827231E-2</v>
      </c>
      <c r="CO236" s="7">
        <v>2.9113318293242818E-2</v>
      </c>
      <c r="CP236" s="7">
        <v>6.3088450587653444E-2</v>
      </c>
      <c r="CQ236" s="7">
        <v>5.7082743333208841E-2</v>
      </c>
      <c r="CS236" s="1">
        <v>37925</v>
      </c>
      <c r="CT236" s="7">
        <f t="shared" si="211"/>
        <v>7.7268282777895214E-2</v>
      </c>
      <c r="CU236">
        <f t="shared" si="212"/>
        <v>54.830284771230318</v>
      </c>
      <c r="CV236" s="4">
        <v>0.39975821008084</v>
      </c>
      <c r="CW236"/>
    </row>
    <row r="237" spans="1:101">
      <c r="A237" s="1">
        <v>37955</v>
      </c>
      <c r="B237" s="2">
        <v>14.795000076293945</v>
      </c>
      <c r="C237" s="2">
        <v>15.399999618530273</v>
      </c>
      <c r="D237" s="2">
        <v>15.229999542236328</v>
      </c>
      <c r="E237" s="2">
        <v>14.085000038146973</v>
      </c>
      <c r="F237" s="2">
        <v>15.144000053405762</v>
      </c>
      <c r="G237" s="2">
        <v>18.441999435424805</v>
      </c>
      <c r="H237" s="2">
        <v>17.033000946044922</v>
      </c>
      <c r="I237" s="2">
        <v>17.742000579833984</v>
      </c>
      <c r="J237" s="2">
        <v>12.532999992370605</v>
      </c>
      <c r="K237" s="2">
        <v>17.166000366210938</v>
      </c>
      <c r="M237" s="1">
        <v>37955</v>
      </c>
      <c r="N237">
        <f t="shared" si="161"/>
        <v>8</v>
      </c>
      <c r="O237">
        <f t="shared" si="162"/>
        <v>5</v>
      </c>
      <c r="P237">
        <f t="shared" si="163"/>
        <v>6</v>
      </c>
      <c r="Q237">
        <f t="shared" si="164"/>
        <v>9</v>
      </c>
      <c r="R237">
        <f t="shared" si="165"/>
        <v>7</v>
      </c>
      <c r="S237">
        <f t="shared" si="166"/>
        <v>1</v>
      </c>
      <c r="T237">
        <f t="shared" si="167"/>
        <v>4</v>
      </c>
      <c r="U237">
        <f t="shared" si="168"/>
        <v>2</v>
      </c>
      <c r="V237">
        <f t="shared" si="169"/>
        <v>10</v>
      </c>
      <c r="W237">
        <f t="shared" si="170"/>
        <v>3</v>
      </c>
      <c r="Y237" s="1">
        <v>37955</v>
      </c>
      <c r="Z237" s="15">
        <f t="shared" si="171"/>
        <v>0.82572282384477047</v>
      </c>
      <c r="AA237" s="15">
        <f t="shared" si="172"/>
        <v>-0.16514456476895409</v>
      </c>
      <c r="AB237" s="15">
        <f t="shared" si="173"/>
        <v>0.16514456476895409</v>
      </c>
      <c r="AC237" s="15">
        <f t="shared" si="174"/>
        <v>1.1560119533826787</v>
      </c>
      <c r="AD237" s="15">
        <f t="shared" si="175"/>
        <v>0.49543369430686224</v>
      </c>
      <c r="AE237" s="15">
        <f t="shared" si="176"/>
        <v>-1.4863010829205867</v>
      </c>
      <c r="AF237" s="15">
        <f t="shared" si="177"/>
        <v>-0.49543369430686224</v>
      </c>
      <c r="AG237" s="15">
        <f t="shared" si="178"/>
        <v>-1.1560119533826787</v>
      </c>
      <c r="AH237" s="15">
        <f t="shared" si="179"/>
        <v>1.4863010829205867</v>
      </c>
      <c r="AI237" s="15">
        <f t="shared" si="180"/>
        <v>-0.82572282384477047</v>
      </c>
      <c r="AK237" s="1">
        <v>37955</v>
      </c>
      <c r="AL237" s="7">
        <v>1.931</v>
      </c>
      <c r="AM237" s="7">
        <v>2.036</v>
      </c>
      <c r="AN237" s="7">
        <v>1.504</v>
      </c>
      <c r="AO237" s="7">
        <v>2.1960000000000002</v>
      </c>
      <c r="AP237" s="7">
        <v>2.218</v>
      </c>
      <c r="AQ237" s="7">
        <v>2.0259999999999998</v>
      </c>
      <c r="AR237" s="7">
        <v>1.946</v>
      </c>
      <c r="AS237" s="7">
        <v>1.6120000000000001</v>
      </c>
      <c r="AT237" s="7">
        <v>2.282</v>
      </c>
      <c r="AU237" s="7">
        <v>2.9990000000000001</v>
      </c>
      <c r="AW237" s="1">
        <v>37955</v>
      </c>
      <c r="AX237">
        <f t="shared" si="181"/>
        <v>8</v>
      </c>
      <c r="AY237">
        <f t="shared" si="182"/>
        <v>5</v>
      </c>
      <c r="AZ237">
        <f t="shared" si="183"/>
        <v>10</v>
      </c>
      <c r="BA237">
        <f t="shared" si="184"/>
        <v>4</v>
      </c>
      <c r="BB237">
        <f t="shared" si="185"/>
        <v>3</v>
      </c>
      <c r="BC237">
        <f t="shared" si="186"/>
        <v>6</v>
      </c>
      <c r="BD237">
        <f t="shared" si="187"/>
        <v>7</v>
      </c>
      <c r="BE237">
        <f t="shared" si="188"/>
        <v>9</v>
      </c>
      <c r="BF237">
        <f t="shared" si="189"/>
        <v>2</v>
      </c>
      <c r="BG237">
        <f t="shared" si="190"/>
        <v>1</v>
      </c>
      <c r="BI237" s="1">
        <v>37955</v>
      </c>
      <c r="BJ237" s="15">
        <f t="shared" si="191"/>
        <v>0.82572282384477047</v>
      </c>
      <c r="BK237" s="15">
        <f t="shared" si="192"/>
        <v>-0.16514456476895409</v>
      </c>
      <c r="BL237" s="15">
        <f t="shared" si="193"/>
        <v>1.4863010829205867</v>
      </c>
      <c r="BM237" s="15">
        <f t="shared" si="194"/>
        <v>-0.49543369430686224</v>
      </c>
      <c r="BN237" s="15">
        <f t="shared" si="195"/>
        <v>-0.82572282384477047</v>
      </c>
      <c r="BO237" s="15">
        <f t="shared" si="196"/>
        <v>0.16514456476895409</v>
      </c>
      <c r="BP237" s="15">
        <f t="shared" si="197"/>
        <v>0.49543369430686224</v>
      </c>
      <c r="BQ237" s="15">
        <f t="shared" si="198"/>
        <v>1.1560119533826787</v>
      </c>
      <c r="BR237" s="15">
        <f t="shared" si="199"/>
        <v>-1.1560119533826787</v>
      </c>
      <c r="BS237" s="15">
        <f t="shared" si="200"/>
        <v>-1.4863010829205867</v>
      </c>
      <c r="BU237" s="1">
        <v>37955</v>
      </c>
      <c r="BV237" s="15">
        <f t="shared" si="201"/>
        <v>1.6514456476895409</v>
      </c>
      <c r="BW237" s="15">
        <f t="shared" si="202"/>
        <v>-0.33028912953790818</v>
      </c>
      <c r="BX237" s="15">
        <f t="shared" si="203"/>
        <v>1.6514456476895407</v>
      </c>
      <c r="BY237" s="15">
        <f t="shared" si="204"/>
        <v>0.66057825907581647</v>
      </c>
      <c r="BZ237" s="15">
        <f t="shared" si="205"/>
        <v>-0.33028912953790823</v>
      </c>
      <c r="CA237" s="15">
        <f t="shared" si="206"/>
        <v>-1.3211565181516327</v>
      </c>
      <c r="CB237" s="15">
        <f t="shared" si="207"/>
        <v>0</v>
      </c>
      <c r="CC237" s="15">
        <f t="shared" si="208"/>
        <v>0</v>
      </c>
      <c r="CD237" s="15">
        <f t="shared" si="209"/>
        <v>0.33028912953790801</v>
      </c>
      <c r="CE237" s="15">
        <f t="shared" si="210"/>
        <v>-2.312023906765357</v>
      </c>
      <c r="CG237" s="1">
        <v>37955</v>
      </c>
      <c r="CH237" s="7">
        <v>-2.1161017091156031E-2</v>
      </c>
      <c r="CI237" s="7">
        <v>1.5812845421281363E-2</v>
      </c>
      <c r="CJ237" s="7">
        <v>2.1372029362021205E-2</v>
      </c>
      <c r="CK237" s="7">
        <v>1.8542639063257926E-2</v>
      </c>
      <c r="CL237" s="7">
        <v>1.9871937158048691E-2</v>
      </c>
      <c r="CM237" s="7">
        <v>1.5994626007318047E-2</v>
      </c>
      <c r="CN237" s="7">
        <v>4.7612668830276261E-2</v>
      </c>
      <c r="CO237" s="7">
        <v>-3.4518002543321935E-2</v>
      </c>
      <c r="CP237" s="7">
        <v>3.8431266317422441E-3</v>
      </c>
      <c r="CQ237" s="7">
        <v>9.6816398287407068E-3</v>
      </c>
      <c r="CS237" s="1">
        <v>37955</v>
      </c>
      <c r="CT237" s="7">
        <f t="shared" si="211"/>
        <v>2.2041785392246657E-2</v>
      </c>
      <c r="CU237">
        <f t="shared" si="212"/>
        <v>56.038842141153538</v>
      </c>
      <c r="CV237" s="4">
        <v>0.42903250535673398</v>
      </c>
      <c r="CW237"/>
    </row>
    <row r="238" spans="1:101">
      <c r="A238" s="1">
        <v>37986</v>
      </c>
      <c r="B238" s="2">
        <v>14.571000099182129</v>
      </c>
      <c r="C238" s="2">
        <v>15.618000030517578</v>
      </c>
      <c r="D238" s="2">
        <v>15.64900016784668</v>
      </c>
      <c r="E238" s="2">
        <v>14.640999794006348</v>
      </c>
      <c r="F238" s="2">
        <v>15.14799976348877</v>
      </c>
      <c r="G238" s="2">
        <v>18.305000305175781</v>
      </c>
      <c r="H238" s="2">
        <v>16.978000640869141</v>
      </c>
      <c r="I238" s="2">
        <v>17.905000686645508</v>
      </c>
      <c r="J238" s="2">
        <v>12.36400032043457</v>
      </c>
      <c r="K238" s="2">
        <v>17.514999389648438</v>
      </c>
      <c r="M238" s="1">
        <v>37986</v>
      </c>
      <c r="N238">
        <f t="shared" si="161"/>
        <v>9</v>
      </c>
      <c r="O238">
        <f t="shared" si="162"/>
        <v>6</v>
      </c>
      <c r="P238">
        <f t="shared" si="163"/>
        <v>5</v>
      </c>
      <c r="Q238">
        <f t="shared" si="164"/>
        <v>8</v>
      </c>
      <c r="R238">
        <f t="shared" si="165"/>
        <v>7</v>
      </c>
      <c r="S238">
        <f t="shared" si="166"/>
        <v>1</v>
      </c>
      <c r="T238">
        <f t="shared" si="167"/>
        <v>4</v>
      </c>
      <c r="U238">
        <f t="shared" si="168"/>
        <v>2</v>
      </c>
      <c r="V238">
        <f t="shared" si="169"/>
        <v>10</v>
      </c>
      <c r="W238">
        <f t="shared" si="170"/>
        <v>3</v>
      </c>
      <c r="Y238" s="1">
        <v>37986</v>
      </c>
      <c r="Z238" s="15">
        <f t="shared" si="171"/>
        <v>1.1560119533826787</v>
      </c>
      <c r="AA238" s="15">
        <f t="shared" si="172"/>
        <v>0.16514456476895409</v>
      </c>
      <c r="AB238" s="15">
        <f t="shared" si="173"/>
        <v>-0.16514456476895409</v>
      </c>
      <c r="AC238" s="15">
        <f t="shared" si="174"/>
        <v>0.82572282384477047</v>
      </c>
      <c r="AD238" s="15">
        <f t="shared" si="175"/>
        <v>0.49543369430686224</v>
      </c>
      <c r="AE238" s="15">
        <f t="shared" si="176"/>
        <v>-1.4863010829205867</v>
      </c>
      <c r="AF238" s="15">
        <f t="shared" si="177"/>
        <v>-0.49543369430686224</v>
      </c>
      <c r="AG238" s="15">
        <f t="shared" si="178"/>
        <v>-1.1560119533826787</v>
      </c>
      <c r="AH238" s="15">
        <f t="shared" si="179"/>
        <v>1.4863010829205867</v>
      </c>
      <c r="AI238" s="15">
        <f t="shared" si="180"/>
        <v>-0.82572282384477047</v>
      </c>
      <c r="AK238" s="1">
        <v>37986</v>
      </c>
      <c r="AL238" s="7">
        <v>2.0249999999999999</v>
      </c>
      <c r="AM238" s="7">
        <v>2.1389999999999998</v>
      </c>
      <c r="AN238" s="7">
        <v>1.6</v>
      </c>
      <c r="AO238" s="7">
        <v>2.3439999999999999</v>
      </c>
      <c r="AP238" s="7">
        <v>2.3029999999999999</v>
      </c>
      <c r="AQ238" s="7">
        <v>2.1</v>
      </c>
      <c r="AR238" s="7">
        <v>1.964</v>
      </c>
      <c r="AS238" s="7">
        <v>1.6559999999999999</v>
      </c>
      <c r="AT238" s="7">
        <v>2.407</v>
      </c>
      <c r="AU238" s="7">
        <v>3.1459999999999999</v>
      </c>
      <c r="AW238" s="1">
        <v>37986</v>
      </c>
      <c r="AX238">
        <f t="shared" si="181"/>
        <v>7</v>
      </c>
      <c r="AY238">
        <f t="shared" si="182"/>
        <v>5</v>
      </c>
      <c r="AZ238">
        <f t="shared" si="183"/>
        <v>10</v>
      </c>
      <c r="BA238">
        <f t="shared" si="184"/>
        <v>3</v>
      </c>
      <c r="BB238">
        <f t="shared" si="185"/>
        <v>4</v>
      </c>
      <c r="BC238">
        <f t="shared" si="186"/>
        <v>6</v>
      </c>
      <c r="BD238">
        <f t="shared" si="187"/>
        <v>8</v>
      </c>
      <c r="BE238">
        <f t="shared" si="188"/>
        <v>9</v>
      </c>
      <c r="BF238">
        <f t="shared" si="189"/>
        <v>2</v>
      </c>
      <c r="BG238">
        <f t="shared" si="190"/>
        <v>1</v>
      </c>
      <c r="BI238" s="1">
        <v>37986</v>
      </c>
      <c r="BJ238" s="15">
        <f t="shared" si="191"/>
        <v>0.49543369430686224</v>
      </c>
      <c r="BK238" s="15">
        <f t="shared" si="192"/>
        <v>-0.16514456476895409</v>
      </c>
      <c r="BL238" s="15">
        <f t="shared" si="193"/>
        <v>1.4863010829205867</v>
      </c>
      <c r="BM238" s="15">
        <f t="shared" si="194"/>
        <v>-0.82572282384477047</v>
      </c>
      <c r="BN238" s="15">
        <f t="shared" si="195"/>
        <v>-0.49543369430686224</v>
      </c>
      <c r="BO238" s="15">
        <f t="shared" si="196"/>
        <v>0.16514456476895409</v>
      </c>
      <c r="BP238" s="15">
        <f t="shared" si="197"/>
        <v>0.82572282384477047</v>
      </c>
      <c r="BQ238" s="15">
        <f t="shared" si="198"/>
        <v>1.1560119533826787</v>
      </c>
      <c r="BR238" s="15">
        <f t="shared" si="199"/>
        <v>-1.1560119533826787</v>
      </c>
      <c r="BS238" s="15">
        <f t="shared" si="200"/>
        <v>-1.4863010829205867</v>
      </c>
      <c r="BU238" s="1">
        <v>37986</v>
      </c>
      <c r="BV238" s="15">
        <f t="shared" si="201"/>
        <v>1.6514456476895409</v>
      </c>
      <c r="BW238" s="15">
        <f t="shared" si="202"/>
        <v>0</v>
      </c>
      <c r="BX238" s="15">
        <f t="shared" si="203"/>
        <v>1.3211565181516327</v>
      </c>
      <c r="BY238" s="15">
        <f t="shared" si="204"/>
        <v>0</v>
      </c>
      <c r="BZ238" s="15">
        <f t="shared" si="205"/>
        <v>0</v>
      </c>
      <c r="CA238" s="15">
        <f t="shared" si="206"/>
        <v>-1.3211565181516327</v>
      </c>
      <c r="CB238" s="15">
        <f t="shared" si="207"/>
        <v>0.33028912953790823</v>
      </c>
      <c r="CC238" s="15">
        <f t="shared" si="208"/>
        <v>0</v>
      </c>
      <c r="CD238" s="15">
        <f t="shared" si="209"/>
        <v>0.33028912953790801</v>
      </c>
      <c r="CE238" s="15">
        <f t="shared" si="210"/>
        <v>-2.312023906765357</v>
      </c>
      <c r="CG238" s="1">
        <v>37986</v>
      </c>
      <c r="CH238" s="7">
        <v>4.2164468178788939E-2</v>
      </c>
      <c r="CI238" s="7">
        <v>4.8542878546889767E-2</v>
      </c>
      <c r="CJ238" s="7">
        <v>5.8569873887715174E-2</v>
      </c>
      <c r="CK238" s="7">
        <v>7.127293394701284E-2</v>
      </c>
      <c r="CL238" s="7">
        <v>3.6286336593526869E-2</v>
      </c>
      <c r="CM238" s="7">
        <v>3.2717459729679765E-2</v>
      </c>
      <c r="CN238" s="7">
        <v>-5.1260540018627232E-3</v>
      </c>
      <c r="CO238" s="7">
        <v>4.643457080876412E-2</v>
      </c>
      <c r="CP238" s="7">
        <v>3.7614017082575835E-2</v>
      </c>
      <c r="CQ238" s="7">
        <v>5.1963181714164586E-2</v>
      </c>
      <c r="CS238" s="1">
        <v>37986</v>
      </c>
      <c r="CT238" s="7">
        <f t="shared" si="211"/>
        <v>3.4478971163085917E-2</v>
      </c>
      <c r="CU238">
        <f t="shared" si="212"/>
        <v>57.971003763351099</v>
      </c>
      <c r="CV238" s="4">
        <v>0.36834793825930801</v>
      </c>
      <c r="CW238"/>
    </row>
    <row r="239" spans="1:101">
      <c r="A239" s="1">
        <v>38017</v>
      </c>
      <c r="B239" s="2">
        <v>14.930999755859375</v>
      </c>
      <c r="C239" s="2">
        <v>16.083000183105469</v>
      </c>
      <c r="D239" s="2">
        <v>15.72700023651123</v>
      </c>
      <c r="E239" s="2">
        <v>15.298999786376953</v>
      </c>
      <c r="F239" s="2">
        <v>15.376999855041504</v>
      </c>
      <c r="G239" s="2">
        <v>18.885000228881836</v>
      </c>
      <c r="H239" s="2">
        <v>16.531000137329102</v>
      </c>
      <c r="I239" s="2">
        <v>18.549999237060547</v>
      </c>
      <c r="J239" s="2">
        <v>12.85099983215332</v>
      </c>
      <c r="K239" s="2">
        <v>18.167999267578125</v>
      </c>
      <c r="M239" s="1">
        <v>38017</v>
      </c>
      <c r="N239">
        <f t="shared" si="161"/>
        <v>9</v>
      </c>
      <c r="O239">
        <f t="shared" si="162"/>
        <v>5</v>
      </c>
      <c r="P239">
        <f t="shared" si="163"/>
        <v>6</v>
      </c>
      <c r="Q239">
        <f t="shared" si="164"/>
        <v>8</v>
      </c>
      <c r="R239">
        <f t="shared" si="165"/>
        <v>7</v>
      </c>
      <c r="S239">
        <f t="shared" si="166"/>
        <v>1</v>
      </c>
      <c r="T239">
        <f t="shared" si="167"/>
        <v>4</v>
      </c>
      <c r="U239">
        <f t="shared" si="168"/>
        <v>2</v>
      </c>
      <c r="V239">
        <f t="shared" si="169"/>
        <v>10</v>
      </c>
      <c r="W239">
        <f t="shared" si="170"/>
        <v>3</v>
      </c>
      <c r="Y239" s="1">
        <v>38017</v>
      </c>
      <c r="Z239" s="15">
        <f t="shared" si="171"/>
        <v>1.1560119533826787</v>
      </c>
      <c r="AA239" s="15">
        <f t="shared" si="172"/>
        <v>-0.16514456476895409</v>
      </c>
      <c r="AB239" s="15">
        <f t="shared" si="173"/>
        <v>0.16514456476895409</v>
      </c>
      <c r="AC239" s="15">
        <f t="shared" si="174"/>
        <v>0.82572282384477047</v>
      </c>
      <c r="AD239" s="15">
        <f t="shared" si="175"/>
        <v>0.49543369430686224</v>
      </c>
      <c r="AE239" s="15">
        <f t="shared" si="176"/>
        <v>-1.4863010829205867</v>
      </c>
      <c r="AF239" s="15">
        <f t="shared" si="177"/>
        <v>-0.49543369430686224</v>
      </c>
      <c r="AG239" s="15">
        <f t="shared" si="178"/>
        <v>-1.1560119533826787</v>
      </c>
      <c r="AH239" s="15">
        <f t="shared" si="179"/>
        <v>1.4863010829205867</v>
      </c>
      <c r="AI239" s="15">
        <f t="shared" si="180"/>
        <v>-0.82572282384477047</v>
      </c>
      <c r="AK239" s="1">
        <v>38017</v>
      </c>
      <c r="AL239" s="7">
        <v>2.0030000000000001</v>
      </c>
      <c r="AM239" s="7">
        <v>2.2090000000000001</v>
      </c>
      <c r="AN239" s="7">
        <v>1.639</v>
      </c>
      <c r="AO239" s="7">
        <v>2.3940000000000001</v>
      </c>
      <c r="AP239" s="7">
        <v>2.355</v>
      </c>
      <c r="AQ239" s="7">
        <v>2.0590000000000002</v>
      </c>
      <c r="AR239" s="7">
        <v>2.0379999999999998</v>
      </c>
      <c r="AS239" s="7">
        <v>1.651</v>
      </c>
      <c r="AT239" s="7">
        <v>2.4209999999999998</v>
      </c>
      <c r="AU239" s="7">
        <v>3.181</v>
      </c>
      <c r="AW239" s="1">
        <v>38017</v>
      </c>
      <c r="AX239">
        <f t="shared" si="181"/>
        <v>8</v>
      </c>
      <c r="AY239">
        <f t="shared" si="182"/>
        <v>5</v>
      </c>
      <c r="AZ239">
        <f t="shared" si="183"/>
        <v>10</v>
      </c>
      <c r="BA239">
        <f t="shared" si="184"/>
        <v>3</v>
      </c>
      <c r="BB239">
        <f t="shared" si="185"/>
        <v>4</v>
      </c>
      <c r="BC239">
        <f t="shared" si="186"/>
        <v>6</v>
      </c>
      <c r="BD239">
        <f t="shared" si="187"/>
        <v>7</v>
      </c>
      <c r="BE239">
        <f t="shared" si="188"/>
        <v>9</v>
      </c>
      <c r="BF239">
        <f t="shared" si="189"/>
        <v>2</v>
      </c>
      <c r="BG239">
        <f t="shared" si="190"/>
        <v>1</v>
      </c>
      <c r="BI239" s="1">
        <v>38017</v>
      </c>
      <c r="BJ239" s="15">
        <f t="shared" si="191"/>
        <v>0.82572282384477047</v>
      </c>
      <c r="BK239" s="15">
        <f t="shared" si="192"/>
        <v>-0.16514456476895409</v>
      </c>
      <c r="BL239" s="15">
        <f t="shared" si="193"/>
        <v>1.4863010829205867</v>
      </c>
      <c r="BM239" s="15">
        <f t="shared" si="194"/>
        <v>-0.82572282384477047</v>
      </c>
      <c r="BN239" s="15">
        <f t="shared" si="195"/>
        <v>-0.49543369430686224</v>
      </c>
      <c r="BO239" s="15">
        <f t="shared" si="196"/>
        <v>0.16514456476895409</v>
      </c>
      <c r="BP239" s="15">
        <f t="shared" si="197"/>
        <v>0.49543369430686224</v>
      </c>
      <c r="BQ239" s="15">
        <f t="shared" si="198"/>
        <v>1.1560119533826787</v>
      </c>
      <c r="BR239" s="15">
        <f t="shared" si="199"/>
        <v>-1.1560119533826787</v>
      </c>
      <c r="BS239" s="15">
        <f t="shared" si="200"/>
        <v>-1.4863010829205867</v>
      </c>
      <c r="BU239" s="1">
        <v>38017</v>
      </c>
      <c r="BV239" s="15">
        <f t="shared" si="201"/>
        <v>1.9817347772274492</v>
      </c>
      <c r="BW239" s="15">
        <f t="shared" si="202"/>
        <v>-0.33028912953790818</v>
      </c>
      <c r="BX239" s="15">
        <f t="shared" si="203"/>
        <v>1.6514456476895407</v>
      </c>
      <c r="BY239" s="15">
        <f t="shared" si="204"/>
        <v>0</v>
      </c>
      <c r="BZ239" s="15">
        <f t="shared" si="205"/>
        <v>0</v>
      </c>
      <c r="CA239" s="15">
        <f t="shared" si="206"/>
        <v>-1.3211565181516327</v>
      </c>
      <c r="CB239" s="15">
        <f t="shared" si="207"/>
        <v>0</v>
      </c>
      <c r="CC239" s="15">
        <f t="shared" si="208"/>
        <v>0</v>
      </c>
      <c r="CD239" s="15">
        <f t="shared" si="209"/>
        <v>0.33028912953790801</v>
      </c>
      <c r="CE239" s="15">
        <f t="shared" si="210"/>
        <v>-2.312023906765357</v>
      </c>
      <c r="CG239" s="1">
        <v>38017</v>
      </c>
      <c r="CH239" s="7">
        <v>-1.1362255948720201E-2</v>
      </c>
      <c r="CI239" s="7">
        <v>4.0605210953753135E-2</v>
      </c>
      <c r="CJ239" s="7">
        <v>2.6957072845054997E-2</v>
      </c>
      <c r="CK239" s="7">
        <v>2.6665133411694963E-2</v>
      </c>
      <c r="CL239" s="7">
        <v>2.2996199319810895E-2</v>
      </c>
      <c r="CM239" s="7">
        <v>-1.9535088522936062E-2</v>
      </c>
      <c r="CN239" s="7">
        <v>3.6055807987403599E-2</v>
      </c>
      <c r="CO239" s="7">
        <v>5.5541570230543957E-3</v>
      </c>
      <c r="CP239" s="7">
        <v>1.1057376153265963E-2</v>
      </c>
      <c r="CQ239" s="7">
        <v>1.8117042856586441E-2</v>
      </c>
      <c r="CS239" s="1">
        <v>38017</v>
      </c>
      <c r="CT239" s="7">
        <f t="shared" si="211"/>
        <v>1.6333210275090888E-2</v>
      </c>
      <c r="CU239">
        <f t="shared" si="212"/>
        <v>58.917856357675994</v>
      </c>
      <c r="CV239" s="4">
        <v>0.39376693280105002</v>
      </c>
      <c r="CW239"/>
    </row>
    <row r="240" spans="1:101">
      <c r="A240" s="1">
        <v>38046</v>
      </c>
      <c r="B240" s="2">
        <v>14.845999717712402</v>
      </c>
      <c r="C240" s="2">
        <v>16.096000671386719</v>
      </c>
      <c r="D240" s="2">
        <v>15.670999526977539</v>
      </c>
      <c r="E240" s="2">
        <v>15.517000198364258</v>
      </c>
      <c r="F240" s="2">
        <v>15.503000259399414</v>
      </c>
      <c r="G240" s="2">
        <v>19.031000137329102</v>
      </c>
      <c r="H240" s="2">
        <v>16.937999725341797</v>
      </c>
      <c r="I240" s="2">
        <v>18.075000762939453</v>
      </c>
      <c r="J240" s="2">
        <v>13.409999847412109</v>
      </c>
      <c r="K240" s="2">
        <v>18.100000381469727</v>
      </c>
      <c r="M240" s="1">
        <v>38046</v>
      </c>
      <c r="N240">
        <f t="shared" si="161"/>
        <v>9</v>
      </c>
      <c r="O240">
        <f t="shared" si="162"/>
        <v>5</v>
      </c>
      <c r="P240">
        <f t="shared" si="163"/>
        <v>6</v>
      </c>
      <c r="Q240">
        <f t="shared" si="164"/>
        <v>7</v>
      </c>
      <c r="R240">
        <f t="shared" si="165"/>
        <v>8</v>
      </c>
      <c r="S240">
        <f t="shared" si="166"/>
        <v>1</v>
      </c>
      <c r="T240">
        <f t="shared" si="167"/>
        <v>4</v>
      </c>
      <c r="U240">
        <f t="shared" si="168"/>
        <v>3</v>
      </c>
      <c r="V240">
        <f t="shared" si="169"/>
        <v>10</v>
      </c>
      <c r="W240">
        <f t="shared" si="170"/>
        <v>2</v>
      </c>
      <c r="Y240" s="1">
        <v>38046</v>
      </c>
      <c r="Z240" s="15">
        <f t="shared" si="171"/>
        <v>1.1560119533826787</v>
      </c>
      <c r="AA240" s="15">
        <f t="shared" si="172"/>
        <v>-0.16514456476895409</v>
      </c>
      <c r="AB240" s="15">
        <f t="shared" si="173"/>
        <v>0.16514456476895409</v>
      </c>
      <c r="AC240" s="15">
        <f t="shared" si="174"/>
        <v>0.49543369430686224</v>
      </c>
      <c r="AD240" s="15">
        <f t="shared" si="175"/>
        <v>0.82572282384477047</v>
      </c>
      <c r="AE240" s="15">
        <f t="shared" si="176"/>
        <v>-1.4863010829205867</v>
      </c>
      <c r="AF240" s="15">
        <f t="shared" si="177"/>
        <v>-0.49543369430686224</v>
      </c>
      <c r="AG240" s="15">
        <f t="shared" si="178"/>
        <v>-0.82572282384477047</v>
      </c>
      <c r="AH240" s="15">
        <f t="shared" si="179"/>
        <v>1.4863010829205867</v>
      </c>
      <c r="AI240" s="15">
        <f t="shared" si="180"/>
        <v>-1.1560119533826787</v>
      </c>
      <c r="AK240" s="1">
        <v>38046</v>
      </c>
      <c r="AL240" s="7">
        <v>2.0609999999999999</v>
      </c>
      <c r="AM240" s="7">
        <v>2.242</v>
      </c>
      <c r="AN240" s="7">
        <v>1.607</v>
      </c>
      <c r="AO240" s="7">
        <v>2.4340000000000002</v>
      </c>
      <c r="AP240" s="7">
        <v>2.3620000000000001</v>
      </c>
      <c r="AQ240" s="7">
        <v>2.101</v>
      </c>
      <c r="AR240" s="7">
        <v>2.0590000000000002</v>
      </c>
      <c r="AS240" s="7">
        <v>1.696</v>
      </c>
      <c r="AT240" s="7">
        <v>2.4089999999999998</v>
      </c>
      <c r="AU240" s="7">
        <v>3.157</v>
      </c>
      <c r="AW240" s="1">
        <v>38046</v>
      </c>
      <c r="AX240">
        <f t="shared" si="181"/>
        <v>7</v>
      </c>
      <c r="AY240">
        <f t="shared" si="182"/>
        <v>5</v>
      </c>
      <c r="AZ240">
        <f t="shared" si="183"/>
        <v>10</v>
      </c>
      <c r="BA240">
        <f t="shared" si="184"/>
        <v>2</v>
      </c>
      <c r="BB240">
        <f t="shared" si="185"/>
        <v>4</v>
      </c>
      <c r="BC240">
        <f t="shared" si="186"/>
        <v>6</v>
      </c>
      <c r="BD240">
        <f t="shared" si="187"/>
        <v>8</v>
      </c>
      <c r="BE240">
        <f t="shared" si="188"/>
        <v>9</v>
      </c>
      <c r="BF240">
        <f t="shared" si="189"/>
        <v>3</v>
      </c>
      <c r="BG240">
        <f t="shared" si="190"/>
        <v>1</v>
      </c>
      <c r="BI240" s="1">
        <v>38046</v>
      </c>
      <c r="BJ240" s="15">
        <f t="shared" si="191"/>
        <v>0.49543369430686224</v>
      </c>
      <c r="BK240" s="15">
        <f t="shared" si="192"/>
        <v>-0.16514456476895409</v>
      </c>
      <c r="BL240" s="15">
        <f t="shared" si="193"/>
        <v>1.4863010829205867</v>
      </c>
      <c r="BM240" s="15">
        <f t="shared" si="194"/>
        <v>-1.1560119533826787</v>
      </c>
      <c r="BN240" s="15">
        <f t="shared" si="195"/>
        <v>-0.49543369430686224</v>
      </c>
      <c r="BO240" s="15">
        <f t="shared" si="196"/>
        <v>0.16514456476895409</v>
      </c>
      <c r="BP240" s="15">
        <f t="shared" si="197"/>
        <v>0.82572282384477047</v>
      </c>
      <c r="BQ240" s="15">
        <f t="shared" si="198"/>
        <v>1.1560119533826787</v>
      </c>
      <c r="BR240" s="15">
        <f t="shared" si="199"/>
        <v>-0.82572282384477047</v>
      </c>
      <c r="BS240" s="15">
        <f t="shared" si="200"/>
        <v>-1.4863010829205867</v>
      </c>
      <c r="BU240" s="1">
        <v>38046</v>
      </c>
      <c r="BV240" s="15">
        <f t="shared" si="201"/>
        <v>1.6514456476895409</v>
      </c>
      <c r="BW240" s="15">
        <f t="shared" si="202"/>
        <v>-0.33028912953790818</v>
      </c>
      <c r="BX240" s="15">
        <f t="shared" si="203"/>
        <v>1.6514456476895407</v>
      </c>
      <c r="BY240" s="15">
        <f t="shared" si="204"/>
        <v>-0.66057825907581647</v>
      </c>
      <c r="BZ240" s="15">
        <f t="shared" si="205"/>
        <v>0.33028912953790823</v>
      </c>
      <c r="CA240" s="15">
        <f t="shared" si="206"/>
        <v>-1.3211565181516327</v>
      </c>
      <c r="CB240" s="15">
        <f t="shared" si="207"/>
        <v>0.33028912953790823</v>
      </c>
      <c r="CC240" s="15">
        <f t="shared" si="208"/>
        <v>0.33028912953790823</v>
      </c>
      <c r="CD240" s="15">
        <f t="shared" si="209"/>
        <v>0.66057825907581624</v>
      </c>
      <c r="CE240" s="15">
        <f t="shared" si="210"/>
        <v>-2.6423130363032654</v>
      </c>
      <c r="CG240" s="1">
        <v>38046</v>
      </c>
      <c r="CH240" s="7">
        <v>3.3274524486813561E-2</v>
      </c>
      <c r="CI240" s="7">
        <v>3.067259909783826E-2</v>
      </c>
      <c r="CJ240" s="7">
        <v>-8.4585270715263894E-3</v>
      </c>
      <c r="CK240" s="7">
        <v>3.9616264242497756E-2</v>
      </c>
      <c r="CL240" s="7">
        <v>2.5277448308772765E-2</v>
      </c>
      <c r="CM240" s="7">
        <v>2.5695104508419275E-2</v>
      </c>
      <c r="CN240" s="7">
        <v>1.0800756925037014E-2</v>
      </c>
      <c r="CO240" s="7">
        <v>2.9199800844635471E-2</v>
      </c>
      <c r="CP240" s="7">
        <v>1.558577352892021E-2</v>
      </c>
      <c r="CQ240" s="7">
        <v>1.213346933994619E-2</v>
      </c>
      <c r="CS240" s="1">
        <v>38046</v>
      </c>
      <c r="CT240" s="7">
        <f t="shared" si="211"/>
        <v>-1.5010655823405427E-2</v>
      </c>
      <c r="CU240">
        <f t="shared" si="212"/>
        <v>58.033460694038077</v>
      </c>
      <c r="CV240" s="4">
        <v>0.404683933985925</v>
      </c>
      <c r="CW240"/>
    </row>
    <row r="241" spans="1:101">
      <c r="A241" s="1">
        <v>38077</v>
      </c>
      <c r="B241" s="2">
        <v>14.586999893188477</v>
      </c>
      <c r="C241" s="2">
        <v>15.451999664306641</v>
      </c>
      <c r="D241" s="2">
        <v>14.350000381469727</v>
      </c>
      <c r="E241" s="2">
        <v>14.609000205993652</v>
      </c>
      <c r="F241" s="2">
        <v>14.586000442504883</v>
      </c>
      <c r="G241" s="2">
        <v>18.351999282836914</v>
      </c>
      <c r="H241" s="2">
        <v>16.313999176025391</v>
      </c>
      <c r="I241" s="2">
        <v>18.438999176025391</v>
      </c>
      <c r="J241" s="2">
        <v>12.541000366210938</v>
      </c>
      <c r="K241" s="2">
        <v>17.413999557495117</v>
      </c>
      <c r="M241" s="1">
        <v>38077</v>
      </c>
      <c r="N241">
        <f t="shared" si="161"/>
        <v>7</v>
      </c>
      <c r="O241">
        <f t="shared" si="162"/>
        <v>5</v>
      </c>
      <c r="P241">
        <f t="shared" si="163"/>
        <v>9</v>
      </c>
      <c r="Q241">
        <f t="shared" si="164"/>
        <v>6</v>
      </c>
      <c r="R241">
        <f t="shared" si="165"/>
        <v>8</v>
      </c>
      <c r="S241">
        <f t="shared" si="166"/>
        <v>2</v>
      </c>
      <c r="T241">
        <f t="shared" si="167"/>
        <v>4</v>
      </c>
      <c r="U241">
        <f t="shared" si="168"/>
        <v>1</v>
      </c>
      <c r="V241">
        <f t="shared" si="169"/>
        <v>10</v>
      </c>
      <c r="W241">
        <f t="shared" si="170"/>
        <v>3</v>
      </c>
      <c r="Y241" s="1">
        <v>38077</v>
      </c>
      <c r="Z241" s="15">
        <f t="shared" si="171"/>
        <v>0.49543369430686224</v>
      </c>
      <c r="AA241" s="15">
        <f t="shared" si="172"/>
        <v>-0.16514456476895409</v>
      </c>
      <c r="AB241" s="15">
        <f t="shared" si="173"/>
        <v>1.1560119533826787</v>
      </c>
      <c r="AC241" s="15">
        <f t="shared" si="174"/>
        <v>0.16514456476895409</v>
      </c>
      <c r="AD241" s="15">
        <f t="shared" si="175"/>
        <v>0.82572282384477047</v>
      </c>
      <c r="AE241" s="15">
        <f t="shared" si="176"/>
        <v>-1.1560119533826787</v>
      </c>
      <c r="AF241" s="15">
        <f t="shared" si="177"/>
        <v>-0.49543369430686224</v>
      </c>
      <c r="AG241" s="15">
        <f t="shared" si="178"/>
        <v>-1.4863010829205867</v>
      </c>
      <c r="AH241" s="15">
        <f t="shared" si="179"/>
        <v>1.4863010829205867</v>
      </c>
      <c r="AI241" s="15">
        <f t="shared" si="180"/>
        <v>-0.82572282384477047</v>
      </c>
      <c r="AK241" s="1">
        <v>38077</v>
      </c>
      <c r="AL241" s="7">
        <v>2.0649999999999999</v>
      </c>
      <c r="AM241" s="7">
        <v>2.2160000000000002</v>
      </c>
      <c r="AN241" s="7">
        <v>1.5569999999999999</v>
      </c>
      <c r="AO241" s="7">
        <v>2.3570000000000002</v>
      </c>
      <c r="AP241" s="7">
        <v>2.2429999999999999</v>
      </c>
      <c r="AQ241" s="7">
        <v>2.073</v>
      </c>
      <c r="AR241" s="7">
        <v>1.9730000000000001</v>
      </c>
      <c r="AS241" s="7">
        <v>1.8919999999999999</v>
      </c>
      <c r="AT241" s="7">
        <v>2.3039999999999998</v>
      </c>
      <c r="AU241" s="7">
        <v>3.0790000000000002</v>
      </c>
      <c r="AW241" s="1">
        <v>38077</v>
      </c>
      <c r="AX241">
        <f t="shared" si="181"/>
        <v>7</v>
      </c>
      <c r="AY241">
        <f t="shared" si="182"/>
        <v>5</v>
      </c>
      <c r="AZ241">
        <f t="shared" si="183"/>
        <v>10</v>
      </c>
      <c r="BA241">
        <f t="shared" si="184"/>
        <v>2</v>
      </c>
      <c r="BB241">
        <f t="shared" si="185"/>
        <v>4</v>
      </c>
      <c r="BC241">
        <f t="shared" si="186"/>
        <v>6</v>
      </c>
      <c r="BD241">
        <f t="shared" si="187"/>
        <v>8</v>
      </c>
      <c r="BE241">
        <f t="shared" si="188"/>
        <v>9</v>
      </c>
      <c r="BF241">
        <f t="shared" si="189"/>
        <v>3</v>
      </c>
      <c r="BG241">
        <f t="shared" si="190"/>
        <v>1</v>
      </c>
      <c r="BI241" s="1">
        <v>38077</v>
      </c>
      <c r="BJ241" s="15">
        <f t="shared" si="191"/>
        <v>0.49543369430686224</v>
      </c>
      <c r="BK241" s="15">
        <f t="shared" si="192"/>
        <v>-0.16514456476895409</v>
      </c>
      <c r="BL241" s="15">
        <f t="shared" si="193"/>
        <v>1.4863010829205867</v>
      </c>
      <c r="BM241" s="15">
        <f t="shared" si="194"/>
        <v>-1.1560119533826787</v>
      </c>
      <c r="BN241" s="15">
        <f t="shared" si="195"/>
        <v>-0.49543369430686224</v>
      </c>
      <c r="BO241" s="15">
        <f t="shared" si="196"/>
        <v>0.16514456476895409</v>
      </c>
      <c r="BP241" s="15">
        <f t="shared" si="197"/>
        <v>0.82572282384477047</v>
      </c>
      <c r="BQ241" s="15">
        <f t="shared" si="198"/>
        <v>1.1560119533826787</v>
      </c>
      <c r="BR241" s="15">
        <f t="shared" si="199"/>
        <v>-0.82572282384477047</v>
      </c>
      <c r="BS241" s="15">
        <f t="shared" si="200"/>
        <v>-1.4863010829205867</v>
      </c>
      <c r="BU241" s="1">
        <v>38077</v>
      </c>
      <c r="BV241" s="15">
        <f t="shared" si="201"/>
        <v>0.99086738861372448</v>
      </c>
      <c r="BW241" s="15">
        <f t="shared" si="202"/>
        <v>-0.33028912953790818</v>
      </c>
      <c r="BX241" s="15">
        <f t="shared" si="203"/>
        <v>2.6423130363032654</v>
      </c>
      <c r="BY241" s="15">
        <f t="shared" si="204"/>
        <v>-0.99086738861372459</v>
      </c>
      <c r="BZ241" s="15">
        <f t="shared" si="205"/>
        <v>0.33028912953790823</v>
      </c>
      <c r="CA241" s="15">
        <f t="shared" si="206"/>
        <v>-0.99086738861372459</v>
      </c>
      <c r="CB241" s="15">
        <f t="shared" si="207"/>
        <v>0.33028912953790823</v>
      </c>
      <c r="CC241" s="15">
        <f t="shared" si="208"/>
        <v>-0.33028912953790801</v>
      </c>
      <c r="CD241" s="15">
        <f t="shared" si="209"/>
        <v>0.66057825907581624</v>
      </c>
      <c r="CE241" s="15">
        <f t="shared" si="210"/>
        <v>-2.312023906765357</v>
      </c>
      <c r="CG241" s="1">
        <v>38077</v>
      </c>
      <c r="CH241" s="7">
        <v>2.6459877898197703E-2</v>
      </c>
      <c r="CI241" s="7">
        <v>-2.4895417249753193E-2</v>
      </c>
      <c r="CJ241" s="7">
        <v>-3.6692314940852122E-2</v>
      </c>
      <c r="CK241" s="7">
        <v>-3.1256612544720452E-2</v>
      </c>
      <c r="CL241" s="7">
        <v>-2.4839459234861194E-2</v>
      </c>
      <c r="CM241" s="7">
        <v>-1.3915367893054031E-2</v>
      </c>
      <c r="CN241" s="7">
        <v>-2.3551021813402295E-2</v>
      </c>
      <c r="CO241" s="7">
        <v>8.0373577302183863E-2</v>
      </c>
      <c r="CP241" s="7">
        <v>-3.8943695450519344E-2</v>
      </c>
      <c r="CQ241" s="7">
        <v>-1.5882343704839097E-2</v>
      </c>
      <c r="CS241" s="1">
        <v>38077</v>
      </c>
      <c r="CT241" s="7">
        <f t="shared" si="211"/>
        <v>5.7160624064637268E-2</v>
      </c>
      <c r="CU241">
        <f t="shared" si="212"/>
        <v>61.350689523939884</v>
      </c>
      <c r="CV241" s="4">
        <v>0.454618848602242</v>
      </c>
      <c r="CW241"/>
    </row>
    <row r="242" spans="1:101">
      <c r="A242" s="1">
        <v>38107</v>
      </c>
      <c r="B242" s="2">
        <v>14.381999969482422</v>
      </c>
      <c r="C242" s="2">
        <v>15.121999740600586</v>
      </c>
      <c r="D242" s="2">
        <v>14.970999717712402</v>
      </c>
      <c r="E242" s="2">
        <v>15.36299991607666</v>
      </c>
      <c r="F242" s="2">
        <v>15.017999649047852</v>
      </c>
      <c r="G242" s="2">
        <v>18.396999359130859</v>
      </c>
      <c r="H242" s="2">
        <v>17.01099967956543</v>
      </c>
      <c r="I242" s="2">
        <v>19.48699951171875</v>
      </c>
      <c r="J242" s="2">
        <v>12.902999877929688</v>
      </c>
      <c r="K242" s="2">
        <v>17.128000259399414</v>
      </c>
      <c r="M242" s="1">
        <v>38107</v>
      </c>
      <c r="N242">
        <f t="shared" si="161"/>
        <v>9</v>
      </c>
      <c r="O242">
        <f t="shared" si="162"/>
        <v>6</v>
      </c>
      <c r="P242">
        <f t="shared" si="163"/>
        <v>8</v>
      </c>
      <c r="Q242">
        <f t="shared" si="164"/>
        <v>5</v>
      </c>
      <c r="R242">
        <f t="shared" si="165"/>
        <v>7</v>
      </c>
      <c r="S242">
        <f t="shared" si="166"/>
        <v>2</v>
      </c>
      <c r="T242">
        <f t="shared" si="167"/>
        <v>4</v>
      </c>
      <c r="U242">
        <f t="shared" si="168"/>
        <v>1</v>
      </c>
      <c r="V242">
        <f t="shared" si="169"/>
        <v>10</v>
      </c>
      <c r="W242">
        <f t="shared" si="170"/>
        <v>3</v>
      </c>
      <c r="Y242" s="1">
        <v>38107</v>
      </c>
      <c r="Z242" s="15">
        <f t="shared" si="171"/>
        <v>1.1560119533826787</v>
      </c>
      <c r="AA242" s="15">
        <f t="shared" si="172"/>
        <v>0.16514456476895409</v>
      </c>
      <c r="AB242" s="15">
        <f t="shared" si="173"/>
        <v>0.82572282384477047</v>
      </c>
      <c r="AC242" s="15">
        <f t="shared" si="174"/>
        <v>-0.16514456476895409</v>
      </c>
      <c r="AD242" s="15">
        <f t="shared" si="175"/>
        <v>0.49543369430686224</v>
      </c>
      <c r="AE242" s="15">
        <f t="shared" si="176"/>
        <v>-1.1560119533826787</v>
      </c>
      <c r="AF242" s="15">
        <f t="shared" si="177"/>
        <v>-0.49543369430686224</v>
      </c>
      <c r="AG242" s="15">
        <f t="shared" si="178"/>
        <v>-1.4863010829205867</v>
      </c>
      <c r="AH242" s="15">
        <f t="shared" si="179"/>
        <v>1.4863010829205867</v>
      </c>
      <c r="AI242" s="15">
        <f t="shared" si="180"/>
        <v>-0.82572282384477047</v>
      </c>
      <c r="AK242" s="1">
        <v>38107</v>
      </c>
      <c r="AL242" s="7">
        <v>2.0459999999999998</v>
      </c>
      <c r="AM242" s="7">
        <v>2.113</v>
      </c>
      <c r="AN242" s="7">
        <v>1.5840000000000001</v>
      </c>
      <c r="AO242" s="7">
        <v>2.3690000000000002</v>
      </c>
      <c r="AP242" s="7">
        <v>2.254</v>
      </c>
      <c r="AQ242" s="7">
        <v>2.1120000000000001</v>
      </c>
      <c r="AR242" s="7">
        <v>2.0350000000000001</v>
      </c>
      <c r="AS242" s="7">
        <v>1.8979999999999999</v>
      </c>
      <c r="AT242" s="7">
        <v>2.2879999999999998</v>
      </c>
      <c r="AU242" s="7">
        <v>3.03</v>
      </c>
      <c r="AW242" s="1">
        <v>38107</v>
      </c>
      <c r="AX242">
        <f t="shared" si="181"/>
        <v>7</v>
      </c>
      <c r="AY242">
        <f t="shared" si="182"/>
        <v>5</v>
      </c>
      <c r="AZ242">
        <f t="shared" si="183"/>
        <v>10</v>
      </c>
      <c r="BA242">
        <f t="shared" si="184"/>
        <v>2</v>
      </c>
      <c r="BB242">
        <f t="shared" si="185"/>
        <v>4</v>
      </c>
      <c r="BC242">
        <f t="shared" si="186"/>
        <v>6</v>
      </c>
      <c r="BD242">
        <f t="shared" si="187"/>
        <v>8</v>
      </c>
      <c r="BE242">
        <f t="shared" si="188"/>
        <v>9</v>
      </c>
      <c r="BF242">
        <f t="shared" si="189"/>
        <v>3</v>
      </c>
      <c r="BG242">
        <f t="shared" si="190"/>
        <v>1</v>
      </c>
      <c r="BI242" s="1">
        <v>38107</v>
      </c>
      <c r="BJ242" s="15">
        <f t="shared" si="191"/>
        <v>0.49543369430686224</v>
      </c>
      <c r="BK242" s="15">
        <f t="shared" si="192"/>
        <v>-0.16514456476895409</v>
      </c>
      <c r="BL242" s="15">
        <f t="shared" si="193"/>
        <v>1.4863010829205867</v>
      </c>
      <c r="BM242" s="15">
        <f t="shared" si="194"/>
        <v>-1.1560119533826787</v>
      </c>
      <c r="BN242" s="15">
        <f t="shared" si="195"/>
        <v>-0.49543369430686224</v>
      </c>
      <c r="BO242" s="15">
        <f t="shared" si="196"/>
        <v>0.16514456476895409</v>
      </c>
      <c r="BP242" s="15">
        <f t="shared" si="197"/>
        <v>0.82572282384477047</v>
      </c>
      <c r="BQ242" s="15">
        <f t="shared" si="198"/>
        <v>1.1560119533826787</v>
      </c>
      <c r="BR242" s="15">
        <f t="shared" si="199"/>
        <v>-0.82572282384477047</v>
      </c>
      <c r="BS242" s="15">
        <f t="shared" si="200"/>
        <v>-1.4863010829205867</v>
      </c>
      <c r="BU242" s="1">
        <v>38107</v>
      </c>
      <c r="BV242" s="15">
        <f t="shared" si="201"/>
        <v>1.6514456476895409</v>
      </c>
      <c r="BW242" s="15">
        <f t="shared" si="202"/>
        <v>0</v>
      </c>
      <c r="BX242" s="15">
        <f t="shared" si="203"/>
        <v>2.312023906765357</v>
      </c>
      <c r="BY242" s="15">
        <f t="shared" si="204"/>
        <v>-1.3211565181516327</v>
      </c>
      <c r="BZ242" s="15">
        <f t="shared" si="205"/>
        <v>0</v>
      </c>
      <c r="CA242" s="15">
        <f t="shared" si="206"/>
        <v>-0.99086738861372459</v>
      </c>
      <c r="CB242" s="15">
        <f t="shared" si="207"/>
        <v>0.33028912953790823</v>
      </c>
      <c r="CC242" s="15">
        <f t="shared" si="208"/>
        <v>-0.33028912953790801</v>
      </c>
      <c r="CD242" s="15">
        <f t="shared" si="209"/>
        <v>0.66057825907581624</v>
      </c>
      <c r="CE242" s="15">
        <f t="shared" si="210"/>
        <v>-2.312023906765357</v>
      </c>
      <c r="CG242" s="1">
        <v>38107</v>
      </c>
      <c r="CH242" s="7">
        <v>-5.1819360855690499E-3</v>
      </c>
      <c r="CI242" s="7">
        <v>-4.056777099508091E-2</v>
      </c>
      <c r="CJ242" s="7">
        <v>3.2076848968694227E-2</v>
      </c>
      <c r="CK242" s="7">
        <v>1.4185021599593783E-2</v>
      </c>
      <c r="CL242" s="7">
        <v>1.3438444400787564E-2</v>
      </c>
      <c r="CM242" s="7">
        <v>2.9066510028274095E-2</v>
      </c>
      <c r="CN242" s="7">
        <v>3.9741989007570311E-2</v>
      </c>
      <c r="CO242" s="7">
        <v>3.2545487232995551E-3</v>
      </c>
      <c r="CP242" s="7">
        <v>2.4163180648911542E-2</v>
      </c>
      <c r="CQ242" s="7">
        <v>-1.5353609608090735E-2</v>
      </c>
      <c r="CS242" s="1">
        <v>38107</v>
      </c>
      <c r="CT242" s="7">
        <f t="shared" si="211"/>
        <v>0.1181145875579282</v>
      </c>
      <c r="CU242">
        <f t="shared" si="212"/>
        <v>68.59710091345454</v>
      </c>
      <c r="CV242" s="4">
        <v>0.42607178581942301</v>
      </c>
      <c r="CW242"/>
    </row>
    <row r="243" spans="1:101">
      <c r="A243" s="1">
        <v>38138</v>
      </c>
      <c r="B243" s="2">
        <v>13.777999877929688</v>
      </c>
      <c r="C243" s="2">
        <v>13.796999931335449</v>
      </c>
      <c r="D243" s="2">
        <v>13.406999588012695</v>
      </c>
      <c r="E243" s="2">
        <v>13.996000289916992</v>
      </c>
      <c r="F243" s="2">
        <v>13.902000427246094</v>
      </c>
      <c r="G243" s="2">
        <v>17.465000152587891</v>
      </c>
      <c r="H243" s="2">
        <v>16.11400032043457</v>
      </c>
      <c r="I243" s="2">
        <v>16.86400032043457</v>
      </c>
      <c r="J243" s="2">
        <v>11.652999877929688</v>
      </c>
      <c r="K243" s="2">
        <v>16.011999130249023</v>
      </c>
      <c r="M243" s="1">
        <v>38138</v>
      </c>
      <c r="N243">
        <f t="shared" si="161"/>
        <v>8</v>
      </c>
      <c r="O243">
        <f t="shared" si="162"/>
        <v>7</v>
      </c>
      <c r="P243">
        <f t="shared" si="163"/>
        <v>9</v>
      </c>
      <c r="Q243">
        <f t="shared" si="164"/>
        <v>5</v>
      </c>
      <c r="R243">
        <f t="shared" si="165"/>
        <v>6</v>
      </c>
      <c r="S243">
        <f t="shared" si="166"/>
        <v>1</v>
      </c>
      <c r="T243">
        <f t="shared" si="167"/>
        <v>3</v>
      </c>
      <c r="U243">
        <f t="shared" si="168"/>
        <v>2</v>
      </c>
      <c r="V243">
        <f t="shared" si="169"/>
        <v>10</v>
      </c>
      <c r="W243">
        <f t="shared" si="170"/>
        <v>4</v>
      </c>
      <c r="Y243" s="1">
        <v>38138</v>
      </c>
      <c r="Z243" s="15">
        <f t="shared" si="171"/>
        <v>0.82572282384477047</v>
      </c>
      <c r="AA243" s="15">
        <f t="shared" si="172"/>
        <v>0.49543369430686224</v>
      </c>
      <c r="AB243" s="15">
        <f t="shared" si="173"/>
        <v>1.1560119533826787</v>
      </c>
      <c r="AC243" s="15">
        <f t="shared" si="174"/>
        <v>-0.16514456476895409</v>
      </c>
      <c r="AD243" s="15">
        <f t="shared" si="175"/>
        <v>0.16514456476895409</v>
      </c>
      <c r="AE243" s="15">
        <f t="shared" si="176"/>
        <v>-1.4863010829205867</v>
      </c>
      <c r="AF243" s="15">
        <f t="shared" si="177"/>
        <v>-0.82572282384477047</v>
      </c>
      <c r="AG243" s="15">
        <f t="shared" si="178"/>
        <v>-1.1560119533826787</v>
      </c>
      <c r="AH243" s="15">
        <f t="shared" si="179"/>
        <v>1.4863010829205867</v>
      </c>
      <c r="AI243" s="15">
        <f t="shared" si="180"/>
        <v>-0.49543369430686224</v>
      </c>
      <c r="AK243" s="1">
        <v>38138</v>
      </c>
      <c r="AL243" s="7">
        <v>2.1120000000000001</v>
      </c>
      <c r="AM243" s="7">
        <v>2.1469999999999998</v>
      </c>
      <c r="AN243" s="7">
        <v>1.514</v>
      </c>
      <c r="AO243" s="7">
        <v>2.3130000000000002</v>
      </c>
      <c r="AP243" s="7">
        <v>2.2360000000000002</v>
      </c>
      <c r="AQ243" s="7">
        <v>2.1150000000000002</v>
      </c>
      <c r="AR243" s="7">
        <v>1.968</v>
      </c>
      <c r="AS243" s="7">
        <v>1.7869999999999999</v>
      </c>
      <c r="AT243" s="7">
        <v>2.222</v>
      </c>
      <c r="AU243" s="7">
        <v>2.9849999999999999</v>
      </c>
      <c r="AW243" s="1">
        <v>38138</v>
      </c>
      <c r="AX243">
        <f t="shared" si="181"/>
        <v>7</v>
      </c>
      <c r="AY243">
        <f t="shared" si="182"/>
        <v>5</v>
      </c>
      <c r="AZ243">
        <f t="shared" si="183"/>
        <v>10</v>
      </c>
      <c r="BA243">
        <f t="shared" si="184"/>
        <v>2</v>
      </c>
      <c r="BB243">
        <f t="shared" si="185"/>
        <v>3</v>
      </c>
      <c r="BC243">
        <f t="shared" si="186"/>
        <v>6</v>
      </c>
      <c r="BD243">
        <f t="shared" si="187"/>
        <v>8</v>
      </c>
      <c r="BE243">
        <f t="shared" si="188"/>
        <v>9</v>
      </c>
      <c r="BF243">
        <f t="shared" si="189"/>
        <v>4</v>
      </c>
      <c r="BG243">
        <f t="shared" si="190"/>
        <v>1</v>
      </c>
      <c r="BI243" s="1">
        <v>38138</v>
      </c>
      <c r="BJ243" s="15">
        <f t="shared" si="191"/>
        <v>0.49543369430686224</v>
      </c>
      <c r="BK243" s="15">
        <f t="shared" si="192"/>
        <v>-0.16514456476895409</v>
      </c>
      <c r="BL243" s="15">
        <f t="shared" si="193"/>
        <v>1.4863010829205867</v>
      </c>
      <c r="BM243" s="15">
        <f t="shared" si="194"/>
        <v>-1.1560119533826787</v>
      </c>
      <c r="BN243" s="15">
        <f t="shared" si="195"/>
        <v>-0.82572282384477047</v>
      </c>
      <c r="BO243" s="15">
        <f t="shared" si="196"/>
        <v>0.16514456476895409</v>
      </c>
      <c r="BP243" s="15">
        <f t="shared" si="197"/>
        <v>0.82572282384477047</v>
      </c>
      <c r="BQ243" s="15">
        <f t="shared" si="198"/>
        <v>1.1560119533826787</v>
      </c>
      <c r="BR243" s="15">
        <f t="shared" si="199"/>
        <v>-0.49543369430686224</v>
      </c>
      <c r="BS243" s="15">
        <f t="shared" si="200"/>
        <v>-1.4863010829205867</v>
      </c>
      <c r="BU243" s="1">
        <v>38138</v>
      </c>
      <c r="BV243" s="15">
        <f t="shared" si="201"/>
        <v>1.3211565181516327</v>
      </c>
      <c r="BW243" s="15">
        <f t="shared" si="202"/>
        <v>0.33028912953790812</v>
      </c>
      <c r="BX243" s="15">
        <f t="shared" si="203"/>
        <v>2.6423130363032654</v>
      </c>
      <c r="BY243" s="15">
        <f t="shared" si="204"/>
        <v>-1.3211565181516327</v>
      </c>
      <c r="BZ243" s="15">
        <f t="shared" si="205"/>
        <v>-0.66057825907581635</v>
      </c>
      <c r="CA243" s="15">
        <f t="shared" si="206"/>
        <v>-1.3211565181516327</v>
      </c>
      <c r="CB243" s="15">
        <f t="shared" si="207"/>
        <v>0</v>
      </c>
      <c r="CC243" s="15">
        <f t="shared" si="208"/>
        <v>0</v>
      </c>
      <c r="CD243" s="15">
        <f t="shared" si="209"/>
        <v>0.99086738861372448</v>
      </c>
      <c r="CE243" s="15">
        <f t="shared" si="210"/>
        <v>-1.981734777227449</v>
      </c>
      <c r="CG243" s="1">
        <v>38138</v>
      </c>
      <c r="CH243" s="7">
        <v>1.8755291691202602E-2</v>
      </c>
      <c r="CI243" s="7">
        <v>1.9062051549271208E-2</v>
      </c>
      <c r="CJ243" s="7">
        <v>-1.3895238535193588E-2</v>
      </c>
      <c r="CK243" s="7">
        <v>-1.3093349854316316E-2</v>
      </c>
      <c r="CL243" s="7">
        <v>1.3299945556682902E-2</v>
      </c>
      <c r="CM243" s="7">
        <v>-1.1674839563849848E-2</v>
      </c>
      <c r="CN243" s="7">
        <v>-4.2867549843250696E-3</v>
      </c>
      <c r="CO243" s="7">
        <v>-3.3592975428066274E-2</v>
      </c>
      <c r="CP243" s="7">
        <v>2.287557530856299E-3</v>
      </c>
      <c r="CQ243" s="7">
        <v>1.3301957649428431E-2</v>
      </c>
      <c r="CS243" s="1">
        <v>38138</v>
      </c>
      <c r="CT243" s="7">
        <f t="shared" si="211"/>
        <v>8.1499961660146739E-3</v>
      </c>
      <c r="CU243">
        <f t="shared" si="212"/>
        <v>69.156167022898927</v>
      </c>
      <c r="CV243" s="4">
        <v>0.39891663439608699</v>
      </c>
      <c r="CW243"/>
    </row>
    <row r="244" spans="1:101">
      <c r="A244" s="1">
        <v>38168</v>
      </c>
      <c r="B244" s="2">
        <v>13.972999572753906</v>
      </c>
      <c r="C244" s="2">
        <v>13.989999771118164</v>
      </c>
      <c r="D244" s="2">
        <v>13.696000099182129</v>
      </c>
      <c r="E244" s="2">
        <v>14.210000038146973</v>
      </c>
      <c r="F244" s="2">
        <v>14.090000152587891</v>
      </c>
      <c r="G244" s="2">
        <v>17.408000946044922</v>
      </c>
      <c r="H244" s="2">
        <v>16.312000274658203</v>
      </c>
      <c r="I244" s="2">
        <v>17.597000122070312</v>
      </c>
      <c r="J244" s="2">
        <v>12.303999900817871</v>
      </c>
      <c r="K244" s="2">
        <v>16.430999755859375</v>
      </c>
      <c r="M244" s="1">
        <v>38168</v>
      </c>
      <c r="N244">
        <f t="shared" si="161"/>
        <v>8</v>
      </c>
      <c r="O244">
        <f t="shared" si="162"/>
        <v>7</v>
      </c>
      <c r="P244">
        <f t="shared" si="163"/>
        <v>9</v>
      </c>
      <c r="Q244">
        <f t="shared" si="164"/>
        <v>5</v>
      </c>
      <c r="R244">
        <f t="shared" si="165"/>
        <v>6</v>
      </c>
      <c r="S244">
        <f t="shared" si="166"/>
        <v>2</v>
      </c>
      <c r="T244">
        <f t="shared" si="167"/>
        <v>4</v>
      </c>
      <c r="U244">
        <f t="shared" si="168"/>
        <v>1</v>
      </c>
      <c r="V244">
        <f t="shared" si="169"/>
        <v>10</v>
      </c>
      <c r="W244">
        <f t="shared" si="170"/>
        <v>3</v>
      </c>
      <c r="Y244" s="1">
        <v>38168</v>
      </c>
      <c r="Z244" s="15">
        <f t="shared" si="171"/>
        <v>0.82572282384477047</v>
      </c>
      <c r="AA244" s="15">
        <f t="shared" si="172"/>
        <v>0.49543369430686224</v>
      </c>
      <c r="AB244" s="15">
        <f t="shared" si="173"/>
        <v>1.1560119533826787</v>
      </c>
      <c r="AC244" s="15">
        <f t="shared" si="174"/>
        <v>-0.16514456476895409</v>
      </c>
      <c r="AD244" s="15">
        <f t="shared" si="175"/>
        <v>0.16514456476895409</v>
      </c>
      <c r="AE244" s="15">
        <f t="shared" si="176"/>
        <v>-1.1560119533826787</v>
      </c>
      <c r="AF244" s="15">
        <f t="shared" si="177"/>
        <v>-0.49543369430686224</v>
      </c>
      <c r="AG244" s="15">
        <f t="shared" si="178"/>
        <v>-1.4863010829205867</v>
      </c>
      <c r="AH244" s="15">
        <f t="shared" si="179"/>
        <v>1.4863010829205867</v>
      </c>
      <c r="AI244" s="15">
        <f t="shared" si="180"/>
        <v>-0.82572282384477047</v>
      </c>
      <c r="AK244" s="1">
        <v>38168</v>
      </c>
      <c r="AL244" s="7">
        <v>2.15</v>
      </c>
      <c r="AM244" s="7">
        <v>2.1349999999999998</v>
      </c>
      <c r="AN244" s="7">
        <v>1.5549999999999999</v>
      </c>
      <c r="AO244" s="7">
        <v>2.355</v>
      </c>
      <c r="AP244" s="7">
        <v>2.274</v>
      </c>
      <c r="AQ244" s="7">
        <v>2.1789999999999998</v>
      </c>
      <c r="AR244" s="7">
        <v>2.0089999999999999</v>
      </c>
      <c r="AS244" s="7">
        <v>1.8280000000000001</v>
      </c>
      <c r="AT244" s="7">
        <v>2.2679999999999998</v>
      </c>
      <c r="AU244" s="7">
        <v>3.0049999999999999</v>
      </c>
      <c r="AW244" s="1">
        <v>38168</v>
      </c>
      <c r="AX244">
        <f t="shared" si="181"/>
        <v>6</v>
      </c>
      <c r="AY244">
        <f t="shared" si="182"/>
        <v>7</v>
      </c>
      <c r="AZ244">
        <f t="shared" si="183"/>
        <v>10</v>
      </c>
      <c r="BA244">
        <f t="shared" si="184"/>
        <v>2</v>
      </c>
      <c r="BB244">
        <f t="shared" si="185"/>
        <v>3</v>
      </c>
      <c r="BC244">
        <f t="shared" si="186"/>
        <v>5</v>
      </c>
      <c r="BD244">
        <f t="shared" si="187"/>
        <v>8</v>
      </c>
      <c r="BE244">
        <f t="shared" si="188"/>
        <v>9</v>
      </c>
      <c r="BF244">
        <f t="shared" si="189"/>
        <v>4</v>
      </c>
      <c r="BG244">
        <f t="shared" si="190"/>
        <v>1</v>
      </c>
      <c r="BI244" s="1">
        <v>38168</v>
      </c>
      <c r="BJ244" s="15">
        <f t="shared" si="191"/>
        <v>0.16514456476895409</v>
      </c>
      <c r="BK244" s="15">
        <f t="shared" si="192"/>
        <v>0.49543369430686224</v>
      </c>
      <c r="BL244" s="15">
        <f t="shared" si="193"/>
        <v>1.4863010829205867</v>
      </c>
      <c r="BM244" s="15">
        <f t="shared" si="194"/>
        <v>-1.1560119533826787</v>
      </c>
      <c r="BN244" s="15">
        <f t="shared" si="195"/>
        <v>-0.82572282384477047</v>
      </c>
      <c r="BO244" s="15">
        <f t="shared" si="196"/>
        <v>-0.16514456476895409</v>
      </c>
      <c r="BP244" s="15">
        <f t="shared" si="197"/>
        <v>0.82572282384477047</v>
      </c>
      <c r="BQ244" s="15">
        <f t="shared" si="198"/>
        <v>1.1560119533826787</v>
      </c>
      <c r="BR244" s="15">
        <f t="shared" si="199"/>
        <v>-0.49543369430686224</v>
      </c>
      <c r="BS244" s="15">
        <f t="shared" si="200"/>
        <v>-1.4863010829205867</v>
      </c>
      <c r="BU244" s="1">
        <v>38168</v>
      </c>
      <c r="BV244" s="15">
        <f t="shared" si="201"/>
        <v>0.99086738861372459</v>
      </c>
      <c r="BW244" s="15">
        <f t="shared" si="202"/>
        <v>0.99086738861372448</v>
      </c>
      <c r="BX244" s="15">
        <f t="shared" si="203"/>
        <v>2.6423130363032654</v>
      </c>
      <c r="BY244" s="15">
        <f t="shared" si="204"/>
        <v>-1.3211565181516327</v>
      </c>
      <c r="BZ244" s="15">
        <f t="shared" si="205"/>
        <v>-0.66057825907581635</v>
      </c>
      <c r="CA244" s="15">
        <f t="shared" si="206"/>
        <v>-1.3211565181516327</v>
      </c>
      <c r="CB244" s="15">
        <f t="shared" si="207"/>
        <v>0.33028912953790823</v>
      </c>
      <c r="CC244" s="15">
        <f t="shared" si="208"/>
        <v>-0.33028912953790801</v>
      </c>
      <c r="CD244" s="15">
        <f t="shared" si="209"/>
        <v>0.99086738861372448</v>
      </c>
      <c r="CE244" s="15">
        <f t="shared" si="210"/>
        <v>-2.312023906765357</v>
      </c>
      <c r="CG244" s="1">
        <v>38168</v>
      </c>
      <c r="CH244" s="7">
        <v>2.4236936408102094E-2</v>
      </c>
      <c r="CI244" s="7">
        <v>2.461594716303761E-2</v>
      </c>
      <c r="CJ244" s="7">
        <v>3.3410279688423916E-2</v>
      </c>
      <c r="CK244" s="7">
        <v>1.661102510941026E-2</v>
      </c>
      <c r="CL244" s="7">
        <v>2.3321371568242766E-2</v>
      </c>
      <c r="CM244" s="7">
        <v>1.1184366418032221E-2</v>
      </c>
      <c r="CN244" s="7">
        <v>4.1274326241589332E-2</v>
      </c>
      <c r="CO244" s="7">
        <v>4.0434419816115286E-2</v>
      </c>
      <c r="CP244" s="7">
        <v>2.2322272390499887E-2</v>
      </c>
      <c r="CQ244" s="7">
        <v>1.8891296789963263E-2</v>
      </c>
      <c r="CS244" s="1">
        <v>38168</v>
      </c>
      <c r="CT244" s="7">
        <f t="shared" si="211"/>
        <v>6.0984802039118331E-2</v>
      </c>
      <c r="CU244">
        <f t="shared" si="212"/>
        <v>73.373642178574627</v>
      </c>
      <c r="CV244" s="4">
        <v>0.42501271143160102</v>
      </c>
      <c r="CW244"/>
    </row>
    <row r="245" spans="1:101">
      <c r="A245" s="1">
        <v>38199</v>
      </c>
      <c r="B245" s="2">
        <v>14.180000305175781</v>
      </c>
      <c r="C245" s="2">
        <v>13.862000465393066</v>
      </c>
      <c r="D245" s="2">
        <v>13.23799991607666</v>
      </c>
      <c r="E245" s="2">
        <v>14.119999885559082</v>
      </c>
      <c r="F245" s="2">
        <v>13.61400032043457</v>
      </c>
      <c r="G245" s="2">
        <v>16.874000549316406</v>
      </c>
      <c r="H245" s="2">
        <v>15.878000259399414</v>
      </c>
      <c r="I245" s="2">
        <v>17.641000747680664</v>
      </c>
      <c r="J245" s="2">
        <v>11.977999687194824</v>
      </c>
      <c r="K245" s="2">
        <v>15.940999984741211</v>
      </c>
      <c r="M245" s="1">
        <v>38199</v>
      </c>
      <c r="N245">
        <f t="shared" si="161"/>
        <v>5</v>
      </c>
      <c r="O245">
        <f t="shared" si="162"/>
        <v>7</v>
      </c>
      <c r="P245">
        <f t="shared" si="163"/>
        <v>9</v>
      </c>
      <c r="Q245">
        <f t="shared" si="164"/>
        <v>6</v>
      </c>
      <c r="R245">
        <f t="shared" si="165"/>
        <v>8</v>
      </c>
      <c r="S245">
        <f t="shared" si="166"/>
        <v>2</v>
      </c>
      <c r="T245">
        <f t="shared" si="167"/>
        <v>4</v>
      </c>
      <c r="U245">
        <f t="shared" si="168"/>
        <v>1</v>
      </c>
      <c r="V245">
        <f t="shared" si="169"/>
        <v>10</v>
      </c>
      <c r="W245">
        <f t="shared" si="170"/>
        <v>3</v>
      </c>
      <c r="Y245" s="1">
        <v>38199</v>
      </c>
      <c r="Z245" s="15">
        <f t="shared" si="171"/>
        <v>-0.16514456476895409</v>
      </c>
      <c r="AA245" s="15">
        <f t="shared" si="172"/>
        <v>0.49543369430686224</v>
      </c>
      <c r="AB245" s="15">
        <f t="shared" si="173"/>
        <v>1.1560119533826787</v>
      </c>
      <c r="AC245" s="15">
        <f t="shared" si="174"/>
        <v>0.16514456476895409</v>
      </c>
      <c r="AD245" s="15">
        <f t="shared" si="175"/>
        <v>0.82572282384477047</v>
      </c>
      <c r="AE245" s="15">
        <f t="shared" si="176"/>
        <v>-1.1560119533826787</v>
      </c>
      <c r="AF245" s="15">
        <f t="shared" si="177"/>
        <v>-0.49543369430686224</v>
      </c>
      <c r="AG245" s="15">
        <f t="shared" si="178"/>
        <v>-1.4863010829205867</v>
      </c>
      <c r="AH245" s="15">
        <f t="shared" si="179"/>
        <v>1.4863010829205867</v>
      </c>
      <c r="AI245" s="15">
        <f t="shared" si="180"/>
        <v>-0.82572282384477047</v>
      </c>
      <c r="AK245" s="1">
        <v>38199</v>
      </c>
      <c r="AL245" s="7">
        <v>2.1309999999999998</v>
      </c>
      <c r="AM245" s="7">
        <v>2.1219999999999999</v>
      </c>
      <c r="AN245" s="7">
        <v>1.496</v>
      </c>
      <c r="AO245" s="7">
        <v>2.31</v>
      </c>
      <c r="AP245" s="7">
        <v>2.2240000000000002</v>
      </c>
      <c r="AQ245" s="7">
        <v>2.1509999999999998</v>
      </c>
      <c r="AR245" s="7">
        <v>1.9810000000000001</v>
      </c>
      <c r="AS245" s="7">
        <v>1.7470000000000001</v>
      </c>
      <c r="AT245" s="7">
        <v>2.161</v>
      </c>
      <c r="AU245" s="7">
        <v>2.8420000000000001</v>
      </c>
      <c r="AW245" s="1">
        <v>38199</v>
      </c>
      <c r="AX245">
        <f t="shared" si="181"/>
        <v>6</v>
      </c>
      <c r="AY245">
        <f t="shared" si="182"/>
        <v>7</v>
      </c>
      <c r="AZ245">
        <f t="shared" si="183"/>
        <v>10</v>
      </c>
      <c r="BA245">
        <f t="shared" si="184"/>
        <v>2</v>
      </c>
      <c r="BB245">
        <f t="shared" si="185"/>
        <v>3</v>
      </c>
      <c r="BC245">
        <f t="shared" si="186"/>
        <v>5</v>
      </c>
      <c r="BD245">
        <f t="shared" si="187"/>
        <v>8</v>
      </c>
      <c r="BE245">
        <f t="shared" si="188"/>
        <v>9</v>
      </c>
      <c r="BF245">
        <f t="shared" si="189"/>
        <v>4</v>
      </c>
      <c r="BG245">
        <f t="shared" si="190"/>
        <v>1</v>
      </c>
      <c r="BI245" s="1">
        <v>38199</v>
      </c>
      <c r="BJ245" s="15">
        <f t="shared" si="191"/>
        <v>0.16514456476895409</v>
      </c>
      <c r="BK245" s="15">
        <f t="shared" si="192"/>
        <v>0.49543369430686224</v>
      </c>
      <c r="BL245" s="15">
        <f t="shared" si="193"/>
        <v>1.4863010829205867</v>
      </c>
      <c r="BM245" s="15">
        <f t="shared" si="194"/>
        <v>-1.1560119533826787</v>
      </c>
      <c r="BN245" s="15">
        <f t="shared" si="195"/>
        <v>-0.82572282384477047</v>
      </c>
      <c r="BO245" s="15">
        <f t="shared" si="196"/>
        <v>-0.16514456476895409</v>
      </c>
      <c r="BP245" s="15">
        <f t="shared" si="197"/>
        <v>0.82572282384477047</v>
      </c>
      <c r="BQ245" s="15">
        <f t="shared" si="198"/>
        <v>1.1560119533826787</v>
      </c>
      <c r="BR245" s="15">
        <f t="shared" si="199"/>
        <v>-0.49543369430686224</v>
      </c>
      <c r="BS245" s="15">
        <f t="shared" si="200"/>
        <v>-1.4863010829205867</v>
      </c>
      <c r="BU245" s="1">
        <v>38199</v>
      </c>
      <c r="BV245" s="15">
        <f t="shared" si="201"/>
        <v>0</v>
      </c>
      <c r="BW245" s="15">
        <f t="shared" si="202"/>
        <v>0.99086738861372448</v>
      </c>
      <c r="BX245" s="15">
        <f t="shared" si="203"/>
        <v>2.6423130363032654</v>
      </c>
      <c r="BY245" s="15">
        <f t="shared" si="204"/>
        <v>-0.99086738861372459</v>
      </c>
      <c r="BZ245" s="15">
        <f t="shared" si="205"/>
        <v>0</v>
      </c>
      <c r="CA245" s="15">
        <f t="shared" si="206"/>
        <v>-1.3211565181516327</v>
      </c>
      <c r="CB245" s="15">
        <f t="shared" si="207"/>
        <v>0.33028912953790823</v>
      </c>
      <c r="CC245" s="15">
        <f t="shared" si="208"/>
        <v>-0.33028912953790801</v>
      </c>
      <c r="CD245" s="15">
        <f t="shared" si="209"/>
        <v>0.99086738861372448</v>
      </c>
      <c r="CE245" s="15">
        <f t="shared" si="210"/>
        <v>-2.312023906765357</v>
      </c>
      <c r="CG245" s="1">
        <v>38199</v>
      </c>
      <c r="CH245" s="7">
        <v>-2.0664463580286618E-3</v>
      </c>
      <c r="CI245" s="7">
        <v>-7.6841823020485922E-3</v>
      </c>
      <c r="CJ245" s="7">
        <v>-3.9040780581137136E-2</v>
      </c>
      <c r="CK245" s="7">
        <v>-1.2055617553863529E-2</v>
      </c>
      <c r="CL245" s="7">
        <v>-2.0771747936808915E-2</v>
      </c>
      <c r="CM245" s="7">
        <v>-1.2640703995060898E-2</v>
      </c>
      <c r="CN245" s="7">
        <v>-1.4115989296705544E-2</v>
      </c>
      <c r="CO245" s="7">
        <v>-3.9104530812255067E-2</v>
      </c>
      <c r="CP245" s="7">
        <v>-3.5076631027872951E-2</v>
      </c>
      <c r="CQ245" s="7">
        <v>-3.4048617131875902E-2</v>
      </c>
      <c r="CS245" s="1">
        <v>38199</v>
      </c>
      <c r="CT245" s="7">
        <f t="shared" si="211"/>
        <v>-1.4252101517123181E-2</v>
      </c>
      <c r="CU245">
        <f t="shared" si="212"/>
        <v>72.327913581564516</v>
      </c>
      <c r="CV245" s="4">
        <v>0.397262279149877</v>
      </c>
      <c r="CW245"/>
    </row>
    <row r="246" spans="1:101">
      <c r="A246" s="1">
        <v>38230</v>
      </c>
      <c r="B246" s="2">
        <v>13.881999969482422</v>
      </c>
      <c r="C246" s="2">
        <v>13.458000183105469</v>
      </c>
      <c r="D246" s="2">
        <v>12.208000183105469</v>
      </c>
      <c r="E246" s="2">
        <v>13.10099983215332</v>
      </c>
      <c r="F246" s="2">
        <v>12.711000442504883</v>
      </c>
      <c r="G246" s="2">
        <v>16.525999069213867</v>
      </c>
      <c r="H246" s="2">
        <v>15.02299976348877</v>
      </c>
      <c r="I246" s="2">
        <v>16.302000045776367</v>
      </c>
      <c r="J246" s="2">
        <v>11.017000198364258</v>
      </c>
      <c r="K246" s="2">
        <v>15.50100040435791</v>
      </c>
      <c r="M246" s="1">
        <v>38230</v>
      </c>
      <c r="N246">
        <f t="shared" si="161"/>
        <v>5</v>
      </c>
      <c r="O246">
        <f t="shared" si="162"/>
        <v>6</v>
      </c>
      <c r="P246">
        <f t="shared" si="163"/>
        <v>9</v>
      </c>
      <c r="Q246">
        <f t="shared" si="164"/>
        <v>7</v>
      </c>
      <c r="R246">
        <f t="shared" si="165"/>
        <v>8</v>
      </c>
      <c r="S246">
        <f t="shared" si="166"/>
        <v>1</v>
      </c>
      <c r="T246">
        <f t="shared" si="167"/>
        <v>4</v>
      </c>
      <c r="U246">
        <f t="shared" si="168"/>
        <v>2</v>
      </c>
      <c r="V246">
        <f t="shared" si="169"/>
        <v>10</v>
      </c>
      <c r="W246">
        <f t="shared" si="170"/>
        <v>3</v>
      </c>
      <c r="Y246" s="1">
        <v>38230</v>
      </c>
      <c r="Z246" s="15">
        <f t="shared" si="171"/>
        <v>-0.16514456476895409</v>
      </c>
      <c r="AA246" s="15">
        <f t="shared" si="172"/>
        <v>0.16514456476895409</v>
      </c>
      <c r="AB246" s="15">
        <f t="shared" si="173"/>
        <v>1.1560119533826787</v>
      </c>
      <c r="AC246" s="15">
        <f t="shared" si="174"/>
        <v>0.49543369430686224</v>
      </c>
      <c r="AD246" s="15">
        <f t="shared" si="175"/>
        <v>0.82572282384477047</v>
      </c>
      <c r="AE246" s="15">
        <f t="shared" si="176"/>
        <v>-1.4863010829205867</v>
      </c>
      <c r="AF246" s="15">
        <f t="shared" si="177"/>
        <v>-0.49543369430686224</v>
      </c>
      <c r="AG246" s="15">
        <f t="shared" si="178"/>
        <v>-1.1560119533826787</v>
      </c>
      <c r="AH246" s="15">
        <f t="shared" si="179"/>
        <v>1.4863010829205867</v>
      </c>
      <c r="AI246" s="15">
        <f t="shared" si="180"/>
        <v>-0.82572282384477047</v>
      </c>
      <c r="AK246" s="1">
        <v>38230</v>
      </c>
      <c r="AL246" s="7">
        <v>2.149</v>
      </c>
      <c r="AM246" s="7">
        <v>2.0680000000000001</v>
      </c>
      <c r="AN246" s="7">
        <v>1.4410000000000001</v>
      </c>
      <c r="AO246" s="7">
        <v>2.4239999999999999</v>
      </c>
      <c r="AP246" s="7">
        <v>2.0350000000000001</v>
      </c>
      <c r="AQ246" s="7">
        <v>2.141</v>
      </c>
      <c r="AR246" s="7">
        <v>1.9430000000000001</v>
      </c>
      <c r="AS246" s="7">
        <v>1.73</v>
      </c>
      <c r="AT246" s="7">
        <v>2.101</v>
      </c>
      <c r="AU246" s="7">
        <v>2.8130000000000002</v>
      </c>
      <c r="AW246" s="1">
        <v>38230</v>
      </c>
      <c r="AX246">
        <f t="shared" si="181"/>
        <v>3</v>
      </c>
      <c r="AY246">
        <f t="shared" si="182"/>
        <v>6</v>
      </c>
      <c r="AZ246">
        <f t="shared" si="183"/>
        <v>10</v>
      </c>
      <c r="BA246">
        <f t="shared" si="184"/>
        <v>2</v>
      </c>
      <c r="BB246">
        <f t="shared" si="185"/>
        <v>7</v>
      </c>
      <c r="BC246">
        <f t="shared" si="186"/>
        <v>4</v>
      </c>
      <c r="BD246">
        <f t="shared" si="187"/>
        <v>8</v>
      </c>
      <c r="BE246">
        <f t="shared" si="188"/>
        <v>9</v>
      </c>
      <c r="BF246">
        <f t="shared" si="189"/>
        <v>5</v>
      </c>
      <c r="BG246">
        <f t="shared" si="190"/>
        <v>1</v>
      </c>
      <c r="BI246" s="1">
        <v>38230</v>
      </c>
      <c r="BJ246" s="15">
        <f t="shared" si="191"/>
        <v>-0.82572282384477047</v>
      </c>
      <c r="BK246" s="15">
        <f t="shared" si="192"/>
        <v>0.16514456476895409</v>
      </c>
      <c r="BL246" s="15">
        <f t="shared" si="193"/>
        <v>1.4863010829205867</v>
      </c>
      <c r="BM246" s="15">
        <f t="shared" si="194"/>
        <v>-1.1560119533826787</v>
      </c>
      <c r="BN246" s="15">
        <f t="shared" si="195"/>
        <v>0.49543369430686224</v>
      </c>
      <c r="BO246" s="15">
        <f t="shared" si="196"/>
        <v>-0.49543369430686224</v>
      </c>
      <c r="BP246" s="15">
        <f t="shared" si="197"/>
        <v>0.82572282384477047</v>
      </c>
      <c r="BQ246" s="15">
        <f t="shared" si="198"/>
        <v>1.1560119533826787</v>
      </c>
      <c r="BR246" s="15">
        <f t="shared" si="199"/>
        <v>-0.16514456476895409</v>
      </c>
      <c r="BS246" s="15">
        <f t="shared" si="200"/>
        <v>-1.4863010829205867</v>
      </c>
      <c r="BU246" s="1">
        <v>38230</v>
      </c>
      <c r="BV246" s="15">
        <f t="shared" si="201"/>
        <v>-0.99086738861372459</v>
      </c>
      <c r="BW246" s="15">
        <f t="shared" si="202"/>
        <v>0.33028912953790818</v>
      </c>
      <c r="BX246" s="15">
        <f t="shared" si="203"/>
        <v>2.6423130363032654</v>
      </c>
      <c r="BY246" s="15">
        <f t="shared" si="204"/>
        <v>-0.66057825907581647</v>
      </c>
      <c r="BZ246" s="15">
        <f t="shared" si="205"/>
        <v>1.3211565181516327</v>
      </c>
      <c r="CA246" s="15">
        <f t="shared" si="206"/>
        <v>-1.981734777227449</v>
      </c>
      <c r="CB246" s="15">
        <f t="shared" si="207"/>
        <v>0.33028912953790823</v>
      </c>
      <c r="CC246" s="15">
        <f t="shared" si="208"/>
        <v>0</v>
      </c>
      <c r="CD246" s="15">
        <f t="shared" si="209"/>
        <v>1.3211565181516327</v>
      </c>
      <c r="CE246" s="15">
        <f t="shared" si="210"/>
        <v>-2.312023906765357</v>
      </c>
      <c r="CG246" s="1">
        <v>38230</v>
      </c>
      <c r="CH246" s="7">
        <v>1.1971029538785372E-2</v>
      </c>
      <c r="CI246" s="7">
        <v>-7.9517102202939505E-3</v>
      </c>
      <c r="CJ246" s="7">
        <v>-2.7922596555039259E-2</v>
      </c>
      <c r="CK246" s="7">
        <v>-7.7019800152496876E-3</v>
      </c>
      <c r="CL246" s="7">
        <v>-1.1015045534677026E-2</v>
      </c>
      <c r="CM246" s="7">
        <v>1.6631938899070331E-2</v>
      </c>
      <c r="CN246" s="7">
        <v>-1.903798424832992E-2</v>
      </c>
      <c r="CO246" s="7">
        <v>-8.1998542209618108E-3</v>
      </c>
      <c r="CP246" s="7">
        <v>-1.0707581582549697E-2</v>
      </c>
      <c r="CQ246" s="7">
        <v>5.1202200096887029E-3</v>
      </c>
      <c r="CS246" s="1">
        <v>38230</v>
      </c>
      <c r="CT246" s="7">
        <f t="shared" si="211"/>
        <v>-0.12202866589087967</v>
      </c>
      <c r="CU246">
        <f t="shared" si="212"/>
        <v>63.501834780535361</v>
      </c>
      <c r="CV246" s="4">
        <v>0.45851307353057102</v>
      </c>
      <c r="CW246"/>
    </row>
    <row r="247" spans="1:101">
      <c r="A247" s="1">
        <v>38260</v>
      </c>
      <c r="B247" s="2">
        <v>14.092000007629395</v>
      </c>
      <c r="C247" s="2">
        <v>13.63700008392334</v>
      </c>
      <c r="D247" s="2">
        <v>12.744999885559082</v>
      </c>
      <c r="E247" s="2">
        <v>13.609000205993652</v>
      </c>
      <c r="F247" s="2">
        <v>13.097999572753906</v>
      </c>
      <c r="G247" s="2">
        <v>16.738000869750977</v>
      </c>
      <c r="H247" s="2">
        <v>15.385000228881836</v>
      </c>
      <c r="I247" s="2">
        <v>16.959999084472656</v>
      </c>
      <c r="J247" s="2">
        <v>11.493000030517578</v>
      </c>
      <c r="K247" s="2">
        <v>15.744000434875488</v>
      </c>
      <c r="M247" s="1">
        <v>38260</v>
      </c>
      <c r="N247">
        <f t="shared" si="161"/>
        <v>5</v>
      </c>
      <c r="O247">
        <f t="shared" si="162"/>
        <v>6</v>
      </c>
      <c r="P247">
        <f t="shared" si="163"/>
        <v>9</v>
      </c>
      <c r="Q247">
        <f t="shared" si="164"/>
        <v>7</v>
      </c>
      <c r="R247">
        <f t="shared" si="165"/>
        <v>8</v>
      </c>
      <c r="S247">
        <f t="shared" si="166"/>
        <v>2</v>
      </c>
      <c r="T247">
        <f t="shared" si="167"/>
        <v>4</v>
      </c>
      <c r="U247">
        <f t="shared" si="168"/>
        <v>1</v>
      </c>
      <c r="V247">
        <f t="shared" si="169"/>
        <v>10</v>
      </c>
      <c r="W247">
        <f t="shared" si="170"/>
        <v>3</v>
      </c>
      <c r="Y247" s="1">
        <v>38260</v>
      </c>
      <c r="Z247" s="15">
        <f t="shared" si="171"/>
        <v>-0.16514456476895409</v>
      </c>
      <c r="AA247" s="15">
        <f t="shared" si="172"/>
        <v>0.16514456476895409</v>
      </c>
      <c r="AB247" s="15">
        <f t="shared" si="173"/>
        <v>1.1560119533826787</v>
      </c>
      <c r="AC247" s="15">
        <f t="shared" si="174"/>
        <v>0.49543369430686224</v>
      </c>
      <c r="AD247" s="15">
        <f t="shared" si="175"/>
        <v>0.82572282384477047</v>
      </c>
      <c r="AE247" s="15">
        <f t="shared" si="176"/>
        <v>-1.1560119533826787</v>
      </c>
      <c r="AF247" s="15">
        <f t="shared" si="177"/>
        <v>-0.49543369430686224</v>
      </c>
      <c r="AG247" s="15">
        <f t="shared" si="178"/>
        <v>-1.4863010829205867</v>
      </c>
      <c r="AH247" s="15">
        <f t="shared" si="179"/>
        <v>1.4863010829205867</v>
      </c>
      <c r="AI247" s="15">
        <f t="shared" si="180"/>
        <v>-0.82572282384477047</v>
      </c>
      <c r="AK247" s="1">
        <v>38260</v>
      </c>
      <c r="AL247" s="7">
        <v>2.1619999999999999</v>
      </c>
      <c r="AM247" s="7">
        <v>2.1680000000000001</v>
      </c>
      <c r="AN247" s="7">
        <v>1.4830000000000001</v>
      </c>
      <c r="AO247" s="7">
        <v>2.4239999999999999</v>
      </c>
      <c r="AP247" s="7">
        <v>1.9990000000000001</v>
      </c>
      <c r="AQ247" s="7">
        <v>2.19</v>
      </c>
      <c r="AR247" s="7">
        <v>2.0449999999999999</v>
      </c>
      <c r="AS247" s="7">
        <v>1.6839999999999999</v>
      </c>
      <c r="AT247" s="7">
        <v>2.113</v>
      </c>
      <c r="AU247" s="7">
        <v>2.8380000000000001</v>
      </c>
      <c r="AW247" s="1">
        <v>38260</v>
      </c>
      <c r="AX247">
        <f t="shared" si="181"/>
        <v>5</v>
      </c>
      <c r="AY247">
        <f t="shared" si="182"/>
        <v>4</v>
      </c>
      <c r="AZ247">
        <f t="shared" si="183"/>
        <v>10</v>
      </c>
      <c r="BA247">
        <f t="shared" si="184"/>
        <v>2</v>
      </c>
      <c r="BB247">
        <f t="shared" si="185"/>
        <v>8</v>
      </c>
      <c r="BC247">
        <f t="shared" si="186"/>
        <v>3</v>
      </c>
      <c r="BD247">
        <f t="shared" si="187"/>
        <v>7</v>
      </c>
      <c r="BE247">
        <f t="shared" si="188"/>
        <v>9</v>
      </c>
      <c r="BF247">
        <f t="shared" si="189"/>
        <v>6</v>
      </c>
      <c r="BG247">
        <f t="shared" si="190"/>
        <v>1</v>
      </c>
      <c r="BI247" s="1">
        <v>38260</v>
      </c>
      <c r="BJ247" s="15">
        <f t="shared" si="191"/>
        <v>-0.16514456476895409</v>
      </c>
      <c r="BK247" s="15">
        <f t="shared" si="192"/>
        <v>-0.49543369430686224</v>
      </c>
      <c r="BL247" s="15">
        <f t="shared" si="193"/>
        <v>1.4863010829205867</v>
      </c>
      <c r="BM247" s="15">
        <f t="shared" si="194"/>
        <v>-1.1560119533826787</v>
      </c>
      <c r="BN247" s="15">
        <f t="shared" si="195"/>
        <v>0.82572282384477047</v>
      </c>
      <c r="BO247" s="15">
        <f t="shared" si="196"/>
        <v>-0.82572282384477047</v>
      </c>
      <c r="BP247" s="15">
        <f t="shared" si="197"/>
        <v>0.49543369430686224</v>
      </c>
      <c r="BQ247" s="15">
        <f t="shared" si="198"/>
        <v>1.1560119533826787</v>
      </c>
      <c r="BR247" s="15">
        <f t="shared" si="199"/>
        <v>0.16514456476895409</v>
      </c>
      <c r="BS247" s="15">
        <f t="shared" si="200"/>
        <v>-1.4863010829205867</v>
      </c>
      <c r="BU247" s="1">
        <v>38260</v>
      </c>
      <c r="BV247" s="15">
        <f t="shared" si="201"/>
        <v>-0.33028912953790818</v>
      </c>
      <c r="BW247" s="15">
        <f t="shared" si="202"/>
        <v>-0.33028912953790812</v>
      </c>
      <c r="BX247" s="15">
        <f t="shared" si="203"/>
        <v>2.6423130363032654</v>
      </c>
      <c r="BY247" s="15">
        <f t="shared" si="204"/>
        <v>-0.66057825907581647</v>
      </c>
      <c r="BZ247" s="15">
        <f t="shared" si="205"/>
        <v>1.6514456476895409</v>
      </c>
      <c r="CA247" s="15">
        <f t="shared" si="206"/>
        <v>-1.9817347772274492</v>
      </c>
      <c r="CB247" s="15">
        <f t="shared" si="207"/>
        <v>0</v>
      </c>
      <c r="CC247" s="15">
        <f t="shared" si="208"/>
        <v>-0.33028912953790801</v>
      </c>
      <c r="CD247" s="15">
        <f t="shared" si="209"/>
        <v>1.6514456476895407</v>
      </c>
      <c r="CE247" s="15">
        <f t="shared" si="210"/>
        <v>-2.312023906765357</v>
      </c>
      <c r="CG247" s="1">
        <v>38260</v>
      </c>
      <c r="CH247" s="7">
        <v>3.9901831007403299E-2</v>
      </c>
      <c r="CI247" s="7">
        <v>3.3550305264191893E-2</v>
      </c>
      <c r="CJ247" s="7">
        <v>3.0162110151233046E-2</v>
      </c>
      <c r="CK247" s="7">
        <v>1.7100664072092764E-2</v>
      </c>
      <c r="CL247" s="7">
        <v>1.1761254013514799E-2</v>
      </c>
      <c r="CM247" s="7">
        <v>2.6120161675473152E-2</v>
      </c>
      <c r="CN247" s="7">
        <v>3.4215511249270358E-2</v>
      </c>
      <c r="CO247" s="7">
        <v>-1.9066885715783743E-2</v>
      </c>
      <c r="CP247" s="7">
        <v>-3.9875959871316091E-4</v>
      </c>
      <c r="CQ247" s="7">
        <v>1.0980369147557401E-2</v>
      </c>
      <c r="CS247" s="1">
        <v>38260</v>
      </c>
      <c r="CT247" s="7">
        <f t="shared" si="211"/>
        <v>-1.0892175784093554E-2</v>
      </c>
      <c r="CU247">
        <f t="shared" si="212"/>
        <v>62.810161633493308</v>
      </c>
      <c r="CV247" s="4">
        <v>0.48212110875573999</v>
      </c>
      <c r="CW247"/>
    </row>
    <row r="248" spans="1:101">
      <c r="A248" s="1">
        <v>38291</v>
      </c>
      <c r="B248" s="2">
        <v>14.302000045776367</v>
      </c>
      <c r="C248" s="2">
        <v>13.85200023651123</v>
      </c>
      <c r="D248" s="2">
        <v>12.590999603271484</v>
      </c>
      <c r="E248" s="2">
        <v>13.732999801635742</v>
      </c>
      <c r="F248" s="2">
        <v>12.918999671936035</v>
      </c>
      <c r="G248" s="2">
        <v>16.879999160766602</v>
      </c>
      <c r="H248" s="2">
        <v>15.392999649047852</v>
      </c>
      <c r="I248" s="2">
        <v>16.754999160766602</v>
      </c>
      <c r="J248" s="2">
        <v>11.442000389099121</v>
      </c>
      <c r="K248" s="2">
        <v>15.47700023651123</v>
      </c>
      <c r="M248" s="1">
        <v>38291</v>
      </c>
      <c r="N248">
        <f t="shared" si="161"/>
        <v>5</v>
      </c>
      <c r="O248">
        <f t="shared" si="162"/>
        <v>6</v>
      </c>
      <c r="P248">
        <f t="shared" si="163"/>
        <v>9</v>
      </c>
      <c r="Q248">
        <f t="shared" si="164"/>
        <v>7</v>
      </c>
      <c r="R248">
        <f t="shared" si="165"/>
        <v>8</v>
      </c>
      <c r="S248">
        <f t="shared" si="166"/>
        <v>1</v>
      </c>
      <c r="T248">
        <f t="shared" si="167"/>
        <v>4</v>
      </c>
      <c r="U248">
        <f t="shared" si="168"/>
        <v>2</v>
      </c>
      <c r="V248">
        <f t="shared" si="169"/>
        <v>10</v>
      </c>
      <c r="W248">
        <f t="shared" si="170"/>
        <v>3</v>
      </c>
      <c r="Y248" s="1">
        <v>38291</v>
      </c>
      <c r="Z248" s="15">
        <f t="shared" si="171"/>
        <v>-0.16514456476895409</v>
      </c>
      <c r="AA248" s="15">
        <f t="shared" si="172"/>
        <v>0.16514456476895409</v>
      </c>
      <c r="AB248" s="15">
        <f t="shared" si="173"/>
        <v>1.1560119533826787</v>
      </c>
      <c r="AC248" s="15">
        <f t="shared" si="174"/>
        <v>0.49543369430686224</v>
      </c>
      <c r="AD248" s="15">
        <f t="shared" si="175"/>
        <v>0.82572282384477047</v>
      </c>
      <c r="AE248" s="15">
        <f t="shared" si="176"/>
        <v>-1.4863010829205867</v>
      </c>
      <c r="AF248" s="15">
        <f t="shared" si="177"/>
        <v>-0.49543369430686224</v>
      </c>
      <c r="AG248" s="15">
        <f t="shared" si="178"/>
        <v>-1.1560119533826787</v>
      </c>
      <c r="AH248" s="15">
        <f t="shared" si="179"/>
        <v>1.4863010829205867</v>
      </c>
      <c r="AI248" s="15">
        <f t="shared" si="180"/>
        <v>-0.82572282384477047</v>
      </c>
      <c r="AK248" s="1">
        <v>38291</v>
      </c>
      <c r="AL248" s="7">
        <v>2.198</v>
      </c>
      <c r="AM248" s="7">
        <v>2.2429999999999999</v>
      </c>
      <c r="AN248" s="7">
        <v>1.5069999999999999</v>
      </c>
      <c r="AO248" s="7">
        <v>2.5649999999999999</v>
      </c>
      <c r="AP248" s="7">
        <v>2.0339999999999998</v>
      </c>
      <c r="AQ248" s="7">
        <v>2.206</v>
      </c>
      <c r="AR248" s="7">
        <v>2.1139999999999999</v>
      </c>
      <c r="AS248" s="7">
        <v>1.661</v>
      </c>
      <c r="AT248" s="7">
        <v>2.1640000000000001</v>
      </c>
      <c r="AU248" s="7">
        <v>2.879</v>
      </c>
      <c r="AW248" s="1">
        <v>38291</v>
      </c>
      <c r="AX248">
        <f t="shared" si="181"/>
        <v>5</v>
      </c>
      <c r="AY248">
        <f t="shared" si="182"/>
        <v>3</v>
      </c>
      <c r="AZ248">
        <f t="shared" si="183"/>
        <v>10</v>
      </c>
      <c r="BA248">
        <f t="shared" si="184"/>
        <v>2</v>
      </c>
      <c r="BB248">
        <f t="shared" si="185"/>
        <v>8</v>
      </c>
      <c r="BC248">
        <f t="shared" si="186"/>
        <v>4</v>
      </c>
      <c r="BD248">
        <f t="shared" si="187"/>
        <v>7</v>
      </c>
      <c r="BE248">
        <f t="shared" si="188"/>
        <v>9</v>
      </c>
      <c r="BF248">
        <f t="shared" si="189"/>
        <v>6</v>
      </c>
      <c r="BG248">
        <f t="shared" si="190"/>
        <v>1</v>
      </c>
      <c r="BI248" s="1">
        <v>38291</v>
      </c>
      <c r="BJ248" s="15">
        <f t="shared" si="191"/>
        <v>-0.16514456476895409</v>
      </c>
      <c r="BK248" s="15">
        <f t="shared" si="192"/>
        <v>-0.82572282384477047</v>
      </c>
      <c r="BL248" s="15">
        <f t="shared" si="193"/>
        <v>1.4863010829205867</v>
      </c>
      <c r="BM248" s="15">
        <f t="shared" si="194"/>
        <v>-1.1560119533826787</v>
      </c>
      <c r="BN248" s="15">
        <f t="shared" si="195"/>
        <v>0.82572282384477047</v>
      </c>
      <c r="BO248" s="15">
        <f t="shared" si="196"/>
        <v>-0.49543369430686224</v>
      </c>
      <c r="BP248" s="15">
        <f t="shared" si="197"/>
        <v>0.49543369430686224</v>
      </c>
      <c r="BQ248" s="15">
        <f t="shared" si="198"/>
        <v>1.1560119533826787</v>
      </c>
      <c r="BR248" s="15">
        <f t="shared" si="199"/>
        <v>0.16514456476895409</v>
      </c>
      <c r="BS248" s="15">
        <f t="shared" si="200"/>
        <v>-1.4863010829205867</v>
      </c>
      <c r="BU248" s="1">
        <v>38291</v>
      </c>
      <c r="BV248" s="15">
        <f t="shared" si="201"/>
        <v>-0.33028912953790818</v>
      </c>
      <c r="BW248" s="15">
        <f t="shared" si="202"/>
        <v>-0.66057825907581635</v>
      </c>
      <c r="BX248" s="15">
        <f t="shared" si="203"/>
        <v>2.6423130363032654</v>
      </c>
      <c r="BY248" s="15">
        <f t="shared" si="204"/>
        <v>-0.66057825907581647</v>
      </c>
      <c r="BZ248" s="15">
        <f t="shared" si="205"/>
        <v>1.6514456476895409</v>
      </c>
      <c r="CA248" s="15">
        <f t="shared" si="206"/>
        <v>-1.981734777227449</v>
      </c>
      <c r="CB248" s="15">
        <f t="shared" si="207"/>
        <v>0</v>
      </c>
      <c r="CC248" s="15">
        <f t="shared" si="208"/>
        <v>0</v>
      </c>
      <c r="CD248" s="15">
        <f t="shared" si="209"/>
        <v>1.6514456476895407</v>
      </c>
      <c r="CE248" s="15">
        <f t="shared" si="210"/>
        <v>-2.312023906765357</v>
      </c>
      <c r="CG248" s="1">
        <v>38291</v>
      </c>
      <c r="CH248" s="7">
        <v>2.805229682545618E-2</v>
      </c>
      <c r="CI248" s="7">
        <v>2.4719408114695751E-2</v>
      </c>
      <c r="CJ248" s="7">
        <v>1.6040947869762068E-2</v>
      </c>
      <c r="CK248" s="7">
        <v>6.016983179170432E-2</v>
      </c>
      <c r="CL248" s="7">
        <v>1.7063204618657402E-2</v>
      </c>
      <c r="CM248" s="7">
        <v>1.1643763839578103E-2</v>
      </c>
      <c r="CN248" s="7">
        <v>3.3123935554881134E-2</v>
      </c>
      <c r="CO248" s="7">
        <v>-1.1293329924339846E-2</v>
      </c>
      <c r="CP248" s="7">
        <v>1.8977131080530674E-2</v>
      </c>
      <c r="CQ248" s="7">
        <v>1.5292608907946148E-2</v>
      </c>
      <c r="CS248" s="1">
        <v>38291</v>
      </c>
      <c r="CT248" s="7">
        <f t="shared" si="211"/>
        <v>-9.9746070405404008E-3</v>
      </c>
      <c r="CU248">
        <f t="shared" si="212"/>
        <v>62.183654953046386</v>
      </c>
      <c r="CV248" s="4">
        <v>0.48030476958683999</v>
      </c>
      <c r="CW248"/>
    </row>
    <row r="249" spans="1:101">
      <c r="A249" s="1">
        <v>38321</v>
      </c>
      <c r="B249" s="2">
        <v>14.585000038146973</v>
      </c>
      <c r="C249" s="2">
        <v>14.230999946594238</v>
      </c>
      <c r="D249" s="2">
        <v>12.871999740600586</v>
      </c>
      <c r="E249" s="2">
        <v>13.737000465393066</v>
      </c>
      <c r="F249" s="2">
        <v>13.083999633789062</v>
      </c>
      <c r="G249" s="2">
        <v>17.14900016784668</v>
      </c>
      <c r="H249" s="2">
        <v>15.513999938964844</v>
      </c>
      <c r="I249" s="2">
        <v>16.385000228881836</v>
      </c>
      <c r="J249" s="2">
        <v>11.673999786376953</v>
      </c>
      <c r="K249" s="2">
        <v>16.172000885009766</v>
      </c>
      <c r="M249" s="1">
        <v>38321</v>
      </c>
      <c r="N249">
        <f t="shared" si="161"/>
        <v>5</v>
      </c>
      <c r="O249">
        <f t="shared" si="162"/>
        <v>6</v>
      </c>
      <c r="P249">
        <f t="shared" si="163"/>
        <v>9</v>
      </c>
      <c r="Q249">
        <f t="shared" si="164"/>
        <v>7</v>
      </c>
      <c r="R249">
        <f t="shared" si="165"/>
        <v>8</v>
      </c>
      <c r="S249">
        <f t="shared" si="166"/>
        <v>1</v>
      </c>
      <c r="T249">
        <f t="shared" si="167"/>
        <v>4</v>
      </c>
      <c r="U249">
        <f t="shared" si="168"/>
        <v>2</v>
      </c>
      <c r="V249">
        <f t="shared" si="169"/>
        <v>10</v>
      </c>
      <c r="W249">
        <f t="shared" si="170"/>
        <v>3</v>
      </c>
      <c r="Y249" s="1">
        <v>38321</v>
      </c>
      <c r="Z249" s="15">
        <f t="shared" si="171"/>
        <v>-0.16514456476895409</v>
      </c>
      <c r="AA249" s="15">
        <f t="shared" si="172"/>
        <v>0.16514456476895409</v>
      </c>
      <c r="AB249" s="15">
        <f t="shared" si="173"/>
        <v>1.1560119533826787</v>
      </c>
      <c r="AC249" s="15">
        <f t="shared" si="174"/>
        <v>0.49543369430686224</v>
      </c>
      <c r="AD249" s="15">
        <f t="shared" si="175"/>
        <v>0.82572282384477047</v>
      </c>
      <c r="AE249" s="15">
        <f t="shared" si="176"/>
        <v>-1.4863010829205867</v>
      </c>
      <c r="AF249" s="15">
        <f t="shared" si="177"/>
        <v>-0.49543369430686224</v>
      </c>
      <c r="AG249" s="15">
        <f t="shared" si="178"/>
        <v>-1.1560119533826787</v>
      </c>
      <c r="AH249" s="15">
        <f t="shared" si="179"/>
        <v>1.4863010829205867</v>
      </c>
      <c r="AI249" s="15">
        <f t="shared" si="180"/>
        <v>-0.82572282384477047</v>
      </c>
      <c r="AK249" s="1">
        <v>38321</v>
      </c>
      <c r="AL249" s="7">
        <v>2.3220000000000001</v>
      </c>
      <c r="AM249" s="7">
        <v>2.2610000000000001</v>
      </c>
      <c r="AN249" s="7">
        <v>1.569</v>
      </c>
      <c r="AO249" s="7">
        <v>2.5259999999999998</v>
      </c>
      <c r="AP249" s="7">
        <v>2.0640000000000001</v>
      </c>
      <c r="AQ249" s="7">
        <v>2.2469999999999999</v>
      </c>
      <c r="AR249" s="7">
        <v>2.1429999999999998</v>
      </c>
      <c r="AS249" s="7">
        <v>1.653</v>
      </c>
      <c r="AT249" s="7">
        <v>2.1840000000000002</v>
      </c>
      <c r="AU249" s="7">
        <v>2.899</v>
      </c>
      <c r="AW249" s="1">
        <v>38321</v>
      </c>
      <c r="AX249">
        <f t="shared" si="181"/>
        <v>3</v>
      </c>
      <c r="AY249">
        <f t="shared" si="182"/>
        <v>4</v>
      </c>
      <c r="AZ249">
        <f t="shared" si="183"/>
        <v>10</v>
      </c>
      <c r="BA249">
        <f t="shared" si="184"/>
        <v>2</v>
      </c>
      <c r="BB249">
        <f t="shared" si="185"/>
        <v>8</v>
      </c>
      <c r="BC249">
        <f t="shared" si="186"/>
        <v>5</v>
      </c>
      <c r="BD249">
        <f t="shared" si="187"/>
        <v>7</v>
      </c>
      <c r="BE249">
        <f t="shared" si="188"/>
        <v>9</v>
      </c>
      <c r="BF249">
        <f t="shared" si="189"/>
        <v>6</v>
      </c>
      <c r="BG249">
        <f t="shared" si="190"/>
        <v>1</v>
      </c>
      <c r="BI249" s="1">
        <v>38321</v>
      </c>
      <c r="BJ249" s="15">
        <f t="shared" si="191"/>
        <v>-0.82572282384477047</v>
      </c>
      <c r="BK249" s="15">
        <f t="shared" si="192"/>
        <v>-0.49543369430686224</v>
      </c>
      <c r="BL249" s="15">
        <f t="shared" si="193"/>
        <v>1.4863010829205867</v>
      </c>
      <c r="BM249" s="15">
        <f t="shared" si="194"/>
        <v>-1.1560119533826787</v>
      </c>
      <c r="BN249" s="15">
        <f t="shared" si="195"/>
        <v>0.82572282384477047</v>
      </c>
      <c r="BO249" s="15">
        <f t="shared" si="196"/>
        <v>-0.16514456476895409</v>
      </c>
      <c r="BP249" s="15">
        <f t="shared" si="197"/>
        <v>0.49543369430686224</v>
      </c>
      <c r="BQ249" s="15">
        <f t="shared" si="198"/>
        <v>1.1560119533826787</v>
      </c>
      <c r="BR249" s="15">
        <f t="shared" si="199"/>
        <v>0.16514456476895409</v>
      </c>
      <c r="BS249" s="15">
        <f t="shared" si="200"/>
        <v>-1.4863010829205867</v>
      </c>
      <c r="BU249" s="1">
        <v>38321</v>
      </c>
      <c r="BV249" s="15">
        <f t="shared" si="201"/>
        <v>-0.99086738861372459</v>
      </c>
      <c r="BW249" s="15">
        <f t="shared" si="202"/>
        <v>-0.33028912953790812</v>
      </c>
      <c r="BX249" s="15">
        <f t="shared" si="203"/>
        <v>2.6423130363032654</v>
      </c>
      <c r="BY249" s="15">
        <f t="shared" si="204"/>
        <v>-0.66057825907581647</v>
      </c>
      <c r="BZ249" s="15">
        <f t="shared" si="205"/>
        <v>1.6514456476895409</v>
      </c>
      <c r="CA249" s="15">
        <f t="shared" si="206"/>
        <v>-1.6514456476895407</v>
      </c>
      <c r="CB249" s="15">
        <f t="shared" si="207"/>
        <v>0</v>
      </c>
      <c r="CC249" s="15">
        <f t="shared" si="208"/>
        <v>0</v>
      </c>
      <c r="CD249" s="15">
        <f t="shared" si="209"/>
        <v>1.6514456476895407</v>
      </c>
      <c r="CE249" s="15">
        <f t="shared" si="210"/>
        <v>-2.312023906765357</v>
      </c>
      <c r="CG249" s="1">
        <v>38321</v>
      </c>
      <c r="CH249" s="7">
        <v>4.553766036190221E-2</v>
      </c>
      <c r="CI249" s="7">
        <v>1.4946901053924933E-2</v>
      </c>
      <c r="CJ249" s="7">
        <v>4.153803356424679E-2</v>
      </c>
      <c r="CK249" s="7">
        <v>3.6152696809416796E-2</v>
      </c>
      <c r="CL249" s="7">
        <v>1.4493628541022874E-2</v>
      </c>
      <c r="CM249" s="7">
        <v>2.0564254628226974E-2</v>
      </c>
      <c r="CN249" s="7">
        <v>3.4905379339107645E-2</v>
      </c>
      <c r="CO249" s="7">
        <v>1.4760633025902692E-2</v>
      </c>
      <c r="CP249" s="7">
        <v>2.0549376464271685E-2</v>
      </c>
      <c r="CQ249" s="7">
        <v>4.1121862744554871E-2</v>
      </c>
      <c r="CS249" s="1">
        <v>38321</v>
      </c>
      <c r="CT249" s="7">
        <f t="shared" si="211"/>
        <v>-1.6995400231650248E-2</v>
      </c>
      <c r="CU249">
        <f t="shared" si="212"/>
        <v>61.126818849252523</v>
      </c>
      <c r="CV249" s="4">
        <v>0.46332743472224602</v>
      </c>
      <c r="CW249"/>
    </row>
    <row r="250" spans="1:101">
      <c r="A250" s="1">
        <v>38352</v>
      </c>
      <c r="B250" s="2">
        <v>14.579999923706055</v>
      </c>
      <c r="C250" s="2">
        <v>14.128999710083008</v>
      </c>
      <c r="D250" s="2">
        <v>12.956999778747559</v>
      </c>
      <c r="E250" s="2">
        <v>14.225000381469727</v>
      </c>
      <c r="F250" s="2">
        <v>12.925000190734863</v>
      </c>
      <c r="G250" s="2">
        <v>16.632999420166016</v>
      </c>
      <c r="H250" s="2">
        <v>15.866000175476074</v>
      </c>
      <c r="I250" s="2">
        <v>15.680999755859375</v>
      </c>
      <c r="J250" s="2">
        <v>11.91100025177002</v>
      </c>
      <c r="K250" s="2">
        <v>16.36400032043457</v>
      </c>
      <c r="M250" s="1">
        <v>38352</v>
      </c>
      <c r="N250">
        <f t="shared" si="161"/>
        <v>5</v>
      </c>
      <c r="O250">
        <f t="shared" si="162"/>
        <v>7</v>
      </c>
      <c r="P250">
        <f t="shared" si="163"/>
        <v>8</v>
      </c>
      <c r="Q250">
        <f t="shared" si="164"/>
        <v>6</v>
      </c>
      <c r="R250">
        <f t="shared" si="165"/>
        <v>9</v>
      </c>
      <c r="S250">
        <f t="shared" si="166"/>
        <v>1</v>
      </c>
      <c r="T250">
        <f t="shared" si="167"/>
        <v>3</v>
      </c>
      <c r="U250">
        <f t="shared" si="168"/>
        <v>4</v>
      </c>
      <c r="V250">
        <f t="shared" si="169"/>
        <v>10</v>
      </c>
      <c r="W250">
        <f t="shared" si="170"/>
        <v>2</v>
      </c>
      <c r="Y250" s="1">
        <v>38352</v>
      </c>
      <c r="Z250" s="15">
        <f t="shared" si="171"/>
        <v>-0.16514456476895409</v>
      </c>
      <c r="AA250" s="15">
        <f t="shared" si="172"/>
        <v>0.49543369430686224</v>
      </c>
      <c r="AB250" s="15">
        <f t="shared" si="173"/>
        <v>0.82572282384477047</v>
      </c>
      <c r="AC250" s="15">
        <f t="shared" si="174"/>
        <v>0.16514456476895409</v>
      </c>
      <c r="AD250" s="15">
        <f t="shared" si="175"/>
        <v>1.1560119533826787</v>
      </c>
      <c r="AE250" s="15">
        <f t="shared" si="176"/>
        <v>-1.4863010829205867</v>
      </c>
      <c r="AF250" s="15">
        <f t="shared" si="177"/>
        <v>-0.82572282384477047</v>
      </c>
      <c r="AG250" s="15">
        <f t="shared" si="178"/>
        <v>-0.49543369430686224</v>
      </c>
      <c r="AH250" s="15">
        <f t="shared" si="179"/>
        <v>1.4863010829205867</v>
      </c>
      <c r="AI250" s="15">
        <f t="shared" si="180"/>
        <v>-1.1560119533826787</v>
      </c>
      <c r="AK250" s="1">
        <v>38352</v>
      </c>
      <c r="AL250" s="7">
        <v>2.3730000000000002</v>
      </c>
      <c r="AM250" s="7">
        <v>2.3119999999999998</v>
      </c>
      <c r="AN250" s="7">
        <v>1.58</v>
      </c>
      <c r="AO250" s="7">
        <v>2.6230000000000002</v>
      </c>
      <c r="AP250" s="7">
        <v>2.1110000000000002</v>
      </c>
      <c r="AQ250" s="7">
        <v>2.298</v>
      </c>
      <c r="AR250" s="7">
        <v>2.3119999999999998</v>
      </c>
      <c r="AS250" s="7">
        <v>1.732</v>
      </c>
      <c r="AT250" s="7">
        <v>2.2130000000000001</v>
      </c>
      <c r="AU250" s="7">
        <v>2.9940000000000002</v>
      </c>
      <c r="AW250" s="1">
        <v>38352</v>
      </c>
      <c r="AX250">
        <f t="shared" si="181"/>
        <v>3</v>
      </c>
      <c r="AY250">
        <f t="shared" si="182"/>
        <v>4.5</v>
      </c>
      <c r="AZ250">
        <f t="shared" si="183"/>
        <v>10</v>
      </c>
      <c r="BA250">
        <f t="shared" si="184"/>
        <v>2</v>
      </c>
      <c r="BB250">
        <f t="shared" si="185"/>
        <v>8</v>
      </c>
      <c r="BC250">
        <f t="shared" si="186"/>
        <v>6</v>
      </c>
      <c r="BD250">
        <f t="shared" si="187"/>
        <v>4.5</v>
      </c>
      <c r="BE250">
        <f t="shared" si="188"/>
        <v>9</v>
      </c>
      <c r="BF250">
        <f t="shared" si="189"/>
        <v>7</v>
      </c>
      <c r="BG250">
        <f t="shared" si="190"/>
        <v>1</v>
      </c>
      <c r="BI250" s="1">
        <v>38352</v>
      </c>
      <c r="BJ250" s="15">
        <f t="shared" si="191"/>
        <v>-0.82823644556134912</v>
      </c>
      <c r="BK250" s="15">
        <f t="shared" si="192"/>
        <v>-0.33129457822453967</v>
      </c>
      <c r="BL250" s="15">
        <f t="shared" si="193"/>
        <v>1.4908256020104285</v>
      </c>
      <c r="BM250" s="15">
        <f t="shared" si="194"/>
        <v>-1.1595310237858889</v>
      </c>
      <c r="BN250" s="15">
        <f t="shared" si="195"/>
        <v>0.82823644556134912</v>
      </c>
      <c r="BO250" s="15">
        <f t="shared" si="196"/>
        <v>0.16564728911226984</v>
      </c>
      <c r="BP250" s="15">
        <f t="shared" si="197"/>
        <v>-0.33129457822453967</v>
      </c>
      <c r="BQ250" s="15">
        <f t="shared" si="198"/>
        <v>1.1595310237858889</v>
      </c>
      <c r="BR250" s="15">
        <f t="shared" si="199"/>
        <v>0.49694186733680951</v>
      </c>
      <c r="BS250" s="15">
        <f t="shared" si="200"/>
        <v>-1.4908256020104285</v>
      </c>
      <c r="BU250" s="1">
        <v>38352</v>
      </c>
      <c r="BV250" s="15">
        <f t="shared" si="201"/>
        <v>-0.99338101033030324</v>
      </c>
      <c r="BW250" s="15">
        <f t="shared" si="202"/>
        <v>0.16413911608232257</v>
      </c>
      <c r="BX250" s="15">
        <f t="shared" si="203"/>
        <v>2.3165484258551992</v>
      </c>
      <c r="BY250" s="15">
        <f t="shared" si="204"/>
        <v>-0.99438645901693479</v>
      </c>
      <c r="BZ250" s="15">
        <f t="shared" si="205"/>
        <v>1.9842483989440278</v>
      </c>
      <c r="CA250" s="15">
        <f t="shared" si="206"/>
        <v>-1.3206537938083169</v>
      </c>
      <c r="CB250" s="15">
        <f t="shared" si="207"/>
        <v>-1.15701740206931</v>
      </c>
      <c r="CC250" s="15">
        <f t="shared" si="208"/>
        <v>0.66409732947902667</v>
      </c>
      <c r="CD250" s="15">
        <f t="shared" si="209"/>
        <v>1.9832429502573963</v>
      </c>
      <c r="CE250" s="15">
        <f t="shared" si="210"/>
        <v>-2.6468375553931072</v>
      </c>
      <c r="CG250" s="1">
        <v>38352</v>
      </c>
      <c r="CH250" s="7">
        <v>3.226161494622759E-2</v>
      </c>
      <c r="CI250" s="7">
        <v>2.6797061076090589E-2</v>
      </c>
      <c r="CJ250" s="7">
        <v>3.0428178799128514E-2</v>
      </c>
      <c r="CK250" s="7">
        <v>4.3297871355250317E-2</v>
      </c>
      <c r="CL250" s="7">
        <v>1.812426507798115E-2</v>
      </c>
      <c r="CM250" s="7">
        <v>2.7998178276024355E-2</v>
      </c>
      <c r="CN250" s="7">
        <v>5.4417876818375843E-2</v>
      </c>
      <c r="CO250" s="7">
        <v>4.7995695357770041E-2</v>
      </c>
      <c r="CP250" s="7">
        <v>2.3064711668685511E-2</v>
      </c>
      <c r="CQ250" s="7">
        <v>3.5053740609154449E-2</v>
      </c>
      <c r="CS250" s="1">
        <v>38352</v>
      </c>
      <c r="CT250" s="7">
        <f t="shared" si="211"/>
        <v>-4.8279818686886786E-2</v>
      </c>
      <c r="CU250">
        <f t="shared" si="212"/>
        <v>58.175627118304433</v>
      </c>
      <c r="CV250" s="4">
        <v>0.42624842207953001</v>
      </c>
      <c r="CW250"/>
    </row>
    <row r="251" spans="1:101">
      <c r="A251" s="1">
        <v>38383</v>
      </c>
      <c r="B251" s="2">
        <v>14.85099983215332</v>
      </c>
      <c r="C251" s="2">
        <v>14.083999633789062</v>
      </c>
      <c r="D251" s="2">
        <v>12.916999816894531</v>
      </c>
      <c r="E251" s="2">
        <v>14.50100040435791</v>
      </c>
      <c r="F251" s="2">
        <v>12.939999580383301</v>
      </c>
      <c r="G251" s="2">
        <v>16.856000900268555</v>
      </c>
      <c r="H251" s="2">
        <v>16.38599967956543</v>
      </c>
      <c r="I251" s="2">
        <v>16.106000900268555</v>
      </c>
      <c r="J251" s="2">
        <v>12.161999702453613</v>
      </c>
      <c r="K251" s="2">
        <v>15.99899959564209</v>
      </c>
      <c r="M251" s="1">
        <v>38383</v>
      </c>
      <c r="N251">
        <f t="shared" si="161"/>
        <v>5</v>
      </c>
      <c r="O251">
        <f t="shared" si="162"/>
        <v>7</v>
      </c>
      <c r="P251">
        <f t="shared" si="163"/>
        <v>9</v>
      </c>
      <c r="Q251">
        <f t="shared" si="164"/>
        <v>6</v>
      </c>
      <c r="R251">
        <f t="shared" si="165"/>
        <v>8</v>
      </c>
      <c r="S251">
        <f t="shared" si="166"/>
        <v>1</v>
      </c>
      <c r="T251">
        <f t="shared" si="167"/>
        <v>2</v>
      </c>
      <c r="U251">
        <f t="shared" si="168"/>
        <v>3</v>
      </c>
      <c r="V251">
        <f t="shared" si="169"/>
        <v>10</v>
      </c>
      <c r="W251">
        <f t="shared" si="170"/>
        <v>4</v>
      </c>
      <c r="Y251" s="1">
        <v>38383</v>
      </c>
      <c r="Z251" s="15">
        <f t="shared" si="171"/>
        <v>-0.16514456476895409</v>
      </c>
      <c r="AA251" s="15">
        <f t="shared" si="172"/>
        <v>0.49543369430686224</v>
      </c>
      <c r="AB251" s="15">
        <f t="shared" si="173"/>
        <v>1.1560119533826787</v>
      </c>
      <c r="AC251" s="15">
        <f t="shared" si="174"/>
        <v>0.16514456476895409</v>
      </c>
      <c r="AD251" s="15">
        <f t="shared" si="175"/>
        <v>0.82572282384477047</v>
      </c>
      <c r="AE251" s="15">
        <f t="shared" si="176"/>
        <v>-1.4863010829205867</v>
      </c>
      <c r="AF251" s="15">
        <f t="shared" si="177"/>
        <v>-1.1560119533826787</v>
      </c>
      <c r="AG251" s="15">
        <f t="shared" si="178"/>
        <v>-0.82572282384477047</v>
      </c>
      <c r="AH251" s="15">
        <f t="shared" si="179"/>
        <v>1.4863010829205867</v>
      </c>
      <c r="AI251" s="15">
        <f t="shared" si="180"/>
        <v>-0.49543369430686224</v>
      </c>
      <c r="AK251" s="1">
        <v>38383</v>
      </c>
      <c r="AL251" s="7">
        <v>2.4159999999999999</v>
      </c>
      <c r="AM251" s="7">
        <v>2.2679999999999998</v>
      </c>
      <c r="AN251" s="7">
        <v>1.5740000000000001</v>
      </c>
      <c r="AO251" s="7">
        <v>2.653</v>
      </c>
      <c r="AP251" s="7">
        <v>2.1560000000000001</v>
      </c>
      <c r="AQ251" s="7">
        <v>2.306</v>
      </c>
      <c r="AR251" s="7">
        <v>2.2770000000000001</v>
      </c>
      <c r="AS251" s="7">
        <v>1.708</v>
      </c>
      <c r="AT251" s="7">
        <v>2.2719999999999998</v>
      </c>
      <c r="AU251" s="7">
        <v>2.9079999999999999</v>
      </c>
      <c r="AW251" s="1">
        <v>38383</v>
      </c>
      <c r="AX251">
        <f t="shared" si="181"/>
        <v>3</v>
      </c>
      <c r="AY251">
        <f t="shared" si="182"/>
        <v>7</v>
      </c>
      <c r="AZ251">
        <f t="shared" si="183"/>
        <v>10</v>
      </c>
      <c r="BA251">
        <f t="shared" si="184"/>
        <v>2</v>
      </c>
      <c r="BB251">
        <f t="shared" si="185"/>
        <v>8</v>
      </c>
      <c r="BC251">
        <f t="shared" si="186"/>
        <v>4</v>
      </c>
      <c r="BD251">
        <f t="shared" si="187"/>
        <v>5</v>
      </c>
      <c r="BE251">
        <f t="shared" si="188"/>
        <v>9</v>
      </c>
      <c r="BF251">
        <f t="shared" si="189"/>
        <v>6</v>
      </c>
      <c r="BG251">
        <f t="shared" si="190"/>
        <v>1</v>
      </c>
      <c r="BI251" s="1">
        <v>38383</v>
      </c>
      <c r="BJ251" s="15">
        <f t="shared" si="191"/>
        <v>-0.82572282384477047</v>
      </c>
      <c r="BK251" s="15">
        <f t="shared" si="192"/>
        <v>0.49543369430686224</v>
      </c>
      <c r="BL251" s="15">
        <f t="shared" si="193"/>
        <v>1.4863010829205867</v>
      </c>
      <c r="BM251" s="15">
        <f t="shared" si="194"/>
        <v>-1.1560119533826787</v>
      </c>
      <c r="BN251" s="15">
        <f t="shared" si="195"/>
        <v>0.82572282384477047</v>
      </c>
      <c r="BO251" s="15">
        <f t="shared" si="196"/>
        <v>-0.49543369430686224</v>
      </c>
      <c r="BP251" s="15">
        <f t="shared" si="197"/>
        <v>-0.16514456476895409</v>
      </c>
      <c r="BQ251" s="15">
        <f t="shared" si="198"/>
        <v>1.1560119533826787</v>
      </c>
      <c r="BR251" s="15">
        <f t="shared" si="199"/>
        <v>0.16514456476895409</v>
      </c>
      <c r="BS251" s="15">
        <f t="shared" si="200"/>
        <v>-1.4863010829205867</v>
      </c>
      <c r="BU251" s="1">
        <v>38383</v>
      </c>
      <c r="BV251" s="15">
        <f t="shared" si="201"/>
        <v>-0.99086738861372459</v>
      </c>
      <c r="BW251" s="15">
        <f t="shared" si="202"/>
        <v>0.99086738861372448</v>
      </c>
      <c r="BX251" s="15">
        <f t="shared" si="203"/>
        <v>2.6423130363032654</v>
      </c>
      <c r="BY251" s="15">
        <f t="shared" si="204"/>
        <v>-0.99086738861372459</v>
      </c>
      <c r="BZ251" s="15">
        <f t="shared" si="205"/>
        <v>1.6514456476895409</v>
      </c>
      <c r="CA251" s="15">
        <f t="shared" si="206"/>
        <v>-1.981734777227449</v>
      </c>
      <c r="CB251" s="15">
        <f t="shared" si="207"/>
        <v>-1.3211565181516327</v>
      </c>
      <c r="CC251" s="15">
        <f t="shared" si="208"/>
        <v>0.33028912953790823</v>
      </c>
      <c r="CD251" s="15">
        <f t="shared" si="209"/>
        <v>1.6514456476895407</v>
      </c>
      <c r="CE251" s="15">
        <f t="shared" si="210"/>
        <v>-1.981734777227449</v>
      </c>
      <c r="CG251" s="1">
        <v>38383</v>
      </c>
      <c r="CH251" s="7">
        <v>1.8929885720103234E-2</v>
      </c>
      <c r="CI251" s="7">
        <v>-5.4808371222722085E-3</v>
      </c>
      <c r="CJ251" s="7">
        <v>2.5473285450507976E-3</v>
      </c>
      <c r="CK251" s="7">
        <v>1.7404473122409003E-2</v>
      </c>
      <c r="CL251" s="7">
        <v>2.5456561038434078E-2</v>
      </c>
      <c r="CM251" s="7">
        <v>1.0632166625767603E-2</v>
      </c>
      <c r="CN251" s="7">
        <v>1.8614642536005643E-2</v>
      </c>
      <c r="CO251" s="7">
        <v>-1.3831463720473169E-2</v>
      </c>
      <c r="CP251" s="7">
        <v>3.8173905103935146E-2</v>
      </c>
      <c r="CQ251" s="7">
        <v>-2.475663530600658E-2</v>
      </c>
      <c r="CS251" s="1">
        <v>38383</v>
      </c>
      <c r="CT251" s="7">
        <f t="shared" si="211"/>
        <v>0.11587277484889601</v>
      </c>
      <c r="CU251">
        <f t="shared" si="212"/>
        <v>64.916598461077044</v>
      </c>
      <c r="CV251" s="4">
        <v>0.41157724030834703</v>
      </c>
      <c r="CW251"/>
    </row>
    <row r="252" spans="1:101">
      <c r="A252" s="1">
        <v>38411</v>
      </c>
      <c r="B252" s="2">
        <v>14.972000122070312</v>
      </c>
      <c r="C252" s="2">
        <v>14.88599967956543</v>
      </c>
      <c r="D252" s="2">
        <v>13.130999565124512</v>
      </c>
      <c r="E252" s="2">
        <v>15.173999786376953</v>
      </c>
      <c r="F252" s="2">
        <v>13.305999755859375</v>
      </c>
      <c r="G252" s="2">
        <v>17.169000625610352</v>
      </c>
      <c r="H252" s="2">
        <v>16.878000259399414</v>
      </c>
      <c r="I252" s="2">
        <v>16.256999969482422</v>
      </c>
      <c r="J252" s="2">
        <v>12.701000213623047</v>
      </c>
      <c r="K252" s="2">
        <v>16.257999420166016</v>
      </c>
      <c r="M252" s="1">
        <v>38411</v>
      </c>
      <c r="N252">
        <f t="shared" si="161"/>
        <v>6</v>
      </c>
      <c r="O252">
        <f t="shared" si="162"/>
        <v>7</v>
      </c>
      <c r="P252">
        <f t="shared" si="163"/>
        <v>9</v>
      </c>
      <c r="Q252">
        <f t="shared" si="164"/>
        <v>5</v>
      </c>
      <c r="R252">
        <f t="shared" si="165"/>
        <v>8</v>
      </c>
      <c r="S252">
        <f t="shared" si="166"/>
        <v>1</v>
      </c>
      <c r="T252">
        <f t="shared" si="167"/>
        <v>2</v>
      </c>
      <c r="U252">
        <f t="shared" si="168"/>
        <v>4</v>
      </c>
      <c r="V252">
        <f t="shared" si="169"/>
        <v>10</v>
      </c>
      <c r="W252">
        <f t="shared" si="170"/>
        <v>3</v>
      </c>
      <c r="Y252" s="1">
        <v>38411</v>
      </c>
      <c r="Z252" s="15">
        <f t="shared" si="171"/>
        <v>0.16514456476895409</v>
      </c>
      <c r="AA252" s="15">
        <f t="shared" si="172"/>
        <v>0.49543369430686224</v>
      </c>
      <c r="AB252" s="15">
        <f t="shared" si="173"/>
        <v>1.1560119533826787</v>
      </c>
      <c r="AC252" s="15">
        <f t="shared" si="174"/>
        <v>-0.16514456476895409</v>
      </c>
      <c r="AD252" s="15">
        <f t="shared" si="175"/>
        <v>0.82572282384477047</v>
      </c>
      <c r="AE252" s="15">
        <f t="shared" si="176"/>
        <v>-1.4863010829205867</v>
      </c>
      <c r="AF252" s="15">
        <f t="shared" si="177"/>
        <v>-1.1560119533826787</v>
      </c>
      <c r="AG252" s="15">
        <f t="shared" si="178"/>
        <v>-0.49543369430686224</v>
      </c>
      <c r="AH252" s="15">
        <f t="shared" si="179"/>
        <v>1.4863010829205867</v>
      </c>
      <c r="AI252" s="15">
        <f t="shared" si="180"/>
        <v>-0.82572282384477047</v>
      </c>
      <c r="AK252" s="1">
        <v>38411</v>
      </c>
      <c r="AL252" s="7">
        <v>2.4849999999999999</v>
      </c>
      <c r="AM252" s="7">
        <v>2.3849999999999998</v>
      </c>
      <c r="AN252" s="7">
        <v>1.603</v>
      </c>
      <c r="AO252" s="7">
        <v>2.6789999999999998</v>
      </c>
      <c r="AP252" s="7">
        <v>2.2080000000000002</v>
      </c>
      <c r="AQ252" s="7">
        <v>2.3479999999999999</v>
      </c>
      <c r="AR252" s="7">
        <v>2.2989999999999999</v>
      </c>
      <c r="AS252" s="7">
        <v>1.7569999999999999</v>
      </c>
      <c r="AT252" s="7">
        <v>2.3839999999999999</v>
      </c>
      <c r="AU252" s="7">
        <v>2.9540000000000002</v>
      </c>
      <c r="AW252" s="1">
        <v>38411</v>
      </c>
      <c r="AX252">
        <f t="shared" si="181"/>
        <v>3</v>
      </c>
      <c r="AY252">
        <f t="shared" si="182"/>
        <v>4</v>
      </c>
      <c r="AZ252">
        <f t="shared" si="183"/>
        <v>10</v>
      </c>
      <c r="BA252">
        <f t="shared" si="184"/>
        <v>2</v>
      </c>
      <c r="BB252">
        <f t="shared" si="185"/>
        <v>8</v>
      </c>
      <c r="BC252">
        <f t="shared" si="186"/>
        <v>6</v>
      </c>
      <c r="BD252">
        <f t="shared" si="187"/>
        <v>7</v>
      </c>
      <c r="BE252">
        <f t="shared" si="188"/>
        <v>9</v>
      </c>
      <c r="BF252">
        <f t="shared" si="189"/>
        <v>5</v>
      </c>
      <c r="BG252">
        <f t="shared" si="190"/>
        <v>1</v>
      </c>
      <c r="BI252" s="1">
        <v>38411</v>
      </c>
      <c r="BJ252" s="15">
        <f t="shared" si="191"/>
        <v>-0.82572282384477047</v>
      </c>
      <c r="BK252" s="15">
        <f t="shared" si="192"/>
        <v>-0.49543369430686224</v>
      </c>
      <c r="BL252" s="15">
        <f t="shared" si="193"/>
        <v>1.4863010829205867</v>
      </c>
      <c r="BM252" s="15">
        <f t="shared" si="194"/>
        <v>-1.1560119533826787</v>
      </c>
      <c r="BN252" s="15">
        <f t="shared" si="195"/>
        <v>0.82572282384477047</v>
      </c>
      <c r="BO252" s="15">
        <f t="shared" si="196"/>
        <v>0.16514456476895409</v>
      </c>
      <c r="BP252" s="15">
        <f t="shared" si="197"/>
        <v>0.49543369430686224</v>
      </c>
      <c r="BQ252" s="15">
        <f t="shared" si="198"/>
        <v>1.1560119533826787</v>
      </c>
      <c r="BR252" s="15">
        <f t="shared" si="199"/>
        <v>-0.16514456476895409</v>
      </c>
      <c r="BS252" s="15">
        <f t="shared" si="200"/>
        <v>-1.4863010829205867</v>
      </c>
      <c r="BU252" s="1">
        <v>38411</v>
      </c>
      <c r="BV252" s="15">
        <f t="shared" si="201"/>
        <v>-0.66057825907581635</v>
      </c>
      <c r="BW252" s="15">
        <f t="shared" si="202"/>
        <v>0</v>
      </c>
      <c r="BX252" s="15">
        <f t="shared" si="203"/>
        <v>2.6423130363032654</v>
      </c>
      <c r="BY252" s="15">
        <f t="shared" si="204"/>
        <v>-1.3211565181516327</v>
      </c>
      <c r="BZ252" s="15">
        <f t="shared" si="205"/>
        <v>1.6514456476895409</v>
      </c>
      <c r="CA252" s="15">
        <f t="shared" si="206"/>
        <v>-1.3211565181516327</v>
      </c>
      <c r="CB252" s="15">
        <f t="shared" si="207"/>
        <v>-0.66057825907581647</v>
      </c>
      <c r="CC252" s="15">
        <f t="shared" si="208"/>
        <v>0.66057825907581647</v>
      </c>
      <c r="CD252" s="15">
        <f t="shared" si="209"/>
        <v>1.3211565181516327</v>
      </c>
      <c r="CE252" s="15">
        <f t="shared" si="210"/>
        <v>-2.312023906765357</v>
      </c>
      <c r="CG252" s="1">
        <v>38411</v>
      </c>
      <c r="CH252" s="7">
        <v>3.0924257369988162E-2</v>
      </c>
      <c r="CI252" s="7">
        <v>5.4549987475573047E-2</v>
      </c>
      <c r="CJ252" s="7">
        <v>2.1924171045681229E-2</v>
      </c>
      <c r="CK252" s="7">
        <v>1.7659052098120798E-2</v>
      </c>
      <c r="CL252" s="7">
        <v>3.0636381214955488E-2</v>
      </c>
      <c r="CM252" s="7">
        <v>2.6972174801052518E-2</v>
      </c>
      <c r="CN252" s="7">
        <v>1.3162884625177229E-2</v>
      </c>
      <c r="CO252" s="7">
        <v>2.88086738748492E-2</v>
      </c>
      <c r="CP252" s="7">
        <v>5.1998986845407158E-2</v>
      </c>
      <c r="CQ252" s="7">
        <v>2.085531431438481E-2</v>
      </c>
      <c r="CS252" s="1">
        <v>38411</v>
      </c>
      <c r="CT252" s="7">
        <f t="shared" si="211"/>
        <v>9.7654091058115344E-2</v>
      </c>
      <c r="CU252">
        <f t="shared" si="212"/>
        <v>71.255969878378181</v>
      </c>
      <c r="CV252" s="4">
        <v>0.40065563878715599</v>
      </c>
      <c r="CW252"/>
    </row>
    <row r="253" spans="1:101">
      <c r="A253" s="1">
        <v>38442</v>
      </c>
      <c r="B253" s="2">
        <v>14.814999580383301</v>
      </c>
      <c r="C253" s="2">
        <v>14.628000259399414</v>
      </c>
      <c r="D253" s="2">
        <v>12.869999885559082</v>
      </c>
      <c r="E253" s="2">
        <v>14.62600040435791</v>
      </c>
      <c r="F253" s="2">
        <v>13.048000335693359</v>
      </c>
      <c r="G253" s="2">
        <v>16.509000778198242</v>
      </c>
      <c r="H253" s="2">
        <v>16.150999069213867</v>
      </c>
      <c r="I253" s="2">
        <v>15.98900032043457</v>
      </c>
      <c r="J253" s="2">
        <v>12.406999588012695</v>
      </c>
      <c r="K253" s="2">
        <v>15.668000221252441</v>
      </c>
      <c r="M253" s="1">
        <v>38442</v>
      </c>
      <c r="N253">
        <f t="shared" si="161"/>
        <v>5</v>
      </c>
      <c r="O253">
        <f t="shared" si="162"/>
        <v>6</v>
      </c>
      <c r="P253">
        <f t="shared" si="163"/>
        <v>9</v>
      </c>
      <c r="Q253">
        <f t="shared" si="164"/>
        <v>7</v>
      </c>
      <c r="R253">
        <f t="shared" si="165"/>
        <v>8</v>
      </c>
      <c r="S253">
        <f t="shared" si="166"/>
        <v>1</v>
      </c>
      <c r="T253">
        <f t="shared" si="167"/>
        <v>2</v>
      </c>
      <c r="U253">
        <f t="shared" si="168"/>
        <v>3</v>
      </c>
      <c r="V253">
        <f t="shared" si="169"/>
        <v>10</v>
      </c>
      <c r="W253">
        <f t="shared" si="170"/>
        <v>4</v>
      </c>
      <c r="Y253" s="1">
        <v>38442</v>
      </c>
      <c r="Z253" s="15">
        <f t="shared" si="171"/>
        <v>-0.16514456476895409</v>
      </c>
      <c r="AA253" s="15">
        <f t="shared" si="172"/>
        <v>0.16514456476895409</v>
      </c>
      <c r="AB253" s="15">
        <f t="shared" si="173"/>
        <v>1.1560119533826787</v>
      </c>
      <c r="AC253" s="15">
        <f t="shared" si="174"/>
        <v>0.49543369430686224</v>
      </c>
      <c r="AD253" s="15">
        <f t="shared" si="175"/>
        <v>0.82572282384477047</v>
      </c>
      <c r="AE253" s="15">
        <f t="shared" si="176"/>
        <v>-1.4863010829205867</v>
      </c>
      <c r="AF253" s="15">
        <f t="shared" si="177"/>
        <v>-1.1560119533826787</v>
      </c>
      <c r="AG253" s="15">
        <f t="shared" si="178"/>
        <v>-0.82572282384477047</v>
      </c>
      <c r="AH253" s="15">
        <f t="shared" si="179"/>
        <v>1.4863010829205867</v>
      </c>
      <c r="AI253" s="15">
        <f t="shared" si="180"/>
        <v>-0.49543369430686224</v>
      </c>
      <c r="AK253" s="1">
        <v>38442</v>
      </c>
      <c r="AL253" s="7">
        <v>2.3090000000000002</v>
      </c>
      <c r="AM253" s="7">
        <v>2.363</v>
      </c>
      <c r="AN253" s="7">
        <v>1.6080000000000001</v>
      </c>
      <c r="AO253" s="7">
        <v>2.5179999999999998</v>
      </c>
      <c r="AP253" s="7">
        <v>2.214</v>
      </c>
      <c r="AQ253" s="7">
        <v>2.2930000000000001</v>
      </c>
      <c r="AR253" s="7">
        <v>2.323</v>
      </c>
      <c r="AS253" s="7">
        <v>1.6870000000000001</v>
      </c>
      <c r="AT253" s="7">
        <v>2.331</v>
      </c>
      <c r="AU253" s="7">
        <v>2.8820000000000001</v>
      </c>
      <c r="AW253" s="1">
        <v>38442</v>
      </c>
      <c r="AX253">
        <f t="shared" si="181"/>
        <v>6</v>
      </c>
      <c r="AY253">
        <f t="shared" si="182"/>
        <v>3</v>
      </c>
      <c r="AZ253">
        <f t="shared" si="183"/>
        <v>10</v>
      </c>
      <c r="BA253">
        <f t="shared" si="184"/>
        <v>2</v>
      </c>
      <c r="BB253">
        <f t="shared" si="185"/>
        <v>8</v>
      </c>
      <c r="BC253">
        <f t="shared" si="186"/>
        <v>7</v>
      </c>
      <c r="BD253">
        <f t="shared" si="187"/>
        <v>5</v>
      </c>
      <c r="BE253">
        <f t="shared" si="188"/>
        <v>9</v>
      </c>
      <c r="BF253">
        <f t="shared" si="189"/>
        <v>4</v>
      </c>
      <c r="BG253">
        <f t="shared" si="190"/>
        <v>1</v>
      </c>
      <c r="BI253" s="1">
        <v>38442</v>
      </c>
      <c r="BJ253" s="15">
        <f t="shared" si="191"/>
        <v>0.16514456476895409</v>
      </c>
      <c r="BK253" s="15">
        <f t="shared" si="192"/>
        <v>-0.82572282384477047</v>
      </c>
      <c r="BL253" s="15">
        <f t="shared" si="193"/>
        <v>1.4863010829205867</v>
      </c>
      <c r="BM253" s="15">
        <f t="shared" si="194"/>
        <v>-1.1560119533826787</v>
      </c>
      <c r="BN253" s="15">
        <f t="shared" si="195"/>
        <v>0.82572282384477047</v>
      </c>
      <c r="BO253" s="15">
        <f t="shared" si="196"/>
        <v>0.49543369430686224</v>
      </c>
      <c r="BP253" s="15">
        <f t="shared" si="197"/>
        <v>-0.16514456476895409</v>
      </c>
      <c r="BQ253" s="15">
        <f t="shared" si="198"/>
        <v>1.1560119533826787</v>
      </c>
      <c r="BR253" s="15">
        <f t="shared" si="199"/>
        <v>-0.49543369430686224</v>
      </c>
      <c r="BS253" s="15">
        <f t="shared" si="200"/>
        <v>-1.4863010829205867</v>
      </c>
      <c r="BU253" s="1">
        <v>38442</v>
      </c>
      <c r="BV253" s="15">
        <f t="shared" si="201"/>
        <v>0</v>
      </c>
      <c r="BW253" s="15">
        <f t="shared" si="202"/>
        <v>-0.66057825907581635</v>
      </c>
      <c r="BX253" s="15">
        <f t="shared" si="203"/>
        <v>2.6423130363032654</v>
      </c>
      <c r="BY253" s="15">
        <f t="shared" si="204"/>
        <v>-0.66057825907581647</v>
      </c>
      <c r="BZ253" s="15">
        <f t="shared" si="205"/>
        <v>1.6514456476895409</v>
      </c>
      <c r="CA253" s="15">
        <f t="shared" si="206"/>
        <v>-0.99086738861372448</v>
      </c>
      <c r="CB253" s="15">
        <f t="shared" si="207"/>
        <v>-1.3211565181516327</v>
      </c>
      <c r="CC253" s="15">
        <f t="shared" si="208"/>
        <v>0.33028912953790823</v>
      </c>
      <c r="CD253" s="15">
        <f t="shared" si="209"/>
        <v>0.99086738861372448</v>
      </c>
      <c r="CE253" s="15">
        <f t="shared" si="210"/>
        <v>-1.981734777227449</v>
      </c>
      <c r="CG253" s="1">
        <v>38442</v>
      </c>
      <c r="CH253" s="7">
        <v>-1.4120195277039116E-2</v>
      </c>
      <c r="CI253" s="7">
        <v>-1.6758371579767006E-3</v>
      </c>
      <c r="CJ253" s="7">
        <v>-1.7833346540526707E-3</v>
      </c>
      <c r="CK253" s="7">
        <v>-1.3123466577133258E-2</v>
      </c>
      <c r="CL253" s="7">
        <v>7.8600165221456297E-3</v>
      </c>
      <c r="CM253" s="7">
        <v>-7.8014183298314999E-3</v>
      </c>
      <c r="CN253" s="7">
        <v>1.8541303287564759E-2</v>
      </c>
      <c r="CO253" s="7">
        <v>4.8509921193298222E-3</v>
      </c>
      <c r="CP253" s="7">
        <v>-1.7522180278395694E-2</v>
      </c>
      <c r="CQ253" s="7">
        <v>-1.5971365551346928E-2</v>
      </c>
      <c r="CS253" s="1">
        <v>38442</v>
      </c>
      <c r="CT253" s="7">
        <f t="shared" si="211"/>
        <v>4.9973918145750279E-2</v>
      </c>
      <c r="CU253">
        <f t="shared" si="212"/>
        <v>74.816909884476303</v>
      </c>
      <c r="CV253" s="4">
        <v>0.38557288887132102</v>
      </c>
      <c r="CW253"/>
    </row>
    <row r="254" spans="1:101">
      <c r="A254" s="1">
        <v>38472</v>
      </c>
      <c r="B254" s="2">
        <v>14.11299991607666</v>
      </c>
      <c r="C254" s="2">
        <v>13.935999870300293</v>
      </c>
      <c r="D254" s="2">
        <v>12.024999618530273</v>
      </c>
      <c r="E254" s="2">
        <v>13.781000137329102</v>
      </c>
      <c r="F254" s="2">
        <v>11.991999626159668</v>
      </c>
      <c r="G254" s="2">
        <v>12.52299976348877</v>
      </c>
      <c r="H254" s="2">
        <v>15.133000373840332</v>
      </c>
      <c r="I254" s="2">
        <v>16.106000900268555</v>
      </c>
      <c r="J254" s="2">
        <v>11.555999755859375</v>
      </c>
      <c r="K254" s="2">
        <v>15.322999954223633</v>
      </c>
      <c r="M254" s="1">
        <v>38472</v>
      </c>
      <c r="N254">
        <f t="shared" si="161"/>
        <v>4</v>
      </c>
      <c r="O254">
        <f t="shared" si="162"/>
        <v>5</v>
      </c>
      <c r="P254">
        <f t="shared" si="163"/>
        <v>8</v>
      </c>
      <c r="Q254">
        <f t="shared" si="164"/>
        <v>6</v>
      </c>
      <c r="R254">
        <f t="shared" si="165"/>
        <v>9</v>
      </c>
      <c r="S254">
        <f t="shared" si="166"/>
        <v>7</v>
      </c>
      <c r="T254">
        <f t="shared" si="167"/>
        <v>3</v>
      </c>
      <c r="U254">
        <f t="shared" si="168"/>
        <v>1</v>
      </c>
      <c r="V254">
        <f t="shared" si="169"/>
        <v>10</v>
      </c>
      <c r="W254">
        <f t="shared" si="170"/>
        <v>2</v>
      </c>
      <c r="Y254" s="1">
        <v>38472</v>
      </c>
      <c r="Z254" s="15">
        <f t="shared" si="171"/>
        <v>-0.49543369430686224</v>
      </c>
      <c r="AA254" s="15">
        <f t="shared" si="172"/>
        <v>-0.16514456476895409</v>
      </c>
      <c r="AB254" s="15">
        <f t="shared" si="173"/>
        <v>0.82572282384477047</v>
      </c>
      <c r="AC254" s="15">
        <f t="shared" si="174"/>
        <v>0.16514456476895409</v>
      </c>
      <c r="AD254" s="15">
        <f t="shared" si="175"/>
        <v>1.1560119533826787</v>
      </c>
      <c r="AE254" s="15">
        <f t="shared" si="176"/>
        <v>0.49543369430686224</v>
      </c>
      <c r="AF254" s="15">
        <f t="shared" si="177"/>
        <v>-0.82572282384477047</v>
      </c>
      <c r="AG254" s="15">
        <f t="shared" si="178"/>
        <v>-1.4863010829205867</v>
      </c>
      <c r="AH254" s="15">
        <f t="shared" si="179"/>
        <v>1.4863010829205867</v>
      </c>
      <c r="AI254" s="15">
        <f t="shared" si="180"/>
        <v>-1.1560119533826787</v>
      </c>
      <c r="AK254" s="1">
        <v>38472</v>
      </c>
      <c r="AL254" s="7">
        <v>2.246</v>
      </c>
      <c r="AM254" s="7">
        <v>2.2669999999999999</v>
      </c>
      <c r="AN254" s="7">
        <v>1.522</v>
      </c>
      <c r="AO254" s="7">
        <v>2.4489999999999998</v>
      </c>
      <c r="AP254" s="7">
        <v>2.1219999999999999</v>
      </c>
      <c r="AQ254" s="7">
        <v>2.2429999999999999</v>
      </c>
      <c r="AR254" s="7">
        <v>2.21</v>
      </c>
      <c r="AS254" s="7">
        <v>1.609</v>
      </c>
      <c r="AT254" s="7">
        <v>2.1840000000000002</v>
      </c>
      <c r="AU254" s="7">
        <v>2.8290000000000002</v>
      </c>
      <c r="AW254" s="1">
        <v>38472</v>
      </c>
      <c r="AX254">
        <f t="shared" si="181"/>
        <v>4</v>
      </c>
      <c r="AY254">
        <f t="shared" si="182"/>
        <v>3</v>
      </c>
      <c r="AZ254">
        <f t="shared" si="183"/>
        <v>10</v>
      </c>
      <c r="BA254">
        <f t="shared" si="184"/>
        <v>2</v>
      </c>
      <c r="BB254">
        <f t="shared" si="185"/>
        <v>8</v>
      </c>
      <c r="BC254">
        <f t="shared" si="186"/>
        <v>5</v>
      </c>
      <c r="BD254">
        <f t="shared" si="187"/>
        <v>6</v>
      </c>
      <c r="BE254">
        <f t="shared" si="188"/>
        <v>9</v>
      </c>
      <c r="BF254">
        <f t="shared" si="189"/>
        <v>7</v>
      </c>
      <c r="BG254">
        <f t="shared" si="190"/>
        <v>1</v>
      </c>
      <c r="BI254" s="1">
        <v>38472</v>
      </c>
      <c r="BJ254" s="15">
        <f t="shared" si="191"/>
        <v>-0.49543369430686224</v>
      </c>
      <c r="BK254" s="15">
        <f t="shared" si="192"/>
        <v>-0.82572282384477047</v>
      </c>
      <c r="BL254" s="15">
        <f t="shared" si="193"/>
        <v>1.4863010829205867</v>
      </c>
      <c r="BM254" s="15">
        <f t="shared" si="194"/>
        <v>-1.1560119533826787</v>
      </c>
      <c r="BN254" s="15">
        <f t="shared" si="195"/>
        <v>0.82572282384477047</v>
      </c>
      <c r="BO254" s="15">
        <f t="shared" si="196"/>
        <v>-0.16514456476895409</v>
      </c>
      <c r="BP254" s="15">
        <f t="shared" si="197"/>
        <v>0.16514456476895409</v>
      </c>
      <c r="BQ254" s="15">
        <f t="shared" si="198"/>
        <v>1.1560119533826787</v>
      </c>
      <c r="BR254" s="15">
        <f t="shared" si="199"/>
        <v>0.49543369430686224</v>
      </c>
      <c r="BS254" s="15">
        <f t="shared" si="200"/>
        <v>-1.4863010829205867</v>
      </c>
      <c r="BU254" s="1">
        <v>38472</v>
      </c>
      <c r="BV254" s="15">
        <f t="shared" si="201"/>
        <v>-0.99086738861372448</v>
      </c>
      <c r="BW254" s="15">
        <f t="shared" si="202"/>
        <v>-0.99086738861372459</v>
      </c>
      <c r="BX254" s="15">
        <f t="shared" si="203"/>
        <v>2.312023906765357</v>
      </c>
      <c r="BY254" s="15">
        <f t="shared" si="204"/>
        <v>-0.99086738861372459</v>
      </c>
      <c r="BZ254" s="15">
        <f t="shared" si="205"/>
        <v>1.9817347772274492</v>
      </c>
      <c r="CA254" s="15">
        <f t="shared" si="206"/>
        <v>0.33028912953790812</v>
      </c>
      <c r="CB254" s="15">
        <f t="shared" si="207"/>
        <v>-0.66057825907581635</v>
      </c>
      <c r="CC254" s="15">
        <f t="shared" si="208"/>
        <v>-0.33028912953790801</v>
      </c>
      <c r="CD254" s="15">
        <f t="shared" si="209"/>
        <v>1.981734777227449</v>
      </c>
      <c r="CE254" s="15">
        <f t="shared" si="210"/>
        <v>-2.6423130363032654</v>
      </c>
      <c r="CG254" s="1">
        <v>38472</v>
      </c>
      <c r="CH254" s="7">
        <v>-2.518589785164993E-2</v>
      </c>
      <c r="CI254" s="7">
        <v>-1.8799261774107512E-2</v>
      </c>
      <c r="CJ254" s="7">
        <v>-3.6527901184216227E-2</v>
      </c>
      <c r="CK254" s="7">
        <v>-2.4928398003388086E-2</v>
      </c>
      <c r="CL254" s="7">
        <v>-3.6788546914750309E-2</v>
      </c>
      <c r="CM254" s="7">
        <v>-2.1033411260304224E-2</v>
      </c>
      <c r="CN254" s="7">
        <v>-3.428832252449332E-2</v>
      </c>
      <c r="CO254" s="7">
        <v>-4.4353176608249445E-2</v>
      </c>
      <c r="CP254" s="7">
        <v>-4.0307408774750919E-2</v>
      </c>
      <c r="CQ254" s="7">
        <v>-1.8067661115950151E-2</v>
      </c>
      <c r="CS254" s="1">
        <v>38472</v>
      </c>
      <c r="CT254" s="7">
        <f t="shared" si="211"/>
        <v>-8.1028688308870001E-2</v>
      </c>
      <c r="CU254">
        <f t="shared" si="212"/>
        <v>68.754593813214257</v>
      </c>
      <c r="CV254" s="4">
        <v>0.47493108677408402</v>
      </c>
      <c r="CW254"/>
    </row>
    <row r="255" spans="1:101">
      <c r="A255" s="1">
        <v>38503</v>
      </c>
      <c r="B255" s="2">
        <v>13.28600025177002</v>
      </c>
      <c r="C255" s="2">
        <v>13.593999862670898</v>
      </c>
      <c r="D255" s="2">
        <v>11.279000282287598</v>
      </c>
      <c r="E255" s="2">
        <v>13.505999565124512</v>
      </c>
      <c r="F255" s="2">
        <v>11.635000228881836</v>
      </c>
      <c r="G255" s="2">
        <v>12.151000022888184</v>
      </c>
      <c r="H255" s="2">
        <v>14.427000045776367</v>
      </c>
      <c r="I255" s="2">
        <v>15.185000419616699</v>
      </c>
      <c r="J255" s="2">
        <v>10.871000289916992</v>
      </c>
      <c r="K255" s="2">
        <v>15.24899959564209</v>
      </c>
      <c r="M255" s="1">
        <v>38503</v>
      </c>
      <c r="N255">
        <f t="shared" si="161"/>
        <v>6</v>
      </c>
      <c r="O255">
        <f t="shared" si="162"/>
        <v>4</v>
      </c>
      <c r="P255">
        <f t="shared" si="163"/>
        <v>9</v>
      </c>
      <c r="Q255">
        <f t="shared" si="164"/>
        <v>5</v>
      </c>
      <c r="R255">
        <f t="shared" si="165"/>
        <v>8</v>
      </c>
      <c r="S255">
        <f t="shared" si="166"/>
        <v>7</v>
      </c>
      <c r="T255">
        <f t="shared" si="167"/>
        <v>3</v>
      </c>
      <c r="U255">
        <f t="shared" si="168"/>
        <v>2</v>
      </c>
      <c r="V255">
        <f t="shared" si="169"/>
        <v>10</v>
      </c>
      <c r="W255">
        <f t="shared" si="170"/>
        <v>1</v>
      </c>
      <c r="Y255" s="1">
        <v>38503</v>
      </c>
      <c r="Z255" s="15">
        <f t="shared" si="171"/>
        <v>0.16514456476895409</v>
      </c>
      <c r="AA255" s="15">
        <f t="shared" si="172"/>
        <v>-0.49543369430686224</v>
      </c>
      <c r="AB255" s="15">
        <f t="shared" si="173"/>
        <v>1.1560119533826787</v>
      </c>
      <c r="AC255" s="15">
        <f t="shared" si="174"/>
        <v>-0.16514456476895409</v>
      </c>
      <c r="AD255" s="15">
        <f t="shared" si="175"/>
        <v>0.82572282384477047</v>
      </c>
      <c r="AE255" s="15">
        <f t="shared" si="176"/>
        <v>0.49543369430686224</v>
      </c>
      <c r="AF255" s="15">
        <f t="shared" si="177"/>
        <v>-0.82572282384477047</v>
      </c>
      <c r="AG255" s="15">
        <f t="shared" si="178"/>
        <v>-1.1560119533826787</v>
      </c>
      <c r="AH255" s="15">
        <f t="shared" si="179"/>
        <v>1.4863010829205867</v>
      </c>
      <c r="AI255" s="15">
        <f t="shared" si="180"/>
        <v>-1.4863010829205867</v>
      </c>
      <c r="AK255" s="1">
        <v>38503</v>
      </c>
      <c r="AL255" s="7">
        <v>2.3039999999999998</v>
      </c>
      <c r="AM255" s="7">
        <v>2.2949999999999999</v>
      </c>
      <c r="AN255" s="7">
        <v>1.62</v>
      </c>
      <c r="AO255" s="7">
        <v>2.5529999999999999</v>
      </c>
      <c r="AP255" s="7">
        <v>2.2309999999999999</v>
      </c>
      <c r="AQ255" s="7">
        <v>2.302</v>
      </c>
      <c r="AR255" s="7">
        <v>2.2389999999999999</v>
      </c>
      <c r="AS255" s="7">
        <v>1.6379999999999999</v>
      </c>
      <c r="AT255" s="7">
        <v>2.2570000000000001</v>
      </c>
      <c r="AU255" s="7">
        <v>2.875</v>
      </c>
      <c r="AW255" s="1">
        <v>38503</v>
      </c>
      <c r="AX255">
        <f t="shared" si="181"/>
        <v>3</v>
      </c>
      <c r="AY255">
        <f t="shared" si="182"/>
        <v>5</v>
      </c>
      <c r="AZ255">
        <f t="shared" si="183"/>
        <v>10</v>
      </c>
      <c r="BA255">
        <f t="shared" si="184"/>
        <v>2</v>
      </c>
      <c r="BB255">
        <f t="shared" si="185"/>
        <v>8</v>
      </c>
      <c r="BC255">
        <f t="shared" si="186"/>
        <v>4</v>
      </c>
      <c r="BD255">
        <f t="shared" si="187"/>
        <v>7</v>
      </c>
      <c r="BE255">
        <f t="shared" si="188"/>
        <v>9</v>
      </c>
      <c r="BF255">
        <f t="shared" si="189"/>
        <v>6</v>
      </c>
      <c r="BG255">
        <f t="shared" si="190"/>
        <v>1</v>
      </c>
      <c r="BI255" s="1">
        <v>38503</v>
      </c>
      <c r="BJ255" s="15">
        <f t="shared" si="191"/>
        <v>-0.82572282384477047</v>
      </c>
      <c r="BK255" s="15">
        <f t="shared" si="192"/>
        <v>-0.16514456476895409</v>
      </c>
      <c r="BL255" s="15">
        <f t="shared" si="193"/>
        <v>1.4863010829205867</v>
      </c>
      <c r="BM255" s="15">
        <f t="shared" si="194"/>
        <v>-1.1560119533826787</v>
      </c>
      <c r="BN255" s="15">
        <f t="shared" si="195"/>
        <v>0.82572282384477047</v>
      </c>
      <c r="BO255" s="15">
        <f t="shared" si="196"/>
        <v>-0.49543369430686224</v>
      </c>
      <c r="BP255" s="15">
        <f t="shared" si="197"/>
        <v>0.49543369430686224</v>
      </c>
      <c r="BQ255" s="15">
        <f t="shared" si="198"/>
        <v>1.1560119533826787</v>
      </c>
      <c r="BR255" s="15">
        <f t="shared" si="199"/>
        <v>0.16514456476895409</v>
      </c>
      <c r="BS255" s="15">
        <f t="shared" si="200"/>
        <v>-1.4863010829205867</v>
      </c>
      <c r="BU255" s="1">
        <v>38503</v>
      </c>
      <c r="BV255" s="15">
        <f t="shared" si="201"/>
        <v>-0.66057825907581635</v>
      </c>
      <c r="BW255" s="15">
        <f t="shared" si="202"/>
        <v>-0.66057825907581635</v>
      </c>
      <c r="BX255" s="15">
        <f t="shared" si="203"/>
        <v>2.6423130363032654</v>
      </c>
      <c r="BY255" s="15">
        <f t="shared" si="204"/>
        <v>-1.3211565181516327</v>
      </c>
      <c r="BZ255" s="15">
        <f t="shared" si="205"/>
        <v>1.6514456476895409</v>
      </c>
      <c r="CA255" s="15">
        <f t="shared" si="206"/>
        <v>0</v>
      </c>
      <c r="CB255" s="15">
        <f t="shared" si="207"/>
        <v>-0.33028912953790823</v>
      </c>
      <c r="CC255" s="15">
        <f t="shared" si="208"/>
        <v>0</v>
      </c>
      <c r="CD255" s="15">
        <f t="shared" si="209"/>
        <v>1.6514456476895407</v>
      </c>
      <c r="CE255" s="15">
        <f t="shared" si="210"/>
        <v>-2.9726021658411734</v>
      </c>
      <c r="CG255" s="1">
        <v>38503</v>
      </c>
      <c r="CH255" s="7">
        <v>2.954814787410398E-2</v>
      </c>
      <c r="CI255" s="7">
        <v>2.1583190955604348E-2</v>
      </c>
      <c r="CJ255" s="7">
        <v>6.7276939765138044E-2</v>
      </c>
      <c r="CK255" s="7">
        <v>5.0729234565073167E-2</v>
      </c>
      <c r="CL255" s="7">
        <v>7.0965775207210813E-2</v>
      </c>
      <c r="CM255" s="7">
        <v>3.8003472233299362E-2</v>
      </c>
      <c r="CN255" s="7">
        <v>3.6155562405852937E-2</v>
      </c>
      <c r="CO255" s="7">
        <v>1.7914196217843736E-2</v>
      </c>
      <c r="CP255" s="7">
        <v>5.261981914670999E-2</v>
      </c>
      <c r="CQ255" s="7">
        <v>3.2691047098177384E-2</v>
      </c>
      <c r="CS255" s="1">
        <v>38503</v>
      </c>
      <c r="CT255" s="7">
        <f t="shared" si="211"/>
        <v>0.19590115414442555</v>
      </c>
      <c r="CU255">
        <f t="shared" si="212"/>
        <v>82.223698093954113</v>
      </c>
      <c r="CV255" s="4">
        <v>0.44811002793058902</v>
      </c>
      <c r="CW255"/>
    </row>
    <row r="256" spans="1:101">
      <c r="A256" s="1">
        <v>38533</v>
      </c>
      <c r="B256" s="2">
        <v>14.170999526977539</v>
      </c>
      <c r="C256" s="2">
        <v>14.289999961853027</v>
      </c>
      <c r="D256" s="2">
        <v>11.98900032043457</v>
      </c>
      <c r="E256" s="2">
        <v>13.994999885559082</v>
      </c>
      <c r="F256" s="2">
        <v>11.982000350952148</v>
      </c>
      <c r="G256" s="2">
        <v>12.350000381469727</v>
      </c>
      <c r="H256" s="2">
        <v>14.72700023651123</v>
      </c>
      <c r="I256" s="2">
        <v>15.439000129699707</v>
      </c>
      <c r="J256" s="2">
        <v>11.434000015258789</v>
      </c>
      <c r="K256" s="2">
        <v>15.37600040435791</v>
      </c>
      <c r="M256" s="1">
        <v>38533</v>
      </c>
      <c r="N256">
        <f t="shared" si="161"/>
        <v>5</v>
      </c>
      <c r="O256">
        <f t="shared" si="162"/>
        <v>4</v>
      </c>
      <c r="P256">
        <f t="shared" si="163"/>
        <v>8</v>
      </c>
      <c r="Q256">
        <f t="shared" si="164"/>
        <v>6</v>
      </c>
      <c r="R256">
        <f t="shared" si="165"/>
        <v>9</v>
      </c>
      <c r="S256">
        <f t="shared" si="166"/>
        <v>7</v>
      </c>
      <c r="T256">
        <f t="shared" si="167"/>
        <v>3</v>
      </c>
      <c r="U256">
        <f t="shared" si="168"/>
        <v>1</v>
      </c>
      <c r="V256">
        <f t="shared" si="169"/>
        <v>10</v>
      </c>
      <c r="W256">
        <f t="shared" si="170"/>
        <v>2</v>
      </c>
      <c r="Y256" s="1">
        <v>38533</v>
      </c>
      <c r="Z256" s="15">
        <f t="shared" si="171"/>
        <v>-0.16514456476895409</v>
      </c>
      <c r="AA256" s="15">
        <f t="shared" si="172"/>
        <v>-0.49543369430686224</v>
      </c>
      <c r="AB256" s="15">
        <f t="shared" si="173"/>
        <v>0.82572282384477047</v>
      </c>
      <c r="AC256" s="15">
        <f t="shared" si="174"/>
        <v>0.16514456476895409</v>
      </c>
      <c r="AD256" s="15">
        <f t="shared" si="175"/>
        <v>1.1560119533826787</v>
      </c>
      <c r="AE256" s="15">
        <f t="shared" si="176"/>
        <v>0.49543369430686224</v>
      </c>
      <c r="AF256" s="15">
        <f t="shared" si="177"/>
        <v>-0.82572282384477047</v>
      </c>
      <c r="AG256" s="15">
        <f t="shared" si="178"/>
        <v>-1.4863010829205867</v>
      </c>
      <c r="AH256" s="15">
        <f t="shared" si="179"/>
        <v>1.4863010829205867</v>
      </c>
      <c r="AI256" s="15">
        <f t="shared" si="180"/>
        <v>-1.1560119533826787</v>
      </c>
      <c r="AK256" s="1">
        <v>38533</v>
      </c>
      <c r="AL256" s="7">
        <v>2.4209999999999998</v>
      </c>
      <c r="AM256" s="7">
        <v>2.4319999999999999</v>
      </c>
      <c r="AN256" s="7">
        <v>1.6719999999999999</v>
      </c>
      <c r="AO256" s="7">
        <v>2.6019999999999999</v>
      </c>
      <c r="AP256" s="7">
        <v>2.3090000000000002</v>
      </c>
      <c r="AQ256" s="7">
        <v>2.3839999999999999</v>
      </c>
      <c r="AR256" s="7">
        <v>2.274</v>
      </c>
      <c r="AS256" s="7">
        <v>1.673</v>
      </c>
      <c r="AT256" s="7">
        <v>2.3969999999999998</v>
      </c>
      <c r="AU256" s="7">
        <v>2.887</v>
      </c>
      <c r="AW256" s="1">
        <v>38533</v>
      </c>
      <c r="AX256">
        <f t="shared" si="181"/>
        <v>4</v>
      </c>
      <c r="AY256">
        <f t="shared" si="182"/>
        <v>3</v>
      </c>
      <c r="AZ256">
        <f t="shared" si="183"/>
        <v>10</v>
      </c>
      <c r="BA256">
        <f t="shared" si="184"/>
        <v>2</v>
      </c>
      <c r="BB256">
        <f t="shared" si="185"/>
        <v>7</v>
      </c>
      <c r="BC256">
        <f t="shared" si="186"/>
        <v>6</v>
      </c>
      <c r="BD256">
        <f t="shared" si="187"/>
        <v>8</v>
      </c>
      <c r="BE256">
        <f t="shared" si="188"/>
        <v>9</v>
      </c>
      <c r="BF256">
        <f t="shared" si="189"/>
        <v>5</v>
      </c>
      <c r="BG256">
        <f t="shared" si="190"/>
        <v>1</v>
      </c>
      <c r="BI256" s="1">
        <v>38533</v>
      </c>
      <c r="BJ256" s="15">
        <f t="shared" si="191"/>
        <v>-0.49543369430686224</v>
      </c>
      <c r="BK256" s="15">
        <f t="shared" si="192"/>
        <v>-0.82572282384477047</v>
      </c>
      <c r="BL256" s="15">
        <f t="shared" si="193"/>
        <v>1.4863010829205867</v>
      </c>
      <c r="BM256" s="15">
        <f t="shared" si="194"/>
        <v>-1.1560119533826787</v>
      </c>
      <c r="BN256" s="15">
        <f t="shared" si="195"/>
        <v>0.49543369430686224</v>
      </c>
      <c r="BO256" s="15">
        <f t="shared" si="196"/>
        <v>0.16514456476895409</v>
      </c>
      <c r="BP256" s="15">
        <f t="shared" si="197"/>
        <v>0.82572282384477047</v>
      </c>
      <c r="BQ256" s="15">
        <f t="shared" si="198"/>
        <v>1.1560119533826787</v>
      </c>
      <c r="BR256" s="15">
        <f t="shared" si="199"/>
        <v>-0.16514456476895409</v>
      </c>
      <c r="BS256" s="15">
        <f t="shared" si="200"/>
        <v>-1.4863010829205867</v>
      </c>
      <c r="BU256" s="1">
        <v>38533</v>
      </c>
      <c r="BV256" s="15">
        <f t="shared" si="201"/>
        <v>-0.66057825907581635</v>
      </c>
      <c r="BW256" s="15">
        <f t="shared" si="202"/>
        <v>-1.3211565181516327</v>
      </c>
      <c r="BX256" s="15">
        <f t="shared" si="203"/>
        <v>2.312023906765357</v>
      </c>
      <c r="BY256" s="15">
        <f t="shared" si="204"/>
        <v>-0.99086738861372459</v>
      </c>
      <c r="BZ256" s="15">
        <f t="shared" si="205"/>
        <v>1.6514456476895409</v>
      </c>
      <c r="CA256" s="15">
        <f t="shared" si="206"/>
        <v>0.66057825907581635</v>
      </c>
      <c r="CB256" s="15">
        <f t="shared" si="207"/>
        <v>0</v>
      </c>
      <c r="CC256" s="15">
        <f t="shared" si="208"/>
        <v>-0.33028912953790801</v>
      </c>
      <c r="CD256" s="15">
        <f t="shared" si="209"/>
        <v>1.3211565181516327</v>
      </c>
      <c r="CE256" s="15">
        <f t="shared" si="210"/>
        <v>-2.6423130363032654</v>
      </c>
      <c r="CG256" s="1">
        <v>38533</v>
      </c>
      <c r="CH256" s="7">
        <v>5.1689877542669516E-2</v>
      </c>
      <c r="CI256" s="7">
        <v>3.6345085293969293E-2</v>
      </c>
      <c r="CJ256" s="7">
        <v>2.9463717839572912E-2</v>
      </c>
      <c r="CK256" s="7">
        <v>3.7912403855854038E-2</v>
      </c>
      <c r="CL256" s="7">
        <v>3.2029038418888378E-2</v>
      </c>
      <c r="CM256" s="7">
        <v>3.2966551690118306E-2</v>
      </c>
      <c r="CN256" s="7">
        <v>3.0753188708885215E-2</v>
      </c>
      <c r="CO256" s="7">
        <v>2.7164710566019101E-2</v>
      </c>
      <c r="CP256" s="7">
        <v>6.7281828504170527E-2</v>
      </c>
      <c r="CQ256" s="7">
        <v>2.5060683413744567E-3</v>
      </c>
      <c r="CS256" s="1">
        <v>38533</v>
      </c>
      <c r="CT256" s="7">
        <f t="shared" si="211"/>
        <v>0.11600967462394725</v>
      </c>
      <c r="CU256">
        <f t="shared" si="212"/>
        <v>91.762442556211397</v>
      </c>
      <c r="CV256" s="4">
        <v>0.44426097589557201</v>
      </c>
      <c r="CW256"/>
    </row>
    <row r="257" spans="1:101">
      <c r="A257" s="1">
        <v>38564</v>
      </c>
      <c r="B257" s="2">
        <v>14.083000183105469</v>
      </c>
      <c r="C257" s="2">
        <v>14.597000122070312</v>
      </c>
      <c r="D257" s="2">
        <v>12.053000450134277</v>
      </c>
      <c r="E257" s="2">
        <v>14.25</v>
      </c>
      <c r="F257" s="2">
        <v>12.142999649047852</v>
      </c>
      <c r="G257" s="2">
        <v>12.63599967956543</v>
      </c>
      <c r="H257" s="2">
        <v>14.60099983215332</v>
      </c>
      <c r="I257" s="2">
        <v>15.723999977111816</v>
      </c>
      <c r="J257" s="2">
        <v>11.753000259399414</v>
      </c>
      <c r="K257" s="2">
        <v>15.366000175476074</v>
      </c>
      <c r="M257" s="1">
        <v>38564</v>
      </c>
      <c r="N257">
        <f t="shared" si="161"/>
        <v>6</v>
      </c>
      <c r="O257">
        <f t="shared" si="162"/>
        <v>4</v>
      </c>
      <c r="P257">
        <f t="shared" si="163"/>
        <v>9</v>
      </c>
      <c r="Q257">
        <f t="shared" si="164"/>
        <v>5</v>
      </c>
      <c r="R257">
        <f t="shared" si="165"/>
        <v>8</v>
      </c>
      <c r="S257">
        <f t="shared" si="166"/>
        <v>7</v>
      </c>
      <c r="T257">
        <f t="shared" si="167"/>
        <v>3</v>
      </c>
      <c r="U257">
        <f t="shared" si="168"/>
        <v>1</v>
      </c>
      <c r="V257">
        <f t="shared" si="169"/>
        <v>10</v>
      </c>
      <c r="W257">
        <f t="shared" si="170"/>
        <v>2</v>
      </c>
      <c r="Y257" s="1">
        <v>38564</v>
      </c>
      <c r="Z257" s="15">
        <f t="shared" si="171"/>
        <v>0.16514456476895409</v>
      </c>
      <c r="AA257" s="15">
        <f t="shared" si="172"/>
        <v>-0.49543369430686224</v>
      </c>
      <c r="AB257" s="15">
        <f t="shared" si="173"/>
        <v>1.1560119533826787</v>
      </c>
      <c r="AC257" s="15">
        <f t="shared" si="174"/>
        <v>-0.16514456476895409</v>
      </c>
      <c r="AD257" s="15">
        <f t="shared" si="175"/>
        <v>0.82572282384477047</v>
      </c>
      <c r="AE257" s="15">
        <f t="shared" si="176"/>
        <v>0.49543369430686224</v>
      </c>
      <c r="AF257" s="15">
        <f t="shared" si="177"/>
        <v>-0.82572282384477047</v>
      </c>
      <c r="AG257" s="15">
        <f t="shared" si="178"/>
        <v>-1.4863010829205867</v>
      </c>
      <c r="AH257" s="15">
        <f t="shared" si="179"/>
        <v>1.4863010829205867</v>
      </c>
      <c r="AI257" s="15">
        <f t="shared" si="180"/>
        <v>-1.1560119533826787</v>
      </c>
      <c r="AK257" s="1">
        <v>38564</v>
      </c>
      <c r="AL257" s="7">
        <v>2.532</v>
      </c>
      <c r="AM257" s="7">
        <v>2.5649999999999999</v>
      </c>
      <c r="AN257" s="7">
        <v>1.7829999999999999</v>
      </c>
      <c r="AO257" s="7">
        <v>2.6970000000000001</v>
      </c>
      <c r="AP257" s="7">
        <v>2.4380000000000002</v>
      </c>
      <c r="AQ257" s="7">
        <v>2.4569999999999999</v>
      </c>
      <c r="AR257" s="7">
        <v>2.36</v>
      </c>
      <c r="AS257" s="7">
        <v>1.6719999999999999</v>
      </c>
      <c r="AT257" s="7">
        <v>2.42</v>
      </c>
      <c r="AU257" s="7">
        <v>2.9750000000000001</v>
      </c>
      <c r="AW257" s="1">
        <v>38564</v>
      </c>
      <c r="AX257">
        <f t="shared" si="181"/>
        <v>4</v>
      </c>
      <c r="AY257">
        <f t="shared" si="182"/>
        <v>3</v>
      </c>
      <c r="AZ257">
        <f t="shared" si="183"/>
        <v>9</v>
      </c>
      <c r="BA257">
        <f t="shared" si="184"/>
        <v>2</v>
      </c>
      <c r="BB257">
        <f t="shared" si="185"/>
        <v>6</v>
      </c>
      <c r="BC257">
        <f t="shared" si="186"/>
        <v>5</v>
      </c>
      <c r="BD257">
        <f t="shared" si="187"/>
        <v>8</v>
      </c>
      <c r="BE257">
        <f t="shared" si="188"/>
        <v>10</v>
      </c>
      <c r="BF257">
        <f t="shared" si="189"/>
        <v>7</v>
      </c>
      <c r="BG257">
        <f t="shared" si="190"/>
        <v>1</v>
      </c>
      <c r="BI257" s="1">
        <v>38564</v>
      </c>
      <c r="BJ257" s="15">
        <f t="shared" si="191"/>
        <v>-0.49543369430686224</v>
      </c>
      <c r="BK257" s="15">
        <f t="shared" si="192"/>
        <v>-0.82572282384477047</v>
      </c>
      <c r="BL257" s="15">
        <f t="shared" si="193"/>
        <v>1.1560119533826787</v>
      </c>
      <c r="BM257" s="15">
        <f t="shared" si="194"/>
        <v>-1.1560119533826787</v>
      </c>
      <c r="BN257" s="15">
        <f t="shared" si="195"/>
        <v>0.16514456476895409</v>
      </c>
      <c r="BO257" s="15">
        <f t="shared" si="196"/>
        <v>-0.16514456476895409</v>
      </c>
      <c r="BP257" s="15">
        <f t="shared" si="197"/>
        <v>0.82572282384477047</v>
      </c>
      <c r="BQ257" s="15">
        <f t="shared" si="198"/>
        <v>1.4863010829205867</v>
      </c>
      <c r="BR257" s="15">
        <f t="shared" si="199"/>
        <v>0.49543369430686224</v>
      </c>
      <c r="BS257" s="15">
        <f t="shared" si="200"/>
        <v>-1.4863010829205867</v>
      </c>
      <c r="BU257" s="1">
        <v>38564</v>
      </c>
      <c r="BV257" s="15">
        <f t="shared" si="201"/>
        <v>-0.33028912953790812</v>
      </c>
      <c r="BW257" s="15">
        <f t="shared" si="202"/>
        <v>-1.3211565181516327</v>
      </c>
      <c r="BX257" s="15">
        <f t="shared" si="203"/>
        <v>2.3120239067653574</v>
      </c>
      <c r="BY257" s="15">
        <f t="shared" si="204"/>
        <v>-1.3211565181516327</v>
      </c>
      <c r="BZ257" s="15">
        <f t="shared" si="205"/>
        <v>0.99086738861372459</v>
      </c>
      <c r="CA257" s="15">
        <f t="shared" si="206"/>
        <v>0.33028912953790812</v>
      </c>
      <c r="CB257" s="15">
        <f t="shared" si="207"/>
        <v>0</v>
      </c>
      <c r="CC257" s="15">
        <f t="shared" si="208"/>
        <v>0</v>
      </c>
      <c r="CD257" s="15">
        <f t="shared" si="209"/>
        <v>1.981734777227449</v>
      </c>
      <c r="CE257" s="15">
        <f t="shared" si="210"/>
        <v>-2.6423130363032654</v>
      </c>
      <c r="CG257" s="1">
        <v>38564</v>
      </c>
      <c r="CH257" s="7">
        <v>2.654443691890207E-2</v>
      </c>
      <c r="CI257" s="7">
        <v>5.592259223742313E-2</v>
      </c>
      <c r="CJ257" s="7">
        <v>6.6267356309502645E-2</v>
      </c>
      <c r="CK257" s="7">
        <v>4.3396292159764815E-2</v>
      </c>
      <c r="CL257" s="7">
        <v>5.4081154317413116E-2</v>
      </c>
      <c r="CM257" s="7">
        <v>3.1467101541057918E-2</v>
      </c>
      <c r="CN257" s="7">
        <v>3.884047953587455E-2</v>
      </c>
      <c r="CO257" s="7">
        <v>2.1675539767599838E-2</v>
      </c>
      <c r="CP257" s="7">
        <v>1.7244732167661425E-2</v>
      </c>
      <c r="CQ257" s="7">
        <v>3.7573959431928428E-2</v>
      </c>
      <c r="CS257" s="1">
        <v>38564</v>
      </c>
      <c r="CT257" s="7">
        <f t="shared" si="211"/>
        <v>4.5234768549538132E-2</v>
      </c>
      <c r="CU257">
        <f t="shared" si="212"/>
        <v>95.913295406781913</v>
      </c>
      <c r="CV257" s="4">
        <v>0.45757255327077201</v>
      </c>
      <c r="CW257"/>
    </row>
    <row r="258" spans="1:101">
      <c r="A258" s="1">
        <v>38595</v>
      </c>
      <c r="B258" s="2">
        <v>15.069999694824219</v>
      </c>
      <c r="C258" s="2">
        <v>14.690999984741211</v>
      </c>
      <c r="D258" s="2">
        <v>12.357999801635742</v>
      </c>
      <c r="E258" s="2">
        <v>14.121999740600586</v>
      </c>
      <c r="F258" s="2">
        <v>12.210000038146973</v>
      </c>
      <c r="G258" s="2">
        <v>12.652000427246094</v>
      </c>
      <c r="H258" s="2">
        <v>14.585000038146973</v>
      </c>
      <c r="I258" s="2">
        <v>16.354999542236328</v>
      </c>
      <c r="J258" s="2">
        <v>11.651000022888184</v>
      </c>
      <c r="K258" s="2">
        <v>15.017999649047852</v>
      </c>
      <c r="M258" s="1">
        <v>38595</v>
      </c>
      <c r="N258">
        <f t="shared" si="161"/>
        <v>2</v>
      </c>
      <c r="O258">
        <f t="shared" si="162"/>
        <v>4</v>
      </c>
      <c r="P258">
        <f t="shared" si="163"/>
        <v>8</v>
      </c>
      <c r="Q258">
        <f t="shared" si="164"/>
        <v>6</v>
      </c>
      <c r="R258">
        <f t="shared" si="165"/>
        <v>9</v>
      </c>
      <c r="S258">
        <f t="shared" si="166"/>
        <v>7</v>
      </c>
      <c r="T258">
        <f t="shared" si="167"/>
        <v>5</v>
      </c>
      <c r="U258">
        <f t="shared" si="168"/>
        <v>1</v>
      </c>
      <c r="V258">
        <f t="shared" si="169"/>
        <v>10</v>
      </c>
      <c r="W258">
        <f t="shared" si="170"/>
        <v>3</v>
      </c>
      <c r="Y258" s="1">
        <v>38595</v>
      </c>
      <c r="Z258" s="15">
        <f t="shared" si="171"/>
        <v>-1.1560119533826787</v>
      </c>
      <c r="AA258" s="15">
        <f t="shared" si="172"/>
        <v>-0.49543369430686224</v>
      </c>
      <c r="AB258" s="15">
        <f t="shared" si="173"/>
        <v>0.82572282384477047</v>
      </c>
      <c r="AC258" s="15">
        <f t="shared" si="174"/>
        <v>0.16514456476895409</v>
      </c>
      <c r="AD258" s="15">
        <f t="shared" si="175"/>
        <v>1.1560119533826787</v>
      </c>
      <c r="AE258" s="15">
        <f t="shared" si="176"/>
        <v>0.49543369430686224</v>
      </c>
      <c r="AF258" s="15">
        <f t="shared" si="177"/>
        <v>-0.16514456476895409</v>
      </c>
      <c r="AG258" s="15">
        <f t="shared" si="178"/>
        <v>-1.4863010829205867</v>
      </c>
      <c r="AH258" s="15">
        <f t="shared" si="179"/>
        <v>1.4863010829205867</v>
      </c>
      <c r="AI258" s="15">
        <f t="shared" si="180"/>
        <v>-0.82572282384477047</v>
      </c>
      <c r="AK258" s="1">
        <v>38595</v>
      </c>
      <c r="AL258" s="7">
        <v>2.5590000000000002</v>
      </c>
      <c r="AM258" s="7">
        <v>2.6240000000000001</v>
      </c>
      <c r="AN258" s="7">
        <v>1.7509999999999999</v>
      </c>
      <c r="AO258" s="7">
        <v>2.661</v>
      </c>
      <c r="AP258" s="7">
        <v>2.415</v>
      </c>
      <c r="AQ258" s="7">
        <v>2.468</v>
      </c>
      <c r="AR258" s="7">
        <v>2.3410000000000002</v>
      </c>
      <c r="AS258" s="7">
        <v>1.7569999999999999</v>
      </c>
      <c r="AT258" s="7">
        <v>2.36</v>
      </c>
      <c r="AU258" s="7">
        <v>2.92</v>
      </c>
      <c r="AW258" s="1">
        <v>38595</v>
      </c>
      <c r="AX258">
        <f t="shared" si="181"/>
        <v>4</v>
      </c>
      <c r="AY258">
        <f t="shared" si="182"/>
        <v>3</v>
      </c>
      <c r="AZ258">
        <f t="shared" si="183"/>
        <v>10</v>
      </c>
      <c r="BA258">
        <f t="shared" si="184"/>
        <v>2</v>
      </c>
      <c r="BB258">
        <f t="shared" si="185"/>
        <v>6</v>
      </c>
      <c r="BC258">
        <f t="shared" si="186"/>
        <v>5</v>
      </c>
      <c r="BD258">
        <f t="shared" si="187"/>
        <v>8</v>
      </c>
      <c r="BE258">
        <f t="shared" si="188"/>
        <v>9</v>
      </c>
      <c r="BF258">
        <f t="shared" si="189"/>
        <v>7</v>
      </c>
      <c r="BG258">
        <f t="shared" si="190"/>
        <v>1</v>
      </c>
      <c r="BI258" s="1">
        <v>38595</v>
      </c>
      <c r="BJ258" s="15">
        <f t="shared" si="191"/>
        <v>-0.49543369430686224</v>
      </c>
      <c r="BK258" s="15">
        <f t="shared" si="192"/>
        <v>-0.82572282384477047</v>
      </c>
      <c r="BL258" s="15">
        <f t="shared" si="193"/>
        <v>1.4863010829205867</v>
      </c>
      <c r="BM258" s="15">
        <f t="shared" si="194"/>
        <v>-1.1560119533826787</v>
      </c>
      <c r="BN258" s="15">
        <f t="shared" si="195"/>
        <v>0.16514456476895409</v>
      </c>
      <c r="BO258" s="15">
        <f t="shared" si="196"/>
        <v>-0.16514456476895409</v>
      </c>
      <c r="BP258" s="15">
        <f t="shared" si="197"/>
        <v>0.82572282384477047</v>
      </c>
      <c r="BQ258" s="15">
        <f t="shared" si="198"/>
        <v>1.1560119533826787</v>
      </c>
      <c r="BR258" s="15">
        <f t="shared" si="199"/>
        <v>0.49543369430686224</v>
      </c>
      <c r="BS258" s="15">
        <f t="shared" si="200"/>
        <v>-1.4863010829205867</v>
      </c>
      <c r="BU258" s="1">
        <v>38595</v>
      </c>
      <c r="BV258" s="15">
        <f t="shared" si="201"/>
        <v>-1.6514456476895409</v>
      </c>
      <c r="BW258" s="15">
        <f t="shared" si="202"/>
        <v>-1.3211565181516327</v>
      </c>
      <c r="BX258" s="15">
        <f t="shared" si="203"/>
        <v>2.312023906765357</v>
      </c>
      <c r="BY258" s="15">
        <f t="shared" si="204"/>
        <v>-0.99086738861372459</v>
      </c>
      <c r="BZ258" s="15">
        <f t="shared" si="205"/>
        <v>1.3211565181516327</v>
      </c>
      <c r="CA258" s="15">
        <f t="shared" si="206"/>
        <v>0.33028912953790812</v>
      </c>
      <c r="CB258" s="15">
        <f t="shared" si="207"/>
        <v>0.66057825907581635</v>
      </c>
      <c r="CC258" s="15">
        <f t="shared" si="208"/>
        <v>-0.33028912953790801</v>
      </c>
      <c r="CD258" s="15">
        <f t="shared" si="209"/>
        <v>1.981734777227449</v>
      </c>
      <c r="CE258" s="15">
        <f t="shared" si="210"/>
        <v>-2.312023906765357</v>
      </c>
      <c r="CG258" s="1">
        <v>38595</v>
      </c>
      <c r="CH258" s="7">
        <v>2.2094482418925976E-2</v>
      </c>
      <c r="CI258" s="7">
        <v>2.6683333023218125E-2</v>
      </c>
      <c r="CJ258" s="7">
        <v>-9.2429730821396161E-3</v>
      </c>
      <c r="CK258" s="7">
        <v>-1.2166964402701153E-2</v>
      </c>
      <c r="CL258" s="7">
        <v>-9.6274086959051708E-3</v>
      </c>
      <c r="CM258" s="7">
        <v>8.217108309976684E-3</v>
      </c>
      <c r="CN258" s="7">
        <v>-6.916588571752369E-3</v>
      </c>
      <c r="CO258" s="7">
        <v>6.0425730064865624E-2</v>
      </c>
      <c r="CP258" s="7">
        <v>-1.4284508395507989E-2</v>
      </c>
      <c r="CQ258" s="7">
        <v>-9.2856317851780501E-3</v>
      </c>
      <c r="CS258" s="1">
        <v>38595</v>
      </c>
      <c r="CT258" s="7">
        <f t="shared" si="211"/>
        <v>-5.8443962033416397E-2</v>
      </c>
      <c r="CU258">
        <f t="shared" si="212"/>
        <v>90.307742411528096</v>
      </c>
      <c r="CV258" s="4">
        <v>0.57180669241493898</v>
      </c>
      <c r="CW258"/>
    </row>
    <row r="259" spans="1:101">
      <c r="A259" s="1">
        <v>38625</v>
      </c>
      <c r="B259" s="2">
        <v>14.616000175476074</v>
      </c>
      <c r="C259" s="2">
        <v>14.965999603271484</v>
      </c>
      <c r="D259" s="2">
        <v>12.243000030517578</v>
      </c>
      <c r="E259" s="2">
        <v>14.383999824523926</v>
      </c>
      <c r="F259" s="2">
        <v>12.173000335693359</v>
      </c>
      <c r="G259" s="2">
        <v>12.597999572753906</v>
      </c>
      <c r="H259" s="2">
        <v>14.746999740600586</v>
      </c>
      <c r="I259" s="2">
        <v>16.916000366210938</v>
      </c>
      <c r="J259" s="2">
        <v>11.461999893188477</v>
      </c>
      <c r="K259" s="2">
        <v>14.817000389099121</v>
      </c>
      <c r="M259" s="1">
        <v>38625</v>
      </c>
      <c r="N259">
        <f t="shared" si="161"/>
        <v>5</v>
      </c>
      <c r="O259">
        <f t="shared" si="162"/>
        <v>2</v>
      </c>
      <c r="P259">
        <f t="shared" si="163"/>
        <v>8</v>
      </c>
      <c r="Q259">
        <f t="shared" si="164"/>
        <v>6</v>
      </c>
      <c r="R259">
        <f t="shared" si="165"/>
        <v>9</v>
      </c>
      <c r="S259">
        <f t="shared" si="166"/>
        <v>7</v>
      </c>
      <c r="T259">
        <f t="shared" si="167"/>
        <v>4</v>
      </c>
      <c r="U259">
        <f t="shared" si="168"/>
        <v>1</v>
      </c>
      <c r="V259">
        <f t="shared" si="169"/>
        <v>10</v>
      </c>
      <c r="W259">
        <f t="shared" si="170"/>
        <v>3</v>
      </c>
      <c r="Y259" s="1">
        <v>38625</v>
      </c>
      <c r="Z259" s="15">
        <f t="shared" si="171"/>
        <v>-0.16514456476895409</v>
      </c>
      <c r="AA259" s="15">
        <f t="shared" si="172"/>
        <v>-1.1560119533826787</v>
      </c>
      <c r="AB259" s="15">
        <f t="shared" si="173"/>
        <v>0.82572282384477047</v>
      </c>
      <c r="AC259" s="15">
        <f t="shared" si="174"/>
        <v>0.16514456476895409</v>
      </c>
      <c r="AD259" s="15">
        <f t="shared" si="175"/>
        <v>1.1560119533826787</v>
      </c>
      <c r="AE259" s="15">
        <f t="shared" si="176"/>
        <v>0.49543369430686224</v>
      </c>
      <c r="AF259" s="15">
        <f t="shared" si="177"/>
        <v>-0.49543369430686224</v>
      </c>
      <c r="AG259" s="15">
        <f t="shared" si="178"/>
        <v>-1.4863010829205867</v>
      </c>
      <c r="AH259" s="15">
        <f t="shared" si="179"/>
        <v>1.4863010829205867</v>
      </c>
      <c r="AI259" s="15">
        <f t="shared" si="180"/>
        <v>-0.82572282384477047</v>
      </c>
      <c r="AK259" s="1">
        <v>38625</v>
      </c>
      <c r="AL259" s="7">
        <v>2.6779999999999999</v>
      </c>
      <c r="AM259" s="7">
        <v>2.7360000000000002</v>
      </c>
      <c r="AN259" s="7">
        <v>1.712</v>
      </c>
      <c r="AO259" s="7">
        <v>2.9340000000000002</v>
      </c>
      <c r="AP259" s="7">
        <v>2.2349999999999999</v>
      </c>
      <c r="AQ259" s="7">
        <v>2.5449999999999999</v>
      </c>
      <c r="AR259" s="7">
        <v>2.3279999999999998</v>
      </c>
      <c r="AS259" s="7">
        <v>1.94</v>
      </c>
      <c r="AT259" s="7">
        <v>2.19</v>
      </c>
      <c r="AU259" s="7">
        <v>2.9209999999999998</v>
      </c>
      <c r="AW259" s="1">
        <v>38625</v>
      </c>
      <c r="AX259">
        <f t="shared" si="181"/>
        <v>4</v>
      </c>
      <c r="AY259">
        <f t="shared" si="182"/>
        <v>3</v>
      </c>
      <c r="AZ259">
        <f t="shared" si="183"/>
        <v>10</v>
      </c>
      <c r="BA259">
        <f t="shared" si="184"/>
        <v>1</v>
      </c>
      <c r="BB259">
        <f t="shared" si="185"/>
        <v>7</v>
      </c>
      <c r="BC259">
        <f t="shared" si="186"/>
        <v>5</v>
      </c>
      <c r="BD259">
        <f t="shared" si="187"/>
        <v>6</v>
      </c>
      <c r="BE259">
        <f t="shared" si="188"/>
        <v>9</v>
      </c>
      <c r="BF259">
        <f t="shared" si="189"/>
        <v>8</v>
      </c>
      <c r="BG259">
        <f t="shared" si="190"/>
        <v>2</v>
      </c>
      <c r="BI259" s="1">
        <v>38625</v>
      </c>
      <c r="BJ259" s="15">
        <f t="shared" si="191"/>
        <v>-0.49543369430686224</v>
      </c>
      <c r="BK259" s="15">
        <f t="shared" si="192"/>
        <v>-0.82572282384477047</v>
      </c>
      <c r="BL259" s="15">
        <f t="shared" si="193"/>
        <v>1.4863010829205867</v>
      </c>
      <c r="BM259" s="15">
        <f t="shared" si="194"/>
        <v>-1.4863010829205867</v>
      </c>
      <c r="BN259" s="15">
        <f t="shared" si="195"/>
        <v>0.49543369430686224</v>
      </c>
      <c r="BO259" s="15">
        <f t="shared" si="196"/>
        <v>-0.16514456476895409</v>
      </c>
      <c r="BP259" s="15">
        <f t="shared" si="197"/>
        <v>0.16514456476895409</v>
      </c>
      <c r="BQ259" s="15">
        <f t="shared" si="198"/>
        <v>1.1560119533826787</v>
      </c>
      <c r="BR259" s="15">
        <f t="shared" si="199"/>
        <v>0.82572282384477047</v>
      </c>
      <c r="BS259" s="15">
        <f t="shared" si="200"/>
        <v>-1.1560119533826787</v>
      </c>
      <c r="BU259" s="1">
        <v>38625</v>
      </c>
      <c r="BV259" s="15">
        <f t="shared" si="201"/>
        <v>-0.66057825907581635</v>
      </c>
      <c r="BW259" s="15">
        <f t="shared" si="202"/>
        <v>-1.9817347772274492</v>
      </c>
      <c r="BX259" s="15">
        <f t="shared" si="203"/>
        <v>2.312023906765357</v>
      </c>
      <c r="BY259" s="15">
        <f t="shared" si="204"/>
        <v>-1.3211565181516327</v>
      </c>
      <c r="BZ259" s="15">
        <f t="shared" si="205"/>
        <v>1.6514456476895409</v>
      </c>
      <c r="CA259" s="15">
        <f t="shared" si="206"/>
        <v>0.33028912953790812</v>
      </c>
      <c r="CB259" s="15">
        <f t="shared" si="207"/>
        <v>-0.33028912953790812</v>
      </c>
      <c r="CC259" s="15">
        <f t="shared" si="208"/>
        <v>-0.33028912953790801</v>
      </c>
      <c r="CD259" s="15">
        <f t="shared" si="209"/>
        <v>2.312023906765357</v>
      </c>
      <c r="CE259" s="15">
        <f t="shared" si="210"/>
        <v>-1.9817347772274492</v>
      </c>
      <c r="CG259" s="1">
        <v>38625</v>
      </c>
      <c r="CH259" s="7">
        <v>5.6564385373369719E-2</v>
      </c>
      <c r="CI259" s="7">
        <v>3.580398906741622E-2</v>
      </c>
      <c r="CJ259" s="7">
        <v>4.3085611797061718E-2</v>
      </c>
      <c r="CK259" s="7">
        <v>8.2879786224795637E-2</v>
      </c>
      <c r="CL259" s="7">
        <v>4.579607899941962E-2</v>
      </c>
      <c r="CM259" s="7">
        <v>3.4612586285772684E-2</v>
      </c>
      <c r="CN259" s="7">
        <v>3.9511319567140157E-2</v>
      </c>
      <c r="CO259" s="7">
        <v>0.12557173674392197</v>
      </c>
      <c r="CP259" s="7">
        <v>3.2954584809130161E-2</v>
      </c>
      <c r="CQ259" s="7">
        <v>8.5687403954262109E-3</v>
      </c>
      <c r="CS259" s="1">
        <v>38625</v>
      </c>
      <c r="CT259" s="7">
        <f t="shared" si="211"/>
        <v>-2.1166191923097408E-2</v>
      </c>
      <c r="CU259">
        <f t="shared" si="212"/>
        <v>88.396271403504045</v>
      </c>
      <c r="CV259" s="4">
        <v>0.55661723629090298</v>
      </c>
      <c r="CW259"/>
    </row>
    <row r="260" spans="1:101">
      <c r="A260" s="1">
        <v>38656</v>
      </c>
      <c r="B260" s="2">
        <v>14.203000068664551</v>
      </c>
      <c r="C260" s="2">
        <v>13.753000259399414</v>
      </c>
      <c r="D260" s="2">
        <v>12.024999618530273</v>
      </c>
      <c r="E260" s="2">
        <v>14.11299991607666</v>
      </c>
      <c r="F260" s="2">
        <v>11.859999656677246</v>
      </c>
      <c r="G260" s="2">
        <v>11.930000305175781</v>
      </c>
      <c r="H260" s="2">
        <v>13.989999771118164</v>
      </c>
      <c r="I260" s="2">
        <v>17.489999771118164</v>
      </c>
      <c r="J260" s="2">
        <v>11.232999801635742</v>
      </c>
      <c r="K260" s="2">
        <v>14.128999710083008</v>
      </c>
      <c r="M260" s="1">
        <v>38656</v>
      </c>
      <c r="N260">
        <f t="shared" ref="N260:N315" si="213">_xlfn.RANK.AVG(B260,$B260:$K260,0)</f>
        <v>2</v>
      </c>
      <c r="O260">
        <f t="shared" ref="O260:O316" si="214">_xlfn.RANK.AVG(C260,$B260:$K260,0)</f>
        <v>6</v>
      </c>
      <c r="P260">
        <f t="shared" ref="P260:P323" si="215">_xlfn.RANK.AVG(D260,$B260:$K260,0)</f>
        <v>7</v>
      </c>
      <c r="Q260">
        <f t="shared" ref="Q260:Q323" si="216">_xlfn.RANK.AVG(E260,$B260:$K260,0)</f>
        <v>4</v>
      </c>
      <c r="R260">
        <f t="shared" ref="R260:R323" si="217">_xlfn.RANK.AVG(F260,$B260:$K260,0)</f>
        <v>9</v>
      </c>
      <c r="S260">
        <f t="shared" ref="S260:S323" si="218">_xlfn.RANK.AVG(G260,$B260:$K260,0)</f>
        <v>8</v>
      </c>
      <c r="T260">
        <f t="shared" ref="T260:T323" si="219">_xlfn.RANK.AVG(H260,$B260:$K260,0)</f>
        <v>5</v>
      </c>
      <c r="U260">
        <f t="shared" ref="U260:U323" si="220">_xlfn.RANK.AVG(I260,$B260:$K260,0)</f>
        <v>1</v>
      </c>
      <c r="V260">
        <f t="shared" ref="V260:V323" si="221">_xlfn.RANK.AVG(J260,$B260:$K260,0)</f>
        <v>10</v>
      </c>
      <c r="W260">
        <f t="shared" ref="W260:W323" si="222">_xlfn.RANK.AVG(K260,$B260:$K260,0)</f>
        <v>3</v>
      </c>
      <c r="Y260" s="1">
        <v>38656</v>
      </c>
      <c r="Z260" s="15">
        <f t="shared" ref="Z260:Z323" si="223">(N260-AVERAGE($N260:$W260))/STDEV($N260:$W260)</f>
        <v>-1.1560119533826787</v>
      </c>
      <c r="AA260" s="15">
        <f t="shared" ref="AA260:AA323" si="224">(O260-AVERAGE($N260:$W260))/STDEV($N260:$W260)</f>
        <v>0.16514456476895409</v>
      </c>
      <c r="AB260" s="15">
        <f t="shared" ref="AB260:AB323" si="225">(P260-AVERAGE($N260:$W260))/STDEV($N260:$W260)</f>
        <v>0.49543369430686224</v>
      </c>
      <c r="AC260" s="15">
        <f t="shared" ref="AC260:AC323" si="226">(Q260-AVERAGE($N260:$W260))/STDEV($N260:$W260)</f>
        <v>-0.49543369430686224</v>
      </c>
      <c r="AD260" s="15">
        <f t="shared" ref="AD260:AD323" si="227">(R260-AVERAGE($N260:$W260))/STDEV($N260:$W260)</f>
        <v>1.1560119533826787</v>
      </c>
      <c r="AE260" s="15">
        <f t="shared" ref="AE260:AE323" si="228">(S260-AVERAGE($N260:$W260))/STDEV($N260:$W260)</f>
        <v>0.82572282384477047</v>
      </c>
      <c r="AF260" s="15">
        <f t="shared" ref="AF260:AF323" si="229">(T260-AVERAGE($N260:$W260))/STDEV($N260:$W260)</f>
        <v>-0.16514456476895409</v>
      </c>
      <c r="AG260" s="15">
        <f t="shared" ref="AG260:AG323" si="230">(U260-AVERAGE($N260:$W260))/STDEV($N260:$W260)</f>
        <v>-1.4863010829205867</v>
      </c>
      <c r="AH260" s="15">
        <f t="shared" ref="AH260:AH323" si="231">(V260-AVERAGE($N260:$W260))/STDEV($N260:$W260)</f>
        <v>1.4863010829205867</v>
      </c>
      <c r="AI260" s="15">
        <f t="shared" ref="AI260:AI323" si="232">(W260-AVERAGE($N260:$W260))/STDEV($N260:$W260)</f>
        <v>-0.82572282384477047</v>
      </c>
      <c r="AK260" s="1">
        <v>38656</v>
      </c>
      <c r="AL260" s="7">
        <v>2.56</v>
      </c>
      <c r="AM260" s="7">
        <v>2.5680000000000001</v>
      </c>
      <c r="AN260" s="7">
        <v>1.67</v>
      </c>
      <c r="AO260" s="7">
        <v>2.8420000000000001</v>
      </c>
      <c r="AP260" s="7">
        <v>2.153</v>
      </c>
      <c r="AQ260" s="7">
        <v>2.464</v>
      </c>
      <c r="AR260" s="7">
        <v>2.1739999999999999</v>
      </c>
      <c r="AS260" s="7">
        <v>1.968</v>
      </c>
      <c r="AT260" s="7">
        <v>2.157</v>
      </c>
      <c r="AU260" s="7">
        <v>2.86</v>
      </c>
      <c r="AW260" s="1">
        <v>38656</v>
      </c>
      <c r="AX260">
        <f t="shared" ref="AX260:AX323" si="233">_xlfn.RANK.AVG(AL260,$AL260:$AU260,0)</f>
        <v>4</v>
      </c>
      <c r="AY260">
        <f t="shared" ref="AY260:AY323" si="234">_xlfn.RANK.AVG(AM260,$AL260:$AU260,0)</f>
        <v>3</v>
      </c>
      <c r="AZ260">
        <f t="shared" ref="AZ260:AZ323" si="235">_xlfn.RANK.AVG(AN260,$AL260:$AU260,0)</f>
        <v>10</v>
      </c>
      <c r="BA260">
        <f t="shared" ref="BA260:BA323" si="236">_xlfn.RANK.AVG(AO260,$AL260:$AU260,0)</f>
        <v>2</v>
      </c>
      <c r="BB260">
        <f t="shared" ref="BB260:BB323" si="237">_xlfn.RANK.AVG(AP260,$AL260:$AU260,0)</f>
        <v>8</v>
      </c>
      <c r="BC260">
        <f t="shared" ref="BC260:BC323" si="238">_xlfn.RANK.AVG(AQ260,$AL260:$AU260,0)</f>
        <v>5</v>
      </c>
      <c r="BD260">
        <f t="shared" ref="BD260:BD323" si="239">_xlfn.RANK.AVG(AR260,$AL260:$AU260,0)</f>
        <v>6</v>
      </c>
      <c r="BE260">
        <f t="shared" ref="BE260:BE323" si="240">_xlfn.RANK.AVG(AS260,$AL260:$AU260,0)</f>
        <v>9</v>
      </c>
      <c r="BF260">
        <f t="shared" ref="BF260:BF323" si="241">_xlfn.RANK.AVG(AT260,$AL260:$AU260,0)</f>
        <v>7</v>
      </c>
      <c r="BG260">
        <f t="shared" ref="BG260:BG323" si="242">_xlfn.RANK.AVG(AU260,$AL260:$AU260,0)</f>
        <v>1</v>
      </c>
      <c r="BI260" s="1">
        <v>38656</v>
      </c>
      <c r="BJ260" s="15">
        <f t="shared" ref="BJ260:BJ323" si="243">(AX260-AVERAGE($AX260:$BG260))/STDEV($AX260:$BG260)</f>
        <v>-0.49543369430686224</v>
      </c>
      <c r="BK260" s="15">
        <f t="shared" ref="BK260:BK323" si="244">(AY260-AVERAGE($AX260:$BG260))/STDEV($AX260:$BG260)</f>
        <v>-0.82572282384477047</v>
      </c>
      <c r="BL260" s="15">
        <f t="shared" ref="BL260:BL323" si="245">(AZ260-AVERAGE($AX260:$BG260))/STDEV($AX260:$BG260)</f>
        <v>1.4863010829205867</v>
      </c>
      <c r="BM260" s="15">
        <f t="shared" ref="BM260:BM323" si="246">(BA260-AVERAGE($AX260:$BG260))/STDEV($AX260:$BG260)</f>
        <v>-1.1560119533826787</v>
      </c>
      <c r="BN260" s="15">
        <f t="shared" ref="BN260:BN323" si="247">(BB260-AVERAGE($AX260:$BG260))/STDEV($AX260:$BG260)</f>
        <v>0.82572282384477047</v>
      </c>
      <c r="BO260" s="15">
        <f t="shared" ref="BO260:BO323" si="248">(BC260-AVERAGE($AX260:$BG260))/STDEV($AX260:$BG260)</f>
        <v>-0.16514456476895409</v>
      </c>
      <c r="BP260" s="15">
        <f t="shared" ref="BP260:BP323" si="249">(BD260-AVERAGE($AX260:$BG260))/STDEV($AX260:$BG260)</f>
        <v>0.16514456476895409</v>
      </c>
      <c r="BQ260" s="15">
        <f t="shared" ref="BQ260:BQ323" si="250">(BE260-AVERAGE($AX260:$BG260))/STDEV($AX260:$BG260)</f>
        <v>1.1560119533826787</v>
      </c>
      <c r="BR260" s="15">
        <f t="shared" ref="BR260:BR323" si="251">(BF260-AVERAGE($AX260:$BG260))/STDEV($AX260:$BG260)</f>
        <v>0.49543369430686224</v>
      </c>
      <c r="BS260" s="15">
        <f t="shared" ref="BS260:BS323" si="252">(BG260-AVERAGE($AX260:$BG260))/STDEV($AX260:$BG260)</f>
        <v>-1.4863010829205867</v>
      </c>
      <c r="BU260" s="1">
        <v>38656</v>
      </c>
      <c r="BV260" s="15">
        <f t="shared" ref="BV260:BV323" si="253">Z260+BJ260</f>
        <v>-1.6514456476895409</v>
      </c>
      <c r="BW260" s="15">
        <f t="shared" ref="BW260:BW323" si="254">AA260+BK260</f>
        <v>-0.66057825907581635</v>
      </c>
      <c r="BX260" s="15">
        <f t="shared" ref="BX260:BX323" si="255">AB260+BL260</f>
        <v>1.981734777227449</v>
      </c>
      <c r="BY260" s="15">
        <f t="shared" ref="BY260:BY323" si="256">AC260+BM260</f>
        <v>-1.6514456476895409</v>
      </c>
      <c r="BZ260" s="15">
        <f t="shared" ref="BZ260:BZ323" si="257">AD260+BN260</f>
        <v>1.9817347772274492</v>
      </c>
      <c r="CA260" s="15">
        <f t="shared" ref="CA260:CA323" si="258">AE260+BO260</f>
        <v>0.66057825907581635</v>
      </c>
      <c r="CB260" s="15">
        <f t="shared" ref="CB260:CB323" si="259">AF260+BP260</f>
        <v>0</v>
      </c>
      <c r="CC260" s="15">
        <f t="shared" ref="CC260:CC323" si="260">AG260+BQ260</f>
        <v>-0.33028912953790801</v>
      </c>
      <c r="CD260" s="15">
        <f t="shared" ref="CD260:CD323" si="261">AH260+BR260</f>
        <v>1.981734777227449</v>
      </c>
      <c r="CE260" s="15">
        <f t="shared" ref="CE260:CE323" si="262">AI260+BS260</f>
        <v>-2.312023906765357</v>
      </c>
      <c r="CG260" s="1">
        <v>38656</v>
      </c>
      <c r="CH260" s="7">
        <v>-4.1433195025491254E-2</v>
      </c>
      <c r="CI260" s="7">
        <v>-5.6886382549537817E-2</v>
      </c>
      <c r="CJ260" s="7">
        <v>-2.4496475217259173E-2</v>
      </c>
      <c r="CK260" s="7">
        <v>-2.9419795792831605E-2</v>
      </c>
      <c r="CL260" s="7">
        <v>-3.6610809892339558E-2</v>
      </c>
      <c r="CM260" s="7">
        <v>-3.1082528585636426E-2</v>
      </c>
      <c r="CN260" s="7">
        <v>-6.0695942969293593E-2</v>
      </c>
      <c r="CO260" s="7">
        <v>1.4736925386429123E-2</v>
      </c>
      <c r="CP260" s="7">
        <v>-1.4538799357822652E-2</v>
      </c>
      <c r="CQ260" s="7">
        <v>-1.6405005771777281E-2</v>
      </c>
      <c r="CS260" s="1">
        <v>38656</v>
      </c>
      <c r="CT260" s="7">
        <f t="shared" si="211"/>
        <v>6.5684407841551384E-2</v>
      </c>
      <c r="CU260">
        <f t="shared" si="212"/>
        <v>94.202528146044259</v>
      </c>
      <c r="CV260" s="4">
        <v>0.50048064391161196</v>
      </c>
      <c r="CW260"/>
    </row>
    <row r="261" spans="1:101">
      <c r="A261" s="1">
        <v>38686</v>
      </c>
      <c r="B261" s="2">
        <v>14.232999801635742</v>
      </c>
      <c r="C261" s="2">
        <v>14.22599983215332</v>
      </c>
      <c r="D261" s="2">
        <v>12.310000419616699</v>
      </c>
      <c r="E261" s="2">
        <v>13.906999588012695</v>
      </c>
      <c r="F261" s="2">
        <v>11.892000198364258</v>
      </c>
      <c r="G261" s="2">
        <v>12.265999794006348</v>
      </c>
      <c r="H261" s="2">
        <v>13.99899959564209</v>
      </c>
      <c r="I261" s="2">
        <v>18.190000534057617</v>
      </c>
      <c r="J261" s="2">
        <v>11.359000205993652</v>
      </c>
      <c r="K261" s="2">
        <v>14.446999549865723</v>
      </c>
      <c r="M261" s="1">
        <v>38686</v>
      </c>
      <c r="N261">
        <f t="shared" si="213"/>
        <v>3</v>
      </c>
      <c r="O261">
        <f t="shared" si="214"/>
        <v>4</v>
      </c>
      <c r="P261">
        <f t="shared" si="215"/>
        <v>7</v>
      </c>
      <c r="Q261">
        <f t="shared" si="216"/>
        <v>6</v>
      </c>
      <c r="R261">
        <f t="shared" si="217"/>
        <v>9</v>
      </c>
      <c r="S261">
        <f t="shared" si="218"/>
        <v>8</v>
      </c>
      <c r="T261">
        <f t="shared" si="219"/>
        <v>5</v>
      </c>
      <c r="U261">
        <f t="shared" si="220"/>
        <v>1</v>
      </c>
      <c r="V261">
        <f t="shared" si="221"/>
        <v>10</v>
      </c>
      <c r="W261">
        <f t="shared" si="222"/>
        <v>2</v>
      </c>
      <c r="Y261" s="1">
        <v>38686</v>
      </c>
      <c r="Z261" s="15">
        <f t="shared" si="223"/>
        <v>-0.82572282384477047</v>
      </c>
      <c r="AA261" s="15">
        <f t="shared" si="224"/>
        <v>-0.49543369430686224</v>
      </c>
      <c r="AB261" s="15">
        <f t="shared" si="225"/>
        <v>0.49543369430686224</v>
      </c>
      <c r="AC261" s="15">
        <f t="shared" si="226"/>
        <v>0.16514456476895409</v>
      </c>
      <c r="AD261" s="15">
        <f t="shared" si="227"/>
        <v>1.1560119533826787</v>
      </c>
      <c r="AE261" s="15">
        <f t="shared" si="228"/>
        <v>0.82572282384477047</v>
      </c>
      <c r="AF261" s="15">
        <f t="shared" si="229"/>
        <v>-0.16514456476895409</v>
      </c>
      <c r="AG261" s="15">
        <f t="shared" si="230"/>
        <v>-1.4863010829205867</v>
      </c>
      <c r="AH261" s="15">
        <f t="shared" si="231"/>
        <v>1.4863010829205867</v>
      </c>
      <c r="AI261" s="15">
        <f t="shared" si="232"/>
        <v>-1.1560119533826787</v>
      </c>
      <c r="AK261" s="1">
        <v>38686</v>
      </c>
      <c r="AL261" s="7">
        <v>2.6640000000000001</v>
      </c>
      <c r="AM261" s="7">
        <v>2.6840000000000002</v>
      </c>
      <c r="AN261" s="7">
        <v>1.7589999999999999</v>
      </c>
      <c r="AO261" s="7">
        <v>2.8519999999999999</v>
      </c>
      <c r="AP261" s="7">
        <v>2.2229999999999999</v>
      </c>
      <c r="AQ261" s="7">
        <v>2.488</v>
      </c>
      <c r="AR261" s="7">
        <v>2.1659999999999999</v>
      </c>
      <c r="AS261" s="7">
        <v>2.11</v>
      </c>
      <c r="AT261" s="7">
        <v>2.2909999999999999</v>
      </c>
      <c r="AU261" s="7">
        <v>2.968</v>
      </c>
      <c r="AW261" s="1">
        <v>38686</v>
      </c>
      <c r="AX261">
        <f t="shared" si="233"/>
        <v>4</v>
      </c>
      <c r="AY261">
        <f t="shared" si="234"/>
        <v>3</v>
      </c>
      <c r="AZ261">
        <f t="shared" si="235"/>
        <v>10</v>
      </c>
      <c r="BA261">
        <f t="shared" si="236"/>
        <v>2</v>
      </c>
      <c r="BB261">
        <f t="shared" si="237"/>
        <v>7</v>
      </c>
      <c r="BC261">
        <f t="shared" si="238"/>
        <v>5</v>
      </c>
      <c r="BD261">
        <f t="shared" si="239"/>
        <v>8</v>
      </c>
      <c r="BE261">
        <f t="shared" si="240"/>
        <v>9</v>
      </c>
      <c r="BF261">
        <f t="shared" si="241"/>
        <v>6</v>
      </c>
      <c r="BG261">
        <f t="shared" si="242"/>
        <v>1</v>
      </c>
      <c r="BI261" s="1">
        <v>38686</v>
      </c>
      <c r="BJ261" s="15">
        <f t="shared" si="243"/>
        <v>-0.49543369430686224</v>
      </c>
      <c r="BK261" s="15">
        <f t="shared" si="244"/>
        <v>-0.82572282384477047</v>
      </c>
      <c r="BL261" s="15">
        <f t="shared" si="245"/>
        <v>1.4863010829205867</v>
      </c>
      <c r="BM261" s="15">
        <f t="shared" si="246"/>
        <v>-1.1560119533826787</v>
      </c>
      <c r="BN261" s="15">
        <f t="shared" si="247"/>
        <v>0.49543369430686224</v>
      </c>
      <c r="BO261" s="15">
        <f t="shared" si="248"/>
        <v>-0.16514456476895409</v>
      </c>
      <c r="BP261" s="15">
        <f t="shared" si="249"/>
        <v>0.82572282384477047</v>
      </c>
      <c r="BQ261" s="15">
        <f t="shared" si="250"/>
        <v>1.1560119533826787</v>
      </c>
      <c r="BR261" s="15">
        <f t="shared" si="251"/>
        <v>0.16514456476895409</v>
      </c>
      <c r="BS261" s="15">
        <f t="shared" si="252"/>
        <v>-1.4863010829205867</v>
      </c>
      <c r="BU261" s="1">
        <v>38686</v>
      </c>
      <c r="BV261" s="15">
        <f t="shared" si="253"/>
        <v>-1.3211565181516327</v>
      </c>
      <c r="BW261" s="15">
        <f t="shared" si="254"/>
        <v>-1.3211565181516327</v>
      </c>
      <c r="BX261" s="15">
        <f t="shared" si="255"/>
        <v>1.981734777227449</v>
      </c>
      <c r="BY261" s="15">
        <f t="shared" si="256"/>
        <v>-0.99086738861372459</v>
      </c>
      <c r="BZ261" s="15">
        <f t="shared" si="257"/>
        <v>1.6514456476895409</v>
      </c>
      <c r="CA261" s="15">
        <f t="shared" si="258"/>
        <v>0.66057825907581635</v>
      </c>
      <c r="CB261" s="15">
        <f t="shared" si="259"/>
        <v>0.66057825907581635</v>
      </c>
      <c r="CC261" s="15">
        <f t="shared" si="260"/>
        <v>-0.33028912953790801</v>
      </c>
      <c r="CD261" s="15">
        <f t="shared" si="261"/>
        <v>1.6514456476895407</v>
      </c>
      <c r="CE261" s="15">
        <f t="shared" si="262"/>
        <v>-2.6423130363032654</v>
      </c>
      <c r="CG261" s="1">
        <v>38686</v>
      </c>
      <c r="CH261" s="7">
        <v>4.7205221162729849E-2</v>
      </c>
      <c r="CI261" s="7">
        <v>4.4444800240721616E-2</v>
      </c>
      <c r="CJ261" s="7">
        <v>5.1673553401637484E-2</v>
      </c>
      <c r="CK261" s="7">
        <v>1.0973400880106565E-2</v>
      </c>
      <c r="CL261" s="7">
        <v>3.3416768606737479E-2</v>
      </c>
      <c r="CM261" s="7">
        <v>2.7646880025800735E-2</v>
      </c>
      <c r="CN261" s="7">
        <v>4.0673714444089848E-2</v>
      </c>
      <c r="CO261" s="7">
        <v>7.1803240784305222E-2</v>
      </c>
      <c r="CP261" s="7">
        <v>6.8833724549633768E-2</v>
      </c>
      <c r="CQ261" s="7">
        <v>4.0407149418432153E-2</v>
      </c>
      <c r="CS261" s="1">
        <v>38686</v>
      </c>
      <c r="CT261" s="7">
        <f t="shared" ref="CT261:CT324" si="263">SUMPRODUCT(BV260:CE260,CH261:CQ261)</f>
        <v>8.0723337706395004E-2</v>
      </c>
      <c r="CU261">
        <f t="shared" ref="CU261:CU317" si="264">CU260*(1+CT261)</f>
        <v>101.80687063837357</v>
      </c>
      <c r="CV261" s="4">
        <v>0.53596193940190595</v>
      </c>
      <c r="CW261"/>
    </row>
    <row r="262" spans="1:101">
      <c r="A262" s="1">
        <v>38717</v>
      </c>
      <c r="B262" s="2">
        <v>13.99899959564209</v>
      </c>
      <c r="C262" s="2">
        <v>14.529999732971191</v>
      </c>
      <c r="D262" s="2">
        <v>12.62399959564209</v>
      </c>
      <c r="E262" s="2">
        <v>13.685000419616699</v>
      </c>
      <c r="F262" s="2">
        <v>12.140000343322754</v>
      </c>
      <c r="G262" s="2">
        <v>12.453000068664551</v>
      </c>
      <c r="H262" s="2">
        <v>14.017999649047852</v>
      </c>
      <c r="I262" s="2">
        <v>19.520000457763672</v>
      </c>
      <c r="J262" s="2">
        <v>11.782999992370605</v>
      </c>
      <c r="K262" s="2">
        <v>14.845999717712402</v>
      </c>
      <c r="M262" s="1">
        <v>38717</v>
      </c>
      <c r="N262">
        <f t="shared" si="213"/>
        <v>5</v>
      </c>
      <c r="O262">
        <f t="shared" si="214"/>
        <v>3</v>
      </c>
      <c r="P262">
        <f t="shared" si="215"/>
        <v>7</v>
      </c>
      <c r="Q262">
        <f t="shared" si="216"/>
        <v>6</v>
      </c>
      <c r="R262">
        <f t="shared" si="217"/>
        <v>9</v>
      </c>
      <c r="S262">
        <f t="shared" si="218"/>
        <v>8</v>
      </c>
      <c r="T262">
        <f t="shared" si="219"/>
        <v>4</v>
      </c>
      <c r="U262">
        <f t="shared" si="220"/>
        <v>1</v>
      </c>
      <c r="V262">
        <f t="shared" si="221"/>
        <v>10</v>
      </c>
      <c r="W262">
        <f t="shared" si="222"/>
        <v>2</v>
      </c>
      <c r="Y262" s="1">
        <v>38717</v>
      </c>
      <c r="Z262" s="15">
        <f t="shared" si="223"/>
        <v>-0.16514456476895409</v>
      </c>
      <c r="AA262" s="15">
        <f t="shared" si="224"/>
        <v>-0.82572282384477047</v>
      </c>
      <c r="AB262" s="15">
        <f t="shared" si="225"/>
        <v>0.49543369430686224</v>
      </c>
      <c r="AC262" s="15">
        <f t="shared" si="226"/>
        <v>0.16514456476895409</v>
      </c>
      <c r="AD262" s="15">
        <f t="shared" si="227"/>
        <v>1.1560119533826787</v>
      </c>
      <c r="AE262" s="15">
        <f t="shared" si="228"/>
        <v>0.82572282384477047</v>
      </c>
      <c r="AF262" s="15">
        <f t="shared" si="229"/>
        <v>-0.49543369430686224</v>
      </c>
      <c r="AG262" s="15">
        <f t="shared" si="230"/>
        <v>-1.4863010829205867</v>
      </c>
      <c r="AH262" s="15">
        <f t="shared" si="231"/>
        <v>1.4863010829205867</v>
      </c>
      <c r="AI262" s="15">
        <f t="shared" si="232"/>
        <v>-1.1560119533826787</v>
      </c>
      <c r="AK262" s="1">
        <v>38717</v>
      </c>
      <c r="AL262" s="7">
        <v>2.74</v>
      </c>
      <c r="AM262" s="7">
        <v>2.7989999999999999</v>
      </c>
      <c r="AN262" s="7">
        <v>1.8440000000000001</v>
      </c>
      <c r="AO262" s="7">
        <v>2.9</v>
      </c>
      <c r="AP262" s="7">
        <v>2.2989999999999999</v>
      </c>
      <c r="AQ262" s="7">
        <v>2.5670000000000002</v>
      </c>
      <c r="AR262" s="7">
        <v>2.266</v>
      </c>
      <c r="AS262" s="7">
        <v>2.1150000000000002</v>
      </c>
      <c r="AT262" s="7">
        <v>2.4039999999999999</v>
      </c>
      <c r="AU262" s="7">
        <v>2.9649999999999999</v>
      </c>
      <c r="AW262" s="1">
        <v>38717</v>
      </c>
      <c r="AX262">
        <f t="shared" si="233"/>
        <v>4</v>
      </c>
      <c r="AY262">
        <f t="shared" si="234"/>
        <v>3</v>
      </c>
      <c r="AZ262">
        <f t="shared" si="235"/>
        <v>10</v>
      </c>
      <c r="BA262">
        <f t="shared" si="236"/>
        <v>2</v>
      </c>
      <c r="BB262">
        <f t="shared" si="237"/>
        <v>7</v>
      </c>
      <c r="BC262">
        <f t="shared" si="238"/>
        <v>5</v>
      </c>
      <c r="BD262">
        <f t="shared" si="239"/>
        <v>8</v>
      </c>
      <c r="BE262">
        <f t="shared" si="240"/>
        <v>9</v>
      </c>
      <c r="BF262">
        <f t="shared" si="241"/>
        <v>6</v>
      </c>
      <c r="BG262">
        <f t="shared" si="242"/>
        <v>1</v>
      </c>
      <c r="BI262" s="1">
        <v>38717</v>
      </c>
      <c r="BJ262" s="15">
        <f t="shared" si="243"/>
        <v>-0.49543369430686224</v>
      </c>
      <c r="BK262" s="15">
        <f t="shared" si="244"/>
        <v>-0.82572282384477047</v>
      </c>
      <c r="BL262" s="15">
        <f t="shared" si="245"/>
        <v>1.4863010829205867</v>
      </c>
      <c r="BM262" s="15">
        <f t="shared" si="246"/>
        <v>-1.1560119533826787</v>
      </c>
      <c r="BN262" s="15">
        <f t="shared" si="247"/>
        <v>0.49543369430686224</v>
      </c>
      <c r="BO262" s="15">
        <f t="shared" si="248"/>
        <v>-0.16514456476895409</v>
      </c>
      <c r="BP262" s="15">
        <f t="shared" si="249"/>
        <v>0.82572282384477047</v>
      </c>
      <c r="BQ262" s="15">
        <f t="shared" si="250"/>
        <v>1.1560119533826787</v>
      </c>
      <c r="BR262" s="15">
        <f t="shared" si="251"/>
        <v>0.16514456476895409</v>
      </c>
      <c r="BS262" s="15">
        <f t="shared" si="252"/>
        <v>-1.4863010829205867</v>
      </c>
      <c r="BU262" s="1">
        <v>38717</v>
      </c>
      <c r="BV262" s="15">
        <f t="shared" si="253"/>
        <v>-0.66057825907581635</v>
      </c>
      <c r="BW262" s="15">
        <f t="shared" si="254"/>
        <v>-1.6514456476895409</v>
      </c>
      <c r="BX262" s="15">
        <f t="shared" si="255"/>
        <v>1.981734777227449</v>
      </c>
      <c r="BY262" s="15">
        <f t="shared" si="256"/>
        <v>-0.99086738861372459</v>
      </c>
      <c r="BZ262" s="15">
        <f t="shared" si="257"/>
        <v>1.6514456476895409</v>
      </c>
      <c r="CA262" s="15">
        <f t="shared" si="258"/>
        <v>0.66057825907581635</v>
      </c>
      <c r="CB262" s="15">
        <f t="shared" si="259"/>
        <v>0.33028912953790823</v>
      </c>
      <c r="CC262" s="15">
        <f t="shared" si="260"/>
        <v>-0.33028912953790801</v>
      </c>
      <c r="CD262" s="15">
        <f t="shared" si="261"/>
        <v>1.6514456476895407</v>
      </c>
      <c r="CE262" s="15">
        <f t="shared" si="262"/>
        <v>-2.6423130363032654</v>
      </c>
      <c r="CG262" s="1">
        <v>38717</v>
      </c>
      <c r="CH262" s="7">
        <v>3.2630152155352699E-2</v>
      </c>
      <c r="CI262" s="7">
        <v>4.4304245618739246E-2</v>
      </c>
      <c r="CJ262" s="7">
        <v>4.0595559775067569E-2</v>
      </c>
      <c r="CK262" s="7">
        <v>1.6024851566208254E-2</v>
      </c>
      <c r="CL262" s="7">
        <v>3.39504207307193E-2</v>
      </c>
      <c r="CM262" s="7">
        <v>3.6984845017474344E-2</v>
      </c>
      <c r="CN262" s="7">
        <v>4.5213100548653573E-2</v>
      </c>
      <c r="CO262" s="7">
        <v>7.1042181942235771E-2</v>
      </c>
      <c r="CP262" s="7">
        <v>4.9508803039703286E-2</v>
      </c>
      <c r="CQ262" s="7">
        <v>5.6145268710938723E-4</v>
      </c>
      <c r="CS262" s="1">
        <v>38717</v>
      </c>
      <c r="CT262" s="7">
        <f t="shared" si="263"/>
        <v>0.13010730214192573</v>
      </c>
      <c r="CU262">
        <f t="shared" si="264"/>
        <v>115.05268791664437</v>
      </c>
      <c r="CV262" s="4">
        <v>0.56716813235359897</v>
      </c>
      <c r="CW262"/>
    </row>
    <row r="263" spans="1:101">
      <c r="A263" s="1">
        <v>38748</v>
      </c>
      <c r="B263" s="2">
        <v>14.539999961853027</v>
      </c>
      <c r="C263" s="2">
        <v>15.081000328063965</v>
      </c>
      <c r="D263" s="2">
        <v>12.467000007629395</v>
      </c>
      <c r="E263" s="2">
        <v>13.583999633789062</v>
      </c>
      <c r="F263" s="2">
        <v>12.199999809265137</v>
      </c>
      <c r="G263" s="2">
        <v>12.555999755859375</v>
      </c>
      <c r="H263" s="2">
        <v>14.072999954223633</v>
      </c>
      <c r="I263" s="2">
        <v>19.156999588012695</v>
      </c>
      <c r="J263" s="2">
        <v>11.666999816894531</v>
      </c>
      <c r="K263" s="2">
        <v>14.689000129699707</v>
      </c>
      <c r="M263" s="1">
        <v>38748</v>
      </c>
      <c r="N263">
        <f t="shared" si="213"/>
        <v>4</v>
      </c>
      <c r="O263">
        <f t="shared" si="214"/>
        <v>2</v>
      </c>
      <c r="P263">
        <f t="shared" si="215"/>
        <v>8</v>
      </c>
      <c r="Q263">
        <f t="shared" si="216"/>
        <v>6</v>
      </c>
      <c r="R263">
        <f t="shared" si="217"/>
        <v>9</v>
      </c>
      <c r="S263">
        <f t="shared" si="218"/>
        <v>7</v>
      </c>
      <c r="T263">
        <f t="shared" si="219"/>
        <v>5</v>
      </c>
      <c r="U263">
        <f t="shared" si="220"/>
        <v>1</v>
      </c>
      <c r="V263">
        <f t="shared" si="221"/>
        <v>10</v>
      </c>
      <c r="W263">
        <f t="shared" si="222"/>
        <v>3</v>
      </c>
      <c r="Y263" s="1">
        <v>38748</v>
      </c>
      <c r="Z263" s="15">
        <f t="shared" si="223"/>
        <v>-0.49543369430686224</v>
      </c>
      <c r="AA263" s="15">
        <f t="shared" si="224"/>
        <v>-1.1560119533826787</v>
      </c>
      <c r="AB263" s="15">
        <f t="shared" si="225"/>
        <v>0.82572282384477047</v>
      </c>
      <c r="AC263" s="15">
        <f t="shared" si="226"/>
        <v>0.16514456476895409</v>
      </c>
      <c r="AD263" s="15">
        <f t="shared" si="227"/>
        <v>1.1560119533826787</v>
      </c>
      <c r="AE263" s="15">
        <f t="shared" si="228"/>
        <v>0.49543369430686224</v>
      </c>
      <c r="AF263" s="15">
        <f t="shared" si="229"/>
        <v>-0.16514456476895409</v>
      </c>
      <c r="AG263" s="15">
        <f t="shared" si="230"/>
        <v>-1.4863010829205867</v>
      </c>
      <c r="AH263" s="15">
        <f t="shared" si="231"/>
        <v>1.4863010829205867</v>
      </c>
      <c r="AI263" s="15">
        <f t="shared" si="232"/>
        <v>-0.82572282384477047</v>
      </c>
      <c r="AK263" s="1">
        <v>38748</v>
      </c>
      <c r="AL263" s="7">
        <v>2.8530000000000002</v>
      </c>
      <c r="AM263" s="7">
        <v>2.944</v>
      </c>
      <c r="AN263" s="7">
        <v>1.9390000000000001</v>
      </c>
      <c r="AO263" s="7">
        <v>2.988</v>
      </c>
      <c r="AP263" s="7">
        <v>2.4159999999999999</v>
      </c>
      <c r="AQ263" s="7">
        <v>2.6480000000000001</v>
      </c>
      <c r="AR263" s="7">
        <v>2.3119999999999998</v>
      </c>
      <c r="AS263" s="7">
        <v>2.2029999999999998</v>
      </c>
      <c r="AT263" s="7">
        <v>2.4510000000000001</v>
      </c>
      <c r="AU263" s="7">
        <v>2.9249999999999998</v>
      </c>
      <c r="AW263" s="1">
        <v>38748</v>
      </c>
      <c r="AX263">
        <f t="shared" si="233"/>
        <v>4</v>
      </c>
      <c r="AY263">
        <f t="shared" si="234"/>
        <v>2</v>
      </c>
      <c r="AZ263">
        <f t="shared" si="235"/>
        <v>10</v>
      </c>
      <c r="BA263">
        <f t="shared" si="236"/>
        <v>1</v>
      </c>
      <c r="BB263">
        <f t="shared" si="237"/>
        <v>7</v>
      </c>
      <c r="BC263">
        <f t="shared" si="238"/>
        <v>5</v>
      </c>
      <c r="BD263">
        <f t="shared" si="239"/>
        <v>8</v>
      </c>
      <c r="BE263">
        <f t="shared" si="240"/>
        <v>9</v>
      </c>
      <c r="BF263">
        <f t="shared" si="241"/>
        <v>6</v>
      </c>
      <c r="BG263">
        <f t="shared" si="242"/>
        <v>3</v>
      </c>
      <c r="BI263" s="1">
        <v>38748</v>
      </c>
      <c r="BJ263" s="15">
        <f t="shared" si="243"/>
        <v>-0.49543369430686224</v>
      </c>
      <c r="BK263" s="15">
        <f t="shared" si="244"/>
        <v>-1.1560119533826787</v>
      </c>
      <c r="BL263" s="15">
        <f t="shared" si="245"/>
        <v>1.4863010829205867</v>
      </c>
      <c r="BM263" s="15">
        <f t="shared" si="246"/>
        <v>-1.4863010829205867</v>
      </c>
      <c r="BN263" s="15">
        <f t="shared" si="247"/>
        <v>0.49543369430686224</v>
      </c>
      <c r="BO263" s="15">
        <f t="shared" si="248"/>
        <v>-0.16514456476895409</v>
      </c>
      <c r="BP263" s="15">
        <f t="shared" si="249"/>
        <v>0.82572282384477047</v>
      </c>
      <c r="BQ263" s="15">
        <f t="shared" si="250"/>
        <v>1.1560119533826787</v>
      </c>
      <c r="BR263" s="15">
        <f t="shared" si="251"/>
        <v>0.16514456476895409</v>
      </c>
      <c r="BS263" s="15">
        <f t="shared" si="252"/>
        <v>-0.82572282384477047</v>
      </c>
      <c r="BU263" s="1">
        <v>38748</v>
      </c>
      <c r="BV263" s="15">
        <f t="shared" si="253"/>
        <v>-0.99086738861372448</v>
      </c>
      <c r="BW263" s="15">
        <f t="shared" si="254"/>
        <v>-2.3120239067653574</v>
      </c>
      <c r="BX263" s="15">
        <f t="shared" si="255"/>
        <v>2.312023906765357</v>
      </c>
      <c r="BY263" s="15">
        <f t="shared" si="256"/>
        <v>-1.3211565181516327</v>
      </c>
      <c r="BZ263" s="15">
        <f t="shared" si="257"/>
        <v>1.6514456476895409</v>
      </c>
      <c r="CA263" s="15">
        <f t="shared" si="258"/>
        <v>0.33028912953790812</v>
      </c>
      <c r="CB263" s="15">
        <f t="shared" si="259"/>
        <v>0.66057825907581635</v>
      </c>
      <c r="CC263" s="15">
        <f t="shared" si="260"/>
        <v>-0.33028912953790801</v>
      </c>
      <c r="CD263" s="15">
        <f t="shared" si="261"/>
        <v>1.6514456476895407</v>
      </c>
      <c r="CE263" s="15">
        <f t="shared" si="262"/>
        <v>-1.6514456476895409</v>
      </c>
      <c r="CG263" s="1">
        <v>38748</v>
      </c>
      <c r="CH263" s="7">
        <v>3.8768610556459082E-2</v>
      </c>
      <c r="CI263" s="7">
        <v>6.4750965621160672E-2</v>
      </c>
      <c r="CJ263" s="7">
        <v>5.3936421881259689E-2</v>
      </c>
      <c r="CK263" s="7">
        <v>3.5813645045659426E-2</v>
      </c>
      <c r="CL263" s="7">
        <v>5.0173926803868785E-2</v>
      </c>
      <c r="CM263" s="7">
        <v>2.3474664379830479E-2</v>
      </c>
      <c r="CN263" s="7">
        <v>2.2002815202091242E-2</v>
      </c>
      <c r="CO263" s="7">
        <v>4.1834977554319641E-2</v>
      </c>
      <c r="CP263" s="7">
        <v>1.9400213333784277E-2</v>
      </c>
      <c r="CQ263" s="7">
        <v>2.7294789253395235E-2</v>
      </c>
      <c r="CS263" s="1">
        <v>38748</v>
      </c>
      <c r="CT263" s="7">
        <f t="shared" si="263"/>
        <v>-9.4082528258441211E-3</v>
      </c>
      <c r="CU263">
        <f t="shared" si="264"/>
        <v>113.97024314043165</v>
      </c>
      <c r="CV263" s="4">
        <v>0.65814124742670399</v>
      </c>
      <c r="CW263"/>
    </row>
    <row r="264" spans="1:101">
      <c r="A264" s="1">
        <v>38776</v>
      </c>
      <c r="B264" s="2">
        <v>14.75</v>
      </c>
      <c r="C264" s="2">
        <v>15.060999870300293</v>
      </c>
      <c r="D264" s="2">
        <v>13.288999557495117</v>
      </c>
      <c r="E264" s="2">
        <v>14.407999992370605</v>
      </c>
      <c r="F264" s="2">
        <v>12.663000106811523</v>
      </c>
      <c r="G264" s="2">
        <v>12.935999870300293</v>
      </c>
      <c r="H264" s="2">
        <v>14.612000465393066</v>
      </c>
      <c r="I264" s="2">
        <v>18.840999603271484</v>
      </c>
      <c r="J264" s="2">
        <v>12.329999923706055</v>
      </c>
      <c r="K264" s="2">
        <v>14.883000373840332</v>
      </c>
      <c r="M264" s="1">
        <v>38776</v>
      </c>
      <c r="N264">
        <f t="shared" si="213"/>
        <v>4</v>
      </c>
      <c r="O264">
        <f t="shared" si="214"/>
        <v>2</v>
      </c>
      <c r="P264">
        <f t="shared" si="215"/>
        <v>7</v>
      </c>
      <c r="Q264">
        <f t="shared" si="216"/>
        <v>6</v>
      </c>
      <c r="R264">
        <f t="shared" si="217"/>
        <v>9</v>
      </c>
      <c r="S264">
        <f t="shared" si="218"/>
        <v>8</v>
      </c>
      <c r="T264">
        <f t="shared" si="219"/>
        <v>5</v>
      </c>
      <c r="U264">
        <f t="shared" si="220"/>
        <v>1</v>
      </c>
      <c r="V264">
        <f t="shared" si="221"/>
        <v>10</v>
      </c>
      <c r="W264">
        <f t="shared" si="222"/>
        <v>3</v>
      </c>
      <c r="Y264" s="1">
        <v>38776</v>
      </c>
      <c r="Z264" s="15">
        <f t="shared" si="223"/>
        <v>-0.49543369430686224</v>
      </c>
      <c r="AA264" s="15">
        <f t="shared" si="224"/>
        <v>-1.1560119533826787</v>
      </c>
      <c r="AB264" s="15">
        <f t="shared" si="225"/>
        <v>0.49543369430686224</v>
      </c>
      <c r="AC264" s="15">
        <f t="shared" si="226"/>
        <v>0.16514456476895409</v>
      </c>
      <c r="AD264" s="15">
        <f t="shared" si="227"/>
        <v>1.1560119533826787</v>
      </c>
      <c r="AE264" s="15">
        <f t="shared" si="228"/>
        <v>0.82572282384477047</v>
      </c>
      <c r="AF264" s="15">
        <f t="shared" si="229"/>
        <v>-0.16514456476895409</v>
      </c>
      <c r="AG264" s="15">
        <f t="shared" si="230"/>
        <v>-1.4863010829205867</v>
      </c>
      <c r="AH264" s="15">
        <f t="shared" si="231"/>
        <v>1.4863010829205867</v>
      </c>
      <c r="AI264" s="15">
        <f t="shared" si="232"/>
        <v>-0.82572282384477047</v>
      </c>
      <c r="AK264" s="1">
        <v>38776</v>
      </c>
      <c r="AL264" s="7">
        <v>2.8410000000000002</v>
      </c>
      <c r="AM264" s="7">
        <v>2.8809999999999998</v>
      </c>
      <c r="AN264" s="7">
        <v>1.986</v>
      </c>
      <c r="AO264" s="7">
        <v>3.153</v>
      </c>
      <c r="AP264" s="7">
        <v>2.4329999999999998</v>
      </c>
      <c r="AQ264" s="7">
        <v>2.641</v>
      </c>
      <c r="AR264" s="7">
        <v>2.3759999999999999</v>
      </c>
      <c r="AS264" s="7">
        <v>2.165</v>
      </c>
      <c r="AT264" s="7">
        <v>2.5459999999999998</v>
      </c>
      <c r="AU264" s="7">
        <v>2.9169999999999998</v>
      </c>
      <c r="AW264" s="1">
        <v>38776</v>
      </c>
      <c r="AX264">
        <f t="shared" si="233"/>
        <v>4</v>
      </c>
      <c r="AY264">
        <f t="shared" si="234"/>
        <v>3</v>
      </c>
      <c r="AZ264">
        <f t="shared" si="235"/>
        <v>10</v>
      </c>
      <c r="BA264">
        <f t="shared" si="236"/>
        <v>1</v>
      </c>
      <c r="BB264">
        <f t="shared" si="237"/>
        <v>7</v>
      </c>
      <c r="BC264">
        <f t="shared" si="238"/>
        <v>5</v>
      </c>
      <c r="BD264">
        <f t="shared" si="239"/>
        <v>8</v>
      </c>
      <c r="BE264">
        <f t="shared" si="240"/>
        <v>9</v>
      </c>
      <c r="BF264">
        <f t="shared" si="241"/>
        <v>6</v>
      </c>
      <c r="BG264">
        <f t="shared" si="242"/>
        <v>2</v>
      </c>
      <c r="BI264" s="1">
        <v>38776</v>
      </c>
      <c r="BJ264" s="15">
        <f t="shared" si="243"/>
        <v>-0.49543369430686224</v>
      </c>
      <c r="BK264" s="15">
        <f t="shared" si="244"/>
        <v>-0.82572282384477047</v>
      </c>
      <c r="BL264" s="15">
        <f t="shared" si="245"/>
        <v>1.4863010829205867</v>
      </c>
      <c r="BM264" s="15">
        <f t="shared" si="246"/>
        <v>-1.4863010829205867</v>
      </c>
      <c r="BN264" s="15">
        <f t="shared" si="247"/>
        <v>0.49543369430686224</v>
      </c>
      <c r="BO264" s="15">
        <f t="shared" si="248"/>
        <v>-0.16514456476895409</v>
      </c>
      <c r="BP264" s="15">
        <f t="shared" si="249"/>
        <v>0.82572282384477047</v>
      </c>
      <c r="BQ264" s="15">
        <f t="shared" si="250"/>
        <v>1.1560119533826787</v>
      </c>
      <c r="BR264" s="15">
        <f t="shared" si="251"/>
        <v>0.16514456476895409</v>
      </c>
      <c r="BS264" s="15">
        <f t="shared" si="252"/>
        <v>-1.1560119533826787</v>
      </c>
      <c r="BU264" s="1">
        <v>38776</v>
      </c>
      <c r="BV264" s="15">
        <f t="shared" si="253"/>
        <v>-0.99086738861372448</v>
      </c>
      <c r="BW264" s="15">
        <f t="shared" si="254"/>
        <v>-1.9817347772274492</v>
      </c>
      <c r="BX264" s="15">
        <f t="shared" si="255"/>
        <v>1.981734777227449</v>
      </c>
      <c r="BY264" s="15">
        <f t="shared" si="256"/>
        <v>-1.3211565181516327</v>
      </c>
      <c r="BZ264" s="15">
        <f t="shared" si="257"/>
        <v>1.6514456476895409</v>
      </c>
      <c r="CA264" s="15">
        <f t="shared" si="258"/>
        <v>0.66057825907581635</v>
      </c>
      <c r="CB264" s="15">
        <f t="shared" si="259"/>
        <v>0.66057825907581635</v>
      </c>
      <c r="CC264" s="15">
        <f t="shared" si="260"/>
        <v>-0.33028912953790801</v>
      </c>
      <c r="CD264" s="15">
        <f t="shared" si="261"/>
        <v>1.6514456476895407</v>
      </c>
      <c r="CE264" s="15">
        <f t="shared" si="262"/>
        <v>-1.9817347772274492</v>
      </c>
      <c r="CG264" s="1">
        <v>38776</v>
      </c>
      <c r="CH264" s="7">
        <v>4.761127591986769E-3</v>
      </c>
      <c r="CI264" s="7">
        <v>-2.2626893042095864E-2</v>
      </c>
      <c r="CJ264" s="7">
        <v>2.3689728975649915E-2</v>
      </c>
      <c r="CK264" s="7">
        <v>5.7036848991388167E-2</v>
      </c>
      <c r="CL264" s="7">
        <v>7.3169301231907902E-3</v>
      </c>
      <c r="CM264" s="7">
        <v>8.3445320790913602E-3</v>
      </c>
      <c r="CN264" s="7">
        <v>2.7662300355230096E-2</v>
      </c>
      <c r="CO264" s="7">
        <v>-1.8968713873766418E-2</v>
      </c>
      <c r="CP264" s="7">
        <v>3.8942494595953336E-2</v>
      </c>
      <c r="CQ264" s="7">
        <v>1.0147090448902052E-3</v>
      </c>
      <c r="CS264" s="1">
        <v>38776</v>
      </c>
      <c r="CT264" s="7">
        <f t="shared" si="263"/>
        <v>0.12902645772442323</v>
      </c>
      <c r="CU264">
        <f t="shared" si="264"/>
        <v>128.67541989883281</v>
      </c>
      <c r="CV264" s="4">
        <v>0.59932956215225497</v>
      </c>
      <c r="CW264"/>
    </row>
    <row r="265" spans="1:101">
      <c r="A265" s="1">
        <v>38807</v>
      </c>
      <c r="B265" s="2">
        <v>14.930000305175781</v>
      </c>
      <c r="C265" s="2">
        <v>15.527999877929688</v>
      </c>
      <c r="D265" s="2">
        <v>13.206000328063965</v>
      </c>
      <c r="E265" s="2">
        <v>14.486000061035156</v>
      </c>
      <c r="F265" s="2">
        <v>12.701999664306641</v>
      </c>
      <c r="G265" s="2">
        <v>12.786999702453613</v>
      </c>
      <c r="H265" s="2">
        <v>14.239999771118164</v>
      </c>
      <c r="I265" s="2">
        <v>19.357000350952148</v>
      </c>
      <c r="J265" s="2">
        <v>12.130000114440918</v>
      </c>
      <c r="K265" s="2">
        <v>14.737000465393066</v>
      </c>
      <c r="M265" s="1">
        <v>38807</v>
      </c>
      <c r="N265">
        <f t="shared" si="213"/>
        <v>3</v>
      </c>
      <c r="O265">
        <f t="shared" si="214"/>
        <v>2</v>
      </c>
      <c r="P265">
        <f t="shared" si="215"/>
        <v>7</v>
      </c>
      <c r="Q265">
        <f t="shared" si="216"/>
        <v>5</v>
      </c>
      <c r="R265">
        <f t="shared" si="217"/>
        <v>9</v>
      </c>
      <c r="S265">
        <f t="shared" si="218"/>
        <v>8</v>
      </c>
      <c r="T265">
        <f t="shared" si="219"/>
        <v>6</v>
      </c>
      <c r="U265">
        <f t="shared" si="220"/>
        <v>1</v>
      </c>
      <c r="V265">
        <f t="shared" si="221"/>
        <v>10</v>
      </c>
      <c r="W265">
        <f t="shared" si="222"/>
        <v>4</v>
      </c>
      <c r="Y265" s="1">
        <v>38807</v>
      </c>
      <c r="Z265" s="15">
        <f t="shared" si="223"/>
        <v>-0.82572282384477047</v>
      </c>
      <c r="AA265" s="15">
        <f t="shared" si="224"/>
        <v>-1.1560119533826787</v>
      </c>
      <c r="AB265" s="15">
        <f t="shared" si="225"/>
        <v>0.49543369430686224</v>
      </c>
      <c r="AC265" s="15">
        <f t="shared" si="226"/>
        <v>-0.16514456476895409</v>
      </c>
      <c r="AD265" s="15">
        <f t="shared" si="227"/>
        <v>1.1560119533826787</v>
      </c>
      <c r="AE265" s="15">
        <f t="shared" si="228"/>
        <v>0.82572282384477047</v>
      </c>
      <c r="AF265" s="15">
        <f t="shared" si="229"/>
        <v>0.16514456476895409</v>
      </c>
      <c r="AG265" s="15">
        <f t="shared" si="230"/>
        <v>-1.4863010829205867</v>
      </c>
      <c r="AH265" s="15">
        <f t="shared" si="231"/>
        <v>1.4863010829205867</v>
      </c>
      <c r="AI265" s="15">
        <f t="shared" si="232"/>
        <v>-0.49543369430686224</v>
      </c>
      <c r="AK265" s="1">
        <v>38807</v>
      </c>
      <c r="AL265" s="7">
        <v>2.8839999999999999</v>
      </c>
      <c r="AM265" s="7">
        <v>2.9860000000000002</v>
      </c>
      <c r="AN265" s="7">
        <v>1.8959999999999999</v>
      </c>
      <c r="AO265" s="7">
        <v>3.0289999999999999</v>
      </c>
      <c r="AP265" s="7">
        <v>2.3250000000000002</v>
      </c>
      <c r="AQ265" s="7">
        <v>2.5139999999999998</v>
      </c>
      <c r="AR265" s="7">
        <v>2.3199999999999998</v>
      </c>
      <c r="AS265" s="7">
        <v>2.2549999999999999</v>
      </c>
      <c r="AT265" s="7">
        <v>2.4870000000000001</v>
      </c>
      <c r="AU265" s="7">
        <v>2.8940000000000001</v>
      </c>
      <c r="AW265" s="1">
        <v>38807</v>
      </c>
      <c r="AX265">
        <f t="shared" si="233"/>
        <v>4</v>
      </c>
      <c r="AY265">
        <f t="shared" si="234"/>
        <v>2</v>
      </c>
      <c r="AZ265">
        <f t="shared" si="235"/>
        <v>10</v>
      </c>
      <c r="BA265">
        <f t="shared" si="236"/>
        <v>1</v>
      </c>
      <c r="BB265">
        <f t="shared" si="237"/>
        <v>7</v>
      </c>
      <c r="BC265">
        <f t="shared" si="238"/>
        <v>5</v>
      </c>
      <c r="BD265">
        <f t="shared" si="239"/>
        <v>8</v>
      </c>
      <c r="BE265">
        <f t="shared" si="240"/>
        <v>9</v>
      </c>
      <c r="BF265">
        <f t="shared" si="241"/>
        <v>6</v>
      </c>
      <c r="BG265">
        <f t="shared" si="242"/>
        <v>3</v>
      </c>
      <c r="BI265" s="1">
        <v>38807</v>
      </c>
      <c r="BJ265" s="15">
        <f t="shared" si="243"/>
        <v>-0.49543369430686224</v>
      </c>
      <c r="BK265" s="15">
        <f t="shared" si="244"/>
        <v>-1.1560119533826787</v>
      </c>
      <c r="BL265" s="15">
        <f t="shared" si="245"/>
        <v>1.4863010829205867</v>
      </c>
      <c r="BM265" s="15">
        <f t="shared" si="246"/>
        <v>-1.4863010829205867</v>
      </c>
      <c r="BN265" s="15">
        <f t="shared" si="247"/>
        <v>0.49543369430686224</v>
      </c>
      <c r="BO265" s="15">
        <f t="shared" si="248"/>
        <v>-0.16514456476895409</v>
      </c>
      <c r="BP265" s="15">
        <f t="shared" si="249"/>
        <v>0.82572282384477047</v>
      </c>
      <c r="BQ265" s="15">
        <f t="shared" si="250"/>
        <v>1.1560119533826787</v>
      </c>
      <c r="BR265" s="15">
        <f t="shared" si="251"/>
        <v>0.16514456476895409</v>
      </c>
      <c r="BS265" s="15">
        <f t="shared" si="252"/>
        <v>-0.82572282384477047</v>
      </c>
      <c r="BU265" s="1">
        <v>38807</v>
      </c>
      <c r="BV265" s="15">
        <f t="shared" si="253"/>
        <v>-1.3211565181516327</v>
      </c>
      <c r="BW265" s="15">
        <f t="shared" si="254"/>
        <v>-2.3120239067653574</v>
      </c>
      <c r="BX265" s="15">
        <f t="shared" si="255"/>
        <v>1.981734777227449</v>
      </c>
      <c r="BY265" s="15">
        <f t="shared" si="256"/>
        <v>-1.6514456476895407</v>
      </c>
      <c r="BZ265" s="15">
        <f t="shared" si="257"/>
        <v>1.6514456476895409</v>
      </c>
      <c r="CA265" s="15">
        <f t="shared" si="258"/>
        <v>0.66057825907581635</v>
      </c>
      <c r="CB265" s="15">
        <f t="shared" si="259"/>
        <v>0.99086738861372459</v>
      </c>
      <c r="CC265" s="15">
        <f t="shared" si="260"/>
        <v>-0.33028912953790801</v>
      </c>
      <c r="CD265" s="15">
        <f t="shared" si="261"/>
        <v>1.6514456476895407</v>
      </c>
      <c r="CE265" s="15">
        <f t="shared" si="262"/>
        <v>-1.3211565181516327</v>
      </c>
      <c r="CG265" s="1">
        <v>38807</v>
      </c>
      <c r="CH265" s="7">
        <v>4.7072519254088618E-2</v>
      </c>
      <c r="CI265" s="7">
        <v>4.1176392882067869E-2</v>
      </c>
      <c r="CJ265" s="7">
        <v>2.8642981818970181E-2</v>
      </c>
      <c r="CK265" s="7">
        <v>4.904534682956152E-3</v>
      </c>
      <c r="CL265" s="7">
        <v>4.3356244718459225E-2</v>
      </c>
      <c r="CM265" s="7">
        <v>3.8581263739586147E-2</v>
      </c>
      <c r="CN265" s="7">
        <v>9.0489668248312505E-3</v>
      </c>
      <c r="CO265" s="7">
        <v>4.4764576514995769E-2</v>
      </c>
      <c r="CP265" s="7">
        <v>2.7947279788497204E-2</v>
      </c>
      <c r="CQ265" s="7">
        <v>1.2825596925102767E-2</v>
      </c>
      <c r="CS265" s="1">
        <v>38807</v>
      </c>
      <c r="CT265" s="7">
        <f t="shared" si="263"/>
        <v>3.1055026746427405E-2</v>
      </c>
      <c r="CU265">
        <f t="shared" si="264"/>
        <v>132.67143850539884</v>
      </c>
      <c r="CV265" s="4">
        <v>0.64873653706135803</v>
      </c>
      <c r="CW265"/>
    </row>
    <row r="266" spans="1:101">
      <c r="A266" s="1">
        <v>38837</v>
      </c>
      <c r="B266" s="2">
        <v>15.12399959564209</v>
      </c>
      <c r="C266" s="2">
        <v>15.60200023651123</v>
      </c>
      <c r="D266" s="2">
        <v>13.381999969482422</v>
      </c>
      <c r="E266" s="2">
        <v>14.467000007629395</v>
      </c>
      <c r="F266" s="2">
        <v>12.77299976348877</v>
      </c>
      <c r="G266" s="2">
        <v>13.01200008392334</v>
      </c>
      <c r="H266" s="2">
        <v>14.354999542236328</v>
      </c>
      <c r="I266" s="2">
        <v>19.590000152587891</v>
      </c>
      <c r="J266" s="2">
        <v>12.314000129699707</v>
      </c>
      <c r="K266" s="2">
        <v>14.567999839782715</v>
      </c>
      <c r="M266" s="1">
        <v>38837</v>
      </c>
      <c r="N266">
        <f t="shared" si="213"/>
        <v>3</v>
      </c>
      <c r="O266">
        <f t="shared" si="214"/>
        <v>2</v>
      </c>
      <c r="P266">
        <f t="shared" si="215"/>
        <v>7</v>
      </c>
      <c r="Q266">
        <f t="shared" si="216"/>
        <v>5</v>
      </c>
      <c r="R266">
        <f t="shared" si="217"/>
        <v>9</v>
      </c>
      <c r="S266">
        <f t="shared" si="218"/>
        <v>8</v>
      </c>
      <c r="T266">
        <f t="shared" si="219"/>
        <v>6</v>
      </c>
      <c r="U266">
        <f t="shared" si="220"/>
        <v>1</v>
      </c>
      <c r="V266">
        <f t="shared" si="221"/>
        <v>10</v>
      </c>
      <c r="W266">
        <f t="shared" si="222"/>
        <v>4</v>
      </c>
      <c r="Y266" s="1">
        <v>38837</v>
      </c>
      <c r="Z266" s="15">
        <f t="shared" si="223"/>
        <v>-0.82572282384477047</v>
      </c>
      <c r="AA266" s="15">
        <f t="shared" si="224"/>
        <v>-1.1560119533826787</v>
      </c>
      <c r="AB266" s="15">
        <f t="shared" si="225"/>
        <v>0.49543369430686224</v>
      </c>
      <c r="AC266" s="15">
        <f t="shared" si="226"/>
        <v>-0.16514456476895409</v>
      </c>
      <c r="AD266" s="15">
        <f t="shared" si="227"/>
        <v>1.1560119533826787</v>
      </c>
      <c r="AE266" s="15">
        <f t="shared" si="228"/>
        <v>0.82572282384477047</v>
      </c>
      <c r="AF266" s="15">
        <f t="shared" si="229"/>
        <v>0.16514456476895409</v>
      </c>
      <c r="AG266" s="15">
        <f t="shared" si="230"/>
        <v>-1.4863010829205867</v>
      </c>
      <c r="AH266" s="15">
        <f t="shared" si="231"/>
        <v>1.4863010829205867</v>
      </c>
      <c r="AI266" s="15">
        <f t="shared" si="232"/>
        <v>-0.49543369430686224</v>
      </c>
      <c r="AK266" s="1">
        <v>38837</v>
      </c>
      <c r="AL266" s="7">
        <v>2.9830000000000001</v>
      </c>
      <c r="AM266" s="7">
        <v>3.0449999999999999</v>
      </c>
      <c r="AN266" s="7">
        <v>1.9039999999999999</v>
      </c>
      <c r="AO266" s="7">
        <v>2.972</v>
      </c>
      <c r="AP266" s="7">
        <v>2.2349999999999999</v>
      </c>
      <c r="AQ266" s="7">
        <v>2.5640000000000001</v>
      </c>
      <c r="AR266" s="7">
        <v>2.0939999999999999</v>
      </c>
      <c r="AS266" s="7">
        <v>2.2450000000000001</v>
      </c>
      <c r="AT266" s="7">
        <v>2.427</v>
      </c>
      <c r="AU266" s="7">
        <v>2.9020000000000001</v>
      </c>
      <c r="AW266" s="1">
        <v>38837</v>
      </c>
      <c r="AX266">
        <f t="shared" si="233"/>
        <v>2</v>
      </c>
      <c r="AY266">
        <f t="shared" si="234"/>
        <v>1</v>
      </c>
      <c r="AZ266">
        <f t="shared" si="235"/>
        <v>10</v>
      </c>
      <c r="BA266">
        <f t="shared" si="236"/>
        <v>3</v>
      </c>
      <c r="BB266">
        <f t="shared" si="237"/>
        <v>8</v>
      </c>
      <c r="BC266">
        <f t="shared" si="238"/>
        <v>5</v>
      </c>
      <c r="BD266">
        <f t="shared" si="239"/>
        <v>9</v>
      </c>
      <c r="BE266">
        <f t="shared" si="240"/>
        <v>7</v>
      </c>
      <c r="BF266">
        <f t="shared" si="241"/>
        <v>6</v>
      </c>
      <c r="BG266">
        <f t="shared" si="242"/>
        <v>4</v>
      </c>
      <c r="BI266" s="1">
        <v>38837</v>
      </c>
      <c r="BJ266" s="15">
        <f t="shared" si="243"/>
        <v>-1.1560119533826787</v>
      </c>
      <c r="BK266" s="15">
        <f t="shared" si="244"/>
        <v>-1.4863010829205867</v>
      </c>
      <c r="BL266" s="15">
        <f t="shared" si="245"/>
        <v>1.4863010829205867</v>
      </c>
      <c r="BM266" s="15">
        <f t="shared" si="246"/>
        <v>-0.82572282384477047</v>
      </c>
      <c r="BN266" s="15">
        <f t="shared" si="247"/>
        <v>0.82572282384477047</v>
      </c>
      <c r="BO266" s="15">
        <f t="shared" si="248"/>
        <v>-0.16514456476895409</v>
      </c>
      <c r="BP266" s="15">
        <f t="shared" si="249"/>
        <v>1.1560119533826787</v>
      </c>
      <c r="BQ266" s="15">
        <f t="shared" si="250"/>
        <v>0.49543369430686224</v>
      </c>
      <c r="BR266" s="15">
        <f t="shared" si="251"/>
        <v>0.16514456476895409</v>
      </c>
      <c r="BS266" s="15">
        <f t="shared" si="252"/>
        <v>-0.49543369430686224</v>
      </c>
      <c r="BU266" s="1">
        <v>38837</v>
      </c>
      <c r="BV266" s="15">
        <f t="shared" si="253"/>
        <v>-1.9817347772274492</v>
      </c>
      <c r="BW266" s="15">
        <f t="shared" si="254"/>
        <v>-2.6423130363032654</v>
      </c>
      <c r="BX266" s="15">
        <f t="shared" si="255"/>
        <v>1.981734777227449</v>
      </c>
      <c r="BY266" s="15">
        <f t="shared" si="256"/>
        <v>-0.99086738861372459</v>
      </c>
      <c r="BZ266" s="15">
        <f t="shared" si="257"/>
        <v>1.9817347772274492</v>
      </c>
      <c r="CA266" s="15">
        <f t="shared" si="258"/>
        <v>0.66057825907581635</v>
      </c>
      <c r="CB266" s="15">
        <f t="shared" si="259"/>
        <v>1.3211565181516327</v>
      </c>
      <c r="CC266" s="15">
        <f t="shared" si="260"/>
        <v>-0.99086738861372448</v>
      </c>
      <c r="CD266" s="15">
        <f t="shared" si="261"/>
        <v>1.6514456476895407</v>
      </c>
      <c r="CE266" s="15">
        <f t="shared" si="262"/>
        <v>-0.99086738861372448</v>
      </c>
      <c r="CG266" s="1">
        <v>38837</v>
      </c>
      <c r="CH266" s="7">
        <v>2.6059420261553168E-2</v>
      </c>
      <c r="CI266" s="7">
        <v>7.4265575072742784E-3</v>
      </c>
      <c r="CJ266" s="7">
        <v>8.9064196203665347E-3</v>
      </c>
      <c r="CK266" s="7">
        <v>4.6864086658933157E-3</v>
      </c>
      <c r="CL266" s="7">
        <v>-6.5469278340675174E-3</v>
      </c>
      <c r="CM266" s="7">
        <v>1.0897814390207428E-2</v>
      </c>
      <c r="CN266" s="7">
        <v>5.0504283864867272E-3</v>
      </c>
      <c r="CO266" s="7">
        <v>-3.9479311743998435E-3</v>
      </c>
      <c r="CP266" s="7">
        <v>-1.6541051252439987E-3</v>
      </c>
      <c r="CQ266" s="7">
        <v>1.3182285847151087E-2</v>
      </c>
      <c r="CS266" s="1">
        <v>38837</v>
      </c>
      <c r="CT266" s="7">
        <f t="shared" si="263"/>
        <v>-5.9140439394846089E-2</v>
      </c>
      <c r="CU266">
        <f t="shared" si="264"/>
        <v>124.82519133704325</v>
      </c>
      <c r="CV266" s="4">
        <v>0.737484943269065</v>
      </c>
      <c r="CW266"/>
    </row>
    <row r="267" spans="1:101">
      <c r="A267" s="1">
        <v>38868</v>
      </c>
      <c r="B267" s="2">
        <v>14.050999641418457</v>
      </c>
      <c r="C267" s="2">
        <v>14.078000068664551</v>
      </c>
      <c r="D267" s="2">
        <v>12.050000190734863</v>
      </c>
      <c r="E267" s="2">
        <v>13.33899974822998</v>
      </c>
      <c r="F267" s="2">
        <v>11.866999626159668</v>
      </c>
      <c r="G267" s="2">
        <v>12.057999610900879</v>
      </c>
      <c r="H267" s="2">
        <v>13.321999549865723</v>
      </c>
      <c r="I267" s="2">
        <v>17.926000595092773</v>
      </c>
      <c r="J267" s="2">
        <v>11.170999526977539</v>
      </c>
      <c r="K267" s="2">
        <v>14.02400016784668</v>
      </c>
      <c r="M267" s="1">
        <v>38868</v>
      </c>
      <c r="N267">
        <f t="shared" si="213"/>
        <v>3</v>
      </c>
      <c r="O267">
        <f t="shared" si="214"/>
        <v>2</v>
      </c>
      <c r="P267">
        <f t="shared" si="215"/>
        <v>8</v>
      </c>
      <c r="Q267">
        <f t="shared" si="216"/>
        <v>5</v>
      </c>
      <c r="R267">
        <f t="shared" si="217"/>
        <v>9</v>
      </c>
      <c r="S267">
        <f t="shared" si="218"/>
        <v>7</v>
      </c>
      <c r="T267">
        <f t="shared" si="219"/>
        <v>6</v>
      </c>
      <c r="U267">
        <f t="shared" si="220"/>
        <v>1</v>
      </c>
      <c r="V267">
        <f t="shared" si="221"/>
        <v>10</v>
      </c>
      <c r="W267">
        <f t="shared" si="222"/>
        <v>4</v>
      </c>
      <c r="Y267" s="1">
        <v>38868</v>
      </c>
      <c r="Z267" s="15">
        <f t="shared" si="223"/>
        <v>-0.82572282384477047</v>
      </c>
      <c r="AA267" s="15">
        <f t="shared" si="224"/>
        <v>-1.1560119533826787</v>
      </c>
      <c r="AB267" s="15">
        <f t="shared" si="225"/>
        <v>0.82572282384477047</v>
      </c>
      <c r="AC267" s="15">
        <f t="shared" si="226"/>
        <v>-0.16514456476895409</v>
      </c>
      <c r="AD267" s="15">
        <f t="shared" si="227"/>
        <v>1.1560119533826787</v>
      </c>
      <c r="AE267" s="15">
        <f t="shared" si="228"/>
        <v>0.49543369430686224</v>
      </c>
      <c r="AF267" s="15">
        <f t="shared" si="229"/>
        <v>0.16514456476895409</v>
      </c>
      <c r="AG267" s="15">
        <f t="shared" si="230"/>
        <v>-1.4863010829205867</v>
      </c>
      <c r="AH267" s="15">
        <f t="shared" si="231"/>
        <v>1.4863010829205867</v>
      </c>
      <c r="AI267" s="15">
        <f t="shared" si="232"/>
        <v>-0.49543369430686224</v>
      </c>
      <c r="AK267" s="1">
        <v>38868</v>
      </c>
      <c r="AL267" s="7">
        <v>2.843</v>
      </c>
      <c r="AM267" s="7">
        <v>2.9340000000000002</v>
      </c>
      <c r="AN267" s="7">
        <v>1.754</v>
      </c>
      <c r="AO267" s="7">
        <v>2.8250000000000002</v>
      </c>
      <c r="AP267" s="7">
        <v>2.101</v>
      </c>
      <c r="AQ267" s="7">
        <v>2.427</v>
      </c>
      <c r="AR267" s="7">
        <v>2.0249999999999999</v>
      </c>
      <c r="AS267" s="7">
        <v>2.044</v>
      </c>
      <c r="AT267" s="7">
        <v>2.274</v>
      </c>
      <c r="AU267" s="7">
        <v>2.802</v>
      </c>
      <c r="AW267" s="1">
        <v>38868</v>
      </c>
      <c r="AX267">
        <f t="shared" si="233"/>
        <v>2</v>
      </c>
      <c r="AY267">
        <f t="shared" si="234"/>
        <v>1</v>
      </c>
      <c r="AZ267">
        <f t="shared" si="235"/>
        <v>10</v>
      </c>
      <c r="BA267">
        <f t="shared" si="236"/>
        <v>3</v>
      </c>
      <c r="BB267">
        <f t="shared" si="237"/>
        <v>7</v>
      </c>
      <c r="BC267">
        <f t="shared" si="238"/>
        <v>5</v>
      </c>
      <c r="BD267">
        <f t="shared" si="239"/>
        <v>9</v>
      </c>
      <c r="BE267">
        <f t="shared" si="240"/>
        <v>8</v>
      </c>
      <c r="BF267">
        <f t="shared" si="241"/>
        <v>6</v>
      </c>
      <c r="BG267">
        <f t="shared" si="242"/>
        <v>4</v>
      </c>
      <c r="BI267" s="1">
        <v>38868</v>
      </c>
      <c r="BJ267" s="15">
        <f t="shared" si="243"/>
        <v>-1.1560119533826787</v>
      </c>
      <c r="BK267" s="15">
        <f t="shared" si="244"/>
        <v>-1.4863010829205867</v>
      </c>
      <c r="BL267" s="15">
        <f t="shared" si="245"/>
        <v>1.4863010829205867</v>
      </c>
      <c r="BM267" s="15">
        <f t="shared" si="246"/>
        <v>-0.82572282384477047</v>
      </c>
      <c r="BN267" s="15">
        <f t="shared" si="247"/>
        <v>0.49543369430686224</v>
      </c>
      <c r="BO267" s="15">
        <f t="shared" si="248"/>
        <v>-0.16514456476895409</v>
      </c>
      <c r="BP267" s="15">
        <f t="shared" si="249"/>
        <v>1.1560119533826787</v>
      </c>
      <c r="BQ267" s="15">
        <f t="shared" si="250"/>
        <v>0.82572282384477047</v>
      </c>
      <c r="BR267" s="15">
        <f t="shared" si="251"/>
        <v>0.16514456476895409</v>
      </c>
      <c r="BS267" s="15">
        <f t="shared" si="252"/>
        <v>-0.49543369430686224</v>
      </c>
      <c r="BU267" s="1">
        <v>38868</v>
      </c>
      <c r="BV267" s="15">
        <f t="shared" si="253"/>
        <v>-1.9817347772274492</v>
      </c>
      <c r="BW267" s="15">
        <f t="shared" si="254"/>
        <v>-2.6423130363032654</v>
      </c>
      <c r="BX267" s="15">
        <f t="shared" si="255"/>
        <v>2.312023906765357</v>
      </c>
      <c r="BY267" s="15">
        <f t="shared" si="256"/>
        <v>-0.99086738861372459</v>
      </c>
      <c r="BZ267" s="15">
        <f t="shared" si="257"/>
        <v>1.6514456476895409</v>
      </c>
      <c r="CA267" s="15">
        <f t="shared" si="258"/>
        <v>0.33028912953790812</v>
      </c>
      <c r="CB267" s="15">
        <f t="shared" si="259"/>
        <v>1.3211565181516327</v>
      </c>
      <c r="CC267" s="15">
        <f t="shared" si="260"/>
        <v>-0.66057825907581624</v>
      </c>
      <c r="CD267" s="15">
        <f t="shared" si="261"/>
        <v>1.6514456476895407</v>
      </c>
      <c r="CE267" s="15">
        <f t="shared" si="262"/>
        <v>-0.99086738861372448</v>
      </c>
      <c r="CG267" s="1">
        <v>38868</v>
      </c>
      <c r="CH267" s="7">
        <v>-4.9000969583643639E-2</v>
      </c>
      <c r="CI267" s="7">
        <v>-4.3358881542575056E-2</v>
      </c>
      <c r="CJ267" s="7">
        <v>-5.5435275977646636E-2</v>
      </c>
      <c r="CK267" s="7">
        <v>-4.282495933395658E-2</v>
      </c>
      <c r="CL267" s="7">
        <v>-3.3212901049184951E-2</v>
      </c>
      <c r="CM267" s="7">
        <v>-4.7343019528731434E-2</v>
      </c>
      <c r="CN267" s="7">
        <v>-1.926116234211761E-2</v>
      </c>
      <c r="CO267" s="7">
        <v>-7.933984387902282E-2</v>
      </c>
      <c r="CP267" s="7">
        <v>-5.8893872410533676E-2</v>
      </c>
      <c r="CQ267" s="7">
        <v>-2.9590274511249848E-2</v>
      </c>
      <c r="CS267" s="1">
        <v>38868</v>
      </c>
      <c r="CT267" s="7">
        <f t="shared" si="263"/>
        <v>3.2385836839732215E-2</v>
      </c>
      <c r="CU267">
        <f t="shared" si="264"/>
        <v>128.86775961717311</v>
      </c>
      <c r="CV267" s="4">
        <v>0.74737099282224595</v>
      </c>
      <c r="CW267"/>
    </row>
    <row r="268" spans="1:101">
      <c r="A268" s="1">
        <v>38898</v>
      </c>
      <c r="B268" s="2">
        <v>13.550000190734863</v>
      </c>
      <c r="C268" s="2">
        <v>13.682999610900879</v>
      </c>
      <c r="D268" s="2">
        <v>11.189999580383301</v>
      </c>
      <c r="E268" s="2">
        <v>13.196999549865723</v>
      </c>
      <c r="F268" s="2">
        <v>11.413000106811523</v>
      </c>
      <c r="G268" s="2">
        <v>11.522000312805176</v>
      </c>
      <c r="H268" s="2">
        <v>12.779999732971191</v>
      </c>
      <c r="I268" s="2">
        <v>17.27400016784668</v>
      </c>
      <c r="J268" s="2">
        <v>10.579999923706055</v>
      </c>
      <c r="K268" s="2">
        <v>13.600000381469727</v>
      </c>
      <c r="M268" s="1">
        <v>38898</v>
      </c>
      <c r="N268">
        <f t="shared" si="213"/>
        <v>4</v>
      </c>
      <c r="O268">
        <f t="shared" si="214"/>
        <v>2</v>
      </c>
      <c r="P268">
        <f t="shared" si="215"/>
        <v>9</v>
      </c>
      <c r="Q268">
        <f t="shared" si="216"/>
        <v>5</v>
      </c>
      <c r="R268">
        <f t="shared" si="217"/>
        <v>8</v>
      </c>
      <c r="S268">
        <f t="shared" si="218"/>
        <v>7</v>
      </c>
      <c r="T268">
        <f t="shared" si="219"/>
        <v>6</v>
      </c>
      <c r="U268">
        <f t="shared" si="220"/>
        <v>1</v>
      </c>
      <c r="V268">
        <f t="shared" si="221"/>
        <v>10</v>
      </c>
      <c r="W268">
        <f t="shared" si="222"/>
        <v>3</v>
      </c>
      <c r="Y268" s="1">
        <v>38898</v>
      </c>
      <c r="Z268" s="15">
        <f t="shared" si="223"/>
        <v>-0.49543369430686224</v>
      </c>
      <c r="AA268" s="15">
        <f t="shared" si="224"/>
        <v>-1.1560119533826787</v>
      </c>
      <c r="AB268" s="15">
        <f t="shared" si="225"/>
        <v>1.1560119533826787</v>
      </c>
      <c r="AC268" s="15">
        <f t="shared" si="226"/>
        <v>-0.16514456476895409</v>
      </c>
      <c r="AD268" s="15">
        <f t="shared" si="227"/>
        <v>0.82572282384477047</v>
      </c>
      <c r="AE268" s="15">
        <f t="shared" si="228"/>
        <v>0.49543369430686224</v>
      </c>
      <c r="AF268" s="15">
        <f t="shared" si="229"/>
        <v>0.16514456476895409</v>
      </c>
      <c r="AG268" s="15">
        <f t="shared" si="230"/>
        <v>-1.4863010829205867</v>
      </c>
      <c r="AH268" s="15">
        <f t="shared" si="231"/>
        <v>1.4863010829205867</v>
      </c>
      <c r="AI268" s="15">
        <f t="shared" si="232"/>
        <v>-0.82572282384477047</v>
      </c>
      <c r="AK268" s="1">
        <v>38898</v>
      </c>
      <c r="AL268" s="7">
        <v>2.8730000000000002</v>
      </c>
      <c r="AM268" s="7">
        <v>2.895</v>
      </c>
      <c r="AN268" s="7">
        <v>1.7230000000000001</v>
      </c>
      <c r="AO268" s="7">
        <v>2.871</v>
      </c>
      <c r="AP268" s="7">
        <v>2.105</v>
      </c>
      <c r="AQ268" s="7">
        <v>2.4950000000000001</v>
      </c>
      <c r="AR268" s="7">
        <v>2.0030000000000001</v>
      </c>
      <c r="AS268" s="7">
        <v>2.0739999999999998</v>
      </c>
      <c r="AT268" s="7">
        <v>2.2850000000000001</v>
      </c>
      <c r="AU268" s="7">
        <v>2.81</v>
      </c>
      <c r="AW268" s="1">
        <v>38898</v>
      </c>
      <c r="AX268">
        <f t="shared" si="233"/>
        <v>2</v>
      </c>
      <c r="AY268">
        <f t="shared" si="234"/>
        <v>1</v>
      </c>
      <c r="AZ268">
        <f t="shared" si="235"/>
        <v>10</v>
      </c>
      <c r="BA268">
        <f t="shared" si="236"/>
        <v>3</v>
      </c>
      <c r="BB268">
        <f t="shared" si="237"/>
        <v>7</v>
      </c>
      <c r="BC268">
        <f t="shared" si="238"/>
        <v>5</v>
      </c>
      <c r="BD268">
        <f t="shared" si="239"/>
        <v>9</v>
      </c>
      <c r="BE268">
        <f t="shared" si="240"/>
        <v>8</v>
      </c>
      <c r="BF268">
        <f t="shared" si="241"/>
        <v>6</v>
      </c>
      <c r="BG268">
        <f t="shared" si="242"/>
        <v>4</v>
      </c>
      <c r="BI268" s="1">
        <v>38898</v>
      </c>
      <c r="BJ268" s="15">
        <f t="shared" si="243"/>
        <v>-1.1560119533826787</v>
      </c>
      <c r="BK268" s="15">
        <f t="shared" si="244"/>
        <v>-1.4863010829205867</v>
      </c>
      <c r="BL268" s="15">
        <f t="shared" si="245"/>
        <v>1.4863010829205867</v>
      </c>
      <c r="BM268" s="15">
        <f t="shared" si="246"/>
        <v>-0.82572282384477047</v>
      </c>
      <c r="BN268" s="15">
        <f t="shared" si="247"/>
        <v>0.49543369430686224</v>
      </c>
      <c r="BO268" s="15">
        <f t="shared" si="248"/>
        <v>-0.16514456476895409</v>
      </c>
      <c r="BP268" s="15">
        <f t="shared" si="249"/>
        <v>1.1560119533826787</v>
      </c>
      <c r="BQ268" s="15">
        <f t="shared" si="250"/>
        <v>0.82572282384477047</v>
      </c>
      <c r="BR268" s="15">
        <f t="shared" si="251"/>
        <v>0.16514456476895409</v>
      </c>
      <c r="BS268" s="15">
        <f t="shared" si="252"/>
        <v>-0.49543369430686224</v>
      </c>
      <c r="BU268" s="1">
        <v>38898</v>
      </c>
      <c r="BV268" s="15">
        <f t="shared" si="253"/>
        <v>-1.6514456476895409</v>
      </c>
      <c r="BW268" s="15">
        <f t="shared" si="254"/>
        <v>-2.6423130363032654</v>
      </c>
      <c r="BX268" s="15">
        <f t="shared" si="255"/>
        <v>2.6423130363032654</v>
      </c>
      <c r="BY268" s="15">
        <f t="shared" si="256"/>
        <v>-0.99086738861372459</v>
      </c>
      <c r="BZ268" s="15">
        <f t="shared" si="257"/>
        <v>1.3211565181516327</v>
      </c>
      <c r="CA268" s="15">
        <f t="shared" si="258"/>
        <v>0.33028912953790812</v>
      </c>
      <c r="CB268" s="15">
        <f t="shared" si="259"/>
        <v>1.3211565181516327</v>
      </c>
      <c r="CC268" s="15">
        <f t="shared" si="260"/>
        <v>-0.66057825907581624</v>
      </c>
      <c r="CD268" s="15">
        <f t="shared" si="261"/>
        <v>1.6514456476895407</v>
      </c>
      <c r="CE268" s="15">
        <f t="shared" si="262"/>
        <v>-1.3211565181516327</v>
      </c>
      <c r="CG268" s="1">
        <v>38898</v>
      </c>
      <c r="CH268" s="7">
        <v>2.272112979847063E-2</v>
      </c>
      <c r="CI268" s="7">
        <v>-5.594860600413365E-3</v>
      </c>
      <c r="CJ268" s="7">
        <v>-5.0000304138102525E-3</v>
      </c>
      <c r="CK268" s="7">
        <v>1.8071393453022999E-2</v>
      </c>
      <c r="CL268" s="7">
        <v>1.6125935434045058E-2</v>
      </c>
      <c r="CM268" s="7">
        <v>2.1871913206668925E-2</v>
      </c>
      <c r="CN268" s="7">
        <v>1.0351701555958881E-2</v>
      </c>
      <c r="CO268" s="7">
        <v>8.3890610948471611E-3</v>
      </c>
      <c r="CP268" s="7">
        <v>3.296434140232618E-3</v>
      </c>
      <c r="CQ268" s="7">
        <v>1.1216877463300357E-3</v>
      </c>
      <c r="CS268" s="1">
        <v>38898</v>
      </c>
      <c r="CT268" s="7">
        <f t="shared" si="263"/>
        <v>-1.3388238610575051E-2</v>
      </c>
      <c r="CU268">
        <f t="shared" si="264"/>
        <v>127.14244730220817</v>
      </c>
      <c r="CV268" s="4">
        <v>0.75860210719052301</v>
      </c>
      <c r="CW268"/>
    </row>
    <row r="269" spans="1:101">
      <c r="A269" s="1">
        <v>38929</v>
      </c>
      <c r="B269" s="2">
        <v>13.418999671936035</v>
      </c>
      <c r="C269" s="2">
        <v>14.130999565124512</v>
      </c>
      <c r="D269" s="2">
        <v>11.487000465393066</v>
      </c>
      <c r="E269" s="2">
        <v>13.593000411987305</v>
      </c>
      <c r="F269" s="2">
        <v>11.805999755859375</v>
      </c>
      <c r="G269" s="2">
        <v>11.86299991607666</v>
      </c>
      <c r="H269" s="2">
        <v>12.984000205993652</v>
      </c>
      <c r="I269" s="2">
        <v>17.240999221801758</v>
      </c>
      <c r="J269" s="2">
        <v>11.123000144958496</v>
      </c>
      <c r="K269" s="2">
        <v>13.798999786376953</v>
      </c>
      <c r="M269" s="1">
        <v>38929</v>
      </c>
      <c r="N269">
        <f t="shared" si="213"/>
        <v>5</v>
      </c>
      <c r="O269">
        <f t="shared" si="214"/>
        <v>2</v>
      </c>
      <c r="P269">
        <f t="shared" si="215"/>
        <v>9</v>
      </c>
      <c r="Q269">
        <f t="shared" si="216"/>
        <v>4</v>
      </c>
      <c r="R269">
        <f t="shared" si="217"/>
        <v>8</v>
      </c>
      <c r="S269">
        <f t="shared" si="218"/>
        <v>7</v>
      </c>
      <c r="T269">
        <f t="shared" si="219"/>
        <v>6</v>
      </c>
      <c r="U269">
        <f t="shared" si="220"/>
        <v>1</v>
      </c>
      <c r="V269">
        <f t="shared" si="221"/>
        <v>10</v>
      </c>
      <c r="W269">
        <f t="shared" si="222"/>
        <v>3</v>
      </c>
      <c r="Y269" s="1">
        <v>38929</v>
      </c>
      <c r="Z269" s="15">
        <f t="shared" si="223"/>
        <v>-0.16514456476895409</v>
      </c>
      <c r="AA269" s="15">
        <f t="shared" si="224"/>
        <v>-1.1560119533826787</v>
      </c>
      <c r="AB269" s="15">
        <f t="shared" si="225"/>
        <v>1.1560119533826787</v>
      </c>
      <c r="AC269" s="15">
        <f t="shared" si="226"/>
        <v>-0.49543369430686224</v>
      </c>
      <c r="AD269" s="15">
        <f t="shared" si="227"/>
        <v>0.82572282384477047</v>
      </c>
      <c r="AE269" s="15">
        <f t="shared" si="228"/>
        <v>0.49543369430686224</v>
      </c>
      <c r="AF269" s="15">
        <f t="shared" si="229"/>
        <v>0.16514456476895409</v>
      </c>
      <c r="AG269" s="15">
        <f t="shared" si="230"/>
        <v>-1.4863010829205867</v>
      </c>
      <c r="AH269" s="15">
        <f t="shared" si="231"/>
        <v>1.4863010829205867</v>
      </c>
      <c r="AI269" s="15">
        <f t="shared" si="232"/>
        <v>-0.82572282384477047</v>
      </c>
      <c r="AK269" s="1">
        <v>38929</v>
      </c>
      <c r="AL269" s="7">
        <v>2.823</v>
      </c>
      <c r="AM269" s="7">
        <v>2.819</v>
      </c>
      <c r="AN269" s="7">
        <v>1.6579999999999999</v>
      </c>
      <c r="AO269" s="7">
        <v>2.823</v>
      </c>
      <c r="AP269" s="7">
        <v>2.073</v>
      </c>
      <c r="AQ269" s="7">
        <v>2.6459999999999999</v>
      </c>
      <c r="AR269" s="7">
        <v>1.9730000000000001</v>
      </c>
      <c r="AS269" s="7">
        <v>1.917</v>
      </c>
      <c r="AT269" s="7">
        <v>2.3279999999999998</v>
      </c>
      <c r="AU269" s="7">
        <v>2.754</v>
      </c>
      <c r="AW269" s="1">
        <v>38929</v>
      </c>
      <c r="AX269">
        <f t="shared" si="233"/>
        <v>1.5</v>
      </c>
      <c r="AY269">
        <f t="shared" si="234"/>
        <v>3</v>
      </c>
      <c r="AZ269">
        <f t="shared" si="235"/>
        <v>10</v>
      </c>
      <c r="BA269">
        <f t="shared" si="236"/>
        <v>1.5</v>
      </c>
      <c r="BB269">
        <f t="shared" si="237"/>
        <v>7</v>
      </c>
      <c r="BC269">
        <f t="shared" si="238"/>
        <v>5</v>
      </c>
      <c r="BD269">
        <f t="shared" si="239"/>
        <v>8</v>
      </c>
      <c r="BE269">
        <f t="shared" si="240"/>
        <v>9</v>
      </c>
      <c r="BF269">
        <f t="shared" si="241"/>
        <v>6</v>
      </c>
      <c r="BG269">
        <f t="shared" si="242"/>
        <v>4</v>
      </c>
      <c r="BI269" s="1">
        <v>38929</v>
      </c>
      <c r="BJ269" s="15">
        <f t="shared" si="243"/>
        <v>-1.3251783128981587</v>
      </c>
      <c r="BK269" s="15">
        <f t="shared" si="244"/>
        <v>-0.82823644556134912</v>
      </c>
      <c r="BL269" s="15">
        <f t="shared" si="245"/>
        <v>1.4908256020104285</v>
      </c>
      <c r="BM269" s="15">
        <f t="shared" si="246"/>
        <v>-1.3251783128981587</v>
      </c>
      <c r="BN269" s="15">
        <f t="shared" si="247"/>
        <v>0.49694186733680951</v>
      </c>
      <c r="BO269" s="15">
        <f t="shared" si="248"/>
        <v>-0.16564728911226984</v>
      </c>
      <c r="BP269" s="15">
        <f t="shared" si="249"/>
        <v>0.82823644556134912</v>
      </c>
      <c r="BQ269" s="15">
        <f t="shared" si="250"/>
        <v>1.1595310237858889</v>
      </c>
      <c r="BR269" s="15">
        <f t="shared" si="251"/>
        <v>0.16564728911226984</v>
      </c>
      <c r="BS269" s="15">
        <f t="shared" si="252"/>
        <v>-0.49694186733680951</v>
      </c>
      <c r="BU269" s="1">
        <v>38929</v>
      </c>
      <c r="BV269" s="15">
        <f t="shared" si="253"/>
        <v>-1.4903228776671127</v>
      </c>
      <c r="BW269" s="15">
        <f t="shared" si="254"/>
        <v>-1.9842483989440278</v>
      </c>
      <c r="BX269" s="15">
        <f t="shared" si="255"/>
        <v>2.6468375553931072</v>
      </c>
      <c r="BY269" s="15">
        <f t="shared" si="256"/>
        <v>-1.8206120072050209</v>
      </c>
      <c r="BZ269" s="15">
        <f t="shared" si="257"/>
        <v>1.32266469118158</v>
      </c>
      <c r="CA269" s="15">
        <f t="shared" si="258"/>
        <v>0.3297864051945924</v>
      </c>
      <c r="CB269" s="15">
        <f t="shared" si="259"/>
        <v>0.99338101033030324</v>
      </c>
      <c r="CC269" s="15">
        <f t="shared" si="260"/>
        <v>-0.32677005913469781</v>
      </c>
      <c r="CD269" s="15">
        <f t="shared" si="261"/>
        <v>1.6519483720328565</v>
      </c>
      <c r="CE269" s="15">
        <f t="shared" si="262"/>
        <v>-1.32266469118158</v>
      </c>
      <c r="CG269" s="1">
        <v>38929</v>
      </c>
      <c r="CH269" s="7">
        <v>-1.864433723082648E-2</v>
      </c>
      <c r="CI269" s="7">
        <v>1.9464880706754784E-2</v>
      </c>
      <c r="CJ269" s="7">
        <v>-1.4933195209150263E-3</v>
      </c>
      <c r="CK269" s="7">
        <v>3.4591284635342223E-2</v>
      </c>
      <c r="CL269" s="7">
        <v>8.5075942189316578E-3</v>
      </c>
      <c r="CM269" s="7">
        <v>1.3317783942689676E-2</v>
      </c>
      <c r="CN269" s="7">
        <v>6.5323008668907168E-3</v>
      </c>
      <c r="CO269" s="7">
        <v>-4.4881365902020853E-3</v>
      </c>
      <c r="CP269" s="7">
        <v>2.6954700263023712E-2</v>
      </c>
      <c r="CQ269" s="7">
        <v>3.3390690809245172E-3</v>
      </c>
      <c r="CS269" s="1">
        <v>38929</v>
      </c>
      <c r="CT269" s="7">
        <f t="shared" si="263"/>
        <v>8.4729377187934742E-3</v>
      </c>
      <c r="CU269">
        <f t="shared" si="264"/>
        <v>128.21971733961476</v>
      </c>
      <c r="CV269" s="4">
        <v>0.68944538199669503</v>
      </c>
      <c r="CW269"/>
    </row>
    <row r="270" spans="1:101">
      <c r="A270" s="1">
        <v>38960</v>
      </c>
      <c r="B270" s="2">
        <v>13.565999984741211</v>
      </c>
      <c r="C270" s="2">
        <v>14.093999862670898</v>
      </c>
      <c r="D270" s="2">
        <v>11.840000152587891</v>
      </c>
      <c r="E270" s="2">
        <v>13.668999671936035</v>
      </c>
      <c r="F270" s="2">
        <v>12.246999740600586</v>
      </c>
      <c r="G270" s="2">
        <v>11.821000099182129</v>
      </c>
      <c r="H270" s="2">
        <v>13.289999961853027</v>
      </c>
      <c r="I270" s="2">
        <v>17.690000534057617</v>
      </c>
      <c r="J270" s="2">
        <v>11.435999870300293</v>
      </c>
      <c r="K270" s="2">
        <v>13.944999694824219</v>
      </c>
      <c r="M270" s="1">
        <v>38960</v>
      </c>
      <c r="N270">
        <f t="shared" si="213"/>
        <v>5</v>
      </c>
      <c r="O270">
        <f t="shared" si="214"/>
        <v>2</v>
      </c>
      <c r="P270">
        <f t="shared" si="215"/>
        <v>8</v>
      </c>
      <c r="Q270">
        <f t="shared" si="216"/>
        <v>4</v>
      </c>
      <c r="R270">
        <f t="shared" si="217"/>
        <v>7</v>
      </c>
      <c r="S270">
        <f t="shared" si="218"/>
        <v>9</v>
      </c>
      <c r="T270">
        <f t="shared" si="219"/>
        <v>6</v>
      </c>
      <c r="U270">
        <f t="shared" si="220"/>
        <v>1</v>
      </c>
      <c r="V270">
        <f t="shared" si="221"/>
        <v>10</v>
      </c>
      <c r="W270">
        <f t="shared" si="222"/>
        <v>3</v>
      </c>
      <c r="Y270" s="1">
        <v>38960</v>
      </c>
      <c r="Z270" s="15">
        <f t="shared" si="223"/>
        <v>-0.16514456476895409</v>
      </c>
      <c r="AA270" s="15">
        <f t="shared" si="224"/>
        <v>-1.1560119533826787</v>
      </c>
      <c r="AB270" s="15">
        <f t="shared" si="225"/>
        <v>0.82572282384477047</v>
      </c>
      <c r="AC270" s="15">
        <f t="shared" si="226"/>
        <v>-0.49543369430686224</v>
      </c>
      <c r="AD270" s="15">
        <f t="shared" si="227"/>
        <v>0.49543369430686224</v>
      </c>
      <c r="AE270" s="15">
        <f t="shared" si="228"/>
        <v>1.1560119533826787</v>
      </c>
      <c r="AF270" s="15">
        <f t="shared" si="229"/>
        <v>0.16514456476895409</v>
      </c>
      <c r="AG270" s="15">
        <f t="shared" si="230"/>
        <v>-1.4863010829205867</v>
      </c>
      <c r="AH270" s="15">
        <f t="shared" si="231"/>
        <v>1.4863010829205867</v>
      </c>
      <c r="AI270" s="15">
        <f t="shared" si="232"/>
        <v>-0.82572282384477047</v>
      </c>
      <c r="AK270" s="1">
        <v>38960</v>
      </c>
      <c r="AL270" s="7">
        <v>2.8919999999999999</v>
      </c>
      <c r="AM270" s="7">
        <v>2.86</v>
      </c>
      <c r="AN270" s="7">
        <v>1.7350000000000001</v>
      </c>
      <c r="AO270" s="7">
        <v>2.899</v>
      </c>
      <c r="AP270" s="7">
        <v>2.1360000000000001</v>
      </c>
      <c r="AQ270" s="7">
        <v>2.657</v>
      </c>
      <c r="AR270" s="7">
        <v>2.0289999999999999</v>
      </c>
      <c r="AS270" s="7">
        <v>2.0009999999999999</v>
      </c>
      <c r="AT270" s="7">
        <v>2.4319999999999999</v>
      </c>
      <c r="AU270" s="7">
        <v>2.798</v>
      </c>
      <c r="AW270" s="1">
        <v>38960</v>
      </c>
      <c r="AX270">
        <f t="shared" si="233"/>
        <v>2</v>
      </c>
      <c r="AY270">
        <f t="shared" si="234"/>
        <v>3</v>
      </c>
      <c r="AZ270">
        <f t="shared" si="235"/>
        <v>10</v>
      </c>
      <c r="BA270">
        <f t="shared" si="236"/>
        <v>1</v>
      </c>
      <c r="BB270">
        <f t="shared" si="237"/>
        <v>7</v>
      </c>
      <c r="BC270">
        <f t="shared" si="238"/>
        <v>5</v>
      </c>
      <c r="BD270">
        <f t="shared" si="239"/>
        <v>8</v>
      </c>
      <c r="BE270">
        <f t="shared" si="240"/>
        <v>9</v>
      </c>
      <c r="BF270">
        <f t="shared" si="241"/>
        <v>6</v>
      </c>
      <c r="BG270">
        <f t="shared" si="242"/>
        <v>4</v>
      </c>
      <c r="BI270" s="1">
        <v>38960</v>
      </c>
      <c r="BJ270" s="15">
        <f t="shared" si="243"/>
        <v>-1.1560119533826787</v>
      </c>
      <c r="BK270" s="15">
        <f t="shared" si="244"/>
        <v>-0.82572282384477047</v>
      </c>
      <c r="BL270" s="15">
        <f t="shared" si="245"/>
        <v>1.4863010829205867</v>
      </c>
      <c r="BM270" s="15">
        <f t="shared" si="246"/>
        <v>-1.4863010829205867</v>
      </c>
      <c r="BN270" s="15">
        <f t="shared" si="247"/>
        <v>0.49543369430686224</v>
      </c>
      <c r="BO270" s="15">
        <f t="shared" si="248"/>
        <v>-0.16514456476895409</v>
      </c>
      <c r="BP270" s="15">
        <f t="shared" si="249"/>
        <v>0.82572282384477047</v>
      </c>
      <c r="BQ270" s="15">
        <f t="shared" si="250"/>
        <v>1.1560119533826787</v>
      </c>
      <c r="BR270" s="15">
        <f t="shared" si="251"/>
        <v>0.16514456476895409</v>
      </c>
      <c r="BS270" s="15">
        <f t="shared" si="252"/>
        <v>-0.49543369430686224</v>
      </c>
      <c r="BU270" s="1">
        <v>38960</v>
      </c>
      <c r="BV270" s="15">
        <f t="shared" si="253"/>
        <v>-1.3211565181516327</v>
      </c>
      <c r="BW270" s="15">
        <f t="shared" si="254"/>
        <v>-1.9817347772274492</v>
      </c>
      <c r="BX270" s="15">
        <f t="shared" si="255"/>
        <v>2.312023906765357</v>
      </c>
      <c r="BY270" s="15">
        <f t="shared" si="256"/>
        <v>-1.981734777227449</v>
      </c>
      <c r="BZ270" s="15">
        <f t="shared" si="257"/>
        <v>0.99086738861372448</v>
      </c>
      <c r="CA270" s="15">
        <f t="shared" si="258"/>
        <v>0.99086738861372459</v>
      </c>
      <c r="CB270" s="15">
        <f t="shared" si="259"/>
        <v>0.99086738861372459</v>
      </c>
      <c r="CC270" s="15">
        <f t="shared" si="260"/>
        <v>-0.33028912953790801</v>
      </c>
      <c r="CD270" s="15">
        <f t="shared" si="261"/>
        <v>1.6514456476895407</v>
      </c>
      <c r="CE270" s="15">
        <f t="shared" si="262"/>
        <v>-1.3211565181516327</v>
      </c>
      <c r="CG270" s="1">
        <v>38960</v>
      </c>
      <c r="CH270" s="7">
        <v>3.4366640229066103E-2</v>
      </c>
      <c r="CI270" s="7">
        <v>2.1680348030114871E-2</v>
      </c>
      <c r="CJ270" s="7">
        <v>3.3278973205837392E-2</v>
      </c>
      <c r="CK270" s="7">
        <v>3.0443795506211124E-2</v>
      </c>
      <c r="CL270" s="7">
        <v>2.9784277258074088E-2</v>
      </c>
      <c r="CM270" s="7">
        <v>5.4329019569421266E-3</v>
      </c>
      <c r="CN270" s="7">
        <v>3.8175524938818928E-2</v>
      </c>
      <c r="CO270" s="7">
        <v>4.0295387928954929E-2</v>
      </c>
      <c r="CP270" s="7">
        <v>4.7243137296623328E-2</v>
      </c>
      <c r="CQ270" s="7">
        <v>2.4156805201289044E-2</v>
      </c>
      <c r="CS270" s="1">
        <v>38960</v>
      </c>
      <c r="CT270" s="7">
        <f t="shared" si="263"/>
        <v>5.0454805193762477E-2</v>
      </c>
      <c r="CU270">
        <f t="shared" si="264"/>
        <v>134.68901819998433</v>
      </c>
      <c r="CV270" s="4">
        <v>0.61387256499408205</v>
      </c>
      <c r="CW270"/>
    </row>
    <row r="271" spans="1:101">
      <c r="A271" s="1">
        <v>38990</v>
      </c>
      <c r="B271" s="2">
        <v>13.357000350952148</v>
      </c>
      <c r="C271" s="2">
        <v>13.484999656677246</v>
      </c>
      <c r="D271" s="2">
        <v>12.079000473022461</v>
      </c>
      <c r="E271" s="2">
        <v>14.196000099182129</v>
      </c>
      <c r="F271" s="2">
        <v>12.190999984741211</v>
      </c>
      <c r="G271" s="2">
        <v>11.75100040435791</v>
      </c>
      <c r="H271" s="2">
        <v>13.418999671936035</v>
      </c>
      <c r="I271" s="2">
        <v>16.704000473022461</v>
      </c>
      <c r="J271" s="2">
        <v>11.663000106811523</v>
      </c>
      <c r="K271" s="2">
        <v>14.246000289916992</v>
      </c>
      <c r="M271" s="1">
        <v>38990</v>
      </c>
      <c r="N271">
        <f t="shared" si="213"/>
        <v>6</v>
      </c>
      <c r="O271">
        <f t="shared" si="214"/>
        <v>4</v>
      </c>
      <c r="P271">
        <f t="shared" si="215"/>
        <v>8</v>
      </c>
      <c r="Q271">
        <f t="shared" si="216"/>
        <v>3</v>
      </c>
      <c r="R271">
        <f t="shared" si="217"/>
        <v>7</v>
      </c>
      <c r="S271">
        <f t="shared" si="218"/>
        <v>9</v>
      </c>
      <c r="T271">
        <f t="shared" si="219"/>
        <v>5</v>
      </c>
      <c r="U271">
        <f t="shared" si="220"/>
        <v>1</v>
      </c>
      <c r="V271">
        <f t="shared" si="221"/>
        <v>10</v>
      </c>
      <c r="W271">
        <f t="shared" si="222"/>
        <v>2</v>
      </c>
      <c r="Y271" s="1">
        <v>38990</v>
      </c>
      <c r="Z271" s="15">
        <f t="shared" si="223"/>
        <v>0.16514456476895409</v>
      </c>
      <c r="AA271" s="15">
        <f t="shared" si="224"/>
        <v>-0.49543369430686224</v>
      </c>
      <c r="AB271" s="15">
        <f t="shared" si="225"/>
        <v>0.82572282384477047</v>
      </c>
      <c r="AC271" s="15">
        <f t="shared" si="226"/>
        <v>-0.82572282384477047</v>
      </c>
      <c r="AD271" s="15">
        <f t="shared" si="227"/>
        <v>0.49543369430686224</v>
      </c>
      <c r="AE271" s="15">
        <f t="shared" si="228"/>
        <v>1.1560119533826787</v>
      </c>
      <c r="AF271" s="15">
        <f t="shared" si="229"/>
        <v>-0.16514456476895409</v>
      </c>
      <c r="AG271" s="15">
        <f t="shared" si="230"/>
        <v>-1.4863010829205867</v>
      </c>
      <c r="AH271" s="15">
        <f t="shared" si="231"/>
        <v>1.4863010829205867</v>
      </c>
      <c r="AI271" s="15">
        <f t="shared" si="232"/>
        <v>-1.1560119533826787</v>
      </c>
      <c r="AK271" s="1">
        <v>38990</v>
      </c>
      <c r="AL271" s="7">
        <v>2.7210000000000001</v>
      </c>
      <c r="AM271" s="7">
        <v>2.641</v>
      </c>
      <c r="AN271" s="7">
        <v>1.8029999999999999</v>
      </c>
      <c r="AO271" s="7">
        <v>3.0219999999999998</v>
      </c>
      <c r="AP271" s="7">
        <v>2.2090000000000001</v>
      </c>
      <c r="AQ271" s="7">
        <v>2.605</v>
      </c>
      <c r="AR271" s="7">
        <v>2.1019999999999999</v>
      </c>
      <c r="AS271" s="7">
        <v>1.9710000000000001</v>
      </c>
      <c r="AT271" s="7">
        <v>2.5419999999999998</v>
      </c>
      <c r="AU271" s="7">
        <v>2.827</v>
      </c>
      <c r="AW271" s="1">
        <v>38990</v>
      </c>
      <c r="AX271">
        <f t="shared" si="233"/>
        <v>3</v>
      </c>
      <c r="AY271">
        <f t="shared" si="234"/>
        <v>4</v>
      </c>
      <c r="AZ271">
        <f t="shared" si="235"/>
        <v>10</v>
      </c>
      <c r="BA271">
        <f t="shared" si="236"/>
        <v>1</v>
      </c>
      <c r="BB271">
        <f t="shared" si="237"/>
        <v>7</v>
      </c>
      <c r="BC271">
        <f t="shared" si="238"/>
        <v>5</v>
      </c>
      <c r="BD271">
        <f t="shared" si="239"/>
        <v>8</v>
      </c>
      <c r="BE271">
        <f t="shared" si="240"/>
        <v>9</v>
      </c>
      <c r="BF271">
        <f t="shared" si="241"/>
        <v>6</v>
      </c>
      <c r="BG271">
        <f t="shared" si="242"/>
        <v>2</v>
      </c>
      <c r="BI271" s="1">
        <v>38990</v>
      </c>
      <c r="BJ271" s="15">
        <f t="shared" si="243"/>
        <v>-0.82572282384477047</v>
      </c>
      <c r="BK271" s="15">
        <f t="shared" si="244"/>
        <v>-0.49543369430686224</v>
      </c>
      <c r="BL271" s="15">
        <f t="shared" si="245"/>
        <v>1.4863010829205867</v>
      </c>
      <c r="BM271" s="15">
        <f t="shared" si="246"/>
        <v>-1.4863010829205867</v>
      </c>
      <c r="BN271" s="15">
        <f t="shared" si="247"/>
        <v>0.49543369430686224</v>
      </c>
      <c r="BO271" s="15">
        <f t="shared" si="248"/>
        <v>-0.16514456476895409</v>
      </c>
      <c r="BP271" s="15">
        <f t="shared" si="249"/>
        <v>0.82572282384477047</v>
      </c>
      <c r="BQ271" s="15">
        <f t="shared" si="250"/>
        <v>1.1560119533826787</v>
      </c>
      <c r="BR271" s="15">
        <f t="shared" si="251"/>
        <v>0.16514456476895409</v>
      </c>
      <c r="BS271" s="15">
        <f t="shared" si="252"/>
        <v>-1.1560119533826787</v>
      </c>
      <c r="BU271" s="1">
        <v>38990</v>
      </c>
      <c r="BV271" s="15">
        <f t="shared" si="253"/>
        <v>-0.66057825907581635</v>
      </c>
      <c r="BW271" s="15">
        <f t="shared" si="254"/>
        <v>-0.99086738861372448</v>
      </c>
      <c r="BX271" s="15">
        <f t="shared" si="255"/>
        <v>2.312023906765357</v>
      </c>
      <c r="BY271" s="15">
        <f t="shared" si="256"/>
        <v>-2.312023906765357</v>
      </c>
      <c r="BZ271" s="15">
        <f t="shared" si="257"/>
        <v>0.99086738861372448</v>
      </c>
      <c r="CA271" s="15">
        <f t="shared" si="258"/>
        <v>0.99086738861372459</v>
      </c>
      <c r="CB271" s="15">
        <f t="shared" si="259"/>
        <v>0.66057825907581635</v>
      </c>
      <c r="CC271" s="15">
        <f t="shared" si="260"/>
        <v>-0.33028912953790801</v>
      </c>
      <c r="CD271" s="15">
        <f t="shared" si="261"/>
        <v>1.6514456476895407</v>
      </c>
      <c r="CE271" s="15">
        <f t="shared" si="262"/>
        <v>-2.3120239067653574</v>
      </c>
      <c r="CG271" s="1">
        <v>38990</v>
      </c>
      <c r="CH271" s="7">
        <v>1.0021378768089173E-2</v>
      </c>
      <c r="CI271" s="7">
        <v>-2.4595710486375322E-2</v>
      </c>
      <c r="CJ271" s="7">
        <v>2.5720581906013118E-2</v>
      </c>
      <c r="CK271" s="7">
        <v>6.4441121220242037E-2</v>
      </c>
      <c r="CL271" s="7">
        <v>1.9538708533649807E-2</v>
      </c>
      <c r="CM271" s="7">
        <v>1.3200206053455732E-2</v>
      </c>
      <c r="CN271" s="7">
        <v>9.027603227213854E-3</v>
      </c>
      <c r="CO271" s="7">
        <v>-9.5440783085070091E-3</v>
      </c>
      <c r="CP271" s="7">
        <v>4.2153800342142667E-2</v>
      </c>
      <c r="CQ271" s="7">
        <v>2.5457426166028085E-2</v>
      </c>
      <c r="CS271" s="1">
        <v>38990</v>
      </c>
      <c r="CT271" s="7">
        <f t="shared" si="263"/>
        <v>4.7782605566990995E-2</v>
      </c>
      <c r="CU271">
        <f t="shared" si="264"/>
        <v>141.12481043083946</v>
      </c>
      <c r="CV271" s="4">
        <v>0.57544116770627296</v>
      </c>
      <c r="CW271"/>
    </row>
    <row r="272" spans="1:101">
      <c r="A272" s="1">
        <v>39021</v>
      </c>
      <c r="B272" s="2">
        <v>14.256999969482422</v>
      </c>
      <c r="C272" s="2">
        <v>14.293999671936035</v>
      </c>
      <c r="D272" s="2">
        <v>12.58899974822998</v>
      </c>
      <c r="E272" s="2">
        <v>15.067999839782715</v>
      </c>
      <c r="F272" s="2">
        <v>12.597999572753906</v>
      </c>
      <c r="G272" s="2">
        <v>12.305000305175781</v>
      </c>
      <c r="H272" s="2">
        <v>13.619000434875488</v>
      </c>
      <c r="I272" s="2">
        <v>18.027000427246094</v>
      </c>
      <c r="J272" s="2">
        <v>11.939999580383301</v>
      </c>
      <c r="K272" s="2">
        <v>14.756999969482422</v>
      </c>
      <c r="M272" s="1">
        <v>39021</v>
      </c>
      <c r="N272">
        <f t="shared" si="213"/>
        <v>5</v>
      </c>
      <c r="O272">
        <f t="shared" si="214"/>
        <v>4</v>
      </c>
      <c r="P272">
        <f t="shared" si="215"/>
        <v>8</v>
      </c>
      <c r="Q272">
        <f t="shared" si="216"/>
        <v>2</v>
      </c>
      <c r="R272">
        <f t="shared" si="217"/>
        <v>7</v>
      </c>
      <c r="S272">
        <f t="shared" si="218"/>
        <v>9</v>
      </c>
      <c r="T272">
        <f t="shared" si="219"/>
        <v>6</v>
      </c>
      <c r="U272">
        <f t="shared" si="220"/>
        <v>1</v>
      </c>
      <c r="V272">
        <f t="shared" si="221"/>
        <v>10</v>
      </c>
      <c r="W272">
        <f t="shared" si="222"/>
        <v>3</v>
      </c>
      <c r="Y272" s="1">
        <v>39021</v>
      </c>
      <c r="Z272" s="15">
        <f t="shared" si="223"/>
        <v>-0.16514456476895409</v>
      </c>
      <c r="AA272" s="15">
        <f t="shared" si="224"/>
        <v>-0.49543369430686224</v>
      </c>
      <c r="AB272" s="15">
        <f t="shared" si="225"/>
        <v>0.82572282384477047</v>
      </c>
      <c r="AC272" s="15">
        <f t="shared" si="226"/>
        <v>-1.1560119533826787</v>
      </c>
      <c r="AD272" s="15">
        <f t="shared" si="227"/>
        <v>0.49543369430686224</v>
      </c>
      <c r="AE272" s="15">
        <f t="shared" si="228"/>
        <v>1.1560119533826787</v>
      </c>
      <c r="AF272" s="15">
        <f t="shared" si="229"/>
        <v>0.16514456476895409</v>
      </c>
      <c r="AG272" s="15">
        <f t="shared" si="230"/>
        <v>-1.4863010829205867</v>
      </c>
      <c r="AH272" s="15">
        <f t="shared" si="231"/>
        <v>1.4863010829205867</v>
      </c>
      <c r="AI272" s="15">
        <f t="shared" si="232"/>
        <v>-0.82572282384477047</v>
      </c>
      <c r="AK272" s="1">
        <v>39021</v>
      </c>
      <c r="AL272" s="7">
        <v>2.8359999999999999</v>
      </c>
      <c r="AM272" s="7">
        <v>2.7719999999999998</v>
      </c>
      <c r="AN272" s="7">
        <v>1.8759999999999999</v>
      </c>
      <c r="AO272" s="7">
        <v>3.2160000000000002</v>
      </c>
      <c r="AP272" s="7">
        <v>2.246</v>
      </c>
      <c r="AQ272" s="7">
        <v>2.6920000000000002</v>
      </c>
      <c r="AR272" s="7">
        <v>2.1560000000000001</v>
      </c>
      <c r="AS272" s="7">
        <v>1.988</v>
      </c>
      <c r="AT272" s="7">
        <v>2.5329999999999999</v>
      </c>
      <c r="AU272" s="7">
        <v>2.9169999999999998</v>
      </c>
      <c r="AW272" s="1">
        <v>39021</v>
      </c>
      <c r="AX272">
        <f t="shared" si="233"/>
        <v>3</v>
      </c>
      <c r="AY272">
        <f t="shared" si="234"/>
        <v>4</v>
      </c>
      <c r="AZ272">
        <f t="shared" si="235"/>
        <v>10</v>
      </c>
      <c r="BA272">
        <f t="shared" si="236"/>
        <v>1</v>
      </c>
      <c r="BB272">
        <f t="shared" si="237"/>
        <v>7</v>
      </c>
      <c r="BC272">
        <f t="shared" si="238"/>
        <v>5</v>
      </c>
      <c r="BD272">
        <f t="shared" si="239"/>
        <v>8</v>
      </c>
      <c r="BE272">
        <f t="shared" si="240"/>
        <v>9</v>
      </c>
      <c r="BF272">
        <f t="shared" si="241"/>
        <v>6</v>
      </c>
      <c r="BG272">
        <f t="shared" si="242"/>
        <v>2</v>
      </c>
      <c r="BI272" s="1">
        <v>39021</v>
      </c>
      <c r="BJ272" s="15">
        <f t="shared" si="243"/>
        <v>-0.82572282384477047</v>
      </c>
      <c r="BK272" s="15">
        <f t="shared" si="244"/>
        <v>-0.49543369430686224</v>
      </c>
      <c r="BL272" s="15">
        <f t="shared" si="245"/>
        <v>1.4863010829205867</v>
      </c>
      <c r="BM272" s="15">
        <f t="shared" si="246"/>
        <v>-1.4863010829205867</v>
      </c>
      <c r="BN272" s="15">
        <f t="shared" si="247"/>
        <v>0.49543369430686224</v>
      </c>
      <c r="BO272" s="15">
        <f t="shared" si="248"/>
        <v>-0.16514456476895409</v>
      </c>
      <c r="BP272" s="15">
        <f t="shared" si="249"/>
        <v>0.82572282384477047</v>
      </c>
      <c r="BQ272" s="15">
        <f t="shared" si="250"/>
        <v>1.1560119533826787</v>
      </c>
      <c r="BR272" s="15">
        <f t="shared" si="251"/>
        <v>0.16514456476895409</v>
      </c>
      <c r="BS272" s="15">
        <f t="shared" si="252"/>
        <v>-1.1560119533826787</v>
      </c>
      <c r="BU272" s="1">
        <v>39021</v>
      </c>
      <c r="BV272" s="15">
        <f t="shared" si="253"/>
        <v>-0.99086738861372459</v>
      </c>
      <c r="BW272" s="15">
        <f t="shared" si="254"/>
        <v>-0.99086738861372448</v>
      </c>
      <c r="BX272" s="15">
        <f t="shared" si="255"/>
        <v>2.312023906765357</v>
      </c>
      <c r="BY272" s="15">
        <f t="shared" si="256"/>
        <v>-2.6423130363032654</v>
      </c>
      <c r="BZ272" s="15">
        <f t="shared" si="257"/>
        <v>0.99086738861372448</v>
      </c>
      <c r="CA272" s="15">
        <f t="shared" si="258"/>
        <v>0.99086738861372459</v>
      </c>
      <c r="CB272" s="15">
        <f t="shared" si="259"/>
        <v>0.99086738861372459</v>
      </c>
      <c r="CC272" s="15">
        <f t="shared" si="260"/>
        <v>-0.33028912953790801</v>
      </c>
      <c r="CD272" s="15">
        <f t="shared" si="261"/>
        <v>1.6514456476895407</v>
      </c>
      <c r="CE272" s="15">
        <f t="shared" si="262"/>
        <v>-1.9817347772274492</v>
      </c>
      <c r="CG272" s="1">
        <v>39021</v>
      </c>
      <c r="CH272" s="7">
        <v>4.3942135056517229E-2</v>
      </c>
      <c r="CI272" s="7">
        <v>5.2564516830818642E-2</v>
      </c>
      <c r="CJ272" s="7">
        <v>4.2193572103770727E-2</v>
      </c>
      <c r="CK272" s="7">
        <v>6.6088193749531232E-2</v>
      </c>
      <c r="CL272" s="7">
        <v>1.9279246496302527E-2</v>
      </c>
      <c r="CM272" s="7">
        <v>2.8293446037312542E-2</v>
      </c>
      <c r="CN272" s="7">
        <v>3.3212403881995423E-2</v>
      </c>
      <c r="CO272" s="7">
        <v>9.5678318290681741E-3</v>
      </c>
      <c r="CP272" s="7">
        <v>-3.1411278240546237E-3</v>
      </c>
      <c r="CQ272" s="7">
        <v>3.4173983970259059E-2</v>
      </c>
      <c r="CS272" s="1">
        <v>39021</v>
      </c>
      <c r="CT272" s="7">
        <f t="shared" si="263"/>
        <v>-0.1546376201824316</v>
      </c>
      <c r="CU272">
        <f t="shared" si="264"/>
        <v>119.30160559711766</v>
      </c>
      <c r="CV272" s="4">
        <v>0.65605364996319704</v>
      </c>
      <c r="CW272"/>
    </row>
    <row r="273" spans="1:101">
      <c r="A273" s="1">
        <v>39051</v>
      </c>
      <c r="B273" s="2">
        <v>14.232000350952148</v>
      </c>
      <c r="C273" s="2">
        <v>14.454000473022461</v>
      </c>
      <c r="D273" s="2">
        <v>12.395000457763672</v>
      </c>
      <c r="E273" s="2">
        <v>14.923999786376953</v>
      </c>
      <c r="F273" s="2">
        <v>12.314999580383301</v>
      </c>
      <c r="G273" s="2">
        <v>12.090000152587891</v>
      </c>
      <c r="H273" s="2">
        <v>13.607999801635742</v>
      </c>
      <c r="I273" s="2">
        <v>16.534999847412109</v>
      </c>
      <c r="J273" s="2">
        <v>11.53600025177002</v>
      </c>
      <c r="K273" s="2">
        <v>14.77299976348877</v>
      </c>
      <c r="M273" s="1">
        <v>39051</v>
      </c>
      <c r="N273">
        <f t="shared" si="213"/>
        <v>5</v>
      </c>
      <c r="O273">
        <f t="shared" si="214"/>
        <v>4</v>
      </c>
      <c r="P273">
        <f t="shared" si="215"/>
        <v>7</v>
      </c>
      <c r="Q273">
        <f t="shared" si="216"/>
        <v>2</v>
      </c>
      <c r="R273">
        <f t="shared" si="217"/>
        <v>8</v>
      </c>
      <c r="S273">
        <f t="shared" si="218"/>
        <v>9</v>
      </c>
      <c r="T273">
        <f t="shared" si="219"/>
        <v>6</v>
      </c>
      <c r="U273">
        <f t="shared" si="220"/>
        <v>1</v>
      </c>
      <c r="V273">
        <f t="shared" si="221"/>
        <v>10</v>
      </c>
      <c r="W273">
        <f t="shared" si="222"/>
        <v>3</v>
      </c>
      <c r="Y273" s="1">
        <v>39051</v>
      </c>
      <c r="Z273" s="15">
        <f t="shared" si="223"/>
        <v>-0.16514456476895409</v>
      </c>
      <c r="AA273" s="15">
        <f t="shared" si="224"/>
        <v>-0.49543369430686224</v>
      </c>
      <c r="AB273" s="15">
        <f t="shared" si="225"/>
        <v>0.49543369430686224</v>
      </c>
      <c r="AC273" s="15">
        <f t="shared" si="226"/>
        <v>-1.1560119533826787</v>
      </c>
      <c r="AD273" s="15">
        <f t="shared" si="227"/>
        <v>0.82572282384477047</v>
      </c>
      <c r="AE273" s="15">
        <f t="shared" si="228"/>
        <v>1.1560119533826787</v>
      </c>
      <c r="AF273" s="15">
        <f t="shared" si="229"/>
        <v>0.16514456476895409</v>
      </c>
      <c r="AG273" s="15">
        <f t="shared" si="230"/>
        <v>-1.4863010829205867</v>
      </c>
      <c r="AH273" s="15">
        <f t="shared" si="231"/>
        <v>1.4863010829205867</v>
      </c>
      <c r="AI273" s="15">
        <f t="shared" si="232"/>
        <v>-0.82572282384477047</v>
      </c>
      <c r="AK273" s="1">
        <v>39051</v>
      </c>
      <c r="AL273" s="7">
        <v>2.9049999999999998</v>
      </c>
      <c r="AM273" s="7">
        <v>2.8370000000000002</v>
      </c>
      <c r="AN273" s="7">
        <v>1.89</v>
      </c>
      <c r="AO273" s="7">
        <v>3.2280000000000002</v>
      </c>
      <c r="AP273" s="7">
        <v>2.2400000000000002</v>
      </c>
      <c r="AQ273" s="7">
        <v>2.6880000000000002</v>
      </c>
      <c r="AR273" s="7">
        <v>2.1850000000000001</v>
      </c>
      <c r="AS273" s="7">
        <v>1.9730000000000001</v>
      </c>
      <c r="AT273" s="7">
        <v>2.5009999999999999</v>
      </c>
      <c r="AU273" s="7">
        <v>2.89</v>
      </c>
      <c r="AW273" s="1">
        <v>39051</v>
      </c>
      <c r="AX273">
        <f t="shared" si="233"/>
        <v>2</v>
      </c>
      <c r="AY273">
        <f t="shared" si="234"/>
        <v>4</v>
      </c>
      <c r="AZ273">
        <f t="shared" si="235"/>
        <v>10</v>
      </c>
      <c r="BA273">
        <f t="shared" si="236"/>
        <v>1</v>
      </c>
      <c r="BB273">
        <f t="shared" si="237"/>
        <v>7</v>
      </c>
      <c r="BC273">
        <f t="shared" si="238"/>
        <v>5</v>
      </c>
      <c r="BD273">
        <f t="shared" si="239"/>
        <v>8</v>
      </c>
      <c r="BE273">
        <f t="shared" si="240"/>
        <v>9</v>
      </c>
      <c r="BF273">
        <f t="shared" si="241"/>
        <v>6</v>
      </c>
      <c r="BG273">
        <f t="shared" si="242"/>
        <v>3</v>
      </c>
      <c r="BI273" s="1">
        <v>39051</v>
      </c>
      <c r="BJ273" s="15">
        <f t="shared" si="243"/>
        <v>-1.1560119533826787</v>
      </c>
      <c r="BK273" s="15">
        <f t="shared" si="244"/>
        <v>-0.49543369430686224</v>
      </c>
      <c r="BL273" s="15">
        <f t="shared" si="245"/>
        <v>1.4863010829205867</v>
      </c>
      <c r="BM273" s="15">
        <f t="shared" si="246"/>
        <v>-1.4863010829205867</v>
      </c>
      <c r="BN273" s="15">
        <f t="shared" si="247"/>
        <v>0.49543369430686224</v>
      </c>
      <c r="BO273" s="15">
        <f t="shared" si="248"/>
        <v>-0.16514456476895409</v>
      </c>
      <c r="BP273" s="15">
        <f t="shared" si="249"/>
        <v>0.82572282384477047</v>
      </c>
      <c r="BQ273" s="15">
        <f t="shared" si="250"/>
        <v>1.1560119533826787</v>
      </c>
      <c r="BR273" s="15">
        <f t="shared" si="251"/>
        <v>0.16514456476895409</v>
      </c>
      <c r="BS273" s="15">
        <f t="shared" si="252"/>
        <v>-0.82572282384477047</v>
      </c>
      <c r="BU273" s="1">
        <v>39051</v>
      </c>
      <c r="BV273" s="15">
        <f t="shared" si="253"/>
        <v>-1.3211565181516327</v>
      </c>
      <c r="BW273" s="15">
        <f t="shared" si="254"/>
        <v>-0.99086738861372448</v>
      </c>
      <c r="BX273" s="15">
        <f t="shared" si="255"/>
        <v>1.981734777227449</v>
      </c>
      <c r="BY273" s="15">
        <f t="shared" si="256"/>
        <v>-2.6423130363032654</v>
      </c>
      <c r="BZ273" s="15">
        <f t="shared" si="257"/>
        <v>1.3211565181516327</v>
      </c>
      <c r="CA273" s="15">
        <f t="shared" si="258"/>
        <v>0.99086738861372459</v>
      </c>
      <c r="CB273" s="15">
        <f t="shared" si="259"/>
        <v>0.99086738861372459</v>
      </c>
      <c r="CC273" s="15">
        <f t="shared" si="260"/>
        <v>-0.33028912953790801</v>
      </c>
      <c r="CD273" s="15">
        <f t="shared" si="261"/>
        <v>1.6514456476895407</v>
      </c>
      <c r="CE273" s="15">
        <f t="shared" si="262"/>
        <v>-1.6514456476895409</v>
      </c>
      <c r="CG273" s="1">
        <v>39051</v>
      </c>
      <c r="CH273" s="7">
        <v>2.0594104477949182E-2</v>
      </c>
      <c r="CI273" s="7">
        <v>4.8750327607657296E-2</v>
      </c>
      <c r="CJ273" s="7">
        <v>7.1376562385836451E-3</v>
      </c>
      <c r="CK273" s="7">
        <v>8.7680933472771283E-3</v>
      </c>
      <c r="CL273" s="7">
        <v>1.1231901600066152E-3</v>
      </c>
      <c r="CM273" s="7">
        <v>-6.6935052726379007E-3</v>
      </c>
      <c r="CN273" s="7">
        <v>1.6919984659760301E-2</v>
      </c>
      <c r="CO273" s="7">
        <v>-5.7907364250090465E-3</v>
      </c>
      <c r="CP273" s="7">
        <v>-1.0266001642521783E-2</v>
      </c>
      <c r="CQ273" s="7">
        <v>1.984410592108321E-2</v>
      </c>
      <c r="CS273" s="1">
        <v>39051</v>
      </c>
      <c r="CT273" s="7">
        <f t="shared" si="263"/>
        <v>-0.11849761566824255</v>
      </c>
      <c r="CU273">
        <f t="shared" si="264"/>
        <v>105.16464978846615</v>
      </c>
      <c r="CV273" s="4">
        <v>0.64728699236910003</v>
      </c>
      <c r="CW273"/>
    </row>
    <row r="274" spans="1:101">
      <c r="A274" s="1">
        <v>39082</v>
      </c>
      <c r="B274" s="2">
        <v>14.734000205993652</v>
      </c>
      <c r="C274" s="2">
        <v>14.651000022888184</v>
      </c>
      <c r="D274" s="2">
        <v>12.774999618530273</v>
      </c>
      <c r="E274" s="2">
        <v>15.227999687194824</v>
      </c>
      <c r="F274" s="2">
        <v>12.682999610900879</v>
      </c>
      <c r="G274" s="2">
        <v>12.409000396728516</v>
      </c>
      <c r="H274" s="2">
        <v>13.887999534606934</v>
      </c>
      <c r="I274" s="2">
        <v>17.802999496459961</v>
      </c>
      <c r="J274" s="2">
        <v>11.840000152587891</v>
      </c>
      <c r="K274" s="2">
        <v>15.074000358581543</v>
      </c>
      <c r="M274" s="1">
        <v>39082</v>
      </c>
      <c r="N274">
        <f t="shared" si="213"/>
        <v>4</v>
      </c>
      <c r="O274">
        <f t="shared" si="214"/>
        <v>5</v>
      </c>
      <c r="P274">
        <f t="shared" si="215"/>
        <v>7</v>
      </c>
      <c r="Q274">
        <f t="shared" si="216"/>
        <v>2</v>
      </c>
      <c r="R274">
        <f t="shared" si="217"/>
        <v>8</v>
      </c>
      <c r="S274">
        <f t="shared" si="218"/>
        <v>9</v>
      </c>
      <c r="T274">
        <f t="shared" si="219"/>
        <v>6</v>
      </c>
      <c r="U274">
        <f t="shared" si="220"/>
        <v>1</v>
      </c>
      <c r="V274">
        <f t="shared" si="221"/>
        <v>10</v>
      </c>
      <c r="W274">
        <f t="shared" si="222"/>
        <v>3</v>
      </c>
      <c r="Y274" s="1">
        <v>39082</v>
      </c>
      <c r="Z274" s="15">
        <f t="shared" si="223"/>
        <v>-0.49543369430686224</v>
      </c>
      <c r="AA274" s="15">
        <f t="shared" si="224"/>
        <v>-0.16514456476895409</v>
      </c>
      <c r="AB274" s="15">
        <f t="shared" si="225"/>
        <v>0.49543369430686224</v>
      </c>
      <c r="AC274" s="15">
        <f t="shared" si="226"/>
        <v>-1.1560119533826787</v>
      </c>
      <c r="AD274" s="15">
        <f t="shared" si="227"/>
        <v>0.82572282384477047</v>
      </c>
      <c r="AE274" s="15">
        <f t="shared" si="228"/>
        <v>1.1560119533826787</v>
      </c>
      <c r="AF274" s="15">
        <f t="shared" si="229"/>
        <v>0.16514456476895409</v>
      </c>
      <c r="AG274" s="15">
        <f t="shared" si="230"/>
        <v>-1.4863010829205867</v>
      </c>
      <c r="AH274" s="15">
        <f t="shared" si="231"/>
        <v>1.4863010829205867</v>
      </c>
      <c r="AI274" s="15">
        <f t="shared" si="232"/>
        <v>-0.82572282384477047</v>
      </c>
      <c r="AK274" s="1">
        <v>39082</v>
      </c>
      <c r="AL274" s="7">
        <v>2.9940000000000002</v>
      </c>
      <c r="AM274" s="7">
        <v>2.855</v>
      </c>
      <c r="AN274" s="7">
        <v>1.907</v>
      </c>
      <c r="AO274" s="7">
        <v>3.1349999999999998</v>
      </c>
      <c r="AP274" s="7">
        <v>2.2890000000000001</v>
      </c>
      <c r="AQ274" s="7">
        <v>2.7679999999999998</v>
      </c>
      <c r="AR274" s="7">
        <v>2.1819999999999999</v>
      </c>
      <c r="AS274" s="7">
        <v>2.0819999999999999</v>
      </c>
      <c r="AT274" s="7">
        <v>2.4580000000000002</v>
      </c>
      <c r="AU274" s="7">
        <v>2.9020000000000001</v>
      </c>
      <c r="AW274" s="1">
        <v>39082</v>
      </c>
      <c r="AX274">
        <f t="shared" si="233"/>
        <v>2</v>
      </c>
      <c r="AY274">
        <f t="shared" si="234"/>
        <v>4</v>
      </c>
      <c r="AZ274">
        <f t="shared" si="235"/>
        <v>10</v>
      </c>
      <c r="BA274">
        <f t="shared" si="236"/>
        <v>1</v>
      </c>
      <c r="BB274">
        <f t="shared" si="237"/>
        <v>7</v>
      </c>
      <c r="BC274">
        <f t="shared" si="238"/>
        <v>5</v>
      </c>
      <c r="BD274">
        <f t="shared" si="239"/>
        <v>8</v>
      </c>
      <c r="BE274">
        <f t="shared" si="240"/>
        <v>9</v>
      </c>
      <c r="BF274">
        <f t="shared" si="241"/>
        <v>6</v>
      </c>
      <c r="BG274">
        <f t="shared" si="242"/>
        <v>3</v>
      </c>
      <c r="BI274" s="1">
        <v>39082</v>
      </c>
      <c r="BJ274" s="15">
        <f t="shared" si="243"/>
        <v>-1.1560119533826787</v>
      </c>
      <c r="BK274" s="15">
        <f t="shared" si="244"/>
        <v>-0.49543369430686224</v>
      </c>
      <c r="BL274" s="15">
        <f t="shared" si="245"/>
        <v>1.4863010829205867</v>
      </c>
      <c r="BM274" s="15">
        <f t="shared" si="246"/>
        <v>-1.4863010829205867</v>
      </c>
      <c r="BN274" s="15">
        <f t="shared" si="247"/>
        <v>0.49543369430686224</v>
      </c>
      <c r="BO274" s="15">
        <f t="shared" si="248"/>
        <v>-0.16514456476895409</v>
      </c>
      <c r="BP274" s="15">
        <f t="shared" si="249"/>
        <v>0.82572282384477047</v>
      </c>
      <c r="BQ274" s="15">
        <f t="shared" si="250"/>
        <v>1.1560119533826787</v>
      </c>
      <c r="BR274" s="15">
        <f t="shared" si="251"/>
        <v>0.16514456476895409</v>
      </c>
      <c r="BS274" s="15">
        <f t="shared" si="252"/>
        <v>-0.82572282384477047</v>
      </c>
      <c r="BU274" s="1">
        <v>39082</v>
      </c>
      <c r="BV274" s="15">
        <f t="shared" si="253"/>
        <v>-1.6514456476895409</v>
      </c>
      <c r="BW274" s="15">
        <f t="shared" si="254"/>
        <v>-0.66057825907581635</v>
      </c>
      <c r="BX274" s="15">
        <f t="shared" si="255"/>
        <v>1.981734777227449</v>
      </c>
      <c r="BY274" s="15">
        <f t="shared" si="256"/>
        <v>-2.6423130363032654</v>
      </c>
      <c r="BZ274" s="15">
        <f t="shared" si="257"/>
        <v>1.3211565181516327</v>
      </c>
      <c r="CA274" s="15">
        <f t="shared" si="258"/>
        <v>0.99086738861372459</v>
      </c>
      <c r="CB274" s="15">
        <f t="shared" si="259"/>
        <v>0.99086738861372459</v>
      </c>
      <c r="CC274" s="15">
        <f t="shared" si="260"/>
        <v>-0.33028912953790801</v>
      </c>
      <c r="CD274" s="15">
        <f t="shared" si="261"/>
        <v>1.6514456476895407</v>
      </c>
      <c r="CE274" s="15">
        <f t="shared" si="262"/>
        <v>-1.6514456476895409</v>
      </c>
      <c r="CG274" s="1">
        <v>39082</v>
      </c>
      <c r="CH274" s="7">
        <v>3.5150522891024938E-2</v>
      </c>
      <c r="CI274" s="7">
        <v>1.2421532577260752E-2</v>
      </c>
      <c r="CJ274" s="7">
        <v>4.6779672889013302E-2</v>
      </c>
      <c r="CK274" s="7">
        <v>2.1794784414836066E-2</v>
      </c>
      <c r="CL274" s="7">
        <v>4.0842160729746224E-2</v>
      </c>
      <c r="CM274" s="7">
        <v>3.0582080341957418E-2</v>
      </c>
      <c r="CN274" s="7">
        <v>2.5695359617597502E-2</v>
      </c>
      <c r="CO274" s="7">
        <v>5.5898846798675628E-2</v>
      </c>
      <c r="CP274" s="7">
        <v>4.3992238331176381E-2</v>
      </c>
      <c r="CQ274" s="7">
        <v>1.2145003986996361E-2</v>
      </c>
      <c r="CS274" s="1">
        <v>39082</v>
      </c>
      <c r="CT274" s="7">
        <f t="shared" si="263"/>
        <v>0.12022238959884295</v>
      </c>
      <c r="CU274">
        <f t="shared" si="264"/>
        <v>117.80779528736102</v>
      </c>
      <c r="CV274" s="4">
        <v>0.65579169481116695</v>
      </c>
      <c r="CW274"/>
    </row>
    <row r="275" spans="1:101">
      <c r="A275" s="1">
        <v>39113</v>
      </c>
      <c r="B275" s="2">
        <v>15.043999671936035</v>
      </c>
      <c r="C275" s="2">
        <v>14.807000160217285</v>
      </c>
      <c r="D275" s="2">
        <v>12.918999671936035</v>
      </c>
      <c r="E275" s="2">
        <v>15.380999565124512</v>
      </c>
      <c r="F275" s="2">
        <v>12.909000396728516</v>
      </c>
      <c r="G275" s="2">
        <v>12.467000007629395</v>
      </c>
      <c r="H275" s="2">
        <v>14.234999656677246</v>
      </c>
      <c r="I275" s="2">
        <v>18.131999969482422</v>
      </c>
      <c r="J275" s="2">
        <v>12.053000450134277</v>
      </c>
      <c r="K275" s="2">
        <v>15.201000213623047</v>
      </c>
      <c r="M275" s="1">
        <v>39113</v>
      </c>
      <c r="N275">
        <f t="shared" si="213"/>
        <v>4</v>
      </c>
      <c r="O275">
        <f t="shared" si="214"/>
        <v>5</v>
      </c>
      <c r="P275">
        <f t="shared" si="215"/>
        <v>7</v>
      </c>
      <c r="Q275">
        <f t="shared" si="216"/>
        <v>2</v>
      </c>
      <c r="R275">
        <f t="shared" si="217"/>
        <v>8</v>
      </c>
      <c r="S275">
        <f t="shared" si="218"/>
        <v>9</v>
      </c>
      <c r="T275">
        <f t="shared" si="219"/>
        <v>6</v>
      </c>
      <c r="U275">
        <f t="shared" si="220"/>
        <v>1</v>
      </c>
      <c r="V275">
        <f t="shared" si="221"/>
        <v>10</v>
      </c>
      <c r="W275">
        <f t="shared" si="222"/>
        <v>3</v>
      </c>
      <c r="Y275" s="1">
        <v>39113</v>
      </c>
      <c r="Z275" s="15">
        <f t="shared" si="223"/>
        <v>-0.49543369430686224</v>
      </c>
      <c r="AA275" s="15">
        <f t="shared" si="224"/>
        <v>-0.16514456476895409</v>
      </c>
      <c r="AB275" s="15">
        <f t="shared" si="225"/>
        <v>0.49543369430686224</v>
      </c>
      <c r="AC275" s="15">
        <f t="shared" si="226"/>
        <v>-1.1560119533826787</v>
      </c>
      <c r="AD275" s="15">
        <f t="shared" si="227"/>
        <v>0.82572282384477047</v>
      </c>
      <c r="AE275" s="15">
        <f t="shared" si="228"/>
        <v>1.1560119533826787</v>
      </c>
      <c r="AF275" s="15">
        <f t="shared" si="229"/>
        <v>0.16514456476895409</v>
      </c>
      <c r="AG275" s="15">
        <f t="shared" si="230"/>
        <v>-1.4863010829205867</v>
      </c>
      <c r="AH275" s="15">
        <f t="shared" si="231"/>
        <v>1.4863010829205867</v>
      </c>
      <c r="AI275" s="15">
        <f t="shared" si="232"/>
        <v>-0.82572282384477047</v>
      </c>
      <c r="AK275" s="1">
        <v>39113</v>
      </c>
      <c r="AL275" s="7">
        <v>3.0579999999999998</v>
      </c>
      <c r="AM275" s="7">
        <v>2.8109999999999999</v>
      </c>
      <c r="AN275" s="7">
        <v>1.9550000000000001</v>
      </c>
      <c r="AO275" s="7">
        <v>3.2</v>
      </c>
      <c r="AP275" s="7">
        <v>2.3079999999999998</v>
      </c>
      <c r="AQ275" s="7">
        <v>2.7639999999999998</v>
      </c>
      <c r="AR275" s="7">
        <v>2.2349999999999999</v>
      </c>
      <c r="AS275" s="7">
        <v>2.081</v>
      </c>
      <c r="AT275" s="7">
        <v>2.5009999999999999</v>
      </c>
      <c r="AU275" s="7">
        <v>2.9430000000000001</v>
      </c>
      <c r="AW275" s="1">
        <v>39113</v>
      </c>
      <c r="AX275">
        <f t="shared" si="233"/>
        <v>2</v>
      </c>
      <c r="AY275">
        <f t="shared" si="234"/>
        <v>4</v>
      </c>
      <c r="AZ275">
        <f t="shared" si="235"/>
        <v>10</v>
      </c>
      <c r="BA275">
        <f t="shared" si="236"/>
        <v>1</v>
      </c>
      <c r="BB275">
        <f t="shared" si="237"/>
        <v>7</v>
      </c>
      <c r="BC275">
        <f t="shared" si="238"/>
        <v>5</v>
      </c>
      <c r="BD275">
        <f t="shared" si="239"/>
        <v>8</v>
      </c>
      <c r="BE275">
        <f t="shared" si="240"/>
        <v>9</v>
      </c>
      <c r="BF275">
        <f t="shared" si="241"/>
        <v>6</v>
      </c>
      <c r="BG275">
        <f t="shared" si="242"/>
        <v>3</v>
      </c>
      <c r="BI275" s="1">
        <v>39113</v>
      </c>
      <c r="BJ275" s="15">
        <f t="shared" si="243"/>
        <v>-1.1560119533826787</v>
      </c>
      <c r="BK275" s="15">
        <f t="shared" si="244"/>
        <v>-0.49543369430686224</v>
      </c>
      <c r="BL275" s="15">
        <f t="shared" si="245"/>
        <v>1.4863010829205867</v>
      </c>
      <c r="BM275" s="15">
        <f t="shared" si="246"/>
        <v>-1.4863010829205867</v>
      </c>
      <c r="BN275" s="15">
        <f t="shared" si="247"/>
        <v>0.49543369430686224</v>
      </c>
      <c r="BO275" s="15">
        <f t="shared" si="248"/>
        <v>-0.16514456476895409</v>
      </c>
      <c r="BP275" s="15">
        <f t="shared" si="249"/>
        <v>0.82572282384477047</v>
      </c>
      <c r="BQ275" s="15">
        <f t="shared" si="250"/>
        <v>1.1560119533826787</v>
      </c>
      <c r="BR275" s="15">
        <f t="shared" si="251"/>
        <v>0.16514456476895409</v>
      </c>
      <c r="BS275" s="15">
        <f t="shared" si="252"/>
        <v>-0.82572282384477047</v>
      </c>
      <c r="BU275" s="1">
        <v>39113</v>
      </c>
      <c r="BV275" s="15">
        <f t="shared" si="253"/>
        <v>-1.6514456476895409</v>
      </c>
      <c r="BW275" s="15">
        <f t="shared" si="254"/>
        <v>-0.66057825907581635</v>
      </c>
      <c r="BX275" s="15">
        <f t="shared" si="255"/>
        <v>1.981734777227449</v>
      </c>
      <c r="BY275" s="15">
        <f t="shared" si="256"/>
        <v>-2.6423130363032654</v>
      </c>
      <c r="BZ275" s="15">
        <f t="shared" si="257"/>
        <v>1.3211565181516327</v>
      </c>
      <c r="CA275" s="15">
        <f t="shared" si="258"/>
        <v>0.99086738861372459</v>
      </c>
      <c r="CB275" s="15">
        <f t="shared" si="259"/>
        <v>0.99086738861372459</v>
      </c>
      <c r="CC275" s="15">
        <f t="shared" si="260"/>
        <v>-0.33028912953790801</v>
      </c>
      <c r="CD275" s="15">
        <f t="shared" si="261"/>
        <v>1.6514456476895407</v>
      </c>
      <c r="CE275" s="15">
        <f t="shared" si="262"/>
        <v>-1.6514456476895409</v>
      </c>
      <c r="CG275" s="1">
        <v>39113</v>
      </c>
      <c r="CH275" s="7">
        <v>1.9848016083126918E-2</v>
      </c>
      <c r="CI275" s="7">
        <v>1.1685536172217903E-2</v>
      </c>
      <c r="CJ275" s="7">
        <v>2.9530988538908121E-2</v>
      </c>
      <c r="CK275" s="7">
        <v>3.542312685997806E-2</v>
      </c>
      <c r="CL275" s="7">
        <v>1.1698017982726183E-2</v>
      </c>
      <c r="CM275" s="7">
        <v>-1.6881422175404337E-3</v>
      </c>
      <c r="CN275" s="7">
        <v>1.4152826864645585E-2</v>
      </c>
      <c r="CO275" s="7">
        <v>2.3739550572339008E-2</v>
      </c>
      <c r="CP275" s="7">
        <v>1.747100900080456E-2</v>
      </c>
      <c r="CQ275" s="7">
        <v>1.8122333800171475E-2</v>
      </c>
      <c r="CS275" s="1">
        <v>39113</v>
      </c>
      <c r="CT275" s="7">
        <f t="shared" si="263"/>
        <v>-5.6684314577849483E-2</v>
      </c>
      <c r="CU275">
        <f t="shared" si="264"/>
        <v>111.12994115956936</v>
      </c>
      <c r="CV275" s="4">
        <v>0.65999855967200605</v>
      </c>
      <c r="CW275"/>
    </row>
    <row r="276" spans="1:101">
      <c r="A276" s="1">
        <v>39141</v>
      </c>
      <c r="B276" s="2">
        <v>15.562000274658203</v>
      </c>
      <c r="C276" s="2">
        <v>15.246000289916992</v>
      </c>
      <c r="D276" s="2">
        <v>13.263999938964844</v>
      </c>
      <c r="E276" s="2">
        <v>15.64799976348877</v>
      </c>
      <c r="F276" s="2">
        <v>13.076000213623047</v>
      </c>
      <c r="G276" s="2">
        <v>12.866000175476074</v>
      </c>
      <c r="H276" s="2">
        <v>14.315999984741211</v>
      </c>
      <c r="I276" s="2">
        <v>18.500999450683594</v>
      </c>
      <c r="J276" s="2">
        <v>12.187999725341797</v>
      </c>
      <c r="K276" s="2">
        <v>15.281000137329102</v>
      </c>
      <c r="M276" s="1">
        <v>39141</v>
      </c>
      <c r="N276">
        <f t="shared" si="213"/>
        <v>3</v>
      </c>
      <c r="O276">
        <f t="shared" si="214"/>
        <v>5</v>
      </c>
      <c r="P276">
        <f t="shared" si="215"/>
        <v>7</v>
      </c>
      <c r="Q276">
        <f t="shared" si="216"/>
        <v>2</v>
      </c>
      <c r="R276">
        <f t="shared" si="217"/>
        <v>8</v>
      </c>
      <c r="S276">
        <f t="shared" si="218"/>
        <v>9</v>
      </c>
      <c r="T276">
        <f t="shared" si="219"/>
        <v>6</v>
      </c>
      <c r="U276">
        <f t="shared" si="220"/>
        <v>1</v>
      </c>
      <c r="V276">
        <f t="shared" si="221"/>
        <v>10</v>
      </c>
      <c r="W276">
        <f t="shared" si="222"/>
        <v>4</v>
      </c>
      <c r="Y276" s="1">
        <v>39141</v>
      </c>
      <c r="Z276" s="15">
        <f t="shared" si="223"/>
        <v>-0.82572282384477047</v>
      </c>
      <c r="AA276" s="15">
        <f t="shared" si="224"/>
        <v>-0.16514456476895409</v>
      </c>
      <c r="AB276" s="15">
        <f t="shared" si="225"/>
        <v>0.49543369430686224</v>
      </c>
      <c r="AC276" s="15">
        <f t="shared" si="226"/>
        <v>-1.1560119533826787</v>
      </c>
      <c r="AD276" s="15">
        <f t="shared" si="227"/>
        <v>0.82572282384477047</v>
      </c>
      <c r="AE276" s="15">
        <f t="shared" si="228"/>
        <v>1.1560119533826787</v>
      </c>
      <c r="AF276" s="15">
        <f t="shared" si="229"/>
        <v>0.16514456476895409</v>
      </c>
      <c r="AG276" s="15">
        <f t="shared" si="230"/>
        <v>-1.4863010829205867</v>
      </c>
      <c r="AH276" s="15">
        <f t="shared" si="231"/>
        <v>1.4863010829205867</v>
      </c>
      <c r="AI276" s="15">
        <f t="shared" si="232"/>
        <v>-0.49543369430686224</v>
      </c>
      <c r="AK276" s="1">
        <v>39141</v>
      </c>
      <c r="AL276" s="7">
        <v>3.0880000000000001</v>
      </c>
      <c r="AM276" s="7">
        <v>2.8119999999999998</v>
      </c>
      <c r="AN276" s="7">
        <v>1.9410000000000001</v>
      </c>
      <c r="AO276" s="7">
        <v>3.125</v>
      </c>
      <c r="AP276" s="7">
        <v>2.274</v>
      </c>
      <c r="AQ276" s="7">
        <v>2.7490000000000001</v>
      </c>
      <c r="AR276" s="7">
        <v>2.1749999999999998</v>
      </c>
      <c r="AS276" s="7">
        <v>2.113</v>
      </c>
      <c r="AT276" s="7">
        <v>2.4630000000000001</v>
      </c>
      <c r="AU276" s="7">
        <v>2.883</v>
      </c>
      <c r="AW276" s="1">
        <v>39141</v>
      </c>
      <c r="AX276">
        <f t="shared" si="233"/>
        <v>2</v>
      </c>
      <c r="AY276">
        <f t="shared" si="234"/>
        <v>4</v>
      </c>
      <c r="AZ276">
        <f t="shared" si="235"/>
        <v>10</v>
      </c>
      <c r="BA276">
        <f t="shared" si="236"/>
        <v>1</v>
      </c>
      <c r="BB276">
        <f t="shared" si="237"/>
        <v>7</v>
      </c>
      <c r="BC276">
        <f t="shared" si="238"/>
        <v>5</v>
      </c>
      <c r="BD276">
        <f t="shared" si="239"/>
        <v>8</v>
      </c>
      <c r="BE276">
        <f t="shared" si="240"/>
        <v>9</v>
      </c>
      <c r="BF276">
        <f t="shared" si="241"/>
        <v>6</v>
      </c>
      <c r="BG276">
        <f t="shared" si="242"/>
        <v>3</v>
      </c>
      <c r="BI276" s="1">
        <v>39141</v>
      </c>
      <c r="BJ276" s="15">
        <f t="shared" si="243"/>
        <v>-1.1560119533826787</v>
      </c>
      <c r="BK276" s="15">
        <f t="shared" si="244"/>
        <v>-0.49543369430686224</v>
      </c>
      <c r="BL276" s="15">
        <f t="shared" si="245"/>
        <v>1.4863010829205867</v>
      </c>
      <c r="BM276" s="15">
        <f t="shared" si="246"/>
        <v>-1.4863010829205867</v>
      </c>
      <c r="BN276" s="15">
        <f t="shared" si="247"/>
        <v>0.49543369430686224</v>
      </c>
      <c r="BO276" s="15">
        <f t="shared" si="248"/>
        <v>-0.16514456476895409</v>
      </c>
      <c r="BP276" s="15">
        <f t="shared" si="249"/>
        <v>0.82572282384477047</v>
      </c>
      <c r="BQ276" s="15">
        <f t="shared" si="250"/>
        <v>1.1560119533826787</v>
      </c>
      <c r="BR276" s="15">
        <f t="shared" si="251"/>
        <v>0.16514456476895409</v>
      </c>
      <c r="BS276" s="15">
        <f t="shared" si="252"/>
        <v>-0.82572282384477047</v>
      </c>
      <c r="BU276" s="1">
        <v>39141</v>
      </c>
      <c r="BV276" s="15">
        <f t="shared" si="253"/>
        <v>-1.9817347772274492</v>
      </c>
      <c r="BW276" s="15">
        <f t="shared" si="254"/>
        <v>-0.66057825907581635</v>
      </c>
      <c r="BX276" s="15">
        <f t="shared" si="255"/>
        <v>1.981734777227449</v>
      </c>
      <c r="BY276" s="15">
        <f t="shared" si="256"/>
        <v>-2.6423130363032654</v>
      </c>
      <c r="BZ276" s="15">
        <f t="shared" si="257"/>
        <v>1.3211565181516327</v>
      </c>
      <c r="CA276" s="15">
        <f t="shared" si="258"/>
        <v>0.99086738861372459</v>
      </c>
      <c r="CB276" s="15">
        <f t="shared" si="259"/>
        <v>0.99086738861372459</v>
      </c>
      <c r="CC276" s="15">
        <f t="shared" si="260"/>
        <v>-0.33028912953790801</v>
      </c>
      <c r="CD276" s="15">
        <f t="shared" si="261"/>
        <v>1.6514456476895407</v>
      </c>
      <c r="CE276" s="15">
        <f t="shared" si="262"/>
        <v>-1.3211565181516327</v>
      </c>
      <c r="CG276" s="1">
        <v>39141</v>
      </c>
      <c r="CH276" s="7">
        <v>1.8350745635484778E-2</v>
      </c>
      <c r="CI276" s="7">
        <v>7.0109363966053273E-4</v>
      </c>
      <c r="CJ276" s="7">
        <v>-7.3361392835821215E-3</v>
      </c>
      <c r="CK276" s="7">
        <v>-2.1457363746499758E-2</v>
      </c>
      <c r="CL276" s="7">
        <v>-1.5734837509202793E-2</v>
      </c>
      <c r="CM276" s="7">
        <v>-2.5572684894339393E-3</v>
      </c>
      <c r="CN276" s="7">
        <v>-2.6891966609832174E-2</v>
      </c>
      <c r="CO276" s="7">
        <v>1.8955424356524198E-2</v>
      </c>
      <c r="CP276" s="7">
        <v>-1.5012934297732095E-2</v>
      </c>
      <c r="CQ276" s="7">
        <v>-1.8289468233324113E-2</v>
      </c>
      <c r="CS276" s="1">
        <v>39141</v>
      </c>
      <c r="CT276" s="7">
        <f t="shared" si="263"/>
        <v>-3.9427819344416075E-2</v>
      </c>
      <c r="CU276">
        <f t="shared" si="264"/>
        <v>106.74832991577426</v>
      </c>
      <c r="CV276" s="4">
        <v>0.735446309741971</v>
      </c>
      <c r="CW276"/>
    </row>
    <row r="277" spans="1:101">
      <c r="A277" s="1">
        <v>39172</v>
      </c>
      <c r="B277" s="2">
        <v>15.439000129699707</v>
      </c>
      <c r="C277" s="2">
        <v>14.913999557495117</v>
      </c>
      <c r="D277" s="2">
        <v>12.659999847412109</v>
      </c>
      <c r="E277" s="2">
        <v>14.894000053405762</v>
      </c>
      <c r="F277" s="2">
        <v>12.545000076293945</v>
      </c>
      <c r="G277" s="2">
        <v>12.479999542236328</v>
      </c>
      <c r="H277" s="2">
        <v>13.814999580383301</v>
      </c>
      <c r="I277" s="2">
        <v>17.593000411987305</v>
      </c>
      <c r="J277" s="2">
        <v>11.583000183105469</v>
      </c>
      <c r="K277" s="2">
        <v>14.656999588012695</v>
      </c>
      <c r="M277" s="1">
        <v>39172</v>
      </c>
      <c r="N277">
        <f t="shared" si="213"/>
        <v>2</v>
      </c>
      <c r="O277">
        <f t="shared" si="214"/>
        <v>3</v>
      </c>
      <c r="P277">
        <f t="shared" si="215"/>
        <v>7</v>
      </c>
      <c r="Q277">
        <f t="shared" si="216"/>
        <v>4</v>
      </c>
      <c r="R277">
        <f t="shared" si="217"/>
        <v>8</v>
      </c>
      <c r="S277">
        <f t="shared" si="218"/>
        <v>9</v>
      </c>
      <c r="T277">
        <f t="shared" si="219"/>
        <v>6</v>
      </c>
      <c r="U277">
        <f t="shared" si="220"/>
        <v>1</v>
      </c>
      <c r="V277">
        <f t="shared" si="221"/>
        <v>10</v>
      </c>
      <c r="W277">
        <f t="shared" si="222"/>
        <v>5</v>
      </c>
      <c r="Y277" s="1">
        <v>39172</v>
      </c>
      <c r="Z277" s="15">
        <f t="shared" si="223"/>
        <v>-1.1560119533826787</v>
      </c>
      <c r="AA277" s="15">
        <f t="shared" si="224"/>
        <v>-0.82572282384477047</v>
      </c>
      <c r="AB277" s="15">
        <f t="shared" si="225"/>
        <v>0.49543369430686224</v>
      </c>
      <c r="AC277" s="15">
        <f t="shared" si="226"/>
        <v>-0.49543369430686224</v>
      </c>
      <c r="AD277" s="15">
        <f t="shared" si="227"/>
        <v>0.82572282384477047</v>
      </c>
      <c r="AE277" s="15">
        <f t="shared" si="228"/>
        <v>1.1560119533826787</v>
      </c>
      <c r="AF277" s="15">
        <f t="shared" si="229"/>
        <v>0.16514456476895409</v>
      </c>
      <c r="AG277" s="15">
        <f t="shared" si="230"/>
        <v>-1.4863010829205867</v>
      </c>
      <c r="AH277" s="15">
        <f t="shared" si="231"/>
        <v>1.4863010829205867</v>
      </c>
      <c r="AI277" s="15">
        <f t="shared" si="232"/>
        <v>-0.16514456476895409</v>
      </c>
      <c r="AK277" s="1">
        <v>39172</v>
      </c>
      <c r="AL277" s="7">
        <v>3.0369999999999999</v>
      </c>
      <c r="AM277" s="7">
        <v>2.7730000000000001</v>
      </c>
      <c r="AN277" s="7">
        <v>1.9750000000000001</v>
      </c>
      <c r="AO277" s="7">
        <v>3.0049999999999999</v>
      </c>
      <c r="AP277" s="7">
        <v>2.2109999999999999</v>
      </c>
      <c r="AQ277" s="7">
        <v>2.698</v>
      </c>
      <c r="AR277" s="7">
        <v>2.0230000000000001</v>
      </c>
      <c r="AS277" s="7">
        <v>2.0659999999999998</v>
      </c>
      <c r="AT277" s="7">
        <v>2.4500000000000002</v>
      </c>
      <c r="AU277" s="7">
        <v>2.8690000000000002</v>
      </c>
      <c r="AW277" s="1">
        <v>39172</v>
      </c>
      <c r="AX277">
        <f t="shared" si="233"/>
        <v>1</v>
      </c>
      <c r="AY277">
        <f t="shared" si="234"/>
        <v>4</v>
      </c>
      <c r="AZ277">
        <f t="shared" si="235"/>
        <v>10</v>
      </c>
      <c r="BA277">
        <f t="shared" si="236"/>
        <v>2</v>
      </c>
      <c r="BB277">
        <f t="shared" si="237"/>
        <v>7</v>
      </c>
      <c r="BC277">
        <f t="shared" si="238"/>
        <v>5</v>
      </c>
      <c r="BD277">
        <f t="shared" si="239"/>
        <v>9</v>
      </c>
      <c r="BE277">
        <f t="shared" si="240"/>
        <v>8</v>
      </c>
      <c r="BF277">
        <f t="shared" si="241"/>
        <v>6</v>
      </c>
      <c r="BG277">
        <f t="shared" si="242"/>
        <v>3</v>
      </c>
      <c r="BI277" s="1">
        <v>39172</v>
      </c>
      <c r="BJ277" s="15">
        <f t="shared" si="243"/>
        <v>-1.4863010829205867</v>
      </c>
      <c r="BK277" s="15">
        <f t="shared" si="244"/>
        <v>-0.49543369430686224</v>
      </c>
      <c r="BL277" s="15">
        <f t="shared" si="245"/>
        <v>1.4863010829205867</v>
      </c>
      <c r="BM277" s="15">
        <f t="shared" si="246"/>
        <v>-1.1560119533826787</v>
      </c>
      <c r="BN277" s="15">
        <f t="shared" si="247"/>
        <v>0.49543369430686224</v>
      </c>
      <c r="BO277" s="15">
        <f t="shared" si="248"/>
        <v>-0.16514456476895409</v>
      </c>
      <c r="BP277" s="15">
        <f t="shared" si="249"/>
        <v>1.1560119533826787</v>
      </c>
      <c r="BQ277" s="15">
        <f t="shared" si="250"/>
        <v>0.82572282384477047</v>
      </c>
      <c r="BR277" s="15">
        <f t="shared" si="251"/>
        <v>0.16514456476895409</v>
      </c>
      <c r="BS277" s="15">
        <f t="shared" si="252"/>
        <v>-0.82572282384477047</v>
      </c>
      <c r="BU277" s="1">
        <v>39172</v>
      </c>
      <c r="BV277" s="15">
        <f t="shared" si="253"/>
        <v>-2.6423130363032654</v>
      </c>
      <c r="BW277" s="15">
        <f t="shared" si="254"/>
        <v>-1.3211565181516327</v>
      </c>
      <c r="BX277" s="15">
        <f t="shared" si="255"/>
        <v>1.981734777227449</v>
      </c>
      <c r="BY277" s="15">
        <f t="shared" si="256"/>
        <v>-1.6514456476895409</v>
      </c>
      <c r="BZ277" s="15">
        <f t="shared" si="257"/>
        <v>1.3211565181516327</v>
      </c>
      <c r="CA277" s="15">
        <f t="shared" si="258"/>
        <v>0.99086738861372459</v>
      </c>
      <c r="CB277" s="15">
        <f t="shared" si="259"/>
        <v>1.3211565181516327</v>
      </c>
      <c r="CC277" s="15">
        <f t="shared" si="260"/>
        <v>-0.66057825907581624</v>
      </c>
      <c r="CD277" s="15">
        <f t="shared" si="261"/>
        <v>1.6514456476895407</v>
      </c>
      <c r="CE277" s="15">
        <f t="shared" si="262"/>
        <v>-0.99086738861372459</v>
      </c>
      <c r="CG277" s="1">
        <v>39172</v>
      </c>
      <c r="CH277" s="7">
        <v>2.9412844016085016E-2</v>
      </c>
      <c r="CI277" s="7">
        <v>1.1345113761518588E-2</v>
      </c>
      <c r="CJ277" s="7">
        <v>3.5841495992876116E-2</v>
      </c>
      <c r="CK277" s="7">
        <v>2.2332125398976777E-2</v>
      </c>
      <c r="CL277" s="7">
        <v>2.2938415341420271E-2</v>
      </c>
      <c r="CM277" s="7">
        <v>3.2335920077092073E-2</v>
      </c>
      <c r="CN277" s="7">
        <v>1.2713096486914655E-2</v>
      </c>
      <c r="CO277" s="7">
        <v>-1.6248756832844102E-2</v>
      </c>
      <c r="CP277" s="7">
        <v>6.4037767768350351E-2</v>
      </c>
      <c r="CQ277" s="7">
        <v>1.0815259964015667E-2</v>
      </c>
      <c r="CS277" s="1">
        <v>39172</v>
      </c>
      <c r="CT277" s="7">
        <f t="shared" si="263"/>
        <v>0.11801294939442812</v>
      </c>
      <c r="CU277">
        <f t="shared" si="264"/>
        <v>119.34601517206426</v>
      </c>
      <c r="CV277" s="4">
        <v>0.79509545319058805</v>
      </c>
      <c r="CW277"/>
    </row>
    <row r="278" spans="1:101">
      <c r="A278" s="1">
        <v>39202</v>
      </c>
      <c r="B278" s="2">
        <v>15.902999877929688</v>
      </c>
      <c r="C278" s="2">
        <v>15.435999870300293</v>
      </c>
      <c r="D278" s="2">
        <v>13.293999671936035</v>
      </c>
      <c r="E278" s="2">
        <v>14.993000030517578</v>
      </c>
      <c r="F278" s="2">
        <v>13.267999649047852</v>
      </c>
      <c r="G278" s="2">
        <v>12.793999671936035</v>
      </c>
      <c r="H278" s="2">
        <v>14.38599967956543</v>
      </c>
      <c r="I278" s="2">
        <v>17.486000061035156</v>
      </c>
      <c r="J278" s="2">
        <v>12.163999557495117</v>
      </c>
      <c r="K278" s="2">
        <v>15.409000396728516</v>
      </c>
      <c r="M278" s="1">
        <v>39202</v>
      </c>
      <c r="N278">
        <f t="shared" si="213"/>
        <v>2</v>
      </c>
      <c r="O278">
        <f t="shared" si="214"/>
        <v>3</v>
      </c>
      <c r="P278">
        <f t="shared" si="215"/>
        <v>7</v>
      </c>
      <c r="Q278">
        <f t="shared" si="216"/>
        <v>5</v>
      </c>
      <c r="R278">
        <f t="shared" si="217"/>
        <v>8</v>
      </c>
      <c r="S278">
        <f t="shared" si="218"/>
        <v>9</v>
      </c>
      <c r="T278">
        <f t="shared" si="219"/>
        <v>6</v>
      </c>
      <c r="U278">
        <f t="shared" si="220"/>
        <v>1</v>
      </c>
      <c r="V278">
        <f t="shared" si="221"/>
        <v>10</v>
      </c>
      <c r="W278">
        <f t="shared" si="222"/>
        <v>4</v>
      </c>
      <c r="Y278" s="1">
        <v>39202</v>
      </c>
      <c r="Z278" s="15">
        <f t="shared" si="223"/>
        <v>-1.1560119533826787</v>
      </c>
      <c r="AA278" s="15">
        <f t="shared" si="224"/>
        <v>-0.82572282384477047</v>
      </c>
      <c r="AB278" s="15">
        <f t="shared" si="225"/>
        <v>0.49543369430686224</v>
      </c>
      <c r="AC278" s="15">
        <f t="shared" si="226"/>
        <v>-0.16514456476895409</v>
      </c>
      <c r="AD278" s="15">
        <f t="shared" si="227"/>
        <v>0.82572282384477047</v>
      </c>
      <c r="AE278" s="15">
        <f t="shared" si="228"/>
        <v>1.1560119533826787</v>
      </c>
      <c r="AF278" s="15">
        <f t="shared" si="229"/>
        <v>0.16514456476895409</v>
      </c>
      <c r="AG278" s="15">
        <f t="shared" si="230"/>
        <v>-1.4863010829205867</v>
      </c>
      <c r="AH278" s="15">
        <f t="shared" si="231"/>
        <v>1.4863010829205867</v>
      </c>
      <c r="AI278" s="15">
        <f t="shared" si="232"/>
        <v>-0.49543369430686224</v>
      </c>
      <c r="AK278" s="1">
        <v>39202</v>
      </c>
      <c r="AL278" s="7">
        <v>3.1309999999999998</v>
      </c>
      <c r="AM278" s="7">
        <v>2.7789999999999999</v>
      </c>
      <c r="AN278" s="7">
        <v>2.0819999999999999</v>
      </c>
      <c r="AO278" s="7">
        <v>2.9630000000000001</v>
      </c>
      <c r="AP278" s="7">
        <v>2.3319999999999999</v>
      </c>
      <c r="AQ278" s="7">
        <v>2.7490000000000001</v>
      </c>
      <c r="AR278" s="7">
        <v>2.02</v>
      </c>
      <c r="AS278" s="7">
        <v>2.048</v>
      </c>
      <c r="AT278" s="7">
        <v>2.581</v>
      </c>
      <c r="AU278" s="7">
        <v>2.9590000000000001</v>
      </c>
      <c r="AW278" s="1">
        <v>39202</v>
      </c>
      <c r="AX278">
        <f t="shared" si="233"/>
        <v>1</v>
      </c>
      <c r="AY278">
        <f t="shared" si="234"/>
        <v>4</v>
      </c>
      <c r="AZ278">
        <f t="shared" si="235"/>
        <v>8</v>
      </c>
      <c r="BA278">
        <f t="shared" si="236"/>
        <v>2</v>
      </c>
      <c r="BB278">
        <f t="shared" si="237"/>
        <v>7</v>
      </c>
      <c r="BC278">
        <f t="shared" si="238"/>
        <v>5</v>
      </c>
      <c r="BD278">
        <f t="shared" si="239"/>
        <v>10</v>
      </c>
      <c r="BE278">
        <f t="shared" si="240"/>
        <v>9</v>
      </c>
      <c r="BF278">
        <f t="shared" si="241"/>
        <v>6</v>
      </c>
      <c r="BG278">
        <f t="shared" si="242"/>
        <v>3</v>
      </c>
      <c r="BI278" s="1">
        <v>39202</v>
      </c>
      <c r="BJ278" s="15">
        <f t="shared" si="243"/>
        <v>-1.4863010829205867</v>
      </c>
      <c r="BK278" s="15">
        <f t="shared" si="244"/>
        <v>-0.49543369430686224</v>
      </c>
      <c r="BL278" s="15">
        <f t="shared" si="245"/>
        <v>0.82572282384477047</v>
      </c>
      <c r="BM278" s="15">
        <f t="shared" si="246"/>
        <v>-1.1560119533826787</v>
      </c>
      <c r="BN278" s="15">
        <f t="shared" si="247"/>
        <v>0.49543369430686224</v>
      </c>
      <c r="BO278" s="15">
        <f t="shared" si="248"/>
        <v>-0.16514456476895409</v>
      </c>
      <c r="BP278" s="15">
        <f t="shared" si="249"/>
        <v>1.4863010829205867</v>
      </c>
      <c r="BQ278" s="15">
        <f t="shared" si="250"/>
        <v>1.1560119533826787</v>
      </c>
      <c r="BR278" s="15">
        <f t="shared" si="251"/>
        <v>0.16514456476895409</v>
      </c>
      <c r="BS278" s="15">
        <f t="shared" si="252"/>
        <v>-0.82572282384477047</v>
      </c>
      <c r="BU278" s="1">
        <v>39202</v>
      </c>
      <c r="BV278" s="15">
        <f t="shared" si="253"/>
        <v>-2.6423130363032654</v>
      </c>
      <c r="BW278" s="15">
        <f t="shared" si="254"/>
        <v>-1.3211565181516327</v>
      </c>
      <c r="BX278" s="15">
        <f t="shared" si="255"/>
        <v>1.3211565181516327</v>
      </c>
      <c r="BY278" s="15">
        <f t="shared" si="256"/>
        <v>-1.3211565181516327</v>
      </c>
      <c r="BZ278" s="15">
        <f t="shared" si="257"/>
        <v>1.3211565181516327</v>
      </c>
      <c r="CA278" s="15">
        <f t="shared" si="258"/>
        <v>0.99086738861372459</v>
      </c>
      <c r="CB278" s="15">
        <f t="shared" si="259"/>
        <v>1.6514456476895407</v>
      </c>
      <c r="CC278" s="15">
        <f t="shared" si="260"/>
        <v>-0.33028912953790801</v>
      </c>
      <c r="CD278" s="15">
        <f t="shared" si="261"/>
        <v>1.6514456476895407</v>
      </c>
      <c r="CE278" s="15">
        <f t="shared" si="262"/>
        <v>-1.3211565181516327</v>
      </c>
      <c r="CG278" s="1">
        <v>39202</v>
      </c>
      <c r="CH278" s="7">
        <v>2.8707582246477514E-2</v>
      </c>
      <c r="CI278" s="7">
        <v>1.6170506318265776E-2</v>
      </c>
      <c r="CJ278" s="7">
        <v>6.9711056569629948E-2</v>
      </c>
      <c r="CK278" s="7">
        <v>-1.1912574143323029E-2</v>
      </c>
      <c r="CL278" s="7">
        <v>5.5228905581544918E-2</v>
      </c>
      <c r="CM278" s="7">
        <v>2.4211658339021724E-2</v>
      </c>
      <c r="CN278" s="7">
        <v>5.1522830291283794E-2</v>
      </c>
      <c r="CO278" s="7">
        <v>-7.5625379043775531E-3</v>
      </c>
      <c r="CP278" s="7">
        <v>6.7205782564315086E-2</v>
      </c>
      <c r="CQ278" s="7">
        <v>4.2866060397392047E-2</v>
      </c>
      <c r="CS278" s="1">
        <v>39202</v>
      </c>
      <c r="CT278" s="7">
        <f t="shared" si="263"/>
        <v>0.29913766350540838</v>
      </c>
      <c r="CU278">
        <f t="shared" si="264"/>
        <v>155.04690329931657</v>
      </c>
      <c r="CV278" s="4">
        <v>0.77274911697912396</v>
      </c>
      <c r="CW278"/>
    </row>
    <row r="279" spans="1:101">
      <c r="A279" s="1">
        <v>39233</v>
      </c>
      <c r="B279" s="2">
        <v>15.901000022888184</v>
      </c>
      <c r="C279" s="2">
        <v>15.72599983215332</v>
      </c>
      <c r="D279" s="2">
        <v>13.350000381469727</v>
      </c>
      <c r="E279" s="2">
        <v>15.107000350952148</v>
      </c>
      <c r="F279" s="2">
        <v>13.437999725341797</v>
      </c>
      <c r="G279" s="2">
        <v>12.866999626159668</v>
      </c>
      <c r="H279" s="2">
        <v>14.177000045776367</v>
      </c>
      <c r="I279" s="2">
        <v>17.770999908447266</v>
      </c>
      <c r="J279" s="2">
        <v>11.98799991607666</v>
      </c>
      <c r="K279" s="2">
        <v>15.371999740600586</v>
      </c>
      <c r="M279" s="1">
        <v>39233</v>
      </c>
      <c r="N279">
        <f t="shared" si="213"/>
        <v>2</v>
      </c>
      <c r="O279">
        <f t="shared" si="214"/>
        <v>3</v>
      </c>
      <c r="P279">
        <f t="shared" si="215"/>
        <v>8</v>
      </c>
      <c r="Q279">
        <f t="shared" si="216"/>
        <v>5</v>
      </c>
      <c r="R279">
        <f t="shared" si="217"/>
        <v>7</v>
      </c>
      <c r="S279">
        <f t="shared" si="218"/>
        <v>9</v>
      </c>
      <c r="T279">
        <f t="shared" si="219"/>
        <v>6</v>
      </c>
      <c r="U279">
        <f t="shared" si="220"/>
        <v>1</v>
      </c>
      <c r="V279">
        <f t="shared" si="221"/>
        <v>10</v>
      </c>
      <c r="W279">
        <f t="shared" si="222"/>
        <v>4</v>
      </c>
      <c r="Y279" s="1">
        <v>39233</v>
      </c>
      <c r="Z279" s="15">
        <f t="shared" si="223"/>
        <v>-1.1560119533826787</v>
      </c>
      <c r="AA279" s="15">
        <f t="shared" si="224"/>
        <v>-0.82572282384477047</v>
      </c>
      <c r="AB279" s="15">
        <f t="shared" si="225"/>
        <v>0.82572282384477047</v>
      </c>
      <c r="AC279" s="15">
        <f t="shared" si="226"/>
        <v>-0.16514456476895409</v>
      </c>
      <c r="AD279" s="15">
        <f t="shared" si="227"/>
        <v>0.49543369430686224</v>
      </c>
      <c r="AE279" s="15">
        <f t="shared" si="228"/>
        <v>1.1560119533826787</v>
      </c>
      <c r="AF279" s="15">
        <f t="shared" si="229"/>
        <v>0.16514456476895409</v>
      </c>
      <c r="AG279" s="15">
        <f t="shared" si="230"/>
        <v>-1.4863010829205867</v>
      </c>
      <c r="AH279" s="15">
        <f t="shared" si="231"/>
        <v>1.4863010829205867</v>
      </c>
      <c r="AI279" s="15">
        <f t="shared" si="232"/>
        <v>-0.49543369430686224</v>
      </c>
      <c r="AK279" s="1">
        <v>39233</v>
      </c>
      <c r="AL279" s="7">
        <v>3.1850000000000001</v>
      </c>
      <c r="AM279" s="7">
        <v>2.9140000000000001</v>
      </c>
      <c r="AN279" s="7">
        <v>2.1480000000000001</v>
      </c>
      <c r="AO279" s="7">
        <v>3.1589999999999998</v>
      </c>
      <c r="AP279" s="7">
        <v>2.3010000000000002</v>
      </c>
      <c r="AQ279" s="7">
        <v>2.786</v>
      </c>
      <c r="AR279" s="7">
        <v>1.99</v>
      </c>
      <c r="AS279" s="7">
        <v>2.1219999999999999</v>
      </c>
      <c r="AT279" s="7">
        <v>2.5299999999999998</v>
      </c>
      <c r="AU279" s="7">
        <v>3.0550000000000002</v>
      </c>
      <c r="AW279" s="1">
        <v>39233</v>
      </c>
      <c r="AX279">
        <f t="shared" si="233"/>
        <v>1</v>
      </c>
      <c r="AY279">
        <f t="shared" si="234"/>
        <v>4</v>
      </c>
      <c r="AZ279">
        <f t="shared" si="235"/>
        <v>8</v>
      </c>
      <c r="BA279">
        <f t="shared" si="236"/>
        <v>2</v>
      </c>
      <c r="BB279">
        <f t="shared" si="237"/>
        <v>7</v>
      </c>
      <c r="BC279">
        <f t="shared" si="238"/>
        <v>5</v>
      </c>
      <c r="BD279">
        <f t="shared" si="239"/>
        <v>10</v>
      </c>
      <c r="BE279">
        <f t="shared" si="240"/>
        <v>9</v>
      </c>
      <c r="BF279">
        <f t="shared" si="241"/>
        <v>6</v>
      </c>
      <c r="BG279">
        <f t="shared" si="242"/>
        <v>3</v>
      </c>
      <c r="BI279" s="1">
        <v>39233</v>
      </c>
      <c r="BJ279" s="15">
        <f t="shared" si="243"/>
        <v>-1.4863010829205867</v>
      </c>
      <c r="BK279" s="15">
        <f t="shared" si="244"/>
        <v>-0.49543369430686224</v>
      </c>
      <c r="BL279" s="15">
        <f t="shared" si="245"/>
        <v>0.82572282384477047</v>
      </c>
      <c r="BM279" s="15">
        <f t="shared" si="246"/>
        <v>-1.1560119533826787</v>
      </c>
      <c r="BN279" s="15">
        <f t="shared" si="247"/>
        <v>0.49543369430686224</v>
      </c>
      <c r="BO279" s="15">
        <f t="shared" si="248"/>
        <v>-0.16514456476895409</v>
      </c>
      <c r="BP279" s="15">
        <f t="shared" si="249"/>
        <v>1.4863010829205867</v>
      </c>
      <c r="BQ279" s="15">
        <f t="shared" si="250"/>
        <v>1.1560119533826787</v>
      </c>
      <c r="BR279" s="15">
        <f t="shared" si="251"/>
        <v>0.16514456476895409</v>
      </c>
      <c r="BS279" s="15">
        <f t="shared" si="252"/>
        <v>-0.82572282384477047</v>
      </c>
      <c r="BU279" s="1">
        <v>39233</v>
      </c>
      <c r="BV279" s="15">
        <f t="shared" si="253"/>
        <v>-2.6423130363032654</v>
      </c>
      <c r="BW279" s="15">
        <f t="shared" si="254"/>
        <v>-1.3211565181516327</v>
      </c>
      <c r="BX279" s="15">
        <f t="shared" si="255"/>
        <v>1.6514456476895409</v>
      </c>
      <c r="BY279" s="15">
        <f t="shared" si="256"/>
        <v>-1.3211565181516327</v>
      </c>
      <c r="BZ279" s="15">
        <f t="shared" si="257"/>
        <v>0.99086738861372448</v>
      </c>
      <c r="CA279" s="15">
        <f t="shared" si="258"/>
        <v>0.99086738861372459</v>
      </c>
      <c r="CB279" s="15">
        <f t="shared" si="259"/>
        <v>1.6514456476895407</v>
      </c>
      <c r="CC279" s="15">
        <f t="shared" si="260"/>
        <v>-0.33028912953790801</v>
      </c>
      <c r="CD279" s="15">
        <f t="shared" si="261"/>
        <v>1.6514456476895407</v>
      </c>
      <c r="CE279" s="15">
        <f t="shared" si="262"/>
        <v>-1.3211565181516327</v>
      </c>
      <c r="CG279" s="1">
        <v>39233</v>
      </c>
      <c r="CH279" s="7">
        <v>2.1530438527739948E-2</v>
      </c>
      <c r="CI279" s="7">
        <v>5.0463574926172372E-2</v>
      </c>
      <c r="CJ279" s="7">
        <v>5.951901591490194E-2</v>
      </c>
      <c r="CK279" s="7">
        <v>7.2819959412719015E-2</v>
      </c>
      <c r="CL279" s="7">
        <v>4.0138444061656342E-2</v>
      </c>
      <c r="CM279" s="7">
        <v>2.8258778018583008E-2</v>
      </c>
      <c r="CN279" s="7">
        <v>6.3800331765373475E-3</v>
      </c>
      <c r="CO279" s="7">
        <v>3.5980485777529436E-2</v>
      </c>
      <c r="CP279" s="7">
        <v>9.3305218982067117E-3</v>
      </c>
      <c r="CQ279" s="7">
        <v>3.5019792192513055E-2</v>
      </c>
      <c r="CS279" s="1">
        <v>39233</v>
      </c>
      <c r="CT279" s="7">
        <f t="shared" si="263"/>
        <v>-9.2308661206909282E-2</v>
      </c>
      <c r="CU279">
        <f t="shared" si="264"/>
        <v>140.73473123147954</v>
      </c>
      <c r="CV279" s="4">
        <v>0.77177714201954095</v>
      </c>
      <c r="CW279"/>
    </row>
    <row r="280" spans="1:101">
      <c r="A280" s="1">
        <v>39263</v>
      </c>
      <c r="B280" s="2">
        <v>15.930000305175781</v>
      </c>
      <c r="C280" s="2">
        <v>15.324000358581543</v>
      </c>
      <c r="D280" s="2">
        <v>13.246000289916992</v>
      </c>
      <c r="E280" s="2">
        <v>14.765000343322754</v>
      </c>
      <c r="F280" s="2">
        <v>13.218000411987305</v>
      </c>
      <c r="G280" s="2">
        <v>12.647000312805176</v>
      </c>
      <c r="H280" s="2">
        <v>13.803000450134277</v>
      </c>
      <c r="I280" s="2">
        <v>18.038999557495117</v>
      </c>
      <c r="J280" s="2">
        <v>12.085000038146973</v>
      </c>
      <c r="K280" s="2">
        <v>15.074999809265137</v>
      </c>
      <c r="M280" s="1">
        <v>39263</v>
      </c>
      <c r="N280">
        <f t="shared" si="213"/>
        <v>2</v>
      </c>
      <c r="O280">
        <f t="shared" si="214"/>
        <v>3</v>
      </c>
      <c r="P280">
        <f t="shared" si="215"/>
        <v>7</v>
      </c>
      <c r="Q280">
        <f t="shared" si="216"/>
        <v>5</v>
      </c>
      <c r="R280">
        <f t="shared" si="217"/>
        <v>8</v>
      </c>
      <c r="S280">
        <f t="shared" si="218"/>
        <v>9</v>
      </c>
      <c r="T280">
        <f t="shared" si="219"/>
        <v>6</v>
      </c>
      <c r="U280">
        <f t="shared" si="220"/>
        <v>1</v>
      </c>
      <c r="V280">
        <f t="shared" si="221"/>
        <v>10</v>
      </c>
      <c r="W280">
        <f t="shared" si="222"/>
        <v>4</v>
      </c>
      <c r="Y280" s="1">
        <v>39263</v>
      </c>
      <c r="Z280" s="15">
        <f t="shared" si="223"/>
        <v>-1.1560119533826787</v>
      </c>
      <c r="AA280" s="15">
        <f t="shared" si="224"/>
        <v>-0.82572282384477047</v>
      </c>
      <c r="AB280" s="15">
        <f t="shared" si="225"/>
        <v>0.49543369430686224</v>
      </c>
      <c r="AC280" s="15">
        <f t="shared" si="226"/>
        <v>-0.16514456476895409</v>
      </c>
      <c r="AD280" s="15">
        <f t="shared" si="227"/>
        <v>0.82572282384477047</v>
      </c>
      <c r="AE280" s="15">
        <f t="shared" si="228"/>
        <v>1.1560119533826787</v>
      </c>
      <c r="AF280" s="15">
        <f t="shared" si="229"/>
        <v>0.16514456476895409</v>
      </c>
      <c r="AG280" s="15">
        <f t="shared" si="230"/>
        <v>-1.4863010829205867</v>
      </c>
      <c r="AH280" s="15">
        <f t="shared" si="231"/>
        <v>1.4863010829205867</v>
      </c>
      <c r="AI280" s="15">
        <f t="shared" si="232"/>
        <v>-0.49543369430686224</v>
      </c>
      <c r="AK280" s="1">
        <v>39263</v>
      </c>
      <c r="AL280" s="7">
        <v>3.0619999999999998</v>
      </c>
      <c r="AM280" s="7">
        <v>2.8250000000000002</v>
      </c>
      <c r="AN280" s="7">
        <v>2.1040000000000001</v>
      </c>
      <c r="AO280" s="7">
        <v>3.07</v>
      </c>
      <c r="AP280" s="7">
        <v>2.2610000000000001</v>
      </c>
      <c r="AQ280" s="7">
        <v>2.7280000000000002</v>
      </c>
      <c r="AR280" s="7">
        <v>1.881</v>
      </c>
      <c r="AS280" s="7">
        <v>2.0990000000000002</v>
      </c>
      <c r="AT280" s="7">
        <v>2.4740000000000002</v>
      </c>
      <c r="AU280" s="7">
        <v>2.964</v>
      </c>
      <c r="AW280" s="1">
        <v>39263</v>
      </c>
      <c r="AX280">
        <f t="shared" si="233"/>
        <v>2</v>
      </c>
      <c r="AY280">
        <f t="shared" si="234"/>
        <v>4</v>
      </c>
      <c r="AZ280">
        <f t="shared" si="235"/>
        <v>8</v>
      </c>
      <c r="BA280">
        <f t="shared" si="236"/>
        <v>1</v>
      </c>
      <c r="BB280">
        <f t="shared" si="237"/>
        <v>7</v>
      </c>
      <c r="BC280">
        <f t="shared" si="238"/>
        <v>5</v>
      </c>
      <c r="BD280">
        <f t="shared" si="239"/>
        <v>10</v>
      </c>
      <c r="BE280">
        <f t="shared" si="240"/>
        <v>9</v>
      </c>
      <c r="BF280">
        <f t="shared" si="241"/>
        <v>6</v>
      </c>
      <c r="BG280">
        <f t="shared" si="242"/>
        <v>3</v>
      </c>
      <c r="BI280" s="1">
        <v>39263</v>
      </c>
      <c r="BJ280" s="15">
        <f t="shared" si="243"/>
        <v>-1.1560119533826787</v>
      </c>
      <c r="BK280" s="15">
        <f t="shared" si="244"/>
        <v>-0.49543369430686224</v>
      </c>
      <c r="BL280" s="15">
        <f t="shared" si="245"/>
        <v>0.82572282384477047</v>
      </c>
      <c r="BM280" s="15">
        <f t="shared" si="246"/>
        <v>-1.4863010829205867</v>
      </c>
      <c r="BN280" s="15">
        <f t="shared" si="247"/>
        <v>0.49543369430686224</v>
      </c>
      <c r="BO280" s="15">
        <f t="shared" si="248"/>
        <v>-0.16514456476895409</v>
      </c>
      <c r="BP280" s="15">
        <f t="shared" si="249"/>
        <v>1.4863010829205867</v>
      </c>
      <c r="BQ280" s="15">
        <f t="shared" si="250"/>
        <v>1.1560119533826787</v>
      </c>
      <c r="BR280" s="15">
        <f t="shared" si="251"/>
        <v>0.16514456476895409</v>
      </c>
      <c r="BS280" s="15">
        <f t="shared" si="252"/>
        <v>-0.82572282384477047</v>
      </c>
      <c r="BU280" s="1">
        <v>39263</v>
      </c>
      <c r="BV280" s="15">
        <f t="shared" si="253"/>
        <v>-2.3120239067653574</v>
      </c>
      <c r="BW280" s="15">
        <f t="shared" si="254"/>
        <v>-1.3211565181516327</v>
      </c>
      <c r="BX280" s="15">
        <f t="shared" si="255"/>
        <v>1.3211565181516327</v>
      </c>
      <c r="BY280" s="15">
        <f t="shared" si="256"/>
        <v>-1.6514456476895407</v>
      </c>
      <c r="BZ280" s="15">
        <f t="shared" si="257"/>
        <v>1.3211565181516327</v>
      </c>
      <c r="CA280" s="15">
        <f t="shared" si="258"/>
        <v>0.99086738861372459</v>
      </c>
      <c r="CB280" s="15">
        <f t="shared" si="259"/>
        <v>1.6514456476895407</v>
      </c>
      <c r="CC280" s="15">
        <f t="shared" si="260"/>
        <v>-0.33028912953790801</v>
      </c>
      <c r="CD280" s="15">
        <f t="shared" si="261"/>
        <v>1.6514456476895407</v>
      </c>
      <c r="CE280" s="15">
        <f t="shared" si="262"/>
        <v>-1.3211565181516327</v>
      </c>
      <c r="CG280" s="1">
        <v>39263</v>
      </c>
      <c r="CH280" s="7">
        <v>1.8775260409815697E-3</v>
      </c>
      <c r="CI280" s="7">
        <v>-6.1705502105581234E-3</v>
      </c>
      <c r="CJ280" s="7">
        <v>1.514357192937732E-2</v>
      </c>
      <c r="CK280" s="7">
        <v>-2.795419445485392E-2</v>
      </c>
      <c r="CL280" s="7">
        <v>-7.6797871718182753E-3</v>
      </c>
      <c r="CM280" s="7">
        <v>-1.2832824056596692E-3</v>
      </c>
      <c r="CN280" s="7">
        <v>-2.0319425288137238E-2</v>
      </c>
      <c r="CO280" s="7">
        <v>1.0752549200447437E-2</v>
      </c>
      <c r="CP280" s="7">
        <v>-6.1392086116673905E-3</v>
      </c>
      <c r="CQ280" s="7">
        <v>-1.6720505173402511E-2</v>
      </c>
      <c r="CS280" s="1">
        <v>39263</v>
      </c>
      <c r="CT280" s="7">
        <f t="shared" si="263"/>
        <v>3.1094648401186017E-2</v>
      </c>
      <c r="CU280">
        <f t="shared" si="264"/>
        <v>145.11082821695783</v>
      </c>
      <c r="CV280" s="4">
        <v>0.76968293850071401</v>
      </c>
      <c r="CW280"/>
    </row>
    <row r="281" spans="1:101">
      <c r="A281" s="1">
        <v>39294</v>
      </c>
      <c r="B281" s="2">
        <v>16.090999603271484</v>
      </c>
      <c r="C281" s="2">
        <v>15.744999885559082</v>
      </c>
      <c r="D281" s="2">
        <v>12.928999900817871</v>
      </c>
      <c r="E281" s="2">
        <v>13.569000244140625</v>
      </c>
      <c r="F281" s="2">
        <v>12.967000007629395</v>
      </c>
      <c r="G281" s="2">
        <v>12.526000022888184</v>
      </c>
      <c r="H281" s="2">
        <v>13.579000473022461</v>
      </c>
      <c r="I281" s="2">
        <v>17.861000061035156</v>
      </c>
      <c r="J281" s="2">
        <v>12.16100025177002</v>
      </c>
      <c r="K281" s="2">
        <v>14.960000038146973</v>
      </c>
      <c r="M281" s="1">
        <v>39294</v>
      </c>
      <c r="N281">
        <f t="shared" si="213"/>
        <v>2</v>
      </c>
      <c r="O281">
        <f t="shared" si="214"/>
        <v>3</v>
      </c>
      <c r="P281">
        <f t="shared" si="215"/>
        <v>8</v>
      </c>
      <c r="Q281">
        <f t="shared" si="216"/>
        <v>6</v>
      </c>
      <c r="R281">
        <f t="shared" si="217"/>
        <v>7</v>
      </c>
      <c r="S281">
        <f t="shared" si="218"/>
        <v>9</v>
      </c>
      <c r="T281">
        <f t="shared" si="219"/>
        <v>5</v>
      </c>
      <c r="U281">
        <f t="shared" si="220"/>
        <v>1</v>
      </c>
      <c r="V281">
        <f t="shared" si="221"/>
        <v>10</v>
      </c>
      <c r="W281">
        <f t="shared" si="222"/>
        <v>4</v>
      </c>
      <c r="Y281" s="1">
        <v>39294</v>
      </c>
      <c r="Z281" s="15">
        <f t="shared" si="223"/>
        <v>-1.1560119533826787</v>
      </c>
      <c r="AA281" s="15">
        <f t="shared" si="224"/>
        <v>-0.82572282384477047</v>
      </c>
      <c r="AB281" s="15">
        <f t="shared" si="225"/>
        <v>0.82572282384477047</v>
      </c>
      <c r="AC281" s="15">
        <f t="shared" si="226"/>
        <v>0.16514456476895409</v>
      </c>
      <c r="AD281" s="15">
        <f t="shared" si="227"/>
        <v>0.49543369430686224</v>
      </c>
      <c r="AE281" s="15">
        <f t="shared" si="228"/>
        <v>1.1560119533826787</v>
      </c>
      <c r="AF281" s="15">
        <f t="shared" si="229"/>
        <v>-0.16514456476895409</v>
      </c>
      <c r="AG281" s="15">
        <f t="shared" si="230"/>
        <v>-1.4863010829205867</v>
      </c>
      <c r="AH281" s="15">
        <f t="shared" si="231"/>
        <v>1.4863010829205867</v>
      </c>
      <c r="AI281" s="15">
        <f t="shared" si="232"/>
        <v>-0.49543369430686224</v>
      </c>
      <c r="AK281" s="1">
        <v>39294</v>
      </c>
      <c r="AL281" s="7">
        <v>2.9889999999999999</v>
      </c>
      <c r="AM281" s="7">
        <v>2.7839999999999998</v>
      </c>
      <c r="AN281" s="7">
        <v>1.998</v>
      </c>
      <c r="AO281" s="7">
        <v>3.004</v>
      </c>
      <c r="AP281" s="7">
        <v>2.15</v>
      </c>
      <c r="AQ281" s="7">
        <v>2.6110000000000002</v>
      </c>
      <c r="AR281" s="7">
        <v>1.819</v>
      </c>
      <c r="AS281" s="7">
        <v>1.9690000000000001</v>
      </c>
      <c r="AT281" s="7">
        <v>2.4319999999999999</v>
      </c>
      <c r="AU281" s="7">
        <v>2.8559999999999999</v>
      </c>
      <c r="AW281" s="1">
        <v>39294</v>
      </c>
      <c r="AX281">
        <f t="shared" si="233"/>
        <v>2</v>
      </c>
      <c r="AY281">
        <f t="shared" si="234"/>
        <v>4</v>
      </c>
      <c r="AZ281">
        <f t="shared" si="235"/>
        <v>8</v>
      </c>
      <c r="BA281">
        <f t="shared" si="236"/>
        <v>1</v>
      </c>
      <c r="BB281">
        <f t="shared" si="237"/>
        <v>7</v>
      </c>
      <c r="BC281">
        <f t="shared" si="238"/>
        <v>5</v>
      </c>
      <c r="BD281">
        <f t="shared" si="239"/>
        <v>10</v>
      </c>
      <c r="BE281">
        <f t="shared" si="240"/>
        <v>9</v>
      </c>
      <c r="BF281">
        <f t="shared" si="241"/>
        <v>6</v>
      </c>
      <c r="BG281">
        <f t="shared" si="242"/>
        <v>3</v>
      </c>
      <c r="BI281" s="1">
        <v>39294</v>
      </c>
      <c r="BJ281" s="15">
        <f t="shared" si="243"/>
        <v>-1.1560119533826787</v>
      </c>
      <c r="BK281" s="15">
        <f t="shared" si="244"/>
        <v>-0.49543369430686224</v>
      </c>
      <c r="BL281" s="15">
        <f t="shared" si="245"/>
        <v>0.82572282384477047</v>
      </c>
      <c r="BM281" s="15">
        <f t="shared" si="246"/>
        <v>-1.4863010829205867</v>
      </c>
      <c r="BN281" s="15">
        <f t="shared" si="247"/>
        <v>0.49543369430686224</v>
      </c>
      <c r="BO281" s="15">
        <f t="shared" si="248"/>
        <v>-0.16514456476895409</v>
      </c>
      <c r="BP281" s="15">
        <f t="shared" si="249"/>
        <v>1.4863010829205867</v>
      </c>
      <c r="BQ281" s="15">
        <f t="shared" si="250"/>
        <v>1.1560119533826787</v>
      </c>
      <c r="BR281" s="15">
        <f t="shared" si="251"/>
        <v>0.16514456476895409</v>
      </c>
      <c r="BS281" s="15">
        <f t="shared" si="252"/>
        <v>-0.82572282384477047</v>
      </c>
      <c r="BU281" s="1">
        <v>39294</v>
      </c>
      <c r="BV281" s="15">
        <f t="shared" si="253"/>
        <v>-2.3120239067653574</v>
      </c>
      <c r="BW281" s="15">
        <f t="shared" si="254"/>
        <v>-1.3211565181516327</v>
      </c>
      <c r="BX281" s="15">
        <f t="shared" si="255"/>
        <v>1.6514456476895409</v>
      </c>
      <c r="BY281" s="15">
        <f t="shared" si="256"/>
        <v>-1.3211565181516327</v>
      </c>
      <c r="BZ281" s="15">
        <f t="shared" si="257"/>
        <v>0.99086738861372448</v>
      </c>
      <c r="CA281" s="15">
        <f t="shared" si="258"/>
        <v>0.99086738861372459</v>
      </c>
      <c r="CB281" s="15">
        <f t="shared" si="259"/>
        <v>1.3211565181516327</v>
      </c>
      <c r="CC281" s="15">
        <f t="shared" si="260"/>
        <v>-0.33028912953790801</v>
      </c>
      <c r="CD281" s="15">
        <f t="shared" si="261"/>
        <v>1.6514456476895407</v>
      </c>
      <c r="CE281" s="15">
        <f t="shared" si="262"/>
        <v>-1.3211565181516327</v>
      </c>
      <c r="CG281" s="1">
        <v>39294</v>
      </c>
      <c r="CH281" s="7">
        <v>-2.3334227034078947E-2</v>
      </c>
      <c r="CI281" s="7">
        <v>1.4377268850196412E-3</v>
      </c>
      <c r="CJ281" s="7">
        <v>-4.9305916914090919E-2</v>
      </c>
      <c r="CK281" s="7">
        <v>6.0373416425769655E-3</v>
      </c>
      <c r="CL281" s="7">
        <v>-4.8006645666053616E-2</v>
      </c>
      <c r="CM281" s="7">
        <v>-3.7373229059136648E-2</v>
      </c>
      <c r="CN281" s="7">
        <v>-4.165673573662243E-2</v>
      </c>
      <c r="CO281" s="7">
        <v>-3.7408746523890257E-2</v>
      </c>
      <c r="CP281" s="7">
        <v>-1.3475585973333426E-2</v>
      </c>
      <c r="CQ281" s="7">
        <v>-3.0953187847526098E-2</v>
      </c>
      <c r="CS281" s="1">
        <v>39294</v>
      </c>
      <c r="CT281" s="7">
        <f t="shared" si="263"/>
        <v>-0.1613158778348342</v>
      </c>
      <c r="CU281">
        <f t="shared" si="264"/>
        <v>121.70214757979944</v>
      </c>
      <c r="CV281" s="4">
        <v>0.72209206156221295</v>
      </c>
      <c r="CW281"/>
    </row>
    <row r="282" spans="1:101">
      <c r="A282" s="1">
        <v>39325</v>
      </c>
      <c r="B282" s="2">
        <v>15.038999557495117</v>
      </c>
      <c r="C282" s="2">
        <v>14.902000427246094</v>
      </c>
      <c r="D282" s="2">
        <v>11.901000022888184</v>
      </c>
      <c r="E282" s="2">
        <v>13.477999687194824</v>
      </c>
      <c r="F282" s="2">
        <v>11.805999755859375</v>
      </c>
      <c r="G282" s="2">
        <v>11.505000114440918</v>
      </c>
      <c r="H282" s="2">
        <v>12.585000038146973</v>
      </c>
      <c r="I282" s="2">
        <v>15.73799991607666</v>
      </c>
      <c r="J282" s="2">
        <v>10.855999946594238</v>
      </c>
      <c r="K282" s="2">
        <v>14.175000190734863</v>
      </c>
      <c r="M282" s="1">
        <v>39325</v>
      </c>
      <c r="N282">
        <f t="shared" si="213"/>
        <v>2</v>
      </c>
      <c r="O282">
        <f t="shared" si="214"/>
        <v>3</v>
      </c>
      <c r="P282">
        <f t="shared" si="215"/>
        <v>7</v>
      </c>
      <c r="Q282">
        <f t="shared" si="216"/>
        <v>5</v>
      </c>
      <c r="R282">
        <f t="shared" si="217"/>
        <v>8</v>
      </c>
      <c r="S282">
        <f t="shared" si="218"/>
        <v>9</v>
      </c>
      <c r="T282">
        <f t="shared" si="219"/>
        <v>6</v>
      </c>
      <c r="U282">
        <f t="shared" si="220"/>
        <v>1</v>
      </c>
      <c r="V282">
        <f t="shared" si="221"/>
        <v>10</v>
      </c>
      <c r="W282">
        <f t="shared" si="222"/>
        <v>4</v>
      </c>
      <c r="Y282" s="1">
        <v>39325</v>
      </c>
      <c r="Z282" s="15">
        <f t="shared" si="223"/>
        <v>-1.1560119533826787</v>
      </c>
      <c r="AA282" s="15">
        <f t="shared" si="224"/>
        <v>-0.82572282384477047</v>
      </c>
      <c r="AB282" s="15">
        <f t="shared" si="225"/>
        <v>0.49543369430686224</v>
      </c>
      <c r="AC282" s="15">
        <f t="shared" si="226"/>
        <v>-0.16514456476895409</v>
      </c>
      <c r="AD282" s="15">
        <f t="shared" si="227"/>
        <v>0.82572282384477047</v>
      </c>
      <c r="AE282" s="15">
        <f t="shared" si="228"/>
        <v>1.1560119533826787</v>
      </c>
      <c r="AF282" s="15">
        <f t="shared" si="229"/>
        <v>0.16514456476895409</v>
      </c>
      <c r="AG282" s="15">
        <f t="shared" si="230"/>
        <v>-1.4863010829205867</v>
      </c>
      <c r="AH282" s="15">
        <f t="shared" si="231"/>
        <v>1.4863010829205867</v>
      </c>
      <c r="AI282" s="15">
        <f t="shared" si="232"/>
        <v>-0.49543369430686224</v>
      </c>
      <c r="AK282" s="1">
        <v>39325</v>
      </c>
      <c r="AL282" s="7">
        <v>3.085</v>
      </c>
      <c r="AM282" s="7">
        <v>2.76</v>
      </c>
      <c r="AN282" s="7">
        <v>2.0089999999999999</v>
      </c>
      <c r="AO282" s="7">
        <v>2.95</v>
      </c>
      <c r="AP282" s="7">
        <v>2.117</v>
      </c>
      <c r="AQ282" s="7">
        <v>2.5750000000000002</v>
      </c>
      <c r="AR282" s="7">
        <v>1.819</v>
      </c>
      <c r="AS282" s="7">
        <v>1.86</v>
      </c>
      <c r="AT282" s="7">
        <v>2.3969999999999998</v>
      </c>
      <c r="AU282" s="7">
        <v>2.8929999999999998</v>
      </c>
      <c r="AW282" s="1">
        <v>39325</v>
      </c>
      <c r="AX282">
        <f t="shared" si="233"/>
        <v>1</v>
      </c>
      <c r="AY282">
        <f t="shared" si="234"/>
        <v>4</v>
      </c>
      <c r="AZ282">
        <f t="shared" si="235"/>
        <v>8</v>
      </c>
      <c r="BA282">
        <f t="shared" si="236"/>
        <v>2</v>
      </c>
      <c r="BB282">
        <f t="shared" si="237"/>
        <v>7</v>
      </c>
      <c r="BC282">
        <f t="shared" si="238"/>
        <v>5</v>
      </c>
      <c r="BD282">
        <f t="shared" si="239"/>
        <v>10</v>
      </c>
      <c r="BE282">
        <f t="shared" si="240"/>
        <v>9</v>
      </c>
      <c r="BF282">
        <f t="shared" si="241"/>
        <v>6</v>
      </c>
      <c r="BG282">
        <f t="shared" si="242"/>
        <v>3</v>
      </c>
      <c r="BI282" s="1">
        <v>39325</v>
      </c>
      <c r="BJ282" s="15">
        <f t="shared" si="243"/>
        <v>-1.4863010829205867</v>
      </c>
      <c r="BK282" s="15">
        <f t="shared" si="244"/>
        <v>-0.49543369430686224</v>
      </c>
      <c r="BL282" s="15">
        <f t="shared" si="245"/>
        <v>0.82572282384477047</v>
      </c>
      <c r="BM282" s="15">
        <f t="shared" si="246"/>
        <v>-1.1560119533826787</v>
      </c>
      <c r="BN282" s="15">
        <f t="shared" si="247"/>
        <v>0.49543369430686224</v>
      </c>
      <c r="BO282" s="15">
        <f t="shared" si="248"/>
        <v>-0.16514456476895409</v>
      </c>
      <c r="BP282" s="15">
        <f t="shared" si="249"/>
        <v>1.4863010829205867</v>
      </c>
      <c r="BQ282" s="15">
        <f t="shared" si="250"/>
        <v>1.1560119533826787</v>
      </c>
      <c r="BR282" s="15">
        <f t="shared" si="251"/>
        <v>0.16514456476895409</v>
      </c>
      <c r="BS282" s="15">
        <f t="shared" si="252"/>
        <v>-0.82572282384477047</v>
      </c>
      <c r="BU282" s="1">
        <v>39325</v>
      </c>
      <c r="BV282" s="15">
        <f t="shared" si="253"/>
        <v>-2.6423130363032654</v>
      </c>
      <c r="BW282" s="15">
        <f t="shared" si="254"/>
        <v>-1.3211565181516327</v>
      </c>
      <c r="BX282" s="15">
        <f t="shared" si="255"/>
        <v>1.3211565181516327</v>
      </c>
      <c r="BY282" s="15">
        <f t="shared" si="256"/>
        <v>-1.3211565181516327</v>
      </c>
      <c r="BZ282" s="15">
        <f t="shared" si="257"/>
        <v>1.3211565181516327</v>
      </c>
      <c r="CA282" s="15">
        <f t="shared" si="258"/>
        <v>0.99086738861372459</v>
      </c>
      <c r="CB282" s="15">
        <f t="shared" si="259"/>
        <v>1.6514456476895407</v>
      </c>
      <c r="CC282" s="15">
        <f t="shared" si="260"/>
        <v>-0.33028912953790801</v>
      </c>
      <c r="CD282" s="15">
        <f t="shared" si="261"/>
        <v>1.6514456476895407</v>
      </c>
      <c r="CE282" s="15">
        <f t="shared" si="262"/>
        <v>-1.3211565181516327</v>
      </c>
      <c r="CG282" s="1">
        <v>39325</v>
      </c>
      <c r="CH282" s="7">
        <v>3.5662472871219819E-2</v>
      </c>
      <c r="CI282" s="7">
        <v>-8.7242586315092741E-3</v>
      </c>
      <c r="CJ282" s="7">
        <v>5.7714613577917184E-3</v>
      </c>
      <c r="CK282" s="7">
        <v>-1.5775120289706956E-2</v>
      </c>
      <c r="CL282" s="7">
        <v>-1.4430541520801476E-2</v>
      </c>
      <c r="CM282" s="7">
        <v>-9.7515449581353497E-4</v>
      </c>
      <c r="CN282" s="7">
        <v>-2.9405265834214767E-4</v>
      </c>
      <c r="CO282" s="7">
        <v>-5.5043804649541506E-2</v>
      </c>
      <c r="CP282" s="7">
        <v>-2.0036194504755689E-2</v>
      </c>
      <c r="CQ282" s="7">
        <v>1.5184767805164645E-2</v>
      </c>
      <c r="CS282" s="1">
        <v>39325</v>
      </c>
      <c r="CT282" s="7">
        <f t="shared" si="263"/>
        <v>-9.1176983177475399E-2</v>
      </c>
      <c r="CU282">
        <f t="shared" si="264"/>
        <v>110.60571291725344</v>
      </c>
      <c r="CV282" s="4">
        <v>0.78354044357269503</v>
      </c>
      <c r="CW282"/>
    </row>
    <row r="283" spans="1:101">
      <c r="A283" s="1">
        <v>39355</v>
      </c>
      <c r="B283" s="2">
        <v>15.562000274658203</v>
      </c>
      <c r="C283" s="2">
        <v>15.564999580383301</v>
      </c>
      <c r="D283" s="2">
        <v>12.348999977111816</v>
      </c>
      <c r="E283" s="2">
        <v>13.371000289916992</v>
      </c>
      <c r="F283" s="2">
        <v>12.074999809265137</v>
      </c>
      <c r="G283" s="2">
        <v>11.949000358581543</v>
      </c>
      <c r="H283" s="2">
        <v>12.666000366210938</v>
      </c>
      <c r="I283" s="2">
        <v>15.592000007629395</v>
      </c>
      <c r="J283" s="2">
        <v>11.432000160217285</v>
      </c>
      <c r="K283" s="2">
        <v>14.687000274658203</v>
      </c>
      <c r="M283" s="1">
        <v>39355</v>
      </c>
      <c r="N283">
        <f t="shared" si="213"/>
        <v>3</v>
      </c>
      <c r="O283">
        <f t="shared" si="214"/>
        <v>2</v>
      </c>
      <c r="P283">
        <f t="shared" si="215"/>
        <v>7</v>
      </c>
      <c r="Q283">
        <f t="shared" si="216"/>
        <v>5</v>
      </c>
      <c r="R283">
        <f t="shared" si="217"/>
        <v>8</v>
      </c>
      <c r="S283">
        <f t="shared" si="218"/>
        <v>9</v>
      </c>
      <c r="T283">
        <f t="shared" si="219"/>
        <v>6</v>
      </c>
      <c r="U283">
        <f t="shared" si="220"/>
        <v>1</v>
      </c>
      <c r="V283">
        <f t="shared" si="221"/>
        <v>10</v>
      </c>
      <c r="W283">
        <f t="shared" si="222"/>
        <v>4</v>
      </c>
      <c r="Y283" s="1">
        <v>39355</v>
      </c>
      <c r="Z283" s="15">
        <f t="shared" si="223"/>
        <v>-0.82572282384477047</v>
      </c>
      <c r="AA283" s="15">
        <f t="shared" si="224"/>
        <v>-1.1560119533826787</v>
      </c>
      <c r="AB283" s="15">
        <f t="shared" si="225"/>
        <v>0.49543369430686224</v>
      </c>
      <c r="AC283" s="15">
        <f t="shared" si="226"/>
        <v>-0.16514456476895409</v>
      </c>
      <c r="AD283" s="15">
        <f t="shared" si="227"/>
        <v>0.82572282384477047</v>
      </c>
      <c r="AE283" s="15">
        <f t="shared" si="228"/>
        <v>1.1560119533826787</v>
      </c>
      <c r="AF283" s="15">
        <f t="shared" si="229"/>
        <v>0.16514456476895409</v>
      </c>
      <c r="AG283" s="15">
        <f t="shared" si="230"/>
        <v>-1.4863010829205867</v>
      </c>
      <c r="AH283" s="15">
        <f t="shared" si="231"/>
        <v>1.4863010829205867</v>
      </c>
      <c r="AI283" s="15">
        <f t="shared" si="232"/>
        <v>-0.49543369430686224</v>
      </c>
      <c r="AK283" s="1">
        <v>39355</v>
      </c>
      <c r="AL283" s="7">
        <v>3.0739999999999998</v>
      </c>
      <c r="AM283" s="7">
        <v>2.855</v>
      </c>
      <c r="AN283" s="7">
        <v>2.09</v>
      </c>
      <c r="AO283" s="7">
        <v>2.6549999999999998</v>
      </c>
      <c r="AP283" s="7">
        <v>2.1320000000000001</v>
      </c>
      <c r="AQ283" s="7">
        <v>2.5299999999999998</v>
      </c>
      <c r="AR283" s="7">
        <v>1.8380000000000001</v>
      </c>
      <c r="AS283" s="7">
        <v>1.877</v>
      </c>
      <c r="AT283" s="7">
        <v>2.5760000000000001</v>
      </c>
      <c r="AU283" s="7">
        <v>2.968</v>
      </c>
      <c r="AW283" s="1">
        <v>39355</v>
      </c>
      <c r="AX283">
        <f t="shared" si="233"/>
        <v>1</v>
      </c>
      <c r="AY283">
        <f t="shared" si="234"/>
        <v>3</v>
      </c>
      <c r="AZ283">
        <f t="shared" si="235"/>
        <v>8</v>
      </c>
      <c r="BA283">
        <f t="shared" si="236"/>
        <v>4</v>
      </c>
      <c r="BB283">
        <f t="shared" si="237"/>
        <v>7</v>
      </c>
      <c r="BC283">
        <f t="shared" si="238"/>
        <v>6</v>
      </c>
      <c r="BD283">
        <f t="shared" si="239"/>
        <v>10</v>
      </c>
      <c r="BE283">
        <f t="shared" si="240"/>
        <v>9</v>
      </c>
      <c r="BF283">
        <f t="shared" si="241"/>
        <v>5</v>
      </c>
      <c r="BG283">
        <f t="shared" si="242"/>
        <v>2</v>
      </c>
      <c r="BI283" s="1">
        <v>39355</v>
      </c>
      <c r="BJ283" s="15">
        <f t="shared" si="243"/>
        <v>-1.4863010829205867</v>
      </c>
      <c r="BK283" s="15">
        <f t="shared" si="244"/>
        <v>-0.82572282384477047</v>
      </c>
      <c r="BL283" s="15">
        <f t="shared" si="245"/>
        <v>0.82572282384477047</v>
      </c>
      <c r="BM283" s="15">
        <f t="shared" si="246"/>
        <v>-0.49543369430686224</v>
      </c>
      <c r="BN283" s="15">
        <f t="shared" si="247"/>
        <v>0.49543369430686224</v>
      </c>
      <c r="BO283" s="15">
        <f t="shared" si="248"/>
        <v>0.16514456476895409</v>
      </c>
      <c r="BP283" s="15">
        <f t="shared" si="249"/>
        <v>1.4863010829205867</v>
      </c>
      <c r="BQ283" s="15">
        <f t="shared" si="250"/>
        <v>1.1560119533826787</v>
      </c>
      <c r="BR283" s="15">
        <f t="shared" si="251"/>
        <v>-0.16514456476895409</v>
      </c>
      <c r="BS283" s="15">
        <f t="shared" si="252"/>
        <v>-1.1560119533826787</v>
      </c>
      <c r="BU283" s="1">
        <v>39355</v>
      </c>
      <c r="BV283" s="15">
        <f t="shared" si="253"/>
        <v>-2.312023906765357</v>
      </c>
      <c r="BW283" s="15">
        <f t="shared" si="254"/>
        <v>-1.9817347772274492</v>
      </c>
      <c r="BX283" s="15">
        <f t="shared" si="255"/>
        <v>1.3211565181516327</v>
      </c>
      <c r="BY283" s="15">
        <f t="shared" si="256"/>
        <v>-0.66057825907581635</v>
      </c>
      <c r="BZ283" s="15">
        <f t="shared" si="257"/>
        <v>1.3211565181516327</v>
      </c>
      <c r="CA283" s="15">
        <f t="shared" si="258"/>
        <v>1.3211565181516327</v>
      </c>
      <c r="CB283" s="15">
        <f t="shared" si="259"/>
        <v>1.6514456476895407</v>
      </c>
      <c r="CC283" s="15">
        <f t="shared" si="260"/>
        <v>-0.33028912953790801</v>
      </c>
      <c r="CD283" s="15">
        <f t="shared" si="261"/>
        <v>1.3211565181516327</v>
      </c>
      <c r="CE283" s="15">
        <f t="shared" si="262"/>
        <v>-1.6514456476895409</v>
      </c>
      <c r="CG283" s="1">
        <v>39355</v>
      </c>
      <c r="CH283" s="7">
        <v>5.700119090499034E-2</v>
      </c>
      <c r="CI283" s="7">
        <v>3.1742142084607128E-2</v>
      </c>
      <c r="CJ283" s="7">
        <v>2.9835524371745414E-2</v>
      </c>
      <c r="CK283" s="7">
        <v>9.1737028679879096E-3</v>
      </c>
      <c r="CL283" s="7">
        <v>7.9807011943473505E-3</v>
      </c>
      <c r="CM283" s="7">
        <v>2.5795410940548713E-2</v>
      </c>
      <c r="CN283" s="7">
        <v>-5.5244592749987831E-3</v>
      </c>
      <c r="CO283" s="7">
        <v>1.5499887539361046E-2</v>
      </c>
      <c r="CP283" s="7">
        <v>3.5744288319331297E-2</v>
      </c>
      <c r="CQ283" s="7">
        <v>3.795807744731472E-2</v>
      </c>
      <c r="CS283" s="1">
        <v>39355</v>
      </c>
      <c r="CT283" s="7">
        <f t="shared" si="263"/>
        <v>-0.1345118413426048</v>
      </c>
      <c r="CU283">
        <f t="shared" si="264"/>
        <v>95.727934809742152</v>
      </c>
      <c r="CV283" s="4">
        <v>0.79951863821838498</v>
      </c>
      <c r="CW283"/>
    </row>
    <row r="284" spans="1:101">
      <c r="A284" s="1">
        <v>39386</v>
      </c>
      <c r="B284" s="2">
        <v>16.281999588012695</v>
      </c>
      <c r="C284" s="2">
        <v>15.659999847412109</v>
      </c>
      <c r="D284" s="2">
        <v>12.440999984741211</v>
      </c>
      <c r="E284" s="2">
        <v>14.109000205993652</v>
      </c>
      <c r="F284" s="2">
        <v>12.251999855041504</v>
      </c>
      <c r="G284" s="2">
        <v>12.286999702453613</v>
      </c>
      <c r="H284" s="2">
        <v>12.553999900817871</v>
      </c>
      <c r="I284" s="2">
        <v>15.642999649047852</v>
      </c>
      <c r="J284" s="2">
        <v>11.241999626159668</v>
      </c>
      <c r="K284" s="2">
        <v>14.684000015258789</v>
      </c>
      <c r="M284" s="1">
        <v>39386</v>
      </c>
      <c r="N284">
        <f t="shared" si="213"/>
        <v>1</v>
      </c>
      <c r="O284">
        <f t="shared" si="214"/>
        <v>2</v>
      </c>
      <c r="P284">
        <f t="shared" si="215"/>
        <v>7</v>
      </c>
      <c r="Q284">
        <f t="shared" si="216"/>
        <v>5</v>
      </c>
      <c r="R284">
        <f t="shared" si="217"/>
        <v>9</v>
      </c>
      <c r="S284">
        <f t="shared" si="218"/>
        <v>8</v>
      </c>
      <c r="T284">
        <f t="shared" si="219"/>
        <v>6</v>
      </c>
      <c r="U284">
        <f t="shared" si="220"/>
        <v>3</v>
      </c>
      <c r="V284">
        <f t="shared" si="221"/>
        <v>10</v>
      </c>
      <c r="W284">
        <f t="shared" si="222"/>
        <v>4</v>
      </c>
      <c r="Y284" s="1">
        <v>39386</v>
      </c>
      <c r="Z284" s="15">
        <f t="shared" si="223"/>
        <v>-1.4863010829205867</v>
      </c>
      <c r="AA284" s="15">
        <f t="shared" si="224"/>
        <v>-1.1560119533826787</v>
      </c>
      <c r="AB284" s="15">
        <f t="shared" si="225"/>
        <v>0.49543369430686224</v>
      </c>
      <c r="AC284" s="15">
        <f t="shared" si="226"/>
        <v>-0.16514456476895409</v>
      </c>
      <c r="AD284" s="15">
        <f t="shared" si="227"/>
        <v>1.1560119533826787</v>
      </c>
      <c r="AE284" s="15">
        <f t="shared" si="228"/>
        <v>0.82572282384477047</v>
      </c>
      <c r="AF284" s="15">
        <f t="shared" si="229"/>
        <v>0.16514456476895409</v>
      </c>
      <c r="AG284" s="15">
        <f t="shared" si="230"/>
        <v>-0.82572282384477047</v>
      </c>
      <c r="AH284" s="15">
        <f t="shared" si="231"/>
        <v>1.4863010829205867</v>
      </c>
      <c r="AI284" s="15">
        <f t="shared" si="232"/>
        <v>-0.49543369430686224</v>
      </c>
      <c r="AK284" s="1">
        <v>39386</v>
      </c>
      <c r="AL284" s="7">
        <v>3.16</v>
      </c>
      <c r="AM284" s="7">
        <v>3.0129999999999999</v>
      </c>
      <c r="AN284" s="7">
        <v>2.1520000000000001</v>
      </c>
      <c r="AO284" s="7">
        <v>2.855</v>
      </c>
      <c r="AP284" s="7">
        <v>2.1779999999999999</v>
      </c>
      <c r="AQ284" s="7">
        <v>2.637</v>
      </c>
      <c r="AR284" s="7">
        <v>1.865</v>
      </c>
      <c r="AS284" s="7">
        <v>1.875</v>
      </c>
      <c r="AT284" s="7">
        <v>2.5550000000000002</v>
      </c>
      <c r="AU284" s="7">
        <v>3.0089999999999999</v>
      </c>
      <c r="AW284" s="1">
        <v>39386</v>
      </c>
      <c r="AX284">
        <f t="shared" si="233"/>
        <v>1</v>
      </c>
      <c r="AY284">
        <f t="shared" si="234"/>
        <v>2</v>
      </c>
      <c r="AZ284">
        <f t="shared" si="235"/>
        <v>8</v>
      </c>
      <c r="BA284">
        <f t="shared" si="236"/>
        <v>4</v>
      </c>
      <c r="BB284">
        <f t="shared" si="237"/>
        <v>7</v>
      </c>
      <c r="BC284">
        <f t="shared" si="238"/>
        <v>5</v>
      </c>
      <c r="BD284">
        <f t="shared" si="239"/>
        <v>10</v>
      </c>
      <c r="BE284">
        <f t="shared" si="240"/>
        <v>9</v>
      </c>
      <c r="BF284">
        <f t="shared" si="241"/>
        <v>6</v>
      </c>
      <c r="BG284">
        <f t="shared" si="242"/>
        <v>3</v>
      </c>
      <c r="BI284" s="1">
        <v>39386</v>
      </c>
      <c r="BJ284" s="15">
        <f t="shared" si="243"/>
        <v>-1.4863010829205867</v>
      </c>
      <c r="BK284" s="15">
        <f t="shared" si="244"/>
        <v>-1.1560119533826787</v>
      </c>
      <c r="BL284" s="15">
        <f t="shared" si="245"/>
        <v>0.82572282384477047</v>
      </c>
      <c r="BM284" s="15">
        <f t="shared" si="246"/>
        <v>-0.49543369430686224</v>
      </c>
      <c r="BN284" s="15">
        <f t="shared" si="247"/>
        <v>0.49543369430686224</v>
      </c>
      <c r="BO284" s="15">
        <f t="shared" si="248"/>
        <v>-0.16514456476895409</v>
      </c>
      <c r="BP284" s="15">
        <f t="shared" si="249"/>
        <v>1.4863010829205867</v>
      </c>
      <c r="BQ284" s="15">
        <f t="shared" si="250"/>
        <v>1.1560119533826787</v>
      </c>
      <c r="BR284" s="15">
        <f t="shared" si="251"/>
        <v>0.16514456476895409</v>
      </c>
      <c r="BS284" s="15">
        <f t="shared" si="252"/>
        <v>-0.82572282384477047</v>
      </c>
      <c r="BU284" s="1">
        <v>39386</v>
      </c>
      <c r="BV284" s="15">
        <f t="shared" si="253"/>
        <v>-2.9726021658411734</v>
      </c>
      <c r="BW284" s="15">
        <f t="shared" si="254"/>
        <v>-2.3120239067653574</v>
      </c>
      <c r="BX284" s="15">
        <f t="shared" si="255"/>
        <v>1.3211565181516327</v>
      </c>
      <c r="BY284" s="15">
        <f t="shared" si="256"/>
        <v>-0.66057825907581635</v>
      </c>
      <c r="BZ284" s="15">
        <f t="shared" si="257"/>
        <v>1.6514456476895409</v>
      </c>
      <c r="CA284" s="15">
        <f t="shared" si="258"/>
        <v>0.66057825907581635</v>
      </c>
      <c r="CB284" s="15">
        <f t="shared" si="259"/>
        <v>1.6514456476895407</v>
      </c>
      <c r="CC284" s="15">
        <f t="shared" si="260"/>
        <v>0.33028912953790823</v>
      </c>
      <c r="CD284" s="15">
        <f t="shared" si="261"/>
        <v>1.6514456476895407</v>
      </c>
      <c r="CE284" s="15">
        <f t="shared" si="262"/>
        <v>-1.3211565181516327</v>
      </c>
      <c r="CG284" s="1">
        <v>39386</v>
      </c>
      <c r="CH284" s="7">
        <v>2.6965251863599216E-2</v>
      </c>
      <c r="CI284" s="7">
        <v>4.5605219597793401E-2</v>
      </c>
      <c r="CJ284" s="7">
        <v>2.8747186952160497E-2</v>
      </c>
      <c r="CK284" s="7">
        <v>9.7228510389830936E-2</v>
      </c>
      <c r="CL284" s="7">
        <v>2.0649113575715861E-2</v>
      </c>
      <c r="CM284" s="7">
        <v>3.9819305383869352E-2</v>
      </c>
      <c r="CN284" s="7">
        <v>2.029721924723682E-2</v>
      </c>
      <c r="CO284" s="7">
        <v>-1.4585000263017678E-3</v>
      </c>
      <c r="CP284" s="7">
        <v>1.8366053691254436E-3</v>
      </c>
      <c r="CQ284" s="7">
        <v>1.6852285573870862E-2</v>
      </c>
      <c r="CS284" s="1">
        <v>39386</v>
      </c>
      <c r="CT284" s="7">
        <f t="shared" si="263"/>
        <v>-9.0483726935061792E-2</v>
      </c>
      <c r="CU284">
        <f t="shared" si="264"/>
        <v>87.066114496360044</v>
      </c>
      <c r="CV284" s="4">
        <v>0.88723874166146999</v>
      </c>
      <c r="CW284"/>
    </row>
    <row r="285" spans="1:101">
      <c r="A285" s="1">
        <v>39416</v>
      </c>
      <c r="B285" s="2">
        <v>15.59</v>
      </c>
      <c r="C285" s="2">
        <v>15.009</v>
      </c>
      <c r="D285" s="2">
        <v>11.693</v>
      </c>
      <c r="E285" s="2">
        <v>13.672000000000001</v>
      </c>
      <c r="F285" s="2">
        <v>11.407</v>
      </c>
      <c r="G285" s="2">
        <v>11.513999999999999</v>
      </c>
      <c r="H285" s="2">
        <v>11.74</v>
      </c>
      <c r="I285" s="2">
        <v>14.773999999999999</v>
      </c>
      <c r="J285" s="2">
        <v>10.352</v>
      </c>
      <c r="K285" s="2">
        <v>14.159000000000001</v>
      </c>
      <c r="M285" s="1">
        <v>39416</v>
      </c>
      <c r="N285">
        <f t="shared" si="213"/>
        <v>1</v>
      </c>
      <c r="O285">
        <f t="shared" si="214"/>
        <v>2</v>
      </c>
      <c r="P285">
        <f t="shared" si="215"/>
        <v>7</v>
      </c>
      <c r="Q285">
        <f t="shared" si="216"/>
        <v>5</v>
      </c>
      <c r="R285">
        <f t="shared" si="217"/>
        <v>9</v>
      </c>
      <c r="S285">
        <f t="shared" si="218"/>
        <v>8</v>
      </c>
      <c r="T285">
        <f t="shared" si="219"/>
        <v>6</v>
      </c>
      <c r="U285">
        <f t="shared" si="220"/>
        <v>3</v>
      </c>
      <c r="V285">
        <f t="shared" si="221"/>
        <v>10</v>
      </c>
      <c r="W285">
        <f t="shared" si="222"/>
        <v>4</v>
      </c>
      <c r="Y285" s="1">
        <v>39416</v>
      </c>
      <c r="Z285" s="15">
        <f t="shared" si="223"/>
        <v>-1.4863010829205867</v>
      </c>
      <c r="AA285" s="15">
        <f t="shared" si="224"/>
        <v>-1.1560119533826787</v>
      </c>
      <c r="AB285" s="15">
        <f t="shared" si="225"/>
        <v>0.49543369430686224</v>
      </c>
      <c r="AC285" s="15">
        <f t="shared" si="226"/>
        <v>-0.16514456476895409</v>
      </c>
      <c r="AD285" s="15">
        <f t="shared" si="227"/>
        <v>1.1560119533826787</v>
      </c>
      <c r="AE285" s="15">
        <f t="shared" si="228"/>
        <v>0.82572282384477047</v>
      </c>
      <c r="AF285" s="15">
        <f t="shared" si="229"/>
        <v>0.16514456476895409</v>
      </c>
      <c r="AG285" s="15">
        <f t="shared" si="230"/>
        <v>-0.82572282384477047</v>
      </c>
      <c r="AH285" s="15">
        <f t="shared" si="231"/>
        <v>1.4863010829205867</v>
      </c>
      <c r="AI285" s="15">
        <f t="shared" si="232"/>
        <v>-0.49543369430686224</v>
      </c>
      <c r="AK285" s="1">
        <v>39416</v>
      </c>
      <c r="AL285" s="7">
        <v>3.0310000000000001</v>
      </c>
      <c r="AM285" s="7">
        <v>2.7749999999999999</v>
      </c>
      <c r="AN285" s="7">
        <v>2.0910000000000002</v>
      </c>
      <c r="AO285" s="7">
        <v>2.8109999999999999</v>
      </c>
      <c r="AP285" s="7">
        <v>2.11</v>
      </c>
      <c r="AQ285" s="7">
        <v>2.5070000000000001</v>
      </c>
      <c r="AR285" s="7">
        <v>1.804</v>
      </c>
      <c r="AS285" s="7">
        <v>1.7709999999999999</v>
      </c>
      <c r="AT285" s="7">
        <v>2.3620000000000001</v>
      </c>
      <c r="AU285" s="7">
        <v>2.875</v>
      </c>
      <c r="AW285" s="1">
        <v>39416</v>
      </c>
      <c r="AX285">
        <f t="shared" si="233"/>
        <v>1</v>
      </c>
      <c r="AY285">
        <f t="shared" si="234"/>
        <v>4</v>
      </c>
      <c r="AZ285">
        <f t="shared" si="235"/>
        <v>8</v>
      </c>
      <c r="BA285">
        <f t="shared" si="236"/>
        <v>3</v>
      </c>
      <c r="BB285">
        <f t="shared" si="237"/>
        <v>7</v>
      </c>
      <c r="BC285">
        <f t="shared" si="238"/>
        <v>5</v>
      </c>
      <c r="BD285">
        <f t="shared" si="239"/>
        <v>9</v>
      </c>
      <c r="BE285">
        <f t="shared" si="240"/>
        <v>10</v>
      </c>
      <c r="BF285">
        <f t="shared" si="241"/>
        <v>6</v>
      </c>
      <c r="BG285">
        <f t="shared" si="242"/>
        <v>2</v>
      </c>
      <c r="BI285" s="1">
        <v>39416</v>
      </c>
      <c r="BJ285" s="15">
        <f t="shared" si="243"/>
        <v>-1.4863010829205867</v>
      </c>
      <c r="BK285" s="15">
        <f t="shared" si="244"/>
        <v>-0.49543369430686224</v>
      </c>
      <c r="BL285" s="15">
        <f t="shared" si="245"/>
        <v>0.82572282384477047</v>
      </c>
      <c r="BM285" s="15">
        <f t="shared" si="246"/>
        <v>-0.82572282384477047</v>
      </c>
      <c r="BN285" s="15">
        <f t="shared" si="247"/>
        <v>0.49543369430686224</v>
      </c>
      <c r="BO285" s="15">
        <f t="shared" si="248"/>
        <v>-0.16514456476895409</v>
      </c>
      <c r="BP285" s="15">
        <f t="shared" si="249"/>
        <v>1.1560119533826787</v>
      </c>
      <c r="BQ285" s="15">
        <f t="shared" si="250"/>
        <v>1.4863010829205867</v>
      </c>
      <c r="BR285" s="15">
        <f t="shared" si="251"/>
        <v>0.16514456476895409</v>
      </c>
      <c r="BS285" s="15">
        <f t="shared" si="252"/>
        <v>-1.1560119533826787</v>
      </c>
      <c r="BU285" s="1">
        <v>39416</v>
      </c>
      <c r="BV285" s="15">
        <f t="shared" si="253"/>
        <v>-2.9726021658411734</v>
      </c>
      <c r="BW285" s="15">
        <f t="shared" si="254"/>
        <v>-1.6514456476895409</v>
      </c>
      <c r="BX285" s="15">
        <f t="shared" si="255"/>
        <v>1.3211565181516327</v>
      </c>
      <c r="BY285" s="15">
        <f t="shared" si="256"/>
        <v>-0.99086738861372459</v>
      </c>
      <c r="BZ285" s="15">
        <f t="shared" si="257"/>
        <v>1.6514456476895409</v>
      </c>
      <c r="CA285" s="15">
        <f t="shared" si="258"/>
        <v>0.66057825907581635</v>
      </c>
      <c r="CB285" s="15">
        <f t="shared" si="259"/>
        <v>1.3211565181516327</v>
      </c>
      <c r="CC285" s="15">
        <f t="shared" si="260"/>
        <v>0.66057825907581624</v>
      </c>
      <c r="CD285" s="15">
        <f t="shared" si="261"/>
        <v>1.6514456476895407</v>
      </c>
      <c r="CE285" s="15">
        <f t="shared" si="262"/>
        <v>-1.6514456476895409</v>
      </c>
      <c r="CG285" s="1">
        <v>39416</v>
      </c>
      <c r="CH285" s="7">
        <v>-2.9869166242385781E-2</v>
      </c>
      <c r="CI285" s="7">
        <v>-6.4221880883164606E-2</v>
      </c>
      <c r="CJ285" s="7">
        <v>-2.6619416260172613E-2</v>
      </c>
      <c r="CK285" s="7">
        <v>-1.0321915268599602E-2</v>
      </c>
      <c r="CL285" s="7">
        <v>-2.9865603469609425E-2</v>
      </c>
      <c r="CM285" s="7">
        <v>-4.4015559690179784E-2</v>
      </c>
      <c r="CN285" s="7">
        <v>-2.9143257341461726E-2</v>
      </c>
      <c r="CO285" s="7">
        <v>-5.5443509816001546E-2</v>
      </c>
      <c r="CP285" s="7">
        <v>-5.1199266054349879E-2</v>
      </c>
      <c r="CQ285" s="7">
        <v>-4.2210976524733712E-2</v>
      </c>
      <c r="CS285" s="1">
        <v>39416</v>
      </c>
      <c r="CT285" s="7">
        <f t="shared" si="263"/>
        <v>3.5298154653481656E-2</v>
      </c>
      <c r="CU285">
        <f t="shared" si="264"/>
        <v>90.139387670930304</v>
      </c>
      <c r="CV285" s="4">
        <v>0.818787744876455</v>
      </c>
      <c r="CW285"/>
    </row>
    <row r="286" spans="1:101">
      <c r="A286" s="1">
        <v>39447</v>
      </c>
      <c r="B286" s="2">
        <v>15.305</v>
      </c>
      <c r="C286" s="2">
        <v>15.058</v>
      </c>
      <c r="D286" s="2">
        <v>12.327999999999999</v>
      </c>
      <c r="E286" s="2">
        <v>13.627000000000001</v>
      </c>
      <c r="F286" s="2">
        <v>11.798999999999999</v>
      </c>
      <c r="G286" s="2">
        <v>12.071</v>
      </c>
      <c r="H286" s="2">
        <v>11.907999999999999</v>
      </c>
      <c r="I286" s="2">
        <v>15.058</v>
      </c>
      <c r="J286" s="2">
        <v>10.742000000000001</v>
      </c>
      <c r="K286" s="2">
        <v>14.673999999999999</v>
      </c>
      <c r="M286" s="1">
        <v>39447</v>
      </c>
      <c r="N286">
        <f t="shared" si="213"/>
        <v>1</v>
      </c>
      <c r="O286">
        <f t="shared" si="214"/>
        <v>2.5</v>
      </c>
      <c r="P286">
        <f t="shared" si="215"/>
        <v>6</v>
      </c>
      <c r="Q286">
        <f t="shared" si="216"/>
        <v>5</v>
      </c>
      <c r="R286">
        <f t="shared" si="217"/>
        <v>9</v>
      </c>
      <c r="S286">
        <f t="shared" si="218"/>
        <v>7</v>
      </c>
      <c r="T286">
        <f t="shared" si="219"/>
        <v>8</v>
      </c>
      <c r="U286">
        <f t="shared" si="220"/>
        <v>2.5</v>
      </c>
      <c r="V286">
        <f t="shared" si="221"/>
        <v>10</v>
      </c>
      <c r="W286">
        <f t="shared" si="222"/>
        <v>4</v>
      </c>
      <c r="Y286" s="1">
        <v>39447</v>
      </c>
      <c r="Z286" s="15">
        <f t="shared" si="223"/>
        <v>-1.4908256020104285</v>
      </c>
      <c r="AA286" s="15">
        <f t="shared" si="224"/>
        <v>-0.99388373467361901</v>
      </c>
      <c r="AB286" s="15">
        <f t="shared" si="225"/>
        <v>0.16564728911226984</v>
      </c>
      <c r="AC286" s="15">
        <f t="shared" si="226"/>
        <v>-0.16564728911226984</v>
      </c>
      <c r="AD286" s="15">
        <f t="shared" si="227"/>
        <v>1.1595310237858889</v>
      </c>
      <c r="AE286" s="15">
        <f t="shared" si="228"/>
        <v>0.49694186733680951</v>
      </c>
      <c r="AF286" s="15">
        <f t="shared" si="229"/>
        <v>0.82823644556134912</v>
      </c>
      <c r="AG286" s="15">
        <f t="shared" si="230"/>
        <v>-0.99388373467361901</v>
      </c>
      <c r="AH286" s="15">
        <f t="shared" si="231"/>
        <v>1.4908256020104285</v>
      </c>
      <c r="AI286" s="15">
        <f t="shared" si="232"/>
        <v>-0.49694186733680951</v>
      </c>
      <c r="AK286" s="1">
        <v>39447</v>
      </c>
      <c r="AL286" s="7">
        <v>2.972</v>
      </c>
      <c r="AM286" s="7">
        <v>2.78</v>
      </c>
      <c r="AN286" s="7">
        <v>2.145</v>
      </c>
      <c r="AO286" s="7">
        <v>2.762</v>
      </c>
      <c r="AP286" s="7">
        <v>2.101</v>
      </c>
      <c r="AQ286" s="7">
        <v>2.44</v>
      </c>
      <c r="AR286" s="7">
        <v>1.7729999999999999</v>
      </c>
      <c r="AS286" s="7">
        <v>1.6910000000000001</v>
      </c>
      <c r="AT286" s="7">
        <v>2.2869999999999999</v>
      </c>
      <c r="AU286" s="7">
        <v>2.8290000000000002</v>
      </c>
      <c r="AW286" s="1">
        <v>39447</v>
      </c>
      <c r="AX286">
        <f t="shared" si="233"/>
        <v>1</v>
      </c>
      <c r="AY286">
        <f t="shared" si="234"/>
        <v>3</v>
      </c>
      <c r="AZ286">
        <f t="shared" si="235"/>
        <v>7</v>
      </c>
      <c r="BA286">
        <f t="shared" si="236"/>
        <v>4</v>
      </c>
      <c r="BB286">
        <f t="shared" si="237"/>
        <v>8</v>
      </c>
      <c r="BC286">
        <f t="shared" si="238"/>
        <v>5</v>
      </c>
      <c r="BD286">
        <f t="shared" si="239"/>
        <v>9</v>
      </c>
      <c r="BE286">
        <f t="shared" si="240"/>
        <v>10</v>
      </c>
      <c r="BF286">
        <f t="shared" si="241"/>
        <v>6</v>
      </c>
      <c r="BG286">
        <f t="shared" si="242"/>
        <v>2</v>
      </c>
      <c r="BI286" s="1">
        <v>39447</v>
      </c>
      <c r="BJ286" s="15">
        <f t="shared" si="243"/>
        <v>-1.4863010829205867</v>
      </c>
      <c r="BK286" s="15">
        <f t="shared" si="244"/>
        <v>-0.82572282384477047</v>
      </c>
      <c r="BL286" s="15">
        <f t="shared" si="245"/>
        <v>0.49543369430686224</v>
      </c>
      <c r="BM286" s="15">
        <f t="shared" si="246"/>
        <v>-0.49543369430686224</v>
      </c>
      <c r="BN286" s="15">
        <f t="shared" si="247"/>
        <v>0.82572282384477047</v>
      </c>
      <c r="BO286" s="15">
        <f t="shared" si="248"/>
        <v>-0.16514456476895409</v>
      </c>
      <c r="BP286" s="15">
        <f t="shared" si="249"/>
        <v>1.1560119533826787</v>
      </c>
      <c r="BQ286" s="15">
        <f t="shared" si="250"/>
        <v>1.4863010829205867</v>
      </c>
      <c r="BR286" s="15">
        <f t="shared" si="251"/>
        <v>0.16514456476895409</v>
      </c>
      <c r="BS286" s="15">
        <f t="shared" si="252"/>
        <v>-1.1560119533826787</v>
      </c>
      <c r="BU286" s="1">
        <v>39447</v>
      </c>
      <c r="BV286" s="15">
        <f t="shared" si="253"/>
        <v>-2.9771266849310152</v>
      </c>
      <c r="BW286" s="15">
        <f t="shared" si="254"/>
        <v>-1.8196065585183896</v>
      </c>
      <c r="BX286" s="15">
        <f t="shared" si="255"/>
        <v>0.66108098341913202</v>
      </c>
      <c r="BY286" s="15">
        <f t="shared" si="256"/>
        <v>-0.66108098341913202</v>
      </c>
      <c r="BZ286" s="15">
        <f t="shared" si="257"/>
        <v>1.9852538476306594</v>
      </c>
      <c r="CA286" s="15">
        <f t="shared" si="258"/>
        <v>0.33179730256785545</v>
      </c>
      <c r="CB286" s="15">
        <f t="shared" si="259"/>
        <v>1.9842483989440278</v>
      </c>
      <c r="CC286" s="15">
        <f t="shared" si="260"/>
        <v>0.4924173482469677</v>
      </c>
      <c r="CD286" s="15">
        <f t="shared" si="261"/>
        <v>1.6559701667793825</v>
      </c>
      <c r="CE286" s="15">
        <f t="shared" si="262"/>
        <v>-1.6529538207194883</v>
      </c>
      <c r="CG286" s="1">
        <v>39447</v>
      </c>
      <c r="CH286" s="7">
        <v>-2.8263667513892199E-2</v>
      </c>
      <c r="CI286" s="7">
        <v>1.4738666450252458E-2</v>
      </c>
      <c r="CJ286" s="7">
        <v>2.0824942651513689E-2</v>
      </c>
      <c r="CK286" s="7">
        <v>-2.8981082502325894E-2</v>
      </c>
      <c r="CL286" s="7">
        <v>-1.0090308015807792E-2</v>
      </c>
      <c r="CM286" s="7">
        <v>5.0999977300039134E-3</v>
      </c>
      <c r="CN286" s="7">
        <v>-1.0692207188427894E-2</v>
      </c>
      <c r="CO286" s="7">
        <v>-3.2700305515960371E-2</v>
      </c>
      <c r="CP286" s="7">
        <v>5.5194889104051015E-3</v>
      </c>
      <c r="CQ286" s="7">
        <v>-5.7099236386967123E-3</v>
      </c>
      <c r="CS286" s="1">
        <v>39447</v>
      </c>
      <c r="CT286" s="7">
        <f t="shared" si="263"/>
        <v>8.542887770300206E-2</v>
      </c>
      <c r="CU286">
        <f t="shared" si="264"/>
        <v>97.839894396493705</v>
      </c>
      <c r="CV286" s="4">
        <v>0.91651509618032301</v>
      </c>
      <c r="CW286"/>
    </row>
    <row r="287" spans="1:101">
      <c r="A287" s="1">
        <v>39478</v>
      </c>
      <c r="B287" s="2">
        <v>13.599</v>
      </c>
      <c r="C287" s="2">
        <v>13.994999999999999</v>
      </c>
      <c r="D287" s="2">
        <v>10.584</v>
      </c>
      <c r="E287" s="2">
        <v>12.093</v>
      </c>
      <c r="F287" s="2">
        <v>10.473000000000001</v>
      </c>
      <c r="G287" s="2">
        <v>11.057</v>
      </c>
      <c r="H287" s="2">
        <v>10.664999999999999</v>
      </c>
      <c r="I287" s="2">
        <v>13.438000000000001</v>
      </c>
      <c r="J287" s="2">
        <v>9.4809999999999999</v>
      </c>
      <c r="K287" s="2">
        <v>13.468999999999999</v>
      </c>
      <c r="M287" s="1">
        <v>39478</v>
      </c>
      <c r="N287">
        <f t="shared" si="213"/>
        <v>2</v>
      </c>
      <c r="O287">
        <f t="shared" si="214"/>
        <v>1</v>
      </c>
      <c r="P287">
        <f t="shared" si="215"/>
        <v>8</v>
      </c>
      <c r="Q287">
        <f t="shared" si="216"/>
        <v>5</v>
      </c>
      <c r="R287">
        <f t="shared" si="217"/>
        <v>9</v>
      </c>
      <c r="S287">
        <f t="shared" si="218"/>
        <v>6</v>
      </c>
      <c r="T287">
        <f t="shared" si="219"/>
        <v>7</v>
      </c>
      <c r="U287">
        <f t="shared" si="220"/>
        <v>4</v>
      </c>
      <c r="V287">
        <f t="shared" si="221"/>
        <v>10</v>
      </c>
      <c r="W287">
        <f t="shared" si="222"/>
        <v>3</v>
      </c>
      <c r="Y287" s="1">
        <v>39478</v>
      </c>
      <c r="Z287" s="15">
        <f t="shared" si="223"/>
        <v>-1.1560119533826787</v>
      </c>
      <c r="AA287" s="15">
        <f t="shared" si="224"/>
        <v>-1.4863010829205867</v>
      </c>
      <c r="AB287" s="15">
        <f t="shared" si="225"/>
        <v>0.82572282384477047</v>
      </c>
      <c r="AC287" s="15">
        <f t="shared" si="226"/>
        <v>-0.16514456476895409</v>
      </c>
      <c r="AD287" s="15">
        <f t="shared" si="227"/>
        <v>1.1560119533826787</v>
      </c>
      <c r="AE287" s="15">
        <f t="shared" si="228"/>
        <v>0.16514456476895409</v>
      </c>
      <c r="AF287" s="15">
        <f t="shared" si="229"/>
        <v>0.49543369430686224</v>
      </c>
      <c r="AG287" s="15">
        <f t="shared" si="230"/>
        <v>-0.49543369430686224</v>
      </c>
      <c r="AH287" s="15">
        <f t="shared" si="231"/>
        <v>1.4863010829205867</v>
      </c>
      <c r="AI287" s="15">
        <f t="shared" si="232"/>
        <v>-0.82572282384477047</v>
      </c>
      <c r="AK287" s="1">
        <v>39478</v>
      </c>
      <c r="AL287" s="7">
        <v>2.657</v>
      </c>
      <c r="AM287" s="7">
        <v>2.645</v>
      </c>
      <c r="AN287" s="7">
        <v>1.8160000000000001</v>
      </c>
      <c r="AO287" s="7">
        <v>2.3170000000000002</v>
      </c>
      <c r="AP287" s="7">
        <v>1.8280000000000001</v>
      </c>
      <c r="AQ287" s="7">
        <v>2.222</v>
      </c>
      <c r="AR287" s="7">
        <v>1.579</v>
      </c>
      <c r="AS287" s="7">
        <v>1.5349999999999999</v>
      </c>
      <c r="AT287" s="7">
        <v>1.982</v>
      </c>
      <c r="AU287" s="7">
        <v>2.65</v>
      </c>
      <c r="AW287" s="1">
        <v>39478</v>
      </c>
      <c r="AX287">
        <f t="shared" si="233"/>
        <v>1</v>
      </c>
      <c r="AY287">
        <f t="shared" si="234"/>
        <v>3</v>
      </c>
      <c r="AZ287">
        <f t="shared" si="235"/>
        <v>8</v>
      </c>
      <c r="BA287">
        <f t="shared" si="236"/>
        <v>4</v>
      </c>
      <c r="BB287">
        <f t="shared" si="237"/>
        <v>7</v>
      </c>
      <c r="BC287">
        <f t="shared" si="238"/>
        <v>5</v>
      </c>
      <c r="BD287">
        <f t="shared" si="239"/>
        <v>9</v>
      </c>
      <c r="BE287">
        <f t="shared" si="240"/>
        <v>10</v>
      </c>
      <c r="BF287">
        <f t="shared" si="241"/>
        <v>6</v>
      </c>
      <c r="BG287">
        <f t="shared" si="242"/>
        <v>2</v>
      </c>
      <c r="BI287" s="1">
        <v>39478</v>
      </c>
      <c r="BJ287" s="15">
        <f t="shared" si="243"/>
        <v>-1.4863010829205867</v>
      </c>
      <c r="BK287" s="15">
        <f t="shared" si="244"/>
        <v>-0.82572282384477047</v>
      </c>
      <c r="BL287" s="15">
        <f t="shared" si="245"/>
        <v>0.82572282384477047</v>
      </c>
      <c r="BM287" s="15">
        <f t="shared" si="246"/>
        <v>-0.49543369430686224</v>
      </c>
      <c r="BN287" s="15">
        <f t="shared" si="247"/>
        <v>0.49543369430686224</v>
      </c>
      <c r="BO287" s="15">
        <f t="shared" si="248"/>
        <v>-0.16514456476895409</v>
      </c>
      <c r="BP287" s="15">
        <f t="shared" si="249"/>
        <v>1.1560119533826787</v>
      </c>
      <c r="BQ287" s="15">
        <f t="shared" si="250"/>
        <v>1.4863010829205867</v>
      </c>
      <c r="BR287" s="15">
        <f t="shared" si="251"/>
        <v>0.16514456476895409</v>
      </c>
      <c r="BS287" s="15">
        <f t="shared" si="252"/>
        <v>-1.1560119533826787</v>
      </c>
      <c r="BU287" s="1">
        <v>39478</v>
      </c>
      <c r="BV287" s="15">
        <f t="shared" si="253"/>
        <v>-2.6423130363032654</v>
      </c>
      <c r="BW287" s="15">
        <f t="shared" si="254"/>
        <v>-2.312023906765357</v>
      </c>
      <c r="BX287" s="15">
        <f t="shared" si="255"/>
        <v>1.6514456476895409</v>
      </c>
      <c r="BY287" s="15">
        <f t="shared" si="256"/>
        <v>-0.66057825907581635</v>
      </c>
      <c r="BZ287" s="15">
        <f t="shared" si="257"/>
        <v>1.6514456476895409</v>
      </c>
      <c r="CA287" s="15">
        <f t="shared" si="258"/>
        <v>0</v>
      </c>
      <c r="CB287" s="15">
        <f t="shared" si="259"/>
        <v>1.6514456476895409</v>
      </c>
      <c r="CC287" s="15">
        <f t="shared" si="260"/>
        <v>0.99086738861372448</v>
      </c>
      <c r="CD287" s="15">
        <f t="shared" si="261"/>
        <v>1.6514456476895407</v>
      </c>
      <c r="CE287" s="15">
        <f t="shared" si="262"/>
        <v>-1.9817347772274492</v>
      </c>
      <c r="CG287" s="1">
        <v>39478</v>
      </c>
      <c r="CH287" s="7">
        <v>-0.1067263666911783</v>
      </c>
      <c r="CI287" s="7">
        <v>-4.3356394122102127E-2</v>
      </c>
      <c r="CJ287" s="7">
        <v>-0.14866151923852877</v>
      </c>
      <c r="CK287" s="7">
        <v>-0.13022772109298986</v>
      </c>
      <c r="CL287" s="7">
        <v>-0.13159563237204541</v>
      </c>
      <c r="CM287" s="7">
        <v>-8.811472803761955E-2</v>
      </c>
      <c r="CN287" s="7">
        <v>-0.10847925959213689</v>
      </c>
      <c r="CO287" s="7">
        <v>-9.1742896541008645E-2</v>
      </c>
      <c r="CP287" s="7">
        <v>-0.12939232226051989</v>
      </c>
      <c r="CQ287" s="7">
        <v>-6.0690118088994605E-2</v>
      </c>
      <c r="CS287" s="1">
        <v>39478</v>
      </c>
      <c r="CT287" s="7">
        <f t="shared" si="263"/>
        <v>-0.28042115852140798</v>
      </c>
      <c r="CU287">
        <f t="shared" si="264"/>
        <v>70.403517860216724</v>
      </c>
      <c r="CV287" s="4">
        <v>0.93992047435179205</v>
      </c>
      <c r="CW287"/>
    </row>
    <row r="288" spans="1:101">
      <c r="A288" s="1">
        <v>39507</v>
      </c>
      <c r="B288" s="2">
        <v>13.625</v>
      </c>
      <c r="C288" s="2">
        <v>14.596</v>
      </c>
      <c r="D288" s="2">
        <v>10.817</v>
      </c>
      <c r="E288" s="2">
        <v>12.044</v>
      </c>
      <c r="F288" s="2">
        <v>10.55</v>
      </c>
      <c r="G288" s="2">
        <v>11.413</v>
      </c>
      <c r="H288" s="2">
        <v>10.605</v>
      </c>
      <c r="I288" s="2">
        <v>13.831</v>
      </c>
      <c r="J288" s="2">
        <v>9.9090000000000007</v>
      </c>
      <c r="K288" s="2">
        <v>13.583</v>
      </c>
      <c r="M288" s="1">
        <v>39507</v>
      </c>
      <c r="N288">
        <f t="shared" si="213"/>
        <v>3</v>
      </c>
      <c r="O288">
        <f t="shared" si="214"/>
        <v>1</v>
      </c>
      <c r="P288">
        <f t="shared" si="215"/>
        <v>7</v>
      </c>
      <c r="Q288">
        <f t="shared" si="216"/>
        <v>5</v>
      </c>
      <c r="R288">
        <f t="shared" si="217"/>
        <v>9</v>
      </c>
      <c r="S288">
        <f t="shared" si="218"/>
        <v>6</v>
      </c>
      <c r="T288">
        <f t="shared" si="219"/>
        <v>8</v>
      </c>
      <c r="U288">
        <f t="shared" si="220"/>
        <v>2</v>
      </c>
      <c r="V288">
        <f t="shared" si="221"/>
        <v>10</v>
      </c>
      <c r="W288">
        <f t="shared" si="222"/>
        <v>4</v>
      </c>
      <c r="Y288" s="1">
        <v>39507</v>
      </c>
      <c r="Z288" s="15">
        <f t="shared" si="223"/>
        <v>-0.82572282384477047</v>
      </c>
      <c r="AA288" s="15">
        <f t="shared" si="224"/>
        <v>-1.4863010829205867</v>
      </c>
      <c r="AB288" s="15">
        <f t="shared" si="225"/>
        <v>0.49543369430686224</v>
      </c>
      <c r="AC288" s="15">
        <f t="shared" si="226"/>
        <v>-0.16514456476895409</v>
      </c>
      <c r="AD288" s="15">
        <f t="shared" si="227"/>
        <v>1.1560119533826787</v>
      </c>
      <c r="AE288" s="15">
        <f t="shared" si="228"/>
        <v>0.16514456476895409</v>
      </c>
      <c r="AF288" s="15">
        <f t="shared" si="229"/>
        <v>0.82572282384477047</v>
      </c>
      <c r="AG288" s="15">
        <f t="shared" si="230"/>
        <v>-1.1560119533826787</v>
      </c>
      <c r="AH288" s="15">
        <f t="shared" si="231"/>
        <v>1.4863010829205867</v>
      </c>
      <c r="AI288" s="15">
        <f t="shared" si="232"/>
        <v>-0.49543369430686224</v>
      </c>
      <c r="AK288" s="1">
        <v>39507</v>
      </c>
      <c r="AL288" s="7">
        <v>2.6059999999999999</v>
      </c>
      <c r="AM288" s="7">
        <v>2.7360000000000002</v>
      </c>
      <c r="AN288" s="7">
        <v>1.7949999999999999</v>
      </c>
      <c r="AO288" s="7">
        <v>2.2989999999999999</v>
      </c>
      <c r="AP288" s="7">
        <v>1.8069999999999999</v>
      </c>
      <c r="AQ288" s="7">
        <v>2.218</v>
      </c>
      <c r="AR288" s="7">
        <v>1.536</v>
      </c>
      <c r="AS288" s="7">
        <v>1.51</v>
      </c>
      <c r="AT288" s="7">
        <v>1.9790000000000001</v>
      </c>
      <c r="AU288" s="7">
        <v>2.5569999999999999</v>
      </c>
      <c r="AW288" s="1">
        <v>39507</v>
      </c>
      <c r="AX288">
        <f t="shared" si="233"/>
        <v>2</v>
      </c>
      <c r="AY288">
        <f t="shared" si="234"/>
        <v>1</v>
      </c>
      <c r="AZ288">
        <f t="shared" si="235"/>
        <v>8</v>
      </c>
      <c r="BA288">
        <f t="shared" si="236"/>
        <v>4</v>
      </c>
      <c r="BB288">
        <f t="shared" si="237"/>
        <v>7</v>
      </c>
      <c r="BC288">
        <f t="shared" si="238"/>
        <v>5</v>
      </c>
      <c r="BD288">
        <f t="shared" si="239"/>
        <v>9</v>
      </c>
      <c r="BE288">
        <f t="shared" si="240"/>
        <v>10</v>
      </c>
      <c r="BF288">
        <f t="shared" si="241"/>
        <v>6</v>
      </c>
      <c r="BG288">
        <f t="shared" si="242"/>
        <v>3</v>
      </c>
      <c r="BI288" s="1">
        <v>39507</v>
      </c>
      <c r="BJ288" s="15">
        <f t="shared" si="243"/>
        <v>-1.1560119533826787</v>
      </c>
      <c r="BK288" s="15">
        <f t="shared" si="244"/>
        <v>-1.4863010829205867</v>
      </c>
      <c r="BL288" s="15">
        <f t="shared" si="245"/>
        <v>0.82572282384477047</v>
      </c>
      <c r="BM288" s="15">
        <f t="shared" si="246"/>
        <v>-0.49543369430686224</v>
      </c>
      <c r="BN288" s="15">
        <f t="shared" si="247"/>
        <v>0.49543369430686224</v>
      </c>
      <c r="BO288" s="15">
        <f t="shared" si="248"/>
        <v>-0.16514456476895409</v>
      </c>
      <c r="BP288" s="15">
        <f t="shared" si="249"/>
        <v>1.1560119533826787</v>
      </c>
      <c r="BQ288" s="15">
        <f t="shared" si="250"/>
        <v>1.4863010829205867</v>
      </c>
      <c r="BR288" s="15">
        <f t="shared" si="251"/>
        <v>0.16514456476895409</v>
      </c>
      <c r="BS288" s="15">
        <f t="shared" si="252"/>
        <v>-0.82572282384477047</v>
      </c>
      <c r="BU288" s="1">
        <v>39507</v>
      </c>
      <c r="BV288" s="15">
        <f t="shared" si="253"/>
        <v>-1.9817347772274492</v>
      </c>
      <c r="BW288" s="15">
        <f t="shared" si="254"/>
        <v>-2.9726021658411734</v>
      </c>
      <c r="BX288" s="15">
        <f t="shared" si="255"/>
        <v>1.3211565181516327</v>
      </c>
      <c r="BY288" s="15">
        <f t="shared" si="256"/>
        <v>-0.66057825907581635</v>
      </c>
      <c r="BZ288" s="15">
        <f t="shared" si="257"/>
        <v>1.6514456476895409</v>
      </c>
      <c r="CA288" s="15">
        <f t="shared" si="258"/>
        <v>0</v>
      </c>
      <c r="CB288" s="15">
        <f t="shared" si="259"/>
        <v>1.9817347772274492</v>
      </c>
      <c r="CC288" s="15">
        <f t="shared" si="260"/>
        <v>0.33028912953790801</v>
      </c>
      <c r="CD288" s="15">
        <f t="shared" si="261"/>
        <v>1.6514456476895407</v>
      </c>
      <c r="CE288" s="15">
        <f t="shared" si="262"/>
        <v>-1.3211565181516327</v>
      </c>
      <c r="CG288" s="1">
        <v>39507</v>
      </c>
      <c r="CH288" s="7">
        <v>-1.5324373376619627E-2</v>
      </c>
      <c r="CI288" s="7">
        <v>3.1709151764339749E-2</v>
      </c>
      <c r="CJ288" s="7">
        <v>-1.1864654375368988E-2</v>
      </c>
      <c r="CK288" s="7">
        <v>-5.6696778063438646E-3</v>
      </c>
      <c r="CL288" s="7">
        <v>-8.5565381045956679E-3</v>
      </c>
      <c r="CM288" s="7">
        <v>3.562618808564233E-3</v>
      </c>
      <c r="CN288" s="7">
        <v>-2.6721022416886897E-2</v>
      </c>
      <c r="CO288" s="7">
        <v>-1.4114379801241306E-2</v>
      </c>
      <c r="CP288" s="7">
        <v>-1.7922047249745443E-3</v>
      </c>
      <c r="CQ288" s="7">
        <v>-3.1089474545285101E-2</v>
      </c>
      <c r="CS288" s="1">
        <v>39507</v>
      </c>
      <c r="CT288" s="7">
        <f t="shared" si="263"/>
        <v>-6.2262179551465881E-2</v>
      </c>
      <c r="CU288">
        <f t="shared" si="264"/>
        <v>66.020041390149075</v>
      </c>
      <c r="CV288" s="4">
        <v>0.93703840830685003</v>
      </c>
      <c r="CW288"/>
    </row>
    <row r="289" spans="1:101">
      <c r="A289" s="1">
        <v>39538</v>
      </c>
      <c r="B289" s="2">
        <v>12.552</v>
      </c>
      <c r="C289" s="2">
        <v>13.957000000000001</v>
      </c>
      <c r="D289" s="2">
        <v>10.215999999999999</v>
      </c>
      <c r="E289" s="2">
        <v>11.989000000000001</v>
      </c>
      <c r="F289" s="2">
        <v>10.055999999999999</v>
      </c>
      <c r="G289" s="2">
        <v>10.624000000000001</v>
      </c>
      <c r="H289" s="2">
        <v>9.7750000000000004</v>
      </c>
      <c r="I289" s="2">
        <v>12.914999999999999</v>
      </c>
      <c r="J289" s="2">
        <v>9.5419999999999998</v>
      </c>
      <c r="K289" s="2">
        <v>13.492000000000001</v>
      </c>
      <c r="M289" s="1">
        <v>39538</v>
      </c>
      <c r="N289">
        <f t="shared" si="213"/>
        <v>4</v>
      </c>
      <c r="O289">
        <f t="shared" si="214"/>
        <v>1</v>
      </c>
      <c r="P289">
        <f t="shared" si="215"/>
        <v>7</v>
      </c>
      <c r="Q289">
        <f t="shared" si="216"/>
        <v>5</v>
      </c>
      <c r="R289">
        <f t="shared" si="217"/>
        <v>8</v>
      </c>
      <c r="S289">
        <f t="shared" si="218"/>
        <v>6</v>
      </c>
      <c r="T289">
        <f t="shared" si="219"/>
        <v>9</v>
      </c>
      <c r="U289">
        <f t="shared" si="220"/>
        <v>3</v>
      </c>
      <c r="V289">
        <f t="shared" si="221"/>
        <v>10</v>
      </c>
      <c r="W289">
        <f t="shared" si="222"/>
        <v>2</v>
      </c>
      <c r="Y289" s="1">
        <v>39538</v>
      </c>
      <c r="Z289" s="15">
        <f t="shared" si="223"/>
        <v>-0.49543369430686224</v>
      </c>
      <c r="AA289" s="15">
        <f t="shared" si="224"/>
        <v>-1.4863010829205867</v>
      </c>
      <c r="AB289" s="15">
        <f t="shared" si="225"/>
        <v>0.49543369430686224</v>
      </c>
      <c r="AC289" s="15">
        <f t="shared" si="226"/>
        <v>-0.16514456476895409</v>
      </c>
      <c r="AD289" s="15">
        <f t="shared" si="227"/>
        <v>0.82572282384477047</v>
      </c>
      <c r="AE289" s="15">
        <f t="shared" si="228"/>
        <v>0.16514456476895409</v>
      </c>
      <c r="AF289" s="15">
        <f t="shared" si="229"/>
        <v>1.1560119533826787</v>
      </c>
      <c r="AG289" s="15">
        <f t="shared" si="230"/>
        <v>-0.82572282384477047</v>
      </c>
      <c r="AH289" s="15">
        <f t="shared" si="231"/>
        <v>1.4863010829205867</v>
      </c>
      <c r="AI289" s="15">
        <f t="shared" si="232"/>
        <v>-1.1560119533826787</v>
      </c>
      <c r="AK289" s="1">
        <v>39538</v>
      </c>
      <c r="AL289" s="7">
        <v>2.4430000000000001</v>
      </c>
      <c r="AM289" s="7">
        <v>2.6150000000000002</v>
      </c>
      <c r="AN289" s="7">
        <v>1.6819999999999999</v>
      </c>
      <c r="AO289" s="7">
        <v>2.1259999999999999</v>
      </c>
      <c r="AP289" s="7">
        <v>1.726</v>
      </c>
      <c r="AQ289" s="7">
        <v>2.0209999999999999</v>
      </c>
      <c r="AR289" s="7">
        <v>1.4379999999999999</v>
      </c>
      <c r="AS289" s="7">
        <v>1.3759999999999999</v>
      </c>
      <c r="AT289" s="7">
        <v>1.95</v>
      </c>
      <c r="AU289" s="7">
        <v>2.512</v>
      </c>
      <c r="AW289" s="1">
        <v>39538</v>
      </c>
      <c r="AX289">
        <f t="shared" si="233"/>
        <v>3</v>
      </c>
      <c r="AY289">
        <f t="shared" si="234"/>
        <v>1</v>
      </c>
      <c r="AZ289">
        <f t="shared" si="235"/>
        <v>8</v>
      </c>
      <c r="BA289">
        <f t="shared" si="236"/>
        <v>4</v>
      </c>
      <c r="BB289">
        <f t="shared" si="237"/>
        <v>7</v>
      </c>
      <c r="BC289">
        <f t="shared" si="238"/>
        <v>5</v>
      </c>
      <c r="BD289">
        <f t="shared" si="239"/>
        <v>9</v>
      </c>
      <c r="BE289">
        <f t="shared" si="240"/>
        <v>10</v>
      </c>
      <c r="BF289">
        <f t="shared" si="241"/>
        <v>6</v>
      </c>
      <c r="BG289">
        <f t="shared" si="242"/>
        <v>2</v>
      </c>
      <c r="BI289" s="1">
        <v>39538</v>
      </c>
      <c r="BJ289" s="15">
        <f t="shared" si="243"/>
        <v>-0.82572282384477047</v>
      </c>
      <c r="BK289" s="15">
        <f t="shared" si="244"/>
        <v>-1.4863010829205867</v>
      </c>
      <c r="BL289" s="15">
        <f t="shared" si="245"/>
        <v>0.82572282384477047</v>
      </c>
      <c r="BM289" s="15">
        <f t="shared" si="246"/>
        <v>-0.49543369430686224</v>
      </c>
      <c r="BN289" s="15">
        <f t="shared" si="247"/>
        <v>0.49543369430686224</v>
      </c>
      <c r="BO289" s="15">
        <f t="shared" si="248"/>
        <v>-0.16514456476895409</v>
      </c>
      <c r="BP289" s="15">
        <f t="shared" si="249"/>
        <v>1.1560119533826787</v>
      </c>
      <c r="BQ289" s="15">
        <f t="shared" si="250"/>
        <v>1.4863010829205867</v>
      </c>
      <c r="BR289" s="15">
        <f t="shared" si="251"/>
        <v>0.16514456476895409</v>
      </c>
      <c r="BS289" s="15">
        <f t="shared" si="252"/>
        <v>-1.1560119533826787</v>
      </c>
      <c r="BU289" s="1">
        <v>39538</v>
      </c>
      <c r="BV289" s="15">
        <f t="shared" si="253"/>
        <v>-1.3211565181516327</v>
      </c>
      <c r="BW289" s="15">
        <f t="shared" si="254"/>
        <v>-2.9726021658411734</v>
      </c>
      <c r="BX289" s="15">
        <f t="shared" si="255"/>
        <v>1.3211565181516327</v>
      </c>
      <c r="BY289" s="15">
        <f t="shared" si="256"/>
        <v>-0.66057825907581635</v>
      </c>
      <c r="BZ289" s="15">
        <f t="shared" si="257"/>
        <v>1.3211565181516327</v>
      </c>
      <c r="CA289" s="15">
        <f t="shared" si="258"/>
        <v>0</v>
      </c>
      <c r="CB289" s="15">
        <f t="shared" si="259"/>
        <v>2.3120239067653574</v>
      </c>
      <c r="CC289" s="15">
        <f t="shared" si="260"/>
        <v>0.66057825907581624</v>
      </c>
      <c r="CD289" s="15">
        <f t="shared" si="261"/>
        <v>1.6514456476895407</v>
      </c>
      <c r="CE289" s="15">
        <f t="shared" si="262"/>
        <v>-2.3120239067653574</v>
      </c>
      <c r="CG289" s="1">
        <v>39538</v>
      </c>
      <c r="CH289" s="7">
        <v>-3.0906194369210827E-2</v>
      </c>
      <c r="CI289" s="7">
        <v>-9.6324405282542935E-3</v>
      </c>
      <c r="CJ289" s="7">
        <v>-3.1413881891033779E-2</v>
      </c>
      <c r="CK289" s="7">
        <v>8.0522862444343257E-3</v>
      </c>
      <c r="CL289" s="7">
        <v>-1.7678621498980363E-2</v>
      </c>
      <c r="CM289" s="7">
        <v>-2.0684047614569323E-2</v>
      </c>
      <c r="CN289" s="7">
        <v>-6.1237697274481806E-2</v>
      </c>
      <c r="CO289" s="7">
        <v>-8.2090138989240669E-2</v>
      </c>
      <c r="CP289" s="7">
        <v>-7.5195980135972507E-3</v>
      </c>
      <c r="CQ289" s="7">
        <v>-3.6834962940743843E-3</v>
      </c>
      <c r="CS289" s="1">
        <v>39538</v>
      </c>
      <c r="CT289" s="7">
        <f t="shared" si="263"/>
        <v>-0.14215789598150969</v>
      </c>
      <c r="CU289">
        <f t="shared" si="264"/>
        <v>56.634771213513297</v>
      </c>
      <c r="CV289" s="4">
        <v>0.94220860533641204</v>
      </c>
      <c r="CW289"/>
    </row>
    <row r="290" spans="1:101">
      <c r="A290" s="1">
        <v>39568</v>
      </c>
      <c r="B290" s="2">
        <v>13.063000000000001</v>
      </c>
      <c r="C290" s="2">
        <v>13.861000000000001</v>
      </c>
      <c r="D290" s="2">
        <v>10.523</v>
      </c>
      <c r="E290" s="2">
        <v>12.159000000000001</v>
      </c>
      <c r="F290" s="2">
        <v>10.449</v>
      </c>
      <c r="G290" s="2">
        <v>11.18</v>
      </c>
      <c r="H290" s="2">
        <v>10.343999999999999</v>
      </c>
      <c r="I290" s="2">
        <v>14.015000000000001</v>
      </c>
      <c r="J290" s="2">
        <v>10.148</v>
      </c>
      <c r="K290" s="2">
        <v>13.976000000000001</v>
      </c>
      <c r="M290" s="1">
        <v>39568</v>
      </c>
      <c r="N290">
        <f t="shared" si="213"/>
        <v>4</v>
      </c>
      <c r="O290">
        <f t="shared" si="214"/>
        <v>3</v>
      </c>
      <c r="P290">
        <f t="shared" si="215"/>
        <v>7</v>
      </c>
      <c r="Q290">
        <f t="shared" si="216"/>
        <v>5</v>
      </c>
      <c r="R290">
        <f t="shared" si="217"/>
        <v>8</v>
      </c>
      <c r="S290">
        <f t="shared" si="218"/>
        <v>6</v>
      </c>
      <c r="T290">
        <f t="shared" si="219"/>
        <v>9</v>
      </c>
      <c r="U290">
        <f t="shared" si="220"/>
        <v>1</v>
      </c>
      <c r="V290">
        <f t="shared" si="221"/>
        <v>10</v>
      </c>
      <c r="W290">
        <f t="shared" si="222"/>
        <v>2</v>
      </c>
      <c r="Y290" s="1">
        <v>39568</v>
      </c>
      <c r="Z290" s="15">
        <f t="shared" si="223"/>
        <v>-0.49543369430686224</v>
      </c>
      <c r="AA290" s="15">
        <f t="shared" si="224"/>
        <v>-0.82572282384477047</v>
      </c>
      <c r="AB290" s="15">
        <f t="shared" si="225"/>
        <v>0.49543369430686224</v>
      </c>
      <c r="AC290" s="15">
        <f t="shared" si="226"/>
        <v>-0.16514456476895409</v>
      </c>
      <c r="AD290" s="15">
        <f t="shared" si="227"/>
        <v>0.82572282384477047</v>
      </c>
      <c r="AE290" s="15">
        <f t="shared" si="228"/>
        <v>0.16514456476895409</v>
      </c>
      <c r="AF290" s="15">
        <f t="shared" si="229"/>
        <v>1.1560119533826787</v>
      </c>
      <c r="AG290" s="15">
        <f t="shared" si="230"/>
        <v>-1.4863010829205867</v>
      </c>
      <c r="AH290" s="15">
        <f t="shared" si="231"/>
        <v>1.4863010829205867</v>
      </c>
      <c r="AI290" s="15">
        <f t="shared" si="232"/>
        <v>-1.1560119533826787</v>
      </c>
      <c r="AK290" s="1">
        <v>39568</v>
      </c>
      <c r="AL290" s="7">
        <v>2.5449999999999999</v>
      </c>
      <c r="AM290" s="7">
        <v>2.7330000000000001</v>
      </c>
      <c r="AN290" s="7">
        <v>1.7629999999999999</v>
      </c>
      <c r="AO290" s="7">
        <v>2.2250000000000001</v>
      </c>
      <c r="AP290" s="7">
        <v>1.8180000000000001</v>
      </c>
      <c r="AQ290" s="7">
        <v>2.1419999999999999</v>
      </c>
      <c r="AR290" s="7">
        <v>1.54</v>
      </c>
      <c r="AS290" s="7">
        <v>1.5589999999999999</v>
      </c>
      <c r="AT290" s="7">
        <v>1.903</v>
      </c>
      <c r="AU290" s="7">
        <v>2.6389999999999998</v>
      </c>
      <c r="AW290" s="1">
        <v>39568</v>
      </c>
      <c r="AX290">
        <f t="shared" si="233"/>
        <v>3</v>
      </c>
      <c r="AY290">
        <f t="shared" si="234"/>
        <v>1</v>
      </c>
      <c r="AZ290">
        <f t="shared" si="235"/>
        <v>8</v>
      </c>
      <c r="BA290">
        <f t="shared" si="236"/>
        <v>4</v>
      </c>
      <c r="BB290">
        <f t="shared" si="237"/>
        <v>7</v>
      </c>
      <c r="BC290">
        <f t="shared" si="238"/>
        <v>5</v>
      </c>
      <c r="BD290">
        <f t="shared" si="239"/>
        <v>10</v>
      </c>
      <c r="BE290">
        <f t="shared" si="240"/>
        <v>9</v>
      </c>
      <c r="BF290">
        <f t="shared" si="241"/>
        <v>6</v>
      </c>
      <c r="BG290">
        <f t="shared" si="242"/>
        <v>2</v>
      </c>
      <c r="BI290" s="1">
        <v>39568</v>
      </c>
      <c r="BJ290" s="15">
        <f t="shared" si="243"/>
        <v>-0.82572282384477047</v>
      </c>
      <c r="BK290" s="15">
        <f t="shared" si="244"/>
        <v>-1.4863010829205867</v>
      </c>
      <c r="BL290" s="15">
        <f t="shared" si="245"/>
        <v>0.82572282384477047</v>
      </c>
      <c r="BM290" s="15">
        <f t="shared" si="246"/>
        <v>-0.49543369430686224</v>
      </c>
      <c r="BN290" s="15">
        <f t="shared" si="247"/>
        <v>0.49543369430686224</v>
      </c>
      <c r="BO290" s="15">
        <f t="shared" si="248"/>
        <v>-0.16514456476895409</v>
      </c>
      <c r="BP290" s="15">
        <f t="shared" si="249"/>
        <v>1.4863010829205867</v>
      </c>
      <c r="BQ290" s="15">
        <f t="shared" si="250"/>
        <v>1.1560119533826787</v>
      </c>
      <c r="BR290" s="15">
        <f t="shared" si="251"/>
        <v>0.16514456476895409</v>
      </c>
      <c r="BS290" s="15">
        <f t="shared" si="252"/>
        <v>-1.1560119533826787</v>
      </c>
      <c r="BU290" s="1">
        <v>39568</v>
      </c>
      <c r="BV290" s="15">
        <f t="shared" si="253"/>
        <v>-1.3211565181516327</v>
      </c>
      <c r="BW290" s="15">
        <f t="shared" si="254"/>
        <v>-2.312023906765357</v>
      </c>
      <c r="BX290" s="15">
        <f t="shared" si="255"/>
        <v>1.3211565181516327</v>
      </c>
      <c r="BY290" s="15">
        <f t="shared" si="256"/>
        <v>-0.66057825907581635</v>
      </c>
      <c r="BZ290" s="15">
        <f t="shared" si="257"/>
        <v>1.3211565181516327</v>
      </c>
      <c r="CA290" s="15">
        <f t="shared" si="258"/>
        <v>0</v>
      </c>
      <c r="CB290" s="15">
        <f t="shared" si="259"/>
        <v>2.6423130363032654</v>
      </c>
      <c r="CC290" s="15">
        <f t="shared" si="260"/>
        <v>-0.33028912953790801</v>
      </c>
      <c r="CD290" s="15">
        <f t="shared" si="261"/>
        <v>1.6514456476895407</v>
      </c>
      <c r="CE290" s="15">
        <f t="shared" si="262"/>
        <v>-2.3120239067653574</v>
      </c>
      <c r="CG290" s="1">
        <v>39568</v>
      </c>
      <c r="CH290" s="7">
        <v>5.0636386152910884E-2</v>
      </c>
      <c r="CI290" s="7">
        <v>5.1169428741971501E-2</v>
      </c>
      <c r="CJ290" s="7">
        <v>6.5024289252872958E-2</v>
      </c>
      <c r="CK290" s="7">
        <v>5.0195128377884757E-2</v>
      </c>
      <c r="CL290" s="7">
        <v>6.4267635617504704E-2</v>
      </c>
      <c r="CM290" s="7">
        <v>6.8455433798232601E-2</v>
      </c>
      <c r="CN290" s="7">
        <v>8.1428006930301722E-2</v>
      </c>
      <c r="CO290" s="7">
        <v>0.12628364123985691</v>
      </c>
      <c r="CP290" s="7">
        <v>6.2913690313513904E-2</v>
      </c>
      <c r="CQ290" s="7">
        <v>4.9497511513076242E-2</v>
      </c>
      <c r="CS290" s="1">
        <v>39568</v>
      </c>
      <c r="CT290" s="7">
        <f t="shared" si="263"/>
        <v>0.17979494913192584</v>
      </c>
      <c r="CU290">
        <f t="shared" si="264"/>
        <v>66.817417022945165</v>
      </c>
      <c r="CV290" s="4">
        <v>0.97926130357330798</v>
      </c>
      <c r="CW290"/>
    </row>
    <row r="291" spans="1:101">
      <c r="A291" s="1">
        <v>39599</v>
      </c>
      <c r="B291" s="2">
        <v>13.391</v>
      </c>
      <c r="C291" s="2">
        <v>13.913</v>
      </c>
      <c r="D291" s="2">
        <v>10.808</v>
      </c>
      <c r="E291" s="2">
        <v>12.013999999999999</v>
      </c>
      <c r="F291" s="2">
        <v>10.464</v>
      </c>
      <c r="G291" s="2">
        <v>10.792999999999999</v>
      </c>
      <c r="H291" s="2">
        <v>10.349</v>
      </c>
      <c r="I291" s="2">
        <v>15.244999999999999</v>
      </c>
      <c r="J291" s="2">
        <v>10.09</v>
      </c>
      <c r="K291" s="2">
        <v>14.013999999999999</v>
      </c>
      <c r="M291" s="1">
        <v>39599</v>
      </c>
      <c r="N291">
        <f t="shared" si="213"/>
        <v>4</v>
      </c>
      <c r="O291">
        <f t="shared" si="214"/>
        <v>3</v>
      </c>
      <c r="P291">
        <f t="shared" si="215"/>
        <v>6</v>
      </c>
      <c r="Q291">
        <f t="shared" si="216"/>
        <v>5</v>
      </c>
      <c r="R291">
        <f t="shared" si="217"/>
        <v>8</v>
      </c>
      <c r="S291">
        <f t="shared" si="218"/>
        <v>7</v>
      </c>
      <c r="T291">
        <f t="shared" si="219"/>
        <v>9</v>
      </c>
      <c r="U291">
        <f t="shared" si="220"/>
        <v>1</v>
      </c>
      <c r="V291">
        <f t="shared" si="221"/>
        <v>10</v>
      </c>
      <c r="W291">
        <f t="shared" si="222"/>
        <v>2</v>
      </c>
      <c r="Y291" s="1">
        <v>39599</v>
      </c>
      <c r="Z291" s="15">
        <f t="shared" si="223"/>
        <v>-0.49543369430686224</v>
      </c>
      <c r="AA291" s="15">
        <f t="shared" si="224"/>
        <v>-0.82572282384477047</v>
      </c>
      <c r="AB291" s="15">
        <f t="shared" si="225"/>
        <v>0.16514456476895409</v>
      </c>
      <c r="AC291" s="15">
        <f t="shared" si="226"/>
        <v>-0.16514456476895409</v>
      </c>
      <c r="AD291" s="15">
        <f t="shared" si="227"/>
        <v>0.82572282384477047</v>
      </c>
      <c r="AE291" s="15">
        <f t="shared" si="228"/>
        <v>0.49543369430686224</v>
      </c>
      <c r="AF291" s="15">
        <f t="shared" si="229"/>
        <v>1.1560119533826787</v>
      </c>
      <c r="AG291" s="15">
        <f t="shared" si="230"/>
        <v>-1.4863010829205867</v>
      </c>
      <c r="AH291" s="15">
        <f t="shared" si="231"/>
        <v>1.4863010829205867</v>
      </c>
      <c r="AI291" s="15">
        <f t="shared" si="232"/>
        <v>-1.1560119533826787</v>
      </c>
      <c r="AK291" s="1">
        <v>39599</v>
      </c>
      <c r="AL291" s="7">
        <v>2.5720000000000001</v>
      </c>
      <c r="AM291" s="7">
        <v>2.879</v>
      </c>
      <c r="AN291" s="7">
        <v>1.7789999999999999</v>
      </c>
      <c r="AO291" s="7">
        <v>2.181</v>
      </c>
      <c r="AP291" s="7">
        <v>1.8260000000000001</v>
      </c>
      <c r="AQ291" s="7">
        <v>2.093</v>
      </c>
      <c r="AR291" s="7">
        <v>1.46</v>
      </c>
      <c r="AS291" s="7">
        <v>1.6140000000000001</v>
      </c>
      <c r="AT291" s="7">
        <v>1.905</v>
      </c>
      <c r="AU291" s="7">
        <v>2.6909999999999998</v>
      </c>
      <c r="AW291" s="1">
        <v>39599</v>
      </c>
      <c r="AX291">
        <f t="shared" si="233"/>
        <v>3</v>
      </c>
      <c r="AY291">
        <f t="shared" si="234"/>
        <v>1</v>
      </c>
      <c r="AZ291">
        <f t="shared" si="235"/>
        <v>8</v>
      </c>
      <c r="BA291">
        <f t="shared" si="236"/>
        <v>4</v>
      </c>
      <c r="BB291">
        <f t="shared" si="237"/>
        <v>7</v>
      </c>
      <c r="BC291">
        <f t="shared" si="238"/>
        <v>5</v>
      </c>
      <c r="BD291">
        <f t="shared" si="239"/>
        <v>10</v>
      </c>
      <c r="BE291">
        <f t="shared" si="240"/>
        <v>9</v>
      </c>
      <c r="BF291">
        <f t="shared" si="241"/>
        <v>6</v>
      </c>
      <c r="BG291">
        <f t="shared" si="242"/>
        <v>2</v>
      </c>
      <c r="BI291" s="1">
        <v>39599</v>
      </c>
      <c r="BJ291" s="15">
        <f t="shared" si="243"/>
        <v>-0.82572282384477047</v>
      </c>
      <c r="BK291" s="15">
        <f t="shared" si="244"/>
        <v>-1.4863010829205867</v>
      </c>
      <c r="BL291" s="15">
        <f t="shared" si="245"/>
        <v>0.82572282384477047</v>
      </c>
      <c r="BM291" s="15">
        <f t="shared" si="246"/>
        <v>-0.49543369430686224</v>
      </c>
      <c r="BN291" s="15">
        <f t="shared" si="247"/>
        <v>0.49543369430686224</v>
      </c>
      <c r="BO291" s="15">
        <f t="shared" si="248"/>
        <v>-0.16514456476895409</v>
      </c>
      <c r="BP291" s="15">
        <f t="shared" si="249"/>
        <v>1.4863010829205867</v>
      </c>
      <c r="BQ291" s="15">
        <f t="shared" si="250"/>
        <v>1.1560119533826787</v>
      </c>
      <c r="BR291" s="15">
        <f t="shared" si="251"/>
        <v>0.16514456476895409</v>
      </c>
      <c r="BS291" s="15">
        <f t="shared" si="252"/>
        <v>-1.1560119533826787</v>
      </c>
      <c r="BU291" s="1">
        <v>39599</v>
      </c>
      <c r="BV291" s="15">
        <f t="shared" si="253"/>
        <v>-1.3211565181516327</v>
      </c>
      <c r="BW291" s="15">
        <f t="shared" si="254"/>
        <v>-2.312023906765357</v>
      </c>
      <c r="BX291" s="15">
        <f t="shared" si="255"/>
        <v>0.99086738861372459</v>
      </c>
      <c r="BY291" s="15">
        <f t="shared" si="256"/>
        <v>-0.66057825907581635</v>
      </c>
      <c r="BZ291" s="15">
        <f t="shared" si="257"/>
        <v>1.3211565181516327</v>
      </c>
      <c r="CA291" s="15">
        <f t="shared" si="258"/>
        <v>0.33028912953790812</v>
      </c>
      <c r="CB291" s="15">
        <f t="shared" si="259"/>
        <v>2.6423130363032654</v>
      </c>
      <c r="CC291" s="15">
        <f t="shared" si="260"/>
        <v>-0.33028912953790801</v>
      </c>
      <c r="CD291" s="15">
        <f t="shared" si="261"/>
        <v>1.6514456476895407</v>
      </c>
      <c r="CE291" s="15">
        <f t="shared" si="262"/>
        <v>-2.3120239067653574</v>
      </c>
      <c r="CG291" s="1">
        <v>39599</v>
      </c>
      <c r="CH291" s="7">
        <v>1.2620637487367192E-2</v>
      </c>
      <c r="CI291" s="7">
        <v>6.1884215169222268E-2</v>
      </c>
      <c r="CJ291" s="7">
        <v>2.1132825468648697E-2</v>
      </c>
      <c r="CK291" s="7">
        <v>-5.6861853580726374E-3</v>
      </c>
      <c r="CL291" s="7">
        <v>2.8351003735754166E-2</v>
      </c>
      <c r="CM291" s="7">
        <v>-3.7278268494899125E-3</v>
      </c>
      <c r="CN291" s="7">
        <v>1.011583033287522E-2</v>
      </c>
      <c r="CO291" s="7">
        <v>3.5530032984259163E-2</v>
      </c>
      <c r="CP291" s="7">
        <v>7.1110766907394041E-3</v>
      </c>
      <c r="CQ291" s="7">
        <v>1.5956646358580961E-2</v>
      </c>
      <c r="CS291" s="1">
        <v>39599</v>
      </c>
      <c r="CT291" s="7">
        <f t="shared" si="263"/>
        <v>-0.10077415298796766</v>
      </c>
      <c r="CU291">
        <f t="shared" si="264"/>
        <v>60.083948417614053</v>
      </c>
      <c r="CV291" s="4">
        <v>0.97359825690791502</v>
      </c>
      <c r="CW291"/>
    </row>
    <row r="292" spans="1:101">
      <c r="A292" s="1">
        <v>39629</v>
      </c>
      <c r="B292" s="2">
        <v>12.236000000000001</v>
      </c>
      <c r="C292" s="2">
        <v>13.022</v>
      </c>
      <c r="D292" s="2">
        <v>10.055</v>
      </c>
      <c r="E292" s="2">
        <v>10.977</v>
      </c>
      <c r="F292" s="2">
        <v>9.4870000000000001</v>
      </c>
      <c r="G292" s="2">
        <v>9.9290000000000003</v>
      </c>
      <c r="H292" s="2">
        <v>9.2550000000000008</v>
      </c>
      <c r="I292" s="2">
        <v>15.242000000000001</v>
      </c>
      <c r="J292" s="2">
        <v>9.4109999999999996</v>
      </c>
      <c r="K292" s="2">
        <v>13.246</v>
      </c>
      <c r="M292" s="1">
        <v>39629</v>
      </c>
      <c r="N292">
        <f t="shared" si="213"/>
        <v>4</v>
      </c>
      <c r="O292">
        <f t="shared" si="214"/>
        <v>3</v>
      </c>
      <c r="P292">
        <f t="shared" si="215"/>
        <v>6</v>
      </c>
      <c r="Q292">
        <f t="shared" si="216"/>
        <v>5</v>
      </c>
      <c r="R292">
        <f t="shared" si="217"/>
        <v>8</v>
      </c>
      <c r="S292">
        <f t="shared" si="218"/>
        <v>7</v>
      </c>
      <c r="T292">
        <f t="shared" si="219"/>
        <v>10</v>
      </c>
      <c r="U292">
        <f t="shared" si="220"/>
        <v>1</v>
      </c>
      <c r="V292">
        <f t="shared" si="221"/>
        <v>9</v>
      </c>
      <c r="W292">
        <f t="shared" si="222"/>
        <v>2</v>
      </c>
      <c r="Y292" s="1">
        <v>39629</v>
      </c>
      <c r="Z292" s="15">
        <f t="shared" si="223"/>
        <v>-0.49543369430686224</v>
      </c>
      <c r="AA292" s="15">
        <f t="shared" si="224"/>
        <v>-0.82572282384477047</v>
      </c>
      <c r="AB292" s="15">
        <f t="shared" si="225"/>
        <v>0.16514456476895409</v>
      </c>
      <c r="AC292" s="15">
        <f t="shared" si="226"/>
        <v>-0.16514456476895409</v>
      </c>
      <c r="AD292" s="15">
        <f t="shared" si="227"/>
        <v>0.82572282384477047</v>
      </c>
      <c r="AE292" s="15">
        <f t="shared" si="228"/>
        <v>0.49543369430686224</v>
      </c>
      <c r="AF292" s="15">
        <f t="shared" si="229"/>
        <v>1.4863010829205867</v>
      </c>
      <c r="AG292" s="15">
        <f t="shared" si="230"/>
        <v>-1.4863010829205867</v>
      </c>
      <c r="AH292" s="15">
        <f t="shared" si="231"/>
        <v>1.1560119533826787</v>
      </c>
      <c r="AI292" s="15">
        <f t="shared" si="232"/>
        <v>-1.1560119533826787</v>
      </c>
      <c r="AK292" s="1">
        <v>39629</v>
      </c>
      <c r="AL292" s="7">
        <v>2.423</v>
      </c>
      <c r="AM292" s="7">
        <v>2.718</v>
      </c>
      <c r="AN292" s="7">
        <v>1.6879999999999999</v>
      </c>
      <c r="AO292" s="7">
        <v>1.956</v>
      </c>
      <c r="AP292" s="7">
        <v>1.625</v>
      </c>
      <c r="AQ292" s="7">
        <v>1.9350000000000001</v>
      </c>
      <c r="AR292" s="7">
        <v>1.2829999999999999</v>
      </c>
      <c r="AS292" s="7">
        <v>1.59</v>
      </c>
      <c r="AT292" s="7">
        <v>1.7450000000000001</v>
      </c>
      <c r="AU292" s="7">
        <v>2.4620000000000002</v>
      </c>
      <c r="AW292" s="1">
        <v>39629</v>
      </c>
      <c r="AX292">
        <f t="shared" si="233"/>
        <v>3</v>
      </c>
      <c r="AY292">
        <f t="shared" si="234"/>
        <v>1</v>
      </c>
      <c r="AZ292">
        <f t="shared" si="235"/>
        <v>7</v>
      </c>
      <c r="BA292">
        <f t="shared" si="236"/>
        <v>4</v>
      </c>
      <c r="BB292">
        <f t="shared" si="237"/>
        <v>8</v>
      </c>
      <c r="BC292">
        <f t="shared" si="238"/>
        <v>5</v>
      </c>
      <c r="BD292">
        <f t="shared" si="239"/>
        <v>10</v>
      </c>
      <c r="BE292">
        <f t="shared" si="240"/>
        <v>9</v>
      </c>
      <c r="BF292">
        <f t="shared" si="241"/>
        <v>6</v>
      </c>
      <c r="BG292">
        <f t="shared" si="242"/>
        <v>2</v>
      </c>
      <c r="BI292" s="1">
        <v>39629</v>
      </c>
      <c r="BJ292" s="15">
        <f t="shared" si="243"/>
        <v>-0.82572282384477047</v>
      </c>
      <c r="BK292" s="15">
        <f t="shared" si="244"/>
        <v>-1.4863010829205867</v>
      </c>
      <c r="BL292" s="15">
        <f t="shared" si="245"/>
        <v>0.49543369430686224</v>
      </c>
      <c r="BM292" s="15">
        <f t="shared" si="246"/>
        <v>-0.49543369430686224</v>
      </c>
      <c r="BN292" s="15">
        <f t="shared" si="247"/>
        <v>0.82572282384477047</v>
      </c>
      <c r="BO292" s="15">
        <f t="shared" si="248"/>
        <v>-0.16514456476895409</v>
      </c>
      <c r="BP292" s="15">
        <f t="shared" si="249"/>
        <v>1.4863010829205867</v>
      </c>
      <c r="BQ292" s="15">
        <f t="shared" si="250"/>
        <v>1.1560119533826787</v>
      </c>
      <c r="BR292" s="15">
        <f t="shared" si="251"/>
        <v>0.16514456476895409</v>
      </c>
      <c r="BS292" s="15">
        <f t="shared" si="252"/>
        <v>-1.1560119533826787</v>
      </c>
      <c r="BU292" s="1">
        <v>39629</v>
      </c>
      <c r="BV292" s="15">
        <f t="shared" si="253"/>
        <v>-1.3211565181516327</v>
      </c>
      <c r="BW292" s="15">
        <f t="shared" si="254"/>
        <v>-2.312023906765357</v>
      </c>
      <c r="BX292" s="15">
        <f t="shared" si="255"/>
        <v>0.66057825907581635</v>
      </c>
      <c r="BY292" s="15">
        <f t="shared" si="256"/>
        <v>-0.66057825907581635</v>
      </c>
      <c r="BZ292" s="15">
        <f t="shared" si="257"/>
        <v>1.6514456476895409</v>
      </c>
      <c r="CA292" s="15">
        <f t="shared" si="258"/>
        <v>0.33028912953790812</v>
      </c>
      <c r="CB292" s="15">
        <f t="shared" si="259"/>
        <v>2.9726021658411734</v>
      </c>
      <c r="CC292" s="15">
        <f t="shared" si="260"/>
        <v>-0.33028912953790801</v>
      </c>
      <c r="CD292" s="15">
        <f t="shared" si="261"/>
        <v>1.3211565181516327</v>
      </c>
      <c r="CE292" s="15">
        <f t="shared" si="262"/>
        <v>-2.3120239067653574</v>
      </c>
      <c r="CG292" s="1">
        <v>39629</v>
      </c>
      <c r="CH292" s="7">
        <v>-6.7583844879037125E-2</v>
      </c>
      <c r="CI292" s="7">
        <v>-1.5412517874244136E-2</v>
      </c>
      <c r="CJ292" s="7">
        <v>-9.1893349687918069E-2</v>
      </c>
      <c r="CK292" s="7">
        <v>-0.11661848238863282</v>
      </c>
      <c r="CL292" s="7">
        <v>-0.11077236741035434</v>
      </c>
      <c r="CM292" s="7">
        <v>-6.9235661411317984E-2</v>
      </c>
      <c r="CN292" s="7">
        <v>-0.11835615980944858</v>
      </c>
      <c r="CO292" s="7">
        <v>-6.4243864698575348E-2</v>
      </c>
      <c r="CP292" s="7">
        <v>-0.14035390458525676</v>
      </c>
      <c r="CQ292" s="7">
        <v>-8.1506218053273294E-2</v>
      </c>
      <c r="CS292" s="1">
        <v>39629</v>
      </c>
      <c r="CT292" s="7">
        <f t="shared" si="263"/>
        <v>-0.39316845798351385</v>
      </c>
      <c r="CU292">
        <f t="shared" si="264"/>
        <v>36.460835068699751</v>
      </c>
      <c r="CV292" s="4">
        <v>0.97769144311720202</v>
      </c>
      <c r="CW292"/>
    </row>
    <row r="293" spans="1:101">
      <c r="A293" s="1">
        <v>39660</v>
      </c>
      <c r="B293" s="2">
        <v>11.243</v>
      </c>
      <c r="C293" s="2">
        <v>11.866</v>
      </c>
      <c r="D293" s="2">
        <v>10.048999999999999</v>
      </c>
      <c r="E293" s="2">
        <v>10.523999999999999</v>
      </c>
      <c r="F293" s="2">
        <v>9.1180000000000003</v>
      </c>
      <c r="G293" s="2">
        <v>9.3149999999999995</v>
      </c>
      <c r="H293" s="2">
        <v>8.89</v>
      </c>
      <c r="I293" s="2">
        <v>14.585000000000001</v>
      </c>
      <c r="J293" s="2">
        <v>8.6950000000000003</v>
      </c>
      <c r="K293" s="2">
        <v>12.977</v>
      </c>
      <c r="M293" s="1">
        <v>39660</v>
      </c>
      <c r="N293">
        <f t="shared" si="213"/>
        <v>4</v>
      </c>
      <c r="O293">
        <f t="shared" si="214"/>
        <v>3</v>
      </c>
      <c r="P293">
        <f t="shared" si="215"/>
        <v>6</v>
      </c>
      <c r="Q293">
        <f t="shared" si="216"/>
        <v>5</v>
      </c>
      <c r="R293">
        <f t="shared" si="217"/>
        <v>8</v>
      </c>
      <c r="S293">
        <f t="shared" si="218"/>
        <v>7</v>
      </c>
      <c r="T293">
        <f t="shared" si="219"/>
        <v>9</v>
      </c>
      <c r="U293">
        <f t="shared" si="220"/>
        <v>1</v>
      </c>
      <c r="V293">
        <f t="shared" si="221"/>
        <v>10</v>
      </c>
      <c r="W293">
        <f t="shared" si="222"/>
        <v>2</v>
      </c>
      <c r="Y293" s="1">
        <v>39660</v>
      </c>
      <c r="Z293" s="15">
        <f t="shared" si="223"/>
        <v>-0.49543369430686224</v>
      </c>
      <c r="AA293" s="15">
        <f t="shared" si="224"/>
        <v>-0.82572282384477047</v>
      </c>
      <c r="AB293" s="15">
        <f t="shared" si="225"/>
        <v>0.16514456476895409</v>
      </c>
      <c r="AC293" s="15">
        <f t="shared" si="226"/>
        <v>-0.16514456476895409</v>
      </c>
      <c r="AD293" s="15">
        <f t="shared" si="227"/>
        <v>0.82572282384477047</v>
      </c>
      <c r="AE293" s="15">
        <f t="shared" si="228"/>
        <v>0.49543369430686224</v>
      </c>
      <c r="AF293" s="15">
        <f t="shared" si="229"/>
        <v>1.1560119533826787</v>
      </c>
      <c r="AG293" s="15">
        <f t="shared" si="230"/>
        <v>-1.4863010829205867</v>
      </c>
      <c r="AH293" s="15">
        <f t="shared" si="231"/>
        <v>1.4863010829205867</v>
      </c>
      <c r="AI293" s="15">
        <f t="shared" si="232"/>
        <v>-1.1560119533826787</v>
      </c>
      <c r="AK293" s="1">
        <v>39660</v>
      </c>
      <c r="AL293" s="7">
        <v>2.2890000000000001</v>
      </c>
      <c r="AM293" s="7">
        <v>2.5369999999999999</v>
      </c>
      <c r="AN293" s="7">
        <v>1.6859999999999999</v>
      </c>
      <c r="AO293" s="7">
        <v>1.944</v>
      </c>
      <c r="AP293" s="7">
        <v>1.587</v>
      </c>
      <c r="AQ293" s="7">
        <v>1.851</v>
      </c>
      <c r="AR293" s="7">
        <v>1.246</v>
      </c>
      <c r="AS293" s="7">
        <v>1.5640000000000001</v>
      </c>
      <c r="AT293" s="7">
        <v>1.6919999999999999</v>
      </c>
      <c r="AU293" s="7">
        <v>2.4260000000000002</v>
      </c>
      <c r="AW293" s="1">
        <v>39660</v>
      </c>
      <c r="AX293">
        <f t="shared" si="233"/>
        <v>3</v>
      </c>
      <c r="AY293">
        <f t="shared" si="234"/>
        <v>1</v>
      </c>
      <c r="AZ293">
        <f t="shared" si="235"/>
        <v>7</v>
      </c>
      <c r="BA293">
        <f t="shared" si="236"/>
        <v>4</v>
      </c>
      <c r="BB293">
        <f t="shared" si="237"/>
        <v>8</v>
      </c>
      <c r="BC293">
        <f t="shared" si="238"/>
        <v>5</v>
      </c>
      <c r="BD293">
        <f t="shared" si="239"/>
        <v>10</v>
      </c>
      <c r="BE293">
        <f t="shared" si="240"/>
        <v>9</v>
      </c>
      <c r="BF293">
        <f t="shared" si="241"/>
        <v>6</v>
      </c>
      <c r="BG293">
        <f t="shared" si="242"/>
        <v>2</v>
      </c>
      <c r="BI293" s="1">
        <v>39660</v>
      </c>
      <c r="BJ293" s="15">
        <f t="shared" si="243"/>
        <v>-0.82572282384477047</v>
      </c>
      <c r="BK293" s="15">
        <f t="shared" si="244"/>
        <v>-1.4863010829205867</v>
      </c>
      <c r="BL293" s="15">
        <f t="shared" si="245"/>
        <v>0.49543369430686224</v>
      </c>
      <c r="BM293" s="15">
        <f t="shared" si="246"/>
        <v>-0.49543369430686224</v>
      </c>
      <c r="BN293" s="15">
        <f t="shared" si="247"/>
        <v>0.82572282384477047</v>
      </c>
      <c r="BO293" s="15">
        <f t="shared" si="248"/>
        <v>-0.16514456476895409</v>
      </c>
      <c r="BP293" s="15">
        <f t="shared" si="249"/>
        <v>1.4863010829205867</v>
      </c>
      <c r="BQ293" s="15">
        <f t="shared" si="250"/>
        <v>1.1560119533826787</v>
      </c>
      <c r="BR293" s="15">
        <f t="shared" si="251"/>
        <v>0.16514456476895409</v>
      </c>
      <c r="BS293" s="15">
        <f t="shared" si="252"/>
        <v>-1.1560119533826787</v>
      </c>
      <c r="BU293" s="1">
        <v>39660</v>
      </c>
      <c r="BV293" s="15">
        <f t="shared" si="253"/>
        <v>-1.3211565181516327</v>
      </c>
      <c r="BW293" s="15">
        <f t="shared" si="254"/>
        <v>-2.312023906765357</v>
      </c>
      <c r="BX293" s="15">
        <f t="shared" si="255"/>
        <v>0.66057825907581635</v>
      </c>
      <c r="BY293" s="15">
        <f t="shared" si="256"/>
        <v>-0.66057825907581635</v>
      </c>
      <c r="BZ293" s="15">
        <f t="shared" si="257"/>
        <v>1.6514456476895409</v>
      </c>
      <c r="CA293" s="15">
        <f t="shared" si="258"/>
        <v>0.33028912953790812</v>
      </c>
      <c r="CB293" s="15">
        <f t="shared" si="259"/>
        <v>2.6423130363032654</v>
      </c>
      <c r="CC293" s="15">
        <f t="shared" si="260"/>
        <v>-0.33028912953790801</v>
      </c>
      <c r="CD293" s="15">
        <f t="shared" si="261"/>
        <v>1.6514456476895407</v>
      </c>
      <c r="CE293" s="15">
        <f t="shared" si="262"/>
        <v>-2.3120239067653574</v>
      </c>
      <c r="CG293" s="1">
        <v>39660</v>
      </c>
      <c r="CH293" s="7">
        <v>-5.1254671649759831E-2</v>
      </c>
      <c r="CI293" s="7">
        <v>-5.9394867435509702E-2</v>
      </c>
      <c r="CJ293" s="7">
        <v>-7.7758199614264001E-4</v>
      </c>
      <c r="CK293" s="7">
        <v>1.1610833571269463E-3</v>
      </c>
      <c r="CL293" s="7">
        <v>-1.0045532477906072E-2</v>
      </c>
      <c r="CM293" s="7">
        <v>-3.6521529550880838E-2</v>
      </c>
      <c r="CN293" s="7">
        <v>-3.5867876686085265E-2</v>
      </c>
      <c r="CO293" s="7">
        <v>-1.5125896907634995E-2</v>
      </c>
      <c r="CP293" s="7">
        <v>-3.0351471137852637E-2</v>
      </c>
      <c r="CQ293" s="7">
        <v>-1.1436625257193134E-2</v>
      </c>
      <c r="CS293" s="1">
        <v>39660</v>
      </c>
      <c r="CT293" s="7">
        <f t="shared" si="263"/>
        <v>5.9822540187754319E-2</v>
      </c>
      <c r="CU293">
        <f t="shared" si="264"/>
        <v>38.642014839876126</v>
      </c>
      <c r="CV293" s="4">
        <v>0.99925535722683301</v>
      </c>
      <c r="CW293"/>
    </row>
    <row r="294" spans="1:101">
      <c r="A294" s="1">
        <v>39691</v>
      </c>
      <c r="B294" s="2">
        <v>11.202999999999999</v>
      </c>
      <c r="C294" s="2">
        <v>11.631</v>
      </c>
      <c r="D294" s="2">
        <v>10.073</v>
      </c>
      <c r="E294" s="2">
        <v>10.36</v>
      </c>
      <c r="F294" s="2">
        <v>9.1270000000000007</v>
      </c>
      <c r="G294" s="2">
        <v>9.1359999999999992</v>
      </c>
      <c r="H294" s="2">
        <v>8.9260000000000002</v>
      </c>
      <c r="I294" s="2">
        <v>14.172000000000001</v>
      </c>
      <c r="J294" s="2">
        <v>8.7219999999999995</v>
      </c>
      <c r="K294" s="2">
        <v>13.022</v>
      </c>
      <c r="M294" s="1">
        <v>39691</v>
      </c>
      <c r="N294">
        <f t="shared" si="213"/>
        <v>4</v>
      </c>
      <c r="O294">
        <f t="shared" si="214"/>
        <v>3</v>
      </c>
      <c r="P294">
        <f t="shared" si="215"/>
        <v>6</v>
      </c>
      <c r="Q294">
        <f t="shared" si="216"/>
        <v>5</v>
      </c>
      <c r="R294">
        <f t="shared" si="217"/>
        <v>8</v>
      </c>
      <c r="S294">
        <f t="shared" si="218"/>
        <v>7</v>
      </c>
      <c r="T294">
        <f t="shared" si="219"/>
        <v>9</v>
      </c>
      <c r="U294">
        <f t="shared" si="220"/>
        <v>1</v>
      </c>
      <c r="V294">
        <f t="shared" si="221"/>
        <v>10</v>
      </c>
      <c r="W294">
        <f t="shared" si="222"/>
        <v>2</v>
      </c>
      <c r="Y294" s="1">
        <v>39691</v>
      </c>
      <c r="Z294" s="15">
        <f t="shared" si="223"/>
        <v>-0.49543369430686224</v>
      </c>
      <c r="AA294" s="15">
        <f t="shared" si="224"/>
        <v>-0.82572282384477047</v>
      </c>
      <c r="AB294" s="15">
        <f t="shared" si="225"/>
        <v>0.16514456476895409</v>
      </c>
      <c r="AC294" s="15">
        <f t="shared" si="226"/>
        <v>-0.16514456476895409</v>
      </c>
      <c r="AD294" s="15">
        <f t="shared" si="227"/>
        <v>0.82572282384477047</v>
      </c>
      <c r="AE294" s="15">
        <f t="shared" si="228"/>
        <v>0.49543369430686224</v>
      </c>
      <c r="AF294" s="15">
        <f t="shared" si="229"/>
        <v>1.1560119533826787</v>
      </c>
      <c r="AG294" s="15">
        <f t="shared" si="230"/>
        <v>-1.4863010829205867</v>
      </c>
      <c r="AH294" s="15">
        <f t="shared" si="231"/>
        <v>1.4863010829205867</v>
      </c>
      <c r="AI294" s="15">
        <f t="shared" si="232"/>
        <v>-1.1560119533826787</v>
      </c>
      <c r="AK294" s="1">
        <v>39691</v>
      </c>
      <c r="AL294" s="7">
        <v>2.3540000000000001</v>
      </c>
      <c r="AM294" s="7">
        <v>2.544</v>
      </c>
      <c r="AN294" s="7">
        <v>1.677</v>
      </c>
      <c r="AO294" s="7">
        <v>1.91</v>
      </c>
      <c r="AP294" s="7">
        <v>1.6180000000000001</v>
      </c>
      <c r="AQ294" s="7">
        <v>1.8740000000000001</v>
      </c>
      <c r="AR294" s="7">
        <v>1.2629999999999999</v>
      </c>
      <c r="AS294" s="7">
        <v>1.508</v>
      </c>
      <c r="AT294" s="7">
        <v>1.7969999999999999</v>
      </c>
      <c r="AU294" s="7">
        <v>2.4580000000000002</v>
      </c>
      <c r="AW294" s="1">
        <v>39691</v>
      </c>
      <c r="AX294">
        <f t="shared" si="233"/>
        <v>3</v>
      </c>
      <c r="AY294">
        <f t="shared" si="234"/>
        <v>1</v>
      </c>
      <c r="AZ294">
        <f t="shared" si="235"/>
        <v>7</v>
      </c>
      <c r="BA294">
        <f t="shared" si="236"/>
        <v>4</v>
      </c>
      <c r="BB294">
        <f t="shared" si="237"/>
        <v>8</v>
      </c>
      <c r="BC294">
        <f t="shared" si="238"/>
        <v>5</v>
      </c>
      <c r="BD294">
        <f t="shared" si="239"/>
        <v>10</v>
      </c>
      <c r="BE294">
        <f t="shared" si="240"/>
        <v>9</v>
      </c>
      <c r="BF294">
        <f t="shared" si="241"/>
        <v>6</v>
      </c>
      <c r="BG294">
        <f t="shared" si="242"/>
        <v>2</v>
      </c>
      <c r="BI294" s="1">
        <v>39691</v>
      </c>
      <c r="BJ294" s="15">
        <f t="shared" si="243"/>
        <v>-0.82572282384477047</v>
      </c>
      <c r="BK294" s="15">
        <f t="shared" si="244"/>
        <v>-1.4863010829205867</v>
      </c>
      <c r="BL294" s="15">
        <f t="shared" si="245"/>
        <v>0.49543369430686224</v>
      </c>
      <c r="BM294" s="15">
        <f t="shared" si="246"/>
        <v>-0.49543369430686224</v>
      </c>
      <c r="BN294" s="15">
        <f t="shared" si="247"/>
        <v>0.82572282384477047</v>
      </c>
      <c r="BO294" s="15">
        <f t="shared" si="248"/>
        <v>-0.16514456476895409</v>
      </c>
      <c r="BP294" s="15">
        <f t="shared" si="249"/>
        <v>1.4863010829205867</v>
      </c>
      <c r="BQ294" s="15">
        <f t="shared" si="250"/>
        <v>1.1560119533826787</v>
      </c>
      <c r="BR294" s="15">
        <f t="shared" si="251"/>
        <v>0.16514456476895409</v>
      </c>
      <c r="BS294" s="15">
        <f t="shared" si="252"/>
        <v>-1.1560119533826787</v>
      </c>
      <c r="BU294" s="1">
        <v>39691</v>
      </c>
      <c r="BV294" s="15">
        <f t="shared" si="253"/>
        <v>-1.3211565181516327</v>
      </c>
      <c r="BW294" s="15">
        <f t="shared" si="254"/>
        <v>-2.312023906765357</v>
      </c>
      <c r="BX294" s="15">
        <f t="shared" si="255"/>
        <v>0.66057825907581635</v>
      </c>
      <c r="BY294" s="15">
        <f t="shared" si="256"/>
        <v>-0.66057825907581635</v>
      </c>
      <c r="BZ294" s="15">
        <f t="shared" si="257"/>
        <v>1.6514456476895409</v>
      </c>
      <c r="CA294" s="15">
        <f t="shared" si="258"/>
        <v>0.33028912953790812</v>
      </c>
      <c r="CB294" s="15">
        <f t="shared" si="259"/>
        <v>2.6423130363032654</v>
      </c>
      <c r="CC294" s="15">
        <f t="shared" si="260"/>
        <v>-0.33028912953790801</v>
      </c>
      <c r="CD294" s="15">
        <f t="shared" si="261"/>
        <v>1.6514456476895407</v>
      </c>
      <c r="CE294" s="15">
        <f t="shared" si="262"/>
        <v>-2.3120239067653574</v>
      </c>
      <c r="CG294" s="1">
        <v>39691</v>
      </c>
      <c r="CH294" s="7">
        <v>4.7689047877115254E-2</v>
      </c>
      <c r="CI294" s="7">
        <v>1.3464764840714238E-2</v>
      </c>
      <c r="CJ294" s="7">
        <v>-4.9643973340910419E-3</v>
      </c>
      <c r="CK294" s="7">
        <v>-1.3989032639803223E-2</v>
      </c>
      <c r="CL294" s="7">
        <v>2.2811690004010066E-2</v>
      </c>
      <c r="CM294" s="7">
        <v>5.1108116344462884E-2</v>
      </c>
      <c r="CN294" s="7">
        <v>1.3909962357465444E-2</v>
      </c>
      <c r="CO294" s="7">
        <v>-3.5859852614556154E-2</v>
      </c>
      <c r="CP294" s="7">
        <v>7.5123053411001672E-2</v>
      </c>
      <c r="CQ294" s="7">
        <v>1.3696790782057322E-2</v>
      </c>
      <c r="CS294" s="1">
        <v>39691</v>
      </c>
      <c r="CT294" s="7">
        <f t="shared" si="263"/>
        <v>0.10737157089404645</v>
      </c>
      <c r="CU294">
        <f t="shared" si="264"/>
        <v>42.791068675744675</v>
      </c>
      <c r="CV294" s="4">
        <v>1.03638354923023</v>
      </c>
      <c r="CW294"/>
    </row>
    <row r="295" spans="1:101">
      <c r="A295" s="1">
        <v>39721</v>
      </c>
      <c r="B295" s="2">
        <v>11.172000000000001</v>
      </c>
      <c r="C295" s="2">
        <v>10.752000000000001</v>
      </c>
      <c r="D295" s="2">
        <v>9.44</v>
      </c>
      <c r="E295" s="2">
        <v>10.106</v>
      </c>
      <c r="F295" s="2">
        <v>8.6829999999999998</v>
      </c>
      <c r="G295" s="2">
        <v>8.5879999999999992</v>
      </c>
      <c r="H295" s="2">
        <v>8.6140000000000008</v>
      </c>
      <c r="I295" s="2">
        <v>13.581</v>
      </c>
      <c r="J295" s="2">
        <v>7.95</v>
      </c>
      <c r="K295" s="2">
        <v>12.06</v>
      </c>
      <c r="M295" s="1">
        <v>39721</v>
      </c>
      <c r="N295">
        <f t="shared" si="213"/>
        <v>3</v>
      </c>
      <c r="O295">
        <f t="shared" si="214"/>
        <v>4</v>
      </c>
      <c r="P295">
        <f t="shared" si="215"/>
        <v>6</v>
      </c>
      <c r="Q295">
        <f t="shared" si="216"/>
        <v>5</v>
      </c>
      <c r="R295">
        <f t="shared" si="217"/>
        <v>7</v>
      </c>
      <c r="S295">
        <f t="shared" si="218"/>
        <v>9</v>
      </c>
      <c r="T295">
        <f t="shared" si="219"/>
        <v>8</v>
      </c>
      <c r="U295">
        <f t="shared" si="220"/>
        <v>1</v>
      </c>
      <c r="V295">
        <f t="shared" si="221"/>
        <v>10</v>
      </c>
      <c r="W295">
        <f t="shared" si="222"/>
        <v>2</v>
      </c>
      <c r="Y295" s="1">
        <v>39721</v>
      </c>
      <c r="Z295" s="15">
        <f t="shared" si="223"/>
        <v>-0.82572282384477047</v>
      </c>
      <c r="AA295" s="15">
        <f t="shared" si="224"/>
        <v>-0.49543369430686224</v>
      </c>
      <c r="AB295" s="15">
        <f t="shared" si="225"/>
        <v>0.16514456476895409</v>
      </c>
      <c r="AC295" s="15">
        <f t="shared" si="226"/>
        <v>-0.16514456476895409</v>
      </c>
      <c r="AD295" s="15">
        <f t="shared" si="227"/>
        <v>0.49543369430686224</v>
      </c>
      <c r="AE295" s="15">
        <f t="shared" si="228"/>
        <v>1.1560119533826787</v>
      </c>
      <c r="AF295" s="15">
        <f t="shared" si="229"/>
        <v>0.82572282384477047</v>
      </c>
      <c r="AG295" s="15">
        <f t="shared" si="230"/>
        <v>-1.4863010829205867</v>
      </c>
      <c r="AH295" s="15">
        <f t="shared" si="231"/>
        <v>1.4863010829205867</v>
      </c>
      <c r="AI295" s="15">
        <f t="shared" si="232"/>
        <v>-1.1560119533826787</v>
      </c>
      <c r="AK295" s="1">
        <v>39721</v>
      </c>
      <c r="AL295" s="7">
        <v>2.085</v>
      </c>
      <c r="AM295" s="7">
        <v>2.109</v>
      </c>
      <c r="AN295" s="7">
        <v>1.52</v>
      </c>
      <c r="AO295" s="7">
        <v>1.8</v>
      </c>
      <c r="AP295" s="7">
        <v>1.4810000000000001</v>
      </c>
      <c r="AQ295" s="7">
        <v>1.597</v>
      </c>
      <c r="AR295" s="7">
        <v>1.1519999999999999</v>
      </c>
      <c r="AS295" s="7">
        <v>1.2849999999999999</v>
      </c>
      <c r="AT295" s="7">
        <v>1.694</v>
      </c>
      <c r="AU295" s="7">
        <v>2.2130000000000001</v>
      </c>
      <c r="AW295" s="1">
        <v>39721</v>
      </c>
      <c r="AX295">
        <f t="shared" si="233"/>
        <v>3</v>
      </c>
      <c r="AY295">
        <f t="shared" si="234"/>
        <v>2</v>
      </c>
      <c r="AZ295">
        <f t="shared" si="235"/>
        <v>7</v>
      </c>
      <c r="BA295">
        <f t="shared" si="236"/>
        <v>4</v>
      </c>
      <c r="BB295">
        <f t="shared" si="237"/>
        <v>8</v>
      </c>
      <c r="BC295">
        <f t="shared" si="238"/>
        <v>6</v>
      </c>
      <c r="BD295">
        <f t="shared" si="239"/>
        <v>10</v>
      </c>
      <c r="BE295">
        <f t="shared" si="240"/>
        <v>9</v>
      </c>
      <c r="BF295">
        <f t="shared" si="241"/>
        <v>5</v>
      </c>
      <c r="BG295">
        <f t="shared" si="242"/>
        <v>1</v>
      </c>
      <c r="BI295" s="1">
        <v>39721</v>
      </c>
      <c r="BJ295" s="15">
        <f t="shared" si="243"/>
        <v>-0.82572282384477047</v>
      </c>
      <c r="BK295" s="15">
        <f t="shared" si="244"/>
        <v>-1.1560119533826787</v>
      </c>
      <c r="BL295" s="15">
        <f t="shared" si="245"/>
        <v>0.49543369430686224</v>
      </c>
      <c r="BM295" s="15">
        <f t="shared" si="246"/>
        <v>-0.49543369430686224</v>
      </c>
      <c r="BN295" s="15">
        <f t="shared" si="247"/>
        <v>0.82572282384477047</v>
      </c>
      <c r="BO295" s="15">
        <f t="shared" si="248"/>
        <v>0.16514456476895409</v>
      </c>
      <c r="BP295" s="15">
        <f t="shared" si="249"/>
        <v>1.4863010829205867</v>
      </c>
      <c r="BQ295" s="15">
        <f t="shared" si="250"/>
        <v>1.1560119533826787</v>
      </c>
      <c r="BR295" s="15">
        <f t="shared" si="251"/>
        <v>-0.16514456476895409</v>
      </c>
      <c r="BS295" s="15">
        <f t="shared" si="252"/>
        <v>-1.4863010829205867</v>
      </c>
      <c r="BU295" s="1">
        <v>39721</v>
      </c>
      <c r="BV295" s="15">
        <f t="shared" si="253"/>
        <v>-1.6514456476895409</v>
      </c>
      <c r="BW295" s="15">
        <f t="shared" si="254"/>
        <v>-1.6514456476895409</v>
      </c>
      <c r="BX295" s="15">
        <f t="shared" si="255"/>
        <v>0.66057825907581635</v>
      </c>
      <c r="BY295" s="15">
        <f t="shared" si="256"/>
        <v>-0.66057825907581635</v>
      </c>
      <c r="BZ295" s="15">
        <f t="shared" si="257"/>
        <v>1.3211565181516327</v>
      </c>
      <c r="CA295" s="15">
        <f t="shared" si="258"/>
        <v>1.3211565181516327</v>
      </c>
      <c r="CB295" s="15">
        <f t="shared" si="259"/>
        <v>2.312023906765357</v>
      </c>
      <c r="CC295" s="15">
        <f t="shared" si="260"/>
        <v>-0.33028912953790801</v>
      </c>
      <c r="CD295" s="15">
        <f t="shared" si="261"/>
        <v>1.3211565181516327</v>
      </c>
      <c r="CE295" s="15">
        <f t="shared" si="262"/>
        <v>-2.6423130363032654</v>
      </c>
      <c r="CG295" s="1">
        <v>39721</v>
      </c>
      <c r="CH295" s="7">
        <v>-9.7021534482813365E-2</v>
      </c>
      <c r="CI295" s="7">
        <v>-0.13914167277296552</v>
      </c>
      <c r="CJ295" s="7">
        <v>-0.10380475644500875</v>
      </c>
      <c r="CK295" s="7">
        <v>-5.6701531334159228E-2</v>
      </c>
      <c r="CL295" s="7">
        <v>-0.1014162303860825</v>
      </c>
      <c r="CM295" s="7">
        <v>-0.12865026077014152</v>
      </c>
      <c r="CN295" s="7">
        <v>-0.10556258860594181</v>
      </c>
      <c r="CO295" s="7">
        <v>-0.13089836401983701</v>
      </c>
      <c r="CP295" s="7">
        <v>-0.14949391216987673</v>
      </c>
      <c r="CQ295" s="7">
        <v>-9.1725851529144475E-2</v>
      </c>
      <c r="CS295" s="1">
        <v>39721</v>
      </c>
      <c r="CT295" s="7">
        <f t="shared" si="263"/>
        <v>-6.1714841114475033E-2</v>
      </c>
      <c r="CU295">
        <f t="shared" si="264"/>
        <v>40.150224671302503</v>
      </c>
      <c r="CV295" s="4">
        <v>0.916142420755929</v>
      </c>
      <c r="CW295"/>
    </row>
    <row r="296" spans="1:101">
      <c r="A296" s="1">
        <v>39752</v>
      </c>
      <c r="B296" s="2">
        <v>7.931</v>
      </c>
      <c r="C296" s="2">
        <v>8.673</v>
      </c>
      <c r="D296" s="2">
        <v>8.2729999999999997</v>
      </c>
      <c r="E296" s="2">
        <v>7.617</v>
      </c>
      <c r="F296" s="2">
        <v>6.992</v>
      </c>
      <c r="G296" s="2">
        <v>6.6459999999999999</v>
      </c>
      <c r="H296" s="2">
        <v>6.7169999999999996</v>
      </c>
      <c r="I296" s="2">
        <v>9.8719999999999999</v>
      </c>
      <c r="J296" s="2">
        <v>5.375</v>
      </c>
      <c r="K296" s="2">
        <v>10.31</v>
      </c>
      <c r="M296" s="1">
        <v>39752</v>
      </c>
      <c r="N296">
        <f t="shared" si="213"/>
        <v>5</v>
      </c>
      <c r="O296">
        <f t="shared" si="214"/>
        <v>3</v>
      </c>
      <c r="P296">
        <f t="shared" si="215"/>
        <v>4</v>
      </c>
      <c r="Q296">
        <f t="shared" si="216"/>
        <v>6</v>
      </c>
      <c r="R296">
        <f t="shared" si="217"/>
        <v>7</v>
      </c>
      <c r="S296">
        <f t="shared" si="218"/>
        <v>9</v>
      </c>
      <c r="T296">
        <f t="shared" si="219"/>
        <v>8</v>
      </c>
      <c r="U296">
        <f t="shared" si="220"/>
        <v>2</v>
      </c>
      <c r="V296">
        <f t="shared" si="221"/>
        <v>10</v>
      </c>
      <c r="W296">
        <f t="shared" si="222"/>
        <v>1</v>
      </c>
      <c r="Y296" s="1">
        <v>39752</v>
      </c>
      <c r="Z296" s="15">
        <f t="shared" si="223"/>
        <v>-0.16514456476895409</v>
      </c>
      <c r="AA296" s="15">
        <f t="shared" si="224"/>
        <v>-0.82572282384477047</v>
      </c>
      <c r="AB296" s="15">
        <f t="shared" si="225"/>
        <v>-0.49543369430686224</v>
      </c>
      <c r="AC296" s="15">
        <f t="shared" si="226"/>
        <v>0.16514456476895409</v>
      </c>
      <c r="AD296" s="15">
        <f t="shared" si="227"/>
        <v>0.49543369430686224</v>
      </c>
      <c r="AE296" s="15">
        <f t="shared" si="228"/>
        <v>1.1560119533826787</v>
      </c>
      <c r="AF296" s="15">
        <f t="shared" si="229"/>
        <v>0.82572282384477047</v>
      </c>
      <c r="AG296" s="15">
        <f t="shared" si="230"/>
        <v>-1.1560119533826787</v>
      </c>
      <c r="AH296" s="15">
        <f t="shared" si="231"/>
        <v>1.4863010829205867</v>
      </c>
      <c r="AI296" s="15">
        <f t="shared" si="232"/>
        <v>-1.4863010829205867</v>
      </c>
      <c r="AK296" s="1">
        <v>39752</v>
      </c>
      <c r="AL296" s="7">
        <v>1.8069999999999999</v>
      </c>
      <c r="AM296" s="7">
        <v>1.653</v>
      </c>
      <c r="AN296" s="7">
        <v>1.296</v>
      </c>
      <c r="AO296" s="7">
        <v>1.4830000000000001</v>
      </c>
      <c r="AP296" s="7">
        <v>1.268</v>
      </c>
      <c r="AQ296" s="7">
        <v>1.373</v>
      </c>
      <c r="AR296" s="7">
        <v>0.97499999999999998</v>
      </c>
      <c r="AS296" s="7">
        <v>1.0149999999999999</v>
      </c>
      <c r="AT296" s="7">
        <v>1.4259999999999999</v>
      </c>
      <c r="AU296" s="7">
        <v>1.829</v>
      </c>
      <c r="AW296" s="1">
        <v>39752</v>
      </c>
      <c r="AX296">
        <f t="shared" si="233"/>
        <v>2</v>
      </c>
      <c r="AY296">
        <f t="shared" si="234"/>
        <v>3</v>
      </c>
      <c r="AZ296">
        <f t="shared" si="235"/>
        <v>7</v>
      </c>
      <c r="BA296">
        <f t="shared" si="236"/>
        <v>4</v>
      </c>
      <c r="BB296">
        <f t="shared" si="237"/>
        <v>8</v>
      </c>
      <c r="BC296">
        <f t="shared" si="238"/>
        <v>6</v>
      </c>
      <c r="BD296">
        <f t="shared" si="239"/>
        <v>10</v>
      </c>
      <c r="BE296">
        <f t="shared" si="240"/>
        <v>9</v>
      </c>
      <c r="BF296">
        <f t="shared" si="241"/>
        <v>5</v>
      </c>
      <c r="BG296">
        <f t="shared" si="242"/>
        <v>1</v>
      </c>
      <c r="BI296" s="1">
        <v>39752</v>
      </c>
      <c r="BJ296" s="15">
        <f t="shared" si="243"/>
        <v>-1.1560119533826787</v>
      </c>
      <c r="BK296" s="15">
        <f t="shared" si="244"/>
        <v>-0.82572282384477047</v>
      </c>
      <c r="BL296" s="15">
        <f t="shared" si="245"/>
        <v>0.49543369430686224</v>
      </c>
      <c r="BM296" s="15">
        <f t="shared" si="246"/>
        <v>-0.49543369430686224</v>
      </c>
      <c r="BN296" s="15">
        <f t="shared" si="247"/>
        <v>0.82572282384477047</v>
      </c>
      <c r="BO296" s="15">
        <f t="shared" si="248"/>
        <v>0.16514456476895409</v>
      </c>
      <c r="BP296" s="15">
        <f t="shared" si="249"/>
        <v>1.4863010829205867</v>
      </c>
      <c r="BQ296" s="15">
        <f t="shared" si="250"/>
        <v>1.1560119533826787</v>
      </c>
      <c r="BR296" s="15">
        <f t="shared" si="251"/>
        <v>-0.16514456476895409</v>
      </c>
      <c r="BS296" s="15">
        <f t="shared" si="252"/>
        <v>-1.4863010829205867</v>
      </c>
      <c r="BU296" s="1">
        <v>39752</v>
      </c>
      <c r="BV296" s="15">
        <f t="shared" si="253"/>
        <v>-1.3211565181516327</v>
      </c>
      <c r="BW296" s="15">
        <f t="shared" si="254"/>
        <v>-1.6514456476895409</v>
      </c>
      <c r="BX296" s="15">
        <f t="shared" si="255"/>
        <v>0</v>
      </c>
      <c r="BY296" s="15">
        <f t="shared" si="256"/>
        <v>-0.33028912953790812</v>
      </c>
      <c r="BZ296" s="15">
        <f t="shared" si="257"/>
        <v>1.3211565181516327</v>
      </c>
      <c r="CA296" s="15">
        <f t="shared" si="258"/>
        <v>1.3211565181516327</v>
      </c>
      <c r="CB296" s="15">
        <f t="shared" si="259"/>
        <v>2.312023906765357</v>
      </c>
      <c r="CC296" s="15">
        <f t="shared" si="260"/>
        <v>0</v>
      </c>
      <c r="CD296" s="15">
        <f t="shared" si="261"/>
        <v>1.3211565181516327</v>
      </c>
      <c r="CE296" s="15">
        <f t="shared" si="262"/>
        <v>-2.9726021658411734</v>
      </c>
      <c r="CG296" s="1">
        <v>39752</v>
      </c>
      <c r="CH296" s="7">
        <v>-0.10939140355375598</v>
      </c>
      <c r="CI296" s="7">
        <v>-0.16453520219467144</v>
      </c>
      <c r="CJ296" s="7">
        <v>-0.14670669101039902</v>
      </c>
      <c r="CK296" s="7">
        <v>-0.17218078942492143</v>
      </c>
      <c r="CL296" s="7">
        <v>-0.14056411954329306</v>
      </c>
      <c r="CM296" s="7">
        <v>-0.10599711341562124</v>
      </c>
      <c r="CN296" s="7">
        <v>-0.15370512618740628</v>
      </c>
      <c r="CO296" s="7">
        <v>-0.21054953055261316</v>
      </c>
      <c r="CP296" s="7">
        <v>-0.17043967554363437</v>
      </c>
      <c r="CQ296" s="7">
        <v>-0.17101587276095165</v>
      </c>
      <c r="CS296" s="1">
        <v>39752</v>
      </c>
      <c r="CT296" s="7">
        <f t="shared" si="263"/>
        <v>8.4328832932717424E-2</v>
      </c>
      <c r="CU296">
        <f t="shared" si="264"/>
        <v>43.536046259819841</v>
      </c>
      <c r="CV296" s="4">
        <v>0.880210625007666</v>
      </c>
      <c r="CW296"/>
    </row>
    <row r="297" spans="1:101">
      <c r="A297" s="1">
        <v>39782</v>
      </c>
      <c r="B297" s="2">
        <v>8.4510000000000005</v>
      </c>
      <c r="C297" s="2">
        <v>8.8710000000000004</v>
      </c>
      <c r="D297" s="2">
        <v>7.9450000000000003</v>
      </c>
      <c r="E297" s="2">
        <v>8.5210000000000008</v>
      </c>
      <c r="F297" s="2">
        <v>7.7089999999999996</v>
      </c>
      <c r="G297" s="2">
        <v>7.8369999999999997</v>
      </c>
      <c r="H297" s="2">
        <v>7.8520000000000003</v>
      </c>
      <c r="I297" s="2">
        <v>11.867000000000001</v>
      </c>
      <c r="J297" s="2">
        <v>6.3310000000000004</v>
      </c>
      <c r="K297" s="2">
        <v>10.624000000000001</v>
      </c>
      <c r="M297" s="1">
        <v>39782</v>
      </c>
      <c r="N297">
        <f t="shared" si="213"/>
        <v>5</v>
      </c>
      <c r="O297">
        <f t="shared" si="214"/>
        <v>3</v>
      </c>
      <c r="P297">
        <f t="shared" si="215"/>
        <v>6</v>
      </c>
      <c r="Q297">
        <f t="shared" si="216"/>
        <v>4</v>
      </c>
      <c r="R297">
        <f t="shared" si="217"/>
        <v>9</v>
      </c>
      <c r="S297">
        <f t="shared" si="218"/>
        <v>8</v>
      </c>
      <c r="T297">
        <f t="shared" si="219"/>
        <v>7</v>
      </c>
      <c r="U297">
        <f t="shared" si="220"/>
        <v>1</v>
      </c>
      <c r="V297">
        <f t="shared" si="221"/>
        <v>10</v>
      </c>
      <c r="W297">
        <f t="shared" si="222"/>
        <v>2</v>
      </c>
      <c r="Y297" s="1">
        <v>39782</v>
      </c>
      <c r="Z297" s="15">
        <f t="shared" si="223"/>
        <v>-0.16514456476895409</v>
      </c>
      <c r="AA297" s="15">
        <f t="shared" si="224"/>
        <v>-0.82572282384477047</v>
      </c>
      <c r="AB297" s="15">
        <f t="shared" si="225"/>
        <v>0.16514456476895409</v>
      </c>
      <c r="AC297" s="15">
        <f t="shared" si="226"/>
        <v>-0.49543369430686224</v>
      </c>
      <c r="AD297" s="15">
        <f t="shared" si="227"/>
        <v>1.1560119533826787</v>
      </c>
      <c r="AE297" s="15">
        <f t="shared" si="228"/>
        <v>0.82572282384477047</v>
      </c>
      <c r="AF297" s="15">
        <f t="shared" si="229"/>
        <v>0.49543369430686224</v>
      </c>
      <c r="AG297" s="15">
        <f t="shared" si="230"/>
        <v>-1.4863010829205867</v>
      </c>
      <c r="AH297" s="15">
        <f t="shared" si="231"/>
        <v>1.4863010829205867</v>
      </c>
      <c r="AI297" s="15">
        <f t="shared" si="232"/>
        <v>-1.1560119533826787</v>
      </c>
      <c r="AK297" s="1">
        <v>39782</v>
      </c>
      <c r="AL297" s="7">
        <v>1.669</v>
      </c>
      <c r="AM297" s="7">
        <v>1.581</v>
      </c>
      <c r="AN297" s="7">
        <v>1.175</v>
      </c>
      <c r="AO297" s="7">
        <v>1.4279999999999999</v>
      </c>
      <c r="AP297" s="7">
        <v>1.194</v>
      </c>
      <c r="AQ297" s="7">
        <v>1.325</v>
      </c>
      <c r="AR297" s="7">
        <v>0.92800000000000005</v>
      </c>
      <c r="AS297" s="7">
        <v>0.97399999999999998</v>
      </c>
      <c r="AT297" s="7">
        <v>1.347</v>
      </c>
      <c r="AU297" s="7">
        <v>1.7130000000000001</v>
      </c>
      <c r="AW297" s="1">
        <v>39782</v>
      </c>
      <c r="AX297">
        <f t="shared" si="233"/>
        <v>2</v>
      </c>
      <c r="AY297">
        <f t="shared" si="234"/>
        <v>3</v>
      </c>
      <c r="AZ297">
        <f t="shared" si="235"/>
        <v>8</v>
      </c>
      <c r="BA297">
        <f t="shared" si="236"/>
        <v>4</v>
      </c>
      <c r="BB297">
        <f t="shared" si="237"/>
        <v>7</v>
      </c>
      <c r="BC297">
        <f t="shared" si="238"/>
        <v>6</v>
      </c>
      <c r="BD297">
        <f t="shared" si="239"/>
        <v>10</v>
      </c>
      <c r="BE297">
        <f t="shared" si="240"/>
        <v>9</v>
      </c>
      <c r="BF297">
        <f t="shared" si="241"/>
        <v>5</v>
      </c>
      <c r="BG297">
        <f t="shared" si="242"/>
        <v>1</v>
      </c>
      <c r="BI297" s="1">
        <v>39782</v>
      </c>
      <c r="BJ297" s="15">
        <f t="shared" si="243"/>
        <v>-1.1560119533826787</v>
      </c>
      <c r="BK297" s="15">
        <f t="shared" si="244"/>
        <v>-0.82572282384477047</v>
      </c>
      <c r="BL297" s="15">
        <f t="shared" si="245"/>
        <v>0.82572282384477047</v>
      </c>
      <c r="BM297" s="15">
        <f t="shared" si="246"/>
        <v>-0.49543369430686224</v>
      </c>
      <c r="BN297" s="15">
        <f t="shared" si="247"/>
        <v>0.49543369430686224</v>
      </c>
      <c r="BO297" s="15">
        <f t="shared" si="248"/>
        <v>0.16514456476895409</v>
      </c>
      <c r="BP297" s="15">
        <f t="shared" si="249"/>
        <v>1.4863010829205867</v>
      </c>
      <c r="BQ297" s="15">
        <f t="shared" si="250"/>
        <v>1.1560119533826787</v>
      </c>
      <c r="BR297" s="15">
        <f t="shared" si="251"/>
        <v>-0.16514456476895409</v>
      </c>
      <c r="BS297" s="15">
        <f t="shared" si="252"/>
        <v>-1.4863010829205867</v>
      </c>
      <c r="BU297" s="1">
        <v>39782</v>
      </c>
      <c r="BV297" s="15">
        <f t="shared" si="253"/>
        <v>-1.3211565181516327</v>
      </c>
      <c r="BW297" s="15">
        <f t="shared" si="254"/>
        <v>-1.6514456476895409</v>
      </c>
      <c r="BX297" s="15">
        <f t="shared" si="255"/>
        <v>0.99086738861372459</v>
      </c>
      <c r="BY297" s="15">
        <f t="shared" si="256"/>
        <v>-0.99086738861372448</v>
      </c>
      <c r="BZ297" s="15">
        <f t="shared" si="257"/>
        <v>1.6514456476895409</v>
      </c>
      <c r="CA297" s="15">
        <f t="shared" si="258"/>
        <v>0.99086738861372459</v>
      </c>
      <c r="CB297" s="15">
        <f t="shared" si="259"/>
        <v>1.981734777227449</v>
      </c>
      <c r="CC297" s="15">
        <f t="shared" si="260"/>
        <v>-0.33028912953790801</v>
      </c>
      <c r="CD297" s="15">
        <f t="shared" si="261"/>
        <v>1.3211565181516327</v>
      </c>
      <c r="CE297" s="15">
        <f t="shared" si="262"/>
        <v>-2.6423130363032654</v>
      </c>
      <c r="CG297" s="1">
        <v>39782</v>
      </c>
      <c r="CH297" s="7">
        <v>-6.1342490282634499E-2</v>
      </c>
      <c r="CI297" s="7">
        <v>-3.6792835092267384E-2</v>
      </c>
      <c r="CJ297" s="7">
        <v>-9.0119148279999339E-2</v>
      </c>
      <c r="CK297" s="7">
        <v>-1.5196281097520359E-2</v>
      </c>
      <c r="CL297" s="7">
        <v>-5.5336448547327222E-2</v>
      </c>
      <c r="CM297" s="7">
        <v>-1.4726788139374669E-2</v>
      </c>
      <c r="CN297" s="7">
        <v>-5.5910166341723189E-2</v>
      </c>
      <c r="CO297" s="7">
        <v>-4.3647538004274455E-2</v>
      </c>
      <c r="CP297" s="7">
        <v>-5.8400694301203759E-2</v>
      </c>
      <c r="CQ297" s="7">
        <v>-7.3785177908098798E-2</v>
      </c>
      <c r="CS297" s="1">
        <v>39782</v>
      </c>
      <c r="CT297" s="7">
        <f t="shared" si="263"/>
        <v>6.7170943382999004E-2</v>
      </c>
      <c r="CU297">
        <f t="shared" si="264"/>
        <v>46.460403558257823</v>
      </c>
      <c r="CV297" s="4">
        <v>0.87664407166017499</v>
      </c>
      <c r="CW297"/>
    </row>
    <row r="298" spans="1:101">
      <c r="A298" s="1">
        <v>39813</v>
      </c>
      <c r="B298" s="2">
        <v>9.4979999999999993</v>
      </c>
      <c r="C298" s="2">
        <v>9.6519999999999992</v>
      </c>
      <c r="D298" s="2">
        <v>8.8320000000000007</v>
      </c>
      <c r="E298" s="2">
        <v>9.3019999999999996</v>
      </c>
      <c r="F298" s="2">
        <v>8.0269999999999992</v>
      </c>
      <c r="G298" s="2">
        <v>8.2490000000000006</v>
      </c>
      <c r="H298" s="2">
        <v>7.8730000000000002</v>
      </c>
      <c r="I298" s="2">
        <v>15.643000000000001</v>
      </c>
      <c r="J298" s="2">
        <v>7.2519999999999998</v>
      </c>
      <c r="K298" s="2">
        <v>11.259</v>
      </c>
      <c r="M298" s="1">
        <v>39813</v>
      </c>
      <c r="N298">
        <f t="shared" si="213"/>
        <v>4</v>
      </c>
      <c r="O298">
        <f t="shared" si="214"/>
        <v>3</v>
      </c>
      <c r="P298">
        <f t="shared" si="215"/>
        <v>6</v>
      </c>
      <c r="Q298">
        <f t="shared" si="216"/>
        <v>5</v>
      </c>
      <c r="R298">
        <f t="shared" si="217"/>
        <v>8</v>
      </c>
      <c r="S298">
        <f t="shared" si="218"/>
        <v>7</v>
      </c>
      <c r="T298">
        <f t="shared" si="219"/>
        <v>9</v>
      </c>
      <c r="U298">
        <f t="shared" si="220"/>
        <v>1</v>
      </c>
      <c r="V298">
        <f t="shared" si="221"/>
        <v>10</v>
      </c>
      <c r="W298">
        <f t="shared" si="222"/>
        <v>2</v>
      </c>
      <c r="Y298" s="1">
        <v>39813</v>
      </c>
      <c r="Z298" s="15">
        <f t="shared" si="223"/>
        <v>-0.49543369430686224</v>
      </c>
      <c r="AA298" s="15">
        <f t="shared" si="224"/>
        <v>-0.82572282384477047</v>
      </c>
      <c r="AB298" s="15">
        <f t="shared" si="225"/>
        <v>0.16514456476895409</v>
      </c>
      <c r="AC298" s="15">
        <f t="shared" si="226"/>
        <v>-0.16514456476895409</v>
      </c>
      <c r="AD298" s="15">
        <f t="shared" si="227"/>
        <v>0.82572282384477047</v>
      </c>
      <c r="AE298" s="15">
        <f t="shared" si="228"/>
        <v>0.49543369430686224</v>
      </c>
      <c r="AF298" s="15">
        <f t="shared" si="229"/>
        <v>1.1560119533826787</v>
      </c>
      <c r="AG298" s="15">
        <f t="shared" si="230"/>
        <v>-1.4863010829205867</v>
      </c>
      <c r="AH298" s="15">
        <f t="shared" si="231"/>
        <v>1.4863010829205867</v>
      </c>
      <c r="AI298" s="15">
        <f t="shared" si="232"/>
        <v>-1.1560119533826787</v>
      </c>
      <c r="AK298" s="1">
        <v>39813</v>
      </c>
      <c r="AL298" s="7">
        <v>1.6339999999999999</v>
      </c>
      <c r="AM298" s="7">
        <v>1.534</v>
      </c>
      <c r="AN298" s="7">
        <v>1.218</v>
      </c>
      <c r="AO298" s="7">
        <v>1.47</v>
      </c>
      <c r="AP298" s="7">
        <v>1.1879999999999999</v>
      </c>
      <c r="AQ298" s="7">
        <v>1.3360000000000001</v>
      </c>
      <c r="AR298" s="7">
        <v>0.88400000000000001</v>
      </c>
      <c r="AS298" s="7">
        <v>1.016</v>
      </c>
      <c r="AT298" s="7">
        <v>1.395</v>
      </c>
      <c r="AU298" s="7">
        <v>1.7430000000000001</v>
      </c>
      <c r="AW298" s="1">
        <v>39813</v>
      </c>
      <c r="AX298">
        <f t="shared" si="233"/>
        <v>2</v>
      </c>
      <c r="AY298">
        <f t="shared" si="234"/>
        <v>3</v>
      </c>
      <c r="AZ298">
        <f t="shared" si="235"/>
        <v>7</v>
      </c>
      <c r="BA298">
        <f t="shared" si="236"/>
        <v>4</v>
      </c>
      <c r="BB298">
        <f t="shared" si="237"/>
        <v>8</v>
      </c>
      <c r="BC298">
        <f t="shared" si="238"/>
        <v>6</v>
      </c>
      <c r="BD298">
        <f t="shared" si="239"/>
        <v>10</v>
      </c>
      <c r="BE298">
        <f t="shared" si="240"/>
        <v>9</v>
      </c>
      <c r="BF298">
        <f t="shared" si="241"/>
        <v>5</v>
      </c>
      <c r="BG298">
        <f t="shared" si="242"/>
        <v>1</v>
      </c>
      <c r="BI298" s="1">
        <v>39813</v>
      </c>
      <c r="BJ298" s="15">
        <f t="shared" si="243"/>
        <v>-1.1560119533826787</v>
      </c>
      <c r="BK298" s="15">
        <f t="shared" si="244"/>
        <v>-0.82572282384477047</v>
      </c>
      <c r="BL298" s="15">
        <f t="shared" si="245"/>
        <v>0.49543369430686224</v>
      </c>
      <c r="BM298" s="15">
        <f t="shared" si="246"/>
        <v>-0.49543369430686224</v>
      </c>
      <c r="BN298" s="15">
        <f t="shared" si="247"/>
        <v>0.82572282384477047</v>
      </c>
      <c r="BO298" s="15">
        <f t="shared" si="248"/>
        <v>0.16514456476895409</v>
      </c>
      <c r="BP298" s="15">
        <f t="shared" si="249"/>
        <v>1.4863010829205867</v>
      </c>
      <c r="BQ298" s="15">
        <f t="shared" si="250"/>
        <v>1.1560119533826787</v>
      </c>
      <c r="BR298" s="15">
        <f t="shared" si="251"/>
        <v>-0.16514456476895409</v>
      </c>
      <c r="BS298" s="15">
        <f t="shared" si="252"/>
        <v>-1.4863010829205867</v>
      </c>
      <c r="BU298" s="1">
        <v>39813</v>
      </c>
      <c r="BV298" s="15">
        <f t="shared" si="253"/>
        <v>-1.6514456476895409</v>
      </c>
      <c r="BW298" s="15">
        <f t="shared" si="254"/>
        <v>-1.6514456476895409</v>
      </c>
      <c r="BX298" s="15">
        <f t="shared" si="255"/>
        <v>0.66057825907581635</v>
      </c>
      <c r="BY298" s="15">
        <f t="shared" si="256"/>
        <v>-0.66057825907581635</v>
      </c>
      <c r="BZ298" s="15">
        <f t="shared" si="257"/>
        <v>1.6514456476895409</v>
      </c>
      <c r="CA298" s="15">
        <f t="shared" si="258"/>
        <v>0.66057825907581635</v>
      </c>
      <c r="CB298" s="15">
        <f t="shared" si="259"/>
        <v>2.6423130363032654</v>
      </c>
      <c r="CC298" s="15">
        <f t="shared" si="260"/>
        <v>-0.33028912953790801</v>
      </c>
      <c r="CD298" s="15">
        <f t="shared" si="261"/>
        <v>1.3211565181516327</v>
      </c>
      <c r="CE298" s="15">
        <f t="shared" si="262"/>
        <v>-2.6423130363032654</v>
      </c>
      <c r="CG298" s="1">
        <v>39813</v>
      </c>
      <c r="CH298" s="7">
        <v>-6.7230807798226433E-3</v>
      </c>
      <c r="CI298" s="7">
        <v>-3.2922157349844272E-2</v>
      </c>
      <c r="CJ298" s="7">
        <v>2.9741091643515682E-2</v>
      </c>
      <c r="CK298" s="7">
        <v>3.2618802252918355E-2</v>
      </c>
      <c r="CL298" s="7">
        <v>-9.00415844056357E-3</v>
      </c>
      <c r="CM298" s="7">
        <v>3.6580958712291833E-2</v>
      </c>
      <c r="CN298" s="7">
        <v>-2.5127980161098518E-2</v>
      </c>
      <c r="CO298" s="7">
        <v>2.9176154780869323E-2</v>
      </c>
      <c r="CP298" s="7">
        <v>-2.7656307477381681E-3</v>
      </c>
      <c r="CQ298" s="7">
        <v>1.2966197271478075E-2</v>
      </c>
      <c r="CS298" s="1">
        <v>39813</v>
      </c>
      <c r="CT298" s="7">
        <f t="shared" si="263"/>
        <v>-1.5571175473440415E-2</v>
      </c>
      <c r="CU298">
        <f t="shared" si="264"/>
        <v>45.736960461885332</v>
      </c>
      <c r="CV298" s="4">
        <v>0.96018671677564205</v>
      </c>
      <c r="CW298"/>
    </row>
    <row r="299" spans="1:101">
      <c r="A299" s="1">
        <v>39844</v>
      </c>
      <c r="B299" s="2">
        <v>9.7880000000000003</v>
      </c>
      <c r="C299" s="2">
        <v>11.2</v>
      </c>
      <c r="D299" s="2">
        <v>8.7620000000000005</v>
      </c>
      <c r="E299" s="2">
        <v>8.8480000000000008</v>
      </c>
      <c r="F299" s="2">
        <v>8.6150000000000002</v>
      </c>
      <c r="G299" s="2">
        <v>8.7959999999999994</v>
      </c>
      <c r="H299" s="2">
        <v>7.8760000000000003</v>
      </c>
      <c r="I299" s="2">
        <v>16.367999999999999</v>
      </c>
      <c r="J299" s="2">
        <v>8.25</v>
      </c>
      <c r="K299" s="2">
        <v>12.676</v>
      </c>
      <c r="M299" s="1">
        <v>39844</v>
      </c>
      <c r="N299">
        <f t="shared" si="213"/>
        <v>4</v>
      </c>
      <c r="O299">
        <f t="shared" si="214"/>
        <v>3</v>
      </c>
      <c r="P299">
        <f t="shared" si="215"/>
        <v>7</v>
      </c>
      <c r="Q299">
        <f t="shared" si="216"/>
        <v>5</v>
      </c>
      <c r="R299">
        <f t="shared" si="217"/>
        <v>8</v>
      </c>
      <c r="S299">
        <f t="shared" si="218"/>
        <v>6</v>
      </c>
      <c r="T299">
        <f t="shared" si="219"/>
        <v>10</v>
      </c>
      <c r="U299">
        <f t="shared" si="220"/>
        <v>1</v>
      </c>
      <c r="V299">
        <f t="shared" si="221"/>
        <v>9</v>
      </c>
      <c r="W299">
        <f t="shared" si="222"/>
        <v>2</v>
      </c>
      <c r="Y299" s="1">
        <v>39844</v>
      </c>
      <c r="Z299" s="15">
        <f t="shared" si="223"/>
        <v>-0.49543369430686224</v>
      </c>
      <c r="AA299" s="15">
        <f t="shared" si="224"/>
        <v>-0.82572282384477047</v>
      </c>
      <c r="AB299" s="15">
        <f t="shared" si="225"/>
        <v>0.49543369430686224</v>
      </c>
      <c r="AC299" s="15">
        <f t="shared" si="226"/>
        <v>-0.16514456476895409</v>
      </c>
      <c r="AD299" s="15">
        <f t="shared" si="227"/>
        <v>0.82572282384477047</v>
      </c>
      <c r="AE299" s="15">
        <f t="shared" si="228"/>
        <v>0.16514456476895409</v>
      </c>
      <c r="AF299" s="15">
        <f t="shared" si="229"/>
        <v>1.4863010829205867</v>
      </c>
      <c r="AG299" s="15">
        <f t="shared" si="230"/>
        <v>-1.4863010829205867</v>
      </c>
      <c r="AH299" s="15">
        <f t="shared" si="231"/>
        <v>1.1560119533826787</v>
      </c>
      <c r="AI299" s="15">
        <f t="shared" si="232"/>
        <v>-1.1560119533826787</v>
      </c>
      <c r="AK299" s="1">
        <v>39844</v>
      </c>
      <c r="AL299" s="7">
        <v>1.532</v>
      </c>
      <c r="AM299" s="7">
        <v>1.482</v>
      </c>
      <c r="AN299" s="7">
        <v>1.095</v>
      </c>
      <c r="AO299" s="7">
        <v>1.341</v>
      </c>
      <c r="AP299" s="7">
        <v>1.0980000000000001</v>
      </c>
      <c r="AQ299" s="7">
        <v>1.288</v>
      </c>
      <c r="AR299" s="7">
        <v>0.82399999999999995</v>
      </c>
      <c r="AS299" s="7">
        <v>0.94199999999999995</v>
      </c>
      <c r="AT299" s="7">
        <v>1.3859999999999999</v>
      </c>
      <c r="AU299" s="7">
        <v>1.611</v>
      </c>
      <c r="AW299" s="1">
        <v>39844</v>
      </c>
      <c r="AX299">
        <f t="shared" si="233"/>
        <v>2</v>
      </c>
      <c r="AY299">
        <f t="shared" si="234"/>
        <v>3</v>
      </c>
      <c r="AZ299">
        <f t="shared" si="235"/>
        <v>8</v>
      </c>
      <c r="BA299">
        <f t="shared" si="236"/>
        <v>5</v>
      </c>
      <c r="BB299">
        <f t="shared" si="237"/>
        <v>7</v>
      </c>
      <c r="BC299">
        <f t="shared" si="238"/>
        <v>6</v>
      </c>
      <c r="BD299">
        <f t="shared" si="239"/>
        <v>10</v>
      </c>
      <c r="BE299">
        <f t="shared" si="240"/>
        <v>9</v>
      </c>
      <c r="BF299">
        <f t="shared" si="241"/>
        <v>4</v>
      </c>
      <c r="BG299">
        <f t="shared" si="242"/>
        <v>1</v>
      </c>
      <c r="BI299" s="1">
        <v>39844</v>
      </c>
      <c r="BJ299" s="15">
        <f t="shared" si="243"/>
        <v>-1.1560119533826787</v>
      </c>
      <c r="BK299" s="15">
        <f t="shared" si="244"/>
        <v>-0.82572282384477047</v>
      </c>
      <c r="BL299" s="15">
        <f t="shared" si="245"/>
        <v>0.82572282384477047</v>
      </c>
      <c r="BM299" s="15">
        <f t="shared" si="246"/>
        <v>-0.16514456476895409</v>
      </c>
      <c r="BN299" s="15">
        <f t="shared" si="247"/>
        <v>0.49543369430686224</v>
      </c>
      <c r="BO299" s="15">
        <f t="shared" si="248"/>
        <v>0.16514456476895409</v>
      </c>
      <c r="BP299" s="15">
        <f t="shared" si="249"/>
        <v>1.4863010829205867</v>
      </c>
      <c r="BQ299" s="15">
        <f t="shared" si="250"/>
        <v>1.1560119533826787</v>
      </c>
      <c r="BR299" s="15">
        <f t="shared" si="251"/>
        <v>-0.49543369430686224</v>
      </c>
      <c r="BS299" s="15">
        <f t="shared" si="252"/>
        <v>-1.4863010829205867</v>
      </c>
      <c r="BU299" s="1">
        <v>39844</v>
      </c>
      <c r="BV299" s="15">
        <f t="shared" si="253"/>
        <v>-1.6514456476895409</v>
      </c>
      <c r="BW299" s="15">
        <f t="shared" si="254"/>
        <v>-1.6514456476895409</v>
      </c>
      <c r="BX299" s="15">
        <f t="shared" si="255"/>
        <v>1.3211565181516327</v>
      </c>
      <c r="BY299" s="15">
        <f t="shared" si="256"/>
        <v>-0.33028912953790818</v>
      </c>
      <c r="BZ299" s="15">
        <f t="shared" si="257"/>
        <v>1.3211565181516327</v>
      </c>
      <c r="CA299" s="15">
        <f t="shared" si="258"/>
        <v>0.33028912953790818</v>
      </c>
      <c r="CB299" s="15">
        <f t="shared" si="259"/>
        <v>2.9726021658411734</v>
      </c>
      <c r="CC299" s="15">
        <f t="shared" si="260"/>
        <v>-0.33028912953790801</v>
      </c>
      <c r="CD299" s="15">
        <f t="shared" si="261"/>
        <v>0.66057825907581647</v>
      </c>
      <c r="CE299" s="15">
        <f t="shared" si="262"/>
        <v>-2.6423130363032654</v>
      </c>
      <c r="CG299" s="1">
        <v>39844</v>
      </c>
      <c r="CH299" s="7">
        <v>-4.8163215150108241E-2</v>
      </c>
      <c r="CI299" s="7">
        <v>-3.0727769270248784E-2</v>
      </c>
      <c r="CJ299" s="7">
        <v>-9.6690346879067635E-2</v>
      </c>
      <c r="CK299" s="7">
        <v>-7.7696010059459031E-2</v>
      </c>
      <c r="CL299" s="7">
        <v>-6.9974011232681543E-2</v>
      </c>
      <c r="CM299" s="7">
        <v>-6.4768216994866346E-2</v>
      </c>
      <c r="CN299" s="7">
        <v>-6.6293603236614929E-2</v>
      </c>
      <c r="CO299" s="7">
        <v>-7.6602968904476598E-2</v>
      </c>
      <c r="CP299" s="7">
        <v>-5.4163033606519084E-3</v>
      </c>
      <c r="CQ299" s="7">
        <v>-8.146631439454366E-2</v>
      </c>
      <c r="CS299" s="1">
        <v>39844</v>
      </c>
      <c r="CT299" s="7">
        <f t="shared" si="263"/>
        <v>1.7630570505766968E-2</v>
      </c>
      <c r="CU299">
        <f t="shared" si="264"/>
        <v>46.543329168028073</v>
      </c>
      <c r="CV299" s="4">
        <v>1.0305556053677101</v>
      </c>
      <c r="CW299"/>
    </row>
    <row r="300" spans="1:101">
      <c r="A300" s="1">
        <v>39872</v>
      </c>
      <c r="B300" s="2">
        <v>10.164</v>
      </c>
      <c r="C300" s="2">
        <v>10.52</v>
      </c>
      <c r="D300" s="2">
        <v>8.3520000000000003</v>
      </c>
      <c r="E300" s="2">
        <v>8.282</v>
      </c>
      <c r="F300" s="2">
        <v>8.4369999999999994</v>
      </c>
      <c r="G300" s="2">
        <v>8.641</v>
      </c>
      <c r="H300" s="2">
        <v>7.5090000000000003</v>
      </c>
      <c r="I300" s="2">
        <v>21.244</v>
      </c>
      <c r="J300" s="2">
        <v>7.7720000000000002</v>
      </c>
      <c r="K300" s="2">
        <v>11.670999999999999</v>
      </c>
      <c r="M300" s="1">
        <v>39872</v>
      </c>
      <c r="N300">
        <f t="shared" si="213"/>
        <v>4</v>
      </c>
      <c r="O300">
        <f t="shared" si="214"/>
        <v>3</v>
      </c>
      <c r="P300">
        <f t="shared" si="215"/>
        <v>7</v>
      </c>
      <c r="Q300">
        <f t="shared" si="216"/>
        <v>8</v>
      </c>
      <c r="R300">
        <f t="shared" si="217"/>
        <v>6</v>
      </c>
      <c r="S300">
        <f t="shared" si="218"/>
        <v>5</v>
      </c>
      <c r="T300">
        <f t="shared" si="219"/>
        <v>10</v>
      </c>
      <c r="U300">
        <f t="shared" si="220"/>
        <v>1</v>
      </c>
      <c r="V300">
        <f t="shared" si="221"/>
        <v>9</v>
      </c>
      <c r="W300">
        <f t="shared" si="222"/>
        <v>2</v>
      </c>
      <c r="Y300" s="1">
        <v>39872</v>
      </c>
      <c r="Z300" s="15">
        <f t="shared" si="223"/>
        <v>-0.49543369430686224</v>
      </c>
      <c r="AA300" s="15">
        <f t="shared" si="224"/>
        <v>-0.82572282384477047</v>
      </c>
      <c r="AB300" s="15">
        <f t="shared" si="225"/>
        <v>0.49543369430686224</v>
      </c>
      <c r="AC300" s="15">
        <f t="shared" si="226"/>
        <v>0.82572282384477047</v>
      </c>
      <c r="AD300" s="15">
        <f t="shared" si="227"/>
        <v>0.16514456476895409</v>
      </c>
      <c r="AE300" s="15">
        <f t="shared" si="228"/>
        <v>-0.16514456476895409</v>
      </c>
      <c r="AF300" s="15">
        <f t="shared" si="229"/>
        <v>1.4863010829205867</v>
      </c>
      <c r="AG300" s="15">
        <f t="shared" si="230"/>
        <v>-1.4863010829205867</v>
      </c>
      <c r="AH300" s="15">
        <f t="shared" si="231"/>
        <v>1.1560119533826787</v>
      </c>
      <c r="AI300" s="15">
        <f t="shared" si="232"/>
        <v>-1.1560119533826787</v>
      </c>
      <c r="AK300" s="1">
        <v>39872</v>
      </c>
      <c r="AL300" s="7">
        <v>1.4430000000000001</v>
      </c>
      <c r="AM300" s="7">
        <v>1.373</v>
      </c>
      <c r="AN300" s="7">
        <v>0.96599999999999997</v>
      </c>
      <c r="AO300" s="7">
        <v>1.204</v>
      </c>
      <c r="AP300" s="7">
        <v>1.002</v>
      </c>
      <c r="AQ300" s="7">
        <v>1.1930000000000001</v>
      </c>
      <c r="AR300" s="7">
        <v>0.71699999999999997</v>
      </c>
      <c r="AS300" s="7">
        <v>0.89900000000000002</v>
      </c>
      <c r="AT300" s="7">
        <v>1.224</v>
      </c>
      <c r="AU300" s="7">
        <v>1.462</v>
      </c>
      <c r="AW300" s="1">
        <v>39872</v>
      </c>
      <c r="AX300">
        <f t="shared" si="233"/>
        <v>2</v>
      </c>
      <c r="AY300">
        <f t="shared" si="234"/>
        <v>3</v>
      </c>
      <c r="AZ300">
        <f t="shared" si="235"/>
        <v>8</v>
      </c>
      <c r="BA300">
        <f t="shared" si="236"/>
        <v>5</v>
      </c>
      <c r="BB300">
        <f t="shared" si="237"/>
        <v>7</v>
      </c>
      <c r="BC300">
        <f t="shared" si="238"/>
        <v>6</v>
      </c>
      <c r="BD300">
        <f t="shared" si="239"/>
        <v>10</v>
      </c>
      <c r="BE300">
        <f t="shared" si="240"/>
        <v>9</v>
      </c>
      <c r="BF300">
        <f t="shared" si="241"/>
        <v>4</v>
      </c>
      <c r="BG300">
        <f t="shared" si="242"/>
        <v>1</v>
      </c>
      <c r="BI300" s="1">
        <v>39872</v>
      </c>
      <c r="BJ300" s="15">
        <f t="shared" si="243"/>
        <v>-1.1560119533826787</v>
      </c>
      <c r="BK300" s="15">
        <f t="shared" si="244"/>
        <v>-0.82572282384477047</v>
      </c>
      <c r="BL300" s="15">
        <f t="shared" si="245"/>
        <v>0.82572282384477047</v>
      </c>
      <c r="BM300" s="15">
        <f t="shared" si="246"/>
        <v>-0.16514456476895409</v>
      </c>
      <c r="BN300" s="15">
        <f t="shared" si="247"/>
        <v>0.49543369430686224</v>
      </c>
      <c r="BO300" s="15">
        <f t="shared" si="248"/>
        <v>0.16514456476895409</v>
      </c>
      <c r="BP300" s="15">
        <f t="shared" si="249"/>
        <v>1.4863010829205867</v>
      </c>
      <c r="BQ300" s="15">
        <f t="shared" si="250"/>
        <v>1.1560119533826787</v>
      </c>
      <c r="BR300" s="15">
        <f t="shared" si="251"/>
        <v>-0.49543369430686224</v>
      </c>
      <c r="BS300" s="15">
        <f t="shared" si="252"/>
        <v>-1.4863010829205867</v>
      </c>
      <c r="BU300" s="1">
        <v>39872</v>
      </c>
      <c r="BV300" s="15">
        <f t="shared" si="253"/>
        <v>-1.6514456476895409</v>
      </c>
      <c r="BW300" s="15">
        <f t="shared" si="254"/>
        <v>-1.6514456476895409</v>
      </c>
      <c r="BX300" s="15">
        <f t="shared" si="255"/>
        <v>1.3211565181516327</v>
      </c>
      <c r="BY300" s="15">
        <f t="shared" si="256"/>
        <v>0.66057825907581635</v>
      </c>
      <c r="BZ300" s="15">
        <f t="shared" si="257"/>
        <v>0.66057825907581635</v>
      </c>
      <c r="CA300" s="15">
        <f t="shared" si="258"/>
        <v>0</v>
      </c>
      <c r="CB300" s="15">
        <f t="shared" si="259"/>
        <v>2.9726021658411734</v>
      </c>
      <c r="CC300" s="15">
        <f t="shared" si="260"/>
        <v>-0.33028912953790801</v>
      </c>
      <c r="CD300" s="15">
        <f t="shared" si="261"/>
        <v>0.66057825907581647</v>
      </c>
      <c r="CE300" s="15">
        <f t="shared" si="262"/>
        <v>-2.6423130363032654</v>
      </c>
      <c r="CG300" s="1">
        <v>39872</v>
      </c>
      <c r="CH300" s="7">
        <v>-4.1476192993536665E-2</v>
      </c>
      <c r="CI300" s="7">
        <v>-6.4080473841481411E-2</v>
      </c>
      <c r="CJ300" s="7">
        <v>-0.11748240165631474</v>
      </c>
      <c r="CK300" s="7">
        <v>-9.7763079692418375E-2</v>
      </c>
      <c r="CL300" s="7">
        <v>-8.6755747291029084E-2</v>
      </c>
      <c r="CM300" s="7">
        <v>-7.1180127989276976E-2</v>
      </c>
      <c r="CN300" s="7">
        <v>-0.12971811544892908</v>
      </c>
      <c r="CO300" s="7">
        <v>-4.5402191152205895E-2</v>
      </c>
      <c r="CP300" s="7">
        <v>-0.11681941766487225</v>
      </c>
      <c r="CQ300" s="7">
        <v>-0.10249014500404652</v>
      </c>
      <c r="CS300" s="1">
        <v>39872</v>
      </c>
      <c r="CT300" s="7">
        <f t="shared" si="263"/>
        <v>-0.26369122577717707</v>
      </c>
      <c r="CU300">
        <f t="shared" si="264"/>
        <v>34.270261647960112</v>
      </c>
      <c r="CV300" s="4">
        <v>1.07148429235091</v>
      </c>
      <c r="CW300"/>
    </row>
    <row r="301" spans="1:101">
      <c r="A301" s="1">
        <v>39903</v>
      </c>
      <c r="B301" s="2">
        <v>11.906000000000001</v>
      </c>
      <c r="C301" s="2">
        <v>12.016</v>
      </c>
      <c r="D301" s="2">
        <v>9.7799999999999994</v>
      </c>
      <c r="E301" s="2">
        <v>8.7230000000000008</v>
      </c>
      <c r="F301" s="2">
        <v>9.423</v>
      </c>
      <c r="G301" s="2">
        <v>9.9220000000000006</v>
      </c>
      <c r="H301" s="2">
        <v>8.6809999999999992</v>
      </c>
      <c r="I301" s="2">
        <v>26.754000000000001</v>
      </c>
      <c r="J301" s="2">
        <v>9.18</v>
      </c>
      <c r="K301" s="2">
        <v>12.75</v>
      </c>
      <c r="M301" s="1">
        <v>39903</v>
      </c>
      <c r="N301">
        <f t="shared" si="213"/>
        <v>4</v>
      </c>
      <c r="O301">
        <f t="shared" si="214"/>
        <v>3</v>
      </c>
      <c r="P301">
        <f t="shared" si="215"/>
        <v>6</v>
      </c>
      <c r="Q301">
        <f t="shared" si="216"/>
        <v>9</v>
      </c>
      <c r="R301">
        <f t="shared" si="217"/>
        <v>7</v>
      </c>
      <c r="S301">
        <f t="shared" si="218"/>
        <v>5</v>
      </c>
      <c r="T301">
        <f t="shared" si="219"/>
        <v>10</v>
      </c>
      <c r="U301">
        <f t="shared" si="220"/>
        <v>1</v>
      </c>
      <c r="V301">
        <f t="shared" si="221"/>
        <v>8</v>
      </c>
      <c r="W301">
        <f t="shared" si="222"/>
        <v>2</v>
      </c>
      <c r="Y301" s="1">
        <v>39903</v>
      </c>
      <c r="Z301" s="15">
        <f t="shared" si="223"/>
        <v>-0.49543369430686224</v>
      </c>
      <c r="AA301" s="15">
        <f t="shared" si="224"/>
        <v>-0.82572282384477047</v>
      </c>
      <c r="AB301" s="15">
        <f t="shared" si="225"/>
        <v>0.16514456476895409</v>
      </c>
      <c r="AC301" s="15">
        <f t="shared" si="226"/>
        <v>1.1560119533826787</v>
      </c>
      <c r="AD301" s="15">
        <f t="shared" si="227"/>
        <v>0.49543369430686224</v>
      </c>
      <c r="AE301" s="15">
        <f t="shared" si="228"/>
        <v>-0.16514456476895409</v>
      </c>
      <c r="AF301" s="15">
        <f t="shared" si="229"/>
        <v>1.4863010829205867</v>
      </c>
      <c r="AG301" s="15">
        <f t="shared" si="230"/>
        <v>-1.4863010829205867</v>
      </c>
      <c r="AH301" s="15">
        <f t="shared" si="231"/>
        <v>0.82572282384477047</v>
      </c>
      <c r="AI301" s="15">
        <f t="shared" si="232"/>
        <v>-1.1560119533826787</v>
      </c>
      <c r="AK301" s="1">
        <v>39903</v>
      </c>
      <c r="AL301" s="7">
        <v>1.61</v>
      </c>
      <c r="AM301" s="7">
        <v>1.4370000000000001</v>
      </c>
      <c r="AN301" s="7">
        <v>1.0760000000000001</v>
      </c>
      <c r="AO301" s="7">
        <v>1.27</v>
      </c>
      <c r="AP301" s="7">
        <v>1.038</v>
      </c>
      <c r="AQ301" s="7">
        <v>1.359</v>
      </c>
      <c r="AR301" s="7">
        <v>0.74399999999999999</v>
      </c>
      <c r="AS301" s="7">
        <v>0.99199999999999999</v>
      </c>
      <c r="AT301" s="7">
        <v>1.33</v>
      </c>
      <c r="AU301" s="7">
        <v>1.7509999999999999</v>
      </c>
      <c r="AW301" s="1">
        <v>39903</v>
      </c>
      <c r="AX301">
        <f t="shared" si="233"/>
        <v>2</v>
      </c>
      <c r="AY301">
        <f t="shared" si="234"/>
        <v>3</v>
      </c>
      <c r="AZ301">
        <f t="shared" si="235"/>
        <v>7</v>
      </c>
      <c r="BA301">
        <f t="shared" si="236"/>
        <v>6</v>
      </c>
      <c r="BB301">
        <f t="shared" si="237"/>
        <v>8</v>
      </c>
      <c r="BC301">
        <f t="shared" si="238"/>
        <v>4</v>
      </c>
      <c r="BD301">
        <f t="shared" si="239"/>
        <v>10</v>
      </c>
      <c r="BE301">
        <f t="shared" si="240"/>
        <v>9</v>
      </c>
      <c r="BF301">
        <f t="shared" si="241"/>
        <v>5</v>
      </c>
      <c r="BG301">
        <f t="shared" si="242"/>
        <v>1</v>
      </c>
      <c r="BI301" s="1">
        <v>39903</v>
      </c>
      <c r="BJ301" s="15">
        <f t="shared" si="243"/>
        <v>-1.1560119533826787</v>
      </c>
      <c r="BK301" s="15">
        <f t="shared" si="244"/>
        <v>-0.82572282384477047</v>
      </c>
      <c r="BL301" s="15">
        <f t="shared" si="245"/>
        <v>0.49543369430686224</v>
      </c>
      <c r="BM301" s="15">
        <f t="shared" si="246"/>
        <v>0.16514456476895409</v>
      </c>
      <c r="BN301" s="15">
        <f t="shared" si="247"/>
        <v>0.82572282384477047</v>
      </c>
      <c r="BO301" s="15">
        <f t="shared" si="248"/>
        <v>-0.49543369430686224</v>
      </c>
      <c r="BP301" s="15">
        <f t="shared" si="249"/>
        <v>1.4863010829205867</v>
      </c>
      <c r="BQ301" s="15">
        <f t="shared" si="250"/>
        <v>1.1560119533826787</v>
      </c>
      <c r="BR301" s="15">
        <f t="shared" si="251"/>
        <v>-0.16514456476895409</v>
      </c>
      <c r="BS301" s="15">
        <f t="shared" si="252"/>
        <v>-1.4863010829205867</v>
      </c>
      <c r="BU301" s="1">
        <v>39903</v>
      </c>
      <c r="BV301" s="15">
        <f t="shared" si="253"/>
        <v>-1.6514456476895409</v>
      </c>
      <c r="BW301" s="15">
        <f t="shared" si="254"/>
        <v>-1.6514456476895409</v>
      </c>
      <c r="BX301" s="15">
        <f t="shared" si="255"/>
        <v>0.66057825907581635</v>
      </c>
      <c r="BY301" s="15">
        <f t="shared" si="256"/>
        <v>1.3211565181516327</v>
      </c>
      <c r="BZ301" s="15">
        <f t="shared" si="257"/>
        <v>1.3211565181516327</v>
      </c>
      <c r="CA301" s="15">
        <f t="shared" si="258"/>
        <v>-0.66057825907581635</v>
      </c>
      <c r="CB301" s="15">
        <f t="shared" si="259"/>
        <v>2.9726021658411734</v>
      </c>
      <c r="CC301" s="15">
        <f t="shared" si="260"/>
        <v>-0.33028912953790801</v>
      </c>
      <c r="CD301" s="15">
        <f t="shared" si="261"/>
        <v>0.66057825907581635</v>
      </c>
      <c r="CE301" s="15">
        <f t="shared" si="262"/>
        <v>-2.6423130363032654</v>
      </c>
      <c r="CG301" s="1">
        <v>39903</v>
      </c>
      <c r="CH301" s="7">
        <v>8.3089020737059593E-2</v>
      </c>
      <c r="CI301" s="7">
        <v>8.5167279523268524E-2</v>
      </c>
      <c r="CJ301" s="7">
        <v>5.7984787630821932E-2</v>
      </c>
      <c r="CK301" s="7">
        <v>2.7666990237293021E-2</v>
      </c>
      <c r="CL301" s="7">
        <v>3.5935841911425959E-2</v>
      </c>
      <c r="CM301" s="7">
        <v>3.1428680805856368E-2</v>
      </c>
      <c r="CN301" s="7">
        <v>2.3302593232615187E-2</v>
      </c>
      <c r="CO301" s="7">
        <v>3.1313515803988778E-2</v>
      </c>
      <c r="CP301" s="7">
        <v>-2.9811722267637508E-3</v>
      </c>
      <c r="CQ301" s="7">
        <v>8.5688949935867065E-2</v>
      </c>
      <c r="CS301" s="1">
        <v>39903</v>
      </c>
      <c r="CT301" s="7">
        <f t="shared" si="263"/>
        <v>-0.32870400830299612</v>
      </c>
      <c r="CU301">
        <f t="shared" si="264"/>
        <v>23.005489278683179</v>
      </c>
      <c r="CV301" s="4">
        <v>1.15294783753496</v>
      </c>
      <c r="CW301"/>
    </row>
    <row r="302" spans="1:101">
      <c r="A302" s="1">
        <v>39933</v>
      </c>
      <c r="B302" s="2">
        <v>12.798999999999999</v>
      </c>
      <c r="C302" s="2">
        <v>12.901</v>
      </c>
      <c r="D302" s="2">
        <v>10.409000000000001</v>
      </c>
      <c r="E302" s="2">
        <v>9.4309999999999992</v>
      </c>
      <c r="F302" s="2">
        <v>10.08</v>
      </c>
      <c r="G302" s="2">
        <v>10.805</v>
      </c>
      <c r="H302" s="2">
        <v>10.173999999999999</v>
      </c>
      <c r="I302" s="2">
        <v>27.777000000000001</v>
      </c>
      <c r="J302" s="2">
        <v>10.228999999999999</v>
      </c>
      <c r="K302" s="2">
        <v>13.962999999999999</v>
      </c>
      <c r="M302" s="1">
        <v>39933</v>
      </c>
      <c r="N302">
        <f t="shared" si="213"/>
        <v>4</v>
      </c>
      <c r="O302">
        <f t="shared" si="214"/>
        <v>3</v>
      </c>
      <c r="P302">
        <f t="shared" si="215"/>
        <v>6</v>
      </c>
      <c r="Q302">
        <f t="shared" si="216"/>
        <v>10</v>
      </c>
      <c r="R302">
        <f t="shared" si="217"/>
        <v>9</v>
      </c>
      <c r="S302">
        <f t="shared" si="218"/>
        <v>5</v>
      </c>
      <c r="T302">
        <f t="shared" si="219"/>
        <v>8</v>
      </c>
      <c r="U302">
        <f t="shared" si="220"/>
        <v>1</v>
      </c>
      <c r="V302">
        <f t="shared" si="221"/>
        <v>7</v>
      </c>
      <c r="W302">
        <f t="shared" si="222"/>
        <v>2</v>
      </c>
      <c r="Y302" s="1">
        <v>39933</v>
      </c>
      <c r="Z302" s="15">
        <f t="shared" si="223"/>
        <v>-0.49543369430686224</v>
      </c>
      <c r="AA302" s="15">
        <f t="shared" si="224"/>
        <v>-0.82572282384477047</v>
      </c>
      <c r="AB302" s="15">
        <f t="shared" si="225"/>
        <v>0.16514456476895409</v>
      </c>
      <c r="AC302" s="15">
        <f t="shared" si="226"/>
        <v>1.4863010829205867</v>
      </c>
      <c r="AD302" s="15">
        <f t="shared" si="227"/>
        <v>1.1560119533826787</v>
      </c>
      <c r="AE302" s="15">
        <f t="shared" si="228"/>
        <v>-0.16514456476895409</v>
      </c>
      <c r="AF302" s="15">
        <f t="shared" si="229"/>
        <v>0.82572282384477047</v>
      </c>
      <c r="AG302" s="15">
        <f t="shared" si="230"/>
        <v>-1.4863010829205867</v>
      </c>
      <c r="AH302" s="15">
        <f t="shared" si="231"/>
        <v>0.49543369430686224</v>
      </c>
      <c r="AI302" s="15">
        <f t="shared" si="232"/>
        <v>-1.1560119533826787</v>
      </c>
      <c r="AK302" s="1">
        <v>39933</v>
      </c>
      <c r="AL302" s="7">
        <v>1.698</v>
      </c>
      <c r="AM302" s="7">
        <v>1.5640000000000001</v>
      </c>
      <c r="AN302" s="7">
        <v>1.2569999999999999</v>
      </c>
      <c r="AO302" s="7">
        <v>1.458</v>
      </c>
      <c r="AP302" s="7">
        <v>1.169</v>
      </c>
      <c r="AQ302" s="7">
        <v>1.5109999999999999</v>
      </c>
      <c r="AR302" s="7">
        <v>0.89500000000000002</v>
      </c>
      <c r="AS302" s="7">
        <v>1.091</v>
      </c>
      <c r="AT302" s="7">
        <v>1.482</v>
      </c>
      <c r="AU302" s="7">
        <v>1.915</v>
      </c>
      <c r="AW302" s="1">
        <v>39933</v>
      </c>
      <c r="AX302">
        <f t="shared" si="233"/>
        <v>2</v>
      </c>
      <c r="AY302">
        <f t="shared" si="234"/>
        <v>3</v>
      </c>
      <c r="AZ302">
        <f t="shared" si="235"/>
        <v>7</v>
      </c>
      <c r="BA302">
        <f t="shared" si="236"/>
        <v>6</v>
      </c>
      <c r="BB302">
        <f t="shared" si="237"/>
        <v>8</v>
      </c>
      <c r="BC302">
        <f t="shared" si="238"/>
        <v>4</v>
      </c>
      <c r="BD302">
        <f t="shared" si="239"/>
        <v>10</v>
      </c>
      <c r="BE302">
        <f t="shared" si="240"/>
        <v>9</v>
      </c>
      <c r="BF302">
        <f t="shared" si="241"/>
        <v>5</v>
      </c>
      <c r="BG302">
        <f t="shared" si="242"/>
        <v>1</v>
      </c>
      <c r="BI302" s="1">
        <v>39933</v>
      </c>
      <c r="BJ302" s="15">
        <f t="shared" si="243"/>
        <v>-1.1560119533826787</v>
      </c>
      <c r="BK302" s="15">
        <f t="shared" si="244"/>
        <v>-0.82572282384477047</v>
      </c>
      <c r="BL302" s="15">
        <f t="shared" si="245"/>
        <v>0.49543369430686224</v>
      </c>
      <c r="BM302" s="15">
        <f t="shared" si="246"/>
        <v>0.16514456476895409</v>
      </c>
      <c r="BN302" s="15">
        <f t="shared" si="247"/>
        <v>0.82572282384477047</v>
      </c>
      <c r="BO302" s="15">
        <f t="shared" si="248"/>
        <v>-0.49543369430686224</v>
      </c>
      <c r="BP302" s="15">
        <f t="shared" si="249"/>
        <v>1.4863010829205867</v>
      </c>
      <c r="BQ302" s="15">
        <f t="shared" si="250"/>
        <v>1.1560119533826787</v>
      </c>
      <c r="BR302" s="15">
        <f t="shared" si="251"/>
        <v>-0.16514456476895409</v>
      </c>
      <c r="BS302" s="15">
        <f t="shared" si="252"/>
        <v>-1.4863010829205867</v>
      </c>
      <c r="BU302" s="1">
        <v>39933</v>
      </c>
      <c r="BV302" s="15">
        <f t="shared" si="253"/>
        <v>-1.6514456476895409</v>
      </c>
      <c r="BW302" s="15">
        <f t="shared" si="254"/>
        <v>-1.6514456476895409</v>
      </c>
      <c r="BX302" s="15">
        <f t="shared" si="255"/>
        <v>0.66057825907581635</v>
      </c>
      <c r="BY302" s="15">
        <f t="shared" si="256"/>
        <v>1.6514456476895407</v>
      </c>
      <c r="BZ302" s="15">
        <f t="shared" si="257"/>
        <v>1.9817347772274492</v>
      </c>
      <c r="CA302" s="15">
        <f t="shared" si="258"/>
        <v>-0.66057825907581635</v>
      </c>
      <c r="CB302" s="15">
        <f t="shared" si="259"/>
        <v>2.312023906765357</v>
      </c>
      <c r="CC302" s="15">
        <f t="shared" si="260"/>
        <v>-0.33028912953790801</v>
      </c>
      <c r="CD302" s="15">
        <f t="shared" si="261"/>
        <v>0.33028912953790812</v>
      </c>
      <c r="CE302" s="15">
        <f t="shared" si="262"/>
        <v>-2.6423130363032654</v>
      </c>
      <c r="CG302" s="1">
        <v>39933</v>
      </c>
      <c r="CH302" s="7">
        <v>5.2128154241769309E-2</v>
      </c>
      <c r="CI302" s="7">
        <v>7.6179904762535555E-2</v>
      </c>
      <c r="CJ302" s="7">
        <v>0.17405622114316222</v>
      </c>
      <c r="CK302" s="7">
        <v>0.16680968422679454</v>
      </c>
      <c r="CL302" s="7">
        <v>0.13547933551118563</v>
      </c>
      <c r="CM302" s="7">
        <v>8.9247862648494491E-2</v>
      </c>
      <c r="CN302" s="7">
        <v>0.19390960887135655</v>
      </c>
      <c r="CO302" s="7">
        <v>9.1981958768869276E-2</v>
      </c>
      <c r="CP302" s="7">
        <v>0.1301434348101167</v>
      </c>
      <c r="CQ302" s="7">
        <v>9.6018021658586417E-2</v>
      </c>
      <c r="CS302" s="1">
        <v>39933</v>
      </c>
      <c r="CT302" s="7">
        <f t="shared" si="263"/>
        <v>0.62179561645776271</v>
      </c>
      <c r="CU302">
        <f t="shared" si="264"/>
        <v>37.310201666634434</v>
      </c>
      <c r="CV302" s="4">
        <v>1.1089923798214301</v>
      </c>
      <c r="CW302"/>
    </row>
    <row r="303" spans="1:101">
      <c r="A303" s="1">
        <v>39964</v>
      </c>
      <c r="B303" s="2">
        <v>13.675000000000001</v>
      </c>
      <c r="C303" s="2">
        <v>14.358000000000001</v>
      </c>
      <c r="D303" s="2">
        <v>11.891999999999999</v>
      </c>
      <c r="E303" s="2">
        <v>10.516</v>
      </c>
      <c r="F303" s="2">
        <v>11.061999999999999</v>
      </c>
      <c r="G303" s="2">
        <v>12.295</v>
      </c>
      <c r="H303" s="2">
        <v>11.497</v>
      </c>
      <c r="I303" s="2">
        <v>30.620999999999999</v>
      </c>
      <c r="J303" s="2">
        <v>12.384</v>
      </c>
      <c r="K303" s="2">
        <v>14.131</v>
      </c>
      <c r="M303" s="1">
        <v>39964</v>
      </c>
      <c r="N303">
        <f t="shared" si="213"/>
        <v>4</v>
      </c>
      <c r="O303">
        <f t="shared" si="214"/>
        <v>2</v>
      </c>
      <c r="P303">
        <f t="shared" si="215"/>
        <v>7</v>
      </c>
      <c r="Q303">
        <f t="shared" si="216"/>
        <v>10</v>
      </c>
      <c r="R303">
        <f t="shared" si="217"/>
        <v>9</v>
      </c>
      <c r="S303">
        <f t="shared" si="218"/>
        <v>6</v>
      </c>
      <c r="T303">
        <f t="shared" si="219"/>
        <v>8</v>
      </c>
      <c r="U303">
        <f t="shared" si="220"/>
        <v>1</v>
      </c>
      <c r="V303">
        <f t="shared" si="221"/>
        <v>5</v>
      </c>
      <c r="W303">
        <f t="shared" si="222"/>
        <v>3</v>
      </c>
      <c r="Y303" s="1">
        <v>39964</v>
      </c>
      <c r="Z303" s="15">
        <f t="shared" si="223"/>
        <v>-0.49543369430686224</v>
      </c>
      <c r="AA303" s="15">
        <f t="shared" si="224"/>
        <v>-1.1560119533826787</v>
      </c>
      <c r="AB303" s="15">
        <f t="shared" si="225"/>
        <v>0.49543369430686224</v>
      </c>
      <c r="AC303" s="15">
        <f t="shared" si="226"/>
        <v>1.4863010829205867</v>
      </c>
      <c r="AD303" s="15">
        <f t="shared" si="227"/>
        <v>1.1560119533826787</v>
      </c>
      <c r="AE303" s="15">
        <f t="shared" si="228"/>
        <v>0.16514456476895409</v>
      </c>
      <c r="AF303" s="15">
        <f t="shared" si="229"/>
        <v>0.82572282384477047</v>
      </c>
      <c r="AG303" s="15">
        <f t="shared" si="230"/>
        <v>-1.4863010829205867</v>
      </c>
      <c r="AH303" s="15">
        <f t="shared" si="231"/>
        <v>-0.16514456476895409</v>
      </c>
      <c r="AI303" s="15">
        <f t="shared" si="232"/>
        <v>-0.82572282384477047</v>
      </c>
      <c r="AK303" s="1">
        <v>39964</v>
      </c>
      <c r="AL303" s="7">
        <v>1.7010000000000001</v>
      </c>
      <c r="AM303" s="7">
        <v>1.768</v>
      </c>
      <c r="AN303" s="7">
        <v>1.27</v>
      </c>
      <c r="AO303" s="7">
        <v>1.5149999999999999</v>
      </c>
      <c r="AP303" s="7">
        <v>1.214</v>
      </c>
      <c r="AQ303" s="7">
        <v>1.6180000000000001</v>
      </c>
      <c r="AR303" s="7">
        <v>0.93600000000000005</v>
      </c>
      <c r="AS303" s="7">
        <v>1.169</v>
      </c>
      <c r="AT303" s="7">
        <v>1.5529999999999999</v>
      </c>
      <c r="AU303" s="7">
        <v>2.0179999999999998</v>
      </c>
      <c r="AW303" s="1">
        <v>39964</v>
      </c>
      <c r="AX303">
        <f t="shared" si="233"/>
        <v>3</v>
      </c>
      <c r="AY303">
        <f t="shared" si="234"/>
        <v>2</v>
      </c>
      <c r="AZ303">
        <f t="shared" si="235"/>
        <v>7</v>
      </c>
      <c r="BA303">
        <f t="shared" si="236"/>
        <v>6</v>
      </c>
      <c r="BB303">
        <f t="shared" si="237"/>
        <v>8</v>
      </c>
      <c r="BC303">
        <f t="shared" si="238"/>
        <v>4</v>
      </c>
      <c r="BD303">
        <f t="shared" si="239"/>
        <v>10</v>
      </c>
      <c r="BE303">
        <f t="shared" si="240"/>
        <v>9</v>
      </c>
      <c r="BF303">
        <f t="shared" si="241"/>
        <v>5</v>
      </c>
      <c r="BG303">
        <f t="shared" si="242"/>
        <v>1</v>
      </c>
      <c r="BI303" s="1">
        <v>39964</v>
      </c>
      <c r="BJ303" s="15">
        <f t="shared" si="243"/>
        <v>-0.82572282384477047</v>
      </c>
      <c r="BK303" s="15">
        <f t="shared" si="244"/>
        <v>-1.1560119533826787</v>
      </c>
      <c r="BL303" s="15">
        <f t="shared" si="245"/>
        <v>0.49543369430686224</v>
      </c>
      <c r="BM303" s="15">
        <f t="shared" si="246"/>
        <v>0.16514456476895409</v>
      </c>
      <c r="BN303" s="15">
        <f t="shared" si="247"/>
        <v>0.82572282384477047</v>
      </c>
      <c r="BO303" s="15">
        <f t="shared" si="248"/>
        <v>-0.49543369430686224</v>
      </c>
      <c r="BP303" s="15">
        <f t="shared" si="249"/>
        <v>1.4863010829205867</v>
      </c>
      <c r="BQ303" s="15">
        <f t="shared" si="250"/>
        <v>1.1560119533826787</v>
      </c>
      <c r="BR303" s="15">
        <f t="shared" si="251"/>
        <v>-0.16514456476895409</v>
      </c>
      <c r="BS303" s="15">
        <f t="shared" si="252"/>
        <v>-1.4863010829205867</v>
      </c>
      <c r="BU303" s="1">
        <v>39964</v>
      </c>
      <c r="BV303" s="15">
        <f t="shared" si="253"/>
        <v>-1.3211565181516327</v>
      </c>
      <c r="BW303" s="15">
        <f t="shared" si="254"/>
        <v>-2.3120239067653574</v>
      </c>
      <c r="BX303" s="15">
        <f t="shared" si="255"/>
        <v>0.99086738861372448</v>
      </c>
      <c r="BY303" s="15">
        <f t="shared" si="256"/>
        <v>1.6514456476895407</v>
      </c>
      <c r="BZ303" s="15">
        <f t="shared" si="257"/>
        <v>1.9817347772274492</v>
      </c>
      <c r="CA303" s="15">
        <f t="shared" si="258"/>
        <v>-0.33028912953790812</v>
      </c>
      <c r="CB303" s="15">
        <f t="shared" si="259"/>
        <v>2.312023906765357</v>
      </c>
      <c r="CC303" s="15">
        <f t="shared" si="260"/>
        <v>-0.33028912953790801</v>
      </c>
      <c r="CD303" s="15">
        <f t="shared" si="261"/>
        <v>-0.33028912953790818</v>
      </c>
      <c r="CE303" s="15">
        <f t="shared" si="262"/>
        <v>-2.312023906765357</v>
      </c>
      <c r="CG303" s="1">
        <v>39964</v>
      </c>
      <c r="CH303" s="7">
        <v>9.0004814317627968E-3</v>
      </c>
      <c r="CI303" s="7">
        <v>0.11842764398916206</v>
      </c>
      <c r="CJ303" s="7">
        <v>3.2210099489434985E-2</v>
      </c>
      <c r="CK303" s="7">
        <v>5.9254520623934992E-2</v>
      </c>
      <c r="CL303" s="7">
        <v>5.5321863055127762E-2</v>
      </c>
      <c r="CM303" s="7">
        <v>4.6390601598328862E-2</v>
      </c>
      <c r="CN303" s="7">
        <v>6.2166609482329882E-2</v>
      </c>
      <c r="CO303" s="7">
        <v>7.020594537600755E-2</v>
      </c>
      <c r="CP303" s="7">
        <v>5.5012087678262933E-2</v>
      </c>
      <c r="CQ303" s="7">
        <v>5.5018969775672888E-2</v>
      </c>
      <c r="CS303" s="1">
        <v>39964</v>
      </c>
      <c r="CT303" s="7">
        <f t="shared" si="263"/>
        <v>-1.898409415770283E-2</v>
      </c>
      <c r="CU303">
        <f t="shared" si="264"/>
        <v>36.601901285152167</v>
      </c>
      <c r="CV303" s="4">
        <v>1.0970958509883699</v>
      </c>
      <c r="CW303"/>
    </row>
    <row r="304" spans="1:101">
      <c r="A304" s="1">
        <v>39994</v>
      </c>
      <c r="B304" s="2">
        <v>13.412000000000001</v>
      </c>
      <c r="C304" s="2">
        <v>14.058999999999999</v>
      </c>
      <c r="D304" s="2">
        <v>11.169</v>
      </c>
      <c r="E304" s="2">
        <v>10.583</v>
      </c>
      <c r="F304" s="2">
        <v>10.557</v>
      </c>
      <c r="G304" s="2">
        <v>12.121</v>
      </c>
      <c r="H304" s="2">
        <v>10.9</v>
      </c>
      <c r="I304" s="2">
        <v>29.175999999999998</v>
      </c>
      <c r="J304" s="2">
        <v>11.473000000000001</v>
      </c>
      <c r="K304" s="2">
        <v>13.637</v>
      </c>
      <c r="M304" s="1">
        <v>39994</v>
      </c>
      <c r="N304">
        <f t="shared" si="213"/>
        <v>4</v>
      </c>
      <c r="O304">
        <f t="shared" si="214"/>
        <v>2</v>
      </c>
      <c r="P304">
        <f t="shared" si="215"/>
        <v>7</v>
      </c>
      <c r="Q304">
        <f t="shared" si="216"/>
        <v>9</v>
      </c>
      <c r="R304">
        <f t="shared" si="217"/>
        <v>10</v>
      </c>
      <c r="S304">
        <f t="shared" si="218"/>
        <v>5</v>
      </c>
      <c r="T304">
        <f t="shared" si="219"/>
        <v>8</v>
      </c>
      <c r="U304">
        <f t="shared" si="220"/>
        <v>1</v>
      </c>
      <c r="V304">
        <f t="shared" si="221"/>
        <v>6</v>
      </c>
      <c r="W304">
        <f t="shared" si="222"/>
        <v>3</v>
      </c>
      <c r="Y304" s="1">
        <v>39994</v>
      </c>
      <c r="Z304" s="15">
        <f t="shared" si="223"/>
        <v>-0.49543369430686224</v>
      </c>
      <c r="AA304" s="15">
        <f t="shared" si="224"/>
        <v>-1.1560119533826787</v>
      </c>
      <c r="AB304" s="15">
        <f t="shared" si="225"/>
        <v>0.49543369430686224</v>
      </c>
      <c r="AC304" s="15">
        <f t="shared" si="226"/>
        <v>1.1560119533826787</v>
      </c>
      <c r="AD304" s="15">
        <f t="shared" si="227"/>
        <v>1.4863010829205867</v>
      </c>
      <c r="AE304" s="15">
        <f t="shared" si="228"/>
        <v>-0.16514456476895409</v>
      </c>
      <c r="AF304" s="15">
        <f t="shared" si="229"/>
        <v>0.82572282384477047</v>
      </c>
      <c r="AG304" s="15">
        <f t="shared" si="230"/>
        <v>-1.4863010829205867</v>
      </c>
      <c r="AH304" s="15">
        <f t="shared" si="231"/>
        <v>0.16514456476895409</v>
      </c>
      <c r="AI304" s="15">
        <f t="shared" si="232"/>
        <v>-0.82572282384477047</v>
      </c>
      <c r="AK304" s="1">
        <v>39994</v>
      </c>
      <c r="AL304" s="7">
        <v>1.7729999999999999</v>
      </c>
      <c r="AM304" s="7">
        <v>1.7729999999999999</v>
      </c>
      <c r="AN304" s="7">
        <v>1.2529999999999999</v>
      </c>
      <c r="AO304" s="7">
        <v>1.609</v>
      </c>
      <c r="AP304" s="7">
        <v>1.173</v>
      </c>
      <c r="AQ304" s="7">
        <v>1.5760000000000001</v>
      </c>
      <c r="AR304" s="7">
        <v>0.89</v>
      </c>
      <c r="AS304" s="7">
        <v>1.268</v>
      </c>
      <c r="AT304" s="7">
        <v>1.669</v>
      </c>
      <c r="AU304" s="7">
        <v>1.9930000000000001</v>
      </c>
      <c r="AW304" s="1">
        <v>39994</v>
      </c>
      <c r="AX304">
        <f t="shared" si="233"/>
        <v>2.5</v>
      </c>
      <c r="AY304">
        <f t="shared" si="234"/>
        <v>2.5</v>
      </c>
      <c r="AZ304">
        <f t="shared" si="235"/>
        <v>8</v>
      </c>
      <c r="BA304">
        <f t="shared" si="236"/>
        <v>5</v>
      </c>
      <c r="BB304">
        <f t="shared" si="237"/>
        <v>9</v>
      </c>
      <c r="BC304">
        <f t="shared" si="238"/>
        <v>6</v>
      </c>
      <c r="BD304">
        <f t="shared" si="239"/>
        <v>10</v>
      </c>
      <c r="BE304">
        <f t="shared" si="240"/>
        <v>7</v>
      </c>
      <c r="BF304">
        <f t="shared" si="241"/>
        <v>4</v>
      </c>
      <c r="BG304">
        <f t="shared" si="242"/>
        <v>1</v>
      </c>
      <c r="BI304" s="1">
        <v>39994</v>
      </c>
      <c r="BJ304" s="15">
        <f t="shared" si="243"/>
        <v>-0.99388373467361901</v>
      </c>
      <c r="BK304" s="15">
        <f t="shared" si="244"/>
        <v>-0.99388373467361901</v>
      </c>
      <c r="BL304" s="15">
        <f t="shared" si="245"/>
        <v>0.82823644556134912</v>
      </c>
      <c r="BM304" s="15">
        <f t="shared" si="246"/>
        <v>-0.16564728911226984</v>
      </c>
      <c r="BN304" s="15">
        <f t="shared" si="247"/>
        <v>1.1595310237858889</v>
      </c>
      <c r="BO304" s="15">
        <f t="shared" si="248"/>
        <v>0.16564728911226984</v>
      </c>
      <c r="BP304" s="15">
        <f t="shared" si="249"/>
        <v>1.4908256020104285</v>
      </c>
      <c r="BQ304" s="15">
        <f t="shared" si="250"/>
        <v>0.49694186733680951</v>
      </c>
      <c r="BR304" s="15">
        <f t="shared" si="251"/>
        <v>-0.49694186733680951</v>
      </c>
      <c r="BS304" s="15">
        <f t="shared" si="252"/>
        <v>-1.4908256020104285</v>
      </c>
      <c r="BU304" s="1">
        <v>39994</v>
      </c>
      <c r="BV304" s="15">
        <f t="shared" si="253"/>
        <v>-1.4893174289804811</v>
      </c>
      <c r="BW304" s="15">
        <f t="shared" si="254"/>
        <v>-2.1498956880562976</v>
      </c>
      <c r="BX304" s="15">
        <f t="shared" si="255"/>
        <v>1.3236701398682114</v>
      </c>
      <c r="BY304" s="15">
        <f t="shared" si="256"/>
        <v>0.99036466427040892</v>
      </c>
      <c r="BZ304" s="15">
        <f t="shared" si="257"/>
        <v>2.6458321067064756</v>
      </c>
      <c r="CA304" s="15">
        <f t="shared" si="258"/>
        <v>5.0272434331574689E-4</v>
      </c>
      <c r="CB304" s="15">
        <f t="shared" si="259"/>
        <v>2.3165484258551992</v>
      </c>
      <c r="CC304" s="15">
        <f t="shared" si="260"/>
        <v>-0.98935921558377715</v>
      </c>
      <c r="CD304" s="15">
        <f t="shared" si="261"/>
        <v>-0.33179730256785545</v>
      </c>
      <c r="CE304" s="15">
        <f t="shared" si="262"/>
        <v>-2.3165484258551992</v>
      </c>
      <c r="CG304" s="1">
        <v>39994</v>
      </c>
      <c r="CH304" s="7">
        <v>3.9629660672071854E-2</v>
      </c>
      <c r="CI304" s="7">
        <v>2.6376548114528386E-3</v>
      </c>
      <c r="CJ304" s="7">
        <v>-2.5498807997429096E-2</v>
      </c>
      <c r="CK304" s="7">
        <v>4.9937746216542012E-2</v>
      </c>
      <c r="CL304" s="7">
        <v>-3.2490103358009836E-2</v>
      </c>
      <c r="CM304" s="7">
        <v>-3.3291935755921931E-2</v>
      </c>
      <c r="CN304" s="7">
        <v>-2.8941252579802401E-2</v>
      </c>
      <c r="CO304" s="7">
        <v>2.8594157817583676E-2</v>
      </c>
      <c r="CP304" s="7">
        <v>-3.7816684342072415E-3</v>
      </c>
      <c r="CQ304" s="7">
        <v>2.2632108052305089E-3</v>
      </c>
      <c r="CS304" s="1">
        <v>39994</v>
      </c>
      <c r="CT304" s="7">
        <f t="shared" si="263"/>
        <v>-0.13498333326227227</v>
      </c>
      <c r="CU304">
        <f t="shared" si="264"/>
        <v>31.661254645945679</v>
      </c>
      <c r="CV304" s="4">
        <v>1.1139415631451699</v>
      </c>
      <c r="CW304"/>
    </row>
    <row r="305" spans="1:101">
      <c r="A305" s="1">
        <v>40025</v>
      </c>
      <c r="B305" s="2">
        <v>15.134</v>
      </c>
      <c r="C305" s="2">
        <v>14.161</v>
      </c>
      <c r="D305" s="2">
        <v>11.795</v>
      </c>
      <c r="E305" s="2">
        <v>11.754</v>
      </c>
      <c r="F305" s="2">
        <v>11.239000000000001</v>
      </c>
      <c r="G305" s="2">
        <v>12.773</v>
      </c>
      <c r="H305" s="2">
        <v>11.544</v>
      </c>
      <c r="I305" s="2">
        <v>28.292999999999999</v>
      </c>
      <c r="J305" s="2">
        <v>12.02</v>
      </c>
      <c r="K305" s="2">
        <v>14.327999999999999</v>
      </c>
      <c r="M305" s="1">
        <v>40025</v>
      </c>
      <c r="N305">
        <f t="shared" si="213"/>
        <v>2</v>
      </c>
      <c r="O305">
        <f t="shared" si="214"/>
        <v>4</v>
      </c>
      <c r="P305">
        <f t="shared" si="215"/>
        <v>7</v>
      </c>
      <c r="Q305">
        <f t="shared" si="216"/>
        <v>8</v>
      </c>
      <c r="R305">
        <f t="shared" si="217"/>
        <v>10</v>
      </c>
      <c r="S305">
        <f t="shared" si="218"/>
        <v>5</v>
      </c>
      <c r="T305">
        <f t="shared" si="219"/>
        <v>9</v>
      </c>
      <c r="U305">
        <f t="shared" si="220"/>
        <v>1</v>
      </c>
      <c r="V305">
        <f t="shared" si="221"/>
        <v>6</v>
      </c>
      <c r="W305">
        <f t="shared" si="222"/>
        <v>3</v>
      </c>
      <c r="Y305" s="1">
        <v>40025</v>
      </c>
      <c r="Z305" s="15">
        <f t="shared" si="223"/>
        <v>-1.1560119533826787</v>
      </c>
      <c r="AA305" s="15">
        <f t="shared" si="224"/>
        <v>-0.49543369430686224</v>
      </c>
      <c r="AB305" s="15">
        <f t="shared" si="225"/>
        <v>0.49543369430686224</v>
      </c>
      <c r="AC305" s="15">
        <f t="shared" si="226"/>
        <v>0.82572282384477047</v>
      </c>
      <c r="AD305" s="15">
        <f t="shared" si="227"/>
        <v>1.4863010829205867</v>
      </c>
      <c r="AE305" s="15">
        <f t="shared" si="228"/>
        <v>-0.16514456476895409</v>
      </c>
      <c r="AF305" s="15">
        <f t="shared" si="229"/>
        <v>1.1560119533826787</v>
      </c>
      <c r="AG305" s="15">
        <f t="shared" si="230"/>
        <v>-1.4863010829205867</v>
      </c>
      <c r="AH305" s="15">
        <f t="shared" si="231"/>
        <v>0.16514456476895409</v>
      </c>
      <c r="AI305" s="15">
        <f t="shared" si="232"/>
        <v>-0.82572282384477047</v>
      </c>
      <c r="AK305" s="1">
        <v>40025</v>
      </c>
      <c r="AL305" s="7">
        <v>1.891</v>
      </c>
      <c r="AM305" s="7">
        <v>1.879</v>
      </c>
      <c r="AN305" s="7">
        <v>1.3859999999999999</v>
      </c>
      <c r="AO305" s="7">
        <v>1.8049999999999999</v>
      </c>
      <c r="AP305" s="7">
        <v>1.282</v>
      </c>
      <c r="AQ305" s="7">
        <v>1.704</v>
      </c>
      <c r="AR305" s="7">
        <v>0.95399999999999996</v>
      </c>
      <c r="AS305" s="7">
        <v>1.304</v>
      </c>
      <c r="AT305" s="7">
        <v>1.891</v>
      </c>
      <c r="AU305" s="7">
        <v>2.1</v>
      </c>
      <c r="AW305" s="1">
        <v>40025</v>
      </c>
      <c r="AX305">
        <f t="shared" si="233"/>
        <v>2.5</v>
      </c>
      <c r="AY305">
        <f t="shared" si="234"/>
        <v>4</v>
      </c>
      <c r="AZ305">
        <f t="shared" si="235"/>
        <v>7</v>
      </c>
      <c r="BA305">
        <f t="shared" si="236"/>
        <v>5</v>
      </c>
      <c r="BB305">
        <f t="shared" si="237"/>
        <v>9</v>
      </c>
      <c r="BC305">
        <f t="shared" si="238"/>
        <v>6</v>
      </c>
      <c r="BD305">
        <f t="shared" si="239"/>
        <v>10</v>
      </c>
      <c r="BE305">
        <f t="shared" si="240"/>
        <v>8</v>
      </c>
      <c r="BF305">
        <f t="shared" si="241"/>
        <v>2.5</v>
      </c>
      <c r="BG305">
        <f t="shared" si="242"/>
        <v>1</v>
      </c>
      <c r="BI305" s="1">
        <v>40025</v>
      </c>
      <c r="BJ305" s="15">
        <f t="shared" si="243"/>
        <v>-0.99388373467361901</v>
      </c>
      <c r="BK305" s="15">
        <f t="shared" si="244"/>
        <v>-0.49694186733680951</v>
      </c>
      <c r="BL305" s="15">
        <f t="shared" si="245"/>
        <v>0.49694186733680951</v>
      </c>
      <c r="BM305" s="15">
        <f t="shared" si="246"/>
        <v>-0.16564728911226984</v>
      </c>
      <c r="BN305" s="15">
        <f t="shared" si="247"/>
        <v>1.1595310237858889</v>
      </c>
      <c r="BO305" s="15">
        <f t="shared" si="248"/>
        <v>0.16564728911226984</v>
      </c>
      <c r="BP305" s="15">
        <f t="shared" si="249"/>
        <v>1.4908256020104285</v>
      </c>
      <c r="BQ305" s="15">
        <f t="shared" si="250"/>
        <v>0.82823644556134912</v>
      </c>
      <c r="BR305" s="15">
        <f t="shared" si="251"/>
        <v>-0.99388373467361901</v>
      </c>
      <c r="BS305" s="15">
        <f t="shared" si="252"/>
        <v>-1.4908256020104285</v>
      </c>
      <c r="BU305" s="1">
        <v>40025</v>
      </c>
      <c r="BV305" s="15">
        <f t="shared" si="253"/>
        <v>-2.1498956880562976</v>
      </c>
      <c r="BW305" s="15">
        <f t="shared" si="254"/>
        <v>-0.9923755616436718</v>
      </c>
      <c r="BX305" s="15">
        <f t="shared" si="255"/>
        <v>0.9923755616436718</v>
      </c>
      <c r="BY305" s="15">
        <f t="shared" si="256"/>
        <v>0.66007553473250069</v>
      </c>
      <c r="BZ305" s="15">
        <f t="shared" si="257"/>
        <v>2.6458321067064756</v>
      </c>
      <c r="CA305" s="15">
        <f t="shared" si="258"/>
        <v>5.0272434331574689E-4</v>
      </c>
      <c r="CB305" s="15">
        <f t="shared" si="259"/>
        <v>2.6468375553931072</v>
      </c>
      <c r="CC305" s="15">
        <f t="shared" si="260"/>
        <v>-0.65806463735923759</v>
      </c>
      <c r="CD305" s="15">
        <f t="shared" si="261"/>
        <v>-0.8287391699046649</v>
      </c>
      <c r="CE305" s="15">
        <f t="shared" si="262"/>
        <v>-2.3165484258551992</v>
      </c>
      <c r="CG305" s="1">
        <v>40025</v>
      </c>
      <c r="CH305" s="7">
        <v>7.2020071382399076E-2</v>
      </c>
      <c r="CI305" s="7">
        <v>4.2861966003528984E-2</v>
      </c>
      <c r="CJ305" s="7">
        <v>0.10588416028840464</v>
      </c>
      <c r="CK305" s="7">
        <v>0.12986307212018944</v>
      </c>
      <c r="CL305" s="7">
        <v>9.3827961034332663E-2</v>
      </c>
      <c r="CM305" s="7">
        <v>8.5421820358448475E-2</v>
      </c>
      <c r="CN305" s="7">
        <v>7.1866417803718052E-2</v>
      </c>
      <c r="CO305" s="7">
        <v>2.8849783957322739E-2</v>
      </c>
      <c r="CP305" s="7">
        <v>0.13168945218875239</v>
      </c>
      <c r="CQ305" s="7">
        <v>7.5376818271572388E-2</v>
      </c>
      <c r="CS305" s="1">
        <v>40025</v>
      </c>
      <c r="CT305" s="7">
        <f t="shared" si="263"/>
        <v>0.23728495376479988</v>
      </c>
      <c r="CU305">
        <f t="shared" si="264"/>
        <v>39.173993990744457</v>
      </c>
      <c r="CV305" s="4">
        <v>1.0643109913456801</v>
      </c>
      <c r="CW305"/>
    </row>
    <row r="306" spans="1:101">
      <c r="A306" s="1">
        <v>40056</v>
      </c>
      <c r="B306" s="2">
        <v>15.523</v>
      </c>
      <c r="C306" s="2">
        <v>14.824</v>
      </c>
      <c r="D306" s="2">
        <v>13.068</v>
      </c>
      <c r="E306" s="2">
        <v>12.433999999999999</v>
      </c>
      <c r="F306" s="2">
        <v>12.497</v>
      </c>
      <c r="G306" s="2">
        <v>13.541</v>
      </c>
      <c r="H306" s="2">
        <v>12.914</v>
      </c>
      <c r="I306" s="2">
        <v>26.498999999999999</v>
      </c>
      <c r="J306" s="2">
        <v>13.888999999999999</v>
      </c>
      <c r="K306" s="2">
        <v>14.805</v>
      </c>
      <c r="M306" s="1">
        <v>40056</v>
      </c>
      <c r="N306">
        <f t="shared" si="213"/>
        <v>2</v>
      </c>
      <c r="O306">
        <f t="shared" si="214"/>
        <v>3</v>
      </c>
      <c r="P306">
        <f t="shared" si="215"/>
        <v>7</v>
      </c>
      <c r="Q306">
        <f t="shared" si="216"/>
        <v>10</v>
      </c>
      <c r="R306">
        <f t="shared" si="217"/>
        <v>9</v>
      </c>
      <c r="S306">
        <f t="shared" si="218"/>
        <v>6</v>
      </c>
      <c r="T306">
        <f t="shared" si="219"/>
        <v>8</v>
      </c>
      <c r="U306">
        <f t="shared" si="220"/>
        <v>1</v>
      </c>
      <c r="V306">
        <f t="shared" si="221"/>
        <v>5</v>
      </c>
      <c r="W306">
        <f t="shared" si="222"/>
        <v>4</v>
      </c>
      <c r="Y306" s="1">
        <v>40056</v>
      </c>
      <c r="Z306" s="15">
        <f t="shared" si="223"/>
        <v>-1.1560119533826787</v>
      </c>
      <c r="AA306" s="15">
        <f t="shared" si="224"/>
        <v>-0.82572282384477047</v>
      </c>
      <c r="AB306" s="15">
        <f t="shared" si="225"/>
        <v>0.49543369430686224</v>
      </c>
      <c r="AC306" s="15">
        <f t="shared" si="226"/>
        <v>1.4863010829205867</v>
      </c>
      <c r="AD306" s="15">
        <f t="shared" si="227"/>
        <v>1.1560119533826787</v>
      </c>
      <c r="AE306" s="15">
        <f t="shared" si="228"/>
        <v>0.16514456476895409</v>
      </c>
      <c r="AF306" s="15">
        <f t="shared" si="229"/>
        <v>0.82572282384477047</v>
      </c>
      <c r="AG306" s="15">
        <f t="shared" si="230"/>
        <v>-1.4863010829205867</v>
      </c>
      <c r="AH306" s="15">
        <f t="shared" si="231"/>
        <v>-0.16514456476895409</v>
      </c>
      <c r="AI306" s="15">
        <f t="shared" si="232"/>
        <v>-0.49543369430686224</v>
      </c>
      <c r="AK306" s="1">
        <v>40056</v>
      </c>
      <c r="AL306" s="7">
        <v>1.994</v>
      </c>
      <c r="AM306" s="7">
        <v>1.883</v>
      </c>
      <c r="AN306" s="7">
        <v>1.4410000000000001</v>
      </c>
      <c r="AO306" s="7">
        <v>1.887</v>
      </c>
      <c r="AP306" s="7">
        <v>1.3660000000000001</v>
      </c>
      <c r="AQ306" s="7">
        <v>1.806</v>
      </c>
      <c r="AR306" s="7">
        <v>1.0309999999999999</v>
      </c>
      <c r="AS306" s="7">
        <v>1.3140000000000001</v>
      </c>
      <c r="AT306" s="7">
        <v>2.0369999999999999</v>
      </c>
      <c r="AU306" s="7">
        <v>2.097</v>
      </c>
      <c r="AW306" s="1">
        <v>40056</v>
      </c>
      <c r="AX306">
        <f t="shared" si="233"/>
        <v>3</v>
      </c>
      <c r="AY306">
        <f t="shared" si="234"/>
        <v>5</v>
      </c>
      <c r="AZ306">
        <f t="shared" si="235"/>
        <v>7</v>
      </c>
      <c r="BA306">
        <f t="shared" si="236"/>
        <v>4</v>
      </c>
      <c r="BB306">
        <f t="shared" si="237"/>
        <v>8</v>
      </c>
      <c r="BC306">
        <f t="shared" si="238"/>
        <v>6</v>
      </c>
      <c r="BD306">
        <f t="shared" si="239"/>
        <v>10</v>
      </c>
      <c r="BE306">
        <f t="shared" si="240"/>
        <v>9</v>
      </c>
      <c r="BF306">
        <f t="shared" si="241"/>
        <v>2</v>
      </c>
      <c r="BG306">
        <f t="shared" si="242"/>
        <v>1</v>
      </c>
      <c r="BI306" s="1">
        <v>40056</v>
      </c>
      <c r="BJ306" s="15">
        <f t="shared" si="243"/>
        <v>-0.82572282384477047</v>
      </c>
      <c r="BK306" s="15">
        <f t="shared" si="244"/>
        <v>-0.16514456476895409</v>
      </c>
      <c r="BL306" s="15">
        <f t="shared" si="245"/>
        <v>0.49543369430686224</v>
      </c>
      <c r="BM306" s="15">
        <f t="shared" si="246"/>
        <v>-0.49543369430686224</v>
      </c>
      <c r="BN306" s="15">
        <f t="shared" si="247"/>
        <v>0.82572282384477047</v>
      </c>
      <c r="BO306" s="15">
        <f t="shared" si="248"/>
        <v>0.16514456476895409</v>
      </c>
      <c r="BP306" s="15">
        <f t="shared" si="249"/>
        <v>1.4863010829205867</v>
      </c>
      <c r="BQ306" s="15">
        <f t="shared" si="250"/>
        <v>1.1560119533826787</v>
      </c>
      <c r="BR306" s="15">
        <f t="shared" si="251"/>
        <v>-1.1560119533826787</v>
      </c>
      <c r="BS306" s="15">
        <f t="shared" si="252"/>
        <v>-1.4863010829205867</v>
      </c>
      <c r="BU306" s="1">
        <v>40056</v>
      </c>
      <c r="BV306" s="15">
        <f t="shared" si="253"/>
        <v>-1.9817347772274492</v>
      </c>
      <c r="BW306" s="15">
        <f t="shared" si="254"/>
        <v>-0.99086738861372459</v>
      </c>
      <c r="BX306" s="15">
        <f t="shared" si="255"/>
        <v>0.99086738861372448</v>
      </c>
      <c r="BY306" s="15">
        <f t="shared" si="256"/>
        <v>0.99086738861372448</v>
      </c>
      <c r="BZ306" s="15">
        <f t="shared" si="257"/>
        <v>1.9817347772274492</v>
      </c>
      <c r="CA306" s="15">
        <f t="shared" si="258"/>
        <v>0.33028912953790818</v>
      </c>
      <c r="CB306" s="15">
        <f t="shared" si="259"/>
        <v>2.312023906765357</v>
      </c>
      <c r="CC306" s="15">
        <f t="shared" si="260"/>
        <v>-0.33028912953790801</v>
      </c>
      <c r="CD306" s="15">
        <f t="shared" si="261"/>
        <v>-1.3211565181516327</v>
      </c>
      <c r="CE306" s="15">
        <f t="shared" si="262"/>
        <v>-1.981734777227449</v>
      </c>
      <c r="CG306" s="1">
        <v>40056</v>
      </c>
      <c r="CH306" s="7">
        <v>6.707880602207883E-2</v>
      </c>
      <c r="CI306" s="7">
        <v>1.4225367885107865E-3</v>
      </c>
      <c r="CJ306" s="7">
        <v>2.9142014300276076E-2</v>
      </c>
      <c r="CK306" s="7">
        <v>4.9353437728618221E-2</v>
      </c>
      <c r="CL306" s="7">
        <v>6.647155052844278E-2</v>
      </c>
      <c r="CM306" s="7">
        <v>7.3512464478631356E-2</v>
      </c>
      <c r="CN306" s="7">
        <v>8.0173761329828119E-2</v>
      </c>
      <c r="CO306" s="7">
        <v>1.283651508980288E-2</v>
      </c>
      <c r="CP306" s="7">
        <v>4.7251946643688703E-2</v>
      </c>
      <c r="CQ306" s="7">
        <v>3.4779781395150255E-2</v>
      </c>
      <c r="CS306" s="1">
        <v>40056</v>
      </c>
      <c r="CT306" s="7">
        <f t="shared" si="263"/>
        <v>0.175813291030118</v>
      </c>
      <c r="CU306">
        <f t="shared" si="264"/>
        <v>46.061302797051304</v>
      </c>
      <c r="CV306" s="4">
        <v>0.82541470428126895</v>
      </c>
      <c r="CW306"/>
    </row>
    <row r="307" spans="1:101">
      <c r="A307" s="1">
        <v>40086</v>
      </c>
      <c r="B307" s="2">
        <v>16.202000000000002</v>
      </c>
      <c r="C307" s="2">
        <v>15.33</v>
      </c>
      <c r="D307" s="2">
        <v>13.382999999999999</v>
      </c>
      <c r="E307" s="2">
        <v>12.804</v>
      </c>
      <c r="F307" s="2">
        <v>12.605</v>
      </c>
      <c r="G307" s="2">
        <v>13.734</v>
      </c>
      <c r="H307" s="2">
        <v>13.222</v>
      </c>
      <c r="I307" s="2">
        <v>23.881</v>
      </c>
      <c r="J307" s="2">
        <v>14.16</v>
      </c>
      <c r="K307" s="2">
        <v>14.964</v>
      </c>
      <c r="M307" s="1">
        <v>40086</v>
      </c>
      <c r="N307">
        <f t="shared" si="213"/>
        <v>2</v>
      </c>
      <c r="O307">
        <f t="shared" si="214"/>
        <v>3</v>
      </c>
      <c r="P307">
        <f t="shared" si="215"/>
        <v>7</v>
      </c>
      <c r="Q307">
        <f t="shared" si="216"/>
        <v>9</v>
      </c>
      <c r="R307">
        <f t="shared" si="217"/>
        <v>10</v>
      </c>
      <c r="S307">
        <f t="shared" si="218"/>
        <v>6</v>
      </c>
      <c r="T307">
        <f t="shared" si="219"/>
        <v>8</v>
      </c>
      <c r="U307">
        <f t="shared" si="220"/>
        <v>1</v>
      </c>
      <c r="V307">
        <f t="shared" si="221"/>
        <v>5</v>
      </c>
      <c r="W307">
        <f t="shared" si="222"/>
        <v>4</v>
      </c>
      <c r="Y307" s="1">
        <v>40086</v>
      </c>
      <c r="Z307" s="15">
        <f t="shared" si="223"/>
        <v>-1.1560119533826787</v>
      </c>
      <c r="AA307" s="15">
        <f t="shared" si="224"/>
        <v>-0.82572282384477047</v>
      </c>
      <c r="AB307" s="15">
        <f t="shared" si="225"/>
        <v>0.49543369430686224</v>
      </c>
      <c r="AC307" s="15">
        <f t="shared" si="226"/>
        <v>1.1560119533826787</v>
      </c>
      <c r="AD307" s="15">
        <f t="shared" si="227"/>
        <v>1.4863010829205867</v>
      </c>
      <c r="AE307" s="15">
        <f t="shared" si="228"/>
        <v>0.16514456476895409</v>
      </c>
      <c r="AF307" s="15">
        <f t="shared" si="229"/>
        <v>0.82572282384477047</v>
      </c>
      <c r="AG307" s="15">
        <f t="shared" si="230"/>
        <v>-1.4863010829205867</v>
      </c>
      <c r="AH307" s="15">
        <f t="shared" si="231"/>
        <v>-0.16514456476895409</v>
      </c>
      <c r="AI307" s="15">
        <f t="shared" si="232"/>
        <v>-0.49543369430686224</v>
      </c>
      <c r="AK307" s="1">
        <v>40086</v>
      </c>
      <c r="AL307" s="7">
        <v>2.0920000000000001</v>
      </c>
      <c r="AM307" s="7">
        <v>1.9690000000000001</v>
      </c>
      <c r="AN307" s="7">
        <v>1.478</v>
      </c>
      <c r="AO307" s="7">
        <v>1.8759999999999999</v>
      </c>
      <c r="AP307" s="7">
        <v>1.415</v>
      </c>
      <c r="AQ307" s="7">
        <v>1.905</v>
      </c>
      <c r="AR307" s="7">
        <v>1.073</v>
      </c>
      <c r="AS307" s="7">
        <v>1.1970000000000001</v>
      </c>
      <c r="AT307" s="7">
        <v>2.1150000000000002</v>
      </c>
      <c r="AU307" s="7">
        <v>2.1150000000000002</v>
      </c>
      <c r="AW307" s="1">
        <v>40086</v>
      </c>
      <c r="AX307">
        <f t="shared" si="233"/>
        <v>3</v>
      </c>
      <c r="AY307">
        <f t="shared" si="234"/>
        <v>4</v>
      </c>
      <c r="AZ307">
        <f t="shared" si="235"/>
        <v>7</v>
      </c>
      <c r="BA307">
        <f t="shared" si="236"/>
        <v>6</v>
      </c>
      <c r="BB307">
        <f t="shared" si="237"/>
        <v>8</v>
      </c>
      <c r="BC307">
        <f t="shared" si="238"/>
        <v>5</v>
      </c>
      <c r="BD307">
        <f t="shared" si="239"/>
        <v>10</v>
      </c>
      <c r="BE307">
        <f t="shared" si="240"/>
        <v>9</v>
      </c>
      <c r="BF307">
        <f t="shared" si="241"/>
        <v>1.5</v>
      </c>
      <c r="BG307">
        <f t="shared" si="242"/>
        <v>1.5</v>
      </c>
      <c r="BI307" s="1">
        <v>40086</v>
      </c>
      <c r="BJ307" s="15">
        <f t="shared" si="243"/>
        <v>-0.82823644556134912</v>
      </c>
      <c r="BK307" s="15">
        <f t="shared" si="244"/>
        <v>-0.49694186733680951</v>
      </c>
      <c r="BL307" s="15">
        <f t="shared" si="245"/>
        <v>0.49694186733680951</v>
      </c>
      <c r="BM307" s="15">
        <f t="shared" si="246"/>
        <v>0.16564728911226984</v>
      </c>
      <c r="BN307" s="15">
        <f t="shared" si="247"/>
        <v>0.82823644556134912</v>
      </c>
      <c r="BO307" s="15">
        <f t="shared" si="248"/>
        <v>-0.16564728911226984</v>
      </c>
      <c r="BP307" s="15">
        <f t="shared" si="249"/>
        <v>1.4908256020104285</v>
      </c>
      <c r="BQ307" s="15">
        <f t="shared" si="250"/>
        <v>1.1595310237858889</v>
      </c>
      <c r="BR307" s="15">
        <f t="shared" si="251"/>
        <v>-1.3251783128981587</v>
      </c>
      <c r="BS307" s="15">
        <f t="shared" si="252"/>
        <v>-1.3251783128981587</v>
      </c>
      <c r="BU307" s="1">
        <v>40086</v>
      </c>
      <c r="BV307" s="15">
        <f t="shared" si="253"/>
        <v>-1.9842483989440278</v>
      </c>
      <c r="BW307" s="15">
        <f t="shared" si="254"/>
        <v>-1.32266469118158</v>
      </c>
      <c r="BX307" s="15">
        <f t="shared" si="255"/>
        <v>0.9923755616436718</v>
      </c>
      <c r="BY307" s="15">
        <f t="shared" si="256"/>
        <v>1.3216592424949485</v>
      </c>
      <c r="BZ307" s="15">
        <f t="shared" si="257"/>
        <v>2.3145375284819361</v>
      </c>
      <c r="CA307" s="15">
        <f t="shared" si="258"/>
        <v>-5.0272434331574689E-4</v>
      </c>
      <c r="CB307" s="15">
        <f t="shared" si="259"/>
        <v>2.3165484258551992</v>
      </c>
      <c r="CC307" s="15">
        <f t="shared" si="260"/>
        <v>-0.32677005913469781</v>
      </c>
      <c r="CD307" s="15">
        <f t="shared" si="261"/>
        <v>-1.4903228776671127</v>
      </c>
      <c r="CE307" s="15">
        <f t="shared" si="262"/>
        <v>-1.8206120072050209</v>
      </c>
      <c r="CG307" s="1">
        <v>40086</v>
      </c>
      <c r="CH307" s="7">
        <v>6.6471866893661913E-2</v>
      </c>
      <c r="CI307" s="7">
        <v>4.8437327243765926E-2</v>
      </c>
      <c r="CJ307" s="7">
        <v>3.9075163928033563E-2</v>
      </c>
      <c r="CK307" s="7">
        <v>3.2178672771155492E-2</v>
      </c>
      <c r="CL307" s="7">
        <v>4.184418484705299E-2</v>
      </c>
      <c r="CM307" s="7">
        <v>4.7441019124097261E-2</v>
      </c>
      <c r="CN307" s="7">
        <v>5.3779207265159501E-2</v>
      </c>
      <c r="CO307" s="7">
        <v>-5.0996449326928817E-2</v>
      </c>
      <c r="CP307" s="7">
        <v>6.3008274853819657E-2</v>
      </c>
      <c r="CQ307" s="7">
        <v>3.8789377405635594E-2</v>
      </c>
      <c r="CS307" s="1">
        <v>40086</v>
      </c>
      <c r="CT307" s="7">
        <f t="shared" si="263"/>
        <v>-2.9459811412709078E-2</v>
      </c>
      <c r="CU307">
        <f t="shared" si="264"/>
        <v>44.704345503226484</v>
      </c>
      <c r="CV307" s="4">
        <v>0.87499089672219799</v>
      </c>
      <c r="CW307"/>
    </row>
    <row r="308" spans="1:101">
      <c r="A308" s="1">
        <v>40117</v>
      </c>
      <c r="B308" s="2">
        <v>16.059000000000001</v>
      </c>
      <c r="C308" s="2">
        <v>14.135</v>
      </c>
      <c r="D308" s="2">
        <v>12.592000000000001</v>
      </c>
      <c r="E308" s="2">
        <v>12.378</v>
      </c>
      <c r="F308" s="2">
        <v>12.093</v>
      </c>
      <c r="G308" s="2">
        <v>13.186999999999999</v>
      </c>
      <c r="H308" s="2">
        <v>12.847</v>
      </c>
      <c r="I308" s="2">
        <v>21.811</v>
      </c>
      <c r="J308" s="2">
        <v>13.327</v>
      </c>
      <c r="K308" s="2">
        <v>14.159000000000001</v>
      </c>
      <c r="M308" s="1">
        <v>40117</v>
      </c>
      <c r="N308">
        <f t="shared" si="213"/>
        <v>2</v>
      </c>
      <c r="O308">
        <f t="shared" si="214"/>
        <v>4</v>
      </c>
      <c r="P308">
        <f t="shared" si="215"/>
        <v>8</v>
      </c>
      <c r="Q308">
        <f t="shared" si="216"/>
        <v>9</v>
      </c>
      <c r="R308">
        <f t="shared" si="217"/>
        <v>10</v>
      </c>
      <c r="S308">
        <f t="shared" si="218"/>
        <v>6</v>
      </c>
      <c r="T308">
        <f t="shared" si="219"/>
        <v>7</v>
      </c>
      <c r="U308">
        <f t="shared" si="220"/>
        <v>1</v>
      </c>
      <c r="V308">
        <f t="shared" si="221"/>
        <v>5</v>
      </c>
      <c r="W308">
        <f t="shared" si="222"/>
        <v>3</v>
      </c>
      <c r="Y308" s="1">
        <v>40117</v>
      </c>
      <c r="Z308" s="15">
        <f t="shared" si="223"/>
        <v>-1.1560119533826787</v>
      </c>
      <c r="AA308" s="15">
        <f t="shared" si="224"/>
        <v>-0.49543369430686224</v>
      </c>
      <c r="AB308" s="15">
        <f t="shared" si="225"/>
        <v>0.82572282384477047</v>
      </c>
      <c r="AC308" s="15">
        <f t="shared" si="226"/>
        <v>1.1560119533826787</v>
      </c>
      <c r="AD308" s="15">
        <f t="shared" si="227"/>
        <v>1.4863010829205867</v>
      </c>
      <c r="AE308" s="15">
        <f t="shared" si="228"/>
        <v>0.16514456476895409</v>
      </c>
      <c r="AF308" s="15">
        <f t="shared" si="229"/>
        <v>0.49543369430686224</v>
      </c>
      <c r="AG308" s="15">
        <f t="shared" si="230"/>
        <v>-1.4863010829205867</v>
      </c>
      <c r="AH308" s="15">
        <f t="shared" si="231"/>
        <v>-0.16514456476895409</v>
      </c>
      <c r="AI308" s="15">
        <f t="shared" si="232"/>
        <v>-0.82572282384477047</v>
      </c>
      <c r="AK308" s="1">
        <v>40117</v>
      </c>
      <c r="AL308" s="7">
        <v>2.0419999999999998</v>
      </c>
      <c r="AM308" s="7">
        <v>1.8680000000000001</v>
      </c>
      <c r="AN308" s="7">
        <v>1.3919999999999999</v>
      </c>
      <c r="AO308" s="7">
        <v>1.837</v>
      </c>
      <c r="AP308" s="7">
        <v>1.3420000000000001</v>
      </c>
      <c r="AQ308" s="7">
        <v>1.887</v>
      </c>
      <c r="AR308" s="7">
        <v>1.008</v>
      </c>
      <c r="AS308" s="7">
        <v>1.179</v>
      </c>
      <c r="AT308" s="7">
        <v>2.0529999999999999</v>
      </c>
      <c r="AU308" s="7">
        <v>2.0640000000000001</v>
      </c>
      <c r="AW308" s="1">
        <v>40117</v>
      </c>
      <c r="AX308">
        <f t="shared" si="233"/>
        <v>3</v>
      </c>
      <c r="AY308">
        <f t="shared" si="234"/>
        <v>5</v>
      </c>
      <c r="AZ308">
        <f t="shared" si="235"/>
        <v>7</v>
      </c>
      <c r="BA308">
        <f t="shared" si="236"/>
        <v>6</v>
      </c>
      <c r="BB308">
        <f t="shared" si="237"/>
        <v>8</v>
      </c>
      <c r="BC308">
        <f t="shared" si="238"/>
        <v>4</v>
      </c>
      <c r="BD308">
        <f t="shared" si="239"/>
        <v>10</v>
      </c>
      <c r="BE308">
        <f t="shared" si="240"/>
        <v>9</v>
      </c>
      <c r="BF308">
        <f t="shared" si="241"/>
        <v>2</v>
      </c>
      <c r="BG308">
        <f t="shared" si="242"/>
        <v>1</v>
      </c>
      <c r="BI308" s="1">
        <v>40117</v>
      </c>
      <c r="BJ308" s="15">
        <f t="shared" si="243"/>
        <v>-0.82572282384477047</v>
      </c>
      <c r="BK308" s="15">
        <f t="shared" si="244"/>
        <v>-0.16514456476895409</v>
      </c>
      <c r="BL308" s="15">
        <f t="shared" si="245"/>
        <v>0.49543369430686224</v>
      </c>
      <c r="BM308" s="15">
        <f t="shared" si="246"/>
        <v>0.16514456476895409</v>
      </c>
      <c r="BN308" s="15">
        <f t="shared" si="247"/>
        <v>0.82572282384477047</v>
      </c>
      <c r="BO308" s="15">
        <f t="shared" si="248"/>
        <v>-0.49543369430686224</v>
      </c>
      <c r="BP308" s="15">
        <f t="shared" si="249"/>
        <v>1.4863010829205867</v>
      </c>
      <c r="BQ308" s="15">
        <f t="shared" si="250"/>
        <v>1.1560119533826787</v>
      </c>
      <c r="BR308" s="15">
        <f t="shared" si="251"/>
        <v>-1.1560119533826787</v>
      </c>
      <c r="BS308" s="15">
        <f t="shared" si="252"/>
        <v>-1.4863010829205867</v>
      </c>
      <c r="BU308" s="1">
        <v>40117</v>
      </c>
      <c r="BV308" s="15">
        <f t="shared" si="253"/>
        <v>-1.9817347772274492</v>
      </c>
      <c r="BW308" s="15">
        <f t="shared" si="254"/>
        <v>-0.66057825907581635</v>
      </c>
      <c r="BX308" s="15">
        <f t="shared" si="255"/>
        <v>1.3211565181516327</v>
      </c>
      <c r="BY308" s="15">
        <f t="shared" si="256"/>
        <v>1.3211565181516327</v>
      </c>
      <c r="BZ308" s="15">
        <f t="shared" si="257"/>
        <v>2.312023906765357</v>
      </c>
      <c r="CA308" s="15">
        <f t="shared" si="258"/>
        <v>-0.33028912953790812</v>
      </c>
      <c r="CB308" s="15">
        <f t="shared" si="259"/>
        <v>1.981734777227449</v>
      </c>
      <c r="CC308" s="15">
        <f t="shared" si="260"/>
        <v>-0.33028912953790801</v>
      </c>
      <c r="CD308" s="15">
        <f t="shared" si="261"/>
        <v>-1.3211565181516327</v>
      </c>
      <c r="CE308" s="15">
        <f t="shared" si="262"/>
        <v>-2.312023906765357</v>
      </c>
      <c r="CG308" s="1">
        <v>40117</v>
      </c>
      <c r="CH308" s="7">
        <v>-2.2646093507567855E-2</v>
      </c>
      <c r="CI308" s="7">
        <v>-4.778158501947638E-2</v>
      </c>
      <c r="CJ308" s="7">
        <v>-4.8748747130524683E-2</v>
      </c>
      <c r="CK308" s="7">
        <v>-1.6623373493780291E-2</v>
      </c>
      <c r="CL308" s="7">
        <v>-4.8911394426010446E-2</v>
      </c>
      <c r="CM308" s="7">
        <v>-1.7240929767583624E-2</v>
      </c>
      <c r="CN308" s="7">
        <v>-5.8125744920076383E-2</v>
      </c>
      <c r="CO308" s="7">
        <v>-1.4355664692758729E-2</v>
      </c>
      <c r="CP308" s="7">
        <v>-2.8779235133828518E-2</v>
      </c>
      <c r="CQ308" s="7">
        <v>-1.9370006085676739E-2</v>
      </c>
      <c r="CS308" s="1">
        <v>40117</v>
      </c>
      <c r="CT308" s="7">
        <f t="shared" si="263"/>
        <v>-0.12721608420295738</v>
      </c>
      <c r="CU308">
        <f t="shared" si="264"/>
        <v>39.017233721449927</v>
      </c>
      <c r="CV308" s="4">
        <v>0.88258511884524504</v>
      </c>
      <c r="CW308"/>
    </row>
    <row r="309" spans="1:101">
      <c r="A309" s="1">
        <v>40147</v>
      </c>
      <c r="B309" s="2">
        <v>15.515000000000001</v>
      </c>
      <c r="C309" s="2">
        <v>15.081</v>
      </c>
      <c r="D309" s="2">
        <v>12.523999999999999</v>
      </c>
      <c r="E309" s="2">
        <v>12.502000000000001</v>
      </c>
      <c r="F309" s="2">
        <v>11.972</v>
      </c>
      <c r="G309" s="2">
        <v>12.930999999999999</v>
      </c>
      <c r="H309" s="2">
        <v>12.589</v>
      </c>
      <c r="I309" s="2">
        <v>19.094000000000001</v>
      </c>
      <c r="J309" s="2">
        <v>13.148</v>
      </c>
      <c r="K309" s="2">
        <v>14.653</v>
      </c>
      <c r="M309" s="1">
        <v>40147</v>
      </c>
      <c r="N309">
        <f t="shared" si="213"/>
        <v>2</v>
      </c>
      <c r="O309">
        <f t="shared" si="214"/>
        <v>3</v>
      </c>
      <c r="P309">
        <f t="shared" si="215"/>
        <v>8</v>
      </c>
      <c r="Q309">
        <f t="shared" si="216"/>
        <v>9</v>
      </c>
      <c r="R309">
        <f t="shared" si="217"/>
        <v>10</v>
      </c>
      <c r="S309">
        <f t="shared" si="218"/>
        <v>6</v>
      </c>
      <c r="T309">
        <f t="shared" si="219"/>
        <v>7</v>
      </c>
      <c r="U309">
        <f t="shared" si="220"/>
        <v>1</v>
      </c>
      <c r="V309">
        <f t="shared" si="221"/>
        <v>5</v>
      </c>
      <c r="W309">
        <f t="shared" si="222"/>
        <v>4</v>
      </c>
      <c r="Y309" s="1">
        <v>40147</v>
      </c>
      <c r="Z309" s="15">
        <f t="shared" si="223"/>
        <v>-1.1560119533826787</v>
      </c>
      <c r="AA309" s="15">
        <f t="shared" si="224"/>
        <v>-0.82572282384477047</v>
      </c>
      <c r="AB309" s="15">
        <f t="shared" si="225"/>
        <v>0.82572282384477047</v>
      </c>
      <c r="AC309" s="15">
        <f t="shared" si="226"/>
        <v>1.1560119533826787</v>
      </c>
      <c r="AD309" s="15">
        <f t="shared" si="227"/>
        <v>1.4863010829205867</v>
      </c>
      <c r="AE309" s="15">
        <f t="shared" si="228"/>
        <v>0.16514456476895409</v>
      </c>
      <c r="AF309" s="15">
        <f t="shared" si="229"/>
        <v>0.49543369430686224</v>
      </c>
      <c r="AG309" s="15">
        <f t="shared" si="230"/>
        <v>-1.4863010829205867</v>
      </c>
      <c r="AH309" s="15">
        <f t="shared" si="231"/>
        <v>-0.16514456476895409</v>
      </c>
      <c r="AI309" s="15">
        <f t="shared" si="232"/>
        <v>-0.49543369430686224</v>
      </c>
      <c r="AK309" s="1">
        <v>40147</v>
      </c>
      <c r="AL309" s="7">
        <v>2.032</v>
      </c>
      <c r="AM309" s="7">
        <v>1.944</v>
      </c>
      <c r="AN309" s="7">
        <v>1.401</v>
      </c>
      <c r="AO309" s="7">
        <v>1.79</v>
      </c>
      <c r="AP309" s="7">
        <v>1.3660000000000001</v>
      </c>
      <c r="AQ309" s="7">
        <v>1.9259999999999999</v>
      </c>
      <c r="AR309" s="7">
        <v>0.996</v>
      </c>
      <c r="AS309" s="7">
        <v>1.1080000000000001</v>
      </c>
      <c r="AT309" s="7">
        <v>1.754</v>
      </c>
      <c r="AU309" s="7">
        <v>2.194</v>
      </c>
      <c r="AW309" s="1">
        <v>40147</v>
      </c>
      <c r="AX309">
        <f t="shared" si="233"/>
        <v>2</v>
      </c>
      <c r="AY309">
        <f t="shared" si="234"/>
        <v>3</v>
      </c>
      <c r="AZ309">
        <f t="shared" si="235"/>
        <v>7</v>
      </c>
      <c r="BA309">
        <f t="shared" si="236"/>
        <v>5</v>
      </c>
      <c r="BB309">
        <f t="shared" si="237"/>
        <v>8</v>
      </c>
      <c r="BC309">
        <f t="shared" si="238"/>
        <v>4</v>
      </c>
      <c r="BD309">
        <f t="shared" si="239"/>
        <v>10</v>
      </c>
      <c r="BE309">
        <f t="shared" si="240"/>
        <v>9</v>
      </c>
      <c r="BF309">
        <f t="shared" si="241"/>
        <v>6</v>
      </c>
      <c r="BG309">
        <f t="shared" si="242"/>
        <v>1</v>
      </c>
      <c r="BI309" s="1">
        <v>40147</v>
      </c>
      <c r="BJ309" s="15">
        <f t="shared" si="243"/>
        <v>-1.1560119533826787</v>
      </c>
      <c r="BK309" s="15">
        <f t="shared" si="244"/>
        <v>-0.82572282384477047</v>
      </c>
      <c r="BL309" s="15">
        <f t="shared" si="245"/>
        <v>0.49543369430686224</v>
      </c>
      <c r="BM309" s="15">
        <f t="shared" si="246"/>
        <v>-0.16514456476895409</v>
      </c>
      <c r="BN309" s="15">
        <f t="shared" si="247"/>
        <v>0.82572282384477047</v>
      </c>
      <c r="BO309" s="15">
        <f t="shared" si="248"/>
        <v>-0.49543369430686224</v>
      </c>
      <c r="BP309" s="15">
        <f t="shared" si="249"/>
        <v>1.4863010829205867</v>
      </c>
      <c r="BQ309" s="15">
        <f t="shared" si="250"/>
        <v>1.1560119533826787</v>
      </c>
      <c r="BR309" s="15">
        <f t="shared" si="251"/>
        <v>0.16514456476895409</v>
      </c>
      <c r="BS309" s="15">
        <f t="shared" si="252"/>
        <v>-1.4863010829205867</v>
      </c>
      <c r="BU309" s="1">
        <v>40147</v>
      </c>
      <c r="BV309" s="15">
        <f t="shared" si="253"/>
        <v>-2.3120239067653574</v>
      </c>
      <c r="BW309" s="15">
        <f t="shared" si="254"/>
        <v>-1.6514456476895409</v>
      </c>
      <c r="BX309" s="15">
        <f t="shared" si="255"/>
        <v>1.3211565181516327</v>
      </c>
      <c r="BY309" s="15">
        <f t="shared" si="256"/>
        <v>0.99086738861372459</v>
      </c>
      <c r="BZ309" s="15">
        <f t="shared" si="257"/>
        <v>2.312023906765357</v>
      </c>
      <c r="CA309" s="15">
        <f t="shared" si="258"/>
        <v>-0.33028912953790812</v>
      </c>
      <c r="CB309" s="15">
        <f t="shared" si="259"/>
        <v>1.981734777227449</v>
      </c>
      <c r="CC309" s="15">
        <f t="shared" si="260"/>
        <v>-0.33028912953790801</v>
      </c>
      <c r="CD309" s="15">
        <f t="shared" si="261"/>
        <v>0</v>
      </c>
      <c r="CE309" s="15">
        <f t="shared" si="262"/>
        <v>-1.981734777227449</v>
      </c>
      <c r="CG309" s="1">
        <v>40147</v>
      </c>
      <c r="CH309" s="7">
        <v>1.7851876833943514E-2</v>
      </c>
      <c r="CI309" s="7">
        <v>5.160547295682627E-2</v>
      </c>
      <c r="CJ309" s="7">
        <v>3.3250990841168004E-2</v>
      </c>
      <c r="CK309" s="7">
        <v>2.6811806865169263E-2</v>
      </c>
      <c r="CL309" s="7">
        <v>2.1803653212459029E-2</v>
      </c>
      <c r="CM309" s="7">
        <v>3.3623188780924629E-2</v>
      </c>
      <c r="CN309" s="7">
        <v>-3.5473674177826098E-3</v>
      </c>
      <c r="CO309" s="7">
        <v>-5.8097538167712126E-2</v>
      </c>
      <c r="CP309" s="7">
        <v>3.0327840660593353E-3</v>
      </c>
      <c r="CQ309" s="7">
        <v>5.9493502373588081E-2</v>
      </c>
      <c r="CS309" s="1">
        <v>40147</v>
      </c>
      <c r="CT309" s="7">
        <f t="shared" si="263"/>
        <v>-8.0207726521446893E-2</v>
      </c>
      <c r="CU309">
        <f t="shared" si="264"/>
        <v>35.887750109496494</v>
      </c>
      <c r="CV309" s="4">
        <v>0.94115696809274096</v>
      </c>
      <c r="CW309"/>
    </row>
    <row r="310" spans="1:101">
      <c r="A310" s="1">
        <v>40178</v>
      </c>
      <c r="B310" s="2">
        <v>15.342000000000001</v>
      </c>
      <c r="C310" s="2">
        <v>14.538</v>
      </c>
      <c r="D310" s="2">
        <v>12.912000000000001</v>
      </c>
      <c r="E310" s="2">
        <v>12.308</v>
      </c>
      <c r="F310" s="2">
        <v>12.246</v>
      </c>
      <c r="G310" s="2">
        <v>12.787000000000001</v>
      </c>
      <c r="H310" s="2">
        <v>12.303000000000001</v>
      </c>
      <c r="I310" s="2">
        <v>20.132000000000001</v>
      </c>
      <c r="J310" s="2">
        <v>13.481</v>
      </c>
      <c r="K310" s="2">
        <v>14.617000000000001</v>
      </c>
      <c r="M310" s="1">
        <v>40178</v>
      </c>
      <c r="N310">
        <f t="shared" si="213"/>
        <v>2</v>
      </c>
      <c r="O310">
        <f t="shared" si="214"/>
        <v>4</v>
      </c>
      <c r="P310">
        <f t="shared" si="215"/>
        <v>6</v>
      </c>
      <c r="Q310">
        <f t="shared" si="216"/>
        <v>8</v>
      </c>
      <c r="R310">
        <f t="shared" si="217"/>
        <v>10</v>
      </c>
      <c r="S310">
        <f t="shared" si="218"/>
        <v>7</v>
      </c>
      <c r="T310">
        <f t="shared" si="219"/>
        <v>9</v>
      </c>
      <c r="U310">
        <f t="shared" si="220"/>
        <v>1</v>
      </c>
      <c r="V310">
        <f t="shared" si="221"/>
        <v>5</v>
      </c>
      <c r="W310">
        <f t="shared" si="222"/>
        <v>3</v>
      </c>
      <c r="Y310" s="1">
        <v>40178</v>
      </c>
      <c r="Z310" s="15">
        <f t="shared" si="223"/>
        <v>-1.1560119533826787</v>
      </c>
      <c r="AA310" s="15">
        <f t="shared" si="224"/>
        <v>-0.49543369430686224</v>
      </c>
      <c r="AB310" s="15">
        <f t="shared" si="225"/>
        <v>0.16514456476895409</v>
      </c>
      <c r="AC310" s="15">
        <f t="shared" si="226"/>
        <v>0.82572282384477047</v>
      </c>
      <c r="AD310" s="15">
        <f t="shared" si="227"/>
        <v>1.4863010829205867</v>
      </c>
      <c r="AE310" s="15">
        <f t="shared" si="228"/>
        <v>0.49543369430686224</v>
      </c>
      <c r="AF310" s="15">
        <f t="shared" si="229"/>
        <v>1.1560119533826787</v>
      </c>
      <c r="AG310" s="15">
        <f t="shared" si="230"/>
        <v>-1.4863010829205867</v>
      </c>
      <c r="AH310" s="15">
        <f t="shared" si="231"/>
        <v>-0.16514456476895409</v>
      </c>
      <c r="AI310" s="15">
        <f t="shared" si="232"/>
        <v>-0.82572282384477047</v>
      </c>
      <c r="AK310" s="1">
        <v>40178</v>
      </c>
      <c r="AL310" s="7">
        <v>2.0830000000000002</v>
      </c>
      <c r="AM310" s="7">
        <v>1.952</v>
      </c>
      <c r="AN310" s="7">
        <v>1.5089999999999999</v>
      </c>
      <c r="AO310" s="7">
        <v>1.83</v>
      </c>
      <c r="AP310" s="7">
        <v>1.4490000000000001</v>
      </c>
      <c r="AQ310" s="7">
        <v>1.996</v>
      </c>
      <c r="AR310" s="7">
        <v>1.0429999999999999</v>
      </c>
      <c r="AS310" s="7">
        <v>1.2</v>
      </c>
      <c r="AT310" s="7">
        <v>1.903</v>
      </c>
      <c r="AU310" s="7">
        <v>2.2120000000000002</v>
      </c>
      <c r="AW310" s="1">
        <v>40178</v>
      </c>
      <c r="AX310">
        <f t="shared" si="233"/>
        <v>2</v>
      </c>
      <c r="AY310">
        <f t="shared" si="234"/>
        <v>4</v>
      </c>
      <c r="AZ310">
        <f t="shared" si="235"/>
        <v>7</v>
      </c>
      <c r="BA310">
        <f t="shared" si="236"/>
        <v>6</v>
      </c>
      <c r="BB310">
        <f t="shared" si="237"/>
        <v>8</v>
      </c>
      <c r="BC310">
        <f t="shared" si="238"/>
        <v>3</v>
      </c>
      <c r="BD310">
        <f t="shared" si="239"/>
        <v>10</v>
      </c>
      <c r="BE310">
        <f t="shared" si="240"/>
        <v>9</v>
      </c>
      <c r="BF310">
        <f t="shared" si="241"/>
        <v>5</v>
      </c>
      <c r="BG310">
        <f t="shared" si="242"/>
        <v>1</v>
      </c>
      <c r="BI310" s="1">
        <v>40178</v>
      </c>
      <c r="BJ310" s="15">
        <f t="shared" si="243"/>
        <v>-1.1560119533826787</v>
      </c>
      <c r="BK310" s="15">
        <f t="shared" si="244"/>
        <v>-0.49543369430686224</v>
      </c>
      <c r="BL310" s="15">
        <f t="shared" si="245"/>
        <v>0.49543369430686224</v>
      </c>
      <c r="BM310" s="15">
        <f t="shared" si="246"/>
        <v>0.16514456476895409</v>
      </c>
      <c r="BN310" s="15">
        <f t="shared" si="247"/>
        <v>0.82572282384477047</v>
      </c>
      <c r="BO310" s="15">
        <f t="shared" si="248"/>
        <v>-0.82572282384477047</v>
      </c>
      <c r="BP310" s="15">
        <f t="shared" si="249"/>
        <v>1.4863010829205867</v>
      </c>
      <c r="BQ310" s="15">
        <f t="shared" si="250"/>
        <v>1.1560119533826787</v>
      </c>
      <c r="BR310" s="15">
        <f t="shared" si="251"/>
        <v>-0.16514456476895409</v>
      </c>
      <c r="BS310" s="15">
        <f t="shared" si="252"/>
        <v>-1.4863010829205867</v>
      </c>
      <c r="BU310" s="1">
        <v>40178</v>
      </c>
      <c r="BV310" s="15">
        <f t="shared" si="253"/>
        <v>-2.3120239067653574</v>
      </c>
      <c r="BW310" s="15">
        <f t="shared" si="254"/>
        <v>-0.99086738861372448</v>
      </c>
      <c r="BX310" s="15">
        <f t="shared" si="255"/>
        <v>0.66057825907581635</v>
      </c>
      <c r="BY310" s="15">
        <f t="shared" si="256"/>
        <v>0.99086738861372459</v>
      </c>
      <c r="BZ310" s="15">
        <f t="shared" si="257"/>
        <v>2.312023906765357</v>
      </c>
      <c r="CA310" s="15">
        <f t="shared" si="258"/>
        <v>-0.33028912953790823</v>
      </c>
      <c r="CB310" s="15">
        <f t="shared" si="259"/>
        <v>2.6423130363032654</v>
      </c>
      <c r="CC310" s="15">
        <f t="shared" si="260"/>
        <v>-0.33028912953790801</v>
      </c>
      <c r="CD310" s="15">
        <f t="shared" si="261"/>
        <v>-0.33028912953790818</v>
      </c>
      <c r="CE310" s="15">
        <f t="shared" si="262"/>
        <v>-2.312023906765357</v>
      </c>
      <c r="CG310" s="1">
        <v>40178</v>
      </c>
      <c r="CH310" s="7">
        <v>3.5351872008707819E-2</v>
      </c>
      <c r="CI310" s="7">
        <v>2.5948832717973325E-2</v>
      </c>
      <c r="CJ310" s="7">
        <v>5.9082786743688498E-2</v>
      </c>
      <c r="CK310" s="7">
        <v>2.4960774156092214E-2</v>
      </c>
      <c r="CL310" s="7">
        <v>7.1603870885005527E-2</v>
      </c>
      <c r="CM310" s="7">
        <v>4.3009320188549749E-2</v>
      </c>
      <c r="CN310" s="7">
        <v>5.7664267908376754E-2</v>
      </c>
      <c r="CO310" s="7">
        <v>8.9072538789263911E-2</v>
      </c>
      <c r="CP310" s="7">
        <v>8.5481113165585265E-2</v>
      </c>
      <c r="CQ310" s="7">
        <v>2.0599572845050318E-2</v>
      </c>
      <c r="CS310" s="1">
        <v>40178</v>
      </c>
      <c r="CT310" s="7">
        <f t="shared" si="263"/>
        <v>0.17358002012291487</v>
      </c>
      <c r="CU310">
        <f t="shared" si="264"/>
        <v>42.11714649566904</v>
      </c>
      <c r="CV310" s="4">
        <v>0.93439310378222795</v>
      </c>
      <c r="CW310"/>
    </row>
    <row r="311" spans="1:101">
      <c r="A311" s="1">
        <v>40209</v>
      </c>
      <c r="B311" s="2">
        <v>14.664</v>
      </c>
      <c r="C311" s="2">
        <v>14.093</v>
      </c>
      <c r="D311" s="2">
        <v>11.903</v>
      </c>
      <c r="E311" s="2">
        <v>11.939</v>
      </c>
      <c r="F311" s="2">
        <v>11.586</v>
      </c>
      <c r="G311" s="2">
        <v>12.074</v>
      </c>
      <c r="H311" s="2">
        <v>12.076000000000001</v>
      </c>
      <c r="I311" s="2">
        <v>19.048999999999999</v>
      </c>
      <c r="J311" s="2">
        <v>12.634</v>
      </c>
      <c r="K311" s="2">
        <v>13.811999999999999</v>
      </c>
      <c r="M311" s="1">
        <v>40209</v>
      </c>
      <c r="N311">
        <f t="shared" si="213"/>
        <v>2</v>
      </c>
      <c r="O311">
        <f t="shared" si="214"/>
        <v>3</v>
      </c>
      <c r="P311">
        <f t="shared" si="215"/>
        <v>9</v>
      </c>
      <c r="Q311">
        <f t="shared" si="216"/>
        <v>8</v>
      </c>
      <c r="R311">
        <f t="shared" si="217"/>
        <v>10</v>
      </c>
      <c r="S311">
        <f t="shared" si="218"/>
        <v>7</v>
      </c>
      <c r="T311">
        <f t="shared" si="219"/>
        <v>6</v>
      </c>
      <c r="U311">
        <f t="shared" si="220"/>
        <v>1</v>
      </c>
      <c r="V311">
        <f t="shared" si="221"/>
        <v>5</v>
      </c>
      <c r="W311">
        <f t="shared" si="222"/>
        <v>4</v>
      </c>
      <c r="Y311" s="1">
        <v>40209</v>
      </c>
      <c r="Z311" s="15">
        <f t="shared" si="223"/>
        <v>-1.1560119533826787</v>
      </c>
      <c r="AA311" s="15">
        <f t="shared" si="224"/>
        <v>-0.82572282384477047</v>
      </c>
      <c r="AB311" s="15">
        <f t="shared" si="225"/>
        <v>1.1560119533826787</v>
      </c>
      <c r="AC311" s="15">
        <f t="shared" si="226"/>
        <v>0.82572282384477047</v>
      </c>
      <c r="AD311" s="15">
        <f t="shared" si="227"/>
        <v>1.4863010829205867</v>
      </c>
      <c r="AE311" s="15">
        <f t="shared" si="228"/>
        <v>0.49543369430686224</v>
      </c>
      <c r="AF311" s="15">
        <f t="shared" si="229"/>
        <v>0.16514456476895409</v>
      </c>
      <c r="AG311" s="15">
        <f t="shared" si="230"/>
        <v>-1.4863010829205867</v>
      </c>
      <c r="AH311" s="15">
        <f t="shared" si="231"/>
        <v>-0.16514456476895409</v>
      </c>
      <c r="AI311" s="15">
        <f t="shared" si="232"/>
        <v>-0.49543369430686224</v>
      </c>
      <c r="AK311" s="1">
        <v>40209</v>
      </c>
      <c r="AL311" s="7">
        <v>1.958</v>
      </c>
      <c r="AM311" s="7">
        <v>1.825</v>
      </c>
      <c r="AN311" s="7">
        <v>1.419</v>
      </c>
      <c r="AO311" s="7">
        <v>1.6639999999999999</v>
      </c>
      <c r="AP311" s="7">
        <v>1.383</v>
      </c>
      <c r="AQ311" s="7">
        <v>1.907</v>
      </c>
      <c r="AR311" s="7">
        <v>0.98499999999999999</v>
      </c>
      <c r="AS311" s="7">
        <v>1.19</v>
      </c>
      <c r="AT311" s="7">
        <v>1.8979999999999999</v>
      </c>
      <c r="AU311" s="7">
        <v>2.1320000000000001</v>
      </c>
      <c r="AW311" s="1">
        <v>40209</v>
      </c>
      <c r="AX311">
        <f t="shared" si="233"/>
        <v>2</v>
      </c>
      <c r="AY311">
        <f t="shared" si="234"/>
        <v>5</v>
      </c>
      <c r="AZ311">
        <f t="shared" si="235"/>
        <v>7</v>
      </c>
      <c r="BA311">
        <f t="shared" si="236"/>
        <v>6</v>
      </c>
      <c r="BB311">
        <f t="shared" si="237"/>
        <v>8</v>
      </c>
      <c r="BC311">
        <f t="shared" si="238"/>
        <v>3</v>
      </c>
      <c r="BD311">
        <f t="shared" si="239"/>
        <v>10</v>
      </c>
      <c r="BE311">
        <f t="shared" si="240"/>
        <v>9</v>
      </c>
      <c r="BF311">
        <f t="shared" si="241"/>
        <v>4</v>
      </c>
      <c r="BG311">
        <f t="shared" si="242"/>
        <v>1</v>
      </c>
      <c r="BI311" s="1">
        <v>40209</v>
      </c>
      <c r="BJ311" s="15">
        <f t="shared" si="243"/>
        <v>-1.1560119533826787</v>
      </c>
      <c r="BK311" s="15">
        <f t="shared" si="244"/>
        <v>-0.16514456476895409</v>
      </c>
      <c r="BL311" s="15">
        <f t="shared" si="245"/>
        <v>0.49543369430686224</v>
      </c>
      <c r="BM311" s="15">
        <f t="shared" si="246"/>
        <v>0.16514456476895409</v>
      </c>
      <c r="BN311" s="15">
        <f t="shared" si="247"/>
        <v>0.82572282384477047</v>
      </c>
      <c r="BO311" s="15">
        <f t="shared" si="248"/>
        <v>-0.82572282384477047</v>
      </c>
      <c r="BP311" s="15">
        <f t="shared" si="249"/>
        <v>1.4863010829205867</v>
      </c>
      <c r="BQ311" s="15">
        <f t="shared" si="250"/>
        <v>1.1560119533826787</v>
      </c>
      <c r="BR311" s="15">
        <f t="shared" si="251"/>
        <v>-0.49543369430686224</v>
      </c>
      <c r="BS311" s="15">
        <f t="shared" si="252"/>
        <v>-1.4863010829205867</v>
      </c>
      <c r="BU311" s="1">
        <v>40209</v>
      </c>
      <c r="BV311" s="15">
        <f t="shared" si="253"/>
        <v>-2.3120239067653574</v>
      </c>
      <c r="BW311" s="15">
        <f t="shared" si="254"/>
        <v>-0.99086738861372459</v>
      </c>
      <c r="BX311" s="15">
        <f t="shared" si="255"/>
        <v>1.6514456476895409</v>
      </c>
      <c r="BY311" s="15">
        <f t="shared" si="256"/>
        <v>0.99086738861372459</v>
      </c>
      <c r="BZ311" s="15">
        <f t="shared" si="257"/>
        <v>2.312023906765357</v>
      </c>
      <c r="CA311" s="15">
        <f t="shared" si="258"/>
        <v>-0.33028912953790823</v>
      </c>
      <c r="CB311" s="15">
        <f t="shared" si="259"/>
        <v>1.6514456476895407</v>
      </c>
      <c r="CC311" s="15">
        <f t="shared" si="260"/>
        <v>-0.33028912953790801</v>
      </c>
      <c r="CD311" s="15">
        <f t="shared" si="261"/>
        <v>-0.66057825907581635</v>
      </c>
      <c r="CE311" s="15">
        <f t="shared" si="262"/>
        <v>-1.981734777227449</v>
      </c>
      <c r="CG311" s="1">
        <v>40209</v>
      </c>
      <c r="CH311" s="7">
        <v>-5.8989398636357437E-2</v>
      </c>
      <c r="CI311" s="7">
        <v>-5.8532169245714805E-2</v>
      </c>
      <c r="CJ311" s="7">
        <v>-5.6844458125688058E-2</v>
      </c>
      <c r="CK311" s="7">
        <v>-8.8751365427149564E-2</v>
      </c>
      <c r="CL311" s="7">
        <v>-4.4062196113261121E-2</v>
      </c>
      <c r="CM311" s="7">
        <v>-4.0725120979344664E-2</v>
      </c>
      <c r="CN311" s="7">
        <v>-5.5116438891116615E-2</v>
      </c>
      <c r="CO311" s="7">
        <v>-7.7225632691058088E-3</v>
      </c>
      <c r="CP311" s="7">
        <v>-4.3554606159890152E-3</v>
      </c>
      <c r="CQ311" s="7">
        <v>-3.5079998857926342E-2</v>
      </c>
      <c r="CS311" s="1">
        <v>40209</v>
      </c>
      <c r="CT311" s="7">
        <f t="shared" si="263"/>
        <v>-8.0070164332195201E-2</v>
      </c>
      <c r="CU311">
        <f t="shared" si="264"/>
        <v>38.744819654557681</v>
      </c>
      <c r="CV311" s="4">
        <v>0.86840304989784201</v>
      </c>
      <c r="CW311"/>
    </row>
    <row r="312" spans="1:101">
      <c r="A312" s="1">
        <v>40237</v>
      </c>
      <c r="B312" s="2">
        <v>14.263999999999999</v>
      </c>
      <c r="C312" s="2">
        <v>14.288</v>
      </c>
      <c r="D312" s="2">
        <v>11.49</v>
      </c>
      <c r="E312" s="2">
        <v>10.855</v>
      </c>
      <c r="F312" s="2">
        <v>11.19</v>
      </c>
      <c r="G312" s="2">
        <v>11.510999999999999</v>
      </c>
      <c r="H312" s="2">
        <v>11.454000000000001</v>
      </c>
      <c r="I312" s="2">
        <v>17.742999999999999</v>
      </c>
      <c r="J312" s="2">
        <v>12.034000000000001</v>
      </c>
      <c r="K312" s="2">
        <v>13.654999999999999</v>
      </c>
      <c r="M312" s="1">
        <v>40237</v>
      </c>
      <c r="N312">
        <f t="shared" si="213"/>
        <v>3</v>
      </c>
      <c r="O312">
        <f t="shared" si="214"/>
        <v>2</v>
      </c>
      <c r="P312">
        <f t="shared" si="215"/>
        <v>7</v>
      </c>
      <c r="Q312">
        <f t="shared" si="216"/>
        <v>10</v>
      </c>
      <c r="R312">
        <f t="shared" si="217"/>
        <v>9</v>
      </c>
      <c r="S312">
        <f t="shared" si="218"/>
        <v>6</v>
      </c>
      <c r="T312">
        <f t="shared" si="219"/>
        <v>8</v>
      </c>
      <c r="U312">
        <f t="shared" si="220"/>
        <v>1</v>
      </c>
      <c r="V312">
        <f t="shared" si="221"/>
        <v>5</v>
      </c>
      <c r="W312">
        <f t="shared" si="222"/>
        <v>4</v>
      </c>
      <c r="Y312" s="1">
        <v>40237</v>
      </c>
      <c r="Z312" s="15">
        <f t="shared" si="223"/>
        <v>-0.82572282384477047</v>
      </c>
      <c r="AA312" s="15">
        <f t="shared" si="224"/>
        <v>-1.1560119533826787</v>
      </c>
      <c r="AB312" s="15">
        <f t="shared" si="225"/>
        <v>0.49543369430686224</v>
      </c>
      <c r="AC312" s="15">
        <f t="shared" si="226"/>
        <v>1.4863010829205867</v>
      </c>
      <c r="AD312" s="15">
        <f t="shared" si="227"/>
        <v>1.1560119533826787</v>
      </c>
      <c r="AE312" s="15">
        <f t="shared" si="228"/>
        <v>0.16514456476895409</v>
      </c>
      <c r="AF312" s="15">
        <f t="shared" si="229"/>
        <v>0.82572282384477047</v>
      </c>
      <c r="AG312" s="15">
        <f t="shared" si="230"/>
        <v>-1.4863010829205867</v>
      </c>
      <c r="AH312" s="15">
        <f t="shared" si="231"/>
        <v>-0.16514456476895409</v>
      </c>
      <c r="AI312" s="15">
        <f t="shared" si="232"/>
        <v>-0.49543369430686224</v>
      </c>
      <c r="AK312" s="1">
        <v>40237</v>
      </c>
      <c r="AL312" s="7">
        <v>1.998</v>
      </c>
      <c r="AM312" s="7">
        <v>1.9470000000000001</v>
      </c>
      <c r="AN312" s="7">
        <v>1.393</v>
      </c>
      <c r="AO312" s="7">
        <v>1.5669999999999999</v>
      </c>
      <c r="AP312" s="7">
        <v>1.375</v>
      </c>
      <c r="AQ312" s="7">
        <v>1.91</v>
      </c>
      <c r="AR312" s="7">
        <v>0.94699999999999995</v>
      </c>
      <c r="AS312" s="7">
        <v>1.1759999999999999</v>
      </c>
      <c r="AT312" s="7">
        <v>1.8420000000000001</v>
      </c>
      <c r="AU312" s="7">
        <v>2.149</v>
      </c>
      <c r="AW312" s="1">
        <v>40237</v>
      </c>
      <c r="AX312">
        <f t="shared" si="233"/>
        <v>2</v>
      </c>
      <c r="AY312">
        <f t="shared" si="234"/>
        <v>3</v>
      </c>
      <c r="AZ312">
        <f t="shared" si="235"/>
        <v>7</v>
      </c>
      <c r="BA312">
        <f t="shared" si="236"/>
        <v>6</v>
      </c>
      <c r="BB312">
        <f t="shared" si="237"/>
        <v>8</v>
      </c>
      <c r="BC312">
        <f t="shared" si="238"/>
        <v>4</v>
      </c>
      <c r="BD312">
        <f t="shared" si="239"/>
        <v>10</v>
      </c>
      <c r="BE312">
        <f t="shared" si="240"/>
        <v>9</v>
      </c>
      <c r="BF312">
        <f t="shared" si="241"/>
        <v>5</v>
      </c>
      <c r="BG312">
        <f t="shared" si="242"/>
        <v>1</v>
      </c>
      <c r="BI312" s="1">
        <v>40237</v>
      </c>
      <c r="BJ312" s="15">
        <f t="shared" si="243"/>
        <v>-1.1560119533826787</v>
      </c>
      <c r="BK312" s="15">
        <f t="shared" si="244"/>
        <v>-0.82572282384477047</v>
      </c>
      <c r="BL312" s="15">
        <f t="shared" si="245"/>
        <v>0.49543369430686224</v>
      </c>
      <c r="BM312" s="15">
        <f t="shared" si="246"/>
        <v>0.16514456476895409</v>
      </c>
      <c r="BN312" s="15">
        <f t="shared" si="247"/>
        <v>0.82572282384477047</v>
      </c>
      <c r="BO312" s="15">
        <f t="shared" si="248"/>
        <v>-0.49543369430686224</v>
      </c>
      <c r="BP312" s="15">
        <f t="shared" si="249"/>
        <v>1.4863010829205867</v>
      </c>
      <c r="BQ312" s="15">
        <f t="shared" si="250"/>
        <v>1.1560119533826787</v>
      </c>
      <c r="BR312" s="15">
        <f t="shared" si="251"/>
        <v>-0.16514456476895409</v>
      </c>
      <c r="BS312" s="15">
        <f t="shared" si="252"/>
        <v>-1.4863010829205867</v>
      </c>
      <c r="BU312" s="1">
        <v>40237</v>
      </c>
      <c r="BV312" s="15">
        <f t="shared" si="253"/>
        <v>-1.9817347772274492</v>
      </c>
      <c r="BW312" s="15">
        <f t="shared" si="254"/>
        <v>-1.9817347772274492</v>
      </c>
      <c r="BX312" s="15">
        <f t="shared" si="255"/>
        <v>0.99086738861372448</v>
      </c>
      <c r="BY312" s="15">
        <f t="shared" si="256"/>
        <v>1.6514456476895407</v>
      </c>
      <c r="BZ312" s="15">
        <f t="shared" si="257"/>
        <v>1.9817347772274492</v>
      </c>
      <c r="CA312" s="15">
        <f t="shared" si="258"/>
        <v>-0.33028912953790812</v>
      </c>
      <c r="CB312" s="15">
        <f t="shared" si="259"/>
        <v>2.312023906765357</v>
      </c>
      <c r="CC312" s="15">
        <f t="shared" si="260"/>
        <v>-0.33028912953790801</v>
      </c>
      <c r="CD312" s="15">
        <f t="shared" si="261"/>
        <v>-0.33028912953790818</v>
      </c>
      <c r="CE312" s="15">
        <f t="shared" si="262"/>
        <v>-1.981734777227449</v>
      </c>
      <c r="CG312" s="1">
        <v>40237</v>
      </c>
      <c r="CH312" s="7">
        <v>2.6510279443720863E-2</v>
      </c>
      <c r="CI312" s="7">
        <v>4.9324576846134782E-2</v>
      </c>
      <c r="CJ312" s="7">
        <v>-4.1565052423835347E-3</v>
      </c>
      <c r="CK312" s="7">
        <v>-5.5061271256494071E-2</v>
      </c>
      <c r="CL312" s="7">
        <v>-4.8285600376876125E-3</v>
      </c>
      <c r="CM312" s="7">
        <v>3.7338370733190684E-2</v>
      </c>
      <c r="CN312" s="7">
        <v>-3.8412648944181171E-2</v>
      </c>
      <c r="CO312" s="7">
        <v>-8.7500243299530878E-3</v>
      </c>
      <c r="CP312" s="7">
        <v>-2.7806632266567322E-2</v>
      </c>
      <c r="CQ312" s="7">
        <v>3.0861947039589221E-2</v>
      </c>
      <c r="CS312" s="1">
        <v>40237</v>
      </c>
      <c r="CT312" s="7">
        <f t="shared" si="263"/>
        <v>-0.29842348027255522</v>
      </c>
      <c r="CU312">
        <f t="shared" si="264"/>
        <v>27.182455730712078</v>
      </c>
      <c r="CV312" s="4">
        <v>0.86582803557565802</v>
      </c>
      <c r="CW312"/>
    </row>
    <row r="313" spans="1:101">
      <c r="A313" s="1">
        <v>40268</v>
      </c>
      <c r="B313" s="2">
        <v>14.207000000000001</v>
      </c>
      <c r="C313" s="2">
        <v>14.744999999999999</v>
      </c>
      <c r="D313" s="2">
        <v>12.196</v>
      </c>
      <c r="E313" s="2">
        <v>11.282</v>
      </c>
      <c r="F313" s="2">
        <v>11.803000000000001</v>
      </c>
      <c r="G313" s="2">
        <v>11.827999999999999</v>
      </c>
      <c r="H313" s="2">
        <v>12.166</v>
      </c>
      <c r="I313" s="2">
        <v>17.689</v>
      </c>
      <c r="J313" s="2">
        <v>12.196999999999999</v>
      </c>
      <c r="K313" s="2">
        <v>14.211</v>
      </c>
      <c r="M313" s="1">
        <v>40268</v>
      </c>
      <c r="N313">
        <f t="shared" si="213"/>
        <v>4</v>
      </c>
      <c r="O313">
        <f t="shared" si="214"/>
        <v>2</v>
      </c>
      <c r="P313">
        <f t="shared" si="215"/>
        <v>6</v>
      </c>
      <c r="Q313">
        <f t="shared" si="216"/>
        <v>10</v>
      </c>
      <c r="R313">
        <f t="shared" si="217"/>
        <v>9</v>
      </c>
      <c r="S313">
        <f t="shared" si="218"/>
        <v>8</v>
      </c>
      <c r="T313">
        <f t="shared" si="219"/>
        <v>7</v>
      </c>
      <c r="U313">
        <f t="shared" si="220"/>
        <v>1</v>
      </c>
      <c r="V313">
        <f t="shared" si="221"/>
        <v>5</v>
      </c>
      <c r="W313">
        <f t="shared" si="222"/>
        <v>3</v>
      </c>
      <c r="Y313" s="1">
        <v>40268</v>
      </c>
      <c r="Z313" s="15">
        <f t="shared" si="223"/>
        <v>-0.49543369430686224</v>
      </c>
      <c r="AA313" s="15">
        <f t="shared" si="224"/>
        <v>-1.1560119533826787</v>
      </c>
      <c r="AB313" s="15">
        <f t="shared" si="225"/>
        <v>0.16514456476895409</v>
      </c>
      <c r="AC313" s="15">
        <f t="shared" si="226"/>
        <v>1.4863010829205867</v>
      </c>
      <c r="AD313" s="15">
        <f t="shared" si="227"/>
        <v>1.1560119533826787</v>
      </c>
      <c r="AE313" s="15">
        <f t="shared" si="228"/>
        <v>0.82572282384477047</v>
      </c>
      <c r="AF313" s="15">
        <f t="shared" si="229"/>
        <v>0.49543369430686224</v>
      </c>
      <c r="AG313" s="15">
        <f t="shared" si="230"/>
        <v>-1.4863010829205867</v>
      </c>
      <c r="AH313" s="15">
        <f t="shared" si="231"/>
        <v>-0.16514456476895409</v>
      </c>
      <c r="AI313" s="15">
        <f t="shared" si="232"/>
        <v>-0.82572282384477047</v>
      </c>
      <c r="AK313" s="1">
        <v>40268</v>
      </c>
      <c r="AL313" s="7">
        <v>2.0579999999999998</v>
      </c>
      <c r="AM313" s="7">
        <v>2.0150000000000001</v>
      </c>
      <c r="AN313" s="7">
        <v>1.4990000000000001</v>
      </c>
      <c r="AO313" s="7">
        <v>1.56</v>
      </c>
      <c r="AP313" s="7">
        <v>1.45</v>
      </c>
      <c r="AQ313" s="7">
        <v>1.911</v>
      </c>
      <c r="AR313" s="7">
        <v>1.024</v>
      </c>
      <c r="AS313" s="7">
        <v>1.286</v>
      </c>
      <c r="AT313" s="7">
        <v>1.829</v>
      </c>
      <c r="AU313" s="7">
        <v>2.2120000000000002</v>
      </c>
      <c r="AW313" s="1">
        <v>40268</v>
      </c>
      <c r="AX313">
        <f t="shared" si="233"/>
        <v>2</v>
      </c>
      <c r="AY313">
        <f t="shared" si="234"/>
        <v>3</v>
      </c>
      <c r="AZ313">
        <f t="shared" si="235"/>
        <v>7</v>
      </c>
      <c r="BA313">
        <f t="shared" si="236"/>
        <v>6</v>
      </c>
      <c r="BB313">
        <f t="shared" si="237"/>
        <v>8</v>
      </c>
      <c r="BC313">
        <f t="shared" si="238"/>
        <v>4</v>
      </c>
      <c r="BD313">
        <f t="shared" si="239"/>
        <v>10</v>
      </c>
      <c r="BE313">
        <f t="shared" si="240"/>
        <v>9</v>
      </c>
      <c r="BF313">
        <f t="shared" si="241"/>
        <v>5</v>
      </c>
      <c r="BG313">
        <f t="shared" si="242"/>
        <v>1</v>
      </c>
      <c r="BI313" s="1">
        <v>40268</v>
      </c>
      <c r="BJ313" s="15">
        <f t="shared" si="243"/>
        <v>-1.1560119533826787</v>
      </c>
      <c r="BK313" s="15">
        <f t="shared" si="244"/>
        <v>-0.82572282384477047</v>
      </c>
      <c r="BL313" s="15">
        <f t="shared" si="245"/>
        <v>0.49543369430686224</v>
      </c>
      <c r="BM313" s="15">
        <f t="shared" si="246"/>
        <v>0.16514456476895409</v>
      </c>
      <c r="BN313" s="15">
        <f t="shared" si="247"/>
        <v>0.82572282384477047</v>
      </c>
      <c r="BO313" s="15">
        <f t="shared" si="248"/>
        <v>-0.49543369430686224</v>
      </c>
      <c r="BP313" s="15">
        <f t="shared" si="249"/>
        <v>1.4863010829205867</v>
      </c>
      <c r="BQ313" s="15">
        <f t="shared" si="250"/>
        <v>1.1560119533826787</v>
      </c>
      <c r="BR313" s="15">
        <f t="shared" si="251"/>
        <v>-0.16514456476895409</v>
      </c>
      <c r="BS313" s="15">
        <f t="shared" si="252"/>
        <v>-1.4863010829205867</v>
      </c>
      <c r="BU313" s="1">
        <v>40268</v>
      </c>
      <c r="BV313" s="15">
        <f t="shared" si="253"/>
        <v>-1.6514456476895409</v>
      </c>
      <c r="BW313" s="15">
        <f t="shared" si="254"/>
        <v>-1.9817347772274492</v>
      </c>
      <c r="BX313" s="15">
        <f t="shared" si="255"/>
        <v>0.66057825907581635</v>
      </c>
      <c r="BY313" s="15">
        <f t="shared" si="256"/>
        <v>1.6514456476895407</v>
      </c>
      <c r="BZ313" s="15">
        <f t="shared" si="257"/>
        <v>1.9817347772274492</v>
      </c>
      <c r="CA313" s="15">
        <f t="shared" si="258"/>
        <v>0.33028912953790823</v>
      </c>
      <c r="CB313" s="15">
        <f t="shared" si="259"/>
        <v>1.981734777227449</v>
      </c>
      <c r="CC313" s="15">
        <f t="shared" si="260"/>
        <v>-0.33028912953790801</v>
      </c>
      <c r="CD313" s="15">
        <f t="shared" si="261"/>
        <v>-0.33028912953790818</v>
      </c>
      <c r="CE313" s="15">
        <f t="shared" si="262"/>
        <v>-2.312023906765357</v>
      </c>
      <c r="CG313" s="1">
        <v>40268</v>
      </c>
      <c r="CH313" s="7">
        <v>5.7107851424275102E-2</v>
      </c>
      <c r="CI313" s="7">
        <v>3.9837495698566761E-2</v>
      </c>
      <c r="CJ313" s="7">
        <v>9.9811680531286529E-2</v>
      </c>
      <c r="CK313" s="7">
        <v>4.3995219487931836E-2</v>
      </c>
      <c r="CL313" s="7">
        <v>7.1264513826881704E-2</v>
      </c>
      <c r="CM313" s="7">
        <v>6.3511202806715294E-2</v>
      </c>
      <c r="CN313" s="7">
        <v>8.2015301033710353E-2</v>
      </c>
      <c r="CO313" s="7">
        <v>0.10463217773518996</v>
      </c>
      <c r="CP313" s="7">
        <v>8.4635242164504909E-2</v>
      </c>
      <c r="CQ313" s="7">
        <v>5.9885484232422348E-2</v>
      </c>
      <c r="CS313" s="1">
        <v>40268</v>
      </c>
      <c r="CT313" s="7">
        <f t="shared" si="263"/>
        <v>0.1081174112293964</v>
      </c>
      <c r="CU313">
        <f t="shared" si="264"/>
        <v>30.121352475174337</v>
      </c>
      <c r="CV313" s="4">
        <v>0.80234844153011198</v>
      </c>
      <c r="CW313"/>
    </row>
    <row r="314" spans="1:101">
      <c r="A314" s="1">
        <v>40298</v>
      </c>
      <c r="B314" s="2">
        <v>13.32</v>
      </c>
      <c r="C314" s="2">
        <v>14.468999999999999</v>
      </c>
      <c r="D314" s="2">
        <v>11.776</v>
      </c>
      <c r="E314" s="2">
        <v>10.597</v>
      </c>
      <c r="F314" s="2">
        <v>11.3</v>
      </c>
      <c r="G314" s="2">
        <v>10.968</v>
      </c>
      <c r="H314" s="2">
        <v>11.425000000000001</v>
      </c>
      <c r="I314" s="2">
        <v>17.940000000000001</v>
      </c>
      <c r="J314" s="2">
        <v>11.675000000000001</v>
      </c>
      <c r="K314" s="2">
        <v>13.709</v>
      </c>
      <c r="M314" s="1">
        <v>40298</v>
      </c>
      <c r="N314">
        <f t="shared" si="213"/>
        <v>4</v>
      </c>
      <c r="O314">
        <f t="shared" si="214"/>
        <v>2</v>
      </c>
      <c r="P314">
        <f t="shared" si="215"/>
        <v>5</v>
      </c>
      <c r="Q314">
        <f t="shared" si="216"/>
        <v>10</v>
      </c>
      <c r="R314">
        <f t="shared" si="217"/>
        <v>8</v>
      </c>
      <c r="S314">
        <f t="shared" si="218"/>
        <v>9</v>
      </c>
      <c r="T314">
        <f t="shared" si="219"/>
        <v>7</v>
      </c>
      <c r="U314">
        <f t="shared" si="220"/>
        <v>1</v>
      </c>
      <c r="V314">
        <f t="shared" si="221"/>
        <v>6</v>
      </c>
      <c r="W314">
        <f t="shared" si="222"/>
        <v>3</v>
      </c>
      <c r="Y314" s="1">
        <v>40298</v>
      </c>
      <c r="Z314" s="15">
        <f t="shared" si="223"/>
        <v>-0.49543369430686224</v>
      </c>
      <c r="AA314" s="15">
        <f t="shared" si="224"/>
        <v>-1.1560119533826787</v>
      </c>
      <c r="AB314" s="15">
        <f t="shared" si="225"/>
        <v>-0.16514456476895409</v>
      </c>
      <c r="AC314" s="15">
        <f t="shared" si="226"/>
        <v>1.4863010829205867</v>
      </c>
      <c r="AD314" s="15">
        <f t="shared" si="227"/>
        <v>0.82572282384477047</v>
      </c>
      <c r="AE314" s="15">
        <f t="shared" si="228"/>
        <v>1.1560119533826787</v>
      </c>
      <c r="AF314" s="15">
        <f t="shared" si="229"/>
        <v>0.49543369430686224</v>
      </c>
      <c r="AG314" s="15">
        <f t="shared" si="230"/>
        <v>-1.4863010829205867</v>
      </c>
      <c r="AH314" s="15">
        <f t="shared" si="231"/>
        <v>0.16514456476895409</v>
      </c>
      <c r="AI314" s="15">
        <f t="shared" si="232"/>
        <v>-0.82572282384477047</v>
      </c>
      <c r="AK314" s="1">
        <v>40298</v>
      </c>
      <c r="AL314" s="7">
        <v>2.12</v>
      </c>
      <c r="AM314" s="7">
        <v>2.032</v>
      </c>
      <c r="AN314" s="7">
        <v>1.486</v>
      </c>
      <c r="AO314" s="7">
        <v>1.5069999999999999</v>
      </c>
      <c r="AP314" s="7">
        <v>1.385</v>
      </c>
      <c r="AQ314" s="7">
        <v>1.87</v>
      </c>
      <c r="AR314" s="7">
        <v>0.94599999999999995</v>
      </c>
      <c r="AS314" s="7">
        <v>1.2909999999999999</v>
      </c>
      <c r="AT314" s="7">
        <v>1.736</v>
      </c>
      <c r="AU314" s="7">
        <v>2.2410000000000001</v>
      </c>
      <c r="AW314" s="1">
        <v>40298</v>
      </c>
      <c r="AX314">
        <f t="shared" si="233"/>
        <v>2</v>
      </c>
      <c r="AY314">
        <f t="shared" si="234"/>
        <v>3</v>
      </c>
      <c r="AZ314">
        <f t="shared" si="235"/>
        <v>7</v>
      </c>
      <c r="BA314">
        <f t="shared" si="236"/>
        <v>6</v>
      </c>
      <c r="BB314">
        <f t="shared" si="237"/>
        <v>8</v>
      </c>
      <c r="BC314">
        <f t="shared" si="238"/>
        <v>4</v>
      </c>
      <c r="BD314">
        <f t="shared" si="239"/>
        <v>10</v>
      </c>
      <c r="BE314">
        <f t="shared" si="240"/>
        <v>9</v>
      </c>
      <c r="BF314">
        <f t="shared" si="241"/>
        <v>5</v>
      </c>
      <c r="BG314">
        <f t="shared" si="242"/>
        <v>1</v>
      </c>
      <c r="BI314" s="1">
        <v>40298</v>
      </c>
      <c r="BJ314" s="15">
        <f t="shared" si="243"/>
        <v>-1.1560119533826787</v>
      </c>
      <c r="BK314" s="15">
        <f t="shared" si="244"/>
        <v>-0.82572282384477047</v>
      </c>
      <c r="BL314" s="15">
        <f t="shared" si="245"/>
        <v>0.49543369430686224</v>
      </c>
      <c r="BM314" s="15">
        <f t="shared" si="246"/>
        <v>0.16514456476895409</v>
      </c>
      <c r="BN314" s="15">
        <f t="shared" si="247"/>
        <v>0.82572282384477047</v>
      </c>
      <c r="BO314" s="15">
        <f t="shared" si="248"/>
        <v>-0.49543369430686224</v>
      </c>
      <c r="BP314" s="15">
        <f t="shared" si="249"/>
        <v>1.4863010829205867</v>
      </c>
      <c r="BQ314" s="15">
        <f t="shared" si="250"/>
        <v>1.1560119533826787</v>
      </c>
      <c r="BR314" s="15">
        <f t="shared" si="251"/>
        <v>-0.16514456476895409</v>
      </c>
      <c r="BS314" s="15">
        <f t="shared" si="252"/>
        <v>-1.4863010829205867</v>
      </c>
      <c r="BU314" s="1">
        <v>40298</v>
      </c>
      <c r="BV314" s="15">
        <f t="shared" si="253"/>
        <v>-1.6514456476895409</v>
      </c>
      <c r="BW314" s="15">
        <f t="shared" si="254"/>
        <v>-1.9817347772274492</v>
      </c>
      <c r="BX314" s="15">
        <f t="shared" si="255"/>
        <v>0.33028912953790812</v>
      </c>
      <c r="BY314" s="15">
        <f t="shared" si="256"/>
        <v>1.6514456476895407</v>
      </c>
      <c r="BZ314" s="15">
        <f t="shared" si="257"/>
        <v>1.6514456476895409</v>
      </c>
      <c r="CA314" s="15">
        <f t="shared" si="258"/>
        <v>0.66057825907581647</v>
      </c>
      <c r="CB314" s="15">
        <f t="shared" si="259"/>
        <v>1.981734777227449</v>
      </c>
      <c r="CC314" s="15">
        <f t="shared" si="260"/>
        <v>-0.33028912953790801</v>
      </c>
      <c r="CD314" s="15">
        <f t="shared" si="261"/>
        <v>0</v>
      </c>
      <c r="CE314" s="15">
        <f t="shared" si="262"/>
        <v>-2.312023906765357</v>
      </c>
      <c r="CG314" s="1">
        <v>40298</v>
      </c>
      <c r="CH314" s="7">
        <v>-1.949501240865259E-2</v>
      </c>
      <c r="CI314" s="7">
        <v>1.3067982995227378E-2</v>
      </c>
      <c r="CJ314" s="7">
        <v>-6.2821490318998308E-5</v>
      </c>
      <c r="CK314" s="7">
        <v>-3.100201893362009E-2</v>
      </c>
      <c r="CL314" s="7">
        <v>-3.3818784166989801E-2</v>
      </c>
      <c r="CM314" s="7">
        <v>-2.0123477110158827E-2</v>
      </c>
      <c r="CN314" s="7">
        <v>-5.2252098834323024E-2</v>
      </c>
      <c r="CO314" s="7">
        <v>4.5577279619453126E-3</v>
      </c>
      <c r="CP314" s="7">
        <v>1.3863481023284274E-2</v>
      </c>
      <c r="CQ314" s="7">
        <v>1.6023200222421652E-2</v>
      </c>
      <c r="CS314" s="1">
        <v>40298</v>
      </c>
      <c r="CT314" s="7">
        <f t="shared" si="263"/>
        <v>-0.26528854567042032</v>
      </c>
      <c r="CU314">
        <f t="shared" si="264"/>
        <v>22.130502683409219</v>
      </c>
      <c r="CV314" s="4">
        <v>0.75689983578466802</v>
      </c>
      <c r="CW314"/>
    </row>
    <row r="315" spans="1:101">
      <c r="A315" s="1">
        <v>40329</v>
      </c>
      <c r="B315" s="2">
        <v>11.446999999999999</v>
      </c>
      <c r="C315" s="2">
        <v>13.564</v>
      </c>
      <c r="D315" s="2">
        <v>10.355</v>
      </c>
      <c r="E315" s="2">
        <v>9.1720000000000006</v>
      </c>
      <c r="F315" s="2">
        <v>9.56</v>
      </c>
      <c r="G315" s="2">
        <v>9.1790000000000003</v>
      </c>
      <c r="H315" s="2">
        <v>9.8529999999999998</v>
      </c>
      <c r="I315" s="2">
        <v>14.907999999999999</v>
      </c>
      <c r="J315" s="2">
        <v>9.8670000000000009</v>
      </c>
      <c r="K315" s="2">
        <v>12.188000000000001</v>
      </c>
      <c r="M315" s="1">
        <v>40329</v>
      </c>
      <c r="N315">
        <f t="shared" si="213"/>
        <v>4</v>
      </c>
      <c r="O315">
        <f t="shared" si="214"/>
        <v>2</v>
      </c>
      <c r="P315">
        <f t="shared" si="215"/>
        <v>5</v>
      </c>
      <c r="Q315">
        <f t="shared" si="216"/>
        <v>10</v>
      </c>
      <c r="R315">
        <f t="shared" si="217"/>
        <v>8</v>
      </c>
      <c r="S315">
        <f t="shared" si="218"/>
        <v>9</v>
      </c>
      <c r="T315">
        <f t="shared" si="219"/>
        <v>7</v>
      </c>
      <c r="U315">
        <f t="shared" si="220"/>
        <v>1</v>
      </c>
      <c r="V315">
        <f t="shared" si="221"/>
        <v>6</v>
      </c>
      <c r="W315">
        <f t="shared" si="222"/>
        <v>3</v>
      </c>
      <c r="Y315" s="1">
        <v>40329</v>
      </c>
      <c r="Z315" s="15">
        <f t="shared" si="223"/>
        <v>-0.49543369430686224</v>
      </c>
      <c r="AA315" s="15">
        <f t="shared" si="224"/>
        <v>-1.1560119533826787</v>
      </c>
      <c r="AB315" s="15">
        <f t="shared" si="225"/>
        <v>-0.16514456476895409</v>
      </c>
      <c r="AC315" s="15">
        <f t="shared" si="226"/>
        <v>1.4863010829205867</v>
      </c>
      <c r="AD315" s="15">
        <f t="shared" si="227"/>
        <v>0.82572282384477047</v>
      </c>
      <c r="AE315" s="15">
        <f t="shared" si="228"/>
        <v>1.1560119533826787</v>
      </c>
      <c r="AF315" s="15">
        <f t="shared" si="229"/>
        <v>0.49543369430686224</v>
      </c>
      <c r="AG315" s="15">
        <f t="shared" si="230"/>
        <v>-1.4863010829205867</v>
      </c>
      <c r="AH315" s="15">
        <f t="shared" si="231"/>
        <v>0.16514456476895409</v>
      </c>
      <c r="AI315" s="15">
        <f t="shared" si="232"/>
        <v>-0.82572282384477047</v>
      </c>
      <c r="AK315" s="1">
        <v>40329</v>
      </c>
      <c r="AL315" s="7">
        <v>1.9319999999999999</v>
      </c>
      <c r="AM315" s="7">
        <v>1.9119999999999999</v>
      </c>
      <c r="AN315" s="7">
        <v>1.415</v>
      </c>
      <c r="AO315" s="7">
        <v>1.3360000000000001</v>
      </c>
      <c r="AP315" s="7">
        <v>1.2749999999999999</v>
      </c>
      <c r="AQ315" s="7">
        <v>1.7010000000000001</v>
      </c>
      <c r="AR315" s="7">
        <v>0.86399999999999999</v>
      </c>
      <c r="AS315" s="7">
        <v>1.1359999999999999</v>
      </c>
      <c r="AT315" s="7">
        <v>1.615</v>
      </c>
      <c r="AU315" s="7">
        <v>2.044</v>
      </c>
      <c r="AW315" s="1">
        <v>40329</v>
      </c>
      <c r="AX315">
        <f t="shared" si="233"/>
        <v>2</v>
      </c>
      <c r="AY315">
        <f t="shared" si="234"/>
        <v>3</v>
      </c>
      <c r="AZ315">
        <f t="shared" si="235"/>
        <v>6</v>
      </c>
      <c r="BA315">
        <f t="shared" si="236"/>
        <v>7</v>
      </c>
      <c r="BB315">
        <f t="shared" si="237"/>
        <v>8</v>
      </c>
      <c r="BC315">
        <f t="shared" si="238"/>
        <v>4</v>
      </c>
      <c r="BD315">
        <f t="shared" si="239"/>
        <v>10</v>
      </c>
      <c r="BE315">
        <f t="shared" si="240"/>
        <v>9</v>
      </c>
      <c r="BF315">
        <f t="shared" si="241"/>
        <v>5</v>
      </c>
      <c r="BG315">
        <f t="shared" si="242"/>
        <v>1</v>
      </c>
      <c r="BI315" s="1">
        <v>40329</v>
      </c>
      <c r="BJ315" s="15">
        <f t="shared" si="243"/>
        <v>-1.1560119533826787</v>
      </c>
      <c r="BK315" s="15">
        <f t="shared" si="244"/>
        <v>-0.82572282384477047</v>
      </c>
      <c r="BL315" s="15">
        <f t="shared" si="245"/>
        <v>0.16514456476895409</v>
      </c>
      <c r="BM315" s="15">
        <f t="shared" si="246"/>
        <v>0.49543369430686224</v>
      </c>
      <c r="BN315" s="15">
        <f t="shared" si="247"/>
        <v>0.82572282384477047</v>
      </c>
      <c r="BO315" s="15">
        <f t="shared" si="248"/>
        <v>-0.49543369430686224</v>
      </c>
      <c r="BP315" s="15">
        <f t="shared" si="249"/>
        <v>1.4863010829205867</v>
      </c>
      <c r="BQ315" s="15">
        <f t="shared" si="250"/>
        <v>1.1560119533826787</v>
      </c>
      <c r="BR315" s="15">
        <f t="shared" si="251"/>
        <v>-0.16514456476895409</v>
      </c>
      <c r="BS315" s="15">
        <f t="shared" si="252"/>
        <v>-1.4863010829205867</v>
      </c>
      <c r="BU315" s="1">
        <v>40329</v>
      </c>
      <c r="BV315" s="15">
        <f t="shared" si="253"/>
        <v>-1.6514456476895409</v>
      </c>
      <c r="BW315" s="15">
        <f t="shared" si="254"/>
        <v>-1.9817347772274492</v>
      </c>
      <c r="BX315" s="15">
        <f t="shared" si="255"/>
        <v>0</v>
      </c>
      <c r="BY315" s="15">
        <f t="shared" si="256"/>
        <v>1.981734777227449</v>
      </c>
      <c r="BZ315" s="15">
        <f t="shared" si="257"/>
        <v>1.6514456476895409</v>
      </c>
      <c r="CA315" s="15">
        <f t="shared" si="258"/>
        <v>0.66057825907581647</v>
      </c>
      <c r="CB315" s="15">
        <f t="shared" si="259"/>
        <v>1.981734777227449</v>
      </c>
      <c r="CC315" s="15">
        <f t="shared" si="260"/>
        <v>-0.33028912953790801</v>
      </c>
      <c r="CD315" s="15">
        <f t="shared" si="261"/>
        <v>0</v>
      </c>
      <c r="CE315" s="15">
        <f t="shared" si="262"/>
        <v>-2.312023906765357</v>
      </c>
      <c r="CG315" s="1">
        <v>40329</v>
      </c>
      <c r="CH315" s="7">
        <v>-7.5494252341093748E-2</v>
      </c>
      <c r="CI315" s="7">
        <v>-3.4836611614741719E-2</v>
      </c>
      <c r="CJ315" s="7">
        <v>-2.9245509457913266E-2</v>
      </c>
      <c r="CK315" s="7">
        <v>-9.3534473231180026E-2</v>
      </c>
      <c r="CL315" s="7">
        <v>-5.3583333416079792E-2</v>
      </c>
      <c r="CM315" s="7">
        <v>-6.1090350901564228E-2</v>
      </c>
      <c r="CN315" s="7">
        <v>-7.2646357173912102E-2</v>
      </c>
      <c r="CO315" s="7">
        <v>-0.10995089581950901</v>
      </c>
      <c r="CP315" s="7">
        <v>-4.6861341145224999E-2</v>
      </c>
      <c r="CQ315" s="7">
        <v>-8.062717168478839E-2</v>
      </c>
      <c r="CS315" s="1">
        <v>40329</v>
      </c>
      <c r="CT315" s="7">
        <f t="shared" si="263"/>
        <v>-2.0498192088090839E-2</v>
      </c>
      <c r="CU315">
        <f t="shared" si="264"/>
        <v>21.676867388398687</v>
      </c>
      <c r="CV315" s="4">
        <v>0.76109338249071101</v>
      </c>
      <c r="CW315"/>
    </row>
    <row r="316" spans="1:101">
      <c r="A316" s="1">
        <v>40359</v>
      </c>
      <c r="B316" s="2">
        <v>12.145</v>
      </c>
      <c r="C316" s="2">
        <v>13.94</v>
      </c>
      <c r="D316" s="2">
        <v>11.169</v>
      </c>
      <c r="E316" s="2">
        <v>10.048999999999999</v>
      </c>
      <c r="F316" s="2">
        <v>10.403</v>
      </c>
      <c r="G316" s="2">
        <v>9.8000000000000007</v>
      </c>
      <c r="H316" s="2">
        <v>10.755000000000001</v>
      </c>
      <c r="I316" s="2">
        <v>15.327999999999999</v>
      </c>
      <c r="J316" s="2">
        <v>10.675000000000001</v>
      </c>
      <c r="K316" s="2">
        <v>12.324</v>
      </c>
      <c r="M316" s="1">
        <v>40359</v>
      </c>
      <c r="N316">
        <f>_xlfn.RANK.AVG(B316,$B316:$K316,0)</f>
        <v>4</v>
      </c>
      <c r="O316">
        <f t="shared" si="214"/>
        <v>2</v>
      </c>
      <c r="P316">
        <f t="shared" si="215"/>
        <v>5</v>
      </c>
      <c r="Q316">
        <f t="shared" si="216"/>
        <v>9</v>
      </c>
      <c r="R316">
        <f t="shared" si="217"/>
        <v>8</v>
      </c>
      <c r="S316">
        <f t="shared" si="218"/>
        <v>10</v>
      </c>
      <c r="T316">
        <f t="shared" si="219"/>
        <v>6</v>
      </c>
      <c r="U316">
        <f t="shared" si="220"/>
        <v>1</v>
      </c>
      <c r="V316">
        <f t="shared" si="221"/>
        <v>7</v>
      </c>
      <c r="W316">
        <f t="shared" si="222"/>
        <v>3</v>
      </c>
      <c r="Y316" s="1">
        <v>40359</v>
      </c>
      <c r="Z316" s="15">
        <f t="shared" si="223"/>
        <v>-0.49543369430686224</v>
      </c>
      <c r="AA316" s="15">
        <f t="shared" si="224"/>
        <v>-1.1560119533826787</v>
      </c>
      <c r="AB316" s="15">
        <f t="shared" si="225"/>
        <v>-0.16514456476895409</v>
      </c>
      <c r="AC316" s="15">
        <f t="shared" si="226"/>
        <v>1.1560119533826787</v>
      </c>
      <c r="AD316" s="15">
        <f t="shared" si="227"/>
        <v>0.82572282384477047</v>
      </c>
      <c r="AE316" s="15">
        <f t="shared" si="228"/>
        <v>1.4863010829205867</v>
      </c>
      <c r="AF316" s="15">
        <f t="shared" si="229"/>
        <v>0.16514456476895409</v>
      </c>
      <c r="AG316" s="15">
        <f t="shared" si="230"/>
        <v>-1.4863010829205867</v>
      </c>
      <c r="AH316" s="15">
        <f t="shared" si="231"/>
        <v>0.49543369430686224</v>
      </c>
      <c r="AI316" s="15">
        <f t="shared" si="232"/>
        <v>-0.82572282384477047</v>
      </c>
      <c r="AK316" s="1">
        <v>40359</v>
      </c>
      <c r="AL316" s="7">
        <v>1.89</v>
      </c>
      <c r="AM316" s="7">
        <v>1.829</v>
      </c>
      <c r="AN316" s="7">
        <v>1.3460000000000001</v>
      </c>
      <c r="AO316" s="7">
        <v>1.3169999999999999</v>
      </c>
      <c r="AP316" s="7">
        <v>1.252</v>
      </c>
      <c r="AQ316" s="7">
        <v>1.61</v>
      </c>
      <c r="AR316" s="7">
        <v>0.82099999999999995</v>
      </c>
      <c r="AS316" s="7">
        <v>1.075</v>
      </c>
      <c r="AT316" s="7">
        <v>1.599</v>
      </c>
      <c r="AU316" s="7">
        <v>1.9330000000000001</v>
      </c>
      <c r="AW316" s="1">
        <v>40359</v>
      </c>
      <c r="AX316">
        <f t="shared" si="233"/>
        <v>2</v>
      </c>
      <c r="AY316">
        <f t="shared" si="234"/>
        <v>3</v>
      </c>
      <c r="AZ316">
        <f t="shared" si="235"/>
        <v>6</v>
      </c>
      <c r="BA316">
        <f t="shared" si="236"/>
        <v>7</v>
      </c>
      <c r="BB316">
        <f t="shared" si="237"/>
        <v>8</v>
      </c>
      <c r="BC316">
        <f t="shared" si="238"/>
        <v>4</v>
      </c>
      <c r="BD316">
        <f t="shared" si="239"/>
        <v>10</v>
      </c>
      <c r="BE316">
        <f t="shared" si="240"/>
        <v>9</v>
      </c>
      <c r="BF316">
        <f t="shared" si="241"/>
        <v>5</v>
      </c>
      <c r="BG316">
        <f t="shared" si="242"/>
        <v>1</v>
      </c>
      <c r="BI316" s="1">
        <v>40359</v>
      </c>
      <c r="BJ316" s="15">
        <f t="shared" si="243"/>
        <v>-1.1560119533826787</v>
      </c>
      <c r="BK316" s="15">
        <f t="shared" si="244"/>
        <v>-0.82572282384477047</v>
      </c>
      <c r="BL316" s="15">
        <f t="shared" si="245"/>
        <v>0.16514456476895409</v>
      </c>
      <c r="BM316" s="15">
        <f t="shared" si="246"/>
        <v>0.49543369430686224</v>
      </c>
      <c r="BN316" s="15">
        <f t="shared" si="247"/>
        <v>0.82572282384477047</v>
      </c>
      <c r="BO316" s="15">
        <f t="shared" si="248"/>
        <v>-0.49543369430686224</v>
      </c>
      <c r="BP316" s="15">
        <f t="shared" si="249"/>
        <v>1.4863010829205867</v>
      </c>
      <c r="BQ316" s="15">
        <f t="shared" si="250"/>
        <v>1.1560119533826787</v>
      </c>
      <c r="BR316" s="15">
        <f t="shared" si="251"/>
        <v>-0.16514456476895409</v>
      </c>
      <c r="BS316" s="15">
        <f t="shared" si="252"/>
        <v>-1.4863010829205867</v>
      </c>
      <c r="BU316" s="1">
        <v>40359</v>
      </c>
      <c r="BV316" s="15">
        <f t="shared" si="253"/>
        <v>-1.6514456476895409</v>
      </c>
      <c r="BW316" s="15">
        <f t="shared" si="254"/>
        <v>-1.9817347772274492</v>
      </c>
      <c r="BX316" s="15">
        <f t="shared" si="255"/>
        <v>0</v>
      </c>
      <c r="BY316" s="15">
        <f t="shared" si="256"/>
        <v>1.6514456476895409</v>
      </c>
      <c r="BZ316" s="15">
        <f t="shared" si="257"/>
        <v>1.6514456476895409</v>
      </c>
      <c r="CA316" s="15">
        <f t="shared" si="258"/>
        <v>0.99086738861372448</v>
      </c>
      <c r="CB316" s="15">
        <f t="shared" si="259"/>
        <v>1.6514456476895407</v>
      </c>
      <c r="CC316" s="15">
        <f t="shared" si="260"/>
        <v>-0.33028912953790801</v>
      </c>
      <c r="CD316" s="15">
        <f t="shared" si="261"/>
        <v>0.33028912953790812</v>
      </c>
      <c r="CE316" s="15">
        <f t="shared" si="262"/>
        <v>-2.312023906765357</v>
      </c>
      <c r="CG316" s="1">
        <v>40359</v>
      </c>
      <c r="CH316" s="7">
        <v>-2.8467848818418906E-2</v>
      </c>
      <c r="CI316" s="7">
        <v>-3.9565187065191298E-2</v>
      </c>
      <c r="CJ316" s="7">
        <v>-2.5555373017172034E-4</v>
      </c>
      <c r="CK316" s="7">
        <v>6.0578342413220021E-4</v>
      </c>
      <c r="CL316" s="7">
        <v>-1.2781892410014262E-2</v>
      </c>
      <c r="CM316" s="7">
        <v>-5.0491936356881983E-2</v>
      </c>
      <c r="CN316" s="7">
        <v>-6.4913440096602271E-3</v>
      </c>
      <c r="CO316" s="7">
        <v>-4.7432448820948436E-2</v>
      </c>
      <c r="CP316" s="7">
        <v>-5.106204070187248E-3</v>
      </c>
      <c r="CQ316" s="7">
        <v>-5.3175999821256315E-2</v>
      </c>
      <c r="CS316" s="1">
        <v>40359</v>
      </c>
      <c r="CT316" s="7">
        <f t="shared" si="263"/>
        <v>0.19790532118910828</v>
      </c>
      <c r="CU316">
        <f t="shared" si="264"/>
        <v>25.966834791273435</v>
      </c>
      <c r="CV316" s="4">
        <v>0.70678467108224496</v>
      </c>
      <c r="CW316"/>
    </row>
    <row r="317" spans="1:101">
      <c r="A317" s="1">
        <v>40390</v>
      </c>
      <c r="B317" s="2">
        <v>12.132999999999999</v>
      </c>
      <c r="C317" s="2">
        <v>13.782999999999999</v>
      </c>
      <c r="D317" s="2">
        <v>10.807</v>
      </c>
      <c r="E317" s="2">
        <v>10.589</v>
      </c>
      <c r="F317" s="2">
        <v>10.218999999999999</v>
      </c>
      <c r="G317" s="2">
        <v>10.193</v>
      </c>
      <c r="H317" s="2">
        <v>10.827</v>
      </c>
      <c r="I317" s="2">
        <v>14.19</v>
      </c>
      <c r="J317" s="2">
        <v>10.542999999999999</v>
      </c>
      <c r="K317" s="2">
        <v>12.292999999999999</v>
      </c>
      <c r="M317" s="1">
        <v>40390</v>
      </c>
      <c r="N317">
        <f>_xlfn.RANK.AVG(B317,$B317:$K317,0)</f>
        <v>4</v>
      </c>
      <c r="O317">
        <f>_xlfn.RANK.AVG(C317,$B317:$K317,0)</f>
        <v>2</v>
      </c>
      <c r="P317">
        <f t="shared" si="215"/>
        <v>6</v>
      </c>
      <c r="Q317">
        <f t="shared" si="216"/>
        <v>7</v>
      </c>
      <c r="R317">
        <f t="shared" si="217"/>
        <v>9</v>
      </c>
      <c r="S317">
        <f t="shared" si="218"/>
        <v>10</v>
      </c>
      <c r="T317">
        <f t="shared" si="219"/>
        <v>5</v>
      </c>
      <c r="U317">
        <f t="shared" si="220"/>
        <v>1</v>
      </c>
      <c r="V317">
        <f t="shared" si="221"/>
        <v>8</v>
      </c>
      <c r="W317">
        <f t="shared" si="222"/>
        <v>3</v>
      </c>
      <c r="Y317" s="1">
        <v>40390</v>
      </c>
      <c r="Z317" s="15">
        <f t="shared" si="223"/>
        <v>-0.49543369430686224</v>
      </c>
      <c r="AA317" s="15">
        <f t="shared" si="224"/>
        <v>-1.1560119533826787</v>
      </c>
      <c r="AB317" s="15">
        <f t="shared" si="225"/>
        <v>0.16514456476895409</v>
      </c>
      <c r="AC317" s="15">
        <f t="shared" si="226"/>
        <v>0.49543369430686224</v>
      </c>
      <c r="AD317" s="15">
        <f t="shared" si="227"/>
        <v>1.1560119533826787</v>
      </c>
      <c r="AE317" s="15">
        <f t="shared" si="228"/>
        <v>1.4863010829205867</v>
      </c>
      <c r="AF317" s="15">
        <f t="shared" si="229"/>
        <v>-0.16514456476895409</v>
      </c>
      <c r="AG317" s="15">
        <f t="shared" si="230"/>
        <v>-1.4863010829205867</v>
      </c>
      <c r="AH317" s="15">
        <f t="shared" si="231"/>
        <v>0.82572282384477047</v>
      </c>
      <c r="AI317" s="15">
        <f t="shared" si="232"/>
        <v>-0.82572282384477047</v>
      </c>
      <c r="AK317" s="1">
        <v>40390</v>
      </c>
      <c r="AL317" s="7">
        <v>1.988</v>
      </c>
      <c r="AM317" s="7">
        <v>1.911</v>
      </c>
      <c r="AN317" s="7">
        <v>1.387</v>
      </c>
      <c r="AO317" s="7">
        <v>1.5029999999999999</v>
      </c>
      <c r="AP317" s="7">
        <v>1.3260000000000001</v>
      </c>
      <c r="AQ317" s="7">
        <v>1.7629999999999999</v>
      </c>
      <c r="AR317" s="7">
        <v>0.89300000000000002</v>
      </c>
      <c r="AS317" s="7">
        <v>1.089</v>
      </c>
      <c r="AT317" s="7">
        <v>1.6659999999999999</v>
      </c>
      <c r="AU317" s="7">
        <v>2.0590000000000002</v>
      </c>
      <c r="AW317" s="1">
        <v>40390</v>
      </c>
      <c r="AX317">
        <f t="shared" si="233"/>
        <v>2</v>
      </c>
      <c r="AY317">
        <f t="shared" si="234"/>
        <v>3</v>
      </c>
      <c r="AZ317">
        <f t="shared" si="235"/>
        <v>7</v>
      </c>
      <c r="BA317">
        <f t="shared" si="236"/>
        <v>6</v>
      </c>
      <c r="BB317">
        <f t="shared" si="237"/>
        <v>8</v>
      </c>
      <c r="BC317">
        <f t="shared" si="238"/>
        <v>4</v>
      </c>
      <c r="BD317">
        <f t="shared" si="239"/>
        <v>10</v>
      </c>
      <c r="BE317">
        <f t="shared" si="240"/>
        <v>9</v>
      </c>
      <c r="BF317">
        <f t="shared" si="241"/>
        <v>5</v>
      </c>
      <c r="BG317">
        <f t="shared" si="242"/>
        <v>1</v>
      </c>
      <c r="BI317" s="1">
        <v>40390</v>
      </c>
      <c r="BJ317" s="15">
        <f t="shared" si="243"/>
        <v>-1.1560119533826787</v>
      </c>
      <c r="BK317" s="15">
        <f t="shared" si="244"/>
        <v>-0.82572282384477047</v>
      </c>
      <c r="BL317" s="15">
        <f t="shared" si="245"/>
        <v>0.49543369430686224</v>
      </c>
      <c r="BM317" s="15">
        <f t="shared" si="246"/>
        <v>0.16514456476895409</v>
      </c>
      <c r="BN317" s="15">
        <f t="shared" si="247"/>
        <v>0.82572282384477047</v>
      </c>
      <c r="BO317" s="15">
        <f t="shared" si="248"/>
        <v>-0.49543369430686224</v>
      </c>
      <c r="BP317" s="15">
        <f t="shared" si="249"/>
        <v>1.4863010829205867</v>
      </c>
      <c r="BQ317" s="15">
        <f t="shared" si="250"/>
        <v>1.1560119533826787</v>
      </c>
      <c r="BR317" s="15">
        <f t="shared" si="251"/>
        <v>-0.16514456476895409</v>
      </c>
      <c r="BS317" s="15">
        <f t="shared" si="252"/>
        <v>-1.4863010829205867</v>
      </c>
      <c r="BU317" s="1">
        <v>40390</v>
      </c>
      <c r="BV317" s="15">
        <f t="shared" si="253"/>
        <v>-1.6514456476895409</v>
      </c>
      <c r="BW317" s="15">
        <f t="shared" si="254"/>
        <v>-1.9817347772274492</v>
      </c>
      <c r="BX317" s="15">
        <f t="shared" si="255"/>
        <v>0.66057825907581635</v>
      </c>
      <c r="BY317" s="15">
        <f t="shared" si="256"/>
        <v>0.66057825907581635</v>
      </c>
      <c r="BZ317" s="15">
        <f t="shared" si="257"/>
        <v>1.9817347772274492</v>
      </c>
      <c r="CA317" s="15">
        <f t="shared" si="258"/>
        <v>0.99086738861372448</v>
      </c>
      <c r="CB317" s="15">
        <f t="shared" si="259"/>
        <v>1.3211565181516327</v>
      </c>
      <c r="CC317" s="15">
        <f t="shared" si="260"/>
        <v>-0.33028912953790801</v>
      </c>
      <c r="CD317" s="15">
        <f t="shared" si="261"/>
        <v>0.66057825907581635</v>
      </c>
      <c r="CE317" s="15">
        <f t="shared" si="262"/>
        <v>-2.312023906765357</v>
      </c>
      <c r="CG317" s="1">
        <v>40390</v>
      </c>
      <c r="CH317" s="7">
        <v>4.6774225436740702E-2</v>
      </c>
      <c r="CI317" s="7">
        <v>3.8994325460941059E-2</v>
      </c>
      <c r="CJ317" s="7">
        <v>2.948361077959949E-2</v>
      </c>
      <c r="CK317" s="7">
        <v>0.14792611848002868</v>
      </c>
      <c r="CL317" s="7">
        <v>5.7041269495788693E-2</v>
      </c>
      <c r="CM317" s="7">
        <v>7.1238950578633053E-2</v>
      </c>
      <c r="CN317" s="7">
        <v>8.9019988707731867E-2</v>
      </c>
      <c r="CO317" s="7">
        <v>1.4209057648117307E-2</v>
      </c>
      <c r="CP317" s="7">
        <v>4.3693550884111643E-2</v>
      </c>
      <c r="CQ317" s="7">
        <v>6.9889677448897514E-2</v>
      </c>
      <c r="CS317" s="1">
        <v>40390</v>
      </c>
      <c r="CT317" s="7">
        <f t="shared" si="263"/>
        <v>0.24972282723293007</v>
      </c>
      <c r="CU317">
        <f t="shared" si="264"/>
        <v>32.451346189640653</v>
      </c>
      <c r="CV317" s="4">
        <v>0.67035958893686598</v>
      </c>
      <c r="CW317"/>
    </row>
    <row r="318" spans="1:101">
      <c r="A318" s="1">
        <v>40421</v>
      </c>
      <c r="B318" s="2">
        <v>11.904999999999999</v>
      </c>
      <c r="C318" s="2">
        <v>13.71</v>
      </c>
      <c r="D318" s="2">
        <v>9.8680000000000003</v>
      </c>
      <c r="E318" s="2">
        <v>9.8689999999999998</v>
      </c>
      <c r="F318" s="2">
        <v>9.4510000000000005</v>
      </c>
      <c r="G318" s="2">
        <v>9.5459999999999994</v>
      </c>
      <c r="H318" s="2">
        <v>10.013999999999999</v>
      </c>
      <c r="I318" s="2">
        <v>13.262</v>
      </c>
      <c r="J318" s="2">
        <v>9.452</v>
      </c>
      <c r="K318" s="2">
        <v>11.554</v>
      </c>
      <c r="M318" s="1">
        <v>40421</v>
      </c>
      <c r="N318">
        <f t="shared" ref="N318:N381" si="265">_xlfn.RANK.AVG(B318,$B318:$K318,0)</f>
        <v>3</v>
      </c>
      <c r="O318">
        <f t="shared" ref="O318:O381" si="266">_xlfn.RANK.AVG(C318,$B318:$K318,0)</f>
        <v>1</v>
      </c>
      <c r="P318">
        <f t="shared" si="215"/>
        <v>7</v>
      </c>
      <c r="Q318">
        <f t="shared" si="216"/>
        <v>6</v>
      </c>
      <c r="R318">
        <f t="shared" si="217"/>
        <v>10</v>
      </c>
      <c r="S318">
        <f t="shared" si="218"/>
        <v>8</v>
      </c>
      <c r="T318">
        <f t="shared" si="219"/>
        <v>5</v>
      </c>
      <c r="U318">
        <f t="shared" si="220"/>
        <v>2</v>
      </c>
      <c r="V318">
        <f t="shared" si="221"/>
        <v>9</v>
      </c>
      <c r="W318">
        <f t="shared" si="222"/>
        <v>4</v>
      </c>
      <c r="Y318" s="1">
        <v>40421</v>
      </c>
      <c r="Z318" s="15">
        <f t="shared" si="223"/>
        <v>-0.82572282384477047</v>
      </c>
      <c r="AA318" s="15">
        <f t="shared" si="224"/>
        <v>-1.4863010829205867</v>
      </c>
      <c r="AB318" s="15">
        <f t="shared" si="225"/>
        <v>0.49543369430686224</v>
      </c>
      <c r="AC318" s="15">
        <f t="shared" si="226"/>
        <v>0.16514456476895409</v>
      </c>
      <c r="AD318" s="15">
        <f t="shared" si="227"/>
        <v>1.4863010829205867</v>
      </c>
      <c r="AE318" s="15">
        <f t="shared" si="228"/>
        <v>0.82572282384477047</v>
      </c>
      <c r="AF318" s="15">
        <f t="shared" si="229"/>
        <v>-0.16514456476895409</v>
      </c>
      <c r="AG318" s="15">
        <f t="shared" si="230"/>
        <v>-1.1560119533826787</v>
      </c>
      <c r="AH318" s="15">
        <f t="shared" si="231"/>
        <v>1.1560119533826787</v>
      </c>
      <c r="AI318" s="15">
        <f t="shared" si="232"/>
        <v>-0.49543369430686224</v>
      </c>
      <c r="AK318" s="1">
        <v>40421</v>
      </c>
      <c r="AL318" s="7">
        <v>1.923</v>
      </c>
      <c r="AM318" s="7">
        <v>1.909</v>
      </c>
      <c r="AN318" s="7">
        <v>1.31</v>
      </c>
      <c r="AO318" s="7">
        <v>1.431</v>
      </c>
      <c r="AP318" s="7">
        <v>1.212</v>
      </c>
      <c r="AQ318" s="7">
        <v>1.7070000000000001</v>
      </c>
      <c r="AR318" s="7">
        <v>0.84599999999999997</v>
      </c>
      <c r="AS318" s="7">
        <v>1.038</v>
      </c>
      <c r="AT318" s="7">
        <v>1.5409999999999999</v>
      </c>
      <c r="AU318" s="7">
        <v>1.9390000000000001</v>
      </c>
      <c r="AW318" s="1">
        <v>40421</v>
      </c>
      <c r="AX318">
        <f t="shared" si="233"/>
        <v>2</v>
      </c>
      <c r="AY318">
        <f t="shared" si="234"/>
        <v>3</v>
      </c>
      <c r="AZ318">
        <f t="shared" si="235"/>
        <v>7</v>
      </c>
      <c r="BA318">
        <f t="shared" si="236"/>
        <v>6</v>
      </c>
      <c r="BB318">
        <f t="shared" si="237"/>
        <v>8</v>
      </c>
      <c r="BC318">
        <f t="shared" si="238"/>
        <v>4</v>
      </c>
      <c r="BD318">
        <f t="shared" si="239"/>
        <v>10</v>
      </c>
      <c r="BE318">
        <f t="shared" si="240"/>
        <v>9</v>
      </c>
      <c r="BF318">
        <f t="shared" si="241"/>
        <v>5</v>
      </c>
      <c r="BG318">
        <f t="shared" si="242"/>
        <v>1</v>
      </c>
      <c r="BI318" s="1">
        <v>40421</v>
      </c>
      <c r="BJ318" s="15">
        <f t="shared" si="243"/>
        <v>-1.1560119533826787</v>
      </c>
      <c r="BK318" s="15">
        <f t="shared" si="244"/>
        <v>-0.82572282384477047</v>
      </c>
      <c r="BL318" s="15">
        <f t="shared" si="245"/>
        <v>0.49543369430686224</v>
      </c>
      <c r="BM318" s="15">
        <f t="shared" si="246"/>
        <v>0.16514456476895409</v>
      </c>
      <c r="BN318" s="15">
        <f t="shared" si="247"/>
        <v>0.82572282384477047</v>
      </c>
      <c r="BO318" s="15">
        <f t="shared" si="248"/>
        <v>-0.49543369430686224</v>
      </c>
      <c r="BP318" s="15">
        <f t="shared" si="249"/>
        <v>1.4863010829205867</v>
      </c>
      <c r="BQ318" s="15">
        <f t="shared" si="250"/>
        <v>1.1560119533826787</v>
      </c>
      <c r="BR318" s="15">
        <f t="shared" si="251"/>
        <v>-0.16514456476895409</v>
      </c>
      <c r="BS318" s="15">
        <f t="shared" si="252"/>
        <v>-1.4863010829205867</v>
      </c>
      <c r="BU318" s="1">
        <v>40421</v>
      </c>
      <c r="BV318" s="15">
        <f t="shared" si="253"/>
        <v>-1.9817347772274492</v>
      </c>
      <c r="BW318" s="15">
        <f t="shared" si="254"/>
        <v>-2.312023906765357</v>
      </c>
      <c r="BX318" s="15">
        <f t="shared" si="255"/>
        <v>0.99086738861372448</v>
      </c>
      <c r="BY318" s="15">
        <f t="shared" si="256"/>
        <v>0.33028912953790818</v>
      </c>
      <c r="BZ318" s="15">
        <f t="shared" si="257"/>
        <v>2.312023906765357</v>
      </c>
      <c r="CA318" s="15">
        <f t="shared" si="258"/>
        <v>0.33028912953790823</v>
      </c>
      <c r="CB318" s="15">
        <f t="shared" si="259"/>
        <v>1.3211565181516327</v>
      </c>
      <c r="CC318" s="15">
        <f t="shared" si="260"/>
        <v>0</v>
      </c>
      <c r="CD318" s="15">
        <f t="shared" si="261"/>
        <v>0.99086738861372459</v>
      </c>
      <c r="CE318" s="15">
        <f t="shared" si="262"/>
        <v>-1.981734777227449</v>
      </c>
      <c r="CG318" s="1">
        <v>40421</v>
      </c>
      <c r="CH318" s="7">
        <v>-1.3993875575140091E-2</v>
      </c>
      <c r="CI318" s="7">
        <v>1.5569297147429939E-2</v>
      </c>
      <c r="CJ318" s="7">
        <v>-3.5709275984661337E-2</v>
      </c>
      <c r="CK318" s="7">
        <v>-3.0708575310503416E-2</v>
      </c>
      <c r="CL318" s="7">
        <v>-3.6926077065040697E-2</v>
      </c>
      <c r="CM318" s="7">
        <v>-1.1274350736919514E-3</v>
      </c>
      <c r="CN318" s="7">
        <v>-5.1276782941103938E-2</v>
      </c>
      <c r="CO318" s="7">
        <v>-5.3153790907912279E-2</v>
      </c>
      <c r="CP318" s="7">
        <v>-5.0290270959188588E-2</v>
      </c>
      <c r="CQ318" s="7">
        <v>-4.4419283926525277E-2</v>
      </c>
      <c r="CS318" s="1">
        <v>40421</v>
      </c>
      <c r="CT318" s="7">
        <f t="shared" si="263"/>
        <v>-0.10662386099598394</v>
      </c>
      <c r="CU318">
        <f>CU317*(1+CT318)</f>
        <v>28.991258364383853</v>
      </c>
      <c r="CV318" s="4">
        <v>0.72693176428696005</v>
      </c>
      <c r="CW318"/>
    </row>
    <row r="319" spans="1:101">
      <c r="A319" s="1">
        <v>40451</v>
      </c>
      <c r="B319" s="2">
        <v>12.804</v>
      </c>
      <c r="C319" s="2">
        <v>14.37</v>
      </c>
      <c r="D319" s="2">
        <v>10.26</v>
      </c>
      <c r="E319" s="2">
        <v>10.242000000000001</v>
      </c>
      <c r="F319" s="2">
        <v>10.002000000000001</v>
      </c>
      <c r="G319" s="2">
        <v>10.196</v>
      </c>
      <c r="H319" s="2">
        <v>10.223000000000001</v>
      </c>
      <c r="I319" s="2">
        <v>13.436</v>
      </c>
      <c r="J319" s="2">
        <v>10.022</v>
      </c>
      <c r="K319" s="2">
        <v>12.35</v>
      </c>
      <c r="M319" s="1">
        <v>40451</v>
      </c>
      <c r="N319">
        <f t="shared" si="265"/>
        <v>3</v>
      </c>
      <c r="O319">
        <f t="shared" si="266"/>
        <v>1</v>
      </c>
      <c r="P319">
        <f t="shared" si="215"/>
        <v>5</v>
      </c>
      <c r="Q319">
        <f t="shared" si="216"/>
        <v>6</v>
      </c>
      <c r="R319">
        <f t="shared" si="217"/>
        <v>10</v>
      </c>
      <c r="S319">
        <f t="shared" si="218"/>
        <v>8</v>
      </c>
      <c r="T319">
        <f t="shared" si="219"/>
        <v>7</v>
      </c>
      <c r="U319">
        <f t="shared" si="220"/>
        <v>2</v>
      </c>
      <c r="V319">
        <f t="shared" si="221"/>
        <v>9</v>
      </c>
      <c r="W319">
        <f t="shared" si="222"/>
        <v>4</v>
      </c>
      <c r="Y319" s="1">
        <v>40451</v>
      </c>
      <c r="Z319" s="15">
        <f t="shared" si="223"/>
        <v>-0.82572282384477047</v>
      </c>
      <c r="AA319" s="15">
        <f t="shared" si="224"/>
        <v>-1.4863010829205867</v>
      </c>
      <c r="AB319" s="15">
        <f t="shared" si="225"/>
        <v>-0.16514456476895409</v>
      </c>
      <c r="AC319" s="15">
        <f t="shared" si="226"/>
        <v>0.16514456476895409</v>
      </c>
      <c r="AD319" s="15">
        <f t="shared" si="227"/>
        <v>1.4863010829205867</v>
      </c>
      <c r="AE319" s="15">
        <f t="shared" si="228"/>
        <v>0.82572282384477047</v>
      </c>
      <c r="AF319" s="15">
        <f t="shared" si="229"/>
        <v>0.49543369430686224</v>
      </c>
      <c r="AG319" s="15">
        <f t="shared" si="230"/>
        <v>-1.1560119533826787</v>
      </c>
      <c r="AH319" s="15">
        <f t="shared" si="231"/>
        <v>1.1560119533826787</v>
      </c>
      <c r="AI319" s="15">
        <f t="shared" si="232"/>
        <v>-0.49543369430686224</v>
      </c>
      <c r="AK319" s="1">
        <v>40451</v>
      </c>
      <c r="AL319" s="7">
        <v>2.02</v>
      </c>
      <c r="AM319" s="7">
        <v>1.9730000000000001</v>
      </c>
      <c r="AN319" s="7">
        <v>1.375</v>
      </c>
      <c r="AO319" s="7">
        <v>1.4690000000000001</v>
      </c>
      <c r="AP319" s="7">
        <v>1.2909999999999999</v>
      </c>
      <c r="AQ319" s="7">
        <v>1.8280000000000001</v>
      </c>
      <c r="AR319" s="7">
        <v>0.89</v>
      </c>
      <c r="AS319" s="7">
        <v>1.071</v>
      </c>
      <c r="AT319" s="7">
        <v>1.5880000000000001</v>
      </c>
      <c r="AU319" s="7">
        <v>2.101</v>
      </c>
      <c r="AW319" s="1">
        <v>40451</v>
      </c>
      <c r="AX319">
        <f t="shared" si="233"/>
        <v>2</v>
      </c>
      <c r="AY319">
        <f t="shared" si="234"/>
        <v>3</v>
      </c>
      <c r="AZ319">
        <f t="shared" si="235"/>
        <v>7</v>
      </c>
      <c r="BA319">
        <f t="shared" si="236"/>
        <v>6</v>
      </c>
      <c r="BB319">
        <f t="shared" si="237"/>
        <v>8</v>
      </c>
      <c r="BC319">
        <f t="shared" si="238"/>
        <v>4</v>
      </c>
      <c r="BD319">
        <f t="shared" si="239"/>
        <v>10</v>
      </c>
      <c r="BE319">
        <f t="shared" si="240"/>
        <v>9</v>
      </c>
      <c r="BF319">
        <f t="shared" si="241"/>
        <v>5</v>
      </c>
      <c r="BG319">
        <f t="shared" si="242"/>
        <v>1</v>
      </c>
      <c r="BI319" s="1">
        <v>40451</v>
      </c>
      <c r="BJ319" s="15">
        <f t="shared" si="243"/>
        <v>-1.1560119533826787</v>
      </c>
      <c r="BK319" s="15">
        <f t="shared" si="244"/>
        <v>-0.82572282384477047</v>
      </c>
      <c r="BL319" s="15">
        <f t="shared" si="245"/>
        <v>0.49543369430686224</v>
      </c>
      <c r="BM319" s="15">
        <f t="shared" si="246"/>
        <v>0.16514456476895409</v>
      </c>
      <c r="BN319" s="15">
        <f t="shared" si="247"/>
        <v>0.82572282384477047</v>
      </c>
      <c r="BO319" s="15">
        <f t="shared" si="248"/>
        <v>-0.49543369430686224</v>
      </c>
      <c r="BP319" s="15">
        <f t="shared" si="249"/>
        <v>1.4863010829205867</v>
      </c>
      <c r="BQ319" s="15">
        <f t="shared" si="250"/>
        <v>1.1560119533826787</v>
      </c>
      <c r="BR319" s="15">
        <f t="shared" si="251"/>
        <v>-0.16514456476895409</v>
      </c>
      <c r="BS319" s="15">
        <f t="shared" si="252"/>
        <v>-1.4863010829205867</v>
      </c>
      <c r="BU319" s="1">
        <v>40451</v>
      </c>
      <c r="BV319" s="15">
        <f t="shared" si="253"/>
        <v>-1.9817347772274492</v>
      </c>
      <c r="BW319" s="15">
        <f t="shared" si="254"/>
        <v>-2.312023906765357</v>
      </c>
      <c r="BX319" s="15">
        <f t="shared" si="255"/>
        <v>0.33028912953790812</v>
      </c>
      <c r="BY319" s="15">
        <f t="shared" si="256"/>
        <v>0.33028912953790818</v>
      </c>
      <c r="BZ319" s="15">
        <f t="shared" si="257"/>
        <v>2.312023906765357</v>
      </c>
      <c r="CA319" s="15">
        <f t="shared" si="258"/>
        <v>0.33028912953790823</v>
      </c>
      <c r="CB319" s="15">
        <f t="shared" si="259"/>
        <v>1.981734777227449</v>
      </c>
      <c r="CC319" s="15">
        <f t="shared" si="260"/>
        <v>0</v>
      </c>
      <c r="CD319" s="15">
        <f t="shared" si="261"/>
        <v>0.99086738861372459</v>
      </c>
      <c r="CE319" s="15">
        <f t="shared" si="262"/>
        <v>-1.981734777227449</v>
      </c>
      <c r="CG319" s="1">
        <v>40451</v>
      </c>
      <c r="CH319" s="7">
        <v>4.5315214548773852E-2</v>
      </c>
      <c r="CI319" s="7">
        <v>3.7255884977765774E-2</v>
      </c>
      <c r="CJ319" s="7">
        <v>5.4338314879652572E-2</v>
      </c>
      <c r="CK319" s="7">
        <v>2.9556475236919066E-2</v>
      </c>
      <c r="CL319" s="7">
        <v>6.5806152299809906E-2</v>
      </c>
      <c r="CM319" s="7">
        <v>6.2803277220347953E-2</v>
      </c>
      <c r="CN319" s="7">
        <v>4.1731079485102018E-2</v>
      </c>
      <c r="CO319" s="7">
        <v>4.1013063194739408E-2</v>
      </c>
      <c r="CP319" s="7">
        <v>5.3259892371949835E-2</v>
      </c>
      <c r="CQ319" s="7">
        <v>9.0916634883718261E-2</v>
      </c>
      <c r="CS319" s="1">
        <v>40451</v>
      </c>
      <c r="CT319" s="7">
        <f t="shared" si="263"/>
        <v>-1.1712228639667976E-2</v>
      </c>
      <c r="CU319">
        <f t="shared" ref="CU319:CU382" si="267">CU318*(1+CT319)</f>
        <v>28.6517061178685</v>
      </c>
      <c r="CV319" s="4">
        <v>0.73819198110373396</v>
      </c>
      <c r="CW319"/>
    </row>
    <row r="320" spans="1:101">
      <c r="A320" s="1">
        <v>40482</v>
      </c>
      <c r="B320" s="2">
        <v>13.05</v>
      </c>
      <c r="C320" s="2">
        <v>14.558</v>
      </c>
      <c r="D320" s="2">
        <v>10.811999999999999</v>
      </c>
      <c r="E320" s="2">
        <v>10.566000000000001</v>
      </c>
      <c r="F320" s="2">
        <v>10.294</v>
      </c>
      <c r="G320" s="2">
        <v>10.497999999999999</v>
      </c>
      <c r="H320" s="2">
        <v>10.695</v>
      </c>
      <c r="I320" s="2">
        <v>12.928000000000001</v>
      </c>
      <c r="J320" s="2">
        <v>10.127000000000001</v>
      </c>
      <c r="K320" s="2">
        <v>12.709</v>
      </c>
      <c r="M320" s="1">
        <v>40482</v>
      </c>
      <c r="N320">
        <f t="shared" si="265"/>
        <v>2</v>
      </c>
      <c r="O320">
        <f t="shared" si="266"/>
        <v>1</v>
      </c>
      <c r="P320">
        <f t="shared" si="215"/>
        <v>5</v>
      </c>
      <c r="Q320">
        <f t="shared" si="216"/>
        <v>7</v>
      </c>
      <c r="R320">
        <f t="shared" si="217"/>
        <v>9</v>
      </c>
      <c r="S320">
        <f t="shared" si="218"/>
        <v>8</v>
      </c>
      <c r="T320">
        <f t="shared" si="219"/>
        <v>6</v>
      </c>
      <c r="U320">
        <f t="shared" si="220"/>
        <v>3</v>
      </c>
      <c r="V320">
        <f t="shared" si="221"/>
        <v>10</v>
      </c>
      <c r="W320">
        <f t="shared" si="222"/>
        <v>4</v>
      </c>
      <c r="Y320" s="1">
        <v>40482</v>
      </c>
      <c r="Z320" s="15">
        <f t="shared" si="223"/>
        <v>-1.1560119533826787</v>
      </c>
      <c r="AA320" s="15">
        <f t="shared" si="224"/>
        <v>-1.4863010829205867</v>
      </c>
      <c r="AB320" s="15">
        <f t="shared" si="225"/>
        <v>-0.16514456476895409</v>
      </c>
      <c r="AC320" s="15">
        <f t="shared" si="226"/>
        <v>0.49543369430686224</v>
      </c>
      <c r="AD320" s="15">
        <f t="shared" si="227"/>
        <v>1.1560119533826787</v>
      </c>
      <c r="AE320" s="15">
        <f t="shared" si="228"/>
        <v>0.82572282384477047</v>
      </c>
      <c r="AF320" s="15">
        <f t="shared" si="229"/>
        <v>0.16514456476895409</v>
      </c>
      <c r="AG320" s="15">
        <f t="shared" si="230"/>
        <v>-0.82572282384477047</v>
      </c>
      <c r="AH320" s="15">
        <f t="shared" si="231"/>
        <v>1.4863010829205867</v>
      </c>
      <c r="AI320" s="15">
        <f t="shared" si="232"/>
        <v>-0.49543369430686224</v>
      </c>
      <c r="AK320" s="1">
        <v>40482</v>
      </c>
      <c r="AL320" s="7">
        <v>2.0529999999999999</v>
      </c>
      <c r="AM320" s="7">
        <v>2.02</v>
      </c>
      <c r="AN320" s="7">
        <v>1.4570000000000001</v>
      </c>
      <c r="AO320" s="7">
        <v>1.504</v>
      </c>
      <c r="AP320" s="7">
        <v>1.3340000000000001</v>
      </c>
      <c r="AQ320" s="7">
        <v>1.88</v>
      </c>
      <c r="AR320" s="7">
        <v>0.93</v>
      </c>
      <c r="AS320" s="7">
        <v>1.0529999999999999</v>
      </c>
      <c r="AT320" s="7">
        <v>1.587</v>
      </c>
      <c r="AU320" s="7">
        <v>2.1819999999999999</v>
      </c>
      <c r="AW320" s="1">
        <v>40482</v>
      </c>
      <c r="AX320">
        <f t="shared" si="233"/>
        <v>2</v>
      </c>
      <c r="AY320">
        <f t="shared" si="234"/>
        <v>3</v>
      </c>
      <c r="AZ320">
        <f t="shared" si="235"/>
        <v>7</v>
      </c>
      <c r="BA320">
        <f t="shared" si="236"/>
        <v>6</v>
      </c>
      <c r="BB320">
        <f t="shared" si="237"/>
        <v>8</v>
      </c>
      <c r="BC320">
        <f t="shared" si="238"/>
        <v>4</v>
      </c>
      <c r="BD320">
        <f t="shared" si="239"/>
        <v>10</v>
      </c>
      <c r="BE320">
        <f t="shared" si="240"/>
        <v>9</v>
      </c>
      <c r="BF320">
        <f t="shared" si="241"/>
        <v>5</v>
      </c>
      <c r="BG320">
        <f t="shared" si="242"/>
        <v>1</v>
      </c>
      <c r="BI320" s="1">
        <v>40482</v>
      </c>
      <c r="BJ320" s="15">
        <f t="shared" si="243"/>
        <v>-1.1560119533826787</v>
      </c>
      <c r="BK320" s="15">
        <f t="shared" si="244"/>
        <v>-0.82572282384477047</v>
      </c>
      <c r="BL320" s="15">
        <f t="shared" si="245"/>
        <v>0.49543369430686224</v>
      </c>
      <c r="BM320" s="15">
        <f t="shared" si="246"/>
        <v>0.16514456476895409</v>
      </c>
      <c r="BN320" s="15">
        <f t="shared" si="247"/>
        <v>0.82572282384477047</v>
      </c>
      <c r="BO320" s="15">
        <f t="shared" si="248"/>
        <v>-0.49543369430686224</v>
      </c>
      <c r="BP320" s="15">
        <f t="shared" si="249"/>
        <v>1.4863010829205867</v>
      </c>
      <c r="BQ320" s="15">
        <f t="shared" si="250"/>
        <v>1.1560119533826787</v>
      </c>
      <c r="BR320" s="15">
        <f t="shared" si="251"/>
        <v>-0.16514456476895409</v>
      </c>
      <c r="BS320" s="15">
        <f t="shared" si="252"/>
        <v>-1.4863010829205867</v>
      </c>
      <c r="BU320" s="1">
        <v>40482</v>
      </c>
      <c r="BV320" s="15">
        <f t="shared" si="253"/>
        <v>-2.3120239067653574</v>
      </c>
      <c r="BW320" s="15">
        <f t="shared" si="254"/>
        <v>-2.312023906765357</v>
      </c>
      <c r="BX320" s="15">
        <f t="shared" si="255"/>
        <v>0.33028912953790812</v>
      </c>
      <c r="BY320" s="15">
        <f t="shared" si="256"/>
        <v>0.66057825907581635</v>
      </c>
      <c r="BZ320" s="15">
        <f t="shared" si="257"/>
        <v>1.9817347772274492</v>
      </c>
      <c r="CA320" s="15">
        <f t="shared" si="258"/>
        <v>0.33028912953790823</v>
      </c>
      <c r="CB320" s="15">
        <f t="shared" si="259"/>
        <v>1.6514456476895407</v>
      </c>
      <c r="CC320" s="15">
        <f t="shared" si="260"/>
        <v>0.33028912953790823</v>
      </c>
      <c r="CD320" s="15">
        <f t="shared" si="261"/>
        <v>1.3211565181516327</v>
      </c>
      <c r="CE320" s="15">
        <f t="shared" si="262"/>
        <v>-1.981734777227449</v>
      </c>
      <c r="CG320" s="1">
        <v>40482</v>
      </c>
      <c r="CH320" s="7">
        <v>1.614332536926355E-2</v>
      </c>
      <c r="CI320" s="7">
        <v>2.3366639170051995E-2</v>
      </c>
      <c r="CJ320" s="7">
        <v>5.8921604024280594E-2</v>
      </c>
      <c r="CK320" s="7">
        <v>2.9001834931374315E-2</v>
      </c>
      <c r="CL320" s="7">
        <v>3.2187205476118974E-2</v>
      </c>
      <c r="CM320" s="7">
        <v>2.4494280720928963E-2</v>
      </c>
      <c r="CN320" s="7">
        <v>4.527654438631834E-2</v>
      </c>
      <c r="CO320" s="7">
        <v>-1.6122802622238974E-2</v>
      </c>
      <c r="CP320" s="7">
        <v>-9.3125031263407987E-4</v>
      </c>
      <c r="CQ320" s="7">
        <v>3.9379487564412008E-2</v>
      </c>
      <c r="CS320" s="1">
        <v>40482</v>
      </c>
      <c r="CT320" s="7">
        <f t="shared" si="263"/>
        <v>3.6295578664916284E-2</v>
      </c>
      <c r="CU320">
        <f t="shared" si="267"/>
        <v>29.691636371153663</v>
      </c>
      <c r="CV320" s="4">
        <v>0.72477950908154898</v>
      </c>
      <c r="CW320"/>
    </row>
    <row r="321" spans="1:101">
      <c r="A321" s="1">
        <v>40512</v>
      </c>
      <c r="B321" s="2">
        <v>12.605</v>
      </c>
      <c r="C321" s="2">
        <v>14.707000000000001</v>
      </c>
      <c r="D321" s="2">
        <v>10.648999999999999</v>
      </c>
      <c r="E321" s="2">
        <v>9.6639999999999997</v>
      </c>
      <c r="F321" s="2">
        <v>9.85</v>
      </c>
      <c r="G321" s="2">
        <v>10.180999999999999</v>
      </c>
      <c r="H321" s="2">
        <v>10.039</v>
      </c>
      <c r="I321" s="2">
        <v>13.605</v>
      </c>
      <c r="J321" s="2">
        <v>9.6790000000000003</v>
      </c>
      <c r="K321" s="2">
        <v>12.733000000000001</v>
      </c>
      <c r="M321" s="1">
        <v>40512</v>
      </c>
      <c r="N321">
        <f t="shared" si="265"/>
        <v>4</v>
      </c>
      <c r="O321">
        <f t="shared" si="266"/>
        <v>1</v>
      </c>
      <c r="P321">
        <f t="shared" si="215"/>
        <v>5</v>
      </c>
      <c r="Q321">
        <f t="shared" si="216"/>
        <v>10</v>
      </c>
      <c r="R321">
        <f t="shared" si="217"/>
        <v>8</v>
      </c>
      <c r="S321">
        <f t="shared" si="218"/>
        <v>6</v>
      </c>
      <c r="T321">
        <f t="shared" si="219"/>
        <v>7</v>
      </c>
      <c r="U321">
        <f t="shared" si="220"/>
        <v>2</v>
      </c>
      <c r="V321">
        <f t="shared" si="221"/>
        <v>9</v>
      </c>
      <c r="W321">
        <f t="shared" si="222"/>
        <v>3</v>
      </c>
      <c r="Y321" s="1">
        <v>40512</v>
      </c>
      <c r="Z321" s="15">
        <f t="shared" si="223"/>
        <v>-0.49543369430686224</v>
      </c>
      <c r="AA321" s="15">
        <f t="shared" si="224"/>
        <v>-1.4863010829205867</v>
      </c>
      <c r="AB321" s="15">
        <f t="shared" si="225"/>
        <v>-0.16514456476895409</v>
      </c>
      <c r="AC321" s="15">
        <f t="shared" si="226"/>
        <v>1.4863010829205867</v>
      </c>
      <c r="AD321" s="15">
        <f t="shared" si="227"/>
        <v>0.82572282384477047</v>
      </c>
      <c r="AE321" s="15">
        <f t="shared" si="228"/>
        <v>0.16514456476895409</v>
      </c>
      <c r="AF321" s="15">
        <f t="shared" si="229"/>
        <v>0.49543369430686224</v>
      </c>
      <c r="AG321" s="15">
        <f t="shared" si="230"/>
        <v>-1.1560119533826787</v>
      </c>
      <c r="AH321" s="15">
        <f t="shared" si="231"/>
        <v>1.1560119533826787</v>
      </c>
      <c r="AI321" s="15">
        <f t="shared" si="232"/>
        <v>-0.82572282384477047</v>
      </c>
      <c r="AK321" s="1">
        <v>40512</v>
      </c>
      <c r="AL321" s="7">
        <v>1.992</v>
      </c>
      <c r="AM321" s="7">
        <v>1.994</v>
      </c>
      <c r="AN321" s="7">
        <v>1.46</v>
      </c>
      <c r="AO321" s="7">
        <v>1.254</v>
      </c>
      <c r="AP321" s="7">
        <v>1.2589999999999999</v>
      </c>
      <c r="AQ321" s="7">
        <v>1.8009999999999999</v>
      </c>
      <c r="AR321" s="7">
        <v>0.84499999999999997</v>
      </c>
      <c r="AS321" s="7">
        <v>1.1060000000000001</v>
      </c>
      <c r="AT321" s="7">
        <v>1.518</v>
      </c>
      <c r="AU321" s="7">
        <v>2.1</v>
      </c>
      <c r="AW321" s="1">
        <v>40512</v>
      </c>
      <c r="AX321">
        <f t="shared" si="233"/>
        <v>3</v>
      </c>
      <c r="AY321">
        <f t="shared" si="234"/>
        <v>2</v>
      </c>
      <c r="AZ321">
        <f t="shared" si="235"/>
        <v>6</v>
      </c>
      <c r="BA321">
        <f t="shared" si="236"/>
        <v>8</v>
      </c>
      <c r="BB321">
        <f t="shared" si="237"/>
        <v>7</v>
      </c>
      <c r="BC321">
        <f t="shared" si="238"/>
        <v>4</v>
      </c>
      <c r="BD321">
        <f t="shared" si="239"/>
        <v>10</v>
      </c>
      <c r="BE321">
        <f t="shared" si="240"/>
        <v>9</v>
      </c>
      <c r="BF321">
        <f t="shared" si="241"/>
        <v>5</v>
      </c>
      <c r="BG321">
        <f t="shared" si="242"/>
        <v>1</v>
      </c>
      <c r="BI321" s="1">
        <v>40512</v>
      </c>
      <c r="BJ321" s="15">
        <f t="shared" si="243"/>
        <v>-0.82572282384477047</v>
      </c>
      <c r="BK321" s="15">
        <f t="shared" si="244"/>
        <v>-1.1560119533826787</v>
      </c>
      <c r="BL321" s="15">
        <f t="shared" si="245"/>
        <v>0.16514456476895409</v>
      </c>
      <c r="BM321" s="15">
        <f t="shared" si="246"/>
        <v>0.82572282384477047</v>
      </c>
      <c r="BN321" s="15">
        <f t="shared" si="247"/>
        <v>0.49543369430686224</v>
      </c>
      <c r="BO321" s="15">
        <f t="shared" si="248"/>
        <v>-0.49543369430686224</v>
      </c>
      <c r="BP321" s="15">
        <f t="shared" si="249"/>
        <v>1.4863010829205867</v>
      </c>
      <c r="BQ321" s="15">
        <f t="shared" si="250"/>
        <v>1.1560119533826787</v>
      </c>
      <c r="BR321" s="15">
        <f t="shared" si="251"/>
        <v>-0.16514456476895409</v>
      </c>
      <c r="BS321" s="15">
        <f t="shared" si="252"/>
        <v>-1.4863010829205867</v>
      </c>
      <c r="BU321" s="1">
        <v>40512</v>
      </c>
      <c r="BV321" s="15">
        <f t="shared" si="253"/>
        <v>-1.3211565181516327</v>
      </c>
      <c r="BW321" s="15">
        <f t="shared" si="254"/>
        <v>-2.6423130363032654</v>
      </c>
      <c r="BX321" s="15">
        <f t="shared" si="255"/>
        <v>0</v>
      </c>
      <c r="BY321" s="15">
        <f t="shared" si="256"/>
        <v>2.312023906765357</v>
      </c>
      <c r="BZ321" s="15">
        <f t="shared" si="257"/>
        <v>1.3211565181516327</v>
      </c>
      <c r="CA321" s="15">
        <f t="shared" si="258"/>
        <v>-0.33028912953790812</v>
      </c>
      <c r="CB321" s="15">
        <f t="shared" si="259"/>
        <v>1.981734777227449</v>
      </c>
      <c r="CC321" s="15">
        <f t="shared" si="260"/>
        <v>0</v>
      </c>
      <c r="CD321" s="15">
        <f t="shared" si="261"/>
        <v>0.99086738861372459</v>
      </c>
      <c r="CE321" s="15">
        <f t="shared" si="262"/>
        <v>-2.312023906765357</v>
      </c>
      <c r="CG321" s="1">
        <v>40512</v>
      </c>
      <c r="CH321" s="7">
        <v>-1.3311151674248789E-2</v>
      </c>
      <c r="CI321" s="7">
        <v>2.0099209198117585E-2</v>
      </c>
      <c r="CJ321" s="7">
        <v>1.3475573837598231E-2</v>
      </c>
      <c r="CK321" s="7">
        <v>-0.14885565226588848</v>
      </c>
      <c r="CL321" s="7">
        <v>-4.8048364937090748E-2</v>
      </c>
      <c r="CM321" s="7">
        <v>-2.3802441275456832E-2</v>
      </c>
      <c r="CN321" s="7">
        <v>-9.8615975867027306E-2</v>
      </c>
      <c r="CO321" s="7">
        <v>6.1849413537184983E-2</v>
      </c>
      <c r="CP321" s="7">
        <v>-3.535249697638565E-2</v>
      </c>
      <c r="CQ321" s="7">
        <v>1.1152362303950003E-3</v>
      </c>
      <c r="CS321" s="1">
        <v>40512</v>
      </c>
      <c r="CT321" s="7">
        <f t="shared" si="263"/>
        <v>-0.40400194615924895</v>
      </c>
      <c r="CU321">
        <f t="shared" si="267"/>
        <v>17.696157492554843</v>
      </c>
      <c r="CV321" s="4">
        <v>0.80686858707047604</v>
      </c>
      <c r="CW321"/>
    </row>
    <row r="322" spans="1:101">
      <c r="A322" s="1">
        <v>40543</v>
      </c>
      <c r="B322" s="2">
        <v>13.074</v>
      </c>
      <c r="C322" s="2">
        <v>14.907</v>
      </c>
      <c r="D322" s="2">
        <v>10.808</v>
      </c>
      <c r="E322" s="2">
        <v>9.7870000000000008</v>
      </c>
      <c r="F322" s="2">
        <v>10.015000000000001</v>
      </c>
      <c r="G322" s="2">
        <v>10.454000000000001</v>
      </c>
      <c r="H322" s="2">
        <v>10.055999999999999</v>
      </c>
      <c r="I322" s="2">
        <v>13.593</v>
      </c>
      <c r="J322" s="2">
        <v>10.032999999999999</v>
      </c>
      <c r="K322" s="2">
        <v>13.063000000000001</v>
      </c>
      <c r="M322" s="1">
        <v>40543</v>
      </c>
      <c r="N322">
        <f t="shared" si="265"/>
        <v>3</v>
      </c>
      <c r="O322">
        <f t="shared" si="266"/>
        <v>1</v>
      </c>
      <c r="P322">
        <f t="shared" si="215"/>
        <v>5</v>
      </c>
      <c r="Q322">
        <f t="shared" si="216"/>
        <v>10</v>
      </c>
      <c r="R322">
        <f t="shared" si="217"/>
        <v>9</v>
      </c>
      <c r="S322">
        <f t="shared" si="218"/>
        <v>6</v>
      </c>
      <c r="T322">
        <f t="shared" si="219"/>
        <v>7</v>
      </c>
      <c r="U322">
        <f t="shared" si="220"/>
        <v>2</v>
      </c>
      <c r="V322">
        <f t="shared" si="221"/>
        <v>8</v>
      </c>
      <c r="W322">
        <f t="shared" si="222"/>
        <v>4</v>
      </c>
      <c r="Y322" s="1">
        <v>40543</v>
      </c>
      <c r="Z322" s="15">
        <f t="shared" si="223"/>
        <v>-0.82572282384477047</v>
      </c>
      <c r="AA322" s="15">
        <f t="shared" si="224"/>
        <v>-1.4863010829205867</v>
      </c>
      <c r="AB322" s="15">
        <f t="shared" si="225"/>
        <v>-0.16514456476895409</v>
      </c>
      <c r="AC322" s="15">
        <f t="shared" si="226"/>
        <v>1.4863010829205867</v>
      </c>
      <c r="AD322" s="15">
        <f t="shared" si="227"/>
        <v>1.1560119533826787</v>
      </c>
      <c r="AE322" s="15">
        <f t="shared" si="228"/>
        <v>0.16514456476895409</v>
      </c>
      <c r="AF322" s="15">
        <f t="shared" si="229"/>
        <v>0.49543369430686224</v>
      </c>
      <c r="AG322" s="15">
        <f t="shared" si="230"/>
        <v>-1.1560119533826787</v>
      </c>
      <c r="AH322" s="15">
        <f t="shared" si="231"/>
        <v>0.82572282384477047</v>
      </c>
      <c r="AI322" s="15">
        <f t="shared" si="232"/>
        <v>-0.49543369430686224</v>
      </c>
      <c r="AK322" s="1">
        <v>40543</v>
      </c>
      <c r="AL322" s="7">
        <v>2.0710000000000002</v>
      </c>
      <c r="AM322" s="7">
        <v>2.0880000000000001</v>
      </c>
      <c r="AN322" s="7">
        <v>1.534</v>
      </c>
      <c r="AO322" s="7">
        <v>1.3420000000000001</v>
      </c>
      <c r="AP322" s="7">
        <v>1.319</v>
      </c>
      <c r="AQ322" s="7">
        <v>1.927</v>
      </c>
      <c r="AR322" s="7">
        <v>0.89900000000000002</v>
      </c>
      <c r="AS322" s="7">
        <v>1.153</v>
      </c>
      <c r="AT322" s="7">
        <v>1.5229999999999999</v>
      </c>
      <c r="AU322" s="7">
        <v>2.2330000000000001</v>
      </c>
      <c r="AW322" s="1">
        <v>40543</v>
      </c>
      <c r="AX322">
        <f t="shared" si="233"/>
        <v>3</v>
      </c>
      <c r="AY322">
        <f t="shared" si="234"/>
        <v>2</v>
      </c>
      <c r="AZ322">
        <f t="shared" si="235"/>
        <v>5</v>
      </c>
      <c r="BA322">
        <f t="shared" si="236"/>
        <v>7</v>
      </c>
      <c r="BB322">
        <f t="shared" si="237"/>
        <v>8</v>
      </c>
      <c r="BC322">
        <f t="shared" si="238"/>
        <v>4</v>
      </c>
      <c r="BD322">
        <f t="shared" si="239"/>
        <v>10</v>
      </c>
      <c r="BE322">
        <f t="shared" si="240"/>
        <v>9</v>
      </c>
      <c r="BF322">
        <f t="shared" si="241"/>
        <v>6</v>
      </c>
      <c r="BG322">
        <f t="shared" si="242"/>
        <v>1</v>
      </c>
      <c r="BI322" s="1">
        <v>40543</v>
      </c>
      <c r="BJ322" s="15">
        <f t="shared" si="243"/>
        <v>-0.82572282384477047</v>
      </c>
      <c r="BK322" s="15">
        <f t="shared" si="244"/>
        <v>-1.1560119533826787</v>
      </c>
      <c r="BL322" s="15">
        <f t="shared" si="245"/>
        <v>-0.16514456476895409</v>
      </c>
      <c r="BM322" s="15">
        <f t="shared" si="246"/>
        <v>0.49543369430686224</v>
      </c>
      <c r="BN322" s="15">
        <f t="shared" si="247"/>
        <v>0.82572282384477047</v>
      </c>
      <c r="BO322" s="15">
        <f t="shared" si="248"/>
        <v>-0.49543369430686224</v>
      </c>
      <c r="BP322" s="15">
        <f t="shared" si="249"/>
        <v>1.4863010829205867</v>
      </c>
      <c r="BQ322" s="15">
        <f t="shared" si="250"/>
        <v>1.1560119533826787</v>
      </c>
      <c r="BR322" s="15">
        <f t="shared" si="251"/>
        <v>0.16514456476895409</v>
      </c>
      <c r="BS322" s="15">
        <f t="shared" si="252"/>
        <v>-1.4863010829205867</v>
      </c>
      <c r="BU322" s="1">
        <v>40543</v>
      </c>
      <c r="BV322" s="15">
        <f t="shared" si="253"/>
        <v>-1.6514456476895409</v>
      </c>
      <c r="BW322" s="15">
        <f t="shared" si="254"/>
        <v>-2.6423130363032654</v>
      </c>
      <c r="BX322" s="15">
        <f t="shared" si="255"/>
        <v>-0.33028912953790818</v>
      </c>
      <c r="BY322" s="15">
        <f t="shared" si="256"/>
        <v>1.981734777227449</v>
      </c>
      <c r="BZ322" s="15">
        <f t="shared" si="257"/>
        <v>1.9817347772274492</v>
      </c>
      <c r="CA322" s="15">
        <f t="shared" si="258"/>
        <v>-0.33028912953790812</v>
      </c>
      <c r="CB322" s="15">
        <f t="shared" si="259"/>
        <v>1.981734777227449</v>
      </c>
      <c r="CC322" s="15">
        <f t="shared" si="260"/>
        <v>0</v>
      </c>
      <c r="CD322" s="15">
        <f t="shared" si="261"/>
        <v>0.99086738861372459</v>
      </c>
      <c r="CE322" s="15">
        <f t="shared" si="262"/>
        <v>-1.981734777227449</v>
      </c>
      <c r="CG322" s="1">
        <v>40543</v>
      </c>
      <c r="CH322" s="7">
        <v>3.4804479095995822E-2</v>
      </c>
      <c r="CI322" s="7">
        <v>4.2325785622345347E-2</v>
      </c>
      <c r="CJ322" s="7">
        <v>3.8263715326863679E-2</v>
      </c>
      <c r="CK322" s="7">
        <v>6.4112588621810573E-2</v>
      </c>
      <c r="CL322" s="7">
        <v>5.5153369059270263E-2</v>
      </c>
      <c r="CM322" s="7">
        <v>6.7299167986756281E-2</v>
      </c>
      <c r="CN322" s="7">
        <v>5.5646944180915314E-2</v>
      </c>
      <c r="CO322" s="7">
        <v>4.2007016323794E-2</v>
      </c>
      <c r="CP322" s="7">
        <v>7.585784843780341E-2</v>
      </c>
      <c r="CQ322" s="7">
        <v>6.6876668146504725E-2</v>
      </c>
      <c r="CS322" s="1">
        <v>40543</v>
      </c>
      <c r="CT322" s="7">
        <f t="shared" si="263"/>
        <v>7.1869844653341702E-2</v>
      </c>
      <c r="CU322">
        <f t="shared" si="267"/>
        <v>18.967977582505828</v>
      </c>
      <c r="CV322" s="4">
        <v>0.77926135397954499</v>
      </c>
      <c r="CW322"/>
    </row>
    <row r="323" spans="1:101">
      <c r="A323" s="1">
        <v>40574</v>
      </c>
      <c r="B323" s="2">
        <v>13.063000000000001</v>
      </c>
      <c r="C323" s="2">
        <v>14.791</v>
      </c>
      <c r="D323" s="2">
        <v>10.858000000000001</v>
      </c>
      <c r="E323" s="2">
        <v>10.538</v>
      </c>
      <c r="F323" s="2">
        <v>10.441000000000001</v>
      </c>
      <c r="G323" s="2">
        <v>10.234</v>
      </c>
      <c r="H323" s="2">
        <v>10.731999999999999</v>
      </c>
      <c r="I323" s="2">
        <v>13.907</v>
      </c>
      <c r="J323" s="2">
        <v>10.188000000000001</v>
      </c>
      <c r="K323" s="2">
        <v>13.279</v>
      </c>
      <c r="M323" s="1">
        <v>40574</v>
      </c>
      <c r="N323">
        <f t="shared" si="265"/>
        <v>4</v>
      </c>
      <c r="O323">
        <f t="shared" si="266"/>
        <v>1</v>
      </c>
      <c r="P323">
        <f t="shared" si="215"/>
        <v>5</v>
      </c>
      <c r="Q323">
        <f t="shared" si="216"/>
        <v>7</v>
      </c>
      <c r="R323">
        <f t="shared" si="217"/>
        <v>8</v>
      </c>
      <c r="S323">
        <f t="shared" si="218"/>
        <v>9</v>
      </c>
      <c r="T323">
        <f t="shared" si="219"/>
        <v>6</v>
      </c>
      <c r="U323">
        <f t="shared" si="220"/>
        <v>2</v>
      </c>
      <c r="V323">
        <f t="shared" si="221"/>
        <v>10</v>
      </c>
      <c r="W323">
        <f t="shared" si="222"/>
        <v>3</v>
      </c>
      <c r="Y323" s="1">
        <v>40574</v>
      </c>
      <c r="Z323" s="15">
        <f t="shared" si="223"/>
        <v>-0.49543369430686224</v>
      </c>
      <c r="AA323" s="15">
        <f t="shared" si="224"/>
        <v>-1.4863010829205867</v>
      </c>
      <c r="AB323" s="15">
        <f t="shared" si="225"/>
        <v>-0.16514456476895409</v>
      </c>
      <c r="AC323" s="15">
        <f t="shared" si="226"/>
        <v>0.49543369430686224</v>
      </c>
      <c r="AD323" s="15">
        <f t="shared" si="227"/>
        <v>0.82572282384477047</v>
      </c>
      <c r="AE323" s="15">
        <f t="shared" si="228"/>
        <v>1.1560119533826787</v>
      </c>
      <c r="AF323" s="15">
        <f t="shared" si="229"/>
        <v>0.16514456476895409</v>
      </c>
      <c r="AG323" s="15">
        <f t="shared" si="230"/>
        <v>-1.1560119533826787</v>
      </c>
      <c r="AH323" s="15">
        <f t="shared" si="231"/>
        <v>1.4863010829205867</v>
      </c>
      <c r="AI323" s="15">
        <f t="shared" si="232"/>
        <v>-0.82572282384477047</v>
      </c>
      <c r="AK323" s="1">
        <v>40574</v>
      </c>
      <c r="AL323" s="7">
        <v>2.0739999999999998</v>
      </c>
      <c r="AM323" s="7">
        <v>2.101</v>
      </c>
      <c r="AN323" s="7">
        <v>1.5549999999999999</v>
      </c>
      <c r="AO323" s="7">
        <v>1.4830000000000001</v>
      </c>
      <c r="AP323" s="7">
        <v>1.38</v>
      </c>
      <c r="AQ323" s="7">
        <v>1.9410000000000001</v>
      </c>
      <c r="AR323" s="7">
        <v>0.96199999999999997</v>
      </c>
      <c r="AS323" s="7">
        <v>1.1659999999999999</v>
      </c>
      <c r="AT323" s="7">
        <v>1.556</v>
      </c>
      <c r="AU323" s="7">
        <v>2.2810000000000001</v>
      </c>
      <c r="AW323" s="1">
        <v>40574</v>
      </c>
      <c r="AX323">
        <f t="shared" si="233"/>
        <v>3</v>
      </c>
      <c r="AY323">
        <f t="shared" si="234"/>
        <v>2</v>
      </c>
      <c r="AZ323">
        <f t="shared" si="235"/>
        <v>6</v>
      </c>
      <c r="BA323">
        <f t="shared" si="236"/>
        <v>7</v>
      </c>
      <c r="BB323">
        <f t="shared" si="237"/>
        <v>8</v>
      </c>
      <c r="BC323">
        <f t="shared" si="238"/>
        <v>4</v>
      </c>
      <c r="BD323">
        <f t="shared" si="239"/>
        <v>10</v>
      </c>
      <c r="BE323">
        <f t="shared" si="240"/>
        <v>9</v>
      </c>
      <c r="BF323">
        <f t="shared" si="241"/>
        <v>5</v>
      </c>
      <c r="BG323">
        <f t="shared" si="242"/>
        <v>1</v>
      </c>
      <c r="BI323" s="1">
        <v>40574</v>
      </c>
      <c r="BJ323" s="15">
        <f t="shared" si="243"/>
        <v>-0.82572282384477047</v>
      </c>
      <c r="BK323" s="15">
        <f t="shared" si="244"/>
        <v>-1.1560119533826787</v>
      </c>
      <c r="BL323" s="15">
        <f t="shared" si="245"/>
        <v>0.16514456476895409</v>
      </c>
      <c r="BM323" s="15">
        <f t="shared" si="246"/>
        <v>0.49543369430686224</v>
      </c>
      <c r="BN323" s="15">
        <f t="shared" si="247"/>
        <v>0.82572282384477047</v>
      </c>
      <c r="BO323" s="15">
        <f t="shared" si="248"/>
        <v>-0.49543369430686224</v>
      </c>
      <c r="BP323" s="15">
        <f t="shared" si="249"/>
        <v>1.4863010829205867</v>
      </c>
      <c r="BQ323" s="15">
        <f t="shared" si="250"/>
        <v>1.1560119533826787</v>
      </c>
      <c r="BR323" s="15">
        <f t="shared" si="251"/>
        <v>-0.16514456476895409</v>
      </c>
      <c r="BS323" s="15">
        <f t="shared" si="252"/>
        <v>-1.4863010829205867</v>
      </c>
      <c r="BU323" s="1">
        <v>40574</v>
      </c>
      <c r="BV323" s="15">
        <f t="shared" si="253"/>
        <v>-1.3211565181516327</v>
      </c>
      <c r="BW323" s="15">
        <f t="shared" si="254"/>
        <v>-2.6423130363032654</v>
      </c>
      <c r="BX323" s="15">
        <f t="shared" si="255"/>
        <v>0</v>
      </c>
      <c r="BY323" s="15">
        <f t="shared" si="256"/>
        <v>0.99086738861372448</v>
      </c>
      <c r="BZ323" s="15">
        <f t="shared" si="257"/>
        <v>1.6514456476895409</v>
      </c>
      <c r="CA323" s="15">
        <f t="shared" si="258"/>
        <v>0.66057825907581647</v>
      </c>
      <c r="CB323" s="15">
        <f t="shared" si="259"/>
        <v>1.6514456476895407</v>
      </c>
      <c r="CC323" s="15">
        <f t="shared" si="260"/>
        <v>0</v>
      </c>
      <c r="CD323" s="15">
        <f t="shared" si="261"/>
        <v>1.3211565181516327</v>
      </c>
      <c r="CE323" s="15">
        <f t="shared" si="262"/>
        <v>-2.312023906765357</v>
      </c>
      <c r="CG323" s="1">
        <v>40574</v>
      </c>
      <c r="CH323" s="7">
        <v>4.6780475414958111E-3</v>
      </c>
      <c r="CI323" s="7">
        <v>1.1141254081573626E-2</v>
      </c>
      <c r="CJ323" s="7">
        <v>2.137005563947425E-2</v>
      </c>
      <c r="CK323" s="7">
        <v>0.11308976785313085</v>
      </c>
      <c r="CL323" s="7">
        <v>4.6456494144260008E-2</v>
      </c>
      <c r="CM323" s="7">
        <v>-3.247635409067362E-3</v>
      </c>
      <c r="CN323" s="7">
        <v>8.7408946049377878E-2</v>
      </c>
      <c r="CO323" s="7">
        <v>1.1457064774416326E-2</v>
      </c>
      <c r="CP323" s="7">
        <v>2.1238871742355947E-2</v>
      </c>
      <c r="CQ323" s="7">
        <v>2.3976285096163119E-2</v>
      </c>
      <c r="CS323" s="1">
        <v>40574</v>
      </c>
      <c r="CT323" s="7">
        <f t="shared" si="263"/>
        <v>0.4197801310247668</v>
      </c>
      <c r="CU323">
        <f t="shared" si="267"/>
        <v>26.930357697364965</v>
      </c>
      <c r="CV323" s="4">
        <v>0.68857613001175799</v>
      </c>
      <c r="CW323"/>
    </row>
    <row r="324" spans="1:101">
      <c r="A324" s="1">
        <v>40602</v>
      </c>
      <c r="B324" s="2">
        <v>12.88</v>
      </c>
      <c r="C324" s="2">
        <v>16.088000000000001</v>
      </c>
      <c r="D324" s="2">
        <v>10.971</v>
      </c>
      <c r="E324" s="2">
        <v>10.744999999999999</v>
      </c>
      <c r="F324" s="2">
        <v>10.364000000000001</v>
      </c>
      <c r="G324" s="2">
        <v>10.382999999999999</v>
      </c>
      <c r="H324" s="2">
        <v>10.548999999999999</v>
      </c>
      <c r="I324" s="2">
        <v>13.882</v>
      </c>
      <c r="J324" s="2">
        <v>10.275</v>
      </c>
      <c r="K324" s="2">
        <v>13.241</v>
      </c>
      <c r="M324" s="1">
        <v>40602</v>
      </c>
      <c r="N324">
        <f t="shared" si="265"/>
        <v>4</v>
      </c>
      <c r="O324">
        <f t="shared" si="266"/>
        <v>1</v>
      </c>
      <c r="P324">
        <f t="shared" ref="P324:P387" si="268">_xlfn.RANK.AVG(D324,$B324:$K324,0)</f>
        <v>5</v>
      </c>
      <c r="Q324">
        <f t="shared" ref="Q324:Q387" si="269">_xlfn.RANK.AVG(E324,$B324:$K324,0)</f>
        <v>6</v>
      </c>
      <c r="R324">
        <f t="shared" ref="R324:R387" si="270">_xlfn.RANK.AVG(F324,$B324:$K324,0)</f>
        <v>9</v>
      </c>
      <c r="S324">
        <f t="shared" ref="S324:S387" si="271">_xlfn.RANK.AVG(G324,$B324:$K324,0)</f>
        <v>8</v>
      </c>
      <c r="T324">
        <f t="shared" ref="T324:T387" si="272">_xlfn.RANK.AVG(H324,$B324:$K324,0)</f>
        <v>7</v>
      </c>
      <c r="U324">
        <f t="shared" ref="U324:U387" si="273">_xlfn.RANK.AVG(I324,$B324:$K324,0)</f>
        <v>2</v>
      </c>
      <c r="V324">
        <f t="shared" ref="V324:V387" si="274">_xlfn.RANK.AVG(J324,$B324:$K324,0)</f>
        <v>10</v>
      </c>
      <c r="W324">
        <f t="shared" ref="W324:W387" si="275">_xlfn.RANK.AVG(K324,$B324:$K324,0)</f>
        <v>3</v>
      </c>
      <c r="Y324" s="1">
        <v>40602</v>
      </c>
      <c r="Z324" s="15">
        <f t="shared" ref="Z324:Z387" si="276">(N324-AVERAGE($N324:$W324))/STDEV($N324:$W324)</f>
        <v>-0.49543369430686224</v>
      </c>
      <c r="AA324" s="15">
        <f t="shared" ref="AA324:AA387" si="277">(O324-AVERAGE($N324:$W324))/STDEV($N324:$W324)</f>
        <v>-1.4863010829205867</v>
      </c>
      <c r="AB324" s="15">
        <f t="shared" ref="AB324:AB387" si="278">(P324-AVERAGE($N324:$W324))/STDEV($N324:$W324)</f>
        <v>-0.16514456476895409</v>
      </c>
      <c r="AC324" s="15">
        <f t="shared" ref="AC324:AC387" si="279">(Q324-AVERAGE($N324:$W324))/STDEV($N324:$W324)</f>
        <v>0.16514456476895409</v>
      </c>
      <c r="AD324" s="15">
        <f t="shared" ref="AD324:AD387" si="280">(R324-AVERAGE($N324:$W324))/STDEV($N324:$W324)</f>
        <v>1.1560119533826787</v>
      </c>
      <c r="AE324" s="15">
        <f t="shared" ref="AE324:AE387" si="281">(S324-AVERAGE($N324:$W324))/STDEV($N324:$W324)</f>
        <v>0.82572282384477047</v>
      </c>
      <c r="AF324" s="15">
        <f t="shared" ref="AF324:AF387" si="282">(T324-AVERAGE($N324:$W324))/STDEV($N324:$W324)</f>
        <v>0.49543369430686224</v>
      </c>
      <c r="AG324" s="15">
        <f t="shared" ref="AG324:AG387" si="283">(U324-AVERAGE($N324:$W324))/STDEV($N324:$W324)</f>
        <v>-1.1560119533826787</v>
      </c>
      <c r="AH324" s="15">
        <f t="shared" ref="AH324:AH387" si="284">(V324-AVERAGE($N324:$W324))/STDEV($N324:$W324)</f>
        <v>1.4863010829205867</v>
      </c>
      <c r="AI324" s="15">
        <f t="shared" ref="AI324:AI387" si="285">(W324-AVERAGE($N324:$W324))/STDEV($N324:$W324)</f>
        <v>-0.82572282384477047</v>
      </c>
      <c r="AK324" s="1">
        <v>40602</v>
      </c>
      <c r="AL324" s="7">
        <v>2.113</v>
      </c>
      <c r="AM324" s="7">
        <v>2.21</v>
      </c>
      <c r="AN324" s="7">
        <v>1.5780000000000001</v>
      </c>
      <c r="AO324" s="7">
        <v>1.4670000000000001</v>
      </c>
      <c r="AP324" s="7">
        <v>1.409</v>
      </c>
      <c r="AQ324" s="7">
        <v>1.9810000000000001</v>
      </c>
      <c r="AR324" s="7">
        <v>0.98299999999999998</v>
      </c>
      <c r="AS324" s="7">
        <v>1.2110000000000001</v>
      </c>
      <c r="AT324" s="7">
        <v>1.5940000000000001</v>
      </c>
      <c r="AU324" s="7">
        <v>2.3410000000000002</v>
      </c>
      <c r="AW324" s="1">
        <v>40602</v>
      </c>
      <c r="AX324">
        <f t="shared" ref="AX324:AX387" si="286">_xlfn.RANK.AVG(AL324,$AL324:$AU324,0)</f>
        <v>3</v>
      </c>
      <c r="AY324">
        <f t="shared" ref="AY324:AY387" si="287">_xlfn.RANK.AVG(AM324,$AL324:$AU324,0)</f>
        <v>2</v>
      </c>
      <c r="AZ324">
        <f t="shared" ref="AZ324:AZ387" si="288">_xlfn.RANK.AVG(AN324,$AL324:$AU324,0)</f>
        <v>6</v>
      </c>
      <c r="BA324">
        <f t="shared" ref="BA324:BA387" si="289">_xlfn.RANK.AVG(AO324,$AL324:$AU324,0)</f>
        <v>7</v>
      </c>
      <c r="BB324">
        <f t="shared" ref="BB324:BB387" si="290">_xlfn.RANK.AVG(AP324,$AL324:$AU324,0)</f>
        <v>8</v>
      </c>
      <c r="BC324">
        <f t="shared" ref="BC324:BC387" si="291">_xlfn.RANK.AVG(AQ324,$AL324:$AU324,0)</f>
        <v>4</v>
      </c>
      <c r="BD324">
        <f t="shared" ref="BD324:BD387" si="292">_xlfn.RANK.AVG(AR324,$AL324:$AU324,0)</f>
        <v>10</v>
      </c>
      <c r="BE324">
        <f t="shared" ref="BE324:BE387" si="293">_xlfn.RANK.AVG(AS324,$AL324:$AU324,0)</f>
        <v>9</v>
      </c>
      <c r="BF324">
        <f t="shared" ref="BF324:BF387" si="294">_xlfn.RANK.AVG(AT324,$AL324:$AU324,0)</f>
        <v>5</v>
      </c>
      <c r="BG324">
        <f t="shared" ref="BG324:BG387" si="295">_xlfn.RANK.AVG(AU324,$AL324:$AU324,0)</f>
        <v>1</v>
      </c>
      <c r="BI324" s="1">
        <v>40602</v>
      </c>
      <c r="BJ324" s="15">
        <f t="shared" ref="BJ324:BJ387" si="296">(AX324-AVERAGE($AX324:$BG324))/STDEV($AX324:$BG324)</f>
        <v>-0.82572282384477047</v>
      </c>
      <c r="BK324" s="15">
        <f t="shared" ref="BK324:BK387" si="297">(AY324-AVERAGE($AX324:$BG324))/STDEV($AX324:$BG324)</f>
        <v>-1.1560119533826787</v>
      </c>
      <c r="BL324" s="15">
        <f t="shared" ref="BL324:BL387" si="298">(AZ324-AVERAGE($AX324:$BG324))/STDEV($AX324:$BG324)</f>
        <v>0.16514456476895409</v>
      </c>
      <c r="BM324" s="15">
        <f t="shared" ref="BM324:BM387" si="299">(BA324-AVERAGE($AX324:$BG324))/STDEV($AX324:$BG324)</f>
        <v>0.49543369430686224</v>
      </c>
      <c r="BN324" s="15">
        <f t="shared" ref="BN324:BN387" si="300">(BB324-AVERAGE($AX324:$BG324))/STDEV($AX324:$BG324)</f>
        <v>0.82572282384477047</v>
      </c>
      <c r="BO324" s="15">
        <f t="shared" ref="BO324:BO387" si="301">(BC324-AVERAGE($AX324:$BG324))/STDEV($AX324:$BG324)</f>
        <v>-0.49543369430686224</v>
      </c>
      <c r="BP324" s="15">
        <f t="shared" ref="BP324:BP387" si="302">(BD324-AVERAGE($AX324:$BG324))/STDEV($AX324:$BG324)</f>
        <v>1.4863010829205867</v>
      </c>
      <c r="BQ324" s="15">
        <f t="shared" ref="BQ324:BQ387" si="303">(BE324-AVERAGE($AX324:$BG324))/STDEV($AX324:$BG324)</f>
        <v>1.1560119533826787</v>
      </c>
      <c r="BR324" s="15">
        <f t="shared" ref="BR324:BR387" si="304">(BF324-AVERAGE($AX324:$BG324))/STDEV($AX324:$BG324)</f>
        <v>-0.16514456476895409</v>
      </c>
      <c r="BS324" s="15">
        <f t="shared" ref="BS324:BS387" si="305">(BG324-AVERAGE($AX324:$BG324))/STDEV($AX324:$BG324)</f>
        <v>-1.4863010829205867</v>
      </c>
      <c r="BU324" s="1">
        <v>40602</v>
      </c>
      <c r="BV324" s="15">
        <f t="shared" ref="BV324:BV387" si="306">Z324+BJ324</f>
        <v>-1.3211565181516327</v>
      </c>
      <c r="BW324" s="15">
        <f t="shared" ref="BW324:BW387" si="307">AA324+BK324</f>
        <v>-2.6423130363032654</v>
      </c>
      <c r="BX324" s="15">
        <f t="shared" ref="BX324:BX387" si="308">AB324+BL324</f>
        <v>0</v>
      </c>
      <c r="BY324" s="15">
        <f t="shared" ref="BY324:BY387" si="309">AC324+BM324</f>
        <v>0.66057825907581635</v>
      </c>
      <c r="BZ324" s="15">
        <f t="shared" ref="BZ324:BZ387" si="310">AD324+BN324</f>
        <v>1.9817347772274492</v>
      </c>
      <c r="CA324" s="15">
        <f t="shared" ref="CA324:CA387" si="311">AE324+BO324</f>
        <v>0.33028912953790823</v>
      </c>
      <c r="CB324" s="15">
        <f t="shared" ref="CB324:CB387" si="312">AF324+BP324</f>
        <v>1.981734777227449</v>
      </c>
      <c r="CC324" s="15">
        <f t="shared" ref="CC324:CC387" si="313">AG324+BQ324</f>
        <v>0</v>
      </c>
      <c r="CD324" s="15">
        <f t="shared" ref="CD324:CD387" si="314">AH324+BR324</f>
        <v>1.3211565181516327</v>
      </c>
      <c r="CE324" s="15">
        <f t="shared" ref="CE324:CE387" si="315">AI324+BS324</f>
        <v>-2.312023906765357</v>
      </c>
      <c r="CG324" s="1">
        <v>40602</v>
      </c>
      <c r="CH324" s="7">
        <v>2.4233905148013823E-2</v>
      </c>
      <c r="CI324" s="7">
        <v>4.5430835891967947E-2</v>
      </c>
      <c r="CJ324" s="7">
        <v>2.7293405502621937E-2</v>
      </c>
      <c r="CK324" s="7">
        <v>1.1457483733887663E-3</v>
      </c>
      <c r="CL324" s="7">
        <v>2.7290959053901442E-2</v>
      </c>
      <c r="CM324" s="7">
        <v>2.730613287429251E-2</v>
      </c>
      <c r="CN324" s="7">
        <v>2.0428425903903591E-2</v>
      </c>
      <c r="CO324" s="7">
        <v>4.5625797546070324E-2</v>
      </c>
      <c r="CP324" s="7">
        <v>3.1442247579200888E-2</v>
      </c>
      <c r="CQ324" s="7">
        <v>3.3527164805351228E-2</v>
      </c>
      <c r="CS324" s="1">
        <v>40602</v>
      </c>
      <c r="CT324" s="7">
        <f t="shared" si="263"/>
        <v>-9.0055654881573466E-2</v>
      </c>
      <c r="CU324">
        <f t="shared" si="267"/>
        <v>24.50512669873374</v>
      </c>
      <c r="CV324" s="4">
        <v>0.77368477151827397</v>
      </c>
      <c r="CW324"/>
    </row>
    <row r="325" spans="1:101">
      <c r="A325" s="1">
        <v>40633</v>
      </c>
      <c r="B325" s="2">
        <v>12.374000000000001</v>
      </c>
      <c r="C325" s="2">
        <v>14.848000000000001</v>
      </c>
      <c r="D325" s="2">
        <v>10.292999999999999</v>
      </c>
      <c r="E325" s="2">
        <v>10.702999999999999</v>
      </c>
      <c r="F325" s="2">
        <v>10.006</v>
      </c>
      <c r="G325" s="2">
        <v>10.07</v>
      </c>
      <c r="H325" s="2">
        <v>10.4</v>
      </c>
      <c r="I325" s="2">
        <v>12.032999999999999</v>
      </c>
      <c r="J325" s="2">
        <v>10.023999999999999</v>
      </c>
      <c r="K325" s="2">
        <v>13.05</v>
      </c>
      <c r="M325" s="1">
        <v>40633</v>
      </c>
      <c r="N325">
        <f t="shared" si="265"/>
        <v>3</v>
      </c>
      <c r="O325">
        <f t="shared" si="266"/>
        <v>1</v>
      </c>
      <c r="P325">
        <f t="shared" si="268"/>
        <v>7</v>
      </c>
      <c r="Q325">
        <f t="shared" si="269"/>
        <v>5</v>
      </c>
      <c r="R325">
        <f t="shared" si="270"/>
        <v>10</v>
      </c>
      <c r="S325">
        <f t="shared" si="271"/>
        <v>8</v>
      </c>
      <c r="T325">
        <f t="shared" si="272"/>
        <v>6</v>
      </c>
      <c r="U325">
        <f t="shared" si="273"/>
        <v>4</v>
      </c>
      <c r="V325">
        <f t="shared" si="274"/>
        <v>9</v>
      </c>
      <c r="W325">
        <f t="shared" si="275"/>
        <v>2</v>
      </c>
      <c r="Y325" s="1">
        <v>40633</v>
      </c>
      <c r="Z325" s="15">
        <f t="shared" si="276"/>
        <v>-0.82572282384477047</v>
      </c>
      <c r="AA325" s="15">
        <f t="shared" si="277"/>
        <v>-1.4863010829205867</v>
      </c>
      <c r="AB325" s="15">
        <f t="shared" si="278"/>
        <v>0.49543369430686224</v>
      </c>
      <c r="AC325" s="15">
        <f t="shared" si="279"/>
        <v>-0.16514456476895409</v>
      </c>
      <c r="AD325" s="15">
        <f t="shared" si="280"/>
        <v>1.4863010829205867</v>
      </c>
      <c r="AE325" s="15">
        <f t="shared" si="281"/>
        <v>0.82572282384477047</v>
      </c>
      <c r="AF325" s="15">
        <f t="shared" si="282"/>
        <v>0.16514456476895409</v>
      </c>
      <c r="AG325" s="15">
        <f t="shared" si="283"/>
        <v>-0.49543369430686224</v>
      </c>
      <c r="AH325" s="15">
        <f t="shared" si="284"/>
        <v>1.1560119533826787</v>
      </c>
      <c r="AI325" s="15">
        <f t="shared" si="285"/>
        <v>-1.1560119533826787</v>
      </c>
      <c r="AK325" s="1">
        <v>40633</v>
      </c>
      <c r="AL325" s="7">
        <v>2.0880000000000001</v>
      </c>
      <c r="AM325" s="7">
        <v>2.1890000000000001</v>
      </c>
      <c r="AN325" s="7">
        <v>1.5089999999999999</v>
      </c>
      <c r="AO325" s="7">
        <v>1.385</v>
      </c>
      <c r="AP325" s="7">
        <v>1.335</v>
      </c>
      <c r="AQ325" s="7">
        <v>1.83</v>
      </c>
      <c r="AR325" s="7">
        <v>0.93200000000000005</v>
      </c>
      <c r="AS325" s="7">
        <v>1.095</v>
      </c>
      <c r="AT325" s="7">
        <v>1.52</v>
      </c>
      <c r="AU325" s="7">
        <v>2.3119999999999998</v>
      </c>
      <c r="AW325" s="1">
        <v>40633</v>
      </c>
      <c r="AX325">
        <f t="shared" si="286"/>
        <v>3</v>
      </c>
      <c r="AY325">
        <f t="shared" si="287"/>
        <v>2</v>
      </c>
      <c r="AZ325">
        <f t="shared" si="288"/>
        <v>6</v>
      </c>
      <c r="BA325">
        <f t="shared" si="289"/>
        <v>7</v>
      </c>
      <c r="BB325">
        <f t="shared" si="290"/>
        <v>8</v>
      </c>
      <c r="BC325">
        <f t="shared" si="291"/>
        <v>4</v>
      </c>
      <c r="BD325">
        <f t="shared" si="292"/>
        <v>10</v>
      </c>
      <c r="BE325">
        <f t="shared" si="293"/>
        <v>9</v>
      </c>
      <c r="BF325">
        <f t="shared" si="294"/>
        <v>5</v>
      </c>
      <c r="BG325">
        <f t="shared" si="295"/>
        <v>1</v>
      </c>
      <c r="BI325" s="1">
        <v>40633</v>
      </c>
      <c r="BJ325" s="15">
        <f t="shared" si="296"/>
        <v>-0.82572282384477047</v>
      </c>
      <c r="BK325" s="15">
        <f t="shared" si="297"/>
        <v>-1.1560119533826787</v>
      </c>
      <c r="BL325" s="15">
        <f t="shared" si="298"/>
        <v>0.16514456476895409</v>
      </c>
      <c r="BM325" s="15">
        <f t="shared" si="299"/>
        <v>0.49543369430686224</v>
      </c>
      <c r="BN325" s="15">
        <f t="shared" si="300"/>
        <v>0.82572282384477047</v>
      </c>
      <c r="BO325" s="15">
        <f t="shared" si="301"/>
        <v>-0.49543369430686224</v>
      </c>
      <c r="BP325" s="15">
        <f t="shared" si="302"/>
        <v>1.4863010829205867</v>
      </c>
      <c r="BQ325" s="15">
        <f t="shared" si="303"/>
        <v>1.1560119533826787</v>
      </c>
      <c r="BR325" s="15">
        <f t="shared" si="304"/>
        <v>-0.16514456476895409</v>
      </c>
      <c r="BS325" s="15">
        <f t="shared" si="305"/>
        <v>-1.4863010829205867</v>
      </c>
      <c r="BU325" s="1">
        <v>40633</v>
      </c>
      <c r="BV325" s="15">
        <f t="shared" si="306"/>
        <v>-1.6514456476895409</v>
      </c>
      <c r="BW325" s="15">
        <f t="shared" si="307"/>
        <v>-2.6423130363032654</v>
      </c>
      <c r="BX325" s="15">
        <f t="shared" si="308"/>
        <v>0.66057825907581635</v>
      </c>
      <c r="BY325" s="15">
        <f t="shared" si="309"/>
        <v>0.33028912953790812</v>
      </c>
      <c r="BZ325" s="15">
        <f t="shared" si="310"/>
        <v>2.312023906765357</v>
      </c>
      <c r="CA325" s="15">
        <f t="shared" si="311"/>
        <v>0.33028912953790823</v>
      </c>
      <c r="CB325" s="15">
        <f t="shared" si="312"/>
        <v>1.6514456476895407</v>
      </c>
      <c r="CC325" s="15">
        <f t="shared" si="313"/>
        <v>0.66057825907581647</v>
      </c>
      <c r="CD325" s="15">
        <f t="shared" si="314"/>
        <v>0.99086738861372459</v>
      </c>
      <c r="CE325" s="15">
        <f t="shared" si="315"/>
        <v>-2.6423130363032654</v>
      </c>
      <c r="CG325" s="1">
        <v>40633</v>
      </c>
      <c r="CH325" s="7">
        <v>6.4658775100818744E-3</v>
      </c>
      <c r="CI325" s="7">
        <v>-1.6539839271263457E-3</v>
      </c>
      <c r="CJ325" s="7">
        <v>-3.0780937946638387E-2</v>
      </c>
      <c r="CK325" s="7">
        <v>-3.4604396901278589E-2</v>
      </c>
      <c r="CL325" s="7">
        <v>-2.7614912295194638E-2</v>
      </c>
      <c r="CM325" s="7">
        <v>-1.0015337817466774E-2</v>
      </c>
      <c r="CN325" s="7">
        <v>-3.0752795750349504E-2</v>
      </c>
      <c r="CO325" s="7">
        <v>-8.0670109635840648E-2</v>
      </c>
      <c r="CP325" s="7">
        <v>-7.9765010489327715E-3</v>
      </c>
      <c r="CQ325" s="7">
        <v>1.1900943671294684E-3</v>
      </c>
      <c r="CS325" s="1">
        <v>40633</v>
      </c>
      <c r="CT325" s="7">
        <f t="shared" ref="CT325:CT388" si="316">SUMPRODUCT(BV324:CE324,CH325:CQ325)</f>
        <v>-0.15929801227857127</v>
      </c>
      <c r="CU325">
        <f t="shared" si="267"/>
        <v>20.601508724990911</v>
      </c>
      <c r="CV325" s="4">
        <v>0.83109095587202597</v>
      </c>
      <c r="CW325"/>
    </row>
    <row r="326" spans="1:101">
      <c r="A326" s="1">
        <v>40663</v>
      </c>
      <c r="B326" s="2">
        <v>12.801</v>
      </c>
      <c r="C326" s="2">
        <v>14.512</v>
      </c>
      <c r="D326" s="2">
        <v>10.891999999999999</v>
      </c>
      <c r="E326" s="2">
        <v>10.759</v>
      </c>
      <c r="F326" s="2">
        <v>10.122999999999999</v>
      </c>
      <c r="G326" s="2">
        <v>10.381</v>
      </c>
      <c r="H326" s="2">
        <v>10.662000000000001</v>
      </c>
      <c r="I326" s="2">
        <v>13.115</v>
      </c>
      <c r="J326" s="2">
        <v>10.082000000000001</v>
      </c>
      <c r="K326" s="2">
        <v>13.154999999999999</v>
      </c>
      <c r="M326" s="1">
        <v>40663</v>
      </c>
      <c r="N326">
        <f t="shared" si="265"/>
        <v>4</v>
      </c>
      <c r="O326">
        <f t="shared" si="266"/>
        <v>1</v>
      </c>
      <c r="P326">
        <f t="shared" si="268"/>
        <v>5</v>
      </c>
      <c r="Q326">
        <f t="shared" si="269"/>
        <v>6</v>
      </c>
      <c r="R326">
        <f t="shared" si="270"/>
        <v>9</v>
      </c>
      <c r="S326">
        <f t="shared" si="271"/>
        <v>8</v>
      </c>
      <c r="T326">
        <f t="shared" si="272"/>
        <v>7</v>
      </c>
      <c r="U326">
        <f t="shared" si="273"/>
        <v>3</v>
      </c>
      <c r="V326">
        <f t="shared" si="274"/>
        <v>10</v>
      </c>
      <c r="W326">
        <f t="shared" si="275"/>
        <v>2</v>
      </c>
      <c r="Y326" s="1">
        <v>40663</v>
      </c>
      <c r="Z326" s="15">
        <f t="shared" si="276"/>
        <v>-0.49543369430686224</v>
      </c>
      <c r="AA326" s="15">
        <f t="shared" si="277"/>
        <v>-1.4863010829205867</v>
      </c>
      <c r="AB326" s="15">
        <f t="shared" si="278"/>
        <v>-0.16514456476895409</v>
      </c>
      <c r="AC326" s="15">
        <f t="shared" si="279"/>
        <v>0.16514456476895409</v>
      </c>
      <c r="AD326" s="15">
        <f t="shared" si="280"/>
        <v>1.1560119533826787</v>
      </c>
      <c r="AE326" s="15">
        <f t="shared" si="281"/>
        <v>0.82572282384477047</v>
      </c>
      <c r="AF326" s="15">
        <f t="shared" si="282"/>
        <v>0.49543369430686224</v>
      </c>
      <c r="AG326" s="15">
        <f t="shared" si="283"/>
        <v>-0.82572282384477047</v>
      </c>
      <c r="AH326" s="15">
        <f t="shared" si="284"/>
        <v>1.4863010829205867</v>
      </c>
      <c r="AI326" s="15">
        <f t="shared" si="285"/>
        <v>-1.1560119533826787</v>
      </c>
      <c r="AK326" s="1">
        <v>40663</v>
      </c>
      <c r="AL326" s="7">
        <v>2.093</v>
      </c>
      <c r="AM326" s="7">
        <v>2.169</v>
      </c>
      <c r="AN326" s="7">
        <v>1.591</v>
      </c>
      <c r="AO326" s="7">
        <v>1.4259999999999999</v>
      </c>
      <c r="AP326" s="7">
        <v>1.3740000000000001</v>
      </c>
      <c r="AQ326" s="7">
        <v>1.9039999999999999</v>
      </c>
      <c r="AR326" s="7">
        <v>0.96099999999999997</v>
      </c>
      <c r="AS326" s="7">
        <v>1.077</v>
      </c>
      <c r="AT326" s="7">
        <v>1.488</v>
      </c>
      <c r="AU326" s="7">
        <v>2.3620000000000001</v>
      </c>
      <c r="AW326" s="1">
        <v>40663</v>
      </c>
      <c r="AX326">
        <f t="shared" si="286"/>
        <v>3</v>
      </c>
      <c r="AY326">
        <f t="shared" si="287"/>
        <v>2</v>
      </c>
      <c r="AZ326">
        <f t="shared" si="288"/>
        <v>5</v>
      </c>
      <c r="BA326">
        <f t="shared" si="289"/>
        <v>7</v>
      </c>
      <c r="BB326">
        <f t="shared" si="290"/>
        <v>8</v>
      </c>
      <c r="BC326">
        <f t="shared" si="291"/>
        <v>4</v>
      </c>
      <c r="BD326">
        <f t="shared" si="292"/>
        <v>10</v>
      </c>
      <c r="BE326">
        <f t="shared" si="293"/>
        <v>9</v>
      </c>
      <c r="BF326">
        <f t="shared" si="294"/>
        <v>6</v>
      </c>
      <c r="BG326">
        <f t="shared" si="295"/>
        <v>1</v>
      </c>
      <c r="BI326" s="1">
        <v>40663</v>
      </c>
      <c r="BJ326" s="15">
        <f t="shared" si="296"/>
        <v>-0.82572282384477047</v>
      </c>
      <c r="BK326" s="15">
        <f t="shared" si="297"/>
        <v>-1.1560119533826787</v>
      </c>
      <c r="BL326" s="15">
        <f t="shared" si="298"/>
        <v>-0.16514456476895409</v>
      </c>
      <c r="BM326" s="15">
        <f t="shared" si="299"/>
        <v>0.49543369430686224</v>
      </c>
      <c r="BN326" s="15">
        <f t="shared" si="300"/>
        <v>0.82572282384477047</v>
      </c>
      <c r="BO326" s="15">
        <f t="shared" si="301"/>
        <v>-0.49543369430686224</v>
      </c>
      <c r="BP326" s="15">
        <f t="shared" si="302"/>
        <v>1.4863010829205867</v>
      </c>
      <c r="BQ326" s="15">
        <f t="shared" si="303"/>
        <v>1.1560119533826787</v>
      </c>
      <c r="BR326" s="15">
        <f t="shared" si="304"/>
        <v>0.16514456476895409</v>
      </c>
      <c r="BS326" s="15">
        <f t="shared" si="305"/>
        <v>-1.4863010829205867</v>
      </c>
      <c r="BU326" s="1">
        <v>40663</v>
      </c>
      <c r="BV326" s="15">
        <f t="shared" si="306"/>
        <v>-1.3211565181516327</v>
      </c>
      <c r="BW326" s="15">
        <f t="shared" si="307"/>
        <v>-2.6423130363032654</v>
      </c>
      <c r="BX326" s="15">
        <f t="shared" si="308"/>
        <v>-0.33028912953790818</v>
      </c>
      <c r="BY326" s="15">
        <f t="shared" si="309"/>
        <v>0.66057825907581635</v>
      </c>
      <c r="BZ326" s="15">
        <f t="shared" si="310"/>
        <v>1.9817347772274492</v>
      </c>
      <c r="CA326" s="15">
        <f t="shared" si="311"/>
        <v>0.33028912953790823</v>
      </c>
      <c r="CB326" s="15">
        <f t="shared" si="312"/>
        <v>1.981734777227449</v>
      </c>
      <c r="CC326" s="15">
        <f t="shared" si="313"/>
        <v>0.33028912953790823</v>
      </c>
      <c r="CD326" s="15">
        <f t="shared" si="314"/>
        <v>1.6514456476895407</v>
      </c>
      <c r="CE326" s="15">
        <f t="shared" si="315"/>
        <v>-2.6423130363032654</v>
      </c>
      <c r="CG326" s="1">
        <v>40663</v>
      </c>
      <c r="CH326" s="7">
        <v>-4.7009615653759163E-4</v>
      </c>
      <c r="CI326" s="7">
        <v>-1.2671452758575286E-2</v>
      </c>
      <c r="CJ326" s="7">
        <v>6.5151167390687714E-2</v>
      </c>
      <c r="CK326" s="7">
        <v>3.320704471179714E-2</v>
      </c>
      <c r="CL326" s="7">
        <v>3.2948425007768067E-2</v>
      </c>
      <c r="CM326" s="7">
        <v>2.9065966749281191E-2</v>
      </c>
      <c r="CN326" s="7">
        <v>3.7504064610288879E-2</v>
      </c>
      <c r="CO326" s="7">
        <v>-1.7418001461609101E-2</v>
      </c>
      <c r="CP326" s="7">
        <v>-9.2686790552475307E-3</v>
      </c>
      <c r="CQ326" s="7">
        <v>3.0599883894406821E-2</v>
      </c>
      <c r="CS326" s="1">
        <v>40663</v>
      </c>
      <c r="CT326" s="7">
        <f t="shared" si="316"/>
        <v>0.13443284010801052</v>
      </c>
      <c r="CU326">
        <f t="shared" si="267"/>
        <v>23.3710280534014</v>
      </c>
      <c r="CV326" s="4">
        <v>0.79066494337045701</v>
      </c>
      <c r="CW326"/>
    </row>
    <row r="327" spans="1:101">
      <c r="A327" s="1">
        <v>40694</v>
      </c>
      <c r="B327" s="2">
        <v>11.763999999999999</v>
      </c>
      <c r="C327" s="2">
        <v>14.054</v>
      </c>
      <c r="D327" s="2">
        <v>10.114000000000001</v>
      </c>
      <c r="E327" s="2">
        <v>10.278</v>
      </c>
      <c r="F327" s="2">
        <v>9.6379999999999999</v>
      </c>
      <c r="G327" s="2">
        <v>9.84</v>
      </c>
      <c r="H327" s="2">
        <v>10.044</v>
      </c>
      <c r="I327" s="2">
        <v>12.863</v>
      </c>
      <c r="J327" s="2">
        <v>9.298</v>
      </c>
      <c r="K327" s="2">
        <v>12.595000000000001</v>
      </c>
      <c r="M327" s="1">
        <v>40694</v>
      </c>
      <c r="N327">
        <f t="shared" si="265"/>
        <v>4</v>
      </c>
      <c r="O327">
        <f t="shared" si="266"/>
        <v>1</v>
      </c>
      <c r="P327">
        <f t="shared" si="268"/>
        <v>6</v>
      </c>
      <c r="Q327">
        <f t="shared" si="269"/>
        <v>5</v>
      </c>
      <c r="R327">
        <f t="shared" si="270"/>
        <v>9</v>
      </c>
      <c r="S327">
        <f t="shared" si="271"/>
        <v>8</v>
      </c>
      <c r="T327">
        <f t="shared" si="272"/>
        <v>7</v>
      </c>
      <c r="U327">
        <f t="shared" si="273"/>
        <v>2</v>
      </c>
      <c r="V327">
        <f t="shared" si="274"/>
        <v>10</v>
      </c>
      <c r="W327">
        <f t="shared" si="275"/>
        <v>3</v>
      </c>
      <c r="Y327" s="1">
        <v>40694</v>
      </c>
      <c r="Z327" s="15">
        <f t="shared" si="276"/>
        <v>-0.49543369430686224</v>
      </c>
      <c r="AA327" s="15">
        <f t="shared" si="277"/>
        <v>-1.4863010829205867</v>
      </c>
      <c r="AB327" s="15">
        <f t="shared" si="278"/>
        <v>0.16514456476895409</v>
      </c>
      <c r="AC327" s="15">
        <f t="shared" si="279"/>
        <v>-0.16514456476895409</v>
      </c>
      <c r="AD327" s="15">
        <f t="shared" si="280"/>
        <v>1.1560119533826787</v>
      </c>
      <c r="AE327" s="15">
        <f t="shared" si="281"/>
        <v>0.82572282384477047</v>
      </c>
      <c r="AF327" s="15">
        <f t="shared" si="282"/>
        <v>0.49543369430686224</v>
      </c>
      <c r="AG327" s="15">
        <f t="shared" si="283"/>
        <v>-1.1560119533826787</v>
      </c>
      <c r="AH327" s="15">
        <f t="shared" si="284"/>
        <v>1.4863010829205867</v>
      </c>
      <c r="AI327" s="15">
        <f t="shared" si="285"/>
        <v>-0.82572282384477047</v>
      </c>
      <c r="AK327" s="1">
        <v>40694</v>
      </c>
      <c r="AL327" s="7">
        <v>2.02</v>
      </c>
      <c r="AM327" s="7">
        <v>2.161</v>
      </c>
      <c r="AN327" s="7">
        <v>1.3859999999999999</v>
      </c>
      <c r="AO327" s="7">
        <v>1.3660000000000001</v>
      </c>
      <c r="AP327" s="7">
        <v>1.3440000000000001</v>
      </c>
      <c r="AQ327" s="7">
        <v>1.8640000000000001</v>
      </c>
      <c r="AR327" s="7">
        <v>0.91100000000000003</v>
      </c>
      <c r="AS327" s="7">
        <v>1.0549999999999999</v>
      </c>
      <c r="AT327" s="7">
        <v>1.4390000000000001</v>
      </c>
      <c r="AU327" s="7">
        <v>2.2709999999999999</v>
      </c>
      <c r="AW327" s="1">
        <v>40694</v>
      </c>
      <c r="AX327">
        <f t="shared" si="286"/>
        <v>3</v>
      </c>
      <c r="AY327">
        <f t="shared" si="287"/>
        <v>2</v>
      </c>
      <c r="AZ327">
        <f t="shared" si="288"/>
        <v>6</v>
      </c>
      <c r="BA327">
        <f t="shared" si="289"/>
        <v>7</v>
      </c>
      <c r="BB327">
        <f t="shared" si="290"/>
        <v>8</v>
      </c>
      <c r="BC327">
        <f t="shared" si="291"/>
        <v>4</v>
      </c>
      <c r="BD327">
        <f t="shared" si="292"/>
        <v>10</v>
      </c>
      <c r="BE327">
        <f t="shared" si="293"/>
        <v>9</v>
      </c>
      <c r="BF327">
        <f t="shared" si="294"/>
        <v>5</v>
      </c>
      <c r="BG327">
        <f t="shared" si="295"/>
        <v>1</v>
      </c>
      <c r="BI327" s="1">
        <v>40694</v>
      </c>
      <c r="BJ327" s="15">
        <f t="shared" si="296"/>
        <v>-0.82572282384477047</v>
      </c>
      <c r="BK327" s="15">
        <f t="shared" si="297"/>
        <v>-1.1560119533826787</v>
      </c>
      <c r="BL327" s="15">
        <f t="shared" si="298"/>
        <v>0.16514456476895409</v>
      </c>
      <c r="BM327" s="15">
        <f t="shared" si="299"/>
        <v>0.49543369430686224</v>
      </c>
      <c r="BN327" s="15">
        <f t="shared" si="300"/>
        <v>0.82572282384477047</v>
      </c>
      <c r="BO327" s="15">
        <f t="shared" si="301"/>
        <v>-0.49543369430686224</v>
      </c>
      <c r="BP327" s="15">
        <f t="shared" si="302"/>
        <v>1.4863010829205867</v>
      </c>
      <c r="BQ327" s="15">
        <f t="shared" si="303"/>
        <v>1.1560119533826787</v>
      </c>
      <c r="BR327" s="15">
        <f t="shared" si="304"/>
        <v>-0.16514456476895409</v>
      </c>
      <c r="BS327" s="15">
        <f t="shared" si="305"/>
        <v>-1.4863010829205867</v>
      </c>
      <c r="BU327" s="1">
        <v>40694</v>
      </c>
      <c r="BV327" s="15">
        <f t="shared" si="306"/>
        <v>-1.3211565181516327</v>
      </c>
      <c r="BW327" s="15">
        <f t="shared" si="307"/>
        <v>-2.6423130363032654</v>
      </c>
      <c r="BX327" s="15">
        <f t="shared" si="308"/>
        <v>0.33028912953790818</v>
      </c>
      <c r="BY327" s="15">
        <f t="shared" si="309"/>
        <v>0.33028912953790812</v>
      </c>
      <c r="BZ327" s="15">
        <f t="shared" si="310"/>
        <v>1.9817347772274492</v>
      </c>
      <c r="CA327" s="15">
        <f t="shared" si="311"/>
        <v>0.33028912953790823</v>
      </c>
      <c r="CB327" s="15">
        <f t="shared" si="312"/>
        <v>1.981734777227449</v>
      </c>
      <c r="CC327" s="15">
        <f t="shared" si="313"/>
        <v>0</v>
      </c>
      <c r="CD327" s="15">
        <f t="shared" si="314"/>
        <v>1.3211565181516327</v>
      </c>
      <c r="CE327" s="15">
        <f t="shared" si="315"/>
        <v>-2.312023906765357</v>
      </c>
      <c r="CG327" s="1">
        <v>40694</v>
      </c>
      <c r="CH327" s="7">
        <v>-2.4485984601560928E-2</v>
      </c>
      <c r="CI327" s="7">
        <v>-9.7405714935939747E-3</v>
      </c>
      <c r="CJ327" s="7">
        <v>-2.7860396690493894E-2</v>
      </c>
      <c r="CK327" s="7">
        <v>-2.2054959085494152E-2</v>
      </c>
      <c r="CL327" s="7">
        <v>-1.0144202720263618E-3</v>
      </c>
      <c r="CM327" s="7">
        <v>-8.6407987209177195E-3</v>
      </c>
      <c r="CN327" s="7">
        <v>-3.850005648749788E-2</v>
      </c>
      <c r="CO327" s="7">
        <v>-1.505184233506307E-2</v>
      </c>
      <c r="CP327" s="7">
        <v>-1.7442663650767298E-2</v>
      </c>
      <c r="CQ327" s="7">
        <v>-1.0840293094330988E-2</v>
      </c>
      <c r="CS327" s="1">
        <v>40694</v>
      </c>
      <c r="CT327" s="7">
        <f t="shared" si="316"/>
        <v>-3.357438090572213E-2</v>
      </c>
      <c r="CU327">
        <f t="shared" si="267"/>
        <v>22.586360255378182</v>
      </c>
      <c r="CV327" s="4">
        <v>0.82713372917560302</v>
      </c>
      <c r="CW327"/>
    </row>
    <row r="328" spans="1:101">
      <c r="A328" s="1">
        <v>40724</v>
      </c>
      <c r="B328" s="2">
        <v>11.007999999999999</v>
      </c>
      <c r="C328" s="2">
        <v>13.452</v>
      </c>
      <c r="D328" s="2">
        <v>9.8550000000000004</v>
      </c>
      <c r="E328" s="2">
        <v>9.9359999999999999</v>
      </c>
      <c r="F328" s="2">
        <v>9.3719999999999999</v>
      </c>
      <c r="G328" s="2">
        <v>9.4420000000000002</v>
      </c>
      <c r="H328" s="2">
        <v>9.2949999999999999</v>
      </c>
      <c r="I328" s="2">
        <v>12.958</v>
      </c>
      <c r="J328" s="2">
        <v>8.9760000000000009</v>
      </c>
      <c r="K328" s="2">
        <v>12.423</v>
      </c>
      <c r="M328" s="1">
        <v>40724</v>
      </c>
      <c r="N328">
        <f t="shared" si="265"/>
        <v>4</v>
      </c>
      <c r="O328">
        <f t="shared" si="266"/>
        <v>1</v>
      </c>
      <c r="P328">
        <f t="shared" si="268"/>
        <v>6</v>
      </c>
      <c r="Q328">
        <f t="shared" si="269"/>
        <v>5</v>
      </c>
      <c r="R328">
        <f t="shared" si="270"/>
        <v>8</v>
      </c>
      <c r="S328">
        <f t="shared" si="271"/>
        <v>7</v>
      </c>
      <c r="T328">
        <f t="shared" si="272"/>
        <v>9</v>
      </c>
      <c r="U328">
        <f t="shared" si="273"/>
        <v>2</v>
      </c>
      <c r="V328">
        <f t="shared" si="274"/>
        <v>10</v>
      </c>
      <c r="W328">
        <f t="shared" si="275"/>
        <v>3</v>
      </c>
      <c r="Y328" s="1">
        <v>40724</v>
      </c>
      <c r="Z328" s="15">
        <f t="shared" si="276"/>
        <v>-0.49543369430686224</v>
      </c>
      <c r="AA328" s="15">
        <f t="shared" si="277"/>
        <v>-1.4863010829205867</v>
      </c>
      <c r="AB328" s="15">
        <f t="shared" si="278"/>
        <v>0.16514456476895409</v>
      </c>
      <c r="AC328" s="15">
        <f t="shared" si="279"/>
        <v>-0.16514456476895409</v>
      </c>
      <c r="AD328" s="15">
        <f t="shared" si="280"/>
        <v>0.82572282384477047</v>
      </c>
      <c r="AE328" s="15">
        <f t="shared" si="281"/>
        <v>0.49543369430686224</v>
      </c>
      <c r="AF328" s="15">
        <f t="shared" si="282"/>
        <v>1.1560119533826787</v>
      </c>
      <c r="AG328" s="15">
        <f t="shared" si="283"/>
        <v>-1.1560119533826787</v>
      </c>
      <c r="AH328" s="15">
        <f t="shared" si="284"/>
        <v>1.4863010829205867</v>
      </c>
      <c r="AI328" s="15">
        <f t="shared" si="285"/>
        <v>-0.82572282384477047</v>
      </c>
      <c r="AK328" s="1">
        <v>40724</v>
      </c>
      <c r="AL328" s="7">
        <v>1.9870000000000001</v>
      </c>
      <c r="AM328" s="7">
        <v>2.089</v>
      </c>
      <c r="AN328" s="7">
        <v>1.427</v>
      </c>
      <c r="AO328" s="7">
        <v>1.347</v>
      </c>
      <c r="AP328" s="7">
        <v>1.3340000000000001</v>
      </c>
      <c r="AQ328" s="7">
        <v>1.8180000000000001</v>
      </c>
      <c r="AR328" s="7">
        <v>0.873</v>
      </c>
      <c r="AS328" s="7">
        <v>0.95499999999999996</v>
      </c>
      <c r="AT328" s="7">
        <v>1.395</v>
      </c>
      <c r="AU328" s="7">
        <v>2.2400000000000002</v>
      </c>
      <c r="AW328" s="1">
        <v>40724</v>
      </c>
      <c r="AX328">
        <f t="shared" si="286"/>
        <v>3</v>
      </c>
      <c r="AY328">
        <f t="shared" si="287"/>
        <v>2</v>
      </c>
      <c r="AZ328">
        <f t="shared" si="288"/>
        <v>5</v>
      </c>
      <c r="BA328">
        <f t="shared" si="289"/>
        <v>7</v>
      </c>
      <c r="BB328">
        <f t="shared" si="290"/>
        <v>8</v>
      </c>
      <c r="BC328">
        <f t="shared" si="291"/>
        <v>4</v>
      </c>
      <c r="BD328">
        <f t="shared" si="292"/>
        <v>10</v>
      </c>
      <c r="BE328">
        <f t="shared" si="293"/>
        <v>9</v>
      </c>
      <c r="BF328">
        <f t="shared" si="294"/>
        <v>6</v>
      </c>
      <c r="BG328">
        <f t="shared" si="295"/>
        <v>1</v>
      </c>
      <c r="BI328" s="1">
        <v>40724</v>
      </c>
      <c r="BJ328" s="15">
        <f t="shared" si="296"/>
        <v>-0.82572282384477047</v>
      </c>
      <c r="BK328" s="15">
        <f t="shared" si="297"/>
        <v>-1.1560119533826787</v>
      </c>
      <c r="BL328" s="15">
        <f t="shared" si="298"/>
        <v>-0.16514456476895409</v>
      </c>
      <c r="BM328" s="15">
        <f t="shared" si="299"/>
        <v>0.49543369430686224</v>
      </c>
      <c r="BN328" s="15">
        <f t="shared" si="300"/>
        <v>0.82572282384477047</v>
      </c>
      <c r="BO328" s="15">
        <f t="shared" si="301"/>
        <v>-0.49543369430686224</v>
      </c>
      <c r="BP328" s="15">
        <f t="shared" si="302"/>
        <v>1.4863010829205867</v>
      </c>
      <c r="BQ328" s="15">
        <f t="shared" si="303"/>
        <v>1.1560119533826787</v>
      </c>
      <c r="BR328" s="15">
        <f t="shared" si="304"/>
        <v>0.16514456476895409</v>
      </c>
      <c r="BS328" s="15">
        <f t="shared" si="305"/>
        <v>-1.4863010829205867</v>
      </c>
      <c r="BU328" s="1">
        <v>40724</v>
      </c>
      <c r="BV328" s="15">
        <f t="shared" si="306"/>
        <v>-1.3211565181516327</v>
      </c>
      <c r="BW328" s="15">
        <f t="shared" si="307"/>
        <v>-2.6423130363032654</v>
      </c>
      <c r="BX328" s="15">
        <f t="shared" si="308"/>
        <v>0</v>
      </c>
      <c r="BY328" s="15">
        <f t="shared" si="309"/>
        <v>0.33028912953790812</v>
      </c>
      <c r="BZ328" s="15">
        <f t="shared" si="310"/>
        <v>1.6514456476895409</v>
      </c>
      <c r="CA328" s="15">
        <f t="shared" si="311"/>
        <v>0</v>
      </c>
      <c r="CB328" s="15">
        <f t="shared" si="312"/>
        <v>2.6423130363032654</v>
      </c>
      <c r="CC328" s="15">
        <f t="shared" si="313"/>
        <v>0</v>
      </c>
      <c r="CD328" s="15">
        <f t="shared" si="314"/>
        <v>1.6514456476895407</v>
      </c>
      <c r="CE328" s="15">
        <f t="shared" si="315"/>
        <v>-2.312023906765357</v>
      </c>
      <c r="CG328" s="1">
        <v>40724</v>
      </c>
      <c r="CH328" s="7">
        <v>-1.4927356535288205E-2</v>
      </c>
      <c r="CI328" s="7">
        <v>-3.1658338528644858E-2</v>
      </c>
      <c r="CJ328" s="7">
        <v>1.1289724544056856E-2</v>
      </c>
      <c r="CK328" s="7">
        <v>-1.1107270867366958E-2</v>
      </c>
      <c r="CL328" s="7">
        <v>-1.6812648969651844E-3</v>
      </c>
      <c r="CM328" s="7">
        <v>-4.2910810369387598E-3</v>
      </c>
      <c r="CN328" s="7">
        <v>-3.6689159455973508E-2</v>
      </c>
      <c r="CO328" s="7">
        <v>8.6895466598186921E-3</v>
      </c>
      <c r="CP328" s="7">
        <v>-3.6944935443236071E-2</v>
      </c>
      <c r="CQ328" s="7">
        <v>-1.6955379485793065E-2</v>
      </c>
      <c r="CS328" s="1">
        <v>40724</v>
      </c>
      <c r="CT328" s="7">
        <f t="shared" si="316"/>
        <v>1.6366776121613615E-2</v>
      </c>
      <c r="CU328">
        <f t="shared" si="267"/>
        <v>22.956026157080068</v>
      </c>
      <c r="CV328" s="4">
        <v>0.85690187172688803</v>
      </c>
      <c r="CW328"/>
    </row>
    <row r="329" spans="1:101">
      <c r="A329" s="1">
        <v>40755</v>
      </c>
      <c r="B329" s="2">
        <v>11.618</v>
      </c>
      <c r="C329" s="2">
        <v>13.218999999999999</v>
      </c>
      <c r="D329" s="2">
        <v>10.029</v>
      </c>
      <c r="E329" s="2">
        <v>9.9890000000000008</v>
      </c>
      <c r="F329" s="2">
        <v>9.3439999999999994</v>
      </c>
      <c r="G329" s="2">
        <v>9.9239999999999995</v>
      </c>
      <c r="H329" s="2">
        <v>9.2520000000000007</v>
      </c>
      <c r="I329" s="2">
        <v>13.27</v>
      </c>
      <c r="J329" s="2">
        <v>9.34</v>
      </c>
      <c r="K329" s="2">
        <v>12.218999999999999</v>
      </c>
      <c r="M329" s="1">
        <v>40755</v>
      </c>
      <c r="N329">
        <f t="shared" si="265"/>
        <v>4</v>
      </c>
      <c r="O329">
        <f t="shared" si="266"/>
        <v>2</v>
      </c>
      <c r="P329">
        <f t="shared" si="268"/>
        <v>5</v>
      </c>
      <c r="Q329">
        <f t="shared" si="269"/>
        <v>6</v>
      </c>
      <c r="R329">
        <f t="shared" si="270"/>
        <v>8</v>
      </c>
      <c r="S329">
        <f t="shared" si="271"/>
        <v>7</v>
      </c>
      <c r="T329">
        <f t="shared" si="272"/>
        <v>10</v>
      </c>
      <c r="U329">
        <f t="shared" si="273"/>
        <v>1</v>
      </c>
      <c r="V329">
        <f t="shared" si="274"/>
        <v>9</v>
      </c>
      <c r="W329">
        <f t="shared" si="275"/>
        <v>3</v>
      </c>
      <c r="Y329" s="1">
        <v>40755</v>
      </c>
      <c r="Z329" s="15">
        <f t="shared" si="276"/>
        <v>-0.49543369430686224</v>
      </c>
      <c r="AA329" s="15">
        <f t="shared" si="277"/>
        <v>-1.1560119533826787</v>
      </c>
      <c r="AB329" s="15">
        <f t="shared" si="278"/>
        <v>-0.16514456476895409</v>
      </c>
      <c r="AC329" s="15">
        <f t="shared" si="279"/>
        <v>0.16514456476895409</v>
      </c>
      <c r="AD329" s="15">
        <f t="shared" si="280"/>
        <v>0.82572282384477047</v>
      </c>
      <c r="AE329" s="15">
        <f t="shared" si="281"/>
        <v>0.49543369430686224</v>
      </c>
      <c r="AF329" s="15">
        <f t="shared" si="282"/>
        <v>1.4863010829205867</v>
      </c>
      <c r="AG329" s="15">
        <f t="shared" si="283"/>
        <v>-1.4863010829205867</v>
      </c>
      <c r="AH329" s="15">
        <f t="shared" si="284"/>
        <v>1.1560119533826787</v>
      </c>
      <c r="AI329" s="15">
        <f t="shared" si="285"/>
        <v>-0.82572282384477047</v>
      </c>
      <c r="AK329" s="1">
        <v>40755</v>
      </c>
      <c r="AL329" s="7">
        <v>1.901</v>
      </c>
      <c r="AM329" s="7">
        <v>2.0209999999999999</v>
      </c>
      <c r="AN329" s="7">
        <v>1.381</v>
      </c>
      <c r="AO329" s="7">
        <v>1.2569999999999999</v>
      </c>
      <c r="AP329" s="7">
        <v>1.234</v>
      </c>
      <c r="AQ329" s="7">
        <v>1.7969999999999999</v>
      </c>
      <c r="AR329" s="7">
        <v>0.79700000000000004</v>
      </c>
      <c r="AS329" s="7">
        <v>1.07</v>
      </c>
      <c r="AT329" s="7">
        <v>1.343</v>
      </c>
      <c r="AU329" s="7">
        <v>2.1890000000000001</v>
      </c>
      <c r="AW329" s="1">
        <v>40755</v>
      </c>
      <c r="AX329">
        <f t="shared" si="286"/>
        <v>3</v>
      </c>
      <c r="AY329">
        <f t="shared" si="287"/>
        <v>2</v>
      </c>
      <c r="AZ329">
        <f t="shared" si="288"/>
        <v>5</v>
      </c>
      <c r="BA329">
        <f t="shared" si="289"/>
        <v>7</v>
      </c>
      <c r="BB329">
        <f t="shared" si="290"/>
        <v>8</v>
      </c>
      <c r="BC329">
        <f t="shared" si="291"/>
        <v>4</v>
      </c>
      <c r="BD329">
        <f t="shared" si="292"/>
        <v>10</v>
      </c>
      <c r="BE329">
        <f t="shared" si="293"/>
        <v>9</v>
      </c>
      <c r="BF329">
        <f t="shared" si="294"/>
        <v>6</v>
      </c>
      <c r="BG329">
        <f t="shared" si="295"/>
        <v>1</v>
      </c>
      <c r="BI329" s="1">
        <v>40755</v>
      </c>
      <c r="BJ329" s="15">
        <f t="shared" si="296"/>
        <v>-0.82572282384477047</v>
      </c>
      <c r="BK329" s="15">
        <f t="shared" si="297"/>
        <v>-1.1560119533826787</v>
      </c>
      <c r="BL329" s="15">
        <f t="shared" si="298"/>
        <v>-0.16514456476895409</v>
      </c>
      <c r="BM329" s="15">
        <f t="shared" si="299"/>
        <v>0.49543369430686224</v>
      </c>
      <c r="BN329" s="15">
        <f t="shared" si="300"/>
        <v>0.82572282384477047</v>
      </c>
      <c r="BO329" s="15">
        <f t="shared" si="301"/>
        <v>-0.49543369430686224</v>
      </c>
      <c r="BP329" s="15">
        <f t="shared" si="302"/>
        <v>1.4863010829205867</v>
      </c>
      <c r="BQ329" s="15">
        <f t="shared" si="303"/>
        <v>1.1560119533826787</v>
      </c>
      <c r="BR329" s="15">
        <f t="shared" si="304"/>
        <v>0.16514456476895409</v>
      </c>
      <c r="BS329" s="15">
        <f t="shared" si="305"/>
        <v>-1.4863010829205867</v>
      </c>
      <c r="BU329" s="1">
        <v>40755</v>
      </c>
      <c r="BV329" s="15">
        <f t="shared" si="306"/>
        <v>-1.3211565181516327</v>
      </c>
      <c r="BW329" s="15">
        <f t="shared" si="307"/>
        <v>-2.3120239067653574</v>
      </c>
      <c r="BX329" s="15">
        <f t="shared" si="308"/>
        <v>-0.33028912953790818</v>
      </c>
      <c r="BY329" s="15">
        <f t="shared" si="309"/>
        <v>0.66057825907581635</v>
      </c>
      <c r="BZ329" s="15">
        <f t="shared" si="310"/>
        <v>1.6514456476895409</v>
      </c>
      <c r="CA329" s="15">
        <f t="shared" si="311"/>
        <v>0</v>
      </c>
      <c r="CB329" s="15">
        <f t="shared" si="312"/>
        <v>2.9726021658411734</v>
      </c>
      <c r="CC329" s="15">
        <f t="shared" si="313"/>
        <v>-0.33028912953790801</v>
      </c>
      <c r="CD329" s="15">
        <f t="shared" si="314"/>
        <v>1.3211565181516327</v>
      </c>
      <c r="CE329" s="15">
        <f t="shared" si="315"/>
        <v>-2.312023906765357</v>
      </c>
      <c r="CG329" s="1">
        <v>40755</v>
      </c>
      <c r="CH329" s="7">
        <v>-4.6774954622695319E-2</v>
      </c>
      <c r="CI329" s="7">
        <v>-3.2171261808318974E-2</v>
      </c>
      <c r="CJ329" s="7">
        <v>-3.0310225741840391E-2</v>
      </c>
      <c r="CK329" s="7">
        <v>-6.3838363486847238E-2</v>
      </c>
      <c r="CL329" s="7">
        <v>-7.2136628322681751E-2</v>
      </c>
      <c r="CM329" s="7">
        <v>-2.1300835777866456E-2</v>
      </c>
      <c r="CN329" s="7">
        <v>-8.443421263341877E-2</v>
      </c>
      <c r="CO329" s="7">
        <v>-1.0323078617245018E-2</v>
      </c>
      <c r="CP329" s="7">
        <v>-3.4531276795422006E-2</v>
      </c>
      <c r="CQ329" s="7">
        <v>-1.9477573748983734E-2</v>
      </c>
      <c r="CS329" s="1">
        <v>40755</v>
      </c>
      <c r="CT329" s="7">
        <f t="shared" si="316"/>
        <v>-0.22850678910402988</v>
      </c>
      <c r="CU329">
        <f t="shared" si="267"/>
        <v>17.710418329337578</v>
      </c>
      <c r="CV329" s="4">
        <v>0.74376060061561</v>
      </c>
      <c r="CW329"/>
    </row>
    <row r="330" spans="1:101">
      <c r="A330" s="1">
        <v>40786</v>
      </c>
      <c r="B330" s="2">
        <v>10.708</v>
      </c>
      <c r="C330" s="2">
        <v>12.241</v>
      </c>
      <c r="D330" s="2">
        <v>7.6749999999999998</v>
      </c>
      <c r="E330" s="2">
        <v>8.61</v>
      </c>
      <c r="F330" s="2">
        <v>7.7690000000000001</v>
      </c>
      <c r="G330" s="2">
        <v>8.5779999999999994</v>
      </c>
      <c r="H330" s="2">
        <v>7.6139999999999999</v>
      </c>
      <c r="I330" s="2">
        <v>11.51</v>
      </c>
      <c r="J330" s="2">
        <v>7.6890000000000001</v>
      </c>
      <c r="K330" s="2">
        <v>10.839</v>
      </c>
      <c r="M330" s="1">
        <v>40786</v>
      </c>
      <c r="N330">
        <f t="shared" si="265"/>
        <v>4</v>
      </c>
      <c r="O330">
        <f t="shared" si="266"/>
        <v>1</v>
      </c>
      <c r="P330">
        <f t="shared" si="268"/>
        <v>9</v>
      </c>
      <c r="Q330">
        <f t="shared" si="269"/>
        <v>5</v>
      </c>
      <c r="R330">
        <f t="shared" si="270"/>
        <v>7</v>
      </c>
      <c r="S330">
        <f t="shared" si="271"/>
        <v>6</v>
      </c>
      <c r="T330">
        <f t="shared" si="272"/>
        <v>10</v>
      </c>
      <c r="U330">
        <f t="shared" si="273"/>
        <v>2</v>
      </c>
      <c r="V330">
        <f t="shared" si="274"/>
        <v>8</v>
      </c>
      <c r="W330">
        <f t="shared" si="275"/>
        <v>3</v>
      </c>
      <c r="Y330" s="1">
        <v>40786</v>
      </c>
      <c r="Z330" s="15">
        <f t="shared" si="276"/>
        <v>-0.49543369430686224</v>
      </c>
      <c r="AA330" s="15">
        <f t="shared" si="277"/>
        <v>-1.4863010829205867</v>
      </c>
      <c r="AB330" s="15">
        <f t="shared" si="278"/>
        <v>1.1560119533826787</v>
      </c>
      <c r="AC330" s="15">
        <f t="shared" si="279"/>
        <v>-0.16514456476895409</v>
      </c>
      <c r="AD330" s="15">
        <f t="shared" si="280"/>
        <v>0.49543369430686224</v>
      </c>
      <c r="AE330" s="15">
        <f t="shared" si="281"/>
        <v>0.16514456476895409</v>
      </c>
      <c r="AF330" s="15">
        <f t="shared" si="282"/>
        <v>1.4863010829205867</v>
      </c>
      <c r="AG330" s="15">
        <f t="shared" si="283"/>
        <v>-1.1560119533826787</v>
      </c>
      <c r="AH330" s="15">
        <f t="shared" si="284"/>
        <v>0.82572282384477047</v>
      </c>
      <c r="AI330" s="15">
        <f t="shared" si="285"/>
        <v>-0.82572282384477047</v>
      </c>
      <c r="AK330" s="1">
        <v>40786</v>
      </c>
      <c r="AL330" s="7">
        <v>1.863</v>
      </c>
      <c r="AM330" s="7">
        <v>1.94</v>
      </c>
      <c r="AN330" s="7">
        <v>1.244</v>
      </c>
      <c r="AO330" s="7">
        <v>1.1679999999999999</v>
      </c>
      <c r="AP330" s="7">
        <v>1.107</v>
      </c>
      <c r="AQ330" s="7">
        <v>1.5940000000000001</v>
      </c>
      <c r="AR330" s="7">
        <v>0.68</v>
      </c>
      <c r="AS330" s="7">
        <v>0.96899999999999997</v>
      </c>
      <c r="AT330" s="7">
        <v>1.294</v>
      </c>
      <c r="AU330" s="7">
        <v>2.0110000000000001</v>
      </c>
      <c r="AW330" s="1">
        <v>40786</v>
      </c>
      <c r="AX330">
        <f t="shared" si="286"/>
        <v>3</v>
      </c>
      <c r="AY330">
        <f t="shared" si="287"/>
        <v>2</v>
      </c>
      <c r="AZ330">
        <f t="shared" si="288"/>
        <v>6</v>
      </c>
      <c r="BA330">
        <f t="shared" si="289"/>
        <v>7</v>
      </c>
      <c r="BB330">
        <f t="shared" si="290"/>
        <v>8</v>
      </c>
      <c r="BC330">
        <f t="shared" si="291"/>
        <v>4</v>
      </c>
      <c r="BD330">
        <f t="shared" si="292"/>
        <v>10</v>
      </c>
      <c r="BE330">
        <f t="shared" si="293"/>
        <v>9</v>
      </c>
      <c r="BF330">
        <f t="shared" si="294"/>
        <v>5</v>
      </c>
      <c r="BG330">
        <f t="shared" si="295"/>
        <v>1</v>
      </c>
      <c r="BI330" s="1">
        <v>40786</v>
      </c>
      <c r="BJ330" s="15">
        <f t="shared" si="296"/>
        <v>-0.82572282384477047</v>
      </c>
      <c r="BK330" s="15">
        <f t="shared" si="297"/>
        <v>-1.1560119533826787</v>
      </c>
      <c r="BL330" s="15">
        <f t="shared" si="298"/>
        <v>0.16514456476895409</v>
      </c>
      <c r="BM330" s="15">
        <f t="shared" si="299"/>
        <v>0.49543369430686224</v>
      </c>
      <c r="BN330" s="15">
        <f t="shared" si="300"/>
        <v>0.82572282384477047</v>
      </c>
      <c r="BO330" s="15">
        <f t="shared" si="301"/>
        <v>-0.49543369430686224</v>
      </c>
      <c r="BP330" s="15">
        <f t="shared" si="302"/>
        <v>1.4863010829205867</v>
      </c>
      <c r="BQ330" s="15">
        <f t="shared" si="303"/>
        <v>1.1560119533826787</v>
      </c>
      <c r="BR330" s="15">
        <f t="shared" si="304"/>
        <v>-0.16514456476895409</v>
      </c>
      <c r="BS330" s="15">
        <f t="shared" si="305"/>
        <v>-1.4863010829205867</v>
      </c>
      <c r="BU330" s="1">
        <v>40786</v>
      </c>
      <c r="BV330" s="15">
        <f t="shared" si="306"/>
        <v>-1.3211565181516327</v>
      </c>
      <c r="BW330" s="15">
        <f t="shared" si="307"/>
        <v>-2.6423130363032654</v>
      </c>
      <c r="BX330" s="15">
        <f t="shared" si="308"/>
        <v>1.3211565181516327</v>
      </c>
      <c r="BY330" s="15">
        <f t="shared" si="309"/>
        <v>0.33028912953790812</v>
      </c>
      <c r="BZ330" s="15">
        <f t="shared" si="310"/>
        <v>1.3211565181516327</v>
      </c>
      <c r="CA330" s="15">
        <f t="shared" si="311"/>
        <v>-0.33028912953790812</v>
      </c>
      <c r="CB330" s="15">
        <f t="shared" si="312"/>
        <v>2.9726021658411734</v>
      </c>
      <c r="CC330" s="15">
        <f t="shared" si="313"/>
        <v>0</v>
      </c>
      <c r="CD330" s="15">
        <f t="shared" si="314"/>
        <v>0.66057825907581635</v>
      </c>
      <c r="CE330" s="15">
        <f t="shared" si="315"/>
        <v>-2.312023906765357</v>
      </c>
      <c r="CG330" s="1">
        <v>40786</v>
      </c>
      <c r="CH330" s="7">
        <v>-1.9349536806454792E-2</v>
      </c>
      <c r="CI330" s="7">
        <v>-1.1266944067363061E-2</v>
      </c>
      <c r="CJ330" s="7">
        <v>-0.18737500867157841</v>
      </c>
      <c r="CK330" s="7">
        <v>-8.7523508309489295E-2</v>
      </c>
      <c r="CL330" s="7">
        <v>-0.1091110985881828</v>
      </c>
      <c r="CM330" s="7">
        <v>-6.5464519097630292E-2</v>
      </c>
      <c r="CN330" s="7">
        <v>-0.14867011870110791</v>
      </c>
      <c r="CO330" s="7">
        <v>-8.9828226332504091E-2</v>
      </c>
      <c r="CP330" s="7">
        <v>-9.7160127578378552E-2</v>
      </c>
      <c r="CQ330" s="7">
        <v>-5.5311891581614314E-2</v>
      </c>
      <c r="CS330" s="1">
        <v>40786</v>
      </c>
      <c r="CT330" s="7">
        <f t="shared" si="316"/>
        <v>-0.5372551867520754</v>
      </c>
      <c r="CU330">
        <f t="shared" si="267"/>
        <v>8.1954042223519377</v>
      </c>
      <c r="CV330" s="4">
        <v>0.79655225857341305</v>
      </c>
      <c r="CW330"/>
    </row>
    <row r="331" spans="1:101">
      <c r="A331" s="1">
        <v>40816</v>
      </c>
      <c r="B331" s="2">
        <v>9.94</v>
      </c>
      <c r="C331" s="2">
        <v>11.191000000000001</v>
      </c>
      <c r="D331" s="2">
        <v>8.0709999999999997</v>
      </c>
      <c r="E331" s="2">
        <v>8.8819999999999997</v>
      </c>
      <c r="F331" s="2">
        <v>7.8170000000000002</v>
      </c>
      <c r="G331" s="2">
        <v>8.6110000000000007</v>
      </c>
      <c r="H331" s="2">
        <v>7.9560000000000004</v>
      </c>
      <c r="I331" s="2">
        <v>11.565</v>
      </c>
      <c r="J331" s="2">
        <v>7.7640000000000002</v>
      </c>
      <c r="K331" s="2">
        <v>10.651</v>
      </c>
      <c r="M331" s="1">
        <v>40816</v>
      </c>
      <c r="N331">
        <f t="shared" si="265"/>
        <v>4</v>
      </c>
      <c r="O331">
        <f t="shared" si="266"/>
        <v>2</v>
      </c>
      <c r="P331">
        <f t="shared" si="268"/>
        <v>7</v>
      </c>
      <c r="Q331">
        <f t="shared" si="269"/>
        <v>5</v>
      </c>
      <c r="R331">
        <f t="shared" si="270"/>
        <v>9</v>
      </c>
      <c r="S331">
        <f t="shared" si="271"/>
        <v>6</v>
      </c>
      <c r="T331">
        <f t="shared" si="272"/>
        <v>8</v>
      </c>
      <c r="U331">
        <f t="shared" si="273"/>
        <v>1</v>
      </c>
      <c r="V331">
        <f t="shared" si="274"/>
        <v>10</v>
      </c>
      <c r="W331">
        <f t="shared" si="275"/>
        <v>3</v>
      </c>
      <c r="Y331" s="1">
        <v>40816</v>
      </c>
      <c r="Z331" s="15">
        <f t="shared" si="276"/>
        <v>-0.49543369430686224</v>
      </c>
      <c r="AA331" s="15">
        <f t="shared" si="277"/>
        <v>-1.1560119533826787</v>
      </c>
      <c r="AB331" s="15">
        <f t="shared" si="278"/>
        <v>0.49543369430686224</v>
      </c>
      <c r="AC331" s="15">
        <f t="shared" si="279"/>
        <v>-0.16514456476895409</v>
      </c>
      <c r="AD331" s="15">
        <f t="shared" si="280"/>
        <v>1.1560119533826787</v>
      </c>
      <c r="AE331" s="15">
        <f t="shared" si="281"/>
        <v>0.16514456476895409</v>
      </c>
      <c r="AF331" s="15">
        <f t="shared" si="282"/>
        <v>0.82572282384477047</v>
      </c>
      <c r="AG331" s="15">
        <f t="shared" si="283"/>
        <v>-1.4863010829205867</v>
      </c>
      <c r="AH331" s="15">
        <f t="shared" si="284"/>
        <v>1.4863010829205867</v>
      </c>
      <c r="AI331" s="15">
        <f t="shared" si="285"/>
        <v>-0.82572282384477047</v>
      </c>
      <c r="AK331" s="1">
        <v>40816</v>
      </c>
      <c r="AL331" s="7">
        <v>1.6859999999999999</v>
      </c>
      <c r="AM331" s="7">
        <v>1.748</v>
      </c>
      <c r="AN331" s="7">
        <v>1.179</v>
      </c>
      <c r="AO331" s="7">
        <v>1.1499999999999999</v>
      </c>
      <c r="AP331" s="7">
        <v>1.022</v>
      </c>
      <c r="AQ331" s="7">
        <v>1.4810000000000001</v>
      </c>
      <c r="AR331" s="7">
        <v>0.63400000000000001</v>
      </c>
      <c r="AS331" s="7">
        <v>0.95199999999999996</v>
      </c>
      <c r="AT331" s="7">
        <v>1.254</v>
      </c>
      <c r="AU331" s="7">
        <v>1.859</v>
      </c>
      <c r="AW331" s="1">
        <v>40816</v>
      </c>
      <c r="AX331">
        <f t="shared" si="286"/>
        <v>3</v>
      </c>
      <c r="AY331">
        <f t="shared" si="287"/>
        <v>2</v>
      </c>
      <c r="AZ331">
        <f t="shared" si="288"/>
        <v>6</v>
      </c>
      <c r="BA331">
        <f t="shared" si="289"/>
        <v>7</v>
      </c>
      <c r="BB331">
        <f t="shared" si="290"/>
        <v>8</v>
      </c>
      <c r="BC331">
        <f t="shared" si="291"/>
        <v>4</v>
      </c>
      <c r="BD331">
        <f t="shared" si="292"/>
        <v>10</v>
      </c>
      <c r="BE331">
        <f t="shared" si="293"/>
        <v>9</v>
      </c>
      <c r="BF331">
        <f t="shared" si="294"/>
        <v>5</v>
      </c>
      <c r="BG331">
        <f t="shared" si="295"/>
        <v>1</v>
      </c>
      <c r="BI331" s="1">
        <v>40816</v>
      </c>
      <c r="BJ331" s="15">
        <f t="shared" si="296"/>
        <v>-0.82572282384477047</v>
      </c>
      <c r="BK331" s="15">
        <f t="shared" si="297"/>
        <v>-1.1560119533826787</v>
      </c>
      <c r="BL331" s="15">
        <f t="shared" si="298"/>
        <v>0.16514456476895409</v>
      </c>
      <c r="BM331" s="15">
        <f t="shared" si="299"/>
        <v>0.49543369430686224</v>
      </c>
      <c r="BN331" s="15">
        <f t="shared" si="300"/>
        <v>0.82572282384477047</v>
      </c>
      <c r="BO331" s="15">
        <f t="shared" si="301"/>
        <v>-0.49543369430686224</v>
      </c>
      <c r="BP331" s="15">
        <f t="shared" si="302"/>
        <v>1.4863010829205867</v>
      </c>
      <c r="BQ331" s="15">
        <f t="shared" si="303"/>
        <v>1.1560119533826787</v>
      </c>
      <c r="BR331" s="15">
        <f t="shared" si="304"/>
        <v>-0.16514456476895409</v>
      </c>
      <c r="BS331" s="15">
        <f t="shared" si="305"/>
        <v>-1.4863010829205867</v>
      </c>
      <c r="BU331" s="1">
        <v>40816</v>
      </c>
      <c r="BV331" s="15">
        <f t="shared" si="306"/>
        <v>-1.3211565181516327</v>
      </c>
      <c r="BW331" s="15">
        <f t="shared" si="307"/>
        <v>-2.3120239067653574</v>
      </c>
      <c r="BX331" s="15">
        <f t="shared" si="308"/>
        <v>0.66057825907581635</v>
      </c>
      <c r="BY331" s="15">
        <f t="shared" si="309"/>
        <v>0.33028912953790812</v>
      </c>
      <c r="BZ331" s="15">
        <f t="shared" si="310"/>
        <v>1.9817347772274492</v>
      </c>
      <c r="CA331" s="15">
        <f t="shared" si="311"/>
        <v>-0.33028912953790812</v>
      </c>
      <c r="CB331" s="15">
        <f t="shared" si="312"/>
        <v>2.312023906765357</v>
      </c>
      <c r="CC331" s="15">
        <f t="shared" si="313"/>
        <v>-0.33028912953790801</v>
      </c>
      <c r="CD331" s="15">
        <f t="shared" si="314"/>
        <v>1.3211565181516327</v>
      </c>
      <c r="CE331" s="15">
        <f t="shared" si="315"/>
        <v>-2.312023906765357</v>
      </c>
      <c r="CG331" s="1">
        <v>40816</v>
      </c>
      <c r="CH331" s="7">
        <v>-5.895883179863326E-2</v>
      </c>
      <c r="CI331" s="7">
        <v>-8.4227159097107096E-2</v>
      </c>
      <c r="CJ331" s="7">
        <v>-5.3721701876016548E-2</v>
      </c>
      <c r="CK331" s="7">
        <v>-1.4289368676175473E-2</v>
      </c>
      <c r="CL331" s="7">
        <v>-8.2144896404016898E-2</v>
      </c>
      <c r="CM331" s="7">
        <v>-4.6586489704457223E-2</v>
      </c>
      <c r="CN331" s="7">
        <v>-4.3829578226251442E-2</v>
      </c>
      <c r="CO331" s="7">
        <v>-7.9564202613930934E-3</v>
      </c>
      <c r="CP331" s="7">
        <v>-3.0287470115926141E-2</v>
      </c>
      <c r="CQ331" s="7">
        <v>-7.1923652746411104E-2</v>
      </c>
      <c r="CS331" s="1">
        <v>40816</v>
      </c>
      <c r="CT331" s="7">
        <f t="shared" si="316"/>
        <v>0.1476087726680442</v>
      </c>
      <c r="CU331">
        <f t="shared" si="267"/>
        <v>9.4051177811318141</v>
      </c>
      <c r="CV331" s="4">
        <v>0.821193190221431</v>
      </c>
      <c r="CW331"/>
    </row>
    <row r="332" spans="1:101">
      <c r="A332" s="1">
        <v>40847</v>
      </c>
      <c r="B332" s="2">
        <v>11.221</v>
      </c>
      <c r="C332" s="2">
        <v>12.147</v>
      </c>
      <c r="D332" s="2">
        <v>8.9619999999999997</v>
      </c>
      <c r="E332" s="2">
        <v>9.6010000000000009</v>
      </c>
      <c r="F332" s="2">
        <v>8.4830000000000005</v>
      </c>
      <c r="G332" s="2">
        <v>9.2319999999999993</v>
      </c>
      <c r="H332" s="2">
        <v>8.7550000000000008</v>
      </c>
      <c r="I332" s="2">
        <v>11.558999999999999</v>
      </c>
      <c r="J332" s="2">
        <v>8.6980000000000004</v>
      </c>
      <c r="K332" s="2">
        <v>11.734999999999999</v>
      </c>
      <c r="M332" s="1">
        <v>40847</v>
      </c>
      <c r="N332">
        <f t="shared" si="265"/>
        <v>4</v>
      </c>
      <c r="O332">
        <f t="shared" si="266"/>
        <v>1</v>
      </c>
      <c r="P332">
        <f t="shared" si="268"/>
        <v>7</v>
      </c>
      <c r="Q332">
        <f t="shared" si="269"/>
        <v>5</v>
      </c>
      <c r="R332">
        <f t="shared" si="270"/>
        <v>10</v>
      </c>
      <c r="S332">
        <f t="shared" si="271"/>
        <v>6</v>
      </c>
      <c r="T332">
        <f t="shared" si="272"/>
        <v>8</v>
      </c>
      <c r="U332">
        <f t="shared" si="273"/>
        <v>3</v>
      </c>
      <c r="V332">
        <f t="shared" si="274"/>
        <v>9</v>
      </c>
      <c r="W332">
        <f t="shared" si="275"/>
        <v>2</v>
      </c>
      <c r="Y332" s="1">
        <v>40847</v>
      </c>
      <c r="Z332" s="15">
        <f t="shared" si="276"/>
        <v>-0.49543369430686224</v>
      </c>
      <c r="AA332" s="15">
        <f t="shared" si="277"/>
        <v>-1.4863010829205867</v>
      </c>
      <c r="AB332" s="15">
        <f t="shared" si="278"/>
        <v>0.49543369430686224</v>
      </c>
      <c r="AC332" s="15">
        <f t="shared" si="279"/>
        <v>-0.16514456476895409</v>
      </c>
      <c r="AD332" s="15">
        <f t="shared" si="280"/>
        <v>1.4863010829205867</v>
      </c>
      <c r="AE332" s="15">
        <f t="shared" si="281"/>
        <v>0.16514456476895409</v>
      </c>
      <c r="AF332" s="15">
        <f t="shared" si="282"/>
        <v>0.82572282384477047</v>
      </c>
      <c r="AG332" s="15">
        <f t="shared" si="283"/>
        <v>-0.82572282384477047</v>
      </c>
      <c r="AH332" s="15">
        <f t="shared" si="284"/>
        <v>1.1560119533826787</v>
      </c>
      <c r="AI332" s="15">
        <f t="shared" si="285"/>
        <v>-1.1560119533826787</v>
      </c>
      <c r="AK332" s="1">
        <v>40847</v>
      </c>
      <c r="AL332" s="7">
        <v>1.8160000000000001</v>
      </c>
      <c r="AM332" s="7">
        <v>1.863</v>
      </c>
      <c r="AN332" s="7">
        <v>1.3180000000000001</v>
      </c>
      <c r="AO332" s="7">
        <v>1.177</v>
      </c>
      <c r="AP332" s="7">
        <v>1.1120000000000001</v>
      </c>
      <c r="AQ332" s="7">
        <v>1.6240000000000001</v>
      </c>
      <c r="AR332" s="7">
        <v>0.69299999999999995</v>
      </c>
      <c r="AS332" s="7">
        <v>0.96199999999999997</v>
      </c>
      <c r="AT332" s="7">
        <v>1.3640000000000001</v>
      </c>
      <c r="AU332" s="7">
        <v>2.0579999999999998</v>
      </c>
      <c r="AW332" s="1">
        <v>40847</v>
      </c>
      <c r="AX332">
        <f t="shared" si="286"/>
        <v>3</v>
      </c>
      <c r="AY332">
        <f t="shared" si="287"/>
        <v>2</v>
      </c>
      <c r="AZ332">
        <f t="shared" si="288"/>
        <v>6</v>
      </c>
      <c r="BA332">
        <f t="shared" si="289"/>
        <v>7</v>
      </c>
      <c r="BB332">
        <f t="shared" si="290"/>
        <v>8</v>
      </c>
      <c r="BC332">
        <f t="shared" si="291"/>
        <v>4</v>
      </c>
      <c r="BD332">
        <f t="shared" si="292"/>
        <v>10</v>
      </c>
      <c r="BE332">
        <f t="shared" si="293"/>
        <v>9</v>
      </c>
      <c r="BF332">
        <f t="shared" si="294"/>
        <v>5</v>
      </c>
      <c r="BG332">
        <f t="shared" si="295"/>
        <v>1</v>
      </c>
      <c r="BI332" s="1">
        <v>40847</v>
      </c>
      <c r="BJ332" s="15">
        <f t="shared" si="296"/>
        <v>-0.82572282384477047</v>
      </c>
      <c r="BK332" s="15">
        <f t="shared" si="297"/>
        <v>-1.1560119533826787</v>
      </c>
      <c r="BL332" s="15">
        <f t="shared" si="298"/>
        <v>0.16514456476895409</v>
      </c>
      <c r="BM332" s="15">
        <f t="shared" si="299"/>
        <v>0.49543369430686224</v>
      </c>
      <c r="BN332" s="15">
        <f t="shared" si="300"/>
        <v>0.82572282384477047</v>
      </c>
      <c r="BO332" s="15">
        <f t="shared" si="301"/>
        <v>-0.49543369430686224</v>
      </c>
      <c r="BP332" s="15">
        <f t="shared" si="302"/>
        <v>1.4863010829205867</v>
      </c>
      <c r="BQ332" s="15">
        <f t="shared" si="303"/>
        <v>1.1560119533826787</v>
      </c>
      <c r="BR332" s="15">
        <f t="shared" si="304"/>
        <v>-0.16514456476895409</v>
      </c>
      <c r="BS332" s="15">
        <f t="shared" si="305"/>
        <v>-1.4863010829205867</v>
      </c>
      <c r="BU332" s="1">
        <v>40847</v>
      </c>
      <c r="BV332" s="15">
        <f t="shared" si="306"/>
        <v>-1.3211565181516327</v>
      </c>
      <c r="BW332" s="15">
        <f t="shared" si="307"/>
        <v>-2.6423130363032654</v>
      </c>
      <c r="BX332" s="15">
        <f t="shared" si="308"/>
        <v>0.66057825907581635</v>
      </c>
      <c r="BY332" s="15">
        <f t="shared" si="309"/>
        <v>0.33028912953790812</v>
      </c>
      <c r="BZ332" s="15">
        <f t="shared" si="310"/>
        <v>2.312023906765357</v>
      </c>
      <c r="CA332" s="15">
        <f t="shared" si="311"/>
        <v>-0.33028912953790812</v>
      </c>
      <c r="CB332" s="15">
        <f t="shared" si="312"/>
        <v>2.312023906765357</v>
      </c>
      <c r="CC332" s="15">
        <f t="shared" si="313"/>
        <v>0.33028912953790823</v>
      </c>
      <c r="CD332" s="15">
        <f t="shared" si="314"/>
        <v>0.99086738861372459</v>
      </c>
      <c r="CE332" s="15">
        <f t="shared" si="315"/>
        <v>-2.6423130363032654</v>
      </c>
      <c r="CG332" s="1">
        <v>40847</v>
      </c>
      <c r="CH332" s="7">
        <v>7.1919461926971628E-2</v>
      </c>
      <c r="CI332" s="7">
        <v>5.3049334218235655E-2</v>
      </c>
      <c r="CJ332" s="7">
        <v>0.11684166000509033</v>
      </c>
      <c r="CK332" s="7">
        <v>4.7125988835255539E-2</v>
      </c>
      <c r="CL332" s="7">
        <v>8.567359019152665E-2</v>
      </c>
      <c r="CM332" s="7">
        <v>8.1470188067507721E-2</v>
      </c>
      <c r="CN332" s="7">
        <v>9.2474520435125829E-2</v>
      </c>
      <c r="CO332" s="7">
        <v>9.1225340950329414E-3</v>
      </c>
      <c r="CP332" s="7">
        <v>8.7393999621915963E-2</v>
      </c>
      <c r="CQ332" s="7">
        <v>0.10986576176952068</v>
      </c>
      <c r="CS332" s="1">
        <v>40847</v>
      </c>
      <c r="CT332" s="7">
        <f t="shared" si="316"/>
        <v>9.0192795668712245E-2</v>
      </c>
      <c r="CU332">
        <f t="shared" si="267"/>
        <v>10.253391647405609</v>
      </c>
      <c r="CV332" s="4">
        <v>0.79998805342745405</v>
      </c>
      <c r="CW332"/>
    </row>
    <row r="333" spans="1:101">
      <c r="A333" s="1">
        <v>40877</v>
      </c>
      <c r="B333" s="2">
        <v>10.932</v>
      </c>
      <c r="C333" s="2">
        <v>11.441000000000001</v>
      </c>
      <c r="D333" s="2">
        <v>8.4339999999999993</v>
      </c>
      <c r="E333" s="2">
        <v>8.8819999999999997</v>
      </c>
      <c r="F333" s="2">
        <v>7.8929999999999998</v>
      </c>
      <c r="G333" s="2">
        <v>8.6489999999999991</v>
      </c>
      <c r="H333" s="2">
        <v>8.0779999999999994</v>
      </c>
      <c r="I333" s="2">
        <v>11.329000000000001</v>
      </c>
      <c r="J333" s="2">
        <v>7.9870000000000001</v>
      </c>
      <c r="K333" s="2">
        <v>10.91</v>
      </c>
      <c r="M333" s="1">
        <v>40877</v>
      </c>
      <c r="N333">
        <f t="shared" si="265"/>
        <v>3</v>
      </c>
      <c r="O333">
        <f t="shared" si="266"/>
        <v>1</v>
      </c>
      <c r="P333">
        <f t="shared" si="268"/>
        <v>7</v>
      </c>
      <c r="Q333">
        <f t="shared" si="269"/>
        <v>5</v>
      </c>
      <c r="R333">
        <f t="shared" si="270"/>
        <v>10</v>
      </c>
      <c r="S333">
        <f t="shared" si="271"/>
        <v>6</v>
      </c>
      <c r="T333">
        <f t="shared" si="272"/>
        <v>8</v>
      </c>
      <c r="U333">
        <f t="shared" si="273"/>
        <v>2</v>
      </c>
      <c r="V333">
        <f t="shared" si="274"/>
        <v>9</v>
      </c>
      <c r="W333">
        <f t="shared" si="275"/>
        <v>4</v>
      </c>
      <c r="Y333" s="1">
        <v>40877</v>
      </c>
      <c r="Z333" s="15">
        <f t="shared" si="276"/>
        <v>-0.82572282384477047</v>
      </c>
      <c r="AA333" s="15">
        <f t="shared" si="277"/>
        <v>-1.4863010829205867</v>
      </c>
      <c r="AB333" s="15">
        <f t="shared" si="278"/>
        <v>0.49543369430686224</v>
      </c>
      <c r="AC333" s="15">
        <f t="shared" si="279"/>
        <v>-0.16514456476895409</v>
      </c>
      <c r="AD333" s="15">
        <f t="shared" si="280"/>
        <v>1.4863010829205867</v>
      </c>
      <c r="AE333" s="15">
        <f t="shared" si="281"/>
        <v>0.16514456476895409</v>
      </c>
      <c r="AF333" s="15">
        <f t="shared" si="282"/>
        <v>0.82572282384477047</v>
      </c>
      <c r="AG333" s="15">
        <f t="shared" si="283"/>
        <v>-1.1560119533826787</v>
      </c>
      <c r="AH333" s="15">
        <f t="shared" si="284"/>
        <v>1.1560119533826787</v>
      </c>
      <c r="AI333" s="15">
        <f t="shared" si="285"/>
        <v>-0.49543369430686224</v>
      </c>
      <c r="AK333" s="1">
        <v>40877</v>
      </c>
      <c r="AL333" s="7">
        <v>1.718</v>
      </c>
      <c r="AM333" s="7">
        <v>1.8129999999999999</v>
      </c>
      <c r="AN333" s="7">
        <v>1.2849999999999999</v>
      </c>
      <c r="AO333" s="7">
        <v>1.105</v>
      </c>
      <c r="AP333" s="7">
        <v>1.08</v>
      </c>
      <c r="AQ333" s="7">
        <v>1.593</v>
      </c>
      <c r="AR333" s="7">
        <v>0.67900000000000005</v>
      </c>
      <c r="AS333" s="7">
        <v>0.92300000000000004</v>
      </c>
      <c r="AT333" s="7">
        <v>1.325</v>
      </c>
      <c r="AU333" s="7">
        <v>2.0339999999999998</v>
      </c>
      <c r="AW333" s="1">
        <v>40877</v>
      </c>
      <c r="AX333">
        <f t="shared" si="286"/>
        <v>3</v>
      </c>
      <c r="AY333">
        <f t="shared" si="287"/>
        <v>2</v>
      </c>
      <c r="AZ333">
        <f t="shared" si="288"/>
        <v>6</v>
      </c>
      <c r="BA333">
        <f t="shared" si="289"/>
        <v>7</v>
      </c>
      <c r="BB333">
        <f t="shared" si="290"/>
        <v>8</v>
      </c>
      <c r="BC333">
        <f t="shared" si="291"/>
        <v>4</v>
      </c>
      <c r="BD333">
        <f t="shared" si="292"/>
        <v>10</v>
      </c>
      <c r="BE333">
        <f t="shared" si="293"/>
        <v>9</v>
      </c>
      <c r="BF333">
        <f t="shared" si="294"/>
        <v>5</v>
      </c>
      <c r="BG333">
        <f t="shared" si="295"/>
        <v>1</v>
      </c>
      <c r="BI333" s="1">
        <v>40877</v>
      </c>
      <c r="BJ333" s="15">
        <f t="shared" si="296"/>
        <v>-0.82572282384477047</v>
      </c>
      <c r="BK333" s="15">
        <f t="shared" si="297"/>
        <v>-1.1560119533826787</v>
      </c>
      <c r="BL333" s="15">
        <f t="shared" si="298"/>
        <v>0.16514456476895409</v>
      </c>
      <c r="BM333" s="15">
        <f t="shared" si="299"/>
        <v>0.49543369430686224</v>
      </c>
      <c r="BN333" s="15">
        <f t="shared" si="300"/>
        <v>0.82572282384477047</v>
      </c>
      <c r="BO333" s="15">
        <f t="shared" si="301"/>
        <v>-0.49543369430686224</v>
      </c>
      <c r="BP333" s="15">
        <f t="shared" si="302"/>
        <v>1.4863010829205867</v>
      </c>
      <c r="BQ333" s="15">
        <f t="shared" si="303"/>
        <v>1.1560119533826787</v>
      </c>
      <c r="BR333" s="15">
        <f t="shared" si="304"/>
        <v>-0.16514456476895409</v>
      </c>
      <c r="BS333" s="15">
        <f t="shared" si="305"/>
        <v>-1.4863010829205867</v>
      </c>
      <c r="BU333" s="1">
        <v>40877</v>
      </c>
      <c r="BV333" s="15">
        <f t="shared" si="306"/>
        <v>-1.6514456476895409</v>
      </c>
      <c r="BW333" s="15">
        <f t="shared" si="307"/>
        <v>-2.6423130363032654</v>
      </c>
      <c r="BX333" s="15">
        <f t="shared" si="308"/>
        <v>0.66057825907581635</v>
      </c>
      <c r="BY333" s="15">
        <f t="shared" si="309"/>
        <v>0.33028912953790812</v>
      </c>
      <c r="BZ333" s="15">
        <f t="shared" si="310"/>
        <v>2.312023906765357</v>
      </c>
      <c r="CA333" s="15">
        <f t="shared" si="311"/>
        <v>-0.33028912953790812</v>
      </c>
      <c r="CB333" s="15">
        <f t="shared" si="312"/>
        <v>2.312023906765357</v>
      </c>
      <c r="CC333" s="15">
        <f t="shared" si="313"/>
        <v>0</v>
      </c>
      <c r="CD333" s="15">
        <f t="shared" si="314"/>
        <v>0.99086738861372459</v>
      </c>
      <c r="CE333" s="15">
        <f t="shared" si="315"/>
        <v>-1.981734777227449</v>
      </c>
      <c r="CG333" s="1">
        <v>40877</v>
      </c>
      <c r="CH333" s="7">
        <v>-3.6326088269095114E-2</v>
      </c>
      <c r="CI333" s="7">
        <v>-3.6139943766343441E-3</v>
      </c>
      <c r="CJ333" s="7">
        <v>-7.3726358697832062E-3</v>
      </c>
      <c r="CK333" s="7">
        <v>-4.7386967124328105E-2</v>
      </c>
      <c r="CL333" s="7">
        <v>-2.5365321854513012E-2</v>
      </c>
      <c r="CM333" s="7">
        <v>-1.445778195483749E-3</v>
      </c>
      <c r="CN333" s="7">
        <v>-3.5380101839873612E-2</v>
      </c>
      <c r="CO333" s="7">
        <v>-4.8333934585281679E-2</v>
      </c>
      <c r="CP333" s="7">
        <v>-2.3190838879548314E-2</v>
      </c>
      <c r="CQ333" s="7">
        <v>-2.7416759832588067E-3</v>
      </c>
      <c r="CS333" s="1">
        <v>40877</v>
      </c>
      <c r="CT333" s="7">
        <f t="shared" si="316"/>
        <v>-0.13464605027651461</v>
      </c>
      <c r="CU333">
        <f t="shared" si="267"/>
        <v>8.8728129601442394</v>
      </c>
      <c r="CV333" s="4">
        <v>0.81127648333796598</v>
      </c>
      <c r="CW333"/>
    </row>
    <row r="334" spans="1:101">
      <c r="A334" s="1">
        <v>40908</v>
      </c>
      <c r="B334" s="2">
        <v>10.941000000000001</v>
      </c>
      <c r="C334" s="2">
        <v>11.67</v>
      </c>
      <c r="D334" s="2">
        <v>8.9659999999999993</v>
      </c>
      <c r="E334" s="2">
        <v>9.5449999999999999</v>
      </c>
      <c r="F334" s="2">
        <v>8.6519999999999992</v>
      </c>
      <c r="G334" s="2">
        <v>9.3409999999999993</v>
      </c>
      <c r="H334" s="2">
        <v>8.391</v>
      </c>
      <c r="I334" s="2">
        <v>11.551</v>
      </c>
      <c r="J334" s="2">
        <v>9.0670000000000002</v>
      </c>
      <c r="K334" s="2">
        <v>11.738</v>
      </c>
      <c r="M334" s="1">
        <v>40908</v>
      </c>
      <c r="N334">
        <f t="shared" si="265"/>
        <v>4</v>
      </c>
      <c r="O334">
        <f t="shared" si="266"/>
        <v>2</v>
      </c>
      <c r="P334">
        <f t="shared" si="268"/>
        <v>8</v>
      </c>
      <c r="Q334">
        <f t="shared" si="269"/>
        <v>5</v>
      </c>
      <c r="R334">
        <f t="shared" si="270"/>
        <v>9</v>
      </c>
      <c r="S334">
        <f t="shared" si="271"/>
        <v>6</v>
      </c>
      <c r="T334">
        <f t="shared" si="272"/>
        <v>10</v>
      </c>
      <c r="U334">
        <f t="shared" si="273"/>
        <v>3</v>
      </c>
      <c r="V334">
        <f t="shared" si="274"/>
        <v>7</v>
      </c>
      <c r="W334">
        <f t="shared" si="275"/>
        <v>1</v>
      </c>
      <c r="Y334" s="1">
        <v>40908</v>
      </c>
      <c r="Z334" s="15">
        <f t="shared" si="276"/>
        <v>-0.49543369430686224</v>
      </c>
      <c r="AA334" s="15">
        <f t="shared" si="277"/>
        <v>-1.1560119533826787</v>
      </c>
      <c r="AB334" s="15">
        <f t="shared" si="278"/>
        <v>0.82572282384477047</v>
      </c>
      <c r="AC334" s="15">
        <f t="shared" si="279"/>
        <v>-0.16514456476895409</v>
      </c>
      <c r="AD334" s="15">
        <f t="shared" si="280"/>
        <v>1.1560119533826787</v>
      </c>
      <c r="AE334" s="15">
        <f t="shared" si="281"/>
        <v>0.16514456476895409</v>
      </c>
      <c r="AF334" s="15">
        <f t="shared" si="282"/>
        <v>1.4863010829205867</v>
      </c>
      <c r="AG334" s="15">
        <f t="shared" si="283"/>
        <v>-0.82572282384477047</v>
      </c>
      <c r="AH334" s="15">
        <f t="shared" si="284"/>
        <v>0.49543369430686224</v>
      </c>
      <c r="AI334" s="15">
        <f t="shared" si="285"/>
        <v>-1.4863010829205867</v>
      </c>
      <c r="AK334" s="1">
        <v>40908</v>
      </c>
      <c r="AL334" s="7">
        <v>1.6890000000000001</v>
      </c>
      <c r="AM334" s="7">
        <v>1.7569999999999999</v>
      </c>
      <c r="AN334" s="7">
        <v>1.2370000000000001</v>
      </c>
      <c r="AO334" s="7">
        <v>1.1299999999999999</v>
      </c>
      <c r="AP334" s="7">
        <v>1.08</v>
      </c>
      <c r="AQ334" s="7">
        <v>1.6040000000000001</v>
      </c>
      <c r="AR334" s="7">
        <v>0.70499999999999996</v>
      </c>
      <c r="AS334" s="7">
        <v>0.92600000000000005</v>
      </c>
      <c r="AT334" s="7">
        <v>1.3</v>
      </c>
      <c r="AU334" s="7">
        <v>2.0430000000000001</v>
      </c>
      <c r="AW334" s="1">
        <v>40908</v>
      </c>
      <c r="AX334">
        <f t="shared" si="286"/>
        <v>3</v>
      </c>
      <c r="AY334">
        <f t="shared" si="287"/>
        <v>2</v>
      </c>
      <c r="AZ334">
        <f t="shared" si="288"/>
        <v>6</v>
      </c>
      <c r="BA334">
        <f t="shared" si="289"/>
        <v>7</v>
      </c>
      <c r="BB334">
        <f t="shared" si="290"/>
        <v>8</v>
      </c>
      <c r="BC334">
        <f t="shared" si="291"/>
        <v>4</v>
      </c>
      <c r="BD334">
        <f t="shared" si="292"/>
        <v>10</v>
      </c>
      <c r="BE334">
        <f t="shared" si="293"/>
        <v>9</v>
      </c>
      <c r="BF334">
        <f t="shared" si="294"/>
        <v>5</v>
      </c>
      <c r="BG334">
        <f t="shared" si="295"/>
        <v>1</v>
      </c>
      <c r="BI334" s="1">
        <v>40908</v>
      </c>
      <c r="BJ334" s="15">
        <f t="shared" si="296"/>
        <v>-0.82572282384477047</v>
      </c>
      <c r="BK334" s="15">
        <f t="shared" si="297"/>
        <v>-1.1560119533826787</v>
      </c>
      <c r="BL334" s="15">
        <f t="shared" si="298"/>
        <v>0.16514456476895409</v>
      </c>
      <c r="BM334" s="15">
        <f t="shared" si="299"/>
        <v>0.49543369430686224</v>
      </c>
      <c r="BN334" s="15">
        <f t="shared" si="300"/>
        <v>0.82572282384477047</v>
      </c>
      <c r="BO334" s="15">
        <f t="shared" si="301"/>
        <v>-0.49543369430686224</v>
      </c>
      <c r="BP334" s="15">
        <f t="shared" si="302"/>
        <v>1.4863010829205867</v>
      </c>
      <c r="BQ334" s="15">
        <f t="shared" si="303"/>
        <v>1.1560119533826787</v>
      </c>
      <c r="BR334" s="15">
        <f t="shared" si="304"/>
        <v>-0.16514456476895409</v>
      </c>
      <c r="BS334" s="15">
        <f t="shared" si="305"/>
        <v>-1.4863010829205867</v>
      </c>
      <c r="BU334" s="1">
        <v>40908</v>
      </c>
      <c r="BV334" s="15">
        <f t="shared" si="306"/>
        <v>-1.3211565181516327</v>
      </c>
      <c r="BW334" s="15">
        <f t="shared" si="307"/>
        <v>-2.3120239067653574</v>
      </c>
      <c r="BX334" s="15">
        <f t="shared" si="308"/>
        <v>0.99086738861372459</v>
      </c>
      <c r="BY334" s="15">
        <f t="shared" si="309"/>
        <v>0.33028912953790812</v>
      </c>
      <c r="BZ334" s="15">
        <f t="shared" si="310"/>
        <v>1.9817347772274492</v>
      </c>
      <c r="CA334" s="15">
        <f t="shared" si="311"/>
        <v>-0.33028912953790812</v>
      </c>
      <c r="CB334" s="15">
        <f t="shared" si="312"/>
        <v>2.9726021658411734</v>
      </c>
      <c r="CC334" s="15">
        <f t="shared" si="313"/>
        <v>0.33028912953790823</v>
      </c>
      <c r="CD334" s="15">
        <f t="shared" si="314"/>
        <v>0.33028912953790812</v>
      </c>
      <c r="CE334" s="15">
        <f t="shared" si="315"/>
        <v>-2.9726021658411734</v>
      </c>
      <c r="CG334" s="1">
        <v>40908</v>
      </c>
      <c r="CH334" s="7">
        <v>-1.3260849665415075E-2</v>
      </c>
      <c r="CI334" s="7">
        <v>-2.0157904789339653E-2</v>
      </c>
      <c r="CJ334" s="7">
        <v>-3.0941013589945499E-2</v>
      </c>
      <c r="CK334" s="7">
        <v>1.6869391672118539E-2</v>
      </c>
      <c r="CL334" s="7">
        <v>4.1398935193683872E-3</v>
      </c>
      <c r="CM334" s="7">
        <v>1.2776238713358978E-2</v>
      </c>
      <c r="CN334" s="7">
        <v>-1.0112648876767549E-2</v>
      </c>
      <c r="CO334" s="7">
        <v>-5.9568656997566194E-4</v>
      </c>
      <c r="CP334" s="7">
        <v>3.7319925674086818E-2</v>
      </c>
      <c r="CQ334" s="7">
        <v>9.4670676029831036E-3</v>
      </c>
      <c r="CS334" s="1">
        <v>40908</v>
      </c>
      <c r="CT334" s="7">
        <f t="shared" si="316"/>
        <v>6.048475712375212E-2</v>
      </c>
      <c r="CU334">
        <f t="shared" si="267"/>
        <v>9.4094828970430431</v>
      </c>
      <c r="CV334" s="4">
        <v>0.78434586320458499</v>
      </c>
      <c r="CW334"/>
    </row>
    <row r="335" spans="1:101">
      <c r="A335" s="1">
        <v>40939</v>
      </c>
      <c r="B335" s="2">
        <v>11.323</v>
      </c>
      <c r="C335" s="2">
        <v>12.554</v>
      </c>
      <c r="D335" s="2">
        <v>9.7609999999999992</v>
      </c>
      <c r="E335" s="2">
        <v>9.76</v>
      </c>
      <c r="F335" s="2">
        <v>9.3490000000000002</v>
      </c>
      <c r="G335" s="2">
        <v>9.9149999999999991</v>
      </c>
      <c r="H335" s="2">
        <v>9.1910000000000007</v>
      </c>
      <c r="I335" s="2">
        <v>12.018000000000001</v>
      </c>
      <c r="J335" s="2">
        <v>9.4770000000000003</v>
      </c>
      <c r="K335" s="2">
        <v>12.432</v>
      </c>
      <c r="M335" s="1">
        <v>40939</v>
      </c>
      <c r="N335">
        <f t="shared" si="265"/>
        <v>4</v>
      </c>
      <c r="O335">
        <f t="shared" si="266"/>
        <v>1</v>
      </c>
      <c r="P335">
        <f t="shared" si="268"/>
        <v>6</v>
      </c>
      <c r="Q335">
        <f t="shared" si="269"/>
        <v>7</v>
      </c>
      <c r="R335">
        <f t="shared" si="270"/>
        <v>9</v>
      </c>
      <c r="S335">
        <f t="shared" si="271"/>
        <v>5</v>
      </c>
      <c r="T335">
        <f t="shared" si="272"/>
        <v>10</v>
      </c>
      <c r="U335">
        <f t="shared" si="273"/>
        <v>3</v>
      </c>
      <c r="V335">
        <f t="shared" si="274"/>
        <v>8</v>
      </c>
      <c r="W335">
        <f t="shared" si="275"/>
        <v>2</v>
      </c>
      <c r="Y335" s="1">
        <v>40939</v>
      </c>
      <c r="Z335" s="15">
        <f t="shared" si="276"/>
        <v>-0.49543369430686224</v>
      </c>
      <c r="AA335" s="15">
        <f t="shared" si="277"/>
        <v>-1.4863010829205867</v>
      </c>
      <c r="AB335" s="15">
        <f t="shared" si="278"/>
        <v>0.16514456476895409</v>
      </c>
      <c r="AC335" s="15">
        <f t="shared" si="279"/>
        <v>0.49543369430686224</v>
      </c>
      <c r="AD335" s="15">
        <f t="shared" si="280"/>
        <v>1.1560119533826787</v>
      </c>
      <c r="AE335" s="15">
        <f t="shared" si="281"/>
        <v>-0.16514456476895409</v>
      </c>
      <c r="AF335" s="15">
        <f t="shared" si="282"/>
        <v>1.4863010829205867</v>
      </c>
      <c r="AG335" s="15">
        <f t="shared" si="283"/>
        <v>-0.82572282384477047</v>
      </c>
      <c r="AH335" s="15">
        <f t="shared" si="284"/>
        <v>0.82572282384477047</v>
      </c>
      <c r="AI335" s="15">
        <f t="shared" si="285"/>
        <v>-1.1560119533826787</v>
      </c>
      <c r="AK335" s="1">
        <v>40939</v>
      </c>
      <c r="AL335" s="7">
        <v>1.7829999999999999</v>
      </c>
      <c r="AM335" s="7">
        <v>1.8360000000000001</v>
      </c>
      <c r="AN335" s="7">
        <v>1.3520000000000001</v>
      </c>
      <c r="AO335" s="7">
        <v>1.1180000000000001</v>
      </c>
      <c r="AP335" s="7">
        <v>1.131</v>
      </c>
      <c r="AQ335" s="7">
        <v>1.645</v>
      </c>
      <c r="AR335" s="7">
        <v>0.751</v>
      </c>
      <c r="AS335" s="7">
        <v>0.86399999999999999</v>
      </c>
      <c r="AT335" s="7">
        <v>1.331</v>
      </c>
      <c r="AU335" s="7">
        <v>2.1360000000000001</v>
      </c>
      <c r="AW335" s="1">
        <v>40939</v>
      </c>
      <c r="AX335">
        <f t="shared" si="286"/>
        <v>3</v>
      </c>
      <c r="AY335">
        <f t="shared" si="287"/>
        <v>2</v>
      </c>
      <c r="AZ335">
        <f t="shared" si="288"/>
        <v>5</v>
      </c>
      <c r="BA335">
        <f t="shared" si="289"/>
        <v>8</v>
      </c>
      <c r="BB335">
        <f t="shared" si="290"/>
        <v>7</v>
      </c>
      <c r="BC335">
        <f t="shared" si="291"/>
        <v>4</v>
      </c>
      <c r="BD335">
        <f t="shared" si="292"/>
        <v>10</v>
      </c>
      <c r="BE335">
        <f t="shared" si="293"/>
        <v>9</v>
      </c>
      <c r="BF335">
        <f t="shared" si="294"/>
        <v>6</v>
      </c>
      <c r="BG335">
        <f t="shared" si="295"/>
        <v>1</v>
      </c>
      <c r="BI335" s="1">
        <v>40939</v>
      </c>
      <c r="BJ335" s="15">
        <f t="shared" si="296"/>
        <v>-0.82572282384477047</v>
      </c>
      <c r="BK335" s="15">
        <f t="shared" si="297"/>
        <v>-1.1560119533826787</v>
      </c>
      <c r="BL335" s="15">
        <f t="shared" si="298"/>
        <v>-0.16514456476895409</v>
      </c>
      <c r="BM335" s="15">
        <f t="shared" si="299"/>
        <v>0.82572282384477047</v>
      </c>
      <c r="BN335" s="15">
        <f t="shared" si="300"/>
        <v>0.49543369430686224</v>
      </c>
      <c r="BO335" s="15">
        <f t="shared" si="301"/>
        <v>-0.49543369430686224</v>
      </c>
      <c r="BP335" s="15">
        <f t="shared" si="302"/>
        <v>1.4863010829205867</v>
      </c>
      <c r="BQ335" s="15">
        <f t="shared" si="303"/>
        <v>1.1560119533826787</v>
      </c>
      <c r="BR335" s="15">
        <f t="shared" si="304"/>
        <v>0.16514456476895409</v>
      </c>
      <c r="BS335" s="15">
        <f t="shared" si="305"/>
        <v>-1.4863010829205867</v>
      </c>
      <c r="BU335" s="1">
        <v>40939</v>
      </c>
      <c r="BV335" s="15">
        <f t="shared" si="306"/>
        <v>-1.3211565181516327</v>
      </c>
      <c r="BW335" s="15">
        <f t="shared" si="307"/>
        <v>-2.6423130363032654</v>
      </c>
      <c r="BX335" s="15">
        <f t="shared" si="308"/>
        <v>0</v>
      </c>
      <c r="BY335" s="15">
        <f t="shared" si="309"/>
        <v>1.3211565181516327</v>
      </c>
      <c r="BZ335" s="15">
        <f t="shared" si="310"/>
        <v>1.6514456476895409</v>
      </c>
      <c r="CA335" s="15">
        <f t="shared" si="311"/>
        <v>-0.66057825907581635</v>
      </c>
      <c r="CB335" s="15">
        <f t="shared" si="312"/>
        <v>2.9726021658411734</v>
      </c>
      <c r="CC335" s="15">
        <f t="shared" si="313"/>
        <v>0.33028912953790823</v>
      </c>
      <c r="CD335" s="15">
        <f t="shared" si="314"/>
        <v>0.99086738861372459</v>
      </c>
      <c r="CE335" s="15">
        <f t="shared" si="315"/>
        <v>-2.6423130363032654</v>
      </c>
      <c r="CG335" s="1">
        <v>40939</v>
      </c>
      <c r="CH335" s="7">
        <v>4.9765450822159663E-2</v>
      </c>
      <c r="CI335" s="7">
        <v>4.3784930669849897E-2</v>
      </c>
      <c r="CJ335" s="7">
        <v>9.763757194894751E-2</v>
      </c>
      <c r="CK335" s="7">
        <v>5.0095719148282036E-3</v>
      </c>
      <c r="CL335" s="7">
        <v>4.6284821028629963E-2</v>
      </c>
      <c r="CM335" s="7">
        <v>1.9593614881762589E-2</v>
      </c>
      <c r="CN335" s="7">
        <v>5.4775781303772142E-2</v>
      </c>
      <c r="CO335" s="7">
        <v>3.5836708153990759E-2</v>
      </c>
      <c r="CP335" s="7">
        <v>2.3072719935916197E-2</v>
      </c>
      <c r="CQ335" s="7">
        <v>4.7094302953504918E-2</v>
      </c>
      <c r="CS335" s="1">
        <v>40939</v>
      </c>
      <c r="CT335" s="7">
        <f t="shared" si="316"/>
        <v>5.8964541290180777E-2</v>
      </c>
      <c r="CU335">
        <f t="shared" si="267"/>
        <v>9.9643087398449861</v>
      </c>
      <c r="CV335" s="4">
        <v>0.753604236048936</v>
      </c>
      <c r="CW335"/>
    </row>
    <row r="336" spans="1:101">
      <c r="A336" s="1">
        <v>40968</v>
      </c>
      <c r="B336" s="2">
        <v>11.686999999999999</v>
      </c>
      <c r="C336" s="2">
        <v>12.965</v>
      </c>
      <c r="D336" s="2">
        <v>10.401999999999999</v>
      </c>
      <c r="E336" s="2">
        <v>10.148999999999999</v>
      </c>
      <c r="F336" s="2">
        <v>9.8580000000000005</v>
      </c>
      <c r="G336" s="2">
        <v>10.256</v>
      </c>
      <c r="H336" s="2">
        <v>9.7289999999999992</v>
      </c>
      <c r="I336" s="2">
        <v>13.03</v>
      </c>
      <c r="J336" s="2">
        <v>9.9290000000000003</v>
      </c>
      <c r="K336" s="2">
        <v>12.670999999999999</v>
      </c>
      <c r="M336" s="1">
        <v>40968</v>
      </c>
      <c r="N336">
        <f t="shared" si="265"/>
        <v>4</v>
      </c>
      <c r="O336">
        <f t="shared" si="266"/>
        <v>2</v>
      </c>
      <c r="P336">
        <f t="shared" si="268"/>
        <v>5</v>
      </c>
      <c r="Q336">
        <f t="shared" si="269"/>
        <v>7</v>
      </c>
      <c r="R336">
        <f t="shared" si="270"/>
        <v>9</v>
      </c>
      <c r="S336">
        <f t="shared" si="271"/>
        <v>6</v>
      </c>
      <c r="T336">
        <f t="shared" si="272"/>
        <v>10</v>
      </c>
      <c r="U336">
        <f t="shared" si="273"/>
        <v>1</v>
      </c>
      <c r="V336">
        <f t="shared" si="274"/>
        <v>8</v>
      </c>
      <c r="W336">
        <f t="shared" si="275"/>
        <v>3</v>
      </c>
      <c r="Y336" s="1">
        <v>40968</v>
      </c>
      <c r="Z336" s="15">
        <f t="shared" si="276"/>
        <v>-0.49543369430686224</v>
      </c>
      <c r="AA336" s="15">
        <f t="shared" si="277"/>
        <v>-1.1560119533826787</v>
      </c>
      <c r="AB336" s="15">
        <f t="shared" si="278"/>
        <v>-0.16514456476895409</v>
      </c>
      <c r="AC336" s="15">
        <f t="shared" si="279"/>
        <v>0.49543369430686224</v>
      </c>
      <c r="AD336" s="15">
        <f t="shared" si="280"/>
        <v>1.1560119533826787</v>
      </c>
      <c r="AE336" s="15">
        <f t="shared" si="281"/>
        <v>0.16514456476895409</v>
      </c>
      <c r="AF336" s="15">
        <f t="shared" si="282"/>
        <v>1.4863010829205867</v>
      </c>
      <c r="AG336" s="15">
        <f t="shared" si="283"/>
        <v>-1.4863010829205867</v>
      </c>
      <c r="AH336" s="15">
        <f t="shared" si="284"/>
        <v>0.82572282384477047</v>
      </c>
      <c r="AI336" s="15">
        <f t="shared" si="285"/>
        <v>-0.82572282384477047</v>
      </c>
      <c r="AK336" s="1">
        <v>40968</v>
      </c>
      <c r="AL336" s="7">
        <v>1.76</v>
      </c>
      <c r="AM336" s="7">
        <v>1.877</v>
      </c>
      <c r="AN336" s="7">
        <v>1.429</v>
      </c>
      <c r="AO336" s="7">
        <v>1.1080000000000001</v>
      </c>
      <c r="AP336" s="7">
        <v>1.1859999999999999</v>
      </c>
      <c r="AQ336" s="7">
        <v>1.7050000000000001</v>
      </c>
      <c r="AR336" s="7">
        <v>0.77300000000000002</v>
      </c>
      <c r="AS336" s="7">
        <v>1.0820000000000001</v>
      </c>
      <c r="AT336" s="7">
        <v>1.353</v>
      </c>
      <c r="AU336" s="7">
        <v>2.2210000000000001</v>
      </c>
      <c r="AW336" s="1">
        <v>40968</v>
      </c>
      <c r="AX336">
        <f t="shared" si="286"/>
        <v>3</v>
      </c>
      <c r="AY336">
        <f t="shared" si="287"/>
        <v>2</v>
      </c>
      <c r="AZ336">
        <f t="shared" si="288"/>
        <v>5</v>
      </c>
      <c r="BA336">
        <f t="shared" si="289"/>
        <v>8</v>
      </c>
      <c r="BB336">
        <f t="shared" si="290"/>
        <v>7</v>
      </c>
      <c r="BC336">
        <f t="shared" si="291"/>
        <v>4</v>
      </c>
      <c r="BD336">
        <f t="shared" si="292"/>
        <v>10</v>
      </c>
      <c r="BE336">
        <f t="shared" si="293"/>
        <v>9</v>
      </c>
      <c r="BF336">
        <f t="shared" si="294"/>
        <v>6</v>
      </c>
      <c r="BG336">
        <f t="shared" si="295"/>
        <v>1</v>
      </c>
      <c r="BI336" s="1">
        <v>40968</v>
      </c>
      <c r="BJ336" s="15">
        <f t="shared" si="296"/>
        <v>-0.82572282384477047</v>
      </c>
      <c r="BK336" s="15">
        <f t="shared" si="297"/>
        <v>-1.1560119533826787</v>
      </c>
      <c r="BL336" s="15">
        <f t="shared" si="298"/>
        <v>-0.16514456476895409</v>
      </c>
      <c r="BM336" s="15">
        <f t="shared" si="299"/>
        <v>0.82572282384477047</v>
      </c>
      <c r="BN336" s="15">
        <f t="shared" si="300"/>
        <v>0.49543369430686224</v>
      </c>
      <c r="BO336" s="15">
        <f t="shared" si="301"/>
        <v>-0.49543369430686224</v>
      </c>
      <c r="BP336" s="15">
        <f t="shared" si="302"/>
        <v>1.4863010829205867</v>
      </c>
      <c r="BQ336" s="15">
        <f t="shared" si="303"/>
        <v>1.1560119533826787</v>
      </c>
      <c r="BR336" s="15">
        <f t="shared" si="304"/>
        <v>0.16514456476895409</v>
      </c>
      <c r="BS336" s="15">
        <f t="shared" si="305"/>
        <v>-1.4863010829205867</v>
      </c>
      <c r="BU336" s="1">
        <v>40968</v>
      </c>
      <c r="BV336" s="15">
        <f t="shared" si="306"/>
        <v>-1.3211565181516327</v>
      </c>
      <c r="BW336" s="15">
        <f t="shared" si="307"/>
        <v>-2.3120239067653574</v>
      </c>
      <c r="BX336" s="15">
        <f t="shared" si="308"/>
        <v>-0.33028912953790818</v>
      </c>
      <c r="BY336" s="15">
        <f t="shared" si="309"/>
        <v>1.3211565181516327</v>
      </c>
      <c r="BZ336" s="15">
        <f t="shared" si="310"/>
        <v>1.6514456476895409</v>
      </c>
      <c r="CA336" s="15">
        <f t="shared" si="311"/>
        <v>-0.33028912953790812</v>
      </c>
      <c r="CB336" s="15">
        <f t="shared" si="312"/>
        <v>2.9726021658411734</v>
      </c>
      <c r="CC336" s="15">
        <f t="shared" si="313"/>
        <v>-0.33028912953790801</v>
      </c>
      <c r="CD336" s="15">
        <f t="shared" si="314"/>
        <v>0.99086738861372459</v>
      </c>
      <c r="CE336" s="15">
        <f t="shared" si="315"/>
        <v>-2.312023906765357</v>
      </c>
      <c r="CG336" s="1">
        <v>40968</v>
      </c>
      <c r="CH336" s="7">
        <v>1.3699009317138966E-2</v>
      </c>
      <c r="CI336" s="7">
        <v>1.7332672145749628E-2</v>
      </c>
      <c r="CJ336" s="7">
        <v>6.0784803495131046E-2</v>
      </c>
      <c r="CK336" s="7">
        <v>-3.8906554800194337E-3</v>
      </c>
      <c r="CL336" s="7">
        <v>4.8250973461195112E-2</v>
      </c>
      <c r="CM336" s="7">
        <v>3.9441351500854482E-2</v>
      </c>
      <c r="CN336" s="7">
        <v>2.7715229293706178E-2</v>
      </c>
      <c r="CO336" s="7">
        <v>0.11511138252154707</v>
      </c>
      <c r="CP336" s="7">
        <v>2.1881377662065216E-2</v>
      </c>
      <c r="CQ336" s="7">
        <v>4.4058989223580314E-2</v>
      </c>
      <c r="CS336" s="1">
        <v>40968</v>
      </c>
      <c r="CT336" s="7">
        <f t="shared" si="316"/>
        <v>1.026300585536212E-2</v>
      </c>
      <c r="CU336">
        <f t="shared" si="267"/>
        <v>10.066572498786652</v>
      </c>
      <c r="CV336" s="4">
        <v>0.72792896352796899</v>
      </c>
      <c r="CW336"/>
    </row>
    <row r="337" spans="1:101">
      <c r="A337" s="1">
        <v>40999</v>
      </c>
      <c r="B337" s="2">
        <v>11.680250627810601</v>
      </c>
      <c r="C337" s="2">
        <v>12.9188607535072</v>
      </c>
      <c r="D337" s="2">
        <v>10.519407733857699</v>
      </c>
      <c r="E337" s="2">
        <v>9.9107267547173592</v>
      </c>
      <c r="F337" s="2">
        <v>10.0327110371458</v>
      </c>
      <c r="G337" s="2">
        <v>10.106730237290099</v>
      </c>
      <c r="H337" s="2">
        <v>9.4653488989916301</v>
      </c>
      <c r="I337" s="2">
        <v>12.7038289084325</v>
      </c>
      <c r="J337" s="2">
        <v>9.5130708531630397</v>
      </c>
      <c r="K337" s="2">
        <v>12.965659086896601</v>
      </c>
      <c r="M337" s="1">
        <v>40999</v>
      </c>
      <c r="N337">
        <f t="shared" si="265"/>
        <v>4</v>
      </c>
      <c r="O337">
        <f t="shared" si="266"/>
        <v>2</v>
      </c>
      <c r="P337">
        <f t="shared" si="268"/>
        <v>5</v>
      </c>
      <c r="Q337">
        <f t="shared" si="269"/>
        <v>8</v>
      </c>
      <c r="R337">
        <f t="shared" si="270"/>
        <v>7</v>
      </c>
      <c r="S337">
        <f t="shared" si="271"/>
        <v>6</v>
      </c>
      <c r="T337">
        <f t="shared" si="272"/>
        <v>10</v>
      </c>
      <c r="U337">
        <f t="shared" si="273"/>
        <v>3</v>
      </c>
      <c r="V337">
        <f t="shared" si="274"/>
        <v>9</v>
      </c>
      <c r="W337">
        <f t="shared" si="275"/>
        <v>1</v>
      </c>
      <c r="Y337" s="1">
        <v>40999</v>
      </c>
      <c r="Z337" s="15">
        <f t="shared" si="276"/>
        <v>-0.49543369430686224</v>
      </c>
      <c r="AA337" s="15">
        <f t="shared" si="277"/>
        <v>-1.1560119533826787</v>
      </c>
      <c r="AB337" s="15">
        <f t="shared" si="278"/>
        <v>-0.16514456476895409</v>
      </c>
      <c r="AC337" s="15">
        <f t="shared" si="279"/>
        <v>0.82572282384477047</v>
      </c>
      <c r="AD337" s="15">
        <f t="shared" si="280"/>
        <v>0.49543369430686224</v>
      </c>
      <c r="AE337" s="15">
        <f t="shared" si="281"/>
        <v>0.16514456476895409</v>
      </c>
      <c r="AF337" s="15">
        <f t="shared" si="282"/>
        <v>1.4863010829205867</v>
      </c>
      <c r="AG337" s="15">
        <f t="shared" si="283"/>
        <v>-0.82572282384477047</v>
      </c>
      <c r="AH337" s="15">
        <f t="shared" si="284"/>
        <v>1.1560119533826787</v>
      </c>
      <c r="AI337" s="15">
        <f t="shared" si="285"/>
        <v>-1.4863010829205867</v>
      </c>
      <c r="AK337" s="1">
        <v>40999</v>
      </c>
      <c r="AL337" s="7">
        <v>1.7318305935582601</v>
      </c>
      <c r="AM337" s="7">
        <v>1.7747050581244701</v>
      </c>
      <c r="AN337" s="7">
        <v>1.4267462681346501</v>
      </c>
      <c r="AO337" s="7">
        <v>1.0725037765283201</v>
      </c>
      <c r="AP337" s="7">
        <v>1.09688932607374</v>
      </c>
      <c r="AQ337" s="7">
        <v>1.5867064065767</v>
      </c>
      <c r="AR337" s="7">
        <v>0.846791453374651</v>
      </c>
      <c r="AS337" s="7">
        <v>1.0884497859095601</v>
      </c>
      <c r="AT337" s="7">
        <v>1.1851627043983699</v>
      </c>
      <c r="AU337" s="7">
        <v>2.2587680776197101</v>
      </c>
      <c r="AW337" s="1">
        <v>40999</v>
      </c>
      <c r="AX337">
        <f t="shared" si="286"/>
        <v>3</v>
      </c>
      <c r="AY337">
        <f t="shared" si="287"/>
        <v>2</v>
      </c>
      <c r="AZ337">
        <f t="shared" si="288"/>
        <v>5</v>
      </c>
      <c r="BA337">
        <f t="shared" si="289"/>
        <v>9</v>
      </c>
      <c r="BB337">
        <f t="shared" si="290"/>
        <v>7</v>
      </c>
      <c r="BC337">
        <f t="shared" si="291"/>
        <v>4</v>
      </c>
      <c r="BD337">
        <f t="shared" si="292"/>
        <v>10</v>
      </c>
      <c r="BE337">
        <f t="shared" si="293"/>
        <v>8</v>
      </c>
      <c r="BF337">
        <f t="shared" si="294"/>
        <v>6</v>
      </c>
      <c r="BG337">
        <f t="shared" si="295"/>
        <v>1</v>
      </c>
      <c r="BI337" s="1">
        <v>40999</v>
      </c>
      <c r="BJ337" s="15">
        <f t="shared" si="296"/>
        <v>-0.82572282384477047</v>
      </c>
      <c r="BK337" s="15">
        <f t="shared" si="297"/>
        <v>-1.1560119533826787</v>
      </c>
      <c r="BL337" s="15">
        <f t="shared" si="298"/>
        <v>-0.16514456476895409</v>
      </c>
      <c r="BM337" s="15">
        <f t="shared" si="299"/>
        <v>1.1560119533826787</v>
      </c>
      <c r="BN337" s="15">
        <f t="shared" si="300"/>
        <v>0.49543369430686224</v>
      </c>
      <c r="BO337" s="15">
        <f t="shared" si="301"/>
        <v>-0.49543369430686224</v>
      </c>
      <c r="BP337" s="15">
        <f t="shared" si="302"/>
        <v>1.4863010829205867</v>
      </c>
      <c r="BQ337" s="15">
        <f t="shared" si="303"/>
        <v>0.82572282384477047</v>
      </c>
      <c r="BR337" s="15">
        <f t="shared" si="304"/>
        <v>0.16514456476895409</v>
      </c>
      <c r="BS337" s="15">
        <f t="shared" si="305"/>
        <v>-1.4863010829205867</v>
      </c>
      <c r="BU337" s="1">
        <v>40999</v>
      </c>
      <c r="BV337" s="15">
        <f t="shared" si="306"/>
        <v>-1.3211565181516327</v>
      </c>
      <c r="BW337" s="15">
        <f t="shared" si="307"/>
        <v>-2.3120239067653574</v>
      </c>
      <c r="BX337" s="15">
        <f t="shared" si="308"/>
        <v>-0.33028912953790818</v>
      </c>
      <c r="BY337" s="15">
        <f t="shared" si="309"/>
        <v>1.9817347772274492</v>
      </c>
      <c r="BZ337" s="15">
        <f t="shared" si="310"/>
        <v>0.99086738861372448</v>
      </c>
      <c r="CA337" s="15">
        <f t="shared" si="311"/>
        <v>-0.33028912953790812</v>
      </c>
      <c r="CB337" s="15">
        <f t="shared" si="312"/>
        <v>2.9726021658411734</v>
      </c>
      <c r="CC337" s="15">
        <f t="shared" si="313"/>
        <v>0</v>
      </c>
      <c r="CD337" s="15">
        <f t="shared" si="314"/>
        <v>1.3211565181516327</v>
      </c>
      <c r="CE337" s="15">
        <f t="shared" si="315"/>
        <v>-2.9726021658411734</v>
      </c>
      <c r="CG337" s="1">
        <v>40999</v>
      </c>
      <c r="CH337" s="7">
        <v>1.3734353866228011E-2</v>
      </c>
      <c r="CI337" s="7">
        <v>-1.4972981886988812E-2</v>
      </c>
      <c r="CJ337" s="7">
        <v>1.3470959631540325E-2</v>
      </c>
      <c r="CK337" s="7">
        <v>-5.598156563855361E-2</v>
      </c>
      <c r="CL337" s="7">
        <v>-1.9861004719172737E-3</v>
      </c>
      <c r="CM337" s="7">
        <v>-1.2115498419619231E-2</v>
      </c>
      <c r="CN337" s="7">
        <v>-2.0730427410122765E-2</v>
      </c>
      <c r="CO337" s="7">
        <v>3.1086672085222977E-2</v>
      </c>
      <c r="CP337" s="7">
        <v>1.3893968208075425E-2</v>
      </c>
      <c r="CQ337" s="7">
        <v>3.2022535816592645E-2</v>
      </c>
      <c r="CS337" s="1">
        <v>40999</v>
      </c>
      <c r="CT337" s="7">
        <f t="shared" si="316"/>
        <v>-0.19337607212722085</v>
      </c>
      <c r="CU337">
        <f t="shared" si="267"/>
        <v>8.1199382491873866</v>
      </c>
      <c r="CV337" s="4">
        <v>0.71341116431520502</v>
      </c>
      <c r="CW337"/>
    </row>
    <row r="338" spans="1:101">
      <c r="A338" s="1">
        <v>41029</v>
      </c>
      <c r="B338" s="2">
        <v>11.9209410359956</v>
      </c>
      <c r="C338" s="2">
        <v>12.947753313568301</v>
      </c>
      <c r="D338" s="2">
        <v>10.027664050706999</v>
      </c>
      <c r="E338" s="2">
        <v>8.8591700102830604</v>
      </c>
      <c r="F338" s="2">
        <v>9.4182252546422003</v>
      </c>
      <c r="G338" s="2">
        <v>10.147012685340499</v>
      </c>
      <c r="H338" s="2">
        <v>8.5639646970573509</v>
      </c>
      <c r="I338" s="2">
        <v>11.6627761668085</v>
      </c>
      <c r="J338" s="2">
        <v>9.1352963482775795</v>
      </c>
      <c r="K338" s="2">
        <v>12.6404553957498</v>
      </c>
      <c r="M338" s="1">
        <v>41029</v>
      </c>
      <c r="N338">
        <f t="shared" si="265"/>
        <v>3</v>
      </c>
      <c r="O338">
        <f t="shared" si="266"/>
        <v>1</v>
      </c>
      <c r="P338">
        <f t="shared" si="268"/>
        <v>6</v>
      </c>
      <c r="Q338">
        <f t="shared" si="269"/>
        <v>9</v>
      </c>
      <c r="R338">
        <f t="shared" si="270"/>
        <v>7</v>
      </c>
      <c r="S338">
        <f t="shared" si="271"/>
        <v>5</v>
      </c>
      <c r="T338">
        <f t="shared" si="272"/>
        <v>10</v>
      </c>
      <c r="U338">
        <f t="shared" si="273"/>
        <v>4</v>
      </c>
      <c r="V338">
        <f t="shared" si="274"/>
        <v>8</v>
      </c>
      <c r="W338">
        <f t="shared" si="275"/>
        <v>2</v>
      </c>
      <c r="Y338" s="1">
        <v>41029</v>
      </c>
      <c r="Z338" s="15">
        <f t="shared" si="276"/>
        <v>-0.82572282384477047</v>
      </c>
      <c r="AA338" s="15">
        <f t="shared" si="277"/>
        <v>-1.4863010829205867</v>
      </c>
      <c r="AB338" s="15">
        <f t="shared" si="278"/>
        <v>0.16514456476895409</v>
      </c>
      <c r="AC338" s="15">
        <f t="shared" si="279"/>
        <v>1.1560119533826787</v>
      </c>
      <c r="AD338" s="15">
        <f t="shared" si="280"/>
        <v>0.49543369430686224</v>
      </c>
      <c r="AE338" s="15">
        <f t="shared" si="281"/>
        <v>-0.16514456476895409</v>
      </c>
      <c r="AF338" s="15">
        <f t="shared" si="282"/>
        <v>1.4863010829205867</v>
      </c>
      <c r="AG338" s="15">
        <f t="shared" si="283"/>
        <v>-0.49543369430686224</v>
      </c>
      <c r="AH338" s="15">
        <f t="shared" si="284"/>
        <v>0.82572282384477047</v>
      </c>
      <c r="AI338" s="15">
        <f t="shared" si="285"/>
        <v>-1.1560119533826787</v>
      </c>
      <c r="AK338" s="1">
        <v>41029</v>
      </c>
      <c r="AL338" s="7">
        <v>1.74337333779866</v>
      </c>
      <c r="AM338" s="7">
        <v>1.7834215449408599</v>
      </c>
      <c r="AN338" s="7">
        <v>1.38917063001221</v>
      </c>
      <c r="AO338" s="7">
        <v>0.94518484361741695</v>
      </c>
      <c r="AP338" s="7">
        <v>1.0579877347376601</v>
      </c>
      <c r="AQ338" s="7">
        <v>1.5840517651595001</v>
      </c>
      <c r="AR338" s="7">
        <v>0.82417024029142005</v>
      </c>
      <c r="AS338" s="7">
        <v>1.0236028552252601</v>
      </c>
      <c r="AT338" s="7">
        <v>1.16562920567266</v>
      </c>
      <c r="AU338" s="7">
        <v>2.22609786482889</v>
      </c>
      <c r="AW338" s="1">
        <v>41029</v>
      </c>
      <c r="AX338">
        <f t="shared" si="286"/>
        <v>3</v>
      </c>
      <c r="AY338">
        <f t="shared" si="287"/>
        <v>2</v>
      </c>
      <c r="AZ338">
        <f t="shared" si="288"/>
        <v>5</v>
      </c>
      <c r="BA338">
        <f t="shared" si="289"/>
        <v>9</v>
      </c>
      <c r="BB338">
        <f t="shared" si="290"/>
        <v>7</v>
      </c>
      <c r="BC338">
        <f t="shared" si="291"/>
        <v>4</v>
      </c>
      <c r="BD338">
        <f t="shared" si="292"/>
        <v>10</v>
      </c>
      <c r="BE338">
        <f t="shared" si="293"/>
        <v>8</v>
      </c>
      <c r="BF338">
        <f t="shared" si="294"/>
        <v>6</v>
      </c>
      <c r="BG338">
        <f t="shared" si="295"/>
        <v>1</v>
      </c>
      <c r="BI338" s="1">
        <v>41029</v>
      </c>
      <c r="BJ338" s="15">
        <f t="shared" si="296"/>
        <v>-0.82572282384477047</v>
      </c>
      <c r="BK338" s="15">
        <f t="shared" si="297"/>
        <v>-1.1560119533826787</v>
      </c>
      <c r="BL338" s="15">
        <f t="shared" si="298"/>
        <v>-0.16514456476895409</v>
      </c>
      <c r="BM338" s="15">
        <f t="shared" si="299"/>
        <v>1.1560119533826787</v>
      </c>
      <c r="BN338" s="15">
        <f t="shared" si="300"/>
        <v>0.49543369430686224</v>
      </c>
      <c r="BO338" s="15">
        <f t="shared" si="301"/>
        <v>-0.49543369430686224</v>
      </c>
      <c r="BP338" s="15">
        <f t="shared" si="302"/>
        <v>1.4863010829205867</v>
      </c>
      <c r="BQ338" s="15">
        <f t="shared" si="303"/>
        <v>0.82572282384477047</v>
      </c>
      <c r="BR338" s="15">
        <f t="shared" si="304"/>
        <v>0.16514456476895409</v>
      </c>
      <c r="BS338" s="15">
        <f t="shared" si="305"/>
        <v>-1.4863010829205867</v>
      </c>
      <c r="BU338" s="1">
        <v>41029</v>
      </c>
      <c r="BV338" s="15">
        <f t="shared" si="306"/>
        <v>-1.6514456476895409</v>
      </c>
      <c r="BW338" s="15">
        <f t="shared" si="307"/>
        <v>-2.6423130363032654</v>
      </c>
      <c r="BX338" s="15">
        <f t="shared" si="308"/>
        <v>0</v>
      </c>
      <c r="BY338" s="15">
        <f t="shared" si="309"/>
        <v>2.3120239067653574</v>
      </c>
      <c r="BZ338" s="15">
        <f t="shared" si="310"/>
        <v>0.99086738861372448</v>
      </c>
      <c r="CA338" s="15">
        <f t="shared" si="311"/>
        <v>-0.66057825907581635</v>
      </c>
      <c r="CB338" s="15">
        <f t="shared" si="312"/>
        <v>2.9726021658411734</v>
      </c>
      <c r="CC338" s="15">
        <f t="shared" si="313"/>
        <v>0.33028912953790823</v>
      </c>
      <c r="CD338" s="15">
        <f t="shared" si="314"/>
        <v>0.99086738861372459</v>
      </c>
      <c r="CE338" s="15">
        <f t="shared" si="315"/>
        <v>-2.6423130363032654</v>
      </c>
      <c r="CG338" s="1">
        <v>41029</v>
      </c>
      <c r="CH338" s="7">
        <v>1.4412827186740307E-2</v>
      </c>
      <c r="CI338" s="7">
        <v>-6.1041897660469857E-3</v>
      </c>
      <c r="CJ338" s="7">
        <v>-2.2139193635117294E-2</v>
      </c>
      <c r="CK338" s="7">
        <v>-0.11700267679323795</v>
      </c>
      <c r="CL338" s="7">
        <v>-5.3185198205929929E-2</v>
      </c>
      <c r="CM338" s="7">
        <v>-3.4421373752593354E-3</v>
      </c>
      <c r="CN338" s="7">
        <v>-7.8661429373055203E-2</v>
      </c>
      <c r="CO338" s="7">
        <v>-6.075283068134163E-2</v>
      </c>
      <c r="CP338" s="7">
        <v>-3.3845954629353359E-2</v>
      </c>
      <c r="CQ338" s="7">
        <v>-6.0278071795777377E-3</v>
      </c>
      <c r="CS338" s="1">
        <v>41029</v>
      </c>
      <c r="CT338" s="7">
        <f t="shared" si="316"/>
        <v>-0.54167375066631462</v>
      </c>
      <c r="CU338">
        <f t="shared" si="267"/>
        <v>3.7215808425711869</v>
      </c>
      <c r="CV338" s="4">
        <v>0.77266256445341597</v>
      </c>
      <c r="CW338"/>
    </row>
    <row r="339" spans="1:101">
      <c r="A339" s="1">
        <v>41060</v>
      </c>
      <c r="B339" s="2">
        <v>10.939669074015001</v>
      </c>
      <c r="C339" s="2">
        <v>12.0365941182838</v>
      </c>
      <c r="D339" s="2">
        <v>9.0954156648187308</v>
      </c>
      <c r="E339" s="2">
        <v>8.0643084116392405</v>
      </c>
      <c r="F339" s="2">
        <v>8.7526347518306196</v>
      </c>
      <c r="G339" s="2">
        <v>9.1664803375397899</v>
      </c>
      <c r="H339" s="2">
        <v>7.68416264651907</v>
      </c>
      <c r="I339" s="2">
        <v>10.3878493094878</v>
      </c>
      <c r="J339" s="2">
        <v>8.2638183022374694</v>
      </c>
      <c r="K339" s="2">
        <v>11.8137872689225</v>
      </c>
      <c r="M339" s="1">
        <v>41060</v>
      </c>
      <c r="N339">
        <f t="shared" si="265"/>
        <v>3</v>
      </c>
      <c r="O339">
        <f t="shared" si="266"/>
        <v>1</v>
      </c>
      <c r="P339">
        <f t="shared" si="268"/>
        <v>6</v>
      </c>
      <c r="Q339">
        <f t="shared" si="269"/>
        <v>9</v>
      </c>
      <c r="R339">
        <f t="shared" si="270"/>
        <v>7</v>
      </c>
      <c r="S339">
        <f t="shared" si="271"/>
        <v>5</v>
      </c>
      <c r="T339">
        <f t="shared" si="272"/>
        <v>10</v>
      </c>
      <c r="U339">
        <f t="shared" si="273"/>
        <v>4</v>
      </c>
      <c r="V339">
        <f t="shared" si="274"/>
        <v>8</v>
      </c>
      <c r="W339">
        <f t="shared" si="275"/>
        <v>2</v>
      </c>
      <c r="Y339" s="1">
        <v>41060</v>
      </c>
      <c r="Z339" s="15">
        <f t="shared" si="276"/>
        <v>-0.82572282384477047</v>
      </c>
      <c r="AA339" s="15">
        <f t="shared" si="277"/>
        <v>-1.4863010829205867</v>
      </c>
      <c r="AB339" s="15">
        <f t="shared" si="278"/>
        <v>0.16514456476895409</v>
      </c>
      <c r="AC339" s="15">
        <f t="shared" si="279"/>
        <v>1.1560119533826787</v>
      </c>
      <c r="AD339" s="15">
        <f t="shared" si="280"/>
        <v>0.49543369430686224</v>
      </c>
      <c r="AE339" s="15">
        <f t="shared" si="281"/>
        <v>-0.16514456476895409</v>
      </c>
      <c r="AF339" s="15">
        <f t="shared" si="282"/>
        <v>1.4863010829205867</v>
      </c>
      <c r="AG339" s="15">
        <f t="shared" si="283"/>
        <v>-0.49543369430686224</v>
      </c>
      <c r="AH339" s="15">
        <f t="shared" si="284"/>
        <v>0.82572282384477047</v>
      </c>
      <c r="AI339" s="15">
        <f t="shared" si="285"/>
        <v>-1.1560119533826787</v>
      </c>
      <c r="AK339" s="1">
        <v>41060</v>
      </c>
      <c r="AL339" s="7">
        <v>1.6124936393476099</v>
      </c>
      <c r="AM339" s="7">
        <v>1.5993677189570199</v>
      </c>
      <c r="AN339" s="7">
        <v>1.2298645334788001</v>
      </c>
      <c r="AO339" s="7">
        <v>0.81583032599068595</v>
      </c>
      <c r="AP339" s="7">
        <v>0.96529340192553503</v>
      </c>
      <c r="AQ339" s="7">
        <v>1.39805634797565</v>
      </c>
      <c r="AR339" s="7">
        <v>0.70474607518792798</v>
      </c>
      <c r="AS339" s="7">
        <v>0.92102569614132601</v>
      </c>
      <c r="AT339" s="7">
        <v>1.0435207941161999</v>
      </c>
      <c r="AU339" s="7">
        <v>2.0428632582211201</v>
      </c>
      <c r="AW339" s="1">
        <v>41060</v>
      </c>
      <c r="AX339">
        <f t="shared" si="286"/>
        <v>2</v>
      </c>
      <c r="AY339">
        <f t="shared" si="287"/>
        <v>3</v>
      </c>
      <c r="AZ339">
        <f t="shared" si="288"/>
        <v>5</v>
      </c>
      <c r="BA339">
        <f t="shared" si="289"/>
        <v>9</v>
      </c>
      <c r="BB339">
        <f t="shared" si="290"/>
        <v>7</v>
      </c>
      <c r="BC339">
        <f t="shared" si="291"/>
        <v>4</v>
      </c>
      <c r="BD339">
        <f t="shared" si="292"/>
        <v>10</v>
      </c>
      <c r="BE339">
        <f t="shared" si="293"/>
        <v>8</v>
      </c>
      <c r="BF339">
        <f t="shared" si="294"/>
        <v>6</v>
      </c>
      <c r="BG339">
        <f t="shared" si="295"/>
        <v>1</v>
      </c>
      <c r="BI339" s="1">
        <v>41060</v>
      </c>
      <c r="BJ339" s="15">
        <f t="shared" si="296"/>
        <v>-1.1560119533826787</v>
      </c>
      <c r="BK339" s="15">
        <f t="shared" si="297"/>
        <v>-0.82572282384477047</v>
      </c>
      <c r="BL339" s="15">
        <f t="shared" si="298"/>
        <v>-0.16514456476895409</v>
      </c>
      <c r="BM339" s="15">
        <f t="shared" si="299"/>
        <v>1.1560119533826787</v>
      </c>
      <c r="BN339" s="15">
        <f t="shared" si="300"/>
        <v>0.49543369430686224</v>
      </c>
      <c r="BO339" s="15">
        <f t="shared" si="301"/>
        <v>-0.49543369430686224</v>
      </c>
      <c r="BP339" s="15">
        <f t="shared" si="302"/>
        <v>1.4863010829205867</v>
      </c>
      <c r="BQ339" s="15">
        <f t="shared" si="303"/>
        <v>0.82572282384477047</v>
      </c>
      <c r="BR339" s="15">
        <f t="shared" si="304"/>
        <v>0.16514456476895409</v>
      </c>
      <c r="BS339" s="15">
        <f t="shared" si="305"/>
        <v>-1.4863010829205867</v>
      </c>
      <c r="BU339" s="1">
        <v>41060</v>
      </c>
      <c r="BV339" s="15">
        <f t="shared" si="306"/>
        <v>-1.9817347772274492</v>
      </c>
      <c r="BW339" s="15">
        <f t="shared" si="307"/>
        <v>-2.312023906765357</v>
      </c>
      <c r="BX339" s="15">
        <f t="shared" si="308"/>
        <v>0</v>
      </c>
      <c r="BY339" s="15">
        <f t="shared" si="309"/>
        <v>2.3120239067653574</v>
      </c>
      <c r="BZ339" s="15">
        <f t="shared" si="310"/>
        <v>0.99086738861372448</v>
      </c>
      <c r="CA339" s="15">
        <f t="shared" si="311"/>
        <v>-0.66057825907581635</v>
      </c>
      <c r="CB339" s="15">
        <f t="shared" si="312"/>
        <v>2.9726021658411734</v>
      </c>
      <c r="CC339" s="15">
        <f t="shared" si="313"/>
        <v>0.33028912953790823</v>
      </c>
      <c r="CD339" s="15">
        <f t="shared" si="314"/>
        <v>0.99086738861372459</v>
      </c>
      <c r="CE339" s="15">
        <f t="shared" si="315"/>
        <v>-2.6423130363032654</v>
      </c>
      <c r="CG339" s="1">
        <v>41060</v>
      </c>
      <c r="CH339" s="7">
        <v>-6.5420950455243654E-2</v>
      </c>
      <c r="CI339" s="7">
        <v>-6.3739440017338111E-2</v>
      </c>
      <c r="CJ339" s="7">
        <v>-7.2738366276032473E-2</v>
      </c>
      <c r="CK339" s="7">
        <v>-0.11164096518356426</v>
      </c>
      <c r="CL339" s="7">
        <v>-4.4565175616391506E-2</v>
      </c>
      <c r="CM339" s="7">
        <v>-6.5907329236509438E-2</v>
      </c>
      <c r="CN339" s="7">
        <v>-9.9221899616409037E-2</v>
      </c>
      <c r="CO339" s="7">
        <v>-0.10555590071595633</v>
      </c>
      <c r="CP339" s="7">
        <v>-4.0179779543567884E-2</v>
      </c>
      <c r="CQ339" s="7">
        <v>-6.1438513479467938E-2</v>
      </c>
      <c r="CS339" s="1">
        <v>41060</v>
      </c>
      <c r="CT339" s="7">
        <f t="shared" si="316"/>
        <v>-0.18956336207318183</v>
      </c>
      <c r="CU339">
        <f t="shared" si="267"/>
        <v>3.0161054658262478</v>
      </c>
      <c r="CV339" s="4">
        <v>0.77635569837251694</v>
      </c>
      <c r="CW339"/>
    </row>
    <row r="340" spans="1:101">
      <c r="A340" s="1">
        <v>41090</v>
      </c>
      <c r="B340" s="2">
        <v>11.195423702548</v>
      </c>
      <c r="C340" s="2">
        <v>12.250287848832199</v>
      </c>
      <c r="D340" s="2">
        <v>9.2535277898181008</v>
      </c>
      <c r="E340" s="2">
        <v>9.5859408543838107</v>
      </c>
      <c r="F340" s="2">
        <v>9.3067585419373504</v>
      </c>
      <c r="G340" s="2">
        <v>9.72291079380682</v>
      </c>
      <c r="H340" s="2">
        <v>8.6778408132142193</v>
      </c>
      <c r="I340" s="2">
        <v>11.055206714331399</v>
      </c>
      <c r="J340" s="2">
        <v>8.8983507176955108</v>
      </c>
      <c r="K340" s="2">
        <v>12.3854226825186</v>
      </c>
      <c r="M340" s="1">
        <v>41090</v>
      </c>
      <c r="N340">
        <f t="shared" si="265"/>
        <v>3</v>
      </c>
      <c r="O340">
        <f t="shared" si="266"/>
        <v>2</v>
      </c>
      <c r="P340">
        <f t="shared" si="268"/>
        <v>8</v>
      </c>
      <c r="Q340">
        <f t="shared" si="269"/>
        <v>6</v>
      </c>
      <c r="R340">
        <f t="shared" si="270"/>
        <v>7</v>
      </c>
      <c r="S340">
        <f t="shared" si="271"/>
        <v>5</v>
      </c>
      <c r="T340">
        <f t="shared" si="272"/>
        <v>10</v>
      </c>
      <c r="U340">
        <f t="shared" si="273"/>
        <v>4</v>
      </c>
      <c r="V340">
        <f t="shared" si="274"/>
        <v>9</v>
      </c>
      <c r="W340">
        <f t="shared" si="275"/>
        <v>1</v>
      </c>
      <c r="Y340" s="1">
        <v>41090</v>
      </c>
      <c r="Z340" s="15">
        <f t="shared" si="276"/>
        <v>-0.82572282384477047</v>
      </c>
      <c r="AA340" s="15">
        <f t="shared" si="277"/>
        <v>-1.1560119533826787</v>
      </c>
      <c r="AB340" s="15">
        <f t="shared" si="278"/>
        <v>0.82572282384477047</v>
      </c>
      <c r="AC340" s="15">
        <f t="shared" si="279"/>
        <v>0.16514456476895409</v>
      </c>
      <c r="AD340" s="15">
        <f t="shared" si="280"/>
        <v>0.49543369430686224</v>
      </c>
      <c r="AE340" s="15">
        <f t="shared" si="281"/>
        <v>-0.16514456476895409</v>
      </c>
      <c r="AF340" s="15">
        <f t="shared" si="282"/>
        <v>1.4863010829205867</v>
      </c>
      <c r="AG340" s="15">
        <f t="shared" si="283"/>
        <v>-0.49543369430686224</v>
      </c>
      <c r="AH340" s="15">
        <f t="shared" si="284"/>
        <v>1.1560119533826787</v>
      </c>
      <c r="AI340" s="15">
        <f t="shared" si="285"/>
        <v>-1.4863010829205867</v>
      </c>
      <c r="AK340" s="1">
        <v>41090</v>
      </c>
      <c r="AL340" s="7">
        <v>1.6049373232653701</v>
      </c>
      <c r="AM340" s="7">
        <v>1.5965308310597099</v>
      </c>
      <c r="AN340" s="7">
        <v>1.1950262766417299</v>
      </c>
      <c r="AO340" s="7">
        <v>0.90399585412148797</v>
      </c>
      <c r="AP340" s="7">
        <v>0.97127272501740403</v>
      </c>
      <c r="AQ340" s="7">
        <v>1.4462703712301901</v>
      </c>
      <c r="AR340" s="7">
        <v>0.71597857007860199</v>
      </c>
      <c r="AS340" s="7">
        <v>0.937957550090598</v>
      </c>
      <c r="AT340" s="7">
        <v>1.05323029547854</v>
      </c>
      <c r="AU340" s="7">
        <v>2.0685086583436201</v>
      </c>
      <c r="AW340" s="1">
        <v>41090</v>
      </c>
      <c r="AX340">
        <f t="shared" si="286"/>
        <v>2</v>
      </c>
      <c r="AY340">
        <f t="shared" si="287"/>
        <v>3</v>
      </c>
      <c r="AZ340">
        <f t="shared" si="288"/>
        <v>5</v>
      </c>
      <c r="BA340">
        <f t="shared" si="289"/>
        <v>9</v>
      </c>
      <c r="BB340">
        <f t="shared" si="290"/>
        <v>7</v>
      </c>
      <c r="BC340">
        <f t="shared" si="291"/>
        <v>4</v>
      </c>
      <c r="BD340">
        <f t="shared" si="292"/>
        <v>10</v>
      </c>
      <c r="BE340">
        <f t="shared" si="293"/>
        <v>8</v>
      </c>
      <c r="BF340">
        <f t="shared" si="294"/>
        <v>6</v>
      </c>
      <c r="BG340">
        <f t="shared" si="295"/>
        <v>1</v>
      </c>
      <c r="BI340" s="1">
        <v>41090</v>
      </c>
      <c r="BJ340" s="15">
        <f t="shared" si="296"/>
        <v>-1.1560119533826787</v>
      </c>
      <c r="BK340" s="15">
        <f t="shared" si="297"/>
        <v>-0.82572282384477047</v>
      </c>
      <c r="BL340" s="15">
        <f t="shared" si="298"/>
        <v>-0.16514456476895409</v>
      </c>
      <c r="BM340" s="15">
        <f t="shared" si="299"/>
        <v>1.1560119533826787</v>
      </c>
      <c r="BN340" s="15">
        <f t="shared" si="300"/>
        <v>0.49543369430686224</v>
      </c>
      <c r="BO340" s="15">
        <f t="shared" si="301"/>
        <v>-0.49543369430686224</v>
      </c>
      <c r="BP340" s="15">
        <f t="shared" si="302"/>
        <v>1.4863010829205867</v>
      </c>
      <c r="BQ340" s="15">
        <f t="shared" si="303"/>
        <v>0.82572282384477047</v>
      </c>
      <c r="BR340" s="15">
        <f t="shared" si="304"/>
        <v>0.16514456476895409</v>
      </c>
      <c r="BS340" s="15">
        <f t="shared" si="305"/>
        <v>-1.4863010829205867</v>
      </c>
      <c r="BU340" s="1">
        <v>41090</v>
      </c>
      <c r="BV340" s="15">
        <f t="shared" si="306"/>
        <v>-1.9817347772274492</v>
      </c>
      <c r="BW340" s="15">
        <f t="shared" si="307"/>
        <v>-1.9817347772274492</v>
      </c>
      <c r="BX340" s="15">
        <f t="shared" si="308"/>
        <v>0.66057825907581635</v>
      </c>
      <c r="BY340" s="15">
        <f t="shared" si="309"/>
        <v>1.3211565181516327</v>
      </c>
      <c r="BZ340" s="15">
        <f t="shared" si="310"/>
        <v>0.99086738861372448</v>
      </c>
      <c r="CA340" s="15">
        <f t="shared" si="311"/>
        <v>-0.66057825907581635</v>
      </c>
      <c r="CB340" s="15">
        <f t="shared" si="312"/>
        <v>2.9726021658411734</v>
      </c>
      <c r="CC340" s="15">
        <f t="shared" si="313"/>
        <v>0.33028912953790823</v>
      </c>
      <c r="CD340" s="15">
        <f t="shared" si="314"/>
        <v>1.3211565181516327</v>
      </c>
      <c r="CE340" s="15">
        <f t="shared" si="315"/>
        <v>-2.9726021658411734</v>
      </c>
      <c r="CG340" s="1">
        <v>41090</v>
      </c>
      <c r="CH340" s="7">
        <v>1.2487467073444725E-2</v>
      </c>
      <c r="CI340" s="7">
        <v>1.3157012116509881E-2</v>
      </c>
      <c r="CJ340" s="7">
        <v>2.1472564826220619E-2</v>
      </c>
      <c r="CK340" s="7">
        <v>0.17923489724028108</v>
      </c>
      <c r="CL340" s="7">
        <v>6.5217314848030838E-2</v>
      </c>
      <c r="CM340" s="7">
        <v>5.0973547105879646E-2</v>
      </c>
      <c r="CN340" s="7">
        <v>0.11949944220342856</v>
      </c>
      <c r="CO340" s="7">
        <v>6.9924735018524808E-2</v>
      </c>
      <c r="CP340" s="7">
        <v>5.4801547385386895E-2</v>
      </c>
      <c r="CQ340" s="7">
        <v>3.9542240593808842E-2</v>
      </c>
      <c r="CS340" s="1">
        <v>41090</v>
      </c>
      <c r="CT340" s="7">
        <f t="shared" si="316"/>
        <v>0.7183166553792576</v>
      </c>
      <c r="CU340">
        <f t="shared" si="267"/>
        <v>5.1826242563096558</v>
      </c>
      <c r="CV340" s="4">
        <v>0.79594658039950605</v>
      </c>
      <c r="CW340"/>
    </row>
    <row r="341" spans="1:101">
      <c r="A341" s="1">
        <v>41121</v>
      </c>
      <c r="B341" s="2">
        <v>12.0489040269659</v>
      </c>
      <c r="C341" s="2">
        <v>12.835851841003199</v>
      </c>
      <c r="D341" s="2">
        <v>9.7568553707112606</v>
      </c>
      <c r="E341" s="2">
        <v>9.5633808994772096</v>
      </c>
      <c r="F341" s="2">
        <v>9.7794216276487003</v>
      </c>
      <c r="G341" s="2">
        <v>10.2217720317872</v>
      </c>
      <c r="H341" s="2">
        <v>8.7038845942383194</v>
      </c>
      <c r="I341" s="2">
        <v>10.7470226293471</v>
      </c>
      <c r="J341" s="2">
        <v>9.4772292611344504</v>
      </c>
      <c r="K341" s="2">
        <v>12.5400202033457</v>
      </c>
      <c r="M341" s="1">
        <v>41121</v>
      </c>
      <c r="N341">
        <f t="shared" si="265"/>
        <v>3</v>
      </c>
      <c r="O341">
        <f t="shared" si="266"/>
        <v>1</v>
      </c>
      <c r="P341">
        <f t="shared" si="268"/>
        <v>7</v>
      </c>
      <c r="Q341">
        <f t="shared" si="269"/>
        <v>8</v>
      </c>
      <c r="R341">
        <f t="shared" si="270"/>
        <v>6</v>
      </c>
      <c r="S341">
        <f t="shared" si="271"/>
        <v>5</v>
      </c>
      <c r="T341">
        <f t="shared" si="272"/>
        <v>10</v>
      </c>
      <c r="U341">
        <f t="shared" si="273"/>
        <v>4</v>
      </c>
      <c r="V341">
        <f t="shared" si="274"/>
        <v>9</v>
      </c>
      <c r="W341">
        <f t="shared" si="275"/>
        <v>2</v>
      </c>
      <c r="Y341" s="1">
        <v>41121</v>
      </c>
      <c r="Z341" s="15">
        <f t="shared" si="276"/>
        <v>-0.82572282384477047</v>
      </c>
      <c r="AA341" s="15">
        <f t="shared" si="277"/>
        <v>-1.4863010829205867</v>
      </c>
      <c r="AB341" s="15">
        <f t="shared" si="278"/>
        <v>0.49543369430686224</v>
      </c>
      <c r="AC341" s="15">
        <f t="shared" si="279"/>
        <v>0.82572282384477047</v>
      </c>
      <c r="AD341" s="15">
        <f t="shared" si="280"/>
        <v>0.16514456476895409</v>
      </c>
      <c r="AE341" s="15">
        <f t="shared" si="281"/>
        <v>-0.16514456476895409</v>
      </c>
      <c r="AF341" s="15">
        <f t="shared" si="282"/>
        <v>1.4863010829205867</v>
      </c>
      <c r="AG341" s="15">
        <f t="shared" si="283"/>
        <v>-0.49543369430686224</v>
      </c>
      <c r="AH341" s="15">
        <f t="shared" si="284"/>
        <v>1.1560119533826787</v>
      </c>
      <c r="AI341" s="15">
        <f t="shared" si="285"/>
        <v>-1.1560119533826787</v>
      </c>
      <c r="AK341" s="1">
        <v>41121</v>
      </c>
      <c r="AL341" s="7">
        <v>1.70074459450132</v>
      </c>
      <c r="AM341" s="7">
        <v>1.6459919486041501</v>
      </c>
      <c r="AN341" s="7">
        <v>1.3249095641728199</v>
      </c>
      <c r="AO341" s="7">
        <v>0.92517339006933896</v>
      </c>
      <c r="AP341" s="7">
        <v>1.0660219984074299</v>
      </c>
      <c r="AQ341" s="7">
        <v>1.54545979377124</v>
      </c>
      <c r="AR341" s="7">
        <v>0.74888338666200804</v>
      </c>
      <c r="AS341" s="7">
        <v>0.89590228148385398</v>
      </c>
      <c r="AT341" s="7">
        <v>1.16583279418529</v>
      </c>
      <c r="AU341" s="7">
        <v>2.1478175941583801</v>
      </c>
      <c r="AW341" s="1">
        <v>41121</v>
      </c>
      <c r="AX341">
        <f t="shared" si="286"/>
        <v>2</v>
      </c>
      <c r="AY341">
        <f t="shared" si="287"/>
        <v>3</v>
      </c>
      <c r="AZ341">
        <f t="shared" si="288"/>
        <v>5</v>
      </c>
      <c r="BA341">
        <f t="shared" si="289"/>
        <v>8</v>
      </c>
      <c r="BB341">
        <f t="shared" si="290"/>
        <v>7</v>
      </c>
      <c r="BC341">
        <f t="shared" si="291"/>
        <v>4</v>
      </c>
      <c r="BD341">
        <f t="shared" si="292"/>
        <v>10</v>
      </c>
      <c r="BE341">
        <f t="shared" si="293"/>
        <v>9</v>
      </c>
      <c r="BF341">
        <f t="shared" si="294"/>
        <v>6</v>
      </c>
      <c r="BG341">
        <f t="shared" si="295"/>
        <v>1</v>
      </c>
      <c r="BI341" s="1">
        <v>41121</v>
      </c>
      <c r="BJ341" s="15">
        <f t="shared" si="296"/>
        <v>-1.1560119533826787</v>
      </c>
      <c r="BK341" s="15">
        <f t="shared" si="297"/>
        <v>-0.82572282384477047</v>
      </c>
      <c r="BL341" s="15">
        <f t="shared" si="298"/>
        <v>-0.16514456476895409</v>
      </c>
      <c r="BM341" s="15">
        <f t="shared" si="299"/>
        <v>0.82572282384477047</v>
      </c>
      <c r="BN341" s="15">
        <f t="shared" si="300"/>
        <v>0.49543369430686224</v>
      </c>
      <c r="BO341" s="15">
        <f t="shared" si="301"/>
        <v>-0.49543369430686224</v>
      </c>
      <c r="BP341" s="15">
        <f t="shared" si="302"/>
        <v>1.4863010829205867</v>
      </c>
      <c r="BQ341" s="15">
        <f t="shared" si="303"/>
        <v>1.1560119533826787</v>
      </c>
      <c r="BR341" s="15">
        <f t="shared" si="304"/>
        <v>0.16514456476895409</v>
      </c>
      <c r="BS341" s="15">
        <f t="shared" si="305"/>
        <v>-1.4863010829205867</v>
      </c>
      <c r="BU341" s="1">
        <v>41121</v>
      </c>
      <c r="BV341" s="15">
        <f t="shared" si="306"/>
        <v>-1.9817347772274492</v>
      </c>
      <c r="BW341" s="15">
        <f t="shared" si="307"/>
        <v>-2.312023906765357</v>
      </c>
      <c r="BX341" s="15">
        <f t="shared" si="308"/>
        <v>0.33028912953790812</v>
      </c>
      <c r="BY341" s="15">
        <f t="shared" si="309"/>
        <v>1.6514456476895409</v>
      </c>
      <c r="BZ341" s="15">
        <f t="shared" si="310"/>
        <v>0.66057825907581635</v>
      </c>
      <c r="CA341" s="15">
        <f t="shared" si="311"/>
        <v>-0.66057825907581635</v>
      </c>
      <c r="CB341" s="15">
        <f t="shared" si="312"/>
        <v>2.9726021658411734</v>
      </c>
      <c r="CC341" s="15">
        <f t="shared" si="313"/>
        <v>0.66057825907581647</v>
      </c>
      <c r="CD341" s="15">
        <f t="shared" si="314"/>
        <v>1.3211565181516327</v>
      </c>
      <c r="CE341" s="15">
        <f t="shared" si="315"/>
        <v>-2.6423130363032654</v>
      </c>
      <c r="CG341" s="1">
        <v>41121</v>
      </c>
      <c r="CH341" s="7">
        <v>4.6597896657075699E-2</v>
      </c>
      <c r="CI341" s="7">
        <v>5.1236607461493389E-3</v>
      </c>
      <c r="CJ341" s="7">
        <v>5.6433028393077178E-2</v>
      </c>
      <c r="CK341" s="7">
        <v>-3.9656674246302481E-2</v>
      </c>
      <c r="CL341" s="7">
        <v>3.0992315375027779E-2</v>
      </c>
      <c r="CM341" s="7">
        <v>1.2769821009398941E-2</v>
      </c>
      <c r="CN341" s="7">
        <v>-2.5657327586206868E-2</v>
      </c>
      <c r="CO341" s="7">
        <v>-4.4552499854202288E-2</v>
      </c>
      <c r="CP341" s="7">
        <v>6.6670042554268782E-2</v>
      </c>
      <c r="CQ341" s="7">
        <v>1.3556711238960295E-2</v>
      </c>
      <c r="CS341" s="1">
        <v>41121</v>
      </c>
      <c r="CT341" s="7">
        <f t="shared" si="316"/>
        <v>-0.13854022443776728</v>
      </c>
      <c r="CU341">
        <f t="shared" si="267"/>
        <v>4.4646223286638991</v>
      </c>
      <c r="CV341" s="4">
        <v>0.75311997451725499</v>
      </c>
      <c r="CW341"/>
    </row>
    <row r="342" spans="1:101">
      <c r="A342" s="1">
        <v>41152</v>
      </c>
      <c r="B342" s="2">
        <v>12.2373168140671</v>
      </c>
      <c r="C342" s="2">
        <v>13.072369242895601</v>
      </c>
      <c r="D342" s="2">
        <v>10.068929481074401</v>
      </c>
      <c r="E342" s="2">
        <v>10.6003635902889</v>
      </c>
      <c r="F342" s="2">
        <v>10.1080024680116</v>
      </c>
      <c r="G342" s="2">
        <v>10.4088638207916</v>
      </c>
      <c r="H342" s="2">
        <v>9.4128282408904198</v>
      </c>
      <c r="I342" s="2">
        <v>10.8594650833224</v>
      </c>
      <c r="J342" s="2">
        <v>9.7204058083581604</v>
      </c>
      <c r="K342" s="2">
        <v>12.6830647695478</v>
      </c>
      <c r="M342" s="1">
        <v>41152</v>
      </c>
      <c r="N342">
        <f t="shared" si="265"/>
        <v>3</v>
      </c>
      <c r="O342">
        <f t="shared" si="266"/>
        <v>1</v>
      </c>
      <c r="P342">
        <f t="shared" si="268"/>
        <v>8</v>
      </c>
      <c r="Q342">
        <f t="shared" si="269"/>
        <v>5</v>
      </c>
      <c r="R342">
        <f t="shared" si="270"/>
        <v>7</v>
      </c>
      <c r="S342">
        <f t="shared" si="271"/>
        <v>6</v>
      </c>
      <c r="T342">
        <f t="shared" si="272"/>
        <v>10</v>
      </c>
      <c r="U342">
        <f t="shared" si="273"/>
        <v>4</v>
      </c>
      <c r="V342">
        <f t="shared" si="274"/>
        <v>9</v>
      </c>
      <c r="W342">
        <f t="shared" si="275"/>
        <v>2</v>
      </c>
      <c r="Y342" s="1">
        <v>41152</v>
      </c>
      <c r="Z342" s="15">
        <f t="shared" si="276"/>
        <v>-0.82572282384477047</v>
      </c>
      <c r="AA342" s="15">
        <f t="shared" si="277"/>
        <v>-1.4863010829205867</v>
      </c>
      <c r="AB342" s="15">
        <f t="shared" si="278"/>
        <v>0.82572282384477047</v>
      </c>
      <c r="AC342" s="15">
        <f t="shared" si="279"/>
        <v>-0.16514456476895409</v>
      </c>
      <c r="AD342" s="15">
        <f t="shared" si="280"/>
        <v>0.49543369430686224</v>
      </c>
      <c r="AE342" s="15">
        <f t="shared" si="281"/>
        <v>0.16514456476895409</v>
      </c>
      <c r="AF342" s="15">
        <f t="shared" si="282"/>
        <v>1.4863010829205867</v>
      </c>
      <c r="AG342" s="15">
        <f t="shared" si="283"/>
        <v>-0.49543369430686224</v>
      </c>
      <c r="AH342" s="15">
        <f t="shared" si="284"/>
        <v>1.1560119533826787</v>
      </c>
      <c r="AI342" s="15">
        <f t="shared" si="285"/>
        <v>-1.1560119533826787</v>
      </c>
      <c r="AK342" s="1">
        <v>41152</v>
      </c>
      <c r="AL342" s="7">
        <v>1.72369633054606</v>
      </c>
      <c r="AM342" s="7">
        <v>1.6545613879946801</v>
      </c>
      <c r="AN342" s="7">
        <v>1.3588543318839099</v>
      </c>
      <c r="AO342" s="7">
        <v>0.98893715804776505</v>
      </c>
      <c r="AP342" s="7">
        <v>1.06989372082437</v>
      </c>
      <c r="AQ342" s="7">
        <v>1.5490364155559999</v>
      </c>
      <c r="AR342" s="7">
        <v>0.78616513675365596</v>
      </c>
      <c r="AS342" s="7">
        <v>0.9313496753903</v>
      </c>
      <c r="AT342" s="7">
        <v>1.15673553287028</v>
      </c>
      <c r="AU342" s="7">
        <v>2.1553306666944301</v>
      </c>
      <c r="AW342" s="1">
        <v>41152</v>
      </c>
      <c r="AX342">
        <f t="shared" si="286"/>
        <v>2</v>
      </c>
      <c r="AY342">
        <f t="shared" si="287"/>
        <v>3</v>
      </c>
      <c r="AZ342">
        <f t="shared" si="288"/>
        <v>5</v>
      </c>
      <c r="BA342">
        <f t="shared" si="289"/>
        <v>8</v>
      </c>
      <c r="BB342">
        <f t="shared" si="290"/>
        <v>7</v>
      </c>
      <c r="BC342">
        <f t="shared" si="291"/>
        <v>4</v>
      </c>
      <c r="BD342">
        <f t="shared" si="292"/>
        <v>10</v>
      </c>
      <c r="BE342">
        <f t="shared" si="293"/>
        <v>9</v>
      </c>
      <c r="BF342">
        <f t="shared" si="294"/>
        <v>6</v>
      </c>
      <c r="BG342">
        <f t="shared" si="295"/>
        <v>1</v>
      </c>
      <c r="BI342" s="1">
        <v>41152</v>
      </c>
      <c r="BJ342" s="15">
        <f t="shared" si="296"/>
        <v>-1.1560119533826787</v>
      </c>
      <c r="BK342" s="15">
        <f t="shared" si="297"/>
        <v>-0.82572282384477047</v>
      </c>
      <c r="BL342" s="15">
        <f t="shared" si="298"/>
        <v>-0.16514456476895409</v>
      </c>
      <c r="BM342" s="15">
        <f t="shared" si="299"/>
        <v>0.82572282384477047</v>
      </c>
      <c r="BN342" s="15">
        <f t="shared" si="300"/>
        <v>0.49543369430686224</v>
      </c>
      <c r="BO342" s="15">
        <f t="shared" si="301"/>
        <v>-0.49543369430686224</v>
      </c>
      <c r="BP342" s="15">
        <f t="shared" si="302"/>
        <v>1.4863010829205867</v>
      </c>
      <c r="BQ342" s="15">
        <f t="shared" si="303"/>
        <v>1.1560119533826787</v>
      </c>
      <c r="BR342" s="15">
        <f t="shared" si="304"/>
        <v>0.16514456476895409</v>
      </c>
      <c r="BS342" s="15">
        <f t="shared" si="305"/>
        <v>-1.4863010829205867</v>
      </c>
      <c r="BU342" s="1">
        <v>41152</v>
      </c>
      <c r="BV342" s="15">
        <f t="shared" si="306"/>
        <v>-1.9817347772274492</v>
      </c>
      <c r="BW342" s="15">
        <f t="shared" si="307"/>
        <v>-2.312023906765357</v>
      </c>
      <c r="BX342" s="15">
        <f t="shared" si="308"/>
        <v>0.66057825907581635</v>
      </c>
      <c r="BY342" s="15">
        <f t="shared" si="309"/>
        <v>0.66057825907581635</v>
      </c>
      <c r="BZ342" s="15">
        <f t="shared" si="310"/>
        <v>0.99086738861372448</v>
      </c>
      <c r="CA342" s="15">
        <f t="shared" si="311"/>
        <v>-0.33028912953790812</v>
      </c>
      <c r="CB342" s="15">
        <f t="shared" si="312"/>
        <v>2.9726021658411734</v>
      </c>
      <c r="CC342" s="15">
        <f t="shared" si="313"/>
        <v>0.66057825907581647</v>
      </c>
      <c r="CD342" s="15">
        <f t="shared" si="314"/>
        <v>1.3211565181516327</v>
      </c>
      <c r="CE342" s="15">
        <f t="shared" si="315"/>
        <v>-2.6423130363032654</v>
      </c>
      <c r="CG342" s="1">
        <v>41152</v>
      </c>
      <c r="CH342" s="7">
        <v>2.0467559829290716E-2</v>
      </c>
      <c r="CI342" s="7">
        <v>2.6930392537057424E-2</v>
      </c>
      <c r="CJ342" s="7">
        <v>2.7850252214250082E-2</v>
      </c>
      <c r="CK342" s="7">
        <v>0.1058793732520722</v>
      </c>
      <c r="CL342" s="7">
        <v>3.4306066774347999E-2</v>
      </c>
      <c r="CM342" s="7">
        <v>1.9807182371607723E-2</v>
      </c>
      <c r="CN342" s="7">
        <v>8.3925681443902223E-2</v>
      </c>
      <c r="CO342" s="7">
        <v>-4.690753468831188E-3</v>
      </c>
      <c r="CP342" s="7">
        <v>1.868954787814836E-2</v>
      </c>
      <c r="CQ342" s="7">
        <v>2.3471718430853716E-2</v>
      </c>
      <c r="CS342" s="1">
        <v>41152</v>
      </c>
      <c r="CT342" s="7">
        <f t="shared" si="316"/>
        <v>0.29985657010873362</v>
      </c>
      <c r="CU342">
        <f t="shared" si="267"/>
        <v>5.8033686669679234</v>
      </c>
      <c r="CV342" s="4">
        <v>0.73350610418751105</v>
      </c>
      <c r="CW342"/>
    </row>
    <row r="343" spans="1:101">
      <c r="A343" s="1">
        <v>41182</v>
      </c>
      <c r="B343" s="2">
        <v>12.601908850151901</v>
      </c>
      <c r="C343" s="2">
        <v>13.2917374886155</v>
      </c>
      <c r="D343" s="2">
        <v>10.395742053477401</v>
      </c>
      <c r="E343" s="2">
        <v>11.033334041317501</v>
      </c>
      <c r="F343" s="2">
        <v>9.8794009835972396</v>
      </c>
      <c r="G343" s="2">
        <v>10.658203140986799</v>
      </c>
      <c r="H343" s="2">
        <v>9.3152413265592209</v>
      </c>
      <c r="I343" s="2">
        <v>11.1879924496602</v>
      </c>
      <c r="J343" s="2">
        <v>9.7805136347864696</v>
      </c>
      <c r="K343" s="2">
        <v>12.9062089084387</v>
      </c>
      <c r="M343" s="1">
        <v>41182</v>
      </c>
      <c r="N343">
        <f t="shared" si="265"/>
        <v>3</v>
      </c>
      <c r="O343">
        <f t="shared" si="266"/>
        <v>1</v>
      </c>
      <c r="P343">
        <f t="shared" si="268"/>
        <v>7</v>
      </c>
      <c r="Q343">
        <f t="shared" si="269"/>
        <v>5</v>
      </c>
      <c r="R343">
        <f t="shared" si="270"/>
        <v>8</v>
      </c>
      <c r="S343">
        <f t="shared" si="271"/>
        <v>6</v>
      </c>
      <c r="T343">
        <f t="shared" si="272"/>
        <v>10</v>
      </c>
      <c r="U343">
        <f t="shared" si="273"/>
        <v>4</v>
      </c>
      <c r="V343">
        <f t="shared" si="274"/>
        <v>9</v>
      </c>
      <c r="W343">
        <f t="shared" si="275"/>
        <v>2</v>
      </c>
      <c r="Y343" s="1">
        <v>41182</v>
      </c>
      <c r="Z343" s="15">
        <f t="shared" si="276"/>
        <v>-0.82572282384477047</v>
      </c>
      <c r="AA343" s="15">
        <f t="shared" si="277"/>
        <v>-1.4863010829205867</v>
      </c>
      <c r="AB343" s="15">
        <f t="shared" si="278"/>
        <v>0.49543369430686224</v>
      </c>
      <c r="AC343" s="15">
        <f t="shared" si="279"/>
        <v>-0.16514456476895409</v>
      </c>
      <c r="AD343" s="15">
        <f t="shared" si="280"/>
        <v>0.82572282384477047</v>
      </c>
      <c r="AE343" s="15">
        <f t="shared" si="281"/>
        <v>0.16514456476895409</v>
      </c>
      <c r="AF343" s="15">
        <f t="shared" si="282"/>
        <v>1.4863010829205867</v>
      </c>
      <c r="AG343" s="15">
        <f t="shared" si="283"/>
        <v>-0.49543369430686224</v>
      </c>
      <c r="AH343" s="15">
        <f t="shared" si="284"/>
        <v>1.1560119533826787</v>
      </c>
      <c r="AI343" s="15">
        <f t="shared" si="285"/>
        <v>-1.1560119533826787</v>
      </c>
      <c r="AK343" s="1">
        <v>41182</v>
      </c>
      <c r="AL343" s="7">
        <v>1.730700108545</v>
      </c>
      <c r="AM343" s="7">
        <v>1.72248446879559</v>
      </c>
      <c r="AN343" s="7">
        <v>1.4452063017030601</v>
      </c>
      <c r="AO343" s="7">
        <v>1.11625977226868</v>
      </c>
      <c r="AP343" s="7">
        <v>1.1130682957184901</v>
      </c>
      <c r="AQ343" s="7">
        <v>1.5826613241962699</v>
      </c>
      <c r="AR343" s="7">
        <v>0.83239906300946098</v>
      </c>
      <c r="AS343" s="7">
        <v>0.93323695149610297</v>
      </c>
      <c r="AT343" s="7">
        <v>1.1837991144709901</v>
      </c>
      <c r="AU343" s="7">
        <v>2.23190489142985</v>
      </c>
      <c r="AW343" s="1">
        <v>41182</v>
      </c>
      <c r="AX343">
        <f t="shared" si="286"/>
        <v>2</v>
      </c>
      <c r="AY343">
        <f t="shared" si="287"/>
        <v>3</v>
      </c>
      <c r="AZ343">
        <f t="shared" si="288"/>
        <v>5</v>
      </c>
      <c r="BA343">
        <f t="shared" si="289"/>
        <v>7</v>
      </c>
      <c r="BB343">
        <f t="shared" si="290"/>
        <v>8</v>
      </c>
      <c r="BC343">
        <f t="shared" si="291"/>
        <v>4</v>
      </c>
      <c r="BD343">
        <f t="shared" si="292"/>
        <v>10</v>
      </c>
      <c r="BE343">
        <f t="shared" si="293"/>
        <v>9</v>
      </c>
      <c r="BF343">
        <f t="shared" si="294"/>
        <v>6</v>
      </c>
      <c r="BG343">
        <f t="shared" si="295"/>
        <v>1</v>
      </c>
      <c r="BI343" s="1">
        <v>41182</v>
      </c>
      <c r="BJ343" s="15">
        <f t="shared" si="296"/>
        <v>-1.1560119533826787</v>
      </c>
      <c r="BK343" s="15">
        <f t="shared" si="297"/>
        <v>-0.82572282384477047</v>
      </c>
      <c r="BL343" s="15">
        <f t="shared" si="298"/>
        <v>-0.16514456476895409</v>
      </c>
      <c r="BM343" s="15">
        <f t="shared" si="299"/>
        <v>0.49543369430686224</v>
      </c>
      <c r="BN343" s="15">
        <f t="shared" si="300"/>
        <v>0.82572282384477047</v>
      </c>
      <c r="BO343" s="15">
        <f t="shared" si="301"/>
        <v>-0.49543369430686224</v>
      </c>
      <c r="BP343" s="15">
        <f t="shared" si="302"/>
        <v>1.4863010829205867</v>
      </c>
      <c r="BQ343" s="15">
        <f t="shared" si="303"/>
        <v>1.1560119533826787</v>
      </c>
      <c r="BR343" s="15">
        <f t="shared" si="304"/>
        <v>0.16514456476895409</v>
      </c>
      <c r="BS343" s="15">
        <f t="shared" si="305"/>
        <v>-1.4863010829205867</v>
      </c>
      <c r="BU343" s="1">
        <v>41182</v>
      </c>
      <c r="BV343" s="15">
        <f t="shared" si="306"/>
        <v>-1.9817347772274492</v>
      </c>
      <c r="BW343" s="15">
        <f t="shared" si="307"/>
        <v>-2.312023906765357</v>
      </c>
      <c r="BX343" s="15">
        <f t="shared" si="308"/>
        <v>0.33028912953790812</v>
      </c>
      <c r="BY343" s="15">
        <f t="shared" si="309"/>
        <v>0.33028912953790812</v>
      </c>
      <c r="BZ343" s="15">
        <f t="shared" si="310"/>
        <v>1.6514456476895409</v>
      </c>
      <c r="CA343" s="15">
        <f t="shared" si="311"/>
        <v>-0.33028912953790812</v>
      </c>
      <c r="CB343" s="15">
        <f t="shared" si="312"/>
        <v>2.9726021658411734</v>
      </c>
      <c r="CC343" s="15">
        <f t="shared" si="313"/>
        <v>0.66057825907581647</v>
      </c>
      <c r="CD343" s="15">
        <f t="shared" si="314"/>
        <v>1.3211565181516327</v>
      </c>
      <c r="CE343" s="15">
        <f t="shared" si="315"/>
        <v>-2.6423130363032654</v>
      </c>
      <c r="CG343" s="1">
        <v>41182</v>
      </c>
      <c r="CH343" s="7">
        <v>1.9996512292805413E-2</v>
      </c>
      <c r="CI343" s="7">
        <v>3.4494552930609546E-2</v>
      </c>
      <c r="CJ343" s="7">
        <v>3.504208461533409E-2</v>
      </c>
      <c r="CK343" s="7">
        <v>3.575430440902716E-2</v>
      </c>
      <c r="CL343" s="7">
        <v>-6.81434103944345E-3</v>
      </c>
      <c r="CM343" s="7">
        <v>6.8144438822796971E-3</v>
      </c>
      <c r="CN343" s="7">
        <v>5.3431298001074268E-3</v>
      </c>
      <c r="CO343" s="7">
        <v>1.7459452391779484E-2</v>
      </c>
      <c r="CP343" s="7">
        <v>-8.3949038394962594E-3</v>
      </c>
      <c r="CQ343" s="7">
        <v>2.5499295960159651E-2</v>
      </c>
      <c r="CS343" s="1">
        <v>41182</v>
      </c>
      <c r="CT343" s="7">
        <f t="shared" si="316"/>
        <v>-0.13266807467847697</v>
      </c>
      <c r="CU343">
        <f t="shared" si="267"/>
        <v>5.0334469192718894</v>
      </c>
      <c r="CV343" s="4">
        <v>0.74695090971318501</v>
      </c>
      <c r="CW343"/>
    </row>
    <row r="344" spans="1:101">
      <c r="A344" s="1">
        <v>41213</v>
      </c>
      <c r="B344" s="2">
        <v>13.056455165255</v>
      </c>
      <c r="C344" s="2">
        <v>13.117313610127299</v>
      </c>
      <c r="D344" s="2">
        <v>10.4464201172246</v>
      </c>
      <c r="E344" s="2">
        <v>11.5870800125602</v>
      </c>
      <c r="F344" s="2">
        <v>10.1661323083843</v>
      </c>
      <c r="G344" s="2">
        <v>10.7626449168921</v>
      </c>
      <c r="H344" s="2">
        <v>9.60400506725904</v>
      </c>
      <c r="I344" s="2">
        <v>11.101523306265101</v>
      </c>
      <c r="J344" s="2">
        <v>10.2235266769758</v>
      </c>
      <c r="K344" s="2">
        <v>12.6795614507473</v>
      </c>
      <c r="M344" s="1">
        <v>41213</v>
      </c>
      <c r="N344">
        <f t="shared" si="265"/>
        <v>2</v>
      </c>
      <c r="O344">
        <f t="shared" si="266"/>
        <v>1</v>
      </c>
      <c r="P344">
        <f t="shared" si="268"/>
        <v>7</v>
      </c>
      <c r="Q344">
        <f t="shared" si="269"/>
        <v>4</v>
      </c>
      <c r="R344">
        <f t="shared" si="270"/>
        <v>9</v>
      </c>
      <c r="S344">
        <f t="shared" si="271"/>
        <v>6</v>
      </c>
      <c r="T344">
        <f t="shared" si="272"/>
        <v>10</v>
      </c>
      <c r="U344">
        <f t="shared" si="273"/>
        <v>5</v>
      </c>
      <c r="V344">
        <f t="shared" si="274"/>
        <v>8</v>
      </c>
      <c r="W344">
        <f t="shared" si="275"/>
        <v>3</v>
      </c>
      <c r="Y344" s="1">
        <v>41213</v>
      </c>
      <c r="Z344" s="15">
        <f t="shared" si="276"/>
        <v>-1.1560119533826787</v>
      </c>
      <c r="AA344" s="15">
        <f t="shared" si="277"/>
        <v>-1.4863010829205867</v>
      </c>
      <c r="AB344" s="15">
        <f t="shared" si="278"/>
        <v>0.49543369430686224</v>
      </c>
      <c r="AC344" s="15">
        <f t="shared" si="279"/>
        <v>-0.49543369430686224</v>
      </c>
      <c r="AD344" s="15">
        <f t="shared" si="280"/>
        <v>1.1560119533826787</v>
      </c>
      <c r="AE344" s="15">
        <f t="shared" si="281"/>
        <v>0.16514456476895409</v>
      </c>
      <c r="AF344" s="15">
        <f t="shared" si="282"/>
        <v>1.4863010829205867</v>
      </c>
      <c r="AG344" s="15">
        <f t="shared" si="283"/>
        <v>-0.16514456476895409</v>
      </c>
      <c r="AH344" s="15">
        <f t="shared" si="284"/>
        <v>0.82572282384477047</v>
      </c>
      <c r="AI344" s="15">
        <f t="shared" si="285"/>
        <v>-0.82572282384477047</v>
      </c>
      <c r="AK344" s="1">
        <v>41213</v>
      </c>
      <c r="AL344" s="7">
        <v>1.7776405186502</v>
      </c>
      <c r="AM344" s="7">
        <v>1.72587386500069</v>
      </c>
      <c r="AN344" s="7">
        <v>1.41037553468862</v>
      </c>
      <c r="AO344" s="7">
        <v>1.1136033625453801</v>
      </c>
      <c r="AP344" s="7">
        <v>1.1228855388792001</v>
      </c>
      <c r="AQ344" s="7">
        <v>1.62151105770393</v>
      </c>
      <c r="AR344" s="7">
        <v>0.83131414080641297</v>
      </c>
      <c r="AS344" s="7">
        <v>0.91902198932147605</v>
      </c>
      <c r="AT344" s="7">
        <v>1.1751161641905099</v>
      </c>
      <c r="AU344" s="7">
        <v>2.1666358246180701</v>
      </c>
      <c r="AW344" s="1">
        <v>41213</v>
      </c>
      <c r="AX344">
        <f t="shared" si="286"/>
        <v>2</v>
      </c>
      <c r="AY344">
        <f t="shared" si="287"/>
        <v>3</v>
      </c>
      <c r="AZ344">
        <f t="shared" si="288"/>
        <v>5</v>
      </c>
      <c r="BA344">
        <f t="shared" si="289"/>
        <v>8</v>
      </c>
      <c r="BB344">
        <f t="shared" si="290"/>
        <v>7</v>
      </c>
      <c r="BC344">
        <f t="shared" si="291"/>
        <v>4</v>
      </c>
      <c r="BD344">
        <f t="shared" si="292"/>
        <v>10</v>
      </c>
      <c r="BE344">
        <f t="shared" si="293"/>
        <v>9</v>
      </c>
      <c r="BF344">
        <f t="shared" si="294"/>
        <v>6</v>
      </c>
      <c r="BG344">
        <f t="shared" si="295"/>
        <v>1</v>
      </c>
      <c r="BI344" s="1">
        <v>41213</v>
      </c>
      <c r="BJ344" s="15">
        <f t="shared" si="296"/>
        <v>-1.1560119533826787</v>
      </c>
      <c r="BK344" s="15">
        <f t="shared" si="297"/>
        <v>-0.82572282384477047</v>
      </c>
      <c r="BL344" s="15">
        <f t="shared" si="298"/>
        <v>-0.16514456476895409</v>
      </c>
      <c r="BM344" s="15">
        <f t="shared" si="299"/>
        <v>0.82572282384477047</v>
      </c>
      <c r="BN344" s="15">
        <f t="shared" si="300"/>
        <v>0.49543369430686224</v>
      </c>
      <c r="BO344" s="15">
        <f t="shared" si="301"/>
        <v>-0.49543369430686224</v>
      </c>
      <c r="BP344" s="15">
        <f t="shared" si="302"/>
        <v>1.4863010829205867</v>
      </c>
      <c r="BQ344" s="15">
        <f t="shared" si="303"/>
        <v>1.1560119533826787</v>
      </c>
      <c r="BR344" s="15">
        <f t="shared" si="304"/>
        <v>0.16514456476895409</v>
      </c>
      <c r="BS344" s="15">
        <f t="shared" si="305"/>
        <v>-1.4863010829205867</v>
      </c>
      <c r="BU344" s="1">
        <v>41213</v>
      </c>
      <c r="BV344" s="15">
        <f t="shared" si="306"/>
        <v>-2.3120239067653574</v>
      </c>
      <c r="BW344" s="15">
        <f t="shared" si="307"/>
        <v>-2.312023906765357</v>
      </c>
      <c r="BX344" s="15">
        <f t="shared" si="308"/>
        <v>0.33028912953790812</v>
      </c>
      <c r="BY344" s="15">
        <f t="shared" si="309"/>
        <v>0.33028912953790823</v>
      </c>
      <c r="BZ344" s="15">
        <f t="shared" si="310"/>
        <v>1.6514456476895409</v>
      </c>
      <c r="CA344" s="15">
        <f t="shared" si="311"/>
        <v>-0.33028912953790812</v>
      </c>
      <c r="CB344" s="15">
        <f t="shared" si="312"/>
        <v>2.9726021658411734</v>
      </c>
      <c r="CC344" s="15">
        <f t="shared" si="313"/>
        <v>0.99086738861372459</v>
      </c>
      <c r="CD344" s="15">
        <f t="shared" si="314"/>
        <v>0.99086738861372459</v>
      </c>
      <c r="CE344" s="15">
        <f t="shared" si="315"/>
        <v>-2.312023906765357</v>
      </c>
      <c r="CG344" s="1">
        <v>41213</v>
      </c>
      <c r="CH344" s="7">
        <v>2.9386033286209479E-2</v>
      </c>
      <c r="CI344" s="7">
        <v>1.2587776006651952E-2</v>
      </c>
      <c r="CJ344" s="7">
        <v>9.3280786303968632E-3</v>
      </c>
      <c r="CK344" s="7">
        <v>2.3558531128800908E-2</v>
      </c>
      <c r="CL344" s="7">
        <v>1.9559985090845E-2</v>
      </c>
      <c r="CM344" s="7">
        <v>8.7089793542929339E-3</v>
      </c>
      <c r="CN344" s="7">
        <v>2.6277889417607447E-2</v>
      </c>
      <c r="CO344" s="7">
        <v>8.1335577491696842E-3</v>
      </c>
      <c r="CP344" s="7">
        <v>2.5509877809927639E-2</v>
      </c>
      <c r="CQ344" s="7">
        <v>-1.8046547826763404E-2</v>
      </c>
      <c r="CS344" s="1">
        <v>41213</v>
      </c>
      <c r="CT344" s="7">
        <f t="shared" si="316"/>
        <v>0.11782302990276092</v>
      </c>
      <c r="CU344">
        <f t="shared" si="267"/>
        <v>5.6265028861552215</v>
      </c>
      <c r="CV344" s="4">
        <v>0.71457605808065605</v>
      </c>
      <c r="CW344"/>
    </row>
    <row r="345" spans="1:101">
      <c r="A345" s="1">
        <v>41243</v>
      </c>
      <c r="B345" s="2">
        <v>13.0098380217384</v>
      </c>
      <c r="C345" s="2">
        <v>12.9307314343435</v>
      </c>
      <c r="D345" s="2">
        <v>10.901965178807</v>
      </c>
      <c r="E345" s="2">
        <v>11.9883644581344</v>
      </c>
      <c r="F345" s="2">
        <v>10.551107962048301</v>
      </c>
      <c r="G345" s="2">
        <v>10.851529539894999</v>
      </c>
      <c r="H345" s="2">
        <v>10.311114119548799</v>
      </c>
      <c r="I345" s="2">
        <v>11.806303026919901</v>
      </c>
      <c r="J345" s="2">
        <v>10.391885188667899</v>
      </c>
      <c r="K345" s="2">
        <v>12.6926277162299</v>
      </c>
      <c r="M345" s="1">
        <v>41243</v>
      </c>
      <c r="N345">
        <f t="shared" si="265"/>
        <v>1</v>
      </c>
      <c r="O345">
        <f t="shared" si="266"/>
        <v>2</v>
      </c>
      <c r="P345">
        <f t="shared" si="268"/>
        <v>6</v>
      </c>
      <c r="Q345">
        <f t="shared" si="269"/>
        <v>4</v>
      </c>
      <c r="R345">
        <f t="shared" si="270"/>
        <v>8</v>
      </c>
      <c r="S345">
        <f t="shared" si="271"/>
        <v>7</v>
      </c>
      <c r="T345">
        <f t="shared" si="272"/>
        <v>10</v>
      </c>
      <c r="U345">
        <f t="shared" si="273"/>
        <v>5</v>
      </c>
      <c r="V345">
        <f t="shared" si="274"/>
        <v>9</v>
      </c>
      <c r="W345">
        <f t="shared" si="275"/>
        <v>3</v>
      </c>
      <c r="Y345" s="1">
        <v>41243</v>
      </c>
      <c r="Z345" s="15">
        <f t="shared" si="276"/>
        <v>-1.4863010829205867</v>
      </c>
      <c r="AA345" s="15">
        <f t="shared" si="277"/>
        <v>-1.1560119533826787</v>
      </c>
      <c r="AB345" s="15">
        <f t="shared" si="278"/>
        <v>0.16514456476895409</v>
      </c>
      <c r="AC345" s="15">
        <f t="shared" si="279"/>
        <v>-0.49543369430686224</v>
      </c>
      <c r="AD345" s="15">
        <f t="shared" si="280"/>
        <v>0.82572282384477047</v>
      </c>
      <c r="AE345" s="15">
        <f t="shared" si="281"/>
        <v>0.49543369430686224</v>
      </c>
      <c r="AF345" s="15">
        <f t="shared" si="282"/>
        <v>1.4863010829205867</v>
      </c>
      <c r="AG345" s="15">
        <f t="shared" si="283"/>
        <v>-0.16514456476895409</v>
      </c>
      <c r="AH345" s="15">
        <f t="shared" si="284"/>
        <v>1.1560119533826787</v>
      </c>
      <c r="AI345" s="15">
        <f t="shared" si="285"/>
        <v>-0.82572282384477047</v>
      </c>
      <c r="AK345" s="1">
        <v>41243</v>
      </c>
      <c r="AL345" s="7">
        <v>1.75419153110665</v>
      </c>
      <c r="AM345" s="7">
        <v>1.6665911472686701</v>
      </c>
      <c r="AN345" s="7">
        <v>1.4350029082734701</v>
      </c>
      <c r="AO345" s="7">
        <v>1.08690591442524</v>
      </c>
      <c r="AP345" s="7">
        <v>1.14225120631233</v>
      </c>
      <c r="AQ345" s="7">
        <v>1.6398265246655299</v>
      </c>
      <c r="AR345" s="7">
        <v>0.83189708407254204</v>
      </c>
      <c r="AS345" s="7">
        <v>0.96984433888903399</v>
      </c>
      <c r="AT345" s="7">
        <v>1.14289315956252</v>
      </c>
      <c r="AU345" s="7">
        <v>2.1216664414452699</v>
      </c>
      <c r="AW345" s="1">
        <v>41243</v>
      </c>
      <c r="AX345">
        <f t="shared" si="286"/>
        <v>2</v>
      </c>
      <c r="AY345">
        <f t="shared" si="287"/>
        <v>3</v>
      </c>
      <c r="AZ345">
        <f t="shared" si="288"/>
        <v>5</v>
      </c>
      <c r="BA345">
        <f t="shared" si="289"/>
        <v>8</v>
      </c>
      <c r="BB345">
        <f t="shared" si="290"/>
        <v>7</v>
      </c>
      <c r="BC345">
        <f t="shared" si="291"/>
        <v>4</v>
      </c>
      <c r="BD345">
        <f t="shared" si="292"/>
        <v>10</v>
      </c>
      <c r="BE345">
        <f t="shared" si="293"/>
        <v>9</v>
      </c>
      <c r="BF345">
        <f t="shared" si="294"/>
        <v>6</v>
      </c>
      <c r="BG345">
        <f t="shared" si="295"/>
        <v>1</v>
      </c>
      <c r="BI345" s="1">
        <v>41243</v>
      </c>
      <c r="BJ345" s="15">
        <f t="shared" si="296"/>
        <v>-1.1560119533826787</v>
      </c>
      <c r="BK345" s="15">
        <f t="shared" si="297"/>
        <v>-0.82572282384477047</v>
      </c>
      <c r="BL345" s="15">
        <f t="shared" si="298"/>
        <v>-0.16514456476895409</v>
      </c>
      <c r="BM345" s="15">
        <f t="shared" si="299"/>
        <v>0.82572282384477047</v>
      </c>
      <c r="BN345" s="15">
        <f t="shared" si="300"/>
        <v>0.49543369430686224</v>
      </c>
      <c r="BO345" s="15">
        <f t="shared" si="301"/>
        <v>-0.49543369430686224</v>
      </c>
      <c r="BP345" s="15">
        <f t="shared" si="302"/>
        <v>1.4863010829205867</v>
      </c>
      <c r="BQ345" s="15">
        <f t="shared" si="303"/>
        <v>1.1560119533826787</v>
      </c>
      <c r="BR345" s="15">
        <f t="shared" si="304"/>
        <v>0.16514456476895409</v>
      </c>
      <c r="BS345" s="15">
        <f t="shared" si="305"/>
        <v>-1.4863010829205867</v>
      </c>
      <c r="BU345" s="1">
        <v>41243</v>
      </c>
      <c r="BV345" s="15">
        <f t="shared" si="306"/>
        <v>-2.6423130363032654</v>
      </c>
      <c r="BW345" s="15">
        <f t="shared" si="307"/>
        <v>-1.9817347772274492</v>
      </c>
      <c r="BX345" s="15">
        <f t="shared" si="308"/>
        <v>0</v>
      </c>
      <c r="BY345" s="15">
        <f t="shared" si="309"/>
        <v>0.33028912953790823</v>
      </c>
      <c r="BZ345" s="15">
        <f t="shared" si="310"/>
        <v>1.3211565181516327</v>
      </c>
      <c r="CA345" s="15">
        <f t="shared" si="311"/>
        <v>0</v>
      </c>
      <c r="CB345" s="15">
        <f t="shared" si="312"/>
        <v>2.9726021658411734</v>
      </c>
      <c r="CC345" s="15">
        <f t="shared" si="313"/>
        <v>0.99086738861372459</v>
      </c>
      <c r="CD345" s="15">
        <f t="shared" si="314"/>
        <v>1.3211565181516327</v>
      </c>
      <c r="CE345" s="15">
        <f t="shared" si="315"/>
        <v>-2.312023906765357</v>
      </c>
      <c r="CG345" s="1">
        <v>41243</v>
      </c>
      <c r="CH345" s="7">
        <v>5.2917673424106582E-3</v>
      </c>
      <c r="CI345" s="7">
        <v>-1.0441911491694933E-2</v>
      </c>
      <c r="CJ345" s="7">
        <v>2.2308502798262797E-2</v>
      </c>
      <c r="CK345" s="7">
        <v>1.4884287736951052E-2</v>
      </c>
      <c r="CL345" s="7">
        <v>3.8527314307598148E-2</v>
      </c>
      <c r="CM345" s="7">
        <v>1.9600042782678795E-2</v>
      </c>
      <c r="CN345" s="7">
        <v>1.7186972428417269E-2</v>
      </c>
      <c r="CO345" s="7">
        <v>5.6282657545867254E-2</v>
      </c>
      <c r="CP345" s="7">
        <v>2.7758860184885714E-2</v>
      </c>
      <c r="CQ345" s="7">
        <v>6.5134711133083556E-3</v>
      </c>
      <c r="CS345" s="1">
        <v>41243</v>
      </c>
      <c r="CT345" s="7">
        <f t="shared" si="316"/>
        <v>0.20064844501222415</v>
      </c>
      <c r="CU345">
        <f t="shared" si="267"/>
        <v>6.7554519411190581</v>
      </c>
      <c r="CV345" s="4">
        <v>0.69330665352651899</v>
      </c>
      <c r="CW345"/>
    </row>
    <row r="346" spans="1:101">
      <c r="A346" s="1">
        <v>41274</v>
      </c>
      <c r="B346" s="2">
        <v>13.482452801179299</v>
      </c>
      <c r="C346" s="2">
        <v>13.1205785474462</v>
      </c>
      <c r="D346" s="2">
        <v>11.1569315848598</v>
      </c>
      <c r="E346" s="2">
        <v>12.100005354843599</v>
      </c>
      <c r="F346" s="2">
        <v>10.789088667948601</v>
      </c>
      <c r="G346" s="2">
        <v>11.0465568040328</v>
      </c>
      <c r="H346" s="2">
        <v>10.567171831208601</v>
      </c>
      <c r="I346" s="2">
        <v>12.747573166300199</v>
      </c>
      <c r="J346" s="2">
        <v>10.681029498937299</v>
      </c>
      <c r="K346" s="2">
        <v>12.694394344348799</v>
      </c>
      <c r="M346" s="1">
        <v>41274</v>
      </c>
      <c r="N346">
        <f t="shared" si="265"/>
        <v>1</v>
      </c>
      <c r="O346">
        <f t="shared" si="266"/>
        <v>2</v>
      </c>
      <c r="P346">
        <f t="shared" si="268"/>
        <v>6</v>
      </c>
      <c r="Q346">
        <f t="shared" si="269"/>
        <v>5</v>
      </c>
      <c r="R346">
        <f t="shared" si="270"/>
        <v>8</v>
      </c>
      <c r="S346">
        <f t="shared" si="271"/>
        <v>7</v>
      </c>
      <c r="T346">
        <f t="shared" si="272"/>
        <v>10</v>
      </c>
      <c r="U346">
        <f t="shared" si="273"/>
        <v>3</v>
      </c>
      <c r="V346">
        <f t="shared" si="274"/>
        <v>9</v>
      </c>
      <c r="W346">
        <f t="shared" si="275"/>
        <v>4</v>
      </c>
      <c r="Y346" s="1">
        <v>41274</v>
      </c>
      <c r="Z346" s="15">
        <f t="shared" si="276"/>
        <v>-1.4863010829205867</v>
      </c>
      <c r="AA346" s="15">
        <f t="shared" si="277"/>
        <v>-1.1560119533826787</v>
      </c>
      <c r="AB346" s="15">
        <f t="shared" si="278"/>
        <v>0.16514456476895409</v>
      </c>
      <c r="AC346" s="15">
        <f t="shared" si="279"/>
        <v>-0.16514456476895409</v>
      </c>
      <c r="AD346" s="15">
        <f t="shared" si="280"/>
        <v>0.82572282384477047</v>
      </c>
      <c r="AE346" s="15">
        <f t="shared" si="281"/>
        <v>0.49543369430686224</v>
      </c>
      <c r="AF346" s="15">
        <f t="shared" si="282"/>
        <v>1.4863010829205867</v>
      </c>
      <c r="AG346" s="15">
        <f t="shared" si="283"/>
        <v>-0.82572282384477047</v>
      </c>
      <c r="AH346" s="15">
        <f t="shared" si="284"/>
        <v>1.1560119533826787</v>
      </c>
      <c r="AI346" s="15">
        <f t="shared" si="285"/>
        <v>-0.49543369430686224</v>
      </c>
      <c r="AK346" s="1">
        <v>41274</v>
      </c>
      <c r="AL346" s="7">
        <v>1.8387895095570601</v>
      </c>
      <c r="AM346" s="7">
        <v>1.69508531705781</v>
      </c>
      <c r="AN346" s="7">
        <v>1.4981071843707501</v>
      </c>
      <c r="AO346" s="7">
        <v>1.1210604902180099</v>
      </c>
      <c r="AP346" s="7">
        <v>1.1685692495723099</v>
      </c>
      <c r="AQ346" s="7">
        <v>1.66543094106707</v>
      </c>
      <c r="AR346" s="7">
        <v>0.84560747312446305</v>
      </c>
      <c r="AS346" s="7">
        <v>1.05316574464663</v>
      </c>
      <c r="AT346" s="7">
        <v>1.1875332305966</v>
      </c>
      <c r="AU346" s="7">
        <v>2.13707966978812</v>
      </c>
      <c r="AW346" s="1">
        <v>41274</v>
      </c>
      <c r="AX346">
        <f t="shared" si="286"/>
        <v>2</v>
      </c>
      <c r="AY346">
        <f t="shared" si="287"/>
        <v>3</v>
      </c>
      <c r="AZ346">
        <f t="shared" si="288"/>
        <v>5</v>
      </c>
      <c r="BA346">
        <f t="shared" si="289"/>
        <v>8</v>
      </c>
      <c r="BB346">
        <f t="shared" si="290"/>
        <v>7</v>
      </c>
      <c r="BC346">
        <f t="shared" si="291"/>
        <v>4</v>
      </c>
      <c r="BD346">
        <f t="shared" si="292"/>
        <v>10</v>
      </c>
      <c r="BE346">
        <f t="shared" si="293"/>
        <v>9</v>
      </c>
      <c r="BF346">
        <f t="shared" si="294"/>
        <v>6</v>
      </c>
      <c r="BG346">
        <f t="shared" si="295"/>
        <v>1</v>
      </c>
      <c r="BI346" s="1">
        <v>41274</v>
      </c>
      <c r="BJ346" s="15">
        <f t="shared" si="296"/>
        <v>-1.1560119533826787</v>
      </c>
      <c r="BK346" s="15">
        <f t="shared" si="297"/>
        <v>-0.82572282384477047</v>
      </c>
      <c r="BL346" s="15">
        <f t="shared" si="298"/>
        <v>-0.16514456476895409</v>
      </c>
      <c r="BM346" s="15">
        <f t="shared" si="299"/>
        <v>0.82572282384477047</v>
      </c>
      <c r="BN346" s="15">
        <f t="shared" si="300"/>
        <v>0.49543369430686224</v>
      </c>
      <c r="BO346" s="15">
        <f t="shared" si="301"/>
        <v>-0.49543369430686224</v>
      </c>
      <c r="BP346" s="15">
        <f t="shared" si="302"/>
        <v>1.4863010829205867</v>
      </c>
      <c r="BQ346" s="15">
        <f t="shared" si="303"/>
        <v>1.1560119533826787</v>
      </c>
      <c r="BR346" s="15">
        <f t="shared" si="304"/>
        <v>0.16514456476895409</v>
      </c>
      <c r="BS346" s="15">
        <f t="shared" si="305"/>
        <v>-1.4863010829205867</v>
      </c>
      <c r="BU346" s="1">
        <v>41274</v>
      </c>
      <c r="BV346" s="15">
        <f t="shared" si="306"/>
        <v>-2.6423130363032654</v>
      </c>
      <c r="BW346" s="15">
        <f t="shared" si="307"/>
        <v>-1.9817347772274492</v>
      </c>
      <c r="BX346" s="15">
        <f t="shared" si="308"/>
        <v>0</v>
      </c>
      <c r="BY346" s="15">
        <f t="shared" si="309"/>
        <v>0.66057825907581635</v>
      </c>
      <c r="BZ346" s="15">
        <f t="shared" si="310"/>
        <v>1.3211565181516327</v>
      </c>
      <c r="CA346" s="15">
        <f t="shared" si="311"/>
        <v>0</v>
      </c>
      <c r="CB346" s="15">
        <f t="shared" si="312"/>
        <v>2.9726021658411734</v>
      </c>
      <c r="CC346" s="15">
        <f t="shared" si="313"/>
        <v>0.33028912953790823</v>
      </c>
      <c r="CD346" s="15">
        <f t="shared" si="314"/>
        <v>1.3211565181516327</v>
      </c>
      <c r="CE346" s="15">
        <f t="shared" si="315"/>
        <v>-1.981734777227449</v>
      </c>
      <c r="CG346" s="1">
        <v>41274</v>
      </c>
      <c r="CH346" s="7">
        <v>3.4603011463593569E-2</v>
      </c>
      <c r="CI346" s="7">
        <v>1.8504886706527168E-2</v>
      </c>
      <c r="CJ346" s="7">
        <v>2.6189981019272945E-2</v>
      </c>
      <c r="CK346" s="7">
        <v>3.235646857326091E-2</v>
      </c>
      <c r="CL346" s="7">
        <v>2.2387330517573911E-2</v>
      </c>
      <c r="CM346" s="7">
        <v>6.3119361217744974E-3</v>
      </c>
      <c r="CN346" s="7">
        <v>2.1976144709503265E-2</v>
      </c>
      <c r="CO346" s="7">
        <v>0.10408227560833661</v>
      </c>
      <c r="CP346" s="7">
        <v>1.3602497676940661E-2</v>
      </c>
      <c r="CQ346" s="7">
        <v>9.5058637155094328E-3</v>
      </c>
      <c r="CS346" s="1">
        <v>41274</v>
      </c>
      <c r="CT346" s="7">
        <f t="shared" si="316"/>
        <v>7.6611703954343677E-2</v>
      </c>
      <c r="CU346">
        <f t="shared" si="267"/>
        <v>7.2729986253098682</v>
      </c>
      <c r="CV346" s="4">
        <v>0.73980105263464402</v>
      </c>
      <c r="CW346"/>
    </row>
    <row r="347" spans="1:101">
      <c r="A347" s="1">
        <v>41305</v>
      </c>
      <c r="B347" s="2">
        <v>14.068300750108399</v>
      </c>
      <c r="C347" s="2">
        <v>13.6845551596398</v>
      </c>
      <c r="D347" s="2">
        <v>11.415789322344301</v>
      </c>
      <c r="E347" s="2">
        <v>12.5282660725117</v>
      </c>
      <c r="F347" s="2">
        <v>11.2146506908496</v>
      </c>
      <c r="G347" s="2">
        <v>11.6668508344553</v>
      </c>
      <c r="H347" s="2">
        <v>11.6457049244293</v>
      </c>
      <c r="I347" s="2">
        <v>13.3273589722062</v>
      </c>
      <c r="J347" s="2">
        <v>11.2749658958734</v>
      </c>
      <c r="K347" s="2">
        <v>13.342557093347599</v>
      </c>
      <c r="M347" s="1">
        <v>41305</v>
      </c>
      <c r="N347">
        <f t="shared" si="265"/>
        <v>1</v>
      </c>
      <c r="O347">
        <f t="shared" si="266"/>
        <v>2</v>
      </c>
      <c r="P347">
        <f t="shared" si="268"/>
        <v>8</v>
      </c>
      <c r="Q347">
        <f t="shared" si="269"/>
        <v>5</v>
      </c>
      <c r="R347">
        <f t="shared" si="270"/>
        <v>10</v>
      </c>
      <c r="S347">
        <f t="shared" si="271"/>
        <v>6</v>
      </c>
      <c r="T347">
        <f t="shared" si="272"/>
        <v>7</v>
      </c>
      <c r="U347">
        <f t="shared" si="273"/>
        <v>4</v>
      </c>
      <c r="V347">
        <f t="shared" si="274"/>
        <v>9</v>
      </c>
      <c r="W347">
        <f t="shared" si="275"/>
        <v>3</v>
      </c>
      <c r="Y347" s="1">
        <v>41305</v>
      </c>
      <c r="Z347" s="15">
        <f t="shared" si="276"/>
        <v>-1.4863010829205867</v>
      </c>
      <c r="AA347" s="15">
        <f t="shared" si="277"/>
        <v>-1.1560119533826787</v>
      </c>
      <c r="AB347" s="15">
        <f t="shared" si="278"/>
        <v>0.82572282384477047</v>
      </c>
      <c r="AC347" s="15">
        <f t="shared" si="279"/>
        <v>-0.16514456476895409</v>
      </c>
      <c r="AD347" s="15">
        <f t="shared" si="280"/>
        <v>1.4863010829205867</v>
      </c>
      <c r="AE347" s="15">
        <f t="shared" si="281"/>
        <v>0.16514456476895409</v>
      </c>
      <c r="AF347" s="15">
        <f t="shared" si="282"/>
        <v>0.49543369430686224</v>
      </c>
      <c r="AG347" s="15">
        <f t="shared" si="283"/>
        <v>-0.49543369430686224</v>
      </c>
      <c r="AH347" s="15">
        <f t="shared" si="284"/>
        <v>1.1560119533826787</v>
      </c>
      <c r="AI347" s="15">
        <f t="shared" si="285"/>
        <v>-0.82572282384477047</v>
      </c>
      <c r="AK347" s="1">
        <v>41305</v>
      </c>
      <c r="AL347" s="7">
        <v>1.93173823028162</v>
      </c>
      <c r="AM347" s="7">
        <v>1.73455452776868</v>
      </c>
      <c r="AN347" s="7">
        <v>1.5270631965622501</v>
      </c>
      <c r="AO347" s="7">
        <v>1.2590687361523101</v>
      </c>
      <c r="AP347" s="7">
        <v>1.22540170189033</v>
      </c>
      <c r="AQ347" s="7">
        <v>1.7568999424028</v>
      </c>
      <c r="AR347" s="7">
        <v>0.88754060413517899</v>
      </c>
      <c r="AS347" s="7">
        <v>1.1496916333757199</v>
      </c>
      <c r="AT347" s="7">
        <v>1.2741358069073501</v>
      </c>
      <c r="AU347" s="7">
        <v>2.2315289202748598</v>
      </c>
      <c r="AW347" s="1">
        <v>41305</v>
      </c>
      <c r="AX347">
        <f t="shared" si="286"/>
        <v>2</v>
      </c>
      <c r="AY347">
        <f t="shared" si="287"/>
        <v>4</v>
      </c>
      <c r="AZ347">
        <f t="shared" si="288"/>
        <v>5</v>
      </c>
      <c r="BA347">
        <f t="shared" si="289"/>
        <v>7</v>
      </c>
      <c r="BB347">
        <f t="shared" si="290"/>
        <v>8</v>
      </c>
      <c r="BC347">
        <f t="shared" si="291"/>
        <v>3</v>
      </c>
      <c r="BD347">
        <f t="shared" si="292"/>
        <v>10</v>
      </c>
      <c r="BE347">
        <f t="shared" si="293"/>
        <v>9</v>
      </c>
      <c r="BF347">
        <f t="shared" si="294"/>
        <v>6</v>
      </c>
      <c r="BG347">
        <f t="shared" si="295"/>
        <v>1</v>
      </c>
      <c r="BI347" s="1">
        <v>41305</v>
      </c>
      <c r="BJ347" s="15">
        <f t="shared" si="296"/>
        <v>-1.1560119533826787</v>
      </c>
      <c r="BK347" s="15">
        <f t="shared" si="297"/>
        <v>-0.49543369430686224</v>
      </c>
      <c r="BL347" s="15">
        <f t="shared" si="298"/>
        <v>-0.16514456476895409</v>
      </c>
      <c r="BM347" s="15">
        <f t="shared" si="299"/>
        <v>0.49543369430686224</v>
      </c>
      <c r="BN347" s="15">
        <f t="shared" si="300"/>
        <v>0.82572282384477047</v>
      </c>
      <c r="BO347" s="15">
        <f t="shared" si="301"/>
        <v>-0.82572282384477047</v>
      </c>
      <c r="BP347" s="15">
        <f t="shared" si="302"/>
        <v>1.4863010829205867</v>
      </c>
      <c r="BQ347" s="15">
        <f t="shared" si="303"/>
        <v>1.1560119533826787</v>
      </c>
      <c r="BR347" s="15">
        <f t="shared" si="304"/>
        <v>0.16514456476895409</v>
      </c>
      <c r="BS347" s="15">
        <f t="shared" si="305"/>
        <v>-1.4863010829205867</v>
      </c>
      <c r="BU347" s="1">
        <v>41305</v>
      </c>
      <c r="BV347" s="15">
        <f t="shared" si="306"/>
        <v>-2.6423130363032654</v>
      </c>
      <c r="BW347" s="15">
        <f t="shared" si="307"/>
        <v>-1.6514456476895409</v>
      </c>
      <c r="BX347" s="15">
        <f t="shared" si="308"/>
        <v>0.66057825907581635</v>
      </c>
      <c r="BY347" s="15">
        <f t="shared" si="309"/>
        <v>0.33028912953790812</v>
      </c>
      <c r="BZ347" s="15">
        <f t="shared" si="310"/>
        <v>2.312023906765357</v>
      </c>
      <c r="CA347" s="15">
        <f t="shared" si="311"/>
        <v>-0.66057825907581635</v>
      </c>
      <c r="CB347" s="15">
        <f t="shared" si="312"/>
        <v>1.981734777227449</v>
      </c>
      <c r="CC347" s="15">
        <f t="shared" si="313"/>
        <v>0.66057825907581647</v>
      </c>
      <c r="CD347" s="15">
        <f t="shared" si="314"/>
        <v>1.3211565181516327</v>
      </c>
      <c r="CE347" s="15">
        <f t="shared" si="315"/>
        <v>-2.312023906765357</v>
      </c>
      <c r="CG347" s="1">
        <v>41305</v>
      </c>
      <c r="CH347" s="7">
        <v>5.0176732982154526E-2</v>
      </c>
      <c r="CI347" s="7">
        <v>2.1882307989196104E-2</v>
      </c>
      <c r="CJ347" s="7">
        <v>2.4264968392518682E-2</v>
      </c>
      <c r="CK347" s="7">
        <v>3.8307087745463209E-2</v>
      </c>
      <c r="CL347" s="7">
        <v>2.5570929118127639E-2</v>
      </c>
      <c r="CM347" s="7">
        <v>6.4957409707077085E-2</v>
      </c>
      <c r="CN347" s="7">
        <v>5.7891463302488511E-2</v>
      </c>
      <c r="CO347" s="7">
        <v>9.4210426532949532E-2</v>
      </c>
      <c r="CP347" s="7">
        <v>4.9218591291453784E-2</v>
      </c>
      <c r="CQ347" s="7">
        <v>5.2916893346717009E-2</v>
      </c>
      <c r="CS347" s="1">
        <v>41305</v>
      </c>
      <c r="CT347" s="7">
        <f t="shared" si="316"/>
        <v>4.6503646407299024E-2</v>
      </c>
      <c r="CU347">
        <f t="shared" si="267"/>
        <v>7.6112195817020503</v>
      </c>
      <c r="CV347" s="4">
        <v>0.77596556097617297</v>
      </c>
      <c r="CW347"/>
    </row>
    <row r="348" spans="1:101">
      <c r="A348" s="1">
        <v>41333</v>
      </c>
      <c r="B348" s="2">
        <v>14.5631628956467</v>
      </c>
      <c r="C348" s="2">
        <v>13.8505218336302</v>
      </c>
      <c r="D348" s="2">
        <v>11.3514310373667</v>
      </c>
      <c r="E348" s="2">
        <v>12.082877837368001</v>
      </c>
      <c r="F348" s="2">
        <v>11.286774895652</v>
      </c>
      <c r="G348" s="2">
        <v>11.564910167563101</v>
      </c>
      <c r="H348" s="2">
        <v>10.8080306532542</v>
      </c>
      <c r="I348" s="2">
        <v>13.285584246984</v>
      </c>
      <c r="J348" s="2">
        <v>11.299102365489</v>
      </c>
      <c r="K348" s="2">
        <v>13.341938340474799</v>
      </c>
      <c r="M348" s="1">
        <v>41333</v>
      </c>
      <c r="N348">
        <f t="shared" si="265"/>
        <v>1</v>
      </c>
      <c r="O348">
        <f t="shared" si="266"/>
        <v>2</v>
      </c>
      <c r="P348">
        <f t="shared" si="268"/>
        <v>7</v>
      </c>
      <c r="Q348">
        <f t="shared" si="269"/>
        <v>5</v>
      </c>
      <c r="R348">
        <f t="shared" si="270"/>
        <v>9</v>
      </c>
      <c r="S348">
        <f t="shared" si="271"/>
        <v>6</v>
      </c>
      <c r="T348">
        <f t="shared" si="272"/>
        <v>10</v>
      </c>
      <c r="U348">
        <f t="shared" si="273"/>
        <v>4</v>
      </c>
      <c r="V348">
        <f t="shared" si="274"/>
        <v>8</v>
      </c>
      <c r="W348">
        <f t="shared" si="275"/>
        <v>3</v>
      </c>
      <c r="Y348" s="1">
        <v>41333</v>
      </c>
      <c r="Z348" s="15">
        <f t="shared" si="276"/>
        <v>-1.4863010829205867</v>
      </c>
      <c r="AA348" s="15">
        <f t="shared" si="277"/>
        <v>-1.1560119533826787</v>
      </c>
      <c r="AB348" s="15">
        <f t="shared" si="278"/>
        <v>0.49543369430686224</v>
      </c>
      <c r="AC348" s="15">
        <f t="shared" si="279"/>
        <v>-0.16514456476895409</v>
      </c>
      <c r="AD348" s="15">
        <f t="shared" si="280"/>
        <v>1.1560119533826787</v>
      </c>
      <c r="AE348" s="15">
        <f t="shared" si="281"/>
        <v>0.16514456476895409</v>
      </c>
      <c r="AF348" s="15">
        <f t="shared" si="282"/>
        <v>1.4863010829205867</v>
      </c>
      <c r="AG348" s="15">
        <f t="shared" si="283"/>
        <v>-0.49543369430686224</v>
      </c>
      <c r="AH348" s="15">
        <f t="shared" si="284"/>
        <v>0.82572282384477047</v>
      </c>
      <c r="AI348" s="15">
        <f t="shared" si="285"/>
        <v>-0.82572282384477047</v>
      </c>
      <c r="AK348" s="1">
        <v>41333</v>
      </c>
      <c r="AL348" s="7">
        <v>1.95370051873615</v>
      </c>
      <c r="AM348" s="7">
        <v>1.7498923635039301</v>
      </c>
      <c r="AN348" s="7">
        <v>1.49509885890725</v>
      </c>
      <c r="AO348" s="7">
        <v>1.1951621580965801</v>
      </c>
      <c r="AP348" s="7">
        <v>1.20719530187511</v>
      </c>
      <c r="AQ348" s="7">
        <v>1.7392715906432901</v>
      </c>
      <c r="AR348" s="7">
        <v>0.82831510904218197</v>
      </c>
      <c r="AS348" s="7">
        <v>1.1346716657187199</v>
      </c>
      <c r="AT348" s="7">
        <v>1.20723899999353</v>
      </c>
      <c r="AU348" s="7">
        <v>2.2563003137684099</v>
      </c>
      <c r="AW348" s="1">
        <v>41333</v>
      </c>
      <c r="AX348">
        <f t="shared" si="286"/>
        <v>2</v>
      </c>
      <c r="AY348">
        <f t="shared" si="287"/>
        <v>3</v>
      </c>
      <c r="AZ348">
        <f t="shared" si="288"/>
        <v>5</v>
      </c>
      <c r="BA348">
        <f t="shared" si="289"/>
        <v>8</v>
      </c>
      <c r="BB348">
        <f t="shared" si="290"/>
        <v>7</v>
      </c>
      <c r="BC348">
        <f t="shared" si="291"/>
        <v>4</v>
      </c>
      <c r="BD348">
        <f t="shared" si="292"/>
        <v>10</v>
      </c>
      <c r="BE348">
        <f t="shared" si="293"/>
        <v>9</v>
      </c>
      <c r="BF348">
        <f t="shared" si="294"/>
        <v>6</v>
      </c>
      <c r="BG348">
        <f t="shared" si="295"/>
        <v>1</v>
      </c>
      <c r="BI348" s="1">
        <v>41333</v>
      </c>
      <c r="BJ348" s="15">
        <f t="shared" si="296"/>
        <v>-1.1560119533826787</v>
      </c>
      <c r="BK348" s="15">
        <f t="shared" si="297"/>
        <v>-0.82572282384477047</v>
      </c>
      <c r="BL348" s="15">
        <f t="shared" si="298"/>
        <v>-0.16514456476895409</v>
      </c>
      <c r="BM348" s="15">
        <f t="shared" si="299"/>
        <v>0.82572282384477047</v>
      </c>
      <c r="BN348" s="15">
        <f t="shared" si="300"/>
        <v>0.49543369430686224</v>
      </c>
      <c r="BO348" s="15">
        <f t="shared" si="301"/>
        <v>-0.49543369430686224</v>
      </c>
      <c r="BP348" s="15">
        <f t="shared" si="302"/>
        <v>1.4863010829205867</v>
      </c>
      <c r="BQ348" s="15">
        <f t="shared" si="303"/>
        <v>1.1560119533826787</v>
      </c>
      <c r="BR348" s="15">
        <f t="shared" si="304"/>
        <v>0.16514456476895409</v>
      </c>
      <c r="BS348" s="15">
        <f t="shared" si="305"/>
        <v>-1.4863010829205867</v>
      </c>
      <c r="BU348" s="1">
        <v>41333</v>
      </c>
      <c r="BV348" s="15">
        <f t="shared" si="306"/>
        <v>-2.6423130363032654</v>
      </c>
      <c r="BW348" s="15">
        <f t="shared" si="307"/>
        <v>-1.9817347772274492</v>
      </c>
      <c r="BX348" s="15">
        <f t="shared" si="308"/>
        <v>0.33028912953790812</v>
      </c>
      <c r="BY348" s="15">
        <f t="shared" si="309"/>
        <v>0.66057825907581635</v>
      </c>
      <c r="BZ348" s="15">
        <f t="shared" si="310"/>
        <v>1.6514456476895409</v>
      </c>
      <c r="CA348" s="15">
        <f t="shared" si="311"/>
        <v>-0.33028912953790812</v>
      </c>
      <c r="CB348" s="15">
        <f t="shared" si="312"/>
        <v>2.9726021658411734</v>
      </c>
      <c r="CC348" s="15">
        <f t="shared" si="313"/>
        <v>0.66057825907581647</v>
      </c>
      <c r="CD348" s="15">
        <f t="shared" si="314"/>
        <v>0.99086738861372459</v>
      </c>
      <c r="CE348" s="15">
        <f t="shared" si="315"/>
        <v>-2.312023906765357</v>
      </c>
      <c r="CG348" s="1">
        <v>41333</v>
      </c>
      <c r="CH348" s="7">
        <v>5.8909310724442054E-2</v>
      </c>
      <c r="CI348" s="7">
        <v>1.4932508074029238E-2</v>
      </c>
      <c r="CJ348" s="7">
        <v>-2.4073331198862791E-3</v>
      </c>
      <c r="CK348" s="7">
        <v>-2.2619758931008649E-2</v>
      </c>
      <c r="CL348" s="7">
        <v>3.2078838233255969E-3</v>
      </c>
      <c r="CM348" s="7">
        <v>1.8455329246313656E-2</v>
      </c>
      <c r="CN348" s="7">
        <v>-9.2448126312472012E-2</v>
      </c>
      <c r="CO348" s="7">
        <v>3.7936884127858228E-2</v>
      </c>
      <c r="CP348" s="7">
        <v>-2.9933124891436513E-2</v>
      </c>
      <c r="CQ348" s="7">
        <v>1.2850128290240459E-2</v>
      </c>
      <c r="CS348" s="1">
        <v>41333</v>
      </c>
      <c r="CT348" s="7">
        <f t="shared" si="316"/>
        <v>-0.4215563757403602</v>
      </c>
      <c r="CU348">
        <f t="shared" si="267"/>
        <v>4.4026614398756738</v>
      </c>
      <c r="CV348" s="4">
        <v>0.73137734011087696</v>
      </c>
      <c r="CW348"/>
    </row>
    <row r="349" spans="1:101">
      <c r="A349" s="1">
        <v>41364</v>
      </c>
      <c r="B349" s="2">
        <v>14.1444338817966</v>
      </c>
      <c r="C349" s="2">
        <v>13.636845322627901</v>
      </c>
      <c r="D349" s="2">
        <v>11.321610336995899</v>
      </c>
      <c r="E349" s="2">
        <v>11.488572588022199</v>
      </c>
      <c r="F349" s="2">
        <v>11.2324593540263</v>
      </c>
      <c r="G349" s="2">
        <v>11.601629281410499</v>
      </c>
      <c r="H349" s="2">
        <v>10.773591291933901</v>
      </c>
      <c r="I349" s="2">
        <v>13.7039111390336</v>
      </c>
      <c r="J349" s="2">
        <v>11.4480952973098</v>
      </c>
      <c r="K349" s="2">
        <v>13.7339535104287</v>
      </c>
      <c r="M349" s="1">
        <v>41364</v>
      </c>
      <c r="N349">
        <f t="shared" si="265"/>
        <v>1</v>
      </c>
      <c r="O349">
        <f t="shared" si="266"/>
        <v>4</v>
      </c>
      <c r="P349">
        <f t="shared" si="268"/>
        <v>8</v>
      </c>
      <c r="Q349">
        <f t="shared" si="269"/>
        <v>6</v>
      </c>
      <c r="R349">
        <f t="shared" si="270"/>
        <v>9</v>
      </c>
      <c r="S349">
        <f t="shared" si="271"/>
        <v>5</v>
      </c>
      <c r="T349">
        <f t="shared" si="272"/>
        <v>10</v>
      </c>
      <c r="U349">
        <f t="shared" si="273"/>
        <v>3</v>
      </c>
      <c r="V349">
        <f t="shared" si="274"/>
        <v>7</v>
      </c>
      <c r="W349">
        <f t="shared" si="275"/>
        <v>2</v>
      </c>
      <c r="Y349" s="1">
        <v>41364</v>
      </c>
      <c r="Z349" s="15">
        <f t="shared" si="276"/>
        <v>-1.4863010829205867</v>
      </c>
      <c r="AA349" s="15">
        <f t="shared" si="277"/>
        <v>-0.49543369430686224</v>
      </c>
      <c r="AB349" s="15">
        <f t="shared" si="278"/>
        <v>0.82572282384477047</v>
      </c>
      <c r="AC349" s="15">
        <f t="shared" si="279"/>
        <v>0.16514456476895409</v>
      </c>
      <c r="AD349" s="15">
        <f t="shared" si="280"/>
        <v>1.1560119533826787</v>
      </c>
      <c r="AE349" s="15">
        <f t="shared" si="281"/>
        <v>-0.16514456476895409</v>
      </c>
      <c r="AF349" s="15">
        <f t="shared" si="282"/>
        <v>1.4863010829205867</v>
      </c>
      <c r="AG349" s="15">
        <f t="shared" si="283"/>
        <v>-0.82572282384477047</v>
      </c>
      <c r="AH349" s="15">
        <f t="shared" si="284"/>
        <v>0.49543369430686224</v>
      </c>
      <c r="AI349" s="15">
        <f t="shared" si="285"/>
        <v>-1.1560119533826787</v>
      </c>
      <c r="AK349" s="1">
        <v>41364</v>
      </c>
      <c r="AL349" s="7">
        <v>1.93936893984637</v>
      </c>
      <c r="AM349" s="7">
        <v>1.72758694784346</v>
      </c>
      <c r="AN349" s="7">
        <v>1.5118492955887</v>
      </c>
      <c r="AO349" s="7">
        <v>1.1638807207891699</v>
      </c>
      <c r="AP349" s="7">
        <v>1.2235255620037899</v>
      </c>
      <c r="AQ349" s="7">
        <v>1.7830735497137</v>
      </c>
      <c r="AR349" s="7">
        <v>0.81235250429232697</v>
      </c>
      <c r="AS349" s="7">
        <v>1.2303828358043301</v>
      </c>
      <c r="AT349" s="7">
        <v>1.19044897050433</v>
      </c>
      <c r="AU349" s="7">
        <v>2.3347790955451999</v>
      </c>
      <c r="AW349" s="1">
        <v>41364</v>
      </c>
      <c r="AX349">
        <f t="shared" si="286"/>
        <v>2</v>
      </c>
      <c r="AY349">
        <f t="shared" si="287"/>
        <v>4</v>
      </c>
      <c r="AZ349">
        <f t="shared" si="288"/>
        <v>5</v>
      </c>
      <c r="BA349">
        <f t="shared" si="289"/>
        <v>9</v>
      </c>
      <c r="BB349">
        <f t="shared" si="290"/>
        <v>7</v>
      </c>
      <c r="BC349">
        <f t="shared" si="291"/>
        <v>3</v>
      </c>
      <c r="BD349">
        <f t="shared" si="292"/>
        <v>10</v>
      </c>
      <c r="BE349">
        <f t="shared" si="293"/>
        <v>6</v>
      </c>
      <c r="BF349">
        <f t="shared" si="294"/>
        <v>8</v>
      </c>
      <c r="BG349">
        <f t="shared" si="295"/>
        <v>1</v>
      </c>
      <c r="BI349" s="1">
        <v>41364</v>
      </c>
      <c r="BJ349" s="15">
        <f t="shared" si="296"/>
        <v>-1.1560119533826787</v>
      </c>
      <c r="BK349" s="15">
        <f t="shared" si="297"/>
        <v>-0.49543369430686224</v>
      </c>
      <c r="BL349" s="15">
        <f t="shared" si="298"/>
        <v>-0.16514456476895409</v>
      </c>
      <c r="BM349" s="15">
        <f t="shared" si="299"/>
        <v>1.1560119533826787</v>
      </c>
      <c r="BN349" s="15">
        <f t="shared" si="300"/>
        <v>0.49543369430686224</v>
      </c>
      <c r="BO349" s="15">
        <f t="shared" si="301"/>
        <v>-0.82572282384477047</v>
      </c>
      <c r="BP349" s="15">
        <f t="shared" si="302"/>
        <v>1.4863010829205867</v>
      </c>
      <c r="BQ349" s="15">
        <f t="shared" si="303"/>
        <v>0.16514456476895409</v>
      </c>
      <c r="BR349" s="15">
        <f t="shared" si="304"/>
        <v>0.82572282384477047</v>
      </c>
      <c r="BS349" s="15">
        <f t="shared" si="305"/>
        <v>-1.4863010829205867</v>
      </c>
      <c r="BU349" s="1">
        <v>41364</v>
      </c>
      <c r="BV349" s="15">
        <f t="shared" si="306"/>
        <v>-2.6423130363032654</v>
      </c>
      <c r="BW349" s="15">
        <f t="shared" si="307"/>
        <v>-0.99086738861372448</v>
      </c>
      <c r="BX349" s="15">
        <f t="shared" si="308"/>
        <v>0.66057825907581635</v>
      </c>
      <c r="BY349" s="15">
        <f t="shared" si="309"/>
        <v>1.3211565181516327</v>
      </c>
      <c r="BZ349" s="15">
        <f t="shared" si="310"/>
        <v>1.6514456476895409</v>
      </c>
      <c r="CA349" s="15">
        <f t="shared" si="311"/>
        <v>-0.99086738861372459</v>
      </c>
      <c r="CB349" s="15">
        <f t="shared" si="312"/>
        <v>2.9726021658411734</v>
      </c>
      <c r="CC349" s="15">
        <f t="shared" si="313"/>
        <v>-0.66057825907581635</v>
      </c>
      <c r="CD349" s="15">
        <f t="shared" si="314"/>
        <v>1.3211565181516327</v>
      </c>
      <c r="CE349" s="15">
        <f t="shared" si="315"/>
        <v>-2.6423130363032654</v>
      </c>
      <c r="CG349" s="1">
        <v>41364</v>
      </c>
      <c r="CH349" s="7">
        <v>-2.3064983352498403E-2</v>
      </c>
      <c r="CI349" s="7">
        <v>-5.7504580557712348E-3</v>
      </c>
      <c r="CJ349" s="7">
        <v>7.4812852797061513E-3</v>
      </c>
      <c r="CK349" s="7">
        <v>-4.2375154524547765E-2</v>
      </c>
      <c r="CL349" s="7">
        <v>4.0168440851524601E-3</v>
      </c>
      <c r="CM349" s="7">
        <v>1.1559873214176175E-2</v>
      </c>
      <c r="CN349" s="7">
        <v>-3.5124174587559231E-2</v>
      </c>
      <c r="CO349" s="7">
        <v>6.9474916023356759E-2</v>
      </c>
      <c r="CP349" s="7">
        <v>3.3286442902629165E-2</v>
      </c>
      <c r="CQ349" s="7">
        <v>3.7615103737063338E-2</v>
      </c>
      <c r="CS349" s="1">
        <v>41364</v>
      </c>
      <c r="CT349" s="7">
        <f t="shared" si="316"/>
        <v>-6.2865977188703848E-2</v>
      </c>
      <c r="CU349">
        <f t="shared" si="267"/>
        <v>4.1258838262268638</v>
      </c>
      <c r="CV349" s="4">
        <v>0.88549299621613697</v>
      </c>
      <c r="CW349"/>
    </row>
    <row r="350" spans="1:101">
      <c r="A350" s="1">
        <v>41394</v>
      </c>
      <c r="B350" s="2">
        <v>14.731999999999999</v>
      </c>
      <c r="C350" s="2">
        <v>12.888</v>
      </c>
      <c r="D350" s="2">
        <v>11.137</v>
      </c>
      <c r="E350" s="2">
        <v>10.984999999999999</v>
      </c>
      <c r="F350" s="2">
        <v>11.657999999999999</v>
      </c>
      <c r="G350" s="2">
        <v>11.548999999999999</v>
      </c>
      <c r="H350" s="2">
        <v>10.164</v>
      </c>
      <c r="I350" s="2">
        <v>15.535</v>
      </c>
      <c r="J350" s="2">
        <v>11.972</v>
      </c>
      <c r="K350" s="2">
        <v>14.113</v>
      </c>
      <c r="M350" s="1">
        <v>41394</v>
      </c>
      <c r="N350">
        <f t="shared" si="265"/>
        <v>2</v>
      </c>
      <c r="O350">
        <f t="shared" si="266"/>
        <v>4</v>
      </c>
      <c r="P350">
        <f t="shared" si="268"/>
        <v>8</v>
      </c>
      <c r="Q350">
        <f t="shared" si="269"/>
        <v>9</v>
      </c>
      <c r="R350">
        <f t="shared" si="270"/>
        <v>6</v>
      </c>
      <c r="S350">
        <f t="shared" si="271"/>
        <v>7</v>
      </c>
      <c r="T350">
        <f t="shared" si="272"/>
        <v>10</v>
      </c>
      <c r="U350">
        <f t="shared" si="273"/>
        <v>1</v>
      </c>
      <c r="V350">
        <f t="shared" si="274"/>
        <v>5</v>
      </c>
      <c r="W350">
        <f t="shared" si="275"/>
        <v>3</v>
      </c>
      <c r="Y350" s="1">
        <v>41394</v>
      </c>
      <c r="Z350" s="15">
        <f t="shared" si="276"/>
        <v>-1.1560119533826787</v>
      </c>
      <c r="AA350" s="15">
        <f t="shared" si="277"/>
        <v>-0.49543369430686224</v>
      </c>
      <c r="AB350" s="15">
        <f t="shared" si="278"/>
        <v>0.82572282384477047</v>
      </c>
      <c r="AC350" s="15">
        <f t="shared" si="279"/>
        <v>1.1560119533826787</v>
      </c>
      <c r="AD350" s="15">
        <f t="shared" si="280"/>
        <v>0.16514456476895409</v>
      </c>
      <c r="AE350" s="15">
        <f t="shared" si="281"/>
        <v>0.49543369430686224</v>
      </c>
      <c r="AF350" s="15">
        <f t="shared" si="282"/>
        <v>1.4863010829205867</v>
      </c>
      <c r="AG350" s="15">
        <f t="shared" si="283"/>
        <v>-1.4863010829205867</v>
      </c>
      <c r="AH350" s="15">
        <f t="shared" si="284"/>
        <v>-0.16514456476895409</v>
      </c>
      <c r="AI350" s="15">
        <f t="shared" si="285"/>
        <v>-0.82572282384477047</v>
      </c>
      <c r="AK350" s="1">
        <v>41394</v>
      </c>
      <c r="AL350" s="7">
        <v>2.101</v>
      </c>
      <c r="AM350" s="7">
        <v>1.788</v>
      </c>
      <c r="AN350" s="7">
        <v>1.5029999999999999</v>
      </c>
      <c r="AO350" s="7">
        <v>1.173</v>
      </c>
      <c r="AP350" s="7">
        <v>1.28</v>
      </c>
      <c r="AQ350" s="7">
        <v>1.8240000000000001</v>
      </c>
      <c r="AR350" s="7">
        <v>0.79800000000000004</v>
      </c>
      <c r="AS350" s="7">
        <v>1.419</v>
      </c>
      <c r="AT350" s="7">
        <v>1.4430000000000001</v>
      </c>
      <c r="AU350" s="7">
        <v>2.4359999999999999</v>
      </c>
      <c r="AW350" s="1">
        <v>41394</v>
      </c>
      <c r="AX350">
        <f t="shared" si="286"/>
        <v>2</v>
      </c>
      <c r="AY350">
        <f t="shared" si="287"/>
        <v>4</v>
      </c>
      <c r="AZ350">
        <f t="shared" si="288"/>
        <v>5</v>
      </c>
      <c r="BA350">
        <f t="shared" si="289"/>
        <v>9</v>
      </c>
      <c r="BB350">
        <f t="shared" si="290"/>
        <v>8</v>
      </c>
      <c r="BC350">
        <f t="shared" si="291"/>
        <v>3</v>
      </c>
      <c r="BD350">
        <f t="shared" si="292"/>
        <v>10</v>
      </c>
      <c r="BE350">
        <f t="shared" si="293"/>
        <v>7</v>
      </c>
      <c r="BF350">
        <f t="shared" si="294"/>
        <v>6</v>
      </c>
      <c r="BG350">
        <f t="shared" si="295"/>
        <v>1</v>
      </c>
      <c r="BI350" s="1">
        <v>41394</v>
      </c>
      <c r="BJ350" s="15">
        <f t="shared" si="296"/>
        <v>-1.1560119533826787</v>
      </c>
      <c r="BK350" s="15">
        <f t="shared" si="297"/>
        <v>-0.49543369430686224</v>
      </c>
      <c r="BL350" s="15">
        <f t="shared" si="298"/>
        <v>-0.16514456476895409</v>
      </c>
      <c r="BM350" s="15">
        <f t="shared" si="299"/>
        <v>1.1560119533826787</v>
      </c>
      <c r="BN350" s="15">
        <f t="shared" si="300"/>
        <v>0.82572282384477047</v>
      </c>
      <c r="BO350" s="15">
        <f t="shared" si="301"/>
        <v>-0.82572282384477047</v>
      </c>
      <c r="BP350" s="15">
        <f t="shared" si="302"/>
        <v>1.4863010829205867</v>
      </c>
      <c r="BQ350" s="15">
        <f t="shared" si="303"/>
        <v>0.49543369430686224</v>
      </c>
      <c r="BR350" s="15">
        <f t="shared" si="304"/>
        <v>0.16514456476895409</v>
      </c>
      <c r="BS350" s="15">
        <f t="shared" si="305"/>
        <v>-1.4863010829205867</v>
      </c>
      <c r="BU350" s="1">
        <v>41394</v>
      </c>
      <c r="BV350" s="15">
        <f t="shared" si="306"/>
        <v>-2.3120239067653574</v>
      </c>
      <c r="BW350" s="15">
        <f t="shared" si="307"/>
        <v>-0.99086738861372448</v>
      </c>
      <c r="BX350" s="15">
        <f t="shared" si="308"/>
        <v>0.66057825907581635</v>
      </c>
      <c r="BY350" s="15">
        <f t="shared" si="309"/>
        <v>2.3120239067653574</v>
      </c>
      <c r="BZ350" s="15">
        <f t="shared" si="310"/>
        <v>0.99086738861372459</v>
      </c>
      <c r="CA350" s="15">
        <f t="shared" si="311"/>
        <v>-0.33028912953790823</v>
      </c>
      <c r="CB350" s="15">
        <f t="shared" si="312"/>
        <v>2.9726021658411734</v>
      </c>
      <c r="CC350" s="15">
        <f t="shared" si="313"/>
        <v>-0.99086738861372448</v>
      </c>
      <c r="CD350" s="15">
        <f t="shared" si="314"/>
        <v>0</v>
      </c>
      <c r="CE350" s="15">
        <f t="shared" si="315"/>
        <v>-2.312023906765357</v>
      </c>
      <c r="CG350" s="1">
        <v>41394</v>
      </c>
      <c r="CH350" s="7">
        <v>5.1241707961783955E-2</v>
      </c>
      <c r="CI350" s="7">
        <v>-2.3814814795894312E-2</v>
      </c>
      <c r="CJ350" s="7">
        <v>1.5345292973528046E-2</v>
      </c>
      <c r="CK350" s="7">
        <v>7.6611430638514388E-2</v>
      </c>
      <c r="CL350" s="7">
        <v>3.2967440790746094E-2</v>
      </c>
      <c r="CM350" s="7">
        <v>5.6755196788422779E-3</v>
      </c>
      <c r="CN350" s="7">
        <v>9.0457824703061629E-2</v>
      </c>
      <c r="CO350" s="7">
        <v>0.12695059125959918</v>
      </c>
      <c r="CP350" s="7">
        <v>1.0190383426005312E-2</v>
      </c>
      <c r="CQ350" s="7">
        <v>1.9777338108261988E-2</v>
      </c>
      <c r="CS350" s="1">
        <v>41394</v>
      </c>
      <c r="CT350" s="7">
        <f t="shared" si="316"/>
        <v>0.19461289575944118</v>
      </c>
      <c r="CU350">
        <f t="shared" si="267"/>
        <v>4.9288340252159166</v>
      </c>
      <c r="CV350" s="4">
        <v>0.82258791887011895</v>
      </c>
      <c r="CW350"/>
    </row>
    <row r="351" spans="1:101">
      <c r="A351" s="1">
        <v>41425</v>
      </c>
      <c r="B351" s="2">
        <v>13.9529165008314</v>
      </c>
      <c r="C351" s="2">
        <v>13.700195719053101</v>
      </c>
      <c r="D351" s="2">
        <v>11.611296335730501</v>
      </c>
      <c r="E351" s="2">
        <v>12.2836215903877</v>
      </c>
      <c r="F351" s="2">
        <v>11.965861648363401</v>
      </c>
      <c r="G351" s="2">
        <v>11.8648768175358</v>
      </c>
      <c r="H351" s="2">
        <v>12.006099778009601</v>
      </c>
      <c r="I351" s="2">
        <v>13.969180729551001</v>
      </c>
      <c r="J351" s="2">
        <v>11.494416732310301</v>
      </c>
      <c r="K351" s="2">
        <v>14.139972866264801</v>
      </c>
      <c r="M351" s="1">
        <v>41425</v>
      </c>
      <c r="N351">
        <f t="shared" si="265"/>
        <v>3</v>
      </c>
      <c r="O351">
        <f t="shared" si="266"/>
        <v>4</v>
      </c>
      <c r="P351">
        <f t="shared" si="268"/>
        <v>9</v>
      </c>
      <c r="Q351">
        <f t="shared" si="269"/>
        <v>5</v>
      </c>
      <c r="R351">
        <f t="shared" si="270"/>
        <v>7</v>
      </c>
      <c r="S351">
        <f t="shared" si="271"/>
        <v>8</v>
      </c>
      <c r="T351">
        <f t="shared" si="272"/>
        <v>6</v>
      </c>
      <c r="U351">
        <f t="shared" si="273"/>
        <v>2</v>
      </c>
      <c r="V351">
        <f t="shared" si="274"/>
        <v>10</v>
      </c>
      <c r="W351">
        <f t="shared" si="275"/>
        <v>1</v>
      </c>
      <c r="Y351" s="1">
        <v>41425</v>
      </c>
      <c r="Z351" s="15">
        <f t="shared" si="276"/>
        <v>-0.82572282384477047</v>
      </c>
      <c r="AA351" s="15">
        <f t="shared" si="277"/>
        <v>-0.49543369430686224</v>
      </c>
      <c r="AB351" s="15">
        <f t="shared" si="278"/>
        <v>1.1560119533826787</v>
      </c>
      <c r="AC351" s="15">
        <f t="shared" si="279"/>
        <v>-0.16514456476895409</v>
      </c>
      <c r="AD351" s="15">
        <f t="shared" si="280"/>
        <v>0.49543369430686224</v>
      </c>
      <c r="AE351" s="15">
        <f t="shared" si="281"/>
        <v>0.82572282384477047</v>
      </c>
      <c r="AF351" s="15">
        <f t="shared" si="282"/>
        <v>0.16514456476895409</v>
      </c>
      <c r="AG351" s="15">
        <f t="shared" si="283"/>
        <v>-1.1560119533826787</v>
      </c>
      <c r="AH351" s="15">
        <f t="shared" si="284"/>
        <v>1.4863010829205867</v>
      </c>
      <c r="AI351" s="15">
        <f t="shared" si="285"/>
        <v>-1.4863010829205867</v>
      </c>
      <c r="AK351" s="1">
        <v>41425</v>
      </c>
      <c r="AL351" s="7">
        <v>1.8915528858235799</v>
      </c>
      <c r="AM351" s="7">
        <v>1.69455963640713</v>
      </c>
      <c r="AN351" s="7">
        <v>1.60485834846344</v>
      </c>
      <c r="AO351" s="7">
        <v>1.2160040682525901</v>
      </c>
      <c r="AP351" s="7">
        <v>1.29886610190342</v>
      </c>
      <c r="AQ351" s="7">
        <v>1.85360355856074</v>
      </c>
      <c r="AR351" s="7">
        <v>0.93335845982765997</v>
      </c>
      <c r="AS351" s="7">
        <v>1.3367283799023899</v>
      </c>
      <c r="AT351" s="7">
        <v>1.27361930057843</v>
      </c>
      <c r="AU351" s="7">
        <v>2.4395344020275598</v>
      </c>
      <c r="AW351" s="1">
        <v>41425</v>
      </c>
      <c r="AX351">
        <f t="shared" si="286"/>
        <v>2</v>
      </c>
      <c r="AY351">
        <f t="shared" si="287"/>
        <v>4</v>
      </c>
      <c r="AZ351">
        <f t="shared" si="288"/>
        <v>5</v>
      </c>
      <c r="BA351">
        <f t="shared" si="289"/>
        <v>9</v>
      </c>
      <c r="BB351">
        <f t="shared" si="290"/>
        <v>7</v>
      </c>
      <c r="BC351">
        <f t="shared" si="291"/>
        <v>3</v>
      </c>
      <c r="BD351">
        <f t="shared" si="292"/>
        <v>10</v>
      </c>
      <c r="BE351">
        <f t="shared" si="293"/>
        <v>6</v>
      </c>
      <c r="BF351">
        <f t="shared" si="294"/>
        <v>8</v>
      </c>
      <c r="BG351">
        <f t="shared" si="295"/>
        <v>1</v>
      </c>
      <c r="BI351" s="1">
        <v>41425</v>
      </c>
      <c r="BJ351" s="15">
        <f t="shared" si="296"/>
        <v>-1.1560119533826787</v>
      </c>
      <c r="BK351" s="15">
        <f t="shared" si="297"/>
        <v>-0.49543369430686224</v>
      </c>
      <c r="BL351" s="15">
        <f t="shared" si="298"/>
        <v>-0.16514456476895409</v>
      </c>
      <c r="BM351" s="15">
        <f t="shared" si="299"/>
        <v>1.1560119533826787</v>
      </c>
      <c r="BN351" s="15">
        <f t="shared" si="300"/>
        <v>0.49543369430686224</v>
      </c>
      <c r="BO351" s="15">
        <f t="shared" si="301"/>
        <v>-0.82572282384477047</v>
      </c>
      <c r="BP351" s="15">
        <f t="shared" si="302"/>
        <v>1.4863010829205867</v>
      </c>
      <c r="BQ351" s="15">
        <f t="shared" si="303"/>
        <v>0.16514456476895409</v>
      </c>
      <c r="BR351" s="15">
        <f t="shared" si="304"/>
        <v>0.82572282384477047</v>
      </c>
      <c r="BS351" s="15">
        <f t="shared" si="305"/>
        <v>-1.4863010829205867</v>
      </c>
      <c r="BU351" s="1">
        <v>41425</v>
      </c>
      <c r="BV351" s="15">
        <f t="shared" si="306"/>
        <v>-1.9817347772274492</v>
      </c>
      <c r="BW351" s="15">
        <f t="shared" si="307"/>
        <v>-0.99086738861372448</v>
      </c>
      <c r="BX351" s="15">
        <f t="shared" si="308"/>
        <v>0.99086738861372459</v>
      </c>
      <c r="BY351" s="15">
        <f t="shared" si="309"/>
        <v>0.99086738861372459</v>
      </c>
      <c r="BZ351" s="15">
        <f t="shared" si="310"/>
        <v>0.99086738861372448</v>
      </c>
      <c r="CA351" s="15">
        <f t="shared" si="311"/>
        <v>0</v>
      </c>
      <c r="CB351" s="15">
        <f t="shared" si="312"/>
        <v>1.6514456476895407</v>
      </c>
      <c r="CC351" s="15">
        <f t="shared" si="313"/>
        <v>-0.99086738861372459</v>
      </c>
      <c r="CD351" s="15">
        <f t="shared" si="314"/>
        <v>2.312023906765357</v>
      </c>
      <c r="CE351" s="15">
        <f t="shared" si="315"/>
        <v>-2.9726021658411734</v>
      </c>
      <c r="CG351" s="1">
        <v>41425</v>
      </c>
      <c r="CH351" s="7">
        <v>-4.8263186329082108E-2</v>
      </c>
      <c r="CI351" s="7">
        <v>2.2633614924150613E-2</v>
      </c>
      <c r="CJ351" s="7">
        <v>5.2145987001852356E-2</v>
      </c>
      <c r="CK351" s="7">
        <v>-1.176142753889664E-2</v>
      </c>
      <c r="CL351" s="7">
        <v>4.1501345257896283E-2</v>
      </c>
      <c r="CM351" s="7">
        <v>2.7932588682805681E-2</v>
      </c>
      <c r="CN351" s="7">
        <v>3.4480825674291005E-2</v>
      </c>
      <c r="CO351" s="7">
        <v>-2.2077955116237447E-2</v>
      </c>
      <c r="CP351" s="7">
        <v>4.8919318084853503E-2</v>
      </c>
      <c r="CQ351" s="7">
        <v>2.107215888623748E-2</v>
      </c>
      <c r="CS351" s="1">
        <v>41425</v>
      </c>
      <c r="CT351" s="7">
        <f t="shared" si="316"/>
        <v>0.2039638002556548</v>
      </c>
      <c r="CU351">
        <f t="shared" si="267"/>
        <v>5.9341377438283303</v>
      </c>
      <c r="CV351" s="4">
        <v>0.862844151007921</v>
      </c>
      <c r="CW351"/>
    </row>
    <row r="352" spans="1:101">
      <c r="A352" s="1">
        <v>41455</v>
      </c>
      <c r="B352" s="2">
        <v>13.405556462095999</v>
      </c>
      <c r="C352" s="2">
        <v>13.0912954154931</v>
      </c>
      <c r="D352" s="2">
        <v>11.019715112813101</v>
      </c>
      <c r="E352" s="2">
        <v>11.7737016663144</v>
      </c>
      <c r="F352" s="2">
        <v>11.285745614320501</v>
      </c>
      <c r="G352" s="2">
        <v>11.2582622782391</v>
      </c>
      <c r="H352" s="2">
        <v>10.896849743052201</v>
      </c>
      <c r="I352" s="2">
        <v>13.7265958103253</v>
      </c>
      <c r="J352" s="2">
        <v>11.0344518513248</v>
      </c>
      <c r="K352" s="2">
        <v>13.809898378554999</v>
      </c>
      <c r="M352" s="1">
        <v>41455</v>
      </c>
      <c r="N352">
        <f t="shared" si="265"/>
        <v>3</v>
      </c>
      <c r="O352">
        <f t="shared" si="266"/>
        <v>4</v>
      </c>
      <c r="P352">
        <f t="shared" si="268"/>
        <v>9</v>
      </c>
      <c r="Q352">
        <f t="shared" si="269"/>
        <v>5</v>
      </c>
      <c r="R352">
        <f t="shared" si="270"/>
        <v>6</v>
      </c>
      <c r="S352">
        <f t="shared" si="271"/>
        <v>7</v>
      </c>
      <c r="T352">
        <f t="shared" si="272"/>
        <v>10</v>
      </c>
      <c r="U352">
        <f t="shared" si="273"/>
        <v>2</v>
      </c>
      <c r="V352">
        <f t="shared" si="274"/>
        <v>8</v>
      </c>
      <c r="W352">
        <f t="shared" si="275"/>
        <v>1</v>
      </c>
      <c r="Y352" s="1">
        <v>41455</v>
      </c>
      <c r="Z352" s="15">
        <f t="shared" si="276"/>
        <v>-0.82572282384477047</v>
      </c>
      <c r="AA352" s="15">
        <f t="shared" si="277"/>
        <v>-0.49543369430686224</v>
      </c>
      <c r="AB352" s="15">
        <f t="shared" si="278"/>
        <v>1.1560119533826787</v>
      </c>
      <c r="AC352" s="15">
        <f t="shared" si="279"/>
        <v>-0.16514456476895409</v>
      </c>
      <c r="AD352" s="15">
        <f t="shared" si="280"/>
        <v>0.16514456476895409</v>
      </c>
      <c r="AE352" s="15">
        <f t="shared" si="281"/>
        <v>0.49543369430686224</v>
      </c>
      <c r="AF352" s="15">
        <f t="shared" si="282"/>
        <v>1.4863010829205867</v>
      </c>
      <c r="AG352" s="15">
        <f t="shared" si="283"/>
        <v>-1.1560119533826787</v>
      </c>
      <c r="AH352" s="15">
        <f t="shared" si="284"/>
        <v>0.82572282384477047</v>
      </c>
      <c r="AI352" s="15">
        <f t="shared" si="285"/>
        <v>-1.4863010829205867</v>
      </c>
      <c r="AK352" s="1">
        <v>41455</v>
      </c>
      <c r="AL352" s="7">
        <v>1.8401574879107701</v>
      </c>
      <c r="AM352" s="7">
        <v>1.5997070229930701</v>
      </c>
      <c r="AN352" s="7">
        <v>1.52826002941691</v>
      </c>
      <c r="AO352" s="7">
        <v>1.12676820216283</v>
      </c>
      <c r="AP352" s="7">
        <v>1.2263937086586401</v>
      </c>
      <c r="AQ352" s="7">
        <v>1.74314757284345</v>
      </c>
      <c r="AR352" s="7">
        <v>0.84854742795131399</v>
      </c>
      <c r="AS352" s="7">
        <v>1.2615215777912301</v>
      </c>
      <c r="AT352" s="7">
        <v>1.23445848300614</v>
      </c>
      <c r="AU352" s="7">
        <v>2.3657545893479699</v>
      </c>
      <c r="AW352" s="1">
        <v>41455</v>
      </c>
      <c r="AX352">
        <f t="shared" si="286"/>
        <v>2</v>
      </c>
      <c r="AY352">
        <f t="shared" si="287"/>
        <v>4</v>
      </c>
      <c r="AZ352">
        <f t="shared" si="288"/>
        <v>5</v>
      </c>
      <c r="BA352">
        <f t="shared" si="289"/>
        <v>9</v>
      </c>
      <c r="BB352">
        <f t="shared" si="290"/>
        <v>8</v>
      </c>
      <c r="BC352">
        <f t="shared" si="291"/>
        <v>3</v>
      </c>
      <c r="BD352">
        <f t="shared" si="292"/>
        <v>10</v>
      </c>
      <c r="BE352">
        <f t="shared" si="293"/>
        <v>6</v>
      </c>
      <c r="BF352">
        <f t="shared" si="294"/>
        <v>7</v>
      </c>
      <c r="BG352">
        <f t="shared" si="295"/>
        <v>1</v>
      </c>
      <c r="BI352" s="1">
        <v>41455</v>
      </c>
      <c r="BJ352" s="15">
        <f t="shared" si="296"/>
        <v>-1.1560119533826787</v>
      </c>
      <c r="BK352" s="15">
        <f t="shared" si="297"/>
        <v>-0.49543369430686224</v>
      </c>
      <c r="BL352" s="15">
        <f t="shared" si="298"/>
        <v>-0.16514456476895409</v>
      </c>
      <c r="BM352" s="15">
        <f t="shared" si="299"/>
        <v>1.1560119533826787</v>
      </c>
      <c r="BN352" s="15">
        <f t="shared" si="300"/>
        <v>0.82572282384477047</v>
      </c>
      <c r="BO352" s="15">
        <f t="shared" si="301"/>
        <v>-0.82572282384477047</v>
      </c>
      <c r="BP352" s="15">
        <f t="shared" si="302"/>
        <v>1.4863010829205867</v>
      </c>
      <c r="BQ352" s="15">
        <f t="shared" si="303"/>
        <v>0.16514456476895409</v>
      </c>
      <c r="BR352" s="15">
        <f t="shared" si="304"/>
        <v>0.49543369430686224</v>
      </c>
      <c r="BS352" s="15">
        <f t="shared" si="305"/>
        <v>-1.4863010829205867</v>
      </c>
      <c r="BU352" s="1">
        <v>41455</v>
      </c>
      <c r="BV352" s="15">
        <f t="shared" si="306"/>
        <v>-1.9817347772274492</v>
      </c>
      <c r="BW352" s="15">
        <f t="shared" si="307"/>
        <v>-0.99086738861372448</v>
      </c>
      <c r="BX352" s="15">
        <f t="shared" si="308"/>
        <v>0.99086738861372459</v>
      </c>
      <c r="BY352" s="15">
        <f t="shared" si="309"/>
        <v>0.99086738861372459</v>
      </c>
      <c r="BZ352" s="15">
        <f t="shared" si="310"/>
        <v>0.99086738861372459</v>
      </c>
      <c r="CA352" s="15">
        <f t="shared" si="311"/>
        <v>-0.33028912953790823</v>
      </c>
      <c r="CB352" s="15">
        <f t="shared" si="312"/>
        <v>2.9726021658411734</v>
      </c>
      <c r="CC352" s="15">
        <f t="shared" si="313"/>
        <v>-0.99086738861372459</v>
      </c>
      <c r="CD352" s="15">
        <f t="shared" si="314"/>
        <v>1.3211565181516327</v>
      </c>
      <c r="CE352" s="15">
        <f t="shared" si="315"/>
        <v>-2.9726021658411734</v>
      </c>
      <c r="CG352" s="1">
        <v>41455</v>
      </c>
      <c r="CH352" s="7">
        <v>-1.9691947875972393E-2</v>
      </c>
      <c r="CI352" s="7">
        <v>-3.5495415800201213E-2</v>
      </c>
      <c r="CJ352" s="7">
        <v>-4.3737984203784053E-2</v>
      </c>
      <c r="CK352" s="7">
        <v>-7.5167246795374121E-2</v>
      </c>
      <c r="CL352" s="7">
        <v>-5.0004955748084723E-2</v>
      </c>
      <c r="CM352" s="7">
        <v>-5.2351262783601804E-2</v>
      </c>
      <c r="CN352" s="7">
        <v>-0.11214938280970588</v>
      </c>
      <c r="CO352" s="7">
        <v>1.0232108443009036E-3</v>
      </c>
      <c r="CP352" s="7">
        <v>-3.8813489999603878E-2</v>
      </c>
      <c r="CQ352" s="7">
        <v>-1.3332639505178601E-2</v>
      </c>
      <c r="CS352" s="1">
        <v>41455</v>
      </c>
      <c r="CT352" s="7">
        <f t="shared" si="316"/>
        <v>-0.32949968785768807</v>
      </c>
      <c r="CU352">
        <f t="shared" si="267"/>
        <v>3.9788412095323697</v>
      </c>
      <c r="CV352" s="4">
        <v>0.857911442378679</v>
      </c>
      <c r="CW352"/>
    </row>
    <row r="353" spans="1:101">
      <c r="A353" s="1">
        <v>41486</v>
      </c>
      <c r="B353" s="2">
        <v>14.2759116414774</v>
      </c>
      <c r="C353" s="2">
        <v>13.8486649487939</v>
      </c>
      <c r="D353" s="2">
        <v>11.352615881691399</v>
      </c>
      <c r="E353" s="2">
        <v>13.0009212242737</v>
      </c>
      <c r="F353" s="2">
        <v>12.1415005596682</v>
      </c>
      <c r="G353" s="2">
        <v>12.1530549063395</v>
      </c>
      <c r="H353" s="2">
        <v>11.985070694063101</v>
      </c>
      <c r="I353" s="2">
        <v>13.6164013991883</v>
      </c>
      <c r="J353" s="2">
        <v>12.175228015415801</v>
      </c>
      <c r="K353" s="2">
        <v>14.4196987209427</v>
      </c>
      <c r="M353" s="1">
        <v>41486</v>
      </c>
      <c r="N353">
        <f t="shared" si="265"/>
        <v>2</v>
      </c>
      <c r="O353">
        <f t="shared" si="266"/>
        <v>3</v>
      </c>
      <c r="P353">
        <f t="shared" si="268"/>
        <v>10</v>
      </c>
      <c r="Q353">
        <f t="shared" si="269"/>
        <v>5</v>
      </c>
      <c r="R353">
        <f t="shared" si="270"/>
        <v>8</v>
      </c>
      <c r="S353">
        <f t="shared" si="271"/>
        <v>7</v>
      </c>
      <c r="T353">
        <f t="shared" si="272"/>
        <v>9</v>
      </c>
      <c r="U353">
        <f t="shared" si="273"/>
        <v>4</v>
      </c>
      <c r="V353">
        <f t="shared" si="274"/>
        <v>6</v>
      </c>
      <c r="W353">
        <f t="shared" si="275"/>
        <v>1</v>
      </c>
      <c r="Y353" s="1">
        <v>41486</v>
      </c>
      <c r="Z353" s="15">
        <f t="shared" si="276"/>
        <v>-1.1560119533826787</v>
      </c>
      <c r="AA353" s="15">
        <f t="shared" si="277"/>
        <v>-0.82572282384477047</v>
      </c>
      <c r="AB353" s="15">
        <f t="shared" si="278"/>
        <v>1.4863010829205867</v>
      </c>
      <c r="AC353" s="15">
        <f t="shared" si="279"/>
        <v>-0.16514456476895409</v>
      </c>
      <c r="AD353" s="15">
        <f t="shared" si="280"/>
        <v>0.82572282384477047</v>
      </c>
      <c r="AE353" s="15">
        <f t="shared" si="281"/>
        <v>0.49543369430686224</v>
      </c>
      <c r="AF353" s="15">
        <f t="shared" si="282"/>
        <v>1.1560119533826787</v>
      </c>
      <c r="AG353" s="15">
        <f t="shared" si="283"/>
        <v>-0.49543369430686224</v>
      </c>
      <c r="AH353" s="15">
        <f t="shared" si="284"/>
        <v>0.16514456476895409</v>
      </c>
      <c r="AI353" s="15">
        <f t="shared" si="285"/>
        <v>-1.4863010829205867</v>
      </c>
      <c r="AK353" s="1">
        <v>41486</v>
      </c>
      <c r="AL353" s="7">
        <v>1.93448768224683</v>
      </c>
      <c r="AM353" s="7">
        <v>1.6733864429655101</v>
      </c>
      <c r="AN353" s="7">
        <v>1.5829757990094899</v>
      </c>
      <c r="AO353" s="7">
        <v>1.2119325659756499</v>
      </c>
      <c r="AP353" s="7">
        <v>1.31086586275168</v>
      </c>
      <c r="AQ353" s="7">
        <v>1.8474033570881301</v>
      </c>
      <c r="AR353" s="7">
        <v>0.902083467221932</v>
      </c>
      <c r="AS353" s="7">
        <v>1.2798792871042799</v>
      </c>
      <c r="AT353" s="7">
        <v>1.3154188863048899</v>
      </c>
      <c r="AU353" s="7">
        <v>2.45749784178749</v>
      </c>
      <c r="AW353" s="1">
        <v>41486</v>
      </c>
      <c r="AX353">
        <f t="shared" si="286"/>
        <v>2</v>
      </c>
      <c r="AY353">
        <f t="shared" si="287"/>
        <v>4</v>
      </c>
      <c r="AZ353">
        <f t="shared" si="288"/>
        <v>5</v>
      </c>
      <c r="BA353">
        <f t="shared" si="289"/>
        <v>9</v>
      </c>
      <c r="BB353">
        <f t="shared" si="290"/>
        <v>7</v>
      </c>
      <c r="BC353">
        <f t="shared" si="291"/>
        <v>3</v>
      </c>
      <c r="BD353">
        <f t="shared" si="292"/>
        <v>10</v>
      </c>
      <c r="BE353">
        <f t="shared" si="293"/>
        <v>8</v>
      </c>
      <c r="BF353">
        <f t="shared" si="294"/>
        <v>6</v>
      </c>
      <c r="BG353">
        <f t="shared" si="295"/>
        <v>1</v>
      </c>
      <c r="BI353" s="1">
        <v>41486</v>
      </c>
      <c r="BJ353" s="15">
        <f t="shared" si="296"/>
        <v>-1.1560119533826787</v>
      </c>
      <c r="BK353" s="15">
        <f t="shared" si="297"/>
        <v>-0.49543369430686224</v>
      </c>
      <c r="BL353" s="15">
        <f t="shared" si="298"/>
        <v>-0.16514456476895409</v>
      </c>
      <c r="BM353" s="15">
        <f t="shared" si="299"/>
        <v>1.1560119533826787</v>
      </c>
      <c r="BN353" s="15">
        <f t="shared" si="300"/>
        <v>0.49543369430686224</v>
      </c>
      <c r="BO353" s="15">
        <f t="shared" si="301"/>
        <v>-0.82572282384477047</v>
      </c>
      <c r="BP353" s="15">
        <f t="shared" si="302"/>
        <v>1.4863010829205867</v>
      </c>
      <c r="BQ353" s="15">
        <f t="shared" si="303"/>
        <v>0.82572282384477047</v>
      </c>
      <c r="BR353" s="15">
        <f t="shared" si="304"/>
        <v>0.16514456476895409</v>
      </c>
      <c r="BS353" s="15">
        <f t="shared" si="305"/>
        <v>-1.4863010829205867</v>
      </c>
      <c r="BU353" s="1">
        <v>41486</v>
      </c>
      <c r="BV353" s="15">
        <f t="shared" si="306"/>
        <v>-2.3120239067653574</v>
      </c>
      <c r="BW353" s="15">
        <f t="shared" si="307"/>
        <v>-1.3211565181516327</v>
      </c>
      <c r="BX353" s="15">
        <f t="shared" si="308"/>
        <v>1.3211565181516327</v>
      </c>
      <c r="BY353" s="15">
        <f t="shared" si="309"/>
        <v>0.99086738861372459</v>
      </c>
      <c r="BZ353" s="15">
        <f t="shared" si="310"/>
        <v>1.3211565181516327</v>
      </c>
      <c r="CA353" s="15">
        <f t="shared" si="311"/>
        <v>-0.33028912953790823</v>
      </c>
      <c r="CB353" s="15">
        <f t="shared" si="312"/>
        <v>2.6423130363032654</v>
      </c>
      <c r="CC353" s="15">
        <f t="shared" si="313"/>
        <v>0.33028912953790823</v>
      </c>
      <c r="CD353" s="15">
        <f t="shared" si="314"/>
        <v>0.33028912953790818</v>
      </c>
      <c r="CE353" s="15">
        <f t="shared" si="315"/>
        <v>-2.9726021658411734</v>
      </c>
      <c r="CG353" s="1">
        <v>41486</v>
      </c>
      <c r="CH353" s="7">
        <v>4.8771313019131179E-2</v>
      </c>
      <c r="CI353" s="7">
        <v>3.1071762702212347E-2</v>
      </c>
      <c r="CJ353" s="7">
        <v>4.2558347071821601E-2</v>
      </c>
      <c r="CK353" s="7">
        <v>0.10490847986917706</v>
      </c>
      <c r="CL353" s="7">
        <v>6.8159365551830664E-2</v>
      </c>
      <c r="CM353" s="7">
        <v>6.6348558169636584E-2</v>
      </c>
      <c r="CN353" s="7">
        <v>7.9905630345156187E-2</v>
      </c>
      <c r="CO353" s="7">
        <v>-3.8930336137790178E-3</v>
      </c>
      <c r="CP353" s="7">
        <v>7.5447703507261377E-2</v>
      </c>
      <c r="CQ353" s="7">
        <v>5.2614409756243763E-2</v>
      </c>
      <c r="CS353" s="1">
        <v>41486</v>
      </c>
      <c r="CT353" s="7">
        <f t="shared" si="316"/>
        <v>0.24896459798863205</v>
      </c>
      <c r="CU353">
        <f t="shared" si="267"/>
        <v>4.9694318117241991</v>
      </c>
      <c r="CV353" s="4">
        <v>0.75534432258183104</v>
      </c>
      <c r="CW353"/>
    </row>
    <row r="354" spans="1:101">
      <c r="A354" s="1">
        <v>41517</v>
      </c>
      <c r="B354" s="2">
        <v>14.3237678304856</v>
      </c>
      <c r="C354" s="2">
        <v>13.918309622198301</v>
      </c>
      <c r="D354" s="2">
        <v>11.213818226338301</v>
      </c>
      <c r="E354" s="2">
        <v>12.5229234202847</v>
      </c>
      <c r="F354" s="2">
        <v>11.995128993184199</v>
      </c>
      <c r="G354" s="2">
        <v>11.932661735941</v>
      </c>
      <c r="H354" s="2">
        <v>12.097615620313301</v>
      </c>
      <c r="I354" s="2">
        <v>13.0914845406661</v>
      </c>
      <c r="J354" s="2">
        <v>12.1425706471714</v>
      </c>
      <c r="K354" s="2">
        <v>13.850658764112101</v>
      </c>
      <c r="M354" s="1">
        <v>41517</v>
      </c>
      <c r="N354">
        <f t="shared" si="265"/>
        <v>1</v>
      </c>
      <c r="O354">
        <f t="shared" si="266"/>
        <v>2</v>
      </c>
      <c r="P354">
        <f t="shared" si="268"/>
        <v>10</v>
      </c>
      <c r="Q354">
        <f t="shared" si="269"/>
        <v>5</v>
      </c>
      <c r="R354">
        <f t="shared" si="270"/>
        <v>8</v>
      </c>
      <c r="S354">
        <f t="shared" si="271"/>
        <v>9</v>
      </c>
      <c r="T354">
        <f t="shared" si="272"/>
        <v>7</v>
      </c>
      <c r="U354">
        <f t="shared" si="273"/>
        <v>4</v>
      </c>
      <c r="V354">
        <f t="shared" si="274"/>
        <v>6</v>
      </c>
      <c r="W354">
        <f t="shared" si="275"/>
        <v>3</v>
      </c>
      <c r="Y354" s="1">
        <v>41517</v>
      </c>
      <c r="Z354" s="15">
        <f t="shared" si="276"/>
        <v>-1.4863010829205867</v>
      </c>
      <c r="AA354" s="15">
        <f t="shared" si="277"/>
        <v>-1.1560119533826787</v>
      </c>
      <c r="AB354" s="15">
        <f t="shared" si="278"/>
        <v>1.4863010829205867</v>
      </c>
      <c r="AC354" s="15">
        <f t="shared" si="279"/>
        <v>-0.16514456476895409</v>
      </c>
      <c r="AD354" s="15">
        <f t="shared" si="280"/>
        <v>0.82572282384477047</v>
      </c>
      <c r="AE354" s="15">
        <f t="shared" si="281"/>
        <v>1.1560119533826787</v>
      </c>
      <c r="AF354" s="15">
        <f t="shared" si="282"/>
        <v>0.49543369430686224</v>
      </c>
      <c r="AG354" s="15">
        <f t="shared" si="283"/>
        <v>-0.49543369430686224</v>
      </c>
      <c r="AH354" s="15">
        <f t="shared" si="284"/>
        <v>0.16514456476895409</v>
      </c>
      <c r="AI354" s="15">
        <f t="shared" si="285"/>
        <v>-0.82572282384477047</v>
      </c>
      <c r="AK354" s="1">
        <v>41517</v>
      </c>
      <c r="AL354" s="7">
        <v>1.9359835697896099</v>
      </c>
      <c r="AM354" s="7">
        <v>1.6958219960688701</v>
      </c>
      <c r="AN354" s="7">
        <v>1.6049913319189899</v>
      </c>
      <c r="AO354" s="7">
        <v>1.25157439395431</v>
      </c>
      <c r="AP354" s="7">
        <v>1.31330806188628</v>
      </c>
      <c r="AQ354" s="7">
        <v>1.82293054948483</v>
      </c>
      <c r="AR354" s="7">
        <v>0.94025171784931605</v>
      </c>
      <c r="AS354" s="7">
        <v>1.2192409985861199</v>
      </c>
      <c r="AT354" s="7">
        <v>1.3580456742109701</v>
      </c>
      <c r="AU354" s="7">
        <v>2.3837209334646001</v>
      </c>
      <c r="AW354" s="1">
        <v>41517</v>
      </c>
      <c r="AX354">
        <f t="shared" si="286"/>
        <v>2</v>
      </c>
      <c r="AY354">
        <f t="shared" si="287"/>
        <v>4</v>
      </c>
      <c r="AZ354">
        <f t="shared" si="288"/>
        <v>5</v>
      </c>
      <c r="BA354">
        <f t="shared" si="289"/>
        <v>8</v>
      </c>
      <c r="BB354">
        <f t="shared" si="290"/>
        <v>7</v>
      </c>
      <c r="BC354">
        <f t="shared" si="291"/>
        <v>3</v>
      </c>
      <c r="BD354">
        <f t="shared" si="292"/>
        <v>10</v>
      </c>
      <c r="BE354">
        <f t="shared" si="293"/>
        <v>9</v>
      </c>
      <c r="BF354">
        <f t="shared" si="294"/>
        <v>6</v>
      </c>
      <c r="BG354">
        <f t="shared" si="295"/>
        <v>1</v>
      </c>
      <c r="BI354" s="1">
        <v>41517</v>
      </c>
      <c r="BJ354" s="15">
        <f t="shared" si="296"/>
        <v>-1.1560119533826787</v>
      </c>
      <c r="BK354" s="15">
        <f t="shared" si="297"/>
        <v>-0.49543369430686224</v>
      </c>
      <c r="BL354" s="15">
        <f t="shared" si="298"/>
        <v>-0.16514456476895409</v>
      </c>
      <c r="BM354" s="15">
        <f t="shared" si="299"/>
        <v>0.82572282384477047</v>
      </c>
      <c r="BN354" s="15">
        <f t="shared" si="300"/>
        <v>0.49543369430686224</v>
      </c>
      <c r="BO354" s="15">
        <f t="shared" si="301"/>
        <v>-0.82572282384477047</v>
      </c>
      <c r="BP354" s="15">
        <f t="shared" si="302"/>
        <v>1.4863010829205867</v>
      </c>
      <c r="BQ354" s="15">
        <f t="shared" si="303"/>
        <v>1.1560119533826787</v>
      </c>
      <c r="BR354" s="15">
        <f t="shared" si="304"/>
        <v>0.16514456476895409</v>
      </c>
      <c r="BS354" s="15">
        <f t="shared" si="305"/>
        <v>-1.4863010829205867</v>
      </c>
      <c r="BU354" s="1">
        <v>41517</v>
      </c>
      <c r="BV354" s="15">
        <f t="shared" si="306"/>
        <v>-2.6423130363032654</v>
      </c>
      <c r="BW354" s="15">
        <f t="shared" si="307"/>
        <v>-1.6514456476895409</v>
      </c>
      <c r="BX354" s="15">
        <f t="shared" si="308"/>
        <v>1.3211565181516327</v>
      </c>
      <c r="BY354" s="15">
        <f t="shared" si="309"/>
        <v>0.66057825907581635</v>
      </c>
      <c r="BZ354" s="15">
        <f t="shared" si="310"/>
        <v>1.3211565181516327</v>
      </c>
      <c r="CA354" s="15">
        <f t="shared" si="311"/>
        <v>0.33028912953790823</v>
      </c>
      <c r="CB354" s="15">
        <f t="shared" si="312"/>
        <v>1.981734777227449</v>
      </c>
      <c r="CC354" s="15">
        <f t="shared" si="313"/>
        <v>0.66057825907581647</v>
      </c>
      <c r="CD354" s="15">
        <f t="shared" si="314"/>
        <v>0.33028912953790818</v>
      </c>
      <c r="CE354" s="15">
        <f t="shared" si="315"/>
        <v>-2.312023906765357</v>
      </c>
      <c r="CG354" s="1">
        <v>41517</v>
      </c>
      <c r="CH354" s="7">
        <v>2.3435285952208895E-2</v>
      </c>
      <c r="CI354" s="7">
        <v>1.6854144582694186E-2</v>
      </c>
      <c r="CJ354" s="7">
        <v>-1.909790263513067E-2</v>
      </c>
      <c r="CK354" s="7">
        <v>-1.8216065235451162E-2</v>
      </c>
      <c r="CL354" s="7">
        <v>-1.5472014300078274E-2</v>
      </c>
      <c r="CM354" s="7">
        <v>-2.4054083388788006E-2</v>
      </c>
      <c r="CN354" s="7">
        <v>1.5731730033656355E-2</v>
      </c>
      <c r="CO354" s="7">
        <v>-2.388358013829972E-2</v>
      </c>
      <c r="CP354" s="7">
        <v>-4.4124747338357695E-3</v>
      </c>
      <c r="CQ354" s="7">
        <v>-2.7587179501955883E-2</v>
      </c>
      <c r="CS354" s="1">
        <v>41517</v>
      </c>
      <c r="CT354" s="7">
        <f t="shared" si="316"/>
        <v>-1.7999092618528709E-2</v>
      </c>
      <c r="CU354">
        <f t="shared" si="267"/>
        <v>4.8799865482835125</v>
      </c>
      <c r="CV354" s="4">
        <v>0.70562115382399304</v>
      </c>
      <c r="CW354"/>
    </row>
    <row r="355" spans="1:101">
      <c r="A355" s="1">
        <v>41547</v>
      </c>
      <c r="B355" s="2">
        <v>14.573441340630801</v>
      </c>
      <c r="C355" s="2">
        <v>13.9592806139303</v>
      </c>
      <c r="D355" s="2">
        <v>11.8354042183561</v>
      </c>
      <c r="E355" s="2">
        <v>13.783927657286799</v>
      </c>
      <c r="F355" s="2">
        <v>12.6484233016565</v>
      </c>
      <c r="G355" s="2">
        <v>12.3219495517622</v>
      </c>
      <c r="H355" s="2">
        <v>12.5337718713896</v>
      </c>
      <c r="I355" s="2">
        <v>14.001301298897401</v>
      </c>
      <c r="J355" s="2">
        <v>12.382302440294399</v>
      </c>
      <c r="K355" s="2">
        <v>14.1733513054797</v>
      </c>
      <c r="M355" s="1">
        <v>41547</v>
      </c>
      <c r="N355">
        <f t="shared" si="265"/>
        <v>1</v>
      </c>
      <c r="O355">
        <f t="shared" si="266"/>
        <v>4</v>
      </c>
      <c r="P355">
        <f t="shared" si="268"/>
        <v>10</v>
      </c>
      <c r="Q355">
        <f t="shared" si="269"/>
        <v>5</v>
      </c>
      <c r="R355">
        <f t="shared" si="270"/>
        <v>6</v>
      </c>
      <c r="S355">
        <f t="shared" si="271"/>
        <v>9</v>
      </c>
      <c r="T355">
        <f t="shared" si="272"/>
        <v>7</v>
      </c>
      <c r="U355">
        <f t="shared" si="273"/>
        <v>3</v>
      </c>
      <c r="V355">
        <f t="shared" si="274"/>
        <v>8</v>
      </c>
      <c r="W355">
        <f t="shared" si="275"/>
        <v>2</v>
      </c>
      <c r="Y355" s="1">
        <v>41547</v>
      </c>
      <c r="Z355" s="15">
        <f t="shared" si="276"/>
        <v>-1.4863010829205867</v>
      </c>
      <c r="AA355" s="15">
        <f t="shared" si="277"/>
        <v>-0.49543369430686224</v>
      </c>
      <c r="AB355" s="15">
        <f t="shared" si="278"/>
        <v>1.4863010829205867</v>
      </c>
      <c r="AC355" s="15">
        <f t="shared" si="279"/>
        <v>-0.16514456476895409</v>
      </c>
      <c r="AD355" s="15">
        <f t="shared" si="280"/>
        <v>0.16514456476895409</v>
      </c>
      <c r="AE355" s="15">
        <f t="shared" si="281"/>
        <v>1.1560119533826787</v>
      </c>
      <c r="AF355" s="15">
        <f t="shared" si="282"/>
        <v>0.49543369430686224</v>
      </c>
      <c r="AG355" s="15">
        <f t="shared" si="283"/>
        <v>-0.82572282384477047</v>
      </c>
      <c r="AH355" s="15">
        <f t="shared" si="284"/>
        <v>0.82572282384477047</v>
      </c>
      <c r="AI355" s="15">
        <f t="shared" si="285"/>
        <v>-1.1560119533826787</v>
      </c>
      <c r="AK355" s="1">
        <v>41547</v>
      </c>
      <c r="AL355" s="7">
        <v>2.0292854115475301</v>
      </c>
      <c r="AM355" s="7">
        <v>1.71988280939168</v>
      </c>
      <c r="AN355" s="7">
        <v>1.7078327022619599</v>
      </c>
      <c r="AO355" s="7">
        <v>1.36050763180557</v>
      </c>
      <c r="AP355" s="7">
        <v>1.3853328191113301</v>
      </c>
      <c r="AQ355" s="7">
        <v>1.8867746487779899</v>
      </c>
      <c r="AR355" s="7">
        <v>0.95983279757513096</v>
      </c>
      <c r="AS355" s="7">
        <v>1.3271415882045801</v>
      </c>
      <c r="AT355" s="7">
        <v>1.3840757638877199</v>
      </c>
      <c r="AU355" s="7">
        <v>2.4507651571441902</v>
      </c>
      <c r="AW355" s="1">
        <v>41547</v>
      </c>
      <c r="AX355">
        <f t="shared" si="286"/>
        <v>2</v>
      </c>
      <c r="AY355">
        <f t="shared" si="287"/>
        <v>4</v>
      </c>
      <c r="AZ355">
        <f t="shared" si="288"/>
        <v>5</v>
      </c>
      <c r="BA355">
        <f t="shared" si="289"/>
        <v>8</v>
      </c>
      <c r="BB355">
        <f t="shared" si="290"/>
        <v>6</v>
      </c>
      <c r="BC355">
        <f t="shared" si="291"/>
        <v>3</v>
      </c>
      <c r="BD355">
        <f t="shared" si="292"/>
        <v>10</v>
      </c>
      <c r="BE355">
        <f t="shared" si="293"/>
        <v>9</v>
      </c>
      <c r="BF355">
        <f t="shared" si="294"/>
        <v>7</v>
      </c>
      <c r="BG355">
        <f t="shared" si="295"/>
        <v>1</v>
      </c>
      <c r="BI355" s="1">
        <v>41547</v>
      </c>
      <c r="BJ355" s="15">
        <f t="shared" si="296"/>
        <v>-1.1560119533826787</v>
      </c>
      <c r="BK355" s="15">
        <f t="shared" si="297"/>
        <v>-0.49543369430686224</v>
      </c>
      <c r="BL355" s="15">
        <f t="shared" si="298"/>
        <v>-0.16514456476895409</v>
      </c>
      <c r="BM355" s="15">
        <f t="shared" si="299"/>
        <v>0.82572282384477047</v>
      </c>
      <c r="BN355" s="15">
        <f t="shared" si="300"/>
        <v>0.16514456476895409</v>
      </c>
      <c r="BO355" s="15">
        <f t="shared" si="301"/>
        <v>-0.82572282384477047</v>
      </c>
      <c r="BP355" s="15">
        <f t="shared" si="302"/>
        <v>1.4863010829205867</v>
      </c>
      <c r="BQ355" s="15">
        <f t="shared" si="303"/>
        <v>1.1560119533826787</v>
      </c>
      <c r="BR355" s="15">
        <f t="shared" si="304"/>
        <v>0.49543369430686224</v>
      </c>
      <c r="BS355" s="15">
        <f t="shared" si="305"/>
        <v>-1.4863010829205867</v>
      </c>
      <c r="BU355" s="1">
        <v>41547</v>
      </c>
      <c r="BV355" s="15">
        <f t="shared" si="306"/>
        <v>-2.6423130363032654</v>
      </c>
      <c r="BW355" s="15">
        <f t="shared" si="307"/>
        <v>-0.99086738861372448</v>
      </c>
      <c r="BX355" s="15">
        <f t="shared" si="308"/>
        <v>1.3211565181516327</v>
      </c>
      <c r="BY355" s="15">
        <f t="shared" si="309"/>
        <v>0.66057825907581635</v>
      </c>
      <c r="BZ355" s="15">
        <f t="shared" si="310"/>
        <v>0.33028912953790818</v>
      </c>
      <c r="CA355" s="15">
        <f t="shared" si="311"/>
        <v>0.33028912953790823</v>
      </c>
      <c r="CB355" s="15">
        <f t="shared" si="312"/>
        <v>1.981734777227449</v>
      </c>
      <c r="CC355" s="15">
        <f t="shared" si="313"/>
        <v>0.33028912953790823</v>
      </c>
      <c r="CD355" s="15">
        <f t="shared" si="314"/>
        <v>1.3211565181516327</v>
      </c>
      <c r="CE355" s="15">
        <f t="shared" si="315"/>
        <v>-2.6423130363032654</v>
      </c>
      <c r="CG355" s="1">
        <v>41547</v>
      </c>
      <c r="CH355" s="7">
        <v>2.1370899001103005E-2</v>
      </c>
      <c r="CI355" s="7">
        <v>1.3252916528908809E-2</v>
      </c>
      <c r="CJ355" s="7">
        <v>5.8531252236277975E-2</v>
      </c>
      <c r="CK355" s="7">
        <v>0.11359874299264061</v>
      </c>
      <c r="CL355" s="7">
        <v>5.4869887077737101E-2</v>
      </c>
      <c r="CM355" s="7">
        <v>8.4509129943486361E-3</v>
      </c>
      <c r="CN355" s="7">
        <v>4.8760174969186387E-2</v>
      </c>
      <c r="CO355" s="7">
        <v>8.4155626250515203E-2</v>
      </c>
      <c r="CP355" s="7">
        <v>3.0209102212344074E-2</v>
      </c>
      <c r="CQ355" s="7">
        <v>3.3122353040722086E-2</v>
      </c>
      <c r="CS355" s="1">
        <v>41547</v>
      </c>
      <c r="CT355" s="7">
        <f t="shared" si="316"/>
        <v>0.23491686015301944</v>
      </c>
      <c r="CU355">
        <f t="shared" si="267"/>
        <v>6.0263776657952466</v>
      </c>
      <c r="CV355" s="4">
        <v>0.71500846520129802</v>
      </c>
      <c r="CW355"/>
    </row>
    <row r="356" spans="1:101">
      <c r="A356" s="1">
        <v>41578</v>
      </c>
      <c r="B356" s="2">
        <v>14.994235289813</v>
      </c>
      <c r="C356" s="2">
        <v>14.4978628005194</v>
      </c>
      <c r="D356" s="2">
        <v>12.550212710720199</v>
      </c>
      <c r="E356" s="2">
        <v>15.4669295571058</v>
      </c>
      <c r="F356" s="2">
        <v>13.247079890983599</v>
      </c>
      <c r="G356" s="2">
        <v>12.8218448599883</v>
      </c>
      <c r="H356" s="2">
        <v>13.493770490665799</v>
      </c>
      <c r="I356" s="2">
        <v>13.9471710997268</v>
      </c>
      <c r="J356" s="2">
        <v>12.819777066139901</v>
      </c>
      <c r="K356" s="2">
        <v>14.7643395754741</v>
      </c>
      <c r="M356" s="1">
        <v>41578</v>
      </c>
      <c r="N356">
        <f t="shared" si="265"/>
        <v>2</v>
      </c>
      <c r="O356">
        <f t="shared" si="266"/>
        <v>4</v>
      </c>
      <c r="P356">
        <f t="shared" si="268"/>
        <v>10</v>
      </c>
      <c r="Q356">
        <f t="shared" si="269"/>
        <v>1</v>
      </c>
      <c r="R356">
        <f t="shared" si="270"/>
        <v>7</v>
      </c>
      <c r="S356">
        <f t="shared" si="271"/>
        <v>8</v>
      </c>
      <c r="T356">
        <f t="shared" si="272"/>
        <v>6</v>
      </c>
      <c r="U356">
        <f t="shared" si="273"/>
        <v>5</v>
      </c>
      <c r="V356">
        <f t="shared" si="274"/>
        <v>9</v>
      </c>
      <c r="W356">
        <f t="shared" si="275"/>
        <v>3</v>
      </c>
      <c r="Y356" s="1">
        <v>41578</v>
      </c>
      <c r="Z356" s="15">
        <f t="shared" si="276"/>
        <v>-1.1560119533826787</v>
      </c>
      <c r="AA356" s="15">
        <f t="shared" si="277"/>
        <v>-0.49543369430686224</v>
      </c>
      <c r="AB356" s="15">
        <f t="shared" si="278"/>
        <v>1.4863010829205867</v>
      </c>
      <c r="AC356" s="15">
        <f t="shared" si="279"/>
        <v>-1.4863010829205867</v>
      </c>
      <c r="AD356" s="15">
        <f t="shared" si="280"/>
        <v>0.49543369430686224</v>
      </c>
      <c r="AE356" s="15">
        <f t="shared" si="281"/>
        <v>0.82572282384477047</v>
      </c>
      <c r="AF356" s="15">
        <f t="shared" si="282"/>
        <v>0.16514456476895409</v>
      </c>
      <c r="AG356" s="15">
        <f t="shared" si="283"/>
        <v>-0.16514456476895409</v>
      </c>
      <c r="AH356" s="15">
        <f t="shared" si="284"/>
        <v>1.1560119533826787</v>
      </c>
      <c r="AI356" s="15">
        <f t="shared" si="285"/>
        <v>-0.82572282384477047</v>
      </c>
      <c r="AK356" s="1">
        <v>41578</v>
      </c>
      <c r="AL356" s="7">
        <v>2.0660156264694498</v>
      </c>
      <c r="AM356" s="7">
        <v>1.78836034352162</v>
      </c>
      <c r="AN356" s="7">
        <v>1.76073188221162</v>
      </c>
      <c r="AO356" s="7">
        <v>1.4518186139321501</v>
      </c>
      <c r="AP356" s="7">
        <v>1.40840304100955</v>
      </c>
      <c r="AQ356" s="7">
        <v>1.9680370399311999</v>
      </c>
      <c r="AR356" s="7">
        <v>1.03748269170659</v>
      </c>
      <c r="AS356" s="7">
        <v>1.3148585838022799</v>
      </c>
      <c r="AT356" s="7">
        <v>1.44285435102639</v>
      </c>
      <c r="AU356" s="7">
        <v>2.5386589064073299</v>
      </c>
      <c r="AW356" s="1">
        <v>41578</v>
      </c>
      <c r="AX356">
        <f t="shared" si="286"/>
        <v>2</v>
      </c>
      <c r="AY356">
        <f t="shared" si="287"/>
        <v>4</v>
      </c>
      <c r="AZ356">
        <f t="shared" si="288"/>
        <v>5</v>
      </c>
      <c r="BA356">
        <f t="shared" si="289"/>
        <v>6</v>
      </c>
      <c r="BB356">
        <f t="shared" si="290"/>
        <v>8</v>
      </c>
      <c r="BC356">
        <f t="shared" si="291"/>
        <v>3</v>
      </c>
      <c r="BD356">
        <f t="shared" si="292"/>
        <v>10</v>
      </c>
      <c r="BE356">
        <f t="shared" si="293"/>
        <v>9</v>
      </c>
      <c r="BF356">
        <f t="shared" si="294"/>
        <v>7</v>
      </c>
      <c r="BG356">
        <f t="shared" si="295"/>
        <v>1</v>
      </c>
      <c r="BI356" s="1">
        <v>41578</v>
      </c>
      <c r="BJ356" s="15">
        <f t="shared" si="296"/>
        <v>-1.1560119533826787</v>
      </c>
      <c r="BK356" s="15">
        <f t="shared" si="297"/>
        <v>-0.49543369430686224</v>
      </c>
      <c r="BL356" s="15">
        <f t="shared" si="298"/>
        <v>-0.16514456476895409</v>
      </c>
      <c r="BM356" s="15">
        <f t="shared" si="299"/>
        <v>0.16514456476895409</v>
      </c>
      <c r="BN356" s="15">
        <f t="shared" si="300"/>
        <v>0.82572282384477047</v>
      </c>
      <c r="BO356" s="15">
        <f t="shared" si="301"/>
        <v>-0.82572282384477047</v>
      </c>
      <c r="BP356" s="15">
        <f t="shared" si="302"/>
        <v>1.4863010829205867</v>
      </c>
      <c r="BQ356" s="15">
        <f t="shared" si="303"/>
        <v>1.1560119533826787</v>
      </c>
      <c r="BR356" s="15">
        <f t="shared" si="304"/>
        <v>0.49543369430686224</v>
      </c>
      <c r="BS356" s="15">
        <f t="shared" si="305"/>
        <v>-1.4863010829205867</v>
      </c>
      <c r="BU356" s="1">
        <v>41578</v>
      </c>
      <c r="BV356" s="15">
        <f t="shared" si="306"/>
        <v>-2.3120239067653574</v>
      </c>
      <c r="BW356" s="15">
        <f t="shared" si="307"/>
        <v>-0.99086738861372448</v>
      </c>
      <c r="BX356" s="15">
        <f t="shared" si="308"/>
        <v>1.3211565181516327</v>
      </c>
      <c r="BY356" s="15">
        <f t="shared" si="309"/>
        <v>-1.3211565181516327</v>
      </c>
      <c r="BZ356" s="15">
        <f t="shared" si="310"/>
        <v>1.3211565181516327</v>
      </c>
      <c r="CA356" s="15">
        <f t="shared" si="311"/>
        <v>0</v>
      </c>
      <c r="CB356" s="15">
        <f t="shared" si="312"/>
        <v>1.6514456476895407</v>
      </c>
      <c r="CC356" s="15">
        <f t="shared" si="313"/>
        <v>0.99086738861372459</v>
      </c>
      <c r="CD356" s="15">
        <f t="shared" si="314"/>
        <v>1.6514456476895409</v>
      </c>
      <c r="CE356" s="15">
        <f t="shared" si="315"/>
        <v>-2.312023906765357</v>
      </c>
      <c r="CG356" s="1">
        <v>41578</v>
      </c>
      <c r="CH356" s="7">
        <v>4.2397185045025321E-2</v>
      </c>
      <c r="CI356" s="7">
        <v>4.8476680028640695E-2</v>
      </c>
      <c r="CJ356" s="7">
        <v>5.2574846970929734E-2</v>
      </c>
      <c r="CK356" s="7">
        <v>8.7565467484129078E-2</v>
      </c>
      <c r="CL356" s="7">
        <v>3.6045411600255539E-2</v>
      </c>
      <c r="CM356" s="7">
        <v>4.3268258384276281E-2</v>
      </c>
      <c r="CN356" s="7">
        <v>0.11482273747830107</v>
      </c>
      <c r="CO356" s="7">
        <v>-1.4586063940369431E-4</v>
      </c>
      <c r="CP356" s="7">
        <v>4.3213376627072364E-2</v>
      </c>
      <c r="CQ356" s="7">
        <v>4.4397697465178521E-2</v>
      </c>
      <c r="CS356" s="1">
        <v>41578</v>
      </c>
      <c r="CT356" s="7">
        <f t="shared" si="316"/>
        <v>0.16071834805796054</v>
      </c>
      <c r="CU356">
        <f t="shared" si="267"/>
        <v>6.994927129015247</v>
      </c>
      <c r="CV356" s="4">
        <v>0.61183577980735804</v>
      </c>
      <c r="CW356"/>
    </row>
    <row r="357" spans="1:101">
      <c r="A357" s="1">
        <v>41608</v>
      </c>
      <c r="B357" s="2">
        <v>14.4161491422245</v>
      </c>
      <c r="C357" s="2">
        <v>14.468107227386801</v>
      </c>
      <c r="D357" s="2">
        <v>12.9428753689179</v>
      </c>
      <c r="E357" s="2">
        <v>15.2553996147484</v>
      </c>
      <c r="F357" s="2">
        <v>13.198079978299599</v>
      </c>
      <c r="G357" s="2">
        <v>12.9055491822263</v>
      </c>
      <c r="H357" s="2">
        <v>13.562122382394</v>
      </c>
      <c r="I357" s="2">
        <v>14.612464249147299</v>
      </c>
      <c r="J357" s="2">
        <v>13.082517486754901</v>
      </c>
      <c r="K357" s="2">
        <v>15.1108090377819</v>
      </c>
      <c r="M357" s="1">
        <v>41608</v>
      </c>
      <c r="N357">
        <f t="shared" si="265"/>
        <v>5</v>
      </c>
      <c r="O357">
        <f t="shared" si="266"/>
        <v>4</v>
      </c>
      <c r="P357">
        <f t="shared" si="268"/>
        <v>9</v>
      </c>
      <c r="Q357">
        <f t="shared" si="269"/>
        <v>1</v>
      </c>
      <c r="R357">
        <f t="shared" si="270"/>
        <v>7</v>
      </c>
      <c r="S357">
        <f t="shared" si="271"/>
        <v>10</v>
      </c>
      <c r="T357">
        <f t="shared" si="272"/>
        <v>6</v>
      </c>
      <c r="U357">
        <f t="shared" si="273"/>
        <v>3</v>
      </c>
      <c r="V357">
        <f t="shared" si="274"/>
        <v>8</v>
      </c>
      <c r="W357">
        <f t="shared" si="275"/>
        <v>2</v>
      </c>
      <c r="Y357" s="1">
        <v>41608</v>
      </c>
      <c r="Z357" s="15">
        <f t="shared" si="276"/>
        <v>-0.16514456476895409</v>
      </c>
      <c r="AA357" s="15">
        <f t="shared" si="277"/>
        <v>-0.49543369430686224</v>
      </c>
      <c r="AB357" s="15">
        <f t="shared" si="278"/>
        <v>1.1560119533826787</v>
      </c>
      <c r="AC357" s="15">
        <f t="shared" si="279"/>
        <v>-1.4863010829205867</v>
      </c>
      <c r="AD357" s="15">
        <f t="shared" si="280"/>
        <v>0.49543369430686224</v>
      </c>
      <c r="AE357" s="15">
        <f t="shared" si="281"/>
        <v>1.4863010829205867</v>
      </c>
      <c r="AF357" s="15">
        <f t="shared" si="282"/>
        <v>0.16514456476895409</v>
      </c>
      <c r="AG357" s="15">
        <f t="shared" si="283"/>
        <v>-0.82572282384477047</v>
      </c>
      <c r="AH357" s="15">
        <f t="shared" si="284"/>
        <v>0.82572282384477047</v>
      </c>
      <c r="AI357" s="15">
        <f t="shared" si="285"/>
        <v>-1.1560119533826787</v>
      </c>
      <c r="AK357" s="1">
        <v>41608</v>
      </c>
      <c r="AL357" s="7">
        <v>1.9928594761534</v>
      </c>
      <c r="AM357" s="7">
        <v>1.7783075050127499</v>
      </c>
      <c r="AN357" s="7">
        <v>1.8161506411760999</v>
      </c>
      <c r="AO357" s="7">
        <v>1.4471091598715999</v>
      </c>
      <c r="AP357" s="7">
        <v>1.408136942424</v>
      </c>
      <c r="AQ357" s="7">
        <v>1.9715742665629601</v>
      </c>
      <c r="AR357" s="7">
        <v>1.0485551714919199</v>
      </c>
      <c r="AS357" s="7">
        <v>1.3380507524126499</v>
      </c>
      <c r="AT357" s="7">
        <v>1.43725947668131</v>
      </c>
      <c r="AU357" s="7">
        <v>2.5969716284383102</v>
      </c>
      <c r="AW357" s="1">
        <v>41608</v>
      </c>
      <c r="AX357">
        <f t="shared" si="286"/>
        <v>2</v>
      </c>
      <c r="AY357">
        <f t="shared" si="287"/>
        <v>5</v>
      </c>
      <c r="AZ357">
        <f t="shared" si="288"/>
        <v>4</v>
      </c>
      <c r="BA357">
        <f t="shared" si="289"/>
        <v>6</v>
      </c>
      <c r="BB357">
        <f t="shared" si="290"/>
        <v>8</v>
      </c>
      <c r="BC357">
        <f t="shared" si="291"/>
        <v>3</v>
      </c>
      <c r="BD357">
        <f t="shared" si="292"/>
        <v>10</v>
      </c>
      <c r="BE357">
        <f t="shared" si="293"/>
        <v>9</v>
      </c>
      <c r="BF357">
        <f t="shared" si="294"/>
        <v>7</v>
      </c>
      <c r="BG357">
        <f t="shared" si="295"/>
        <v>1</v>
      </c>
      <c r="BI357" s="1">
        <v>41608</v>
      </c>
      <c r="BJ357" s="15">
        <f t="shared" si="296"/>
        <v>-1.1560119533826787</v>
      </c>
      <c r="BK357" s="15">
        <f t="shared" si="297"/>
        <v>-0.16514456476895409</v>
      </c>
      <c r="BL357" s="15">
        <f t="shared" si="298"/>
        <v>-0.49543369430686224</v>
      </c>
      <c r="BM357" s="15">
        <f t="shared" si="299"/>
        <v>0.16514456476895409</v>
      </c>
      <c r="BN357" s="15">
        <f t="shared" si="300"/>
        <v>0.82572282384477047</v>
      </c>
      <c r="BO357" s="15">
        <f t="shared" si="301"/>
        <v>-0.82572282384477047</v>
      </c>
      <c r="BP357" s="15">
        <f t="shared" si="302"/>
        <v>1.4863010829205867</v>
      </c>
      <c r="BQ357" s="15">
        <f t="shared" si="303"/>
        <v>1.1560119533826787</v>
      </c>
      <c r="BR357" s="15">
        <f t="shared" si="304"/>
        <v>0.49543369430686224</v>
      </c>
      <c r="BS357" s="15">
        <f t="shared" si="305"/>
        <v>-1.4863010829205867</v>
      </c>
      <c r="BU357" s="1">
        <v>41608</v>
      </c>
      <c r="BV357" s="15">
        <f t="shared" si="306"/>
        <v>-1.3211565181516327</v>
      </c>
      <c r="BW357" s="15">
        <f t="shared" si="307"/>
        <v>-0.66057825907581635</v>
      </c>
      <c r="BX357" s="15">
        <f t="shared" si="308"/>
        <v>0.66057825907581647</v>
      </c>
      <c r="BY357" s="15">
        <f t="shared" si="309"/>
        <v>-1.3211565181516327</v>
      </c>
      <c r="BZ357" s="15">
        <f t="shared" si="310"/>
        <v>1.3211565181516327</v>
      </c>
      <c r="CA357" s="15">
        <f t="shared" si="311"/>
        <v>0.66057825907581624</v>
      </c>
      <c r="CB357" s="15">
        <f t="shared" si="312"/>
        <v>1.6514456476895407</v>
      </c>
      <c r="CC357" s="15">
        <f t="shared" si="313"/>
        <v>0.33028912953790823</v>
      </c>
      <c r="CD357" s="15">
        <f t="shared" si="314"/>
        <v>1.3211565181516327</v>
      </c>
      <c r="CE357" s="15">
        <f t="shared" si="315"/>
        <v>-2.6423130363032654</v>
      </c>
      <c r="CG357" s="1">
        <v>41608</v>
      </c>
      <c r="CH357" s="7">
        <v>-9.3674028256914843E-3</v>
      </c>
      <c r="CI357" s="7">
        <v>6.4562953643190202E-3</v>
      </c>
      <c r="CJ357" s="7">
        <v>4.0957699238193701E-2</v>
      </c>
      <c r="CK357" s="7">
        <v>-3.3621373616203876E-3</v>
      </c>
      <c r="CL357" s="7">
        <v>1.5488463601369684E-3</v>
      </c>
      <c r="CM357" s="7">
        <v>-9.2097676769143932E-3</v>
      </c>
      <c r="CN357" s="7">
        <v>-1.970612701754515E-2</v>
      </c>
      <c r="CO357" s="7">
        <v>5.8929445888424192E-2</v>
      </c>
      <c r="CP357" s="7">
        <v>1.2813650762370399E-2</v>
      </c>
      <c r="CQ357" s="7">
        <v>2.852177893050567E-2</v>
      </c>
      <c r="CS357" s="1">
        <v>41608</v>
      </c>
      <c r="CT357" s="7">
        <f t="shared" si="316"/>
        <v>5.6925717716807711E-2</v>
      </c>
      <c r="CU357">
        <f t="shared" si="267"/>
        <v>7.3931183762112092</v>
      </c>
      <c r="CV357" s="4">
        <v>0.467231254296053</v>
      </c>
      <c r="CW357"/>
    </row>
    <row r="358" spans="1:101">
      <c r="A358" s="1">
        <v>41639</v>
      </c>
      <c r="B358" s="2">
        <v>14.3310556928881</v>
      </c>
      <c r="C358" s="2">
        <v>14.7061830804093</v>
      </c>
      <c r="D358" s="2">
        <v>13.156910301623199</v>
      </c>
      <c r="E358" s="2">
        <v>15.6432299886654</v>
      </c>
      <c r="F358" s="2">
        <v>13.194654635318599</v>
      </c>
      <c r="G358" s="2">
        <v>13.243035491667699</v>
      </c>
      <c r="H358" s="2">
        <v>13.6018545455115</v>
      </c>
      <c r="I358" s="2">
        <v>14.914460799835</v>
      </c>
      <c r="J358" s="2">
        <v>13.144795112784101</v>
      </c>
      <c r="K358" s="2">
        <v>15.4604503616311</v>
      </c>
      <c r="M358" s="1">
        <v>41639</v>
      </c>
      <c r="N358">
        <f t="shared" si="265"/>
        <v>5</v>
      </c>
      <c r="O358">
        <f t="shared" si="266"/>
        <v>4</v>
      </c>
      <c r="P358">
        <f t="shared" si="268"/>
        <v>9</v>
      </c>
      <c r="Q358">
        <f t="shared" si="269"/>
        <v>1</v>
      </c>
      <c r="R358">
        <f t="shared" si="270"/>
        <v>8</v>
      </c>
      <c r="S358">
        <f t="shared" si="271"/>
        <v>7</v>
      </c>
      <c r="T358">
        <f t="shared" si="272"/>
        <v>6</v>
      </c>
      <c r="U358">
        <f t="shared" si="273"/>
        <v>3</v>
      </c>
      <c r="V358">
        <f t="shared" si="274"/>
        <v>10</v>
      </c>
      <c r="W358">
        <f t="shared" si="275"/>
        <v>2</v>
      </c>
      <c r="Y358" s="1">
        <v>41639</v>
      </c>
      <c r="Z358" s="15">
        <f t="shared" si="276"/>
        <v>-0.16514456476895409</v>
      </c>
      <c r="AA358" s="15">
        <f t="shared" si="277"/>
        <v>-0.49543369430686224</v>
      </c>
      <c r="AB358" s="15">
        <f t="shared" si="278"/>
        <v>1.1560119533826787</v>
      </c>
      <c r="AC358" s="15">
        <f t="shared" si="279"/>
        <v>-1.4863010829205867</v>
      </c>
      <c r="AD358" s="15">
        <f t="shared" si="280"/>
        <v>0.82572282384477047</v>
      </c>
      <c r="AE358" s="15">
        <f t="shared" si="281"/>
        <v>0.49543369430686224</v>
      </c>
      <c r="AF358" s="15">
        <f t="shared" si="282"/>
        <v>0.16514456476895409</v>
      </c>
      <c r="AG358" s="15">
        <f t="shared" si="283"/>
        <v>-0.82572282384477047</v>
      </c>
      <c r="AH358" s="15">
        <f t="shared" si="284"/>
        <v>1.4863010829205867</v>
      </c>
      <c r="AI358" s="15">
        <f t="shared" si="285"/>
        <v>-1.1560119533826787</v>
      </c>
      <c r="AK358" s="1">
        <v>41639</v>
      </c>
      <c r="AL358" s="7">
        <v>2.0061650798692998</v>
      </c>
      <c r="AM358" s="7">
        <v>1.80813222754694</v>
      </c>
      <c r="AN358" s="7">
        <v>1.8565813432521601</v>
      </c>
      <c r="AO358" s="7">
        <v>1.4714705076999299</v>
      </c>
      <c r="AP358" s="7">
        <v>1.4128199769434</v>
      </c>
      <c r="AQ358" s="7">
        <v>2.01013380366898</v>
      </c>
      <c r="AR358" s="7">
        <v>1.03915309235508</v>
      </c>
      <c r="AS358" s="7">
        <v>1.3737321333932899</v>
      </c>
      <c r="AT358" s="7">
        <v>1.46384007541726</v>
      </c>
      <c r="AU358" s="7">
        <v>2.6587921042330098</v>
      </c>
      <c r="AW358" s="1">
        <v>41639</v>
      </c>
      <c r="AX358">
        <f t="shared" si="286"/>
        <v>3</v>
      </c>
      <c r="AY358">
        <f t="shared" si="287"/>
        <v>5</v>
      </c>
      <c r="AZ358">
        <f t="shared" si="288"/>
        <v>4</v>
      </c>
      <c r="BA358">
        <f t="shared" si="289"/>
        <v>6</v>
      </c>
      <c r="BB358">
        <f t="shared" si="290"/>
        <v>8</v>
      </c>
      <c r="BC358">
        <f t="shared" si="291"/>
        <v>2</v>
      </c>
      <c r="BD358">
        <f t="shared" si="292"/>
        <v>10</v>
      </c>
      <c r="BE358">
        <f t="shared" si="293"/>
        <v>9</v>
      </c>
      <c r="BF358">
        <f t="shared" si="294"/>
        <v>7</v>
      </c>
      <c r="BG358">
        <f t="shared" si="295"/>
        <v>1</v>
      </c>
      <c r="BI358" s="1">
        <v>41639</v>
      </c>
      <c r="BJ358" s="15">
        <f t="shared" si="296"/>
        <v>-0.82572282384477047</v>
      </c>
      <c r="BK358" s="15">
        <f t="shared" si="297"/>
        <v>-0.16514456476895409</v>
      </c>
      <c r="BL358" s="15">
        <f t="shared" si="298"/>
        <v>-0.49543369430686224</v>
      </c>
      <c r="BM358" s="15">
        <f t="shared" si="299"/>
        <v>0.16514456476895409</v>
      </c>
      <c r="BN358" s="15">
        <f t="shared" si="300"/>
        <v>0.82572282384477047</v>
      </c>
      <c r="BO358" s="15">
        <f t="shared" si="301"/>
        <v>-1.1560119533826787</v>
      </c>
      <c r="BP358" s="15">
        <f t="shared" si="302"/>
        <v>1.4863010829205867</v>
      </c>
      <c r="BQ358" s="15">
        <f t="shared" si="303"/>
        <v>1.1560119533826787</v>
      </c>
      <c r="BR358" s="15">
        <f t="shared" si="304"/>
        <v>0.49543369430686224</v>
      </c>
      <c r="BS358" s="15">
        <f t="shared" si="305"/>
        <v>-1.4863010829205867</v>
      </c>
      <c r="BU358" s="1">
        <v>41639</v>
      </c>
      <c r="BV358" s="15">
        <f t="shared" si="306"/>
        <v>-0.99086738861372459</v>
      </c>
      <c r="BW358" s="15">
        <f t="shared" si="307"/>
        <v>-0.66057825907581635</v>
      </c>
      <c r="BX358" s="15">
        <f t="shared" si="308"/>
        <v>0.66057825907581647</v>
      </c>
      <c r="BY358" s="15">
        <f t="shared" si="309"/>
        <v>-1.3211565181516327</v>
      </c>
      <c r="BZ358" s="15">
        <f t="shared" si="310"/>
        <v>1.6514456476895409</v>
      </c>
      <c r="CA358" s="15">
        <f t="shared" si="311"/>
        <v>-0.66057825907581647</v>
      </c>
      <c r="CB358" s="15">
        <f t="shared" si="312"/>
        <v>1.6514456476895407</v>
      </c>
      <c r="CC358" s="15">
        <f t="shared" si="313"/>
        <v>0.33028912953790823</v>
      </c>
      <c r="CD358" s="15">
        <f t="shared" si="314"/>
        <v>1.981734777227449</v>
      </c>
      <c r="CE358" s="15">
        <f t="shared" si="315"/>
        <v>-2.6423130363032654</v>
      </c>
      <c r="CG358" s="1">
        <v>41639</v>
      </c>
      <c r="CH358" s="7">
        <v>3.7821854764610308E-3</v>
      </c>
      <c r="CI358" s="7">
        <v>2.0425478343275572E-2</v>
      </c>
      <c r="CJ358" s="7">
        <v>1.5619044223908585E-2</v>
      </c>
      <c r="CK358" s="7">
        <v>1.095345294665595E-2</v>
      </c>
      <c r="CL358" s="7">
        <v>5.026484567922207E-3</v>
      </c>
      <c r="CM358" s="7">
        <v>1.6063060426892317E-2</v>
      </c>
      <c r="CN358" s="7">
        <v>-4.7951674716221193E-3</v>
      </c>
      <c r="CO358" s="7">
        <v>3.5077972249369038E-2</v>
      </c>
      <c r="CP358" s="7">
        <v>1.0251969802135497E-2</v>
      </c>
      <c r="CQ358" s="7">
        <v>2.6856404397513689E-2</v>
      </c>
      <c r="CS358" s="1">
        <v>41639</v>
      </c>
      <c r="CT358" s="7">
        <f t="shared" si="316"/>
        <v>-5.914308554278707E-2</v>
      </c>
      <c r="CU358">
        <f t="shared" si="267"/>
        <v>6.955866543658999</v>
      </c>
      <c r="CV358" s="4">
        <v>0.47948991046136402</v>
      </c>
      <c r="CW358"/>
    </row>
    <row r="359" spans="1:101">
      <c r="A359" s="1">
        <v>41670</v>
      </c>
      <c r="B359" s="2">
        <v>13.8694083531404</v>
      </c>
      <c r="C359" s="2">
        <v>14.886951780794201</v>
      </c>
      <c r="D359" s="2">
        <v>12.8672919649362</v>
      </c>
      <c r="E359" s="2">
        <v>15.3852998781762</v>
      </c>
      <c r="F359" s="2">
        <v>13.055514108077601</v>
      </c>
      <c r="G359" s="2">
        <v>13.118036925123</v>
      </c>
      <c r="H359" s="2">
        <v>13.5913186032165</v>
      </c>
      <c r="I359" s="2">
        <v>13.893686289701201</v>
      </c>
      <c r="J359" s="2">
        <v>13.185433452654699</v>
      </c>
      <c r="K359" s="2">
        <v>14.931488962769899</v>
      </c>
      <c r="M359" s="1">
        <v>41670</v>
      </c>
      <c r="N359">
        <f t="shared" si="265"/>
        <v>5</v>
      </c>
      <c r="O359">
        <f t="shared" si="266"/>
        <v>3</v>
      </c>
      <c r="P359">
        <f t="shared" si="268"/>
        <v>10</v>
      </c>
      <c r="Q359">
        <f t="shared" si="269"/>
        <v>1</v>
      </c>
      <c r="R359">
        <f t="shared" si="270"/>
        <v>9</v>
      </c>
      <c r="S359">
        <f t="shared" si="271"/>
        <v>8</v>
      </c>
      <c r="T359">
        <f t="shared" si="272"/>
        <v>6</v>
      </c>
      <c r="U359">
        <f t="shared" si="273"/>
        <v>4</v>
      </c>
      <c r="V359">
        <f t="shared" si="274"/>
        <v>7</v>
      </c>
      <c r="W359">
        <f t="shared" si="275"/>
        <v>2</v>
      </c>
      <c r="Y359" s="1">
        <v>41670</v>
      </c>
      <c r="Z359" s="15">
        <f t="shared" si="276"/>
        <v>-0.16514456476895409</v>
      </c>
      <c r="AA359" s="15">
        <f t="shared" si="277"/>
        <v>-0.82572282384477047</v>
      </c>
      <c r="AB359" s="15">
        <f t="shared" si="278"/>
        <v>1.4863010829205867</v>
      </c>
      <c r="AC359" s="15">
        <f t="shared" si="279"/>
        <v>-1.4863010829205867</v>
      </c>
      <c r="AD359" s="15">
        <f t="shared" si="280"/>
        <v>1.1560119533826787</v>
      </c>
      <c r="AE359" s="15">
        <f t="shared" si="281"/>
        <v>0.82572282384477047</v>
      </c>
      <c r="AF359" s="15">
        <f t="shared" si="282"/>
        <v>0.16514456476895409</v>
      </c>
      <c r="AG359" s="15">
        <f t="shared" si="283"/>
        <v>-0.49543369430686224</v>
      </c>
      <c r="AH359" s="15">
        <f t="shared" si="284"/>
        <v>0.49543369430686224</v>
      </c>
      <c r="AI359" s="15">
        <f t="shared" si="285"/>
        <v>-1.1560119533826787</v>
      </c>
      <c r="AK359" s="1">
        <v>41670</v>
      </c>
      <c r="AL359" s="7">
        <v>1.9351601040795701</v>
      </c>
      <c r="AM359" s="7">
        <v>1.7901792498901501</v>
      </c>
      <c r="AN359" s="7">
        <v>1.82161691258957</v>
      </c>
      <c r="AO359" s="7">
        <v>1.48413954459487</v>
      </c>
      <c r="AP359" s="7">
        <v>1.38698416008296</v>
      </c>
      <c r="AQ359" s="7">
        <v>1.9579234731419899</v>
      </c>
      <c r="AR359" s="7">
        <v>1.0609658002001201</v>
      </c>
      <c r="AS359" s="7">
        <v>1.2935456360766799</v>
      </c>
      <c r="AT359" s="7">
        <v>1.4348902289455701</v>
      </c>
      <c r="AU359" s="7">
        <v>2.5558088545845798</v>
      </c>
      <c r="AW359" s="1">
        <v>41670</v>
      </c>
      <c r="AX359">
        <f t="shared" si="286"/>
        <v>3</v>
      </c>
      <c r="AY359">
        <f t="shared" si="287"/>
        <v>5</v>
      </c>
      <c r="AZ359">
        <f t="shared" si="288"/>
        <v>4</v>
      </c>
      <c r="BA359">
        <f t="shared" si="289"/>
        <v>6</v>
      </c>
      <c r="BB359">
        <f t="shared" si="290"/>
        <v>8</v>
      </c>
      <c r="BC359">
        <f t="shared" si="291"/>
        <v>2</v>
      </c>
      <c r="BD359">
        <f t="shared" si="292"/>
        <v>10</v>
      </c>
      <c r="BE359">
        <f t="shared" si="293"/>
        <v>9</v>
      </c>
      <c r="BF359">
        <f t="shared" si="294"/>
        <v>7</v>
      </c>
      <c r="BG359">
        <f t="shared" si="295"/>
        <v>1</v>
      </c>
      <c r="BI359" s="1">
        <v>41670</v>
      </c>
      <c r="BJ359" s="15">
        <f t="shared" si="296"/>
        <v>-0.82572282384477047</v>
      </c>
      <c r="BK359" s="15">
        <f t="shared" si="297"/>
        <v>-0.16514456476895409</v>
      </c>
      <c r="BL359" s="15">
        <f t="shared" si="298"/>
        <v>-0.49543369430686224</v>
      </c>
      <c r="BM359" s="15">
        <f t="shared" si="299"/>
        <v>0.16514456476895409</v>
      </c>
      <c r="BN359" s="15">
        <f t="shared" si="300"/>
        <v>0.82572282384477047</v>
      </c>
      <c r="BO359" s="15">
        <f t="shared" si="301"/>
        <v>-1.1560119533826787</v>
      </c>
      <c r="BP359" s="15">
        <f t="shared" si="302"/>
        <v>1.4863010829205867</v>
      </c>
      <c r="BQ359" s="15">
        <f t="shared" si="303"/>
        <v>1.1560119533826787</v>
      </c>
      <c r="BR359" s="15">
        <f t="shared" si="304"/>
        <v>0.49543369430686224</v>
      </c>
      <c r="BS359" s="15">
        <f t="shared" si="305"/>
        <v>-1.4863010829205867</v>
      </c>
      <c r="BU359" s="1">
        <v>41670</v>
      </c>
      <c r="BV359" s="15">
        <f t="shared" si="306"/>
        <v>-0.99086738861372459</v>
      </c>
      <c r="BW359" s="15">
        <f t="shared" si="307"/>
        <v>-0.99086738861372459</v>
      </c>
      <c r="BX359" s="15">
        <f t="shared" si="308"/>
        <v>0.99086738861372448</v>
      </c>
      <c r="BY359" s="15">
        <f t="shared" si="309"/>
        <v>-1.3211565181516327</v>
      </c>
      <c r="BZ359" s="15">
        <f t="shared" si="310"/>
        <v>1.9817347772274492</v>
      </c>
      <c r="CA359" s="15">
        <f t="shared" si="311"/>
        <v>-0.33028912953790823</v>
      </c>
      <c r="CB359" s="15">
        <f t="shared" si="312"/>
        <v>1.6514456476895407</v>
      </c>
      <c r="CC359" s="15">
        <f t="shared" si="313"/>
        <v>0.66057825907581647</v>
      </c>
      <c r="CD359" s="15">
        <f t="shared" si="314"/>
        <v>0.99086738861372448</v>
      </c>
      <c r="CE359" s="15">
        <f t="shared" si="315"/>
        <v>-2.6423130363032654</v>
      </c>
      <c r="CG359" s="1">
        <v>41670</v>
      </c>
      <c r="CH359" s="7">
        <v>-3.0216482177857107E-2</v>
      </c>
      <c r="CI359" s="7">
        <v>6.6609236736439037E-3</v>
      </c>
      <c r="CJ359" s="7">
        <v>-2.7963800355192414E-2</v>
      </c>
      <c r="CK359" s="7">
        <v>1.6272703716091463E-3</v>
      </c>
      <c r="CL359" s="7">
        <v>-2.8642796368027135E-2</v>
      </c>
      <c r="CM359" s="7">
        <v>-3.5500623308857282E-2</v>
      </c>
      <c r="CN359" s="7">
        <v>2.7158632246090608E-2</v>
      </c>
      <c r="CO359" s="7">
        <v>-6.7114190414418795E-2</v>
      </c>
      <c r="CP359" s="7">
        <v>-3.7173792175036025E-2</v>
      </c>
      <c r="CQ359" s="7">
        <v>-3.3949021574151694E-2</v>
      </c>
      <c r="CS359" s="1">
        <v>41670</v>
      </c>
      <c r="CT359" s="7">
        <f t="shared" si="316"/>
        <v>1.9786489561120432E-2</v>
      </c>
      <c r="CU359">
        <f t="shared" si="267"/>
        <v>7.0934987244136547</v>
      </c>
      <c r="CV359" s="4">
        <v>0.46389534716812297</v>
      </c>
      <c r="CW359"/>
    </row>
    <row r="360" spans="1:101">
      <c r="A360" s="18">
        <v>41698</v>
      </c>
      <c r="B360" s="19">
        <v>14.29</v>
      </c>
      <c r="C360" s="19">
        <v>15.005000000000001</v>
      </c>
      <c r="D360" s="19">
        <v>13.116</v>
      </c>
      <c r="E360" s="19">
        <v>14.353999999999999</v>
      </c>
      <c r="F360" s="19">
        <v>13.722</v>
      </c>
      <c r="G360" s="19">
        <v>13.074999999999999</v>
      </c>
      <c r="H360" s="19">
        <v>13.082000000000001</v>
      </c>
      <c r="I360" s="19">
        <v>13.535</v>
      </c>
      <c r="J360" s="19">
        <v>14.125999999999999</v>
      </c>
      <c r="K360" s="19">
        <v>15.694000000000001</v>
      </c>
      <c r="M360" s="18">
        <v>41698</v>
      </c>
      <c r="N360">
        <f t="shared" si="265"/>
        <v>4</v>
      </c>
      <c r="O360">
        <f t="shared" si="266"/>
        <v>2</v>
      </c>
      <c r="P360">
        <f t="shared" si="268"/>
        <v>8</v>
      </c>
      <c r="Q360">
        <f t="shared" si="269"/>
        <v>3</v>
      </c>
      <c r="R360">
        <f t="shared" si="270"/>
        <v>6</v>
      </c>
      <c r="S360">
        <f t="shared" si="271"/>
        <v>10</v>
      </c>
      <c r="T360">
        <f t="shared" si="272"/>
        <v>9</v>
      </c>
      <c r="U360">
        <f t="shared" si="273"/>
        <v>7</v>
      </c>
      <c r="V360">
        <f t="shared" si="274"/>
        <v>5</v>
      </c>
      <c r="W360">
        <f t="shared" si="275"/>
        <v>1</v>
      </c>
      <c r="Y360" s="18">
        <v>41698</v>
      </c>
      <c r="Z360" s="15">
        <f t="shared" si="276"/>
        <v>-0.49543369430686224</v>
      </c>
      <c r="AA360" s="15">
        <f t="shared" si="277"/>
        <v>-1.1560119533826787</v>
      </c>
      <c r="AB360" s="15">
        <f t="shared" si="278"/>
        <v>0.82572282384477047</v>
      </c>
      <c r="AC360" s="15">
        <f t="shared" si="279"/>
        <v>-0.82572282384477047</v>
      </c>
      <c r="AD360" s="15">
        <f t="shared" si="280"/>
        <v>0.16514456476895409</v>
      </c>
      <c r="AE360" s="15">
        <f t="shared" si="281"/>
        <v>1.4863010829205867</v>
      </c>
      <c r="AF360" s="15">
        <f t="shared" si="282"/>
        <v>1.1560119533826787</v>
      </c>
      <c r="AG360" s="15">
        <f t="shared" si="283"/>
        <v>0.49543369430686224</v>
      </c>
      <c r="AH360" s="15">
        <f t="shared" si="284"/>
        <v>-0.16514456476895409</v>
      </c>
      <c r="AI360" s="15">
        <f t="shared" si="285"/>
        <v>-1.4863010829205867</v>
      </c>
      <c r="AK360" s="1">
        <v>41698</v>
      </c>
      <c r="AL360" s="7">
        <v>1.99853180924637</v>
      </c>
      <c r="AM360" s="7">
        <v>1.8506609656953199</v>
      </c>
      <c r="AN360" s="7">
        <v>1.8444517988962399</v>
      </c>
      <c r="AO360" s="7">
        <v>1.5098294809314301</v>
      </c>
      <c r="AP360" s="7">
        <v>1.4547384973117199</v>
      </c>
      <c r="AQ360" s="7">
        <v>2.0754309702476101</v>
      </c>
      <c r="AR360" s="7">
        <v>1.112644533489995</v>
      </c>
      <c r="AS360" s="7">
        <v>1.25130194533226</v>
      </c>
      <c r="AT360" s="7">
        <v>1.4595936341389899</v>
      </c>
      <c r="AU360" s="7">
        <v>2.6136160801343902</v>
      </c>
      <c r="AW360" s="18">
        <v>41698</v>
      </c>
      <c r="AX360">
        <f t="shared" si="286"/>
        <v>3</v>
      </c>
      <c r="AY360">
        <f t="shared" si="287"/>
        <v>4</v>
      </c>
      <c r="AZ360">
        <f t="shared" si="288"/>
        <v>5</v>
      </c>
      <c r="BA360">
        <f t="shared" si="289"/>
        <v>6</v>
      </c>
      <c r="BB360">
        <f t="shared" si="290"/>
        <v>8</v>
      </c>
      <c r="BC360">
        <f t="shared" si="291"/>
        <v>2</v>
      </c>
      <c r="BD360">
        <f t="shared" si="292"/>
        <v>10</v>
      </c>
      <c r="BE360">
        <f t="shared" si="293"/>
        <v>9</v>
      </c>
      <c r="BF360">
        <f t="shared" si="294"/>
        <v>7</v>
      </c>
      <c r="BG360">
        <f t="shared" si="295"/>
        <v>1</v>
      </c>
      <c r="BI360" s="18">
        <v>41698</v>
      </c>
      <c r="BJ360" s="15">
        <f t="shared" si="296"/>
        <v>-0.82572282384477047</v>
      </c>
      <c r="BK360" s="15">
        <f t="shared" si="297"/>
        <v>-0.49543369430686224</v>
      </c>
      <c r="BL360" s="15">
        <f t="shared" si="298"/>
        <v>-0.16514456476895409</v>
      </c>
      <c r="BM360" s="15">
        <f t="shared" si="299"/>
        <v>0.16514456476895409</v>
      </c>
      <c r="BN360" s="15">
        <f t="shared" si="300"/>
        <v>0.82572282384477047</v>
      </c>
      <c r="BO360" s="15">
        <f t="shared" si="301"/>
        <v>-1.1560119533826787</v>
      </c>
      <c r="BP360" s="15">
        <f t="shared" si="302"/>
        <v>1.4863010829205867</v>
      </c>
      <c r="BQ360" s="15">
        <f t="shared" si="303"/>
        <v>1.1560119533826787</v>
      </c>
      <c r="BR360" s="15">
        <f t="shared" si="304"/>
        <v>0.49543369430686224</v>
      </c>
      <c r="BS360" s="15">
        <f t="shared" si="305"/>
        <v>-1.4863010829205867</v>
      </c>
      <c r="BU360" s="18">
        <v>41698</v>
      </c>
      <c r="BV360" s="15">
        <f t="shared" si="306"/>
        <v>-1.3211565181516327</v>
      </c>
      <c r="BW360" s="15">
        <f t="shared" si="307"/>
        <v>-1.6514456476895409</v>
      </c>
      <c r="BX360" s="15">
        <f t="shared" si="308"/>
        <v>0.66057825907581635</v>
      </c>
      <c r="BY360" s="15">
        <f t="shared" si="309"/>
        <v>-0.66057825907581635</v>
      </c>
      <c r="BZ360" s="15">
        <f t="shared" si="310"/>
        <v>0.99086738861372459</v>
      </c>
      <c r="CA360" s="15">
        <f t="shared" si="311"/>
        <v>0.33028912953790801</v>
      </c>
      <c r="CB360" s="15">
        <f t="shared" si="312"/>
        <v>2.6423130363032654</v>
      </c>
      <c r="CC360" s="15">
        <f t="shared" si="313"/>
        <v>1.6514456476895409</v>
      </c>
      <c r="CD360" s="15">
        <f t="shared" si="314"/>
        <v>0.33028912953790812</v>
      </c>
      <c r="CE360" s="15">
        <f t="shared" si="315"/>
        <v>-2.9726021658411734</v>
      </c>
      <c r="CG360" s="18">
        <v>41698</v>
      </c>
      <c r="CH360" s="7">
        <v>5.0692405997007084E-2</v>
      </c>
      <c r="CI360" s="7">
        <v>3.718130572657552E-2</v>
      </c>
      <c r="CJ360" s="7">
        <v>4.1840969317178178E-2</v>
      </c>
      <c r="CK360" s="7">
        <v>1.9890980309347883E-2</v>
      </c>
      <c r="CL360" s="7">
        <v>5.9020306899527863E-2</v>
      </c>
      <c r="CM360" s="7">
        <v>4.9589563270485026E-2</v>
      </c>
      <c r="CN360" s="7">
        <v>4.5999592725592731E-2</v>
      </c>
      <c r="CO360" s="7">
        <v>-4.5339611709662719E-3</v>
      </c>
      <c r="CP360" s="7">
        <v>3.5677608671208949E-2</v>
      </c>
      <c r="CQ360" s="7">
        <v>4.7020068082395783E-2</v>
      </c>
      <c r="CS360" s="18">
        <v>41698</v>
      </c>
      <c r="CT360" s="7">
        <f t="shared" si="316"/>
        <v>1.2773090610754059E-2</v>
      </c>
      <c r="CU360">
        <f t="shared" si="267"/>
        <v>7.1841046263678594</v>
      </c>
      <c r="CV360" s="4">
        <v>0.446373346301986</v>
      </c>
      <c r="CW360"/>
    </row>
    <row r="361" spans="1:101">
      <c r="A361" s="1">
        <v>41729</v>
      </c>
      <c r="B361" s="3">
        <v>15.809565652761799</v>
      </c>
      <c r="C361" s="3">
        <v>15.8788285037056</v>
      </c>
      <c r="D361" s="3">
        <v>14.658592252365301</v>
      </c>
      <c r="E361" s="3">
        <v>16.224269135876099</v>
      </c>
      <c r="F361" s="3">
        <v>15.1716605326709</v>
      </c>
      <c r="G361" s="3">
        <v>14.0970521535444</v>
      </c>
      <c r="H361" s="3">
        <v>16.779263966622235</v>
      </c>
      <c r="I361" s="3">
        <v>13.747504300267201</v>
      </c>
      <c r="J361" s="3">
        <v>15.0893193747632</v>
      </c>
      <c r="K361" s="3">
        <v>17.034904990647899</v>
      </c>
      <c r="M361" s="1">
        <v>41729</v>
      </c>
      <c r="N361">
        <f t="shared" si="265"/>
        <v>5</v>
      </c>
      <c r="O361">
        <f t="shared" si="266"/>
        <v>4</v>
      </c>
      <c r="P361">
        <f t="shared" si="268"/>
        <v>8</v>
      </c>
      <c r="Q361">
        <f t="shared" si="269"/>
        <v>3</v>
      </c>
      <c r="R361">
        <f t="shared" si="270"/>
        <v>6</v>
      </c>
      <c r="S361">
        <f t="shared" si="271"/>
        <v>9</v>
      </c>
      <c r="T361">
        <f t="shared" si="272"/>
        <v>2</v>
      </c>
      <c r="U361">
        <f t="shared" si="273"/>
        <v>10</v>
      </c>
      <c r="V361">
        <f t="shared" si="274"/>
        <v>7</v>
      </c>
      <c r="W361">
        <f t="shared" si="275"/>
        <v>1</v>
      </c>
      <c r="Y361" s="1">
        <v>41729</v>
      </c>
      <c r="Z361" s="15">
        <f t="shared" si="276"/>
        <v>-0.16514456476895409</v>
      </c>
      <c r="AA361" s="15">
        <f t="shared" si="277"/>
        <v>-0.49543369430686224</v>
      </c>
      <c r="AB361" s="15">
        <f t="shared" si="278"/>
        <v>0.82572282384477047</v>
      </c>
      <c r="AC361" s="15">
        <f t="shared" si="279"/>
        <v>-0.82572282384477047</v>
      </c>
      <c r="AD361" s="15">
        <f t="shared" si="280"/>
        <v>0.16514456476895409</v>
      </c>
      <c r="AE361" s="15">
        <f t="shared" si="281"/>
        <v>1.1560119533826787</v>
      </c>
      <c r="AF361" s="15">
        <f t="shared" si="282"/>
        <v>-1.1560119533826787</v>
      </c>
      <c r="AG361" s="15">
        <f t="shared" si="283"/>
        <v>1.4863010829205867</v>
      </c>
      <c r="AH361" s="15">
        <f t="shared" si="284"/>
        <v>0.49543369430686224</v>
      </c>
      <c r="AI361" s="15">
        <f t="shared" si="285"/>
        <v>-1.4863010829205867</v>
      </c>
      <c r="AK361" s="1">
        <v>41729</v>
      </c>
      <c r="AL361" s="7">
        <v>1.9939352015454299</v>
      </c>
      <c r="AM361" s="7">
        <v>1.8806583393087499</v>
      </c>
      <c r="AN361" s="7">
        <v>1.8059190158715299</v>
      </c>
      <c r="AO361" s="7">
        <v>1.56779459267343</v>
      </c>
      <c r="AP361" s="7">
        <v>1.4793706758188501</v>
      </c>
      <c r="AQ361" s="7">
        <v>1.90989976127331</v>
      </c>
      <c r="AR361" s="7">
        <v>1.1309187332426553</v>
      </c>
      <c r="AS361" s="7">
        <v>1.21703318173297</v>
      </c>
      <c r="AT361" s="7">
        <v>1.48228198744214</v>
      </c>
      <c r="AU361" s="7">
        <v>2.5968556747954699</v>
      </c>
      <c r="AW361" s="1">
        <v>41729</v>
      </c>
      <c r="AX361">
        <f t="shared" si="286"/>
        <v>2</v>
      </c>
      <c r="AY361">
        <f t="shared" si="287"/>
        <v>4</v>
      </c>
      <c r="AZ361">
        <f t="shared" si="288"/>
        <v>5</v>
      </c>
      <c r="BA361">
        <f t="shared" si="289"/>
        <v>6</v>
      </c>
      <c r="BB361">
        <f t="shared" si="290"/>
        <v>8</v>
      </c>
      <c r="BC361">
        <f t="shared" si="291"/>
        <v>3</v>
      </c>
      <c r="BD361">
        <f t="shared" si="292"/>
        <v>10</v>
      </c>
      <c r="BE361">
        <f t="shared" si="293"/>
        <v>9</v>
      </c>
      <c r="BF361">
        <f t="shared" si="294"/>
        <v>7</v>
      </c>
      <c r="BG361">
        <f t="shared" si="295"/>
        <v>1</v>
      </c>
      <c r="BI361" s="1">
        <v>41729</v>
      </c>
      <c r="BJ361" s="15">
        <f t="shared" si="296"/>
        <v>-1.1560119533826787</v>
      </c>
      <c r="BK361" s="15">
        <f t="shared" si="297"/>
        <v>-0.49543369430686224</v>
      </c>
      <c r="BL361" s="15">
        <f t="shared" si="298"/>
        <v>-0.16514456476895409</v>
      </c>
      <c r="BM361" s="15">
        <f t="shared" si="299"/>
        <v>0.16514456476895409</v>
      </c>
      <c r="BN361" s="15">
        <f t="shared" si="300"/>
        <v>0.82572282384477047</v>
      </c>
      <c r="BO361" s="15">
        <f t="shared" si="301"/>
        <v>-0.82572282384477047</v>
      </c>
      <c r="BP361" s="15">
        <f t="shared" si="302"/>
        <v>1.4863010829205867</v>
      </c>
      <c r="BQ361" s="15">
        <f t="shared" si="303"/>
        <v>1.1560119533826787</v>
      </c>
      <c r="BR361" s="15">
        <f t="shared" si="304"/>
        <v>0.49543369430686224</v>
      </c>
      <c r="BS361" s="15">
        <f t="shared" si="305"/>
        <v>-1.4863010829205867</v>
      </c>
      <c r="BU361" s="1">
        <v>41729</v>
      </c>
      <c r="BV361" s="15">
        <f t="shared" si="306"/>
        <v>-1.3211565181516327</v>
      </c>
      <c r="BW361" s="15">
        <f t="shared" si="307"/>
        <v>-0.99086738861372448</v>
      </c>
      <c r="BX361" s="15">
        <f t="shared" si="308"/>
        <v>0.66057825907581635</v>
      </c>
      <c r="BY361" s="15">
        <f t="shared" si="309"/>
        <v>-0.66057825907581635</v>
      </c>
      <c r="BZ361" s="15">
        <f t="shared" si="310"/>
        <v>0.99086738861372459</v>
      </c>
      <c r="CA361" s="15">
        <f t="shared" si="311"/>
        <v>0.33028912953790823</v>
      </c>
      <c r="CB361" s="15">
        <f t="shared" si="312"/>
        <v>0.33028912953790801</v>
      </c>
      <c r="CC361" s="15">
        <f t="shared" si="313"/>
        <v>2.6423130363032654</v>
      </c>
      <c r="CD361" s="15">
        <f t="shared" si="314"/>
        <v>0.99086738861372448</v>
      </c>
      <c r="CE361" s="15">
        <f t="shared" si="315"/>
        <v>-2.9726021658411734</v>
      </c>
      <c r="CG361" s="1">
        <v>41729</v>
      </c>
      <c r="CH361" s="7">
        <v>3.801888102079376E-3</v>
      </c>
      <c r="CI361" s="7">
        <v>1.2409539379919732E-2</v>
      </c>
      <c r="CJ361" s="7">
        <v>-1.536383972015809E-2</v>
      </c>
      <c r="CK361" s="7">
        <v>2.5677089566346956E-2</v>
      </c>
      <c r="CL361" s="7">
        <v>6.5178318568426263E-4</v>
      </c>
      <c r="CM361" s="7">
        <v>-2.666779371853123E-2</v>
      </c>
      <c r="CN361" s="7">
        <v>6.6311711170492282E-2</v>
      </c>
      <c r="CO361" s="7">
        <v>-2.6154196042755817E-3</v>
      </c>
      <c r="CP361" s="7">
        <v>1.3483089357012146E-2</v>
      </c>
      <c r="CQ361" s="7">
        <v>6.8678197485809722E-3</v>
      </c>
      <c r="CS361" s="1">
        <v>41729</v>
      </c>
      <c r="CT361" s="7">
        <f t="shared" si="316"/>
        <v>9.414553121504883E-2</v>
      </c>
      <c r="CU361">
        <f t="shared" si="267"/>
        <v>7.8604559727217511</v>
      </c>
      <c r="CV361" s="4">
        <v>0.42658329669109302</v>
      </c>
      <c r="CW361"/>
    </row>
    <row r="362" spans="1:101">
      <c r="A362" s="1">
        <v>41759</v>
      </c>
      <c r="B362" s="3">
        <v>16.0571855287759</v>
      </c>
      <c r="C362" s="3">
        <v>16.788723168756999</v>
      </c>
      <c r="D362" s="3">
        <v>14.474575014884</v>
      </c>
      <c r="E362" s="3">
        <v>16.753592710527801</v>
      </c>
      <c r="F362" s="3">
        <v>15.6670960667998</v>
      </c>
      <c r="G362" s="3">
        <v>14.7128829651181</v>
      </c>
      <c r="H362" s="3">
        <v>16.264864027612113</v>
      </c>
      <c r="I362" s="3">
        <v>13.1226138712378</v>
      </c>
      <c r="J362" s="3">
        <v>14.8786987472207</v>
      </c>
      <c r="K362" s="3">
        <v>17.053932477220599</v>
      </c>
      <c r="M362" s="1">
        <v>41759</v>
      </c>
      <c r="N362">
        <f t="shared" si="265"/>
        <v>5</v>
      </c>
      <c r="O362">
        <f t="shared" si="266"/>
        <v>2</v>
      </c>
      <c r="P362">
        <f t="shared" si="268"/>
        <v>9</v>
      </c>
      <c r="Q362">
        <f t="shared" si="269"/>
        <v>3</v>
      </c>
      <c r="R362">
        <f t="shared" si="270"/>
        <v>6</v>
      </c>
      <c r="S362">
        <f t="shared" si="271"/>
        <v>8</v>
      </c>
      <c r="T362">
        <f t="shared" si="272"/>
        <v>4</v>
      </c>
      <c r="U362">
        <f t="shared" si="273"/>
        <v>10</v>
      </c>
      <c r="V362">
        <f t="shared" si="274"/>
        <v>7</v>
      </c>
      <c r="W362">
        <f t="shared" si="275"/>
        <v>1</v>
      </c>
      <c r="Y362" s="1">
        <v>41759</v>
      </c>
      <c r="Z362" s="15">
        <f t="shared" si="276"/>
        <v>-0.16514456476895409</v>
      </c>
      <c r="AA362" s="15">
        <f t="shared" si="277"/>
        <v>-1.1560119533826787</v>
      </c>
      <c r="AB362" s="15">
        <f t="shared" si="278"/>
        <v>1.1560119533826787</v>
      </c>
      <c r="AC362" s="15">
        <f t="shared" si="279"/>
        <v>-0.82572282384477047</v>
      </c>
      <c r="AD362" s="15">
        <f t="shared" si="280"/>
        <v>0.16514456476895409</v>
      </c>
      <c r="AE362" s="15">
        <f t="shared" si="281"/>
        <v>0.82572282384477047</v>
      </c>
      <c r="AF362" s="15">
        <f t="shared" si="282"/>
        <v>-0.49543369430686224</v>
      </c>
      <c r="AG362" s="15">
        <f t="shared" si="283"/>
        <v>1.4863010829205867</v>
      </c>
      <c r="AH362" s="15">
        <f t="shared" si="284"/>
        <v>0.49543369430686224</v>
      </c>
      <c r="AI362" s="15">
        <f t="shared" si="285"/>
        <v>-1.4863010829205867</v>
      </c>
      <c r="AK362" s="1">
        <v>41759</v>
      </c>
      <c r="AL362" s="7">
        <v>2.03701817185109</v>
      </c>
      <c r="AM362" s="7">
        <v>1.91507030095683</v>
      </c>
      <c r="AN362" s="7">
        <v>1.8303104351334301</v>
      </c>
      <c r="AO362" s="7">
        <v>1.5921187266421599</v>
      </c>
      <c r="AP362" s="7">
        <v>1.4969297032378399</v>
      </c>
      <c r="AQ362" s="7">
        <v>1.92559382601569</v>
      </c>
      <c r="AR362" s="7">
        <v>1.2074424425088435</v>
      </c>
      <c r="AS362" s="7">
        <v>1.18862205899262</v>
      </c>
      <c r="AT362" s="7">
        <v>1.5015846577391601</v>
      </c>
      <c r="AU362" s="7">
        <v>2.6055498719000298</v>
      </c>
      <c r="AW362" s="1">
        <v>41759</v>
      </c>
      <c r="AX362">
        <f t="shared" si="286"/>
        <v>2</v>
      </c>
      <c r="AY362">
        <f t="shared" si="287"/>
        <v>4</v>
      </c>
      <c r="AZ362">
        <f t="shared" si="288"/>
        <v>5</v>
      </c>
      <c r="BA362">
        <f t="shared" si="289"/>
        <v>6</v>
      </c>
      <c r="BB362">
        <f t="shared" si="290"/>
        <v>8</v>
      </c>
      <c r="BC362">
        <f t="shared" si="291"/>
        <v>3</v>
      </c>
      <c r="BD362">
        <f t="shared" si="292"/>
        <v>9</v>
      </c>
      <c r="BE362">
        <f t="shared" si="293"/>
        <v>10</v>
      </c>
      <c r="BF362">
        <f t="shared" si="294"/>
        <v>7</v>
      </c>
      <c r="BG362">
        <f t="shared" si="295"/>
        <v>1</v>
      </c>
      <c r="BI362" s="1">
        <v>41759</v>
      </c>
      <c r="BJ362" s="15">
        <f t="shared" si="296"/>
        <v>-1.1560119533826787</v>
      </c>
      <c r="BK362" s="15">
        <f t="shared" si="297"/>
        <v>-0.49543369430686224</v>
      </c>
      <c r="BL362" s="15">
        <f t="shared" si="298"/>
        <v>-0.16514456476895409</v>
      </c>
      <c r="BM362" s="15">
        <f t="shared" si="299"/>
        <v>0.16514456476895409</v>
      </c>
      <c r="BN362" s="15">
        <f t="shared" si="300"/>
        <v>0.82572282384477047</v>
      </c>
      <c r="BO362" s="15">
        <f t="shared" si="301"/>
        <v>-0.82572282384477047</v>
      </c>
      <c r="BP362" s="15">
        <f t="shared" si="302"/>
        <v>1.1560119533826787</v>
      </c>
      <c r="BQ362" s="15">
        <f t="shared" si="303"/>
        <v>1.4863010829205867</v>
      </c>
      <c r="BR362" s="15">
        <f t="shared" si="304"/>
        <v>0.49543369430686224</v>
      </c>
      <c r="BS362" s="15">
        <f t="shared" si="305"/>
        <v>-1.4863010829205867</v>
      </c>
      <c r="BU362" s="1">
        <v>41759</v>
      </c>
      <c r="BV362" s="15">
        <f t="shared" si="306"/>
        <v>-1.3211565181516327</v>
      </c>
      <c r="BW362" s="15">
        <f t="shared" si="307"/>
        <v>-1.6514456476895409</v>
      </c>
      <c r="BX362" s="15">
        <f t="shared" si="308"/>
        <v>0.99086738861372459</v>
      </c>
      <c r="BY362" s="15">
        <f t="shared" si="309"/>
        <v>-0.66057825907581635</v>
      </c>
      <c r="BZ362" s="15">
        <f t="shared" si="310"/>
        <v>0.99086738861372459</v>
      </c>
      <c r="CA362" s="15">
        <f t="shared" si="311"/>
        <v>0</v>
      </c>
      <c r="CB362" s="15">
        <f t="shared" si="312"/>
        <v>0.66057825907581647</v>
      </c>
      <c r="CC362" s="15">
        <f t="shared" si="313"/>
        <v>2.9726021658411734</v>
      </c>
      <c r="CD362" s="15">
        <f t="shared" si="314"/>
        <v>0.99086738861372448</v>
      </c>
      <c r="CE362" s="15">
        <f t="shared" si="315"/>
        <v>-2.9726021658411734</v>
      </c>
      <c r="CG362" s="1">
        <v>41759</v>
      </c>
      <c r="CH362" s="7">
        <v>1.9027672166024967E-2</v>
      </c>
      <c r="CI362" s="7">
        <v>2.375401829912116E-2</v>
      </c>
      <c r="CJ362" s="7">
        <v>4.1259766616617011E-3</v>
      </c>
      <c r="CK362" s="7">
        <v>2.3567775969951077E-2</v>
      </c>
      <c r="CL362" s="7">
        <v>2.3327658162404008E-2</v>
      </c>
      <c r="CM362" s="7">
        <v>3.2088749004161921E-2</v>
      </c>
      <c r="CN362" s="7">
        <v>1.0088634055901435E-2</v>
      </c>
      <c r="CO362" s="7">
        <v>-3.3700353302538844E-2</v>
      </c>
      <c r="CP362" s="7">
        <v>-2.0909305733833761E-2</v>
      </c>
      <c r="CQ362" s="7">
        <v>6.0090618195496326E-3</v>
      </c>
      <c r="CS362" s="1">
        <v>41759</v>
      </c>
      <c r="CT362" s="7">
        <f t="shared" si="316"/>
        <v>-0.15210088047495093</v>
      </c>
      <c r="CU362">
        <f t="shared" si="267"/>
        <v>6.6648736983361854</v>
      </c>
      <c r="CV362" s="4">
        <v>0.49591556283876598</v>
      </c>
      <c r="CW362"/>
    </row>
    <row r="363" spans="1:101">
      <c r="A363" s="1">
        <v>41790</v>
      </c>
      <c r="B363" s="3">
        <v>16.4060355948283</v>
      </c>
      <c r="C363" s="3">
        <v>16.5168967080035</v>
      </c>
      <c r="D363" s="3">
        <v>14.808121827983999</v>
      </c>
      <c r="E363" s="3">
        <v>17.2396442129251</v>
      </c>
      <c r="F363" s="3">
        <v>15.952280384301799</v>
      </c>
      <c r="G363" s="3">
        <v>14.545838232813001</v>
      </c>
      <c r="H363" s="3">
        <v>15.981430883914502</v>
      </c>
      <c r="I363" s="3">
        <v>13.759182199214701</v>
      </c>
      <c r="J363" s="3">
        <v>14.9848597957937</v>
      </c>
      <c r="K363" s="3">
        <v>17.333746594738699</v>
      </c>
      <c r="M363" s="1">
        <v>41790</v>
      </c>
      <c r="N363">
        <f t="shared" si="265"/>
        <v>4</v>
      </c>
      <c r="O363">
        <f t="shared" si="266"/>
        <v>3</v>
      </c>
      <c r="P363">
        <f t="shared" si="268"/>
        <v>8</v>
      </c>
      <c r="Q363">
        <f t="shared" si="269"/>
        <v>2</v>
      </c>
      <c r="R363">
        <f t="shared" si="270"/>
        <v>6</v>
      </c>
      <c r="S363">
        <f t="shared" si="271"/>
        <v>9</v>
      </c>
      <c r="T363">
        <f t="shared" si="272"/>
        <v>5</v>
      </c>
      <c r="U363">
        <f t="shared" si="273"/>
        <v>10</v>
      </c>
      <c r="V363">
        <f t="shared" si="274"/>
        <v>7</v>
      </c>
      <c r="W363">
        <f t="shared" si="275"/>
        <v>1</v>
      </c>
      <c r="Y363" s="1">
        <v>41790</v>
      </c>
      <c r="Z363" s="15">
        <f t="shared" si="276"/>
        <v>-0.49543369430686224</v>
      </c>
      <c r="AA363" s="15">
        <f t="shared" si="277"/>
        <v>-0.82572282384477047</v>
      </c>
      <c r="AB363" s="15">
        <f t="shared" si="278"/>
        <v>0.82572282384477047</v>
      </c>
      <c r="AC363" s="15">
        <f t="shared" si="279"/>
        <v>-1.1560119533826787</v>
      </c>
      <c r="AD363" s="15">
        <f t="shared" si="280"/>
        <v>0.16514456476895409</v>
      </c>
      <c r="AE363" s="15">
        <f t="shared" si="281"/>
        <v>1.1560119533826787</v>
      </c>
      <c r="AF363" s="15">
        <f t="shared" si="282"/>
        <v>-0.16514456476895409</v>
      </c>
      <c r="AG363" s="15">
        <f t="shared" si="283"/>
        <v>1.4863010829205867</v>
      </c>
      <c r="AH363" s="15">
        <f t="shared" si="284"/>
        <v>0.49543369430686224</v>
      </c>
      <c r="AI363" s="15">
        <f t="shared" si="285"/>
        <v>-1.4863010829205867</v>
      </c>
      <c r="AK363" s="1">
        <v>41790</v>
      </c>
      <c r="AL363" s="7">
        <v>2.0425897393435601</v>
      </c>
      <c r="AM363" s="7">
        <v>1.88241484358734</v>
      </c>
      <c r="AN363" s="7">
        <v>1.8315879338226999</v>
      </c>
      <c r="AO363" s="7">
        <v>1.6068298210212899</v>
      </c>
      <c r="AP363" s="7">
        <v>1.49783373422341</v>
      </c>
      <c r="AQ363" s="7">
        <v>1.9554307341388</v>
      </c>
      <c r="AR363" s="7">
        <v>1.2151823155147849</v>
      </c>
      <c r="AS363" s="7">
        <v>1.2279619646156399</v>
      </c>
      <c r="AT363" s="7">
        <v>1.55646171185182</v>
      </c>
      <c r="AU363" s="7">
        <v>2.6433023326592302</v>
      </c>
      <c r="AW363" s="1">
        <v>41790</v>
      </c>
      <c r="AX363">
        <f t="shared" si="286"/>
        <v>2</v>
      </c>
      <c r="AY363">
        <f t="shared" si="287"/>
        <v>4</v>
      </c>
      <c r="AZ363">
        <f t="shared" si="288"/>
        <v>5</v>
      </c>
      <c r="BA363">
        <f t="shared" si="289"/>
        <v>6</v>
      </c>
      <c r="BB363">
        <f t="shared" si="290"/>
        <v>8</v>
      </c>
      <c r="BC363">
        <f t="shared" si="291"/>
        <v>3</v>
      </c>
      <c r="BD363">
        <f t="shared" si="292"/>
        <v>10</v>
      </c>
      <c r="BE363">
        <f t="shared" si="293"/>
        <v>9</v>
      </c>
      <c r="BF363">
        <f t="shared" si="294"/>
        <v>7</v>
      </c>
      <c r="BG363">
        <f t="shared" si="295"/>
        <v>1</v>
      </c>
      <c r="BI363" s="1">
        <v>41790</v>
      </c>
      <c r="BJ363" s="15">
        <f t="shared" si="296"/>
        <v>-1.1560119533826787</v>
      </c>
      <c r="BK363" s="15">
        <f t="shared" si="297"/>
        <v>-0.49543369430686224</v>
      </c>
      <c r="BL363" s="15">
        <f t="shared" si="298"/>
        <v>-0.16514456476895409</v>
      </c>
      <c r="BM363" s="15">
        <f t="shared" si="299"/>
        <v>0.16514456476895409</v>
      </c>
      <c r="BN363" s="15">
        <f t="shared" si="300"/>
        <v>0.82572282384477047</v>
      </c>
      <c r="BO363" s="15">
        <f t="shared" si="301"/>
        <v>-0.82572282384477047</v>
      </c>
      <c r="BP363" s="15">
        <f t="shared" si="302"/>
        <v>1.4863010829205867</v>
      </c>
      <c r="BQ363" s="15">
        <f t="shared" si="303"/>
        <v>1.1560119533826787</v>
      </c>
      <c r="BR363" s="15">
        <f t="shared" si="304"/>
        <v>0.49543369430686224</v>
      </c>
      <c r="BS363" s="15">
        <f t="shared" si="305"/>
        <v>-1.4863010829205867</v>
      </c>
      <c r="BU363" s="1">
        <v>41790</v>
      </c>
      <c r="BV363" s="15">
        <f t="shared" si="306"/>
        <v>-1.6514456476895409</v>
      </c>
      <c r="BW363" s="15">
        <f t="shared" si="307"/>
        <v>-1.3211565181516327</v>
      </c>
      <c r="BX363" s="15">
        <f t="shared" si="308"/>
        <v>0.66057825907581635</v>
      </c>
      <c r="BY363" s="15">
        <f t="shared" si="309"/>
        <v>-0.99086738861372459</v>
      </c>
      <c r="BZ363" s="15">
        <f t="shared" si="310"/>
        <v>0.99086738861372459</v>
      </c>
      <c r="CA363" s="15">
        <f t="shared" si="311"/>
        <v>0.33028912953790823</v>
      </c>
      <c r="CB363" s="15">
        <f t="shared" si="312"/>
        <v>1.3211565181516327</v>
      </c>
      <c r="CC363" s="15">
        <f t="shared" si="313"/>
        <v>2.6423130363032654</v>
      </c>
      <c r="CD363" s="15">
        <f t="shared" si="314"/>
        <v>0.99086738861372448</v>
      </c>
      <c r="CE363" s="15">
        <f t="shared" si="315"/>
        <v>-2.9726021658411734</v>
      </c>
      <c r="CG363" s="1">
        <v>41790</v>
      </c>
      <c r="CH363" s="7">
        <v>6.4985170496221212E-3</v>
      </c>
      <c r="CI363" s="7">
        <v>-2.463294525705817E-3</v>
      </c>
      <c r="CJ363" s="7">
        <v>3.5188607186172227E-2</v>
      </c>
      <c r="CK363" s="7">
        <v>4.1609851664573982E-2</v>
      </c>
      <c r="CL363" s="7">
        <v>2.4567620620808972E-2</v>
      </c>
      <c r="CM363" s="7">
        <v>1.4922653259493712E-2</v>
      </c>
      <c r="CN363" s="7">
        <v>7.8488647557140023E-3</v>
      </c>
      <c r="CO363" s="7">
        <v>3.6471660109819837E-2</v>
      </c>
      <c r="CP363" s="7">
        <v>2.8586885715659704E-2</v>
      </c>
      <c r="CQ363" s="7">
        <v>2.3865462426380546E-2</v>
      </c>
      <c r="CS363" s="1">
        <v>41790</v>
      </c>
      <c r="CT363" s="7">
        <f t="shared" si="316"/>
        <v>9.819018564308904E-2</v>
      </c>
      <c r="CU363">
        <f t="shared" si="267"/>
        <v>7.3192988840635573</v>
      </c>
      <c r="CV363" s="4">
        <v>0.467548721611035</v>
      </c>
      <c r="CW363"/>
    </row>
    <row r="364" spans="1:101">
      <c r="A364" s="1">
        <v>41820</v>
      </c>
      <c r="B364" s="3">
        <v>16.136354104579201</v>
      </c>
      <c r="C364" s="3">
        <v>17.1551856366858</v>
      </c>
      <c r="D364" s="3">
        <v>14.4581581852089</v>
      </c>
      <c r="E364" s="3">
        <v>17.537750635818199</v>
      </c>
      <c r="F364" s="3">
        <v>15.5568556919798</v>
      </c>
      <c r="G364" s="3">
        <v>14.3826792756154</v>
      </c>
      <c r="H364" s="3">
        <v>16.093440758053799</v>
      </c>
      <c r="I364" s="3">
        <v>14.4225402779722</v>
      </c>
      <c r="J364" s="3">
        <v>15.2197218517067</v>
      </c>
      <c r="K364" s="3">
        <v>17.639129393585002</v>
      </c>
      <c r="M364" s="1">
        <v>41820</v>
      </c>
      <c r="N364">
        <f t="shared" si="265"/>
        <v>4</v>
      </c>
      <c r="O364">
        <f t="shared" si="266"/>
        <v>3</v>
      </c>
      <c r="P364">
        <f t="shared" si="268"/>
        <v>8</v>
      </c>
      <c r="Q364">
        <f t="shared" si="269"/>
        <v>2</v>
      </c>
      <c r="R364">
        <f t="shared" si="270"/>
        <v>6</v>
      </c>
      <c r="S364">
        <f t="shared" si="271"/>
        <v>10</v>
      </c>
      <c r="T364">
        <f t="shared" si="272"/>
        <v>5</v>
      </c>
      <c r="U364">
        <f t="shared" si="273"/>
        <v>9</v>
      </c>
      <c r="V364">
        <f t="shared" si="274"/>
        <v>7</v>
      </c>
      <c r="W364">
        <f t="shared" si="275"/>
        <v>1</v>
      </c>
      <c r="Y364" s="1">
        <v>41820</v>
      </c>
      <c r="Z364" s="15">
        <f t="shared" si="276"/>
        <v>-0.49543369430686224</v>
      </c>
      <c r="AA364" s="15">
        <f t="shared" si="277"/>
        <v>-0.82572282384477047</v>
      </c>
      <c r="AB364" s="15">
        <f t="shared" si="278"/>
        <v>0.82572282384477047</v>
      </c>
      <c r="AC364" s="15">
        <f t="shared" si="279"/>
        <v>-1.1560119533826787</v>
      </c>
      <c r="AD364" s="15">
        <f t="shared" si="280"/>
        <v>0.16514456476895409</v>
      </c>
      <c r="AE364" s="15">
        <f t="shared" si="281"/>
        <v>1.4863010829205867</v>
      </c>
      <c r="AF364" s="15">
        <f t="shared" si="282"/>
        <v>-0.16514456476895409</v>
      </c>
      <c r="AG364" s="15">
        <f t="shared" si="283"/>
        <v>1.1560119533826787</v>
      </c>
      <c r="AH364" s="15">
        <f t="shared" si="284"/>
        <v>0.49543369430686224</v>
      </c>
      <c r="AI364" s="15">
        <f t="shared" si="285"/>
        <v>-1.4863010829205867</v>
      </c>
      <c r="AK364" s="1">
        <v>41820</v>
      </c>
      <c r="AL364" s="7">
        <v>2.05517089304176</v>
      </c>
      <c r="AM364" s="7">
        <v>1.9643770256950801</v>
      </c>
      <c r="AN364" s="7">
        <v>1.8266507054909</v>
      </c>
      <c r="AO364" s="7">
        <v>1.6574510201135499</v>
      </c>
      <c r="AP364" s="7">
        <v>1.4661721342114999</v>
      </c>
      <c r="AQ364" s="7">
        <v>1.9515361305507499</v>
      </c>
      <c r="AR364" s="7">
        <v>1.1829381689678</v>
      </c>
      <c r="AS364" s="7">
        <v>1.2891170451314899</v>
      </c>
      <c r="AT364" s="7">
        <v>1.57535723327542</v>
      </c>
      <c r="AU364" s="7">
        <v>2.69452117246114</v>
      </c>
      <c r="AW364" s="1">
        <v>41820</v>
      </c>
      <c r="AX364">
        <f t="shared" si="286"/>
        <v>2</v>
      </c>
      <c r="AY364">
        <f t="shared" si="287"/>
        <v>3</v>
      </c>
      <c r="AZ364">
        <f t="shared" si="288"/>
        <v>5</v>
      </c>
      <c r="BA364">
        <f t="shared" si="289"/>
        <v>6</v>
      </c>
      <c r="BB364">
        <f t="shared" si="290"/>
        <v>8</v>
      </c>
      <c r="BC364">
        <f t="shared" si="291"/>
        <v>4</v>
      </c>
      <c r="BD364">
        <f t="shared" si="292"/>
        <v>10</v>
      </c>
      <c r="BE364">
        <f t="shared" si="293"/>
        <v>9</v>
      </c>
      <c r="BF364">
        <f t="shared" si="294"/>
        <v>7</v>
      </c>
      <c r="BG364">
        <f t="shared" si="295"/>
        <v>1</v>
      </c>
      <c r="BI364" s="1">
        <v>41820</v>
      </c>
      <c r="BJ364" s="15">
        <f t="shared" si="296"/>
        <v>-1.1560119533826787</v>
      </c>
      <c r="BK364" s="15">
        <f t="shared" si="297"/>
        <v>-0.82572282384477047</v>
      </c>
      <c r="BL364" s="15">
        <f t="shared" si="298"/>
        <v>-0.16514456476895409</v>
      </c>
      <c r="BM364" s="15">
        <f t="shared" si="299"/>
        <v>0.16514456476895409</v>
      </c>
      <c r="BN364" s="15">
        <f t="shared" si="300"/>
        <v>0.82572282384477047</v>
      </c>
      <c r="BO364" s="15">
        <f t="shared" si="301"/>
        <v>-0.49543369430686224</v>
      </c>
      <c r="BP364" s="15">
        <f t="shared" si="302"/>
        <v>1.4863010829205867</v>
      </c>
      <c r="BQ364" s="15">
        <f t="shared" si="303"/>
        <v>1.1560119533826787</v>
      </c>
      <c r="BR364" s="15">
        <f t="shared" si="304"/>
        <v>0.49543369430686224</v>
      </c>
      <c r="BS364" s="15">
        <f t="shared" si="305"/>
        <v>-1.4863010829205867</v>
      </c>
      <c r="BU364" s="1">
        <v>41820</v>
      </c>
      <c r="BV364" s="15">
        <f t="shared" si="306"/>
        <v>-1.6514456476895409</v>
      </c>
      <c r="BW364" s="15">
        <f t="shared" si="307"/>
        <v>-1.6514456476895409</v>
      </c>
      <c r="BX364" s="15">
        <f t="shared" si="308"/>
        <v>0.66057825907581635</v>
      </c>
      <c r="BY364" s="15">
        <f t="shared" si="309"/>
        <v>-0.99086738861372459</v>
      </c>
      <c r="BZ364" s="15">
        <f t="shared" si="310"/>
        <v>0.99086738861372459</v>
      </c>
      <c r="CA364" s="15">
        <f t="shared" si="311"/>
        <v>0.99086738861372448</v>
      </c>
      <c r="CB364" s="15">
        <f t="shared" si="312"/>
        <v>1.3211565181516327</v>
      </c>
      <c r="CC364" s="15">
        <f t="shared" si="313"/>
        <v>2.3120239067653574</v>
      </c>
      <c r="CD364" s="15">
        <f t="shared" si="314"/>
        <v>0.99086738861372448</v>
      </c>
      <c r="CE364" s="15">
        <f t="shared" si="315"/>
        <v>-2.9726021658411734</v>
      </c>
      <c r="CG364" s="1">
        <v>41820</v>
      </c>
      <c r="CH364" s="7">
        <v>-1.5300320421665292E-2</v>
      </c>
      <c r="CI364" s="7">
        <v>4.0115995713176922E-2</v>
      </c>
      <c r="CJ364" s="7">
        <v>-9.760230593344188E-3</v>
      </c>
      <c r="CK364" s="7">
        <v>1.3708658395859219E-2</v>
      </c>
      <c r="CL364" s="7">
        <v>-1.6890429644031868E-2</v>
      </c>
      <c r="CM364" s="7">
        <v>-1.2752894289641437E-2</v>
      </c>
      <c r="CN364" s="7">
        <v>-8.5278678958413678E-3</v>
      </c>
      <c r="CO364" s="7">
        <v>4.7882741641603443E-2</v>
      </c>
      <c r="CP364" s="7">
        <v>6.1955346274151779E-3</v>
      </c>
      <c r="CQ364" s="7">
        <v>2.1424756866418537E-2</v>
      </c>
      <c r="CS364" s="1">
        <v>41820</v>
      </c>
      <c r="CT364" s="7">
        <f t="shared" si="316"/>
        <v>-1.1004819846965275E-2</v>
      </c>
      <c r="CU364">
        <f t="shared" si="267"/>
        <v>7.2387513184383447</v>
      </c>
      <c r="CV364" s="4">
        <v>0.43177503332828898</v>
      </c>
      <c r="CW364"/>
    </row>
    <row r="365" spans="1:101">
      <c r="A365" s="1">
        <v>41851</v>
      </c>
      <c r="B365" s="3">
        <v>16.752212932455699</v>
      </c>
      <c r="C365" s="3">
        <v>17.313770493459401</v>
      </c>
      <c r="D365" s="3">
        <v>13.6604320832549</v>
      </c>
      <c r="E365" s="3">
        <v>17.245158252012299</v>
      </c>
      <c r="F365" s="3">
        <v>15.5918854665164</v>
      </c>
      <c r="G365" s="3">
        <v>14.0661590578153</v>
      </c>
      <c r="H365" s="3">
        <v>15.3902020396183</v>
      </c>
      <c r="I365" s="3">
        <v>14.8291680783529</v>
      </c>
      <c r="J365" s="3">
        <v>14.536405185094999</v>
      </c>
      <c r="K365" s="3">
        <v>17.1126693568247</v>
      </c>
      <c r="M365" s="1">
        <v>41851</v>
      </c>
      <c r="N365">
        <f t="shared" si="265"/>
        <v>4</v>
      </c>
      <c r="O365">
        <f t="shared" si="266"/>
        <v>1</v>
      </c>
      <c r="P365">
        <f t="shared" si="268"/>
        <v>10</v>
      </c>
      <c r="Q365">
        <f t="shared" si="269"/>
        <v>2</v>
      </c>
      <c r="R365">
        <f t="shared" si="270"/>
        <v>5</v>
      </c>
      <c r="S365">
        <f t="shared" si="271"/>
        <v>9</v>
      </c>
      <c r="T365">
        <f t="shared" si="272"/>
        <v>6</v>
      </c>
      <c r="U365">
        <f t="shared" si="273"/>
        <v>7</v>
      </c>
      <c r="V365">
        <f t="shared" si="274"/>
        <v>8</v>
      </c>
      <c r="W365">
        <f t="shared" si="275"/>
        <v>3</v>
      </c>
      <c r="Y365" s="1">
        <v>41851</v>
      </c>
      <c r="Z365" s="15">
        <f t="shared" si="276"/>
        <v>-0.49543369430686224</v>
      </c>
      <c r="AA365" s="15">
        <f t="shared" si="277"/>
        <v>-1.4863010829205867</v>
      </c>
      <c r="AB365" s="15">
        <f t="shared" si="278"/>
        <v>1.4863010829205867</v>
      </c>
      <c r="AC365" s="15">
        <f t="shared" si="279"/>
        <v>-1.1560119533826787</v>
      </c>
      <c r="AD365" s="15">
        <f t="shared" si="280"/>
        <v>-0.16514456476895409</v>
      </c>
      <c r="AE365" s="15">
        <f t="shared" si="281"/>
        <v>1.1560119533826787</v>
      </c>
      <c r="AF365" s="15">
        <f t="shared" si="282"/>
        <v>0.16514456476895409</v>
      </c>
      <c r="AG365" s="15">
        <f t="shared" si="283"/>
        <v>0.49543369430686224</v>
      </c>
      <c r="AH365" s="15">
        <f t="shared" si="284"/>
        <v>0.82572282384477047</v>
      </c>
      <c r="AI365" s="15">
        <f t="shared" si="285"/>
        <v>-0.82572282384477047</v>
      </c>
      <c r="AK365" s="1">
        <v>41851</v>
      </c>
      <c r="AL365" s="7">
        <v>2.09988745025472</v>
      </c>
      <c r="AM365" s="7">
        <v>1.9669421375467599</v>
      </c>
      <c r="AN365" s="7">
        <v>1.7920138761005799</v>
      </c>
      <c r="AO365" s="7">
        <v>1.65407755715689</v>
      </c>
      <c r="AP365" s="7">
        <v>1.41391814999828</v>
      </c>
      <c r="AQ365" s="7">
        <v>1.9563673636276699</v>
      </c>
      <c r="AR365" s="7">
        <v>1.14741157598034</v>
      </c>
      <c r="AS365" s="7">
        <v>1.31594082639539</v>
      </c>
      <c r="AT365" s="7">
        <v>1.5653814711902401</v>
      </c>
      <c r="AU365" s="7">
        <v>2.6409396958704598</v>
      </c>
      <c r="AW365" s="1">
        <v>41851</v>
      </c>
      <c r="AX365">
        <f t="shared" si="286"/>
        <v>2</v>
      </c>
      <c r="AY365">
        <f t="shared" si="287"/>
        <v>3</v>
      </c>
      <c r="AZ365">
        <f t="shared" si="288"/>
        <v>5</v>
      </c>
      <c r="BA365">
        <f t="shared" si="289"/>
        <v>6</v>
      </c>
      <c r="BB365">
        <f t="shared" si="290"/>
        <v>8</v>
      </c>
      <c r="BC365">
        <f t="shared" si="291"/>
        <v>4</v>
      </c>
      <c r="BD365">
        <f t="shared" si="292"/>
        <v>10</v>
      </c>
      <c r="BE365">
        <f t="shared" si="293"/>
        <v>9</v>
      </c>
      <c r="BF365">
        <f t="shared" si="294"/>
        <v>7</v>
      </c>
      <c r="BG365">
        <f t="shared" si="295"/>
        <v>1</v>
      </c>
      <c r="BI365" s="1">
        <v>41851</v>
      </c>
      <c r="BJ365" s="15">
        <f t="shared" si="296"/>
        <v>-1.1560119533826787</v>
      </c>
      <c r="BK365" s="15">
        <f t="shared" si="297"/>
        <v>-0.82572282384477047</v>
      </c>
      <c r="BL365" s="15">
        <f t="shared" si="298"/>
        <v>-0.16514456476895409</v>
      </c>
      <c r="BM365" s="15">
        <f t="shared" si="299"/>
        <v>0.16514456476895409</v>
      </c>
      <c r="BN365" s="15">
        <f t="shared" si="300"/>
        <v>0.82572282384477047</v>
      </c>
      <c r="BO365" s="15">
        <f t="shared" si="301"/>
        <v>-0.49543369430686224</v>
      </c>
      <c r="BP365" s="15">
        <f t="shared" si="302"/>
        <v>1.4863010829205867</v>
      </c>
      <c r="BQ365" s="15">
        <f t="shared" si="303"/>
        <v>1.1560119533826787</v>
      </c>
      <c r="BR365" s="15">
        <f t="shared" si="304"/>
        <v>0.49543369430686224</v>
      </c>
      <c r="BS365" s="15">
        <f t="shared" si="305"/>
        <v>-1.4863010829205867</v>
      </c>
      <c r="BU365" s="1">
        <v>41851</v>
      </c>
      <c r="BV365" s="15">
        <f t="shared" si="306"/>
        <v>-1.6514456476895409</v>
      </c>
      <c r="BW365" s="15">
        <f t="shared" si="307"/>
        <v>-2.312023906765357</v>
      </c>
      <c r="BX365" s="15">
        <f t="shared" si="308"/>
        <v>1.3211565181516327</v>
      </c>
      <c r="BY365" s="15">
        <f t="shared" si="309"/>
        <v>-0.99086738861372459</v>
      </c>
      <c r="BZ365" s="15">
        <f t="shared" si="310"/>
        <v>0.66057825907581635</v>
      </c>
      <c r="CA365" s="15">
        <f t="shared" si="311"/>
        <v>0.66057825907581647</v>
      </c>
      <c r="CB365" s="15">
        <f t="shared" si="312"/>
        <v>1.6514456476895407</v>
      </c>
      <c r="CC365" s="15">
        <f t="shared" si="313"/>
        <v>1.6514456476895409</v>
      </c>
      <c r="CD365" s="15">
        <f t="shared" si="314"/>
        <v>1.3211565181516327</v>
      </c>
      <c r="CE365" s="15">
        <f t="shared" si="315"/>
        <v>-2.312023906765357</v>
      </c>
      <c r="CG365" s="1">
        <v>41851</v>
      </c>
      <c r="CH365" s="7">
        <v>4.4271096417090483E-2</v>
      </c>
      <c r="CI365" s="7">
        <v>2.1806337548175847E-2</v>
      </c>
      <c r="CJ365" s="7">
        <v>-4.2611457846934875E-2</v>
      </c>
      <c r="CK365" s="7">
        <v>-8.7520094173576535E-3</v>
      </c>
      <c r="CL365" s="7">
        <v>-3.8285118672715557E-2</v>
      </c>
      <c r="CM365" s="7">
        <v>-3.2658313013911311E-5</v>
      </c>
      <c r="CN365" s="7">
        <v>-3.1659515015093564E-2</v>
      </c>
      <c r="CO365" s="7">
        <v>2.0988370934471368E-2</v>
      </c>
      <c r="CP365" s="7">
        <v>-3.1011009113822152E-2</v>
      </c>
      <c r="CQ365" s="7">
        <v>-1.4067929717650474E-2</v>
      </c>
      <c r="CS365" s="1">
        <v>41851</v>
      </c>
      <c r="CT365" s="7">
        <f t="shared" si="316"/>
        <v>-0.14877824680692936</v>
      </c>
      <c r="CU365">
        <f t="shared" si="267"/>
        <v>6.1617825882097392</v>
      </c>
      <c r="CV365" s="4">
        <v>0.45238166834229299</v>
      </c>
      <c r="CW365"/>
    </row>
    <row r="366" spans="1:101">
      <c r="A366" s="1">
        <v>41882</v>
      </c>
      <c r="B366" s="3">
        <v>15.9880752542908</v>
      </c>
      <c r="C366" s="3">
        <v>17.004213753608401</v>
      </c>
      <c r="D366" s="3">
        <v>13.6188608395821</v>
      </c>
      <c r="E366" s="3">
        <v>17.565877135677201</v>
      </c>
      <c r="F366" s="3">
        <v>15.845083961909101</v>
      </c>
      <c r="G366" s="3">
        <v>14.4650696831471</v>
      </c>
      <c r="H366" s="3">
        <v>14.810162950285999</v>
      </c>
      <c r="I366" s="3">
        <v>14.8455141831151</v>
      </c>
      <c r="J366" s="3">
        <v>15.452864205642401</v>
      </c>
      <c r="K366" s="3">
        <v>17.6802401827822</v>
      </c>
      <c r="M366" s="1">
        <v>41882</v>
      </c>
      <c r="N366">
        <f t="shared" si="265"/>
        <v>4</v>
      </c>
      <c r="O366">
        <f t="shared" si="266"/>
        <v>3</v>
      </c>
      <c r="P366">
        <f t="shared" si="268"/>
        <v>10</v>
      </c>
      <c r="Q366">
        <f t="shared" si="269"/>
        <v>2</v>
      </c>
      <c r="R366">
        <f t="shared" si="270"/>
        <v>5</v>
      </c>
      <c r="S366">
        <f t="shared" si="271"/>
        <v>9</v>
      </c>
      <c r="T366">
        <f t="shared" si="272"/>
        <v>8</v>
      </c>
      <c r="U366">
        <f t="shared" si="273"/>
        <v>7</v>
      </c>
      <c r="V366">
        <f t="shared" si="274"/>
        <v>6</v>
      </c>
      <c r="W366">
        <f t="shared" si="275"/>
        <v>1</v>
      </c>
      <c r="Y366" s="1">
        <v>41882</v>
      </c>
      <c r="Z366" s="15">
        <f t="shared" si="276"/>
        <v>-0.49543369430686224</v>
      </c>
      <c r="AA366" s="15">
        <f t="shared" si="277"/>
        <v>-0.82572282384477047</v>
      </c>
      <c r="AB366" s="15">
        <f t="shared" si="278"/>
        <v>1.4863010829205867</v>
      </c>
      <c r="AC366" s="15">
        <f t="shared" si="279"/>
        <v>-1.1560119533826787</v>
      </c>
      <c r="AD366" s="15">
        <f t="shared" si="280"/>
        <v>-0.16514456476895409</v>
      </c>
      <c r="AE366" s="15">
        <f t="shared" si="281"/>
        <v>1.1560119533826787</v>
      </c>
      <c r="AF366" s="15">
        <f t="shared" si="282"/>
        <v>0.82572282384477047</v>
      </c>
      <c r="AG366" s="15">
        <f t="shared" si="283"/>
        <v>0.49543369430686224</v>
      </c>
      <c r="AH366" s="15">
        <f t="shared" si="284"/>
        <v>0.16514456476895409</v>
      </c>
      <c r="AI366" s="15">
        <f t="shared" si="285"/>
        <v>-1.4863010829205867</v>
      </c>
      <c r="AK366" s="1">
        <v>41882</v>
      </c>
      <c r="AL366" s="7">
        <v>2.0800420922565501</v>
      </c>
      <c r="AM366" s="7">
        <v>1.9775939579153301</v>
      </c>
      <c r="AN366" s="7">
        <v>1.7266666387671701</v>
      </c>
      <c r="AO366" s="7">
        <v>1.6183366605477101</v>
      </c>
      <c r="AP366" s="7">
        <v>1.42648209417029</v>
      </c>
      <c r="AQ366" s="7">
        <v>1.92425742653764</v>
      </c>
      <c r="AR366" s="7">
        <v>1.12091924027353</v>
      </c>
      <c r="AS366" s="7">
        <v>1.2936034880998599</v>
      </c>
      <c r="AT366" s="7">
        <v>1.5658180197799201</v>
      </c>
      <c r="AU366" s="7">
        <v>2.6992054591549399</v>
      </c>
      <c r="AW366" s="1">
        <v>41882</v>
      </c>
      <c r="AX366">
        <f t="shared" si="286"/>
        <v>2</v>
      </c>
      <c r="AY366">
        <f t="shared" si="287"/>
        <v>3</v>
      </c>
      <c r="AZ366">
        <f t="shared" si="288"/>
        <v>5</v>
      </c>
      <c r="BA366">
        <f t="shared" si="289"/>
        <v>6</v>
      </c>
      <c r="BB366">
        <f t="shared" si="290"/>
        <v>8</v>
      </c>
      <c r="BC366">
        <f t="shared" si="291"/>
        <v>4</v>
      </c>
      <c r="BD366">
        <f t="shared" si="292"/>
        <v>10</v>
      </c>
      <c r="BE366">
        <f t="shared" si="293"/>
        <v>9</v>
      </c>
      <c r="BF366">
        <f t="shared" si="294"/>
        <v>7</v>
      </c>
      <c r="BG366">
        <f t="shared" si="295"/>
        <v>1</v>
      </c>
      <c r="BI366" s="1">
        <v>41882</v>
      </c>
      <c r="BJ366" s="15">
        <f t="shared" si="296"/>
        <v>-1.1560119533826787</v>
      </c>
      <c r="BK366" s="15">
        <f t="shared" si="297"/>
        <v>-0.82572282384477047</v>
      </c>
      <c r="BL366" s="15">
        <f t="shared" si="298"/>
        <v>-0.16514456476895409</v>
      </c>
      <c r="BM366" s="15">
        <f t="shared" si="299"/>
        <v>0.16514456476895409</v>
      </c>
      <c r="BN366" s="15">
        <f t="shared" si="300"/>
        <v>0.82572282384477047</v>
      </c>
      <c r="BO366" s="15">
        <f t="shared" si="301"/>
        <v>-0.49543369430686224</v>
      </c>
      <c r="BP366" s="15">
        <f t="shared" si="302"/>
        <v>1.4863010829205867</v>
      </c>
      <c r="BQ366" s="15">
        <f t="shared" si="303"/>
        <v>1.1560119533826787</v>
      </c>
      <c r="BR366" s="15">
        <f t="shared" si="304"/>
        <v>0.49543369430686224</v>
      </c>
      <c r="BS366" s="15">
        <f t="shared" si="305"/>
        <v>-1.4863010829205867</v>
      </c>
      <c r="BU366" s="1">
        <v>41882</v>
      </c>
      <c r="BV366" s="15">
        <f t="shared" si="306"/>
        <v>-1.6514456476895409</v>
      </c>
      <c r="BW366" s="15">
        <f t="shared" si="307"/>
        <v>-1.6514456476895409</v>
      </c>
      <c r="BX366" s="15">
        <f t="shared" si="308"/>
        <v>1.3211565181516327</v>
      </c>
      <c r="BY366" s="15">
        <f t="shared" si="309"/>
        <v>-0.99086738861372459</v>
      </c>
      <c r="BZ366" s="15">
        <f t="shared" si="310"/>
        <v>0.66057825907581635</v>
      </c>
      <c r="CA366" s="15">
        <f t="shared" si="311"/>
        <v>0.66057825907581647</v>
      </c>
      <c r="CB366" s="15">
        <f t="shared" si="312"/>
        <v>2.312023906765357</v>
      </c>
      <c r="CC366" s="15">
        <f t="shared" si="313"/>
        <v>1.6514456476895409</v>
      </c>
      <c r="CD366" s="15">
        <f t="shared" si="314"/>
        <v>0.66057825907581635</v>
      </c>
      <c r="CE366" s="15">
        <f t="shared" si="315"/>
        <v>-2.9726021658411734</v>
      </c>
      <c r="CG366" s="1">
        <v>41882</v>
      </c>
      <c r="CH366" s="7">
        <v>4.4173532366655888E-3</v>
      </c>
      <c r="CI366" s="7">
        <v>1.9128942618966693E-2</v>
      </c>
      <c r="CJ366" s="7">
        <v>6.6979772459054843E-3</v>
      </c>
      <c r="CK366" s="7">
        <v>2.1703266430384005E-3</v>
      </c>
      <c r="CL366" s="7">
        <v>2.7098597146810732E-2</v>
      </c>
      <c r="CM366" s="7">
        <v>2.0469654975345364E-2</v>
      </c>
      <c r="CN366" s="7">
        <v>-7.0750672969555062E-3</v>
      </c>
      <c r="CO366" s="7">
        <v>-1.1682769614725363E-2</v>
      </c>
      <c r="CP366" s="7">
        <v>3.7276241427193879E-2</v>
      </c>
      <c r="CQ366" s="7">
        <v>4.0136307446587249E-2</v>
      </c>
      <c r="CS366" s="1">
        <v>41882</v>
      </c>
      <c r="CT366" s="7">
        <f t="shared" si="316"/>
        <v>-8.7926368985354539E-2</v>
      </c>
      <c r="CU366">
        <f t="shared" si="267"/>
        <v>5.6199994187512763</v>
      </c>
      <c r="CV366" s="4">
        <v>0.37234900619199601</v>
      </c>
      <c r="CW366"/>
    </row>
    <row r="367" spans="1:101">
      <c r="A367" s="1">
        <v>41912</v>
      </c>
      <c r="B367" s="3">
        <v>13.594896854113999</v>
      </c>
      <c r="C367" s="3">
        <v>16.307689110184398</v>
      </c>
      <c r="D367" s="3">
        <v>13.568647642360901</v>
      </c>
      <c r="E367" s="3">
        <v>17.434625072449901</v>
      </c>
      <c r="F367" s="3">
        <v>15.688649431983899</v>
      </c>
      <c r="G367" s="3">
        <v>13.965943747963699</v>
      </c>
      <c r="H367" s="3">
        <v>16.5012744780174</v>
      </c>
      <c r="I367" s="3">
        <v>15.441515407967801</v>
      </c>
      <c r="J367" s="3">
        <v>15.6186363808847</v>
      </c>
      <c r="K367" s="3">
        <v>17.390130325505101</v>
      </c>
      <c r="M367" s="1">
        <v>41912</v>
      </c>
      <c r="N367">
        <f t="shared" si="265"/>
        <v>9</v>
      </c>
      <c r="O367">
        <f t="shared" si="266"/>
        <v>4</v>
      </c>
      <c r="P367">
        <f t="shared" si="268"/>
        <v>10</v>
      </c>
      <c r="Q367">
        <f t="shared" si="269"/>
        <v>1</v>
      </c>
      <c r="R367">
        <f t="shared" si="270"/>
        <v>5</v>
      </c>
      <c r="S367">
        <f t="shared" si="271"/>
        <v>8</v>
      </c>
      <c r="T367">
        <f t="shared" si="272"/>
        <v>3</v>
      </c>
      <c r="U367">
        <f t="shared" si="273"/>
        <v>7</v>
      </c>
      <c r="V367">
        <f t="shared" si="274"/>
        <v>6</v>
      </c>
      <c r="W367">
        <f t="shared" si="275"/>
        <v>2</v>
      </c>
      <c r="Y367" s="1">
        <v>41912</v>
      </c>
      <c r="Z367" s="15">
        <f t="shared" si="276"/>
        <v>1.1560119533826787</v>
      </c>
      <c r="AA367" s="15">
        <f t="shared" si="277"/>
        <v>-0.49543369430686224</v>
      </c>
      <c r="AB367" s="15">
        <f t="shared" si="278"/>
        <v>1.4863010829205867</v>
      </c>
      <c r="AC367" s="15">
        <f t="shared" si="279"/>
        <v>-1.4863010829205867</v>
      </c>
      <c r="AD367" s="15">
        <f t="shared" si="280"/>
        <v>-0.16514456476895409</v>
      </c>
      <c r="AE367" s="15">
        <f t="shared" si="281"/>
        <v>0.82572282384477047</v>
      </c>
      <c r="AF367" s="15">
        <f t="shared" si="282"/>
        <v>-0.82572282384477047</v>
      </c>
      <c r="AG367" s="15">
        <f t="shared" si="283"/>
        <v>0.49543369430686224</v>
      </c>
      <c r="AH367" s="15">
        <f t="shared" si="284"/>
        <v>0.16514456476895409</v>
      </c>
      <c r="AI367" s="15">
        <f t="shared" si="285"/>
        <v>-1.1560119533826787</v>
      </c>
      <c r="AK367" s="1">
        <v>41912</v>
      </c>
      <c r="AL367" s="7">
        <v>1.92508714123856</v>
      </c>
      <c r="AM367" s="7">
        <v>1.8819624708541001</v>
      </c>
      <c r="AN367" s="7">
        <v>1.7178482426821899</v>
      </c>
      <c r="AO367" s="7">
        <v>1.6181112060224601</v>
      </c>
      <c r="AP367" s="7">
        <v>1.3949821788377399</v>
      </c>
      <c r="AQ367" s="7">
        <v>1.8588168154670801</v>
      </c>
      <c r="AR367" s="7">
        <v>1.1240372233740199</v>
      </c>
      <c r="AS367" s="7">
        <v>1.3465530203114999</v>
      </c>
      <c r="AT367" s="7">
        <v>1.5407775074341401</v>
      </c>
      <c r="AU367" s="7">
        <v>2.65620854653123</v>
      </c>
      <c r="AW367" s="1">
        <v>41912</v>
      </c>
      <c r="AX367">
        <f t="shared" si="286"/>
        <v>2</v>
      </c>
      <c r="AY367">
        <f t="shared" si="287"/>
        <v>3</v>
      </c>
      <c r="AZ367">
        <f t="shared" si="288"/>
        <v>5</v>
      </c>
      <c r="BA367">
        <f t="shared" si="289"/>
        <v>6</v>
      </c>
      <c r="BB367">
        <f t="shared" si="290"/>
        <v>8</v>
      </c>
      <c r="BC367">
        <f t="shared" si="291"/>
        <v>4</v>
      </c>
      <c r="BD367">
        <f t="shared" si="292"/>
        <v>10</v>
      </c>
      <c r="BE367">
        <f t="shared" si="293"/>
        <v>9</v>
      </c>
      <c r="BF367">
        <f t="shared" si="294"/>
        <v>7</v>
      </c>
      <c r="BG367">
        <f t="shared" si="295"/>
        <v>1</v>
      </c>
      <c r="BI367" s="1">
        <v>41912</v>
      </c>
      <c r="BJ367" s="15">
        <f t="shared" si="296"/>
        <v>-1.1560119533826787</v>
      </c>
      <c r="BK367" s="15">
        <f t="shared" si="297"/>
        <v>-0.82572282384477047</v>
      </c>
      <c r="BL367" s="15">
        <f t="shared" si="298"/>
        <v>-0.16514456476895409</v>
      </c>
      <c r="BM367" s="15">
        <f t="shared" si="299"/>
        <v>0.16514456476895409</v>
      </c>
      <c r="BN367" s="15">
        <f t="shared" si="300"/>
        <v>0.82572282384477047</v>
      </c>
      <c r="BO367" s="15">
        <f t="shared" si="301"/>
        <v>-0.49543369430686224</v>
      </c>
      <c r="BP367" s="15">
        <f t="shared" si="302"/>
        <v>1.4863010829205867</v>
      </c>
      <c r="BQ367" s="15">
        <f t="shared" si="303"/>
        <v>1.1560119533826787</v>
      </c>
      <c r="BR367" s="15">
        <f t="shared" si="304"/>
        <v>0.49543369430686224</v>
      </c>
      <c r="BS367" s="15">
        <f t="shared" si="305"/>
        <v>-1.4863010829205867</v>
      </c>
      <c r="BU367" s="1">
        <v>41912</v>
      </c>
      <c r="BV367" s="15">
        <f t="shared" si="306"/>
        <v>0</v>
      </c>
      <c r="BW367" s="15">
        <f t="shared" si="307"/>
        <v>-1.3211565181516327</v>
      </c>
      <c r="BX367" s="15">
        <f t="shared" si="308"/>
        <v>1.3211565181516327</v>
      </c>
      <c r="BY367" s="15">
        <f t="shared" si="309"/>
        <v>-1.3211565181516327</v>
      </c>
      <c r="BZ367" s="15">
        <f t="shared" si="310"/>
        <v>0.66057825907581635</v>
      </c>
      <c r="CA367" s="15">
        <f t="shared" si="311"/>
        <v>0.33028912953790823</v>
      </c>
      <c r="CB367" s="15">
        <f t="shared" si="312"/>
        <v>0.66057825907581624</v>
      </c>
      <c r="CC367" s="15">
        <f t="shared" si="313"/>
        <v>1.6514456476895409</v>
      </c>
      <c r="CD367" s="15">
        <f t="shared" si="314"/>
        <v>0.66057825907581635</v>
      </c>
      <c r="CE367" s="15">
        <f t="shared" si="315"/>
        <v>-2.6423130363032654</v>
      </c>
      <c r="CG367" s="1">
        <v>41912</v>
      </c>
      <c r="CH367" s="7">
        <v>-5.306976569163957E-2</v>
      </c>
      <c r="CI367" s="7">
        <v>-3.5968799176066768E-2</v>
      </c>
      <c r="CJ367" s="7">
        <v>-1.0215023864055262E-3</v>
      </c>
      <c r="CK367" s="7">
        <v>1.0189666555530552E-2</v>
      </c>
      <c r="CL367" s="7">
        <v>5.859187438460145E-3</v>
      </c>
      <c r="CM367" s="7">
        <v>-2.8945570212902116E-2</v>
      </c>
      <c r="CN367" s="7">
        <v>3.0522580869343008E-2</v>
      </c>
      <c r="CO367" s="7">
        <v>4.958955666003706E-2</v>
      </c>
      <c r="CP367" s="7">
        <v>2.8317658454213746E-2</v>
      </c>
      <c r="CQ367" s="7">
        <v>-1.5622255597660506E-2</v>
      </c>
      <c r="CS367" s="1">
        <v>41912</v>
      </c>
      <c r="CT367" s="7">
        <f t="shared" si="316"/>
        <v>0.33795398958985756</v>
      </c>
      <c r="CU367">
        <f t="shared" si="267"/>
        <v>7.5193006438109506</v>
      </c>
      <c r="CV367" s="4">
        <v>0.29260440333235199</v>
      </c>
      <c r="CW367"/>
    </row>
    <row r="368" spans="1:101">
      <c r="A368" s="1">
        <v>41943</v>
      </c>
      <c r="B368" s="3">
        <v>15.954000000000001</v>
      </c>
      <c r="C368" s="3">
        <v>19.327999999999999</v>
      </c>
      <c r="D368" s="3">
        <v>15.769</v>
      </c>
      <c r="E368" s="3">
        <v>21.46</v>
      </c>
      <c r="F368" s="3">
        <v>18.152000000000001</v>
      </c>
      <c r="G368" s="3">
        <v>14.335000000000001</v>
      </c>
      <c r="H368" s="3">
        <v>28.369</v>
      </c>
      <c r="I368" s="3">
        <v>16.082000000000001</v>
      </c>
      <c r="J368" s="3">
        <v>20.881</v>
      </c>
      <c r="K368" s="3">
        <v>19.341999999999999</v>
      </c>
      <c r="M368" s="1">
        <v>41943</v>
      </c>
      <c r="N368">
        <f t="shared" si="265"/>
        <v>8</v>
      </c>
      <c r="O368">
        <f t="shared" si="266"/>
        <v>5</v>
      </c>
      <c r="P368">
        <f t="shared" si="268"/>
        <v>9</v>
      </c>
      <c r="Q368">
        <f t="shared" si="269"/>
        <v>2</v>
      </c>
      <c r="R368">
        <f t="shared" si="270"/>
        <v>6</v>
      </c>
      <c r="S368">
        <f t="shared" si="271"/>
        <v>10</v>
      </c>
      <c r="T368">
        <f t="shared" si="272"/>
        <v>1</v>
      </c>
      <c r="U368">
        <f t="shared" si="273"/>
        <v>7</v>
      </c>
      <c r="V368">
        <f t="shared" si="274"/>
        <v>3</v>
      </c>
      <c r="W368">
        <f t="shared" si="275"/>
        <v>4</v>
      </c>
      <c r="Y368" s="1">
        <v>41943</v>
      </c>
      <c r="Z368" s="15">
        <f t="shared" si="276"/>
        <v>0.82572282384477047</v>
      </c>
      <c r="AA368" s="15">
        <f t="shared" si="277"/>
        <v>-0.16514456476895409</v>
      </c>
      <c r="AB368" s="15">
        <f t="shared" si="278"/>
        <v>1.1560119533826787</v>
      </c>
      <c r="AC368" s="15">
        <f t="shared" si="279"/>
        <v>-1.1560119533826787</v>
      </c>
      <c r="AD368" s="15">
        <f t="shared" si="280"/>
        <v>0.16514456476895409</v>
      </c>
      <c r="AE368" s="15">
        <f t="shared" si="281"/>
        <v>1.4863010829205867</v>
      </c>
      <c r="AF368" s="15">
        <f t="shared" si="282"/>
        <v>-1.4863010829205867</v>
      </c>
      <c r="AG368" s="15">
        <f t="shared" si="283"/>
        <v>0.49543369430686224</v>
      </c>
      <c r="AH368" s="15">
        <f t="shared" si="284"/>
        <v>-0.82572282384477047</v>
      </c>
      <c r="AI368" s="15">
        <f t="shared" si="285"/>
        <v>-0.49543369430686224</v>
      </c>
      <c r="AK368" s="1">
        <v>41943</v>
      </c>
      <c r="AL368" s="7">
        <v>2.032</v>
      </c>
      <c r="AM368" s="7">
        <v>1.998</v>
      </c>
      <c r="AN368" s="7">
        <v>1.6779999999999999</v>
      </c>
      <c r="AO368" s="7">
        <v>1.4610000000000001</v>
      </c>
      <c r="AP368" s="7">
        <v>1.415</v>
      </c>
      <c r="AQ368" s="7">
        <v>1.833</v>
      </c>
      <c r="AR368" s="7">
        <v>1.002</v>
      </c>
      <c r="AS368" s="7">
        <v>1.3620000000000001</v>
      </c>
      <c r="AT368" s="7">
        <v>1.9330000000000001</v>
      </c>
      <c r="AU368" s="7">
        <v>2.7759999999999998</v>
      </c>
      <c r="AW368" s="1">
        <v>41943</v>
      </c>
      <c r="AX368">
        <f t="shared" si="286"/>
        <v>2</v>
      </c>
      <c r="AY368">
        <f t="shared" si="287"/>
        <v>3</v>
      </c>
      <c r="AZ368">
        <f t="shared" si="288"/>
        <v>6</v>
      </c>
      <c r="BA368">
        <f t="shared" si="289"/>
        <v>7</v>
      </c>
      <c r="BB368">
        <f t="shared" si="290"/>
        <v>8</v>
      </c>
      <c r="BC368">
        <f t="shared" si="291"/>
        <v>5</v>
      </c>
      <c r="BD368">
        <f t="shared" si="292"/>
        <v>10</v>
      </c>
      <c r="BE368">
        <f t="shared" si="293"/>
        <v>9</v>
      </c>
      <c r="BF368">
        <f t="shared" si="294"/>
        <v>4</v>
      </c>
      <c r="BG368">
        <f t="shared" si="295"/>
        <v>1</v>
      </c>
      <c r="BI368" s="1">
        <v>41943</v>
      </c>
      <c r="BJ368" s="15">
        <f t="shared" si="296"/>
        <v>-1.1560119533826787</v>
      </c>
      <c r="BK368" s="15">
        <f t="shared" si="297"/>
        <v>-0.82572282384477047</v>
      </c>
      <c r="BL368" s="15">
        <f t="shared" si="298"/>
        <v>0.16514456476895409</v>
      </c>
      <c r="BM368" s="15">
        <f t="shared" si="299"/>
        <v>0.49543369430686224</v>
      </c>
      <c r="BN368" s="15">
        <f t="shared" si="300"/>
        <v>0.82572282384477047</v>
      </c>
      <c r="BO368" s="15">
        <f t="shared" si="301"/>
        <v>-0.16514456476895409</v>
      </c>
      <c r="BP368" s="15">
        <f t="shared" si="302"/>
        <v>1.4863010829205867</v>
      </c>
      <c r="BQ368" s="15">
        <f t="shared" si="303"/>
        <v>1.1560119533826787</v>
      </c>
      <c r="BR368" s="15">
        <f t="shared" si="304"/>
        <v>-0.49543369430686224</v>
      </c>
      <c r="BS368" s="15">
        <f t="shared" si="305"/>
        <v>-1.4863010829205867</v>
      </c>
      <c r="BU368" s="1">
        <v>41943</v>
      </c>
      <c r="BV368" s="15">
        <f t="shared" si="306"/>
        <v>-0.33028912953790823</v>
      </c>
      <c r="BW368" s="15">
        <f t="shared" si="307"/>
        <v>-0.99086738861372459</v>
      </c>
      <c r="BX368" s="15">
        <f t="shared" si="308"/>
        <v>1.3211565181516327</v>
      </c>
      <c r="BY368" s="15">
        <f t="shared" si="309"/>
        <v>-0.66057825907581647</v>
      </c>
      <c r="BZ368" s="15">
        <f t="shared" si="310"/>
        <v>0.99086738861372459</v>
      </c>
      <c r="CA368" s="15">
        <f t="shared" si="311"/>
        <v>1.3211565181516327</v>
      </c>
      <c r="CB368" s="15">
        <f t="shared" si="312"/>
        <v>0</v>
      </c>
      <c r="CC368" s="15">
        <f t="shared" si="313"/>
        <v>1.6514456476895409</v>
      </c>
      <c r="CD368" s="15">
        <f t="shared" si="314"/>
        <v>-1.3211565181516327</v>
      </c>
      <c r="CE368" s="15">
        <f t="shared" si="315"/>
        <v>-1.981734777227449</v>
      </c>
      <c r="CG368" s="1">
        <v>41943</v>
      </c>
      <c r="CH368" s="7">
        <v>4.8074898071024608E-2</v>
      </c>
      <c r="CI368" s="7">
        <v>-1.9462122153541372E-2</v>
      </c>
      <c r="CJ368" s="7">
        <v>-1.2145562320546421E-2</v>
      </c>
      <c r="CK368" s="7">
        <v>-3.1351643895965342E-2</v>
      </c>
      <c r="CL368" s="7">
        <v>-3.592938753447239E-2</v>
      </c>
      <c r="CM368" s="7">
        <v>-1.0446116055033539E-2</v>
      </c>
      <c r="CN368" s="7">
        <v>-5.0530103214133981E-2</v>
      </c>
      <c r="CO368" s="7">
        <v>8.6634579785265231E-3</v>
      </c>
      <c r="CP368" s="7">
        <v>-1.3513815710337607E-2</v>
      </c>
      <c r="CQ368" s="7">
        <v>2.4132818648737953E-2</v>
      </c>
      <c r="CS368" s="1">
        <v>41943</v>
      </c>
      <c r="CT368" s="7">
        <f t="shared" si="316"/>
        <v>-6.7862913257564106E-2</v>
      </c>
      <c r="CU368">
        <f t="shared" si="267"/>
        <v>7.0090189964624621</v>
      </c>
      <c r="CV368" s="4">
        <v>0.25075433235918998</v>
      </c>
      <c r="CW368"/>
    </row>
    <row r="369" spans="1:101">
      <c r="A369" s="1">
        <v>41973</v>
      </c>
      <c r="B369" s="3">
        <v>14.3619884995906</v>
      </c>
      <c r="C369" s="3">
        <v>15.435571477700799</v>
      </c>
      <c r="D369" s="3">
        <v>14.330840967175</v>
      </c>
      <c r="E369" s="3">
        <v>18.878062904699501</v>
      </c>
      <c r="F369" s="3">
        <v>15.1536149817415</v>
      </c>
      <c r="G369" s="3">
        <v>14.0199386880217</v>
      </c>
      <c r="H369" s="3">
        <v>14.999663521450101</v>
      </c>
      <c r="I369" s="3">
        <v>15.545807929798499</v>
      </c>
      <c r="J369" s="3">
        <v>14.495602500518499</v>
      </c>
      <c r="K369" s="3">
        <v>17.764305616683501</v>
      </c>
      <c r="M369" s="1">
        <v>41973</v>
      </c>
      <c r="N369">
        <f t="shared" si="265"/>
        <v>8</v>
      </c>
      <c r="O369">
        <f t="shared" si="266"/>
        <v>4</v>
      </c>
      <c r="P369">
        <f t="shared" si="268"/>
        <v>9</v>
      </c>
      <c r="Q369">
        <f t="shared" si="269"/>
        <v>1</v>
      </c>
      <c r="R369">
        <f t="shared" si="270"/>
        <v>5</v>
      </c>
      <c r="S369">
        <f t="shared" si="271"/>
        <v>10</v>
      </c>
      <c r="T369">
        <f t="shared" si="272"/>
        <v>6</v>
      </c>
      <c r="U369">
        <f t="shared" si="273"/>
        <v>3</v>
      </c>
      <c r="V369">
        <f t="shared" si="274"/>
        <v>7</v>
      </c>
      <c r="W369">
        <f t="shared" si="275"/>
        <v>2</v>
      </c>
      <c r="Y369" s="1">
        <v>41973</v>
      </c>
      <c r="Z369" s="15">
        <f t="shared" si="276"/>
        <v>0.82572282384477047</v>
      </c>
      <c r="AA369" s="15">
        <f t="shared" si="277"/>
        <v>-0.49543369430686224</v>
      </c>
      <c r="AB369" s="15">
        <f t="shared" si="278"/>
        <v>1.1560119533826787</v>
      </c>
      <c r="AC369" s="15">
        <f t="shared" si="279"/>
        <v>-1.4863010829205867</v>
      </c>
      <c r="AD369" s="15">
        <f t="shared" si="280"/>
        <v>-0.16514456476895409</v>
      </c>
      <c r="AE369" s="15">
        <f t="shared" si="281"/>
        <v>1.4863010829205867</v>
      </c>
      <c r="AF369" s="15">
        <f t="shared" si="282"/>
        <v>0.16514456476895409</v>
      </c>
      <c r="AG369" s="15">
        <f t="shared" si="283"/>
        <v>-0.82572282384477047</v>
      </c>
      <c r="AH369" s="15">
        <f t="shared" si="284"/>
        <v>0.49543369430686224</v>
      </c>
      <c r="AI369" s="15">
        <f t="shared" si="285"/>
        <v>-1.1560119533826787</v>
      </c>
      <c r="AK369" s="1">
        <v>41973</v>
      </c>
      <c r="AL369" s="7">
        <v>1.94977180941087</v>
      </c>
      <c r="AM369" s="7">
        <v>1.82645011261178</v>
      </c>
      <c r="AN369" s="7">
        <v>1.76672179946553</v>
      </c>
      <c r="AO369" s="7">
        <v>1.5815232276796301</v>
      </c>
      <c r="AP369" s="7">
        <v>1.3970026584505</v>
      </c>
      <c r="AQ369" s="7">
        <v>1.9107709275981499</v>
      </c>
      <c r="AR369" s="7">
        <v>1.0687384953115</v>
      </c>
      <c r="AS369" s="7">
        <v>1.36881821650335</v>
      </c>
      <c r="AT369" s="7">
        <v>1.5258661288862401</v>
      </c>
      <c r="AU369" s="7">
        <v>2.76320292169172</v>
      </c>
      <c r="AW369" s="1">
        <v>41973</v>
      </c>
      <c r="AX369">
        <f t="shared" si="286"/>
        <v>2</v>
      </c>
      <c r="AY369">
        <f t="shared" si="287"/>
        <v>4</v>
      </c>
      <c r="AZ369">
        <f t="shared" si="288"/>
        <v>5</v>
      </c>
      <c r="BA369">
        <f t="shared" si="289"/>
        <v>6</v>
      </c>
      <c r="BB369">
        <f t="shared" si="290"/>
        <v>8</v>
      </c>
      <c r="BC369">
        <f t="shared" si="291"/>
        <v>3</v>
      </c>
      <c r="BD369">
        <f t="shared" si="292"/>
        <v>10</v>
      </c>
      <c r="BE369">
        <f t="shared" si="293"/>
        <v>9</v>
      </c>
      <c r="BF369">
        <f t="shared" si="294"/>
        <v>7</v>
      </c>
      <c r="BG369">
        <f t="shared" si="295"/>
        <v>1</v>
      </c>
      <c r="BI369" s="1">
        <v>41973</v>
      </c>
      <c r="BJ369" s="15">
        <f t="shared" si="296"/>
        <v>-1.1560119533826787</v>
      </c>
      <c r="BK369" s="15">
        <f t="shared" si="297"/>
        <v>-0.49543369430686224</v>
      </c>
      <c r="BL369" s="15">
        <f t="shared" si="298"/>
        <v>-0.16514456476895409</v>
      </c>
      <c r="BM369" s="15">
        <f t="shared" si="299"/>
        <v>0.16514456476895409</v>
      </c>
      <c r="BN369" s="15">
        <f t="shared" si="300"/>
        <v>0.82572282384477047</v>
      </c>
      <c r="BO369" s="15">
        <f t="shared" si="301"/>
        <v>-0.82572282384477047</v>
      </c>
      <c r="BP369" s="15">
        <f t="shared" si="302"/>
        <v>1.4863010829205867</v>
      </c>
      <c r="BQ369" s="15">
        <f t="shared" si="303"/>
        <v>1.1560119533826787</v>
      </c>
      <c r="BR369" s="15">
        <f t="shared" si="304"/>
        <v>0.49543369430686224</v>
      </c>
      <c r="BS369" s="15">
        <f t="shared" si="305"/>
        <v>-1.4863010829205867</v>
      </c>
      <c r="BU369" s="1">
        <v>41973</v>
      </c>
      <c r="BV369" s="15">
        <f t="shared" si="306"/>
        <v>-0.33028912953790823</v>
      </c>
      <c r="BW369" s="15">
        <f t="shared" si="307"/>
        <v>-0.99086738861372448</v>
      </c>
      <c r="BX369" s="15">
        <f t="shared" si="308"/>
        <v>0.99086738861372459</v>
      </c>
      <c r="BY369" s="15">
        <f t="shared" si="309"/>
        <v>-1.3211565181516327</v>
      </c>
      <c r="BZ369" s="15">
        <f t="shared" si="310"/>
        <v>0.66057825907581635</v>
      </c>
      <c r="CA369" s="15">
        <f t="shared" si="311"/>
        <v>0.66057825907581624</v>
      </c>
      <c r="CB369" s="15">
        <f t="shared" si="312"/>
        <v>1.6514456476895407</v>
      </c>
      <c r="CC369" s="15">
        <f t="shared" si="313"/>
        <v>0.33028912953790823</v>
      </c>
      <c r="CD369" s="15">
        <f t="shared" si="314"/>
        <v>0.99086738861372448</v>
      </c>
      <c r="CE369" s="15">
        <f t="shared" si="315"/>
        <v>-2.6423130363032654</v>
      </c>
      <c r="CG369" s="1">
        <v>41973</v>
      </c>
      <c r="CH369" s="7">
        <v>-3.4869733663598357E-2</v>
      </c>
      <c r="CI369" s="7">
        <v>1.1793533294175429E-2</v>
      </c>
      <c r="CJ369" s="7">
        <v>6.9003094639404239E-2</v>
      </c>
      <c r="CK369" s="7">
        <v>3.5187066564767111E-2</v>
      </c>
      <c r="CL369" s="7">
        <v>4.0224101170310833E-2</v>
      </c>
      <c r="CM369" s="7">
        <v>2.9561946947346707E-2</v>
      </c>
      <c r="CN369" s="7">
        <v>6.3210404085987104E-3</v>
      </c>
      <c r="CO369" s="7">
        <v>6.1984470636939681E-2</v>
      </c>
      <c r="CP369" s="7">
        <v>6.1003583596491495E-2</v>
      </c>
      <c r="CQ369" s="7">
        <v>2.6519448547577706E-2</v>
      </c>
      <c r="CS369" s="1">
        <v>41973</v>
      </c>
      <c r="CT369" s="7">
        <f t="shared" si="316"/>
        <v>0.11587824120705686</v>
      </c>
      <c r="CU369">
        <f t="shared" si="267"/>
        <v>7.8212117903593832</v>
      </c>
      <c r="CV369" s="4">
        <v>0.24981991757800301</v>
      </c>
      <c r="CW369"/>
    </row>
    <row r="370" spans="1:101">
      <c r="A370" s="1">
        <v>42004</v>
      </c>
      <c r="B370" s="3">
        <v>14.7693924538637</v>
      </c>
      <c r="C370" s="3">
        <v>15.224460535760301</v>
      </c>
      <c r="D370" s="3">
        <v>14.171712408609499</v>
      </c>
      <c r="E370" s="3">
        <v>18.139615620948199</v>
      </c>
      <c r="F370" s="3">
        <v>14.667559015953501</v>
      </c>
      <c r="G370" s="3">
        <v>13.698089764761299</v>
      </c>
      <c r="H370" s="3">
        <v>14.999663521450101</v>
      </c>
      <c r="I370" s="3">
        <v>15.5268430221091</v>
      </c>
      <c r="J370" s="3">
        <v>14.2816346782392</v>
      </c>
      <c r="K370" s="3">
        <v>17.712984688164301</v>
      </c>
      <c r="M370" s="1">
        <v>42004</v>
      </c>
      <c r="N370">
        <f t="shared" si="265"/>
        <v>6</v>
      </c>
      <c r="O370">
        <f t="shared" si="266"/>
        <v>4</v>
      </c>
      <c r="P370">
        <f t="shared" si="268"/>
        <v>9</v>
      </c>
      <c r="Q370">
        <f t="shared" si="269"/>
        <v>1</v>
      </c>
      <c r="R370">
        <f t="shared" si="270"/>
        <v>7</v>
      </c>
      <c r="S370">
        <f t="shared" si="271"/>
        <v>10</v>
      </c>
      <c r="T370">
        <f t="shared" si="272"/>
        <v>5</v>
      </c>
      <c r="U370">
        <f t="shared" si="273"/>
        <v>3</v>
      </c>
      <c r="V370">
        <f t="shared" si="274"/>
        <v>8</v>
      </c>
      <c r="W370">
        <f t="shared" si="275"/>
        <v>2</v>
      </c>
      <c r="Y370" s="1">
        <v>42004</v>
      </c>
      <c r="Z370" s="15">
        <f t="shared" si="276"/>
        <v>0.16514456476895409</v>
      </c>
      <c r="AA370" s="15">
        <f t="shared" si="277"/>
        <v>-0.49543369430686224</v>
      </c>
      <c r="AB370" s="15">
        <f t="shared" si="278"/>
        <v>1.1560119533826787</v>
      </c>
      <c r="AC370" s="15">
        <f t="shared" si="279"/>
        <v>-1.4863010829205867</v>
      </c>
      <c r="AD370" s="15">
        <f t="shared" si="280"/>
        <v>0.49543369430686224</v>
      </c>
      <c r="AE370" s="15">
        <f t="shared" si="281"/>
        <v>1.4863010829205867</v>
      </c>
      <c r="AF370" s="15">
        <f t="shared" si="282"/>
        <v>-0.16514456476895409</v>
      </c>
      <c r="AG370" s="15">
        <f t="shared" si="283"/>
        <v>-0.82572282384477047</v>
      </c>
      <c r="AH370" s="15">
        <f t="shared" si="284"/>
        <v>0.82572282384477047</v>
      </c>
      <c r="AI370" s="15">
        <f t="shared" si="285"/>
        <v>-1.1560119533826787</v>
      </c>
      <c r="AK370" s="1">
        <v>42004</v>
      </c>
      <c r="AL370" s="7">
        <v>1.94318246687667</v>
      </c>
      <c r="AM370" s="7">
        <v>1.7875735990135899</v>
      </c>
      <c r="AN370" s="7">
        <v>1.7356158516647699</v>
      </c>
      <c r="AO370" s="7">
        <v>1.46444163408684</v>
      </c>
      <c r="AP370" s="7">
        <v>1.3562793309333401</v>
      </c>
      <c r="AQ370" s="7">
        <v>1.8331264973044099</v>
      </c>
      <c r="AR370" s="7">
        <v>1.0144829760937899</v>
      </c>
      <c r="AS370" s="7">
        <v>1.36991736197536</v>
      </c>
      <c r="AT370" s="7">
        <v>1.5494517684048601</v>
      </c>
      <c r="AU370" s="7">
        <v>2.7584338160541599</v>
      </c>
      <c r="AW370" s="1">
        <v>42004</v>
      </c>
      <c r="AX370">
        <f t="shared" si="286"/>
        <v>2</v>
      </c>
      <c r="AY370">
        <f t="shared" si="287"/>
        <v>4</v>
      </c>
      <c r="AZ370">
        <f t="shared" si="288"/>
        <v>5</v>
      </c>
      <c r="BA370">
        <f t="shared" si="289"/>
        <v>7</v>
      </c>
      <c r="BB370">
        <f t="shared" si="290"/>
        <v>9</v>
      </c>
      <c r="BC370">
        <f t="shared" si="291"/>
        <v>3</v>
      </c>
      <c r="BD370">
        <f t="shared" si="292"/>
        <v>10</v>
      </c>
      <c r="BE370">
        <f t="shared" si="293"/>
        <v>8</v>
      </c>
      <c r="BF370">
        <f t="shared" si="294"/>
        <v>6</v>
      </c>
      <c r="BG370">
        <f t="shared" si="295"/>
        <v>1</v>
      </c>
      <c r="BI370" s="1">
        <v>42004</v>
      </c>
      <c r="BJ370" s="15">
        <f t="shared" si="296"/>
        <v>-1.1560119533826787</v>
      </c>
      <c r="BK370" s="15">
        <f t="shared" si="297"/>
        <v>-0.49543369430686224</v>
      </c>
      <c r="BL370" s="15">
        <f t="shared" si="298"/>
        <v>-0.16514456476895409</v>
      </c>
      <c r="BM370" s="15">
        <f t="shared" si="299"/>
        <v>0.49543369430686224</v>
      </c>
      <c r="BN370" s="15">
        <f t="shared" si="300"/>
        <v>1.1560119533826787</v>
      </c>
      <c r="BO370" s="15">
        <f t="shared" si="301"/>
        <v>-0.82572282384477047</v>
      </c>
      <c r="BP370" s="15">
        <f t="shared" si="302"/>
        <v>1.4863010829205867</v>
      </c>
      <c r="BQ370" s="15">
        <f t="shared" si="303"/>
        <v>0.82572282384477047</v>
      </c>
      <c r="BR370" s="15">
        <f t="shared" si="304"/>
        <v>0.16514456476895409</v>
      </c>
      <c r="BS370" s="15">
        <f t="shared" si="305"/>
        <v>-1.4863010829205867</v>
      </c>
      <c r="BU370" s="1">
        <v>42004</v>
      </c>
      <c r="BV370" s="15">
        <f t="shared" si="306"/>
        <v>-0.99086738861372459</v>
      </c>
      <c r="BW370" s="15">
        <f t="shared" si="307"/>
        <v>-0.99086738861372448</v>
      </c>
      <c r="BX370" s="15">
        <f t="shared" si="308"/>
        <v>0.99086738861372459</v>
      </c>
      <c r="BY370" s="15">
        <f t="shared" si="309"/>
        <v>-0.99086738861372448</v>
      </c>
      <c r="BZ370" s="15">
        <f t="shared" si="310"/>
        <v>1.6514456476895409</v>
      </c>
      <c r="CA370" s="15">
        <f t="shared" si="311"/>
        <v>0.66057825907581624</v>
      </c>
      <c r="CB370" s="15">
        <f t="shared" si="312"/>
        <v>1.3211565181516327</v>
      </c>
      <c r="CC370" s="15">
        <f t="shared" si="313"/>
        <v>0</v>
      </c>
      <c r="CD370" s="15">
        <f t="shared" si="314"/>
        <v>0.99086738861372459</v>
      </c>
      <c r="CE370" s="15">
        <f t="shared" si="315"/>
        <v>-2.6423130363032654</v>
      </c>
      <c r="CG370" s="1">
        <v>42004</v>
      </c>
      <c r="CH370" s="7">
        <v>1.9275264356248378E-2</v>
      </c>
      <c r="CI370" s="7">
        <v>-3.5376046070152434E-3</v>
      </c>
      <c r="CJ370" s="7">
        <v>-1.5280366441602466E-2</v>
      </c>
      <c r="CK370" s="7">
        <v>-4.4107757653924828E-2</v>
      </c>
      <c r="CL370" s="7">
        <v>-1.9701417809610988E-2</v>
      </c>
      <c r="CM370" s="7">
        <v>-2.2671572601829948E-2</v>
      </c>
      <c r="CN370" s="7">
        <v>-5.3515940391295813E-2</v>
      </c>
      <c r="CO370" s="7">
        <v>-4.1192252230302095E-3</v>
      </c>
      <c r="CP370" s="7">
        <v>-4.9163218850427626E-3</v>
      </c>
      <c r="CQ370" s="7">
        <v>-3.0508344092453621E-3</v>
      </c>
      <c r="CS370" s="1">
        <v>42004</v>
      </c>
      <c r="CT370" s="7">
        <f t="shared" si="316"/>
        <v>-7.4268720403448105E-2</v>
      </c>
      <c r="CU370">
        <f t="shared" si="267"/>
        <v>7.2403403986850305</v>
      </c>
      <c r="CV370" s="4">
        <v>0.27471537895046499</v>
      </c>
      <c r="CW370"/>
    </row>
    <row r="371" spans="1:101">
      <c r="A371" s="1">
        <v>42035</v>
      </c>
      <c r="B371" s="3">
        <v>15.2384956711743</v>
      </c>
      <c r="C371" s="3">
        <v>14.9436512978927</v>
      </c>
      <c r="D371" s="3">
        <v>15.2916290613247</v>
      </c>
      <c r="E371" s="3">
        <v>18.2635716617627</v>
      </c>
      <c r="F371" s="3">
        <v>15.699946052809</v>
      </c>
      <c r="G371" s="3">
        <v>13.9149193915599</v>
      </c>
      <c r="H371" s="3">
        <v>15.3564611671845</v>
      </c>
      <c r="I371" s="3">
        <v>15.524785964124201</v>
      </c>
      <c r="J371" s="3">
        <v>14.402070442801101</v>
      </c>
      <c r="K371" s="3">
        <v>16.994782496650501</v>
      </c>
      <c r="M371" s="1">
        <v>42035</v>
      </c>
      <c r="N371">
        <f t="shared" si="265"/>
        <v>7</v>
      </c>
      <c r="O371">
        <f t="shared" si="266"/>
        <v>8</v>
      </c>
      <c r="P371">
        <f t="shared" si="268"/>
        <v>6</v>
      </c>
      <c r="Q371">
        <f t="shared" si="269"/>
        <v>1</v>
      </c>
      <c r="R371">
        <f t="shared" si="270"/>
        <v>3</v>
      </c>
      <c r="S371">
        <f t="shared" si="271"/>
        <v>10</v>
      </c>
      <c r="T371">
        <f t="shared" si="272"/>
        <v>5</v>
      </c>
      <c r="U371">
        <f t="shared" si="273"/>
        <v>4</v>
      </c>
      <c r="V371">
        <f t="shared" si="274"/>
        <v>9</v>
      </c>
      <c r="W371">
        <f t="shared" si="275"/>
        <v>2</v>
      </c>
      <c r="Y371" s="1">
        <v>42035</v>
      </c>
      <c r="Z371" s="15">
        <f t="shared" si="276"/>
        <v>0.49543369430686224</v>
      </c>
      <c r="AA371" s="15">
        <f t="shared" si="277"/>
        <v>0.82572282384477047</v>
      </c>
      <c r="AB371" s="15">
        <f t="shared" si="278"/>
        <v>0.16514456476895409</v>
      </c>
      <c r="AC371" s="15">
        <f t="shared" si="279"/>
        <v>-1.4863010829205867</v>
      </c>
      <c r="AD371" s="15">
        <f t="shared" si="280"/>
        <v>-0.82572282384477047</v>
      </c>
      <c r="AE371" s="15">
        <f t="shared" si="281"/>
        <v>1.4863010829205867</v>
      </c>
      <c r="AF371" s="15">
        <f t="shared" si="282"/>
        <v>-0.16514456476895409</v>
      </c>
      <c r="AG371" s="15">
        <f t="shared" si="283"/>
        <v>-0.49543369430686224</v>
      </c>
      <c r="AH371" s="15">
        <f t="shared" si="284"/>
        <v>1.1560119533826787</v>
      </c>
      <c r="AI371" s="15">
        <f t="shared" si="285"/>
        <v>-1.1560119533826787</v>
      </c>
      <c r="AK371" s="1">
        <v>42035</v>
      </c>
      <c r="AL371" s="7">
        <v>1.9841794425210999</v>
      </c>
      <c r="AM371" s="7">
        <v>1.7532676166806</v>
      </c>
      <c r="AN371" s="7">
        <v>1.8955978292150899</v>
      </c>
      <c r="AO371" s="7">
        <v>1.52390594472642</v>
      </c>
      <c r="AP371" s="7">
        <v>1.4565618190164999</v>
      </c>
      <c r="AQ371" s="7">
        <v>1.8799456990288901</v>
      </c>
      <c r="AR371" s="7">
        <v>1.08955852640481</v>
      </c>
      <c r="AS371" s="7">
        <v>1.3771094947235301</v>
      </c>
      <c r="AT371" s="7">
        <v>1.6234786288410099</v>
      </c>
      <c r="AU371" s="7">
        <v>2.6790730380104799</v>
      </c>
      <c r="AW371" s="1">
        <v>42035</v>
      </c>
      <c r="AX371">
        <f t="shared" si="286"/>
        <v>2</v>
      </c>
      <c r="AY371">
        <f t="shared" si="287"/>
        <v>5</v>
      </c>
      <c r="AZ371">
        <f t="shared" si="288"/>
        <v>3</v>
      </c>
      <c r="BA371">
        <f t="shared" si="289"/>
        <v>7</v>
      </c>
      <c r="BB371">
        <f t="shared" si="290"/>
        <v>8</v>
      </c>
      <c r="BC371">
        <f t="shared" si="291"/>
        <v>4</v>
      </c>
      <c r="BD371">
        <f t="shared" si="292"/>
        <v>10</v>
      </c>
      <c r="BE371">
        <f t="shared" si="293"/>
        <v>9</v>
      </c>
      <c r="BF371">
        <f t="shared" si="294"/>
        <v>6</v>
      </c>
      <c r="BG371">
        <f t="shared" si="295"/>
        <v>1</v>
      </c>
      <c r="BI371" s="1">
        <v>42035</v>
      </c>
      <c r="BJ371" s="15">
        <f t="shared" si="296"/>
        <v>-1.1560119533826787</v>
      </c>
      <c r="BK371" s="15">
        <f t="shared" si="297"/>
        <v>-0.16514456476895409</v>
      </c>
      <c r="BL371" s="15">
        <f t="shared" si="298"/>
        <v>-0.82572282384477047</v>
      </c>
      <c r="BM371" s="15">
        <f t="shared" si="299"/>
        <v>0.49543369430686224</v>
      </c>
      <c r="BN371" s="15">
        <f t="shared" si="300"/>
        <v>0.82572282384477047</v>
      </c>
      <c r="BO371" s="15">
        <f t="shared" si="301"/>
        <v>-0.49543369430686224</v>
      </c>
      <c r="BP371" s="15">
        <f t="shared" si="302"/>
        <v>1.4863010829205867</v>
      </c>
      <c r="BQ371" s="15">
        <f t="shared" si="303"/>
        <v>1.1560119533826787</v>
      </c>
      <c r="BR371" s="15">
        <f t="shared" si="304"/>
        <v>0.16514456476895409</v>
      </c>
      <c r="BS371" s="15">
        <f t="shared" si="305"/>
        <v>-1.4863010829205867</v>
      </c>
      <c r="BU371" s="1">
        <v>42035</v>
      </c>
      <c r="BV371" s="15">
        <f t="shared" si="306"/>
        <v>-0.66057825907581647</v>
      </c>
      <c r="BW371" s="15">
        <f t="shared" si="307"/>
        <v>0.66057825907581635</v>
      </c>
      <c r="BX371" s="15">
        <f t="shared" si="308"/>
        <v>-0.66057825907581635</v>
      </c>
      <c r="BY371" s="15">
        <f t="shared" si="309"/>
        <v>-0.99086738861372448</v>
      </c>
      <c r="BZ371" s="15">
        <f t="shared" si="310"/>
        <v>0</v>
      </c>
      <c r="CA371" s="15">
        <f t="shared" si="311"/>
        <v>0.99086738861372448</v>
      </c>
      <c r="CB371" s="15">
        <f t="shared" si="312"/>
        <v>1.3211565181516327</v>
      </c>
      <c r="CC371" s="15">
        <f t="shared" si="313"/>
        <v>0.66057825907581647</v>
      </c>
      <c r="CD371" s="15">
        <f t="shared" si="314"/>
        <v>1.3211565181516327</v>
      </c>
      <c r="CE371" s="15">
        <f t="shared" si="315"/>
        <v>-2.6423130363032654</v>
      </c>
      <c r="CG371" s="1">
        <v>42035</v>
      </c>
      <c r="CH371" s="7">
        <v>3.2187020388739773E-2</v>
      </c>
      <c r="CI371" s="7">
        <v>4.1733986074334872E-3</v>
      </c>
      <c r="CJ371" s="7">
        <v>9.2041408846674111E-2</v>
      </c>
      <c r="CK371" s="7">
        <v>3.5602474280465035E-3</v>
      </c>
      <c r="CL371" s="7">
        <v>8.0164374555130591E-2</v>
      </c>
      <c r="CM371" s="7">
        <v>2.7684618112661319E-2</v>
      </c>
      <c r="CN371" s="7">
        <v>7.2461732162233172E-2</v>
      </c>
      <c r="CO371" s="7">
        <v>2.6211507005191592E-3</v>
      </c>
      <c r="CP371" s="7">
        <v>7.3706759337410999E-2</v>
      </c>
      <c r="CQ371" s="7">
        <v>-2.8229387779859283E-2</v>
      </c>
      <c r="CS371" s="1">
        <v>42035</v>
      </c>
      <c r="CT371" s="7">
        <f t="shared" si="316"/>
        <v>0.44567750147972629</v>
      </c>
      <c r="CU371">
        <f t="shared" si="267"/>
        <v>10.4671972174337</v>
      </c>
      <c r="CV371" s="4">
        <v>0.213129558571752</v>
      </c>
      <c r="CW371"/>
    </row>
    <row r="372" spans="1:101">
      <c r="A372" s="1">
        <v>42063</v>
      </c>
      <c r="B372" s="3">
        <v>16.655094989026399</v>
      </c>
      <c r="C372" s="3">
        <v>15.7157251969904</v>
      </c>
      <c r="D372" s="3">
        <v>16.106981794151402</v>
      </c>
      <c r="E372" s="3">
        <v>18.150151051628299</v>
      </c>
      <c r="F372" s="3">
        <v>16.3940020013432</v>
      </c>
      <c r="G372" s="3">
        <v>15.1405388010172</v>
      </c>
      <c r="H372" s="3">
        <v>18.498119718700099</v>
      </c>
      <c r="I372" s="3">
        <v>16.435822351550598</v>
      </c>
      <c r="J372" s="3">
        <v>15.148254701652</v>
      </c>
      <c r="K372" s="3">
        <v>17.822520435313699</v>
      </c>
      <c r="M372" s="1">
        <v>42063</v>
      </c>
      <c r="N372">
        <f t="shared" si="265"/>
        <v>4</v>
      </c>
      <c r="O372">
        <f t="shared" si="266"/>
        <v>8</v>
      </c>
      <c r="P372">
        <f t="shared" si="268"/>
        <v>7</v>
      </c>
      <c r="Q372">
        <f t="shared" si="269"/>
        <v>2</v>
      </c>
      <c r="R372">
        <f t="shared" si="270"/>
        <v>6</v>
      </c>
      <c r="S372">
        <f t="shared" si="271"/>
        <v>10</v>
      </c>
      <c r="T372">
        <f t="shared" si="272"/>
        <v>1</v>
      </c>
      <c r="U372">
        <f t="shared" si="273"/>
        <v>5</v>
      </c>
      <c r="V372">
        <f t="shared" si="274"/>
        <v>9</v>
      </c>
      <c r="W372">
        <f t="shared" si="275"/>
        <v>3</v>
      </c>
      <c r="Y372" s="1">
        <v>42063</v>
      </c>
      <c r="Z372" s="15">
        <f t="shared" si="276"/>
        <v>-0.49543369430686224</v>
      </c>
      <c r="AA372" s="15">
        <f t="shared" si="277"/>
        <v>0.82572282384477047</v>
      </c>
      <c r="AB372" s="15">
        <f t="shared" si="278"/>
        <v>0.49543369430686224</v>
      </c>
      <c r="AC372" s="15">
        <f t="shared" si="279"/>
        <v>-1.1560119533826787</v>
      </c>
      <c r="AD372" s="15">
        <f t="shared" si="280"/>
        <v>0.16514456476895409</v>
      </c>
      <c r="AE372" s="15">
        <f t="shared" si="281"/>
        <v>1.4863010829205867</v>
      </c>
      <c r="AF372" s="15">
        <f t="shared" si="282"/>
        <v>-1.4863010829205867</v>
      </c>
      <c r="AG372" s="15">
        <f t="shared" si="283"/>
        <v>-0.16514456476895409</v>
      </c>
      <c r="AH372" s="15">
        <f t="shared" si="284"/>
        <v>1.1560119533826787</v>
      </c>
      <c r="AI372" s="15">
        <f t="shared" si="285"/>
        <v>-0.82572282384477047</v>
      </c>
      <c r="AK372" s="1">
        <v>42063</v>
      </c>
      <c r="AL372" s="7">
        <v>2.0941267651406701</v>
      </c>
      <c r="AM372" s="7">
        <v>1.8260553071799299</v>
      </c>
      <c r="AN372" s="7">
        <v>1.9848698509932601</v>
      </c>
      <c r="AO372" s="7">
        <v>1.64932286994835</v>
      </c>
      <c r="AP372" s="7">
        <v>1.5301320469451301</v>
      </c>
      <c r="AQ372" s="7">
        <v>1.94648290979169</v>
      </c>
      <c r="AR372" s="7">
        <v>1.1611864664176901</v>
      </c>
      <c r="AS372" s="7">
        <v>1.42973527719369</v>
      </c>
      <c r="AT372" s="7">
        <v>1.72731687372771</v>
      </c>
      <c r="AU372" s="7">
        <v>2.8476537533492698</v>
      </c>
      <c r="AW372" s="1">
        <v>42063</v>
      </c>
      <c r="AX372">
        <f t="shared" si="286"/>
        <v>2</v>
      </c>
      <c r="AY372">
        <f t="shared" si="287"/>
        <v>5</v>
      </c>
      <c r="AZ372">
        <f t="shared" si="288"/>
        <v>3</v>
      </c>
      <c r="BA372">
        <f t="shared" si="289"/>
        <v>7</v>
      </c>
      <c r="BB372">
        <f t="shared" si="290"/>
        <v>8</v>
      </c>
      <c r="BC372">
        <f t="shared" si="291"/>
        <v>4</v>
      </c>
      <c r="BD372">
        <f t="shared" si="292"/>
        <v>10</v>
      </c>
      <c r="BE372">
        <f t="shared" si="293"/>
        <v>9</v>
      </c>
      <c r="BF372">
        <f t="shared" si="294"/>
        <v>6</v>
      </c>
      <c r="BG372">
        <f t="shared" si="295"/>
        <v>1</v>
      </c>
      <c r="BI372" s="1">
        <v>42063</v>
      </c>
      <c r="BJ372" s="15">
        <f t="shared" si="296"/>
        <v>-1.1560119533826787</v>
      </c>
      <c r="BK372" s="15">
        <f t="shared" si="297"/>
        <v>-0.16514456476895409</v>
      </c>
      <c r="BL372" s="15">
        <f t="shared" si="298"/>
        <v>-0.82572282384477047</v>
      </c>
      <c r="BM372" s="15">
        <f t="shared" si="299"/>
        <v>0.49543369430686224</v>
      </c>
      <c r="BN372" s="15">
        <f t="shared" si="300"/>
        <v>0.82572282384477047</v>
      </c>
      <c r="BO372" s="15">
        <f t="shared" si="301"/>
        <v>-0.49543369430686224</v>
      </c>
      <c r="BP372" s="15">
        <f t="shared" si="302"/>
        <v>1.4863010829205867</v>
      </c>
      <c r="BQ372" s="15">
        <f t="shared" si="303"/>
        <v>1.1560119533826787</v>
      </c>
      <c r="BR372" s="15">
        <f t="shared" si="304"/>
        <v>0.16514456476895409</v>
      </c>
      <c r="BS372" s="15">
        <f t="shared" si="305"/>
        <v>-1.4863010829205867</v>
      </c>
      <c r="BU372" s="1">
        <v>42063</v>
      </c>
      <c r="BV372" s="15">
        <f t="shared" si="306"/>
        <v>-1.6514456476895409</v>
      </c>
      <c r="BW372" s="15">
        <f t="shared" si="307"/>
        <v>0.66057825907581635</v>
      </c>
      <c r="BX372" s="15">
        <f t="shared" si="308"/>
        <v>-0.33028912953790823</v>
      </c>
      <c r="BY372" s="15">
        <f t="shared" si="309"/>
        <v>-0.66057825907581647</v>
      </c>
      <c r="BZ372" s="15">
        <f t="shared" si="310"/>
        <v>0.99086738861372459</v>
      </c>
      <c r="CA372" s="15">
        <f t="shared" si="311"/>
        <v>0.99086738861372448</v>
      </c>
      <c r="CB372" s="15">
        <f t="shared" si="312"/>
        <v>0</v>
      </c>
      <c r="CC372" s="15">
        <f t="shared" si="313"/>
        <v>0.99086738861372459</v>
      </c>
      <c r="CD372" s="15">
        <f t="shared" si="314"/>
        <v>1.3211565181516327</v>
      </c>
      <c r="CE372" s="15">
        <f t="shared" si="315"/>
        <v>-2.312023906765357</v>
      </c>
      <c r="CG372" s="1">
        <v>42063</v>
      </c>
      <c r="CH372" s="7">
        <v>7.1262549655358054E-2</v>
      </c>
      <c r="CI372" s="7">
        <v>4.3604437084765912E-2</v>
      </c>
      <c r="CJ372" s="7">
        <v>6.7224280030941275E-2</v>
      </c>
      <c r="CK372" s="7">
        <v>7.7984361917718958E-2</v>
      </c>
      <c r="CL372" s="7">
        <v>7.1817769560819089E-2</v>
      </c>
      <c r="CM372" s="7">
        <v>3.2913483241393537E-2</v>
      </c>
      <c r="CN372" s="7">
        <v>9.0314356300909671E-2</v>
      </c>
      <c r="CO372" s="7">
        <v>7.9515069525465387E-2</v>
      </c>
      <c r="CP372" s="7">
        <v>7.3291615735286308E-2</v>
      </c>
      <c r="CQ372" s="7">
        <v>5.8502093280299317E-2</v>
      </c>
      <c r="CS372" s="1">
        <v>42063</v>
      </c>
      <c r="CT372" s="7">
        <f t="shared" si="316"/>
        <v>6.7576692578083242E-3</v>
      </c>
      <c r="CU372">
        <f t="shared" si="267"/>
        <v>10.537931074285369</v>
      </c>
      <c r="CV372" s="4">
        <v>0.20784015086403901</v>
      </c>
      <c r="CW372"/>
    </row>
    <row r="373" spans="1:101">
      <c r="A373" s="1">
        <v>42094</v>
      </c>
      <c r="B373" s="3">
        <v>16.977269730202501</v>
      </c>
      <c r="C373" s="3">
        <v>15.024441856201699</v>
      </c>
      <c r="D373" s="3">
        <v>17.245595245193499</v>
      </c>
      <c r="E373" s="3">
        <v>18.145523709887801</v>
      </c>
      <c r="F373" s="3">
        <v>16.239392527682899</v>
      </c>
      <c r="G373" s="3">
        <v>14.2928152108652</v>
      </c>
      <c r="H373" s="3">
        <v>18.6124126968026</v>
      </c>
      <c r="I373" s="3">
        <v>16.671263899758902</v>
      </c>
      <c r="J373" s="3">
        <v>15.2136755218923</v>
      </c>
      <c r="K373" s="3">
        <v>17.482543743396199</v>
      </c>
      <c r="M373" s="1">
        <v>42094</v>
      </c>
      <c r="N373">
        <f t="shared" si="265"/>
        <v>5</v>
      </c>
      <c r="O373">
        <f t="shared" si="266"/>
        <v>9</v>
      </c>
      <c r="P373">
        <f t="shared" si="268"/>
        <v>4</v>
      </c>
      <c r="Q373">
        <f t="shared" si="269"/>
        <v>2</v>
      </c>
      <c r="R373">
        <f t="shared" si="270"/>
        <v>7</v>
      </c>
      <c r="S373">
        <f t="shared" si="271"/>
        <v>10</v>
      </c>
      <c r="T373">
        <f t="shared" si="272"/>
        <v>1</v>
      </c>
      <c r="U373">
        <f t="shared" si="273"/>
        <v>6</v>
      </c>
      <c r="V373">
        <f t="shared" si="274"/>
        <v>8</v>
      </c>
      <c r="W373">
        <f t="shared" si="275"/>
        <v>3</v>
      </c>
      <c r="Y373" s="1">
        <v>42094</v>
      </c>
      <c r="Z373" s="15">
        <f t="shared" si="276"/>
        <v>-0.16514456476895409</v>
      </c>
      <c r="AA373" s="15">
        <f t="shared" si="277"/>
        <v>1.1560119533826787</v>
      </c>
      <c r="AB373" s="15">
        <f t="shared" si="278"/>
        <v>-0.49543369430686224</v>
      </c>
      <c r="AC373" s="15">
        <f t="shared" si="279"/>
        <v>-1.1560119533826787</v>
      </c>
      <c r="AD373" s="15">
        <f t="shared" si="280"/>
        <v>0.49543369430686224</v>
      </c>
      <c r="AE373" s="15">
        <f t="shared" si="281"/>
        <v>1.4863010829205867</v>
      </c>
      <c r="AF373" s="15">
        <f t="shared" si="282"/>
        <v>-1.4863010829205867</v>
      </c>
      <c r="AG373" s="15">
        <f t="shared" si="283"/>
        <v>0.16514456476895409</v>
      </c>
      <c r="AH373" s="15">
        <f t="shared" si="284"/>
        <v>0.82572282384477047</v>
      </c>
      <c r="AI373" s="15">
        <f t="shared" si="285"/>
        <v>-0.82572282384477047</v>
      </c>
      <c r="AK373" s="1">
        <v>42094</v>
      </c>
      <c r="AL373" s="7">
        <v>2.0617424242285902</v>
      </c>
      <c r="AM373" s="7">
        <v>1.79965033677507</v>
      </c>
      <c r="AN373" s="7">
        <v>2.1152358665638999</v>
      </c>
      <c r="AO373" s="7">
        <v>1.68453014460531</v>
      </c>
      <c r="AP373" s="7">
        <v>1.5593326661987399</v>
      </c>
      <c r="AQ373" s="7">
        <v>1.9269101224168099</v>
      </c>
      <c r="AR373" s="7">
        <v>1.2306410994649399</v>
      </c>
      <c r="AS373" s="7">
        <v>1.4537620997558101</v>
      </c>
      <c r="AT373" s="7">
        <v>1.6507978301683299</v>
      </c>
      <c r="AU373" s="7">
        <v>2.8301507414348501</v>
      </c>
      <c r="AW373" s="1">
        <v>42094</v>
      </c>
      <c r="AX373">
        <f t="shared" si="286"/>
        <v>3</v>
      </c>
      <c r="AY373">
        <f t="shared" si="287"/>
        <v>5</v>
      </c>
      <c r="AZ373">
        <f t="shared" si="288"/>
        <v>2</v>
      </c>
      <c r="BA373">
        <f t="shared" si="289"/>
        <v>6</v>
      </c>
      <c r="BB373">
        <f t="shared" si="290"/>
        <v>8</v>
      </c>
      <c r="BC373">
        <f t="shared" si="291"/>
        <v>4</v>
      </c>
      <c r="BD373">
        <f t="shared" si="292"/>
        <v>10</v>
      </c>
      <c r="BE373">
        <f t="shared" si="293"/>
        <v>9</v>
      </c>
      <c r="BF373">
        <f t="shared" si="294"/>
        <v>7</v>
      </c>
      <c r="BG373">
        <f t="shared" si="295"/>
        <v>1</v>
      </c>
      <c r="BI373" s="1">
        <v>42094</v>
      </c>
      <c r="BJ373" s="15">
        <f t="shared" si="296"/>
        <v>-0.82572282384477047</v>
      </c>
      <c r="BK373" s="15">
        <f t="shared" si="297"/>
        <v>-0.16514456476895409</v>
      </c>
      <c r="BL373" s="15">
        <f t="shared" si="298"/>
        <v>-1.1560119533826787</v>
      </c>
      <c r="BM373" s="15">
        <f t="shared" si="299"/>
        <v>0.16514456476895409</v>
      </c>
      <c r="BN373" s="15">
        <f t="shared" si="300"/>
        <v>0.82572282384477047</v>
      </c>
      <c r="BO373" s="15">
        <f t="shared" si="301"/>
        <v>-0.49543369430686224</v>
      </c>
      <c r="BP373" s="15">
        <f t="shared" si="302"/>
        <v>1.4863010829205867</v>
      </c>
      <c r="BQ373" s="15">
        <f t="shared" si="303"/>
        <v>1.1560119533826787</v>
      </c>
      <c r="BR373" s="15">
        <f t="shared" si="304"/>
        <v>0.49543369430686224</v>
      </c>
      <c r="BS373" s="15">
        <f t="shared" si="305"/>
        <v>-1.4863010829205867</v>
      </c>
      <c r="BU373" s="1">
        <v>42094</v>
      </c>
      <c r="BV373" s="15">
        <f t="shared" si="306"/>
        <v>-0.99086738861372459</v>
      </c>
      <c r="BW373" s="15">
        <f t="shared" si="307"/>
        <v>0.99086738861372459</v>
      </c>
      <c r="BX373" s="15">
        <f t="shared" si="308"/>
        <v>-1.6514456476895409</v>
      </c>
      <c r="BY373" s="15">
        <f t="shared" si="309"/>
        <v>-0.99086738861372459</v>
      </c>
      <c r="BZ373" s="15">
        <f t="shared" si="310"/>
        <v>1.3211565181516327</v>
      </c>
      <c r="CA373" s="15">
        <f t="shared" si="311"/>
        <v>0.99086738861372448</v>
      </c>
      <c r="CB373" s="15">
        <f t="shared" si="312"/>
        <v>0</v>
      </c>
      <c r="CC373" s="15">
        <f t="shared" si="313"/>
        <v>1.3211565181516327</v>
      </c>
      <c r="CD373" s="15">
        <f t="shared" si="314"/>
        <v>1.3211565181516327</v>
      </c>
      <c r="CE373" s="15">
        <f t="shared" si="315"/>
        <v>-2.312023906765357</v>
      </c>
      <c r="CG373" s="1">
        <v>42094</v>
      </c>
      <c r="CH373" s="7">
        <v>-8.9256423398342832E-4</v>
      </c>
      <c r="CI373" s="7">
        <v>-1.7940011873069373E-2</v>
      </c>
      <c r="CJ373" s="7">
        <v>4.7556379058904863E-2</v>
      </c>
      <c r="CK373" s="7">
        <v>3.5742575271601407E-2</v>
      </c>
      <c r="CL373" s="7">
        <v>1.9501526404519964E-2</v>
      </c>
      <c r="CM373" s="7">
        <v>-1.9855146933839163E-2</v>
      </c>
      <c r="CN373" s="7">
        <v>2.9392789929981289E-2</v>
      </c>
      <c r="CO373" s="7">
        <v>1.9739733257077008E-2</v>
      </c>
      <c r="CP373" s="7">
        <v>2.5943458902312866E-2</v>
      </c>
      <c r="CQ373" s="7">
        <v>-1.443532811956072E-2</v>
      </c>
      <c r="CS373" s="1">
        <v>42094</v>
      </c>
      <c r="CT373" s="7">
        <f t="shared" si="316"/>
        <v>3.7164376757983258E-2</v>
      </c>
      <c r="CU373">
        <f t="shared" si="267"/>
        <v>10.929566714979769</v>
      </c>
      <c r="CV373" s="4">
        <v>0.26671786100047501</v>
      </c>
      <c r="CW373"/>
    </row>
    <row r="374" spans="1:101">
      <c r="A374" s="1">
        <v>42124</v>
      </c>
      <c r="B374" s="3">
        <v>16.694989496108199</v>
      </c>
      <c r="C374" s="3">
        <v>15.7572704064552</v>
      </c>
      <c r="D374" s="3">
        <v>15.9969102606291</v>
      </c>
      <c r="E374" s="3">
        <v>17.533377696617698</v>
      </c>
      <c r="F374" s="3">
        <v>15.578529886797901</v>
      </c>
      <c r="G374" s="3">
        <v>15.1935711521907</v>
      </c>
      <c r="H374" s="3">
        <v>22.077425505619299</v>
      </c>
      <c r="I374" s="3">
        <v>16.9746348770582</v>
      </c>
      <c r="J374" s="3">
        <v>16.394856816451401</v>
      </c>
      <c r="K374" s="3">
        <v>17.503000453111099</v>
      </c>
      <c r="M374" s="1">
        <v>42124</v>
      </c>
      <c r="N374">
        <f t="shared" si="265"/>
        <v>5</v>
      </c>
      <c r="O374">
        <f t="shared" si="266"/>
        <v>8</v>
      </c>
      <c r="P374">
        <f t="shared" si="268"/>
        <v>7</v>
      </c>
      <c r="Q374">
        <f t="shared" si="269"/>
        <v>2</v>
      </c>
      <c r="R374">
        <f t="shared" si="270"/>
        <v>9</v>
      </c>
      <c r="S374">
        <f t="shared" si="271"/>
        <v>10</v>
      </c>
      <c r="T374">
        <f t="shared" si="272"/>
        <v>1</v>
      </c>
      <c r="U374">
        <f t="shared" si="273"/>
        <v>4</v>
      </c>
      <c r="V374">
        <f t="shared" si="274"/>
        <v>6</v>
      </c>
      <c r="W374">
        <f t="shared" si="275"/>
        <v>3</v>
      </c>
      <c r="Y374" s="1">
        <v>42124</v>
      </c>
      <c r="Z374" s="15">
        <f t="shared" si="276"/>
        <v>-0.16514456476895409</v>
      </c>
      <c r="AA374" s="15">
        <f t="shared" si="277"/>
        <v>0.82572282384477047</v>
      </c>
      <c r="AB374" s="15">
        <f t="shared" si="278"/>
        <v>0.49543369430686224</v>
      </c>
      <c r="AC374" s="15">
        <f t="shared" si="279"/>
        <v>-1.1560119533826787</v>
      </c>
      <c r="AD374" s="15">
        <f t="shared" si="280"/>
        <v>1.1560119533826787</v>
      </c>
      <c r="AE374" s="15">
        <f t="shared" si="281"/>
        <v>1.4863010829205867</v>
      </c>
      <c r="AF374" s="15">
        <f t="shared" si="282"/>
        <v>-1.4863010829205867</v>
      </c>
      <c r="AG374" s="15">
        <f t="shared" si="283"/>
        <v>-0.49543369430686224</v>
      </c>
      <c r="AH374" s="15">
        <f t="shared" si="284"/>
        <v>0.16514456476895409</v>
      </c>
      <c r="AI374" s="15">
        <f t="shared" si="285"/>
        <v>-0.82572282384477047</v>
      </c>
      <c r="AK374" s="1">
        <v>42124</v>
      </c>
      <c r="AL374" s="7">
        <v>2.0864520974900498</v>
      </c>
      <c r="AM374" s="7">
        <v>1.86639942650354</v>
      </c>
      <c r="AN374" s="7">
        <v>1.98341204023164</v>
      </c>
      <c r="AO374" s="7">
        <v>1.6790047108320201</v>
      </c>
      <c r="AP374" s="7">
        <v>1.5686662372740301</v>
      </c>
      <c r="AQ374" s="7">
        <v>2.0051337221002701</v>
      </c>
      <c r="AR374" s="7">
        <v>1.23149004092815</v>
      </c>
      <c r="AS374" s="7">
        <v>1.50756130036211</v>
      </c>
      <c r="AT374" s="7">
        <v>1.62930400438781</v>
      </c>
      <c r="AU374" s="7">
        <v>2.8432329790493198</v>
      </c>
      <c r="AW374" s="1">
        <v>42124</v>
      </c>
      <c r="AX374">
        <f t="shared" si="286"/>
        <v>2</v>
      </c>
      <c r="AY374">
        <f t="shared" si="287"/>
        <v>5</v>
      </c>
      <c r="AZ374">
        <f t="shared" si="288"/>
        <v>4</v>
      </c>
      <c r="BA374">
        <f t="shared" si="289"/>
        <v>6</v>
      </c>
      <c r="BB374">
        <f t="shared" si="290"/>
        <v>8</v>
      </c>
      <c r="BC374">
        <f t="shared" si="291"/>
        <v>3</v>
      </c>
      <c r="BD374">
        <f t="shared" si="292"/>
        <v>10</v>
      </c>
      <c r="BE374">
        <f t="shared" si="293"/>
        <v>9</v>
      </c>
      <c r="BF374">
        <f t="shared" si="294"/>
        <v>7</v>
      </c>
      <c r="BG374">
        <f t="shared" si="295"/>
        <v>1</v>
      </c>
      <c r="BI374" s="1">
        <v>42124</v>
      </c>
      <c r="BJ374" s="15">
        <f t="shared" si="296"/>
        <v>-1.1560119533826787</v>
      </c>
      <c r="BK374" s="15">
        <f t="shared" si="297"/>
        <v>-0.16514456476895409</v>
      </c>
      <c r="BL374" s="15">
        <f t="shared" si="298"/>
        <v>-0.49543369430686224</v>
      </c>
      <c r="BM374" s="15">
        <f t="shared" si="299"/>
        <v>0.16514456476895409</v>
      </c>
      <c r="BN374" s="15">
        <f t="shared" si="300"/>
        <v>0.82572282384477047</v>
      </c>
      <c r="BO374" s="15">
        <f t="shared" si="301"/>
        <v>-0.82572282384477047</v>
      </c>
      <c r="BP374" s="15">
        <f t="shared" si="302"/>
        <v>1.4863010829205867</v>
      </c>
      <c r="BQ374" s="15">
        <f t="shared" si="303"/>
        <v>1.1560119533826787</v>
      </c>
      <c r="BR374" s="15">
        <f t="shared" si="304"/>
        <v>0.49543369430686224</v>
      </c>
      <c r="BS374" s="15">
        <f t="shared" si="305"/>
        <v>-1.4863010829205867</v>
      </c>
      <c r="BU374" s="1">
        <v>42124</v>
      </c>
      <c r="BV374" s="15">
        <f t="shared" si="306"/>
        <v>-1.3211565181516327</v>
      </c>
      <c r="BW374" s="15">
        <f t="shared" si="307"/>
        <v>0.66057825907581635</v>
      </c>
      <c r="BX374" s="15">
        <f t="shared" si="308"/>
        <v>0</v>
      </c>
      <c r="BY374" s="15">
        <f t="shared" si="309"/>
        <v>-0.99086738861372459</v>
      </c>
      <c r="BZ374" s="15">
        <f t="shared" si="310"/>
        <v>1.9817347772274492</v>
      </c>
      <c r="CA374" s="15">
        <f t="shared" si="311"/>
        <v>0.66057825907581624</v>
      </c>
      <c r="CB374" s="15">
        <f t="shared" si="312"/>
        <v>0</v>
      </c>
      <c r="CC374" s="15">
        <f t="shared" si="313"/>
        <v>0.66057825907581647</v>
      </c>
      <c r="CD374" s="15">
        <f t="shared" si="314"/>
        <v>0.66057825907581635</v>
      </c>
      <c r="CE374" s="15">
        <f t="shared" si="315"/>
        <v>-2.312023906765357</v>
      </c>
      <c r="CG374" s="1">
        <v>42124</v>
      </c>
      <c r="CH374" s="7">
        <v>-2.018017364440905E-2</v>
      </c>
      <c r="CI374" s="7">
        <v>2.3371592603282698E-2</v>
      </c>
      <c r="CJ374" s="7">
        <v>-4.2677710584082984E-2</v>
      </c>
      <c r="CK374" s="7">
        <v>-7.9866980910896501E-3</v>
      </c>
      <c r="CL374" s="7">
        <v>8.3415199747023383E-3</v>
      </c>
      <c r="CM374" s="7">
        <v>3.2873628252199971E-2</v>
      </c>
      <c r="CN374" s="7">
        <v>-1.8629548579192079E-3</v>
      </c>
      <c r="CO374" s="7">
        <v>3.326291762289757E-2</v>
      </c>
      <c r="CP374" s="7">
        <v>-1.3130982264955016E-3</v>
      </c>
      <c r="CQ374" s="7">
        <v>9.1440271956468866E-3</v>
      </c>
      <c r="CS374" s="1">
        <v>42124</v>
      </c>
      <c r="CT374" s="7">
        <f t="shared" si="316"/>
        <v>0.18621106530522924</v>
      </c>
      <c r="CU374">
        <f t="shared" si="267"/>
        <v>12.964772976300727</v>
      </c>
      <c r="CV374" s="4">
        <v>0.21041230246861201</v>
      </c>
      <c r="CW374"/>
    </row>
    <row r="375" spans="1:101">
      <c r="A375" s="1">
        <v>42155</v>
      </c>
      <c r="B375" s="3">
        <v>16.4277367793078</v>
      </c>
      <c r="C375" s="3">
        <v>16.286553378290002</v>
      </c>
      <c r="D375" s="3">
        <v>15.0168360488848</v>
      </c>
      <c r="E375" s="3">
        <v>16.662606750339499</v>
      </c>
      <c r="F375" s="3">
        <v>16.286476463693699</v>
      </c>
      <c r="G375" s="3">
        <v>15.4985197414872</v>
      </c>
      <c r="H375" s="3">
        <v>22.5015014855455</v>
      </c>
      <c r="I375" s="3">
        <v>17.5559986543749</v>
      </c>
      <c r="J375" s="3">
        <v>16.607075011951501</v>
      </c>
      <c r="K375" s="3">
        <v>17.731218816872701</v>
      </c>
      <c r="M375" s="1">
        <v>42155</v>
      </c>
      <c r="N375">
        <f t="shared" si="265"/>
        <v>6</v>
      </c>
      <c r="O375">
        <f t="shared" si="266"/>
        <v>7</v>
      </c>
      <c r="P375">
        <f t="shared" si="268"/>
        <v>10</v>
      </c>
      <c r="Q375">
        <f t="shared" si="269"/>
        <v>4</v>
      </c>
      <c r="R375">
        <f t="shared" si="270"/>
        <v>8</v>
      </c>
      <c r="S375">
        <f t="shared" si="271"/>
        <v>9</v>
      </c>
      <c r="T375">
        <f t="shared" si="272"/>
        <v>1</v>
      </c>
      <c r="U375">
        <f t="shared" si="273"/>
        <v>3</v>
      </c>
      <c r="V375">
        <f t="shared" si="274"/>
        <v>5</v>
      </c>
      <c r="W375">
        <f t="shared" si="275"/>
        <v>2</v>
      </c>
      <c r="Y375" s="1">
        <v>42155</v>
      </c>
      <c r="Z375" s="15">
        <f t="shared" si="276"/>
        <v>0.16514456476895409</v>
      </c>
      <c r="AA375" s="15">
        <f t="shared" si="277"/>
        <v>0.49543369430686224</v>
      </c>
      <c r="AB375" s="15">
        <f t="shared" si="278"/>
        <v>1.4863010829205867</v>
      </c>
      <c r="AC375" s="15">
        <f t="shared" si="279"/>
        <v>-0.49543369430686224</v>
      </c>
      <c r="AD375" s="15">
        <f t="shared" si="280"/>
        <v>0.82572282384477047</v>
      </c>
      <c r="AE375" s="15">
        <f t="shared" si="281"/>
        <v>1.1560119533826787</v>
      </c>
      <c r="AF375" s="15">
        <f t="shared" si="282"/>
        <v>-1.4863010829205867</v>
      </c>
      <c r="AG375" s="15">
        <f t="shared" si="283"/>
        <v>-0.82572282384477047</v>
      </c>
      <c r="AH375" s="15">
        <f t="shared" si="284"/>
        <v>-0.16514456476895409</v>
      </c>
      <c r="AI375" s="15">
        <f t="shared" si="285"/>
        <v>-1.1560119533826787</v>
      </c>
      <c r="AK375" s="1">
        <v>42155</v>
      </c>
      <c r="AL375" s="7">
        <v>1.97688613488247</v>
      </c>
      <c r="AM375" s="7">
        <v>1.8075863443411899</v>
      </c>
      <c r="AN375" s="7">
        <v>1.88025700540121</v>
      </c>
      <c r="AO375" s="7">
        <v>1.6236042777089501</v>
      </c>
      <c r="AP375" s="7">
        <v>1.5821181151149999</v>
      </c>
      <c r="AQ375" s="7">
        <v>2.02720273410949</v>
      </c>
      <c r="AR375" s="7">
        <v>1.2246539208012499</v>
      </c>
      <c r="AS375" s="7">
        <v>1.55192787816733</v>
      </c>
      <c r="AT375" s="7">
        <v>1.67260859454494</v>
      </c>
      <c r="AU375" s="7">
        <v>2.86238190938028</v>
      </c>
      <c r="AW375" s="1">
        <v>42155</v>
      </c>
      <c r="AX375">
        <f t="shared" si="286"/>
        <v>3</v>
      </c>
      <c r="AY375">
        <f t="shared" si="287"/>
        <v>5</v>
      </c>
      <c r="AZ375">
        <f t="shared" si="288"/>
        <v>4</v>
      </c>
      <c r="BA375">
        <f t="shared" si="289"/>
        <v>7</v>
      </c>
      <c r="BB375">
        <f t="shared" si="290"/>
        <v>8</v>
      </c>
      <c r="BC375">
        <f t="shared" si="291"/>
        <v>2</v>
      </c>
      <c r="BD375">
        <f t="shared" si="292"/>
        <v>10</v>
      </c>
      <c r="BE375">
        <f t="shared" si="293"/>
        <v>9</v>
      </c>
      <c r="BF375">
        <f t="shared" si="294"/>
        <v>6</v>
      </c>
      <c r="BG375">
        <f t="shared" si="295"/>
        <v>1</v>
      </c>
      <c r="BI375" s="1">
        <v>42155</v>
      </c>
      <c r="BJ375" s="15">
        <f t="shared" si="296"/>
        <v>-0.82572282384477047</v>
      </c>
      <c r="BK375" s="15">
        <f t="shared" si="297"/>
        <v>-0.16514456476895409</v>
      </c>
      <c r="BL375" s="15">
        <f t="shared" si="298"/>
        <v>-0.49543369430686224</v>
      </c>
      <c r="BM375" s="15">
        <f t="shared" si="299"/>
        <v>0.49543369430686224</v>
      </c>
      <c r="BN375" s="15">
        <f t="shared" si="300"/>
        <v>0.82572282384477047</v>
      </c>
      <c r="BO375" s="15">
        <f t="shared" si="301"/>
        <v>-1.1560119533826787</v>
      </c>
      <c r="BP375" s="15">
        <f t="shared" si="302"/>
        <v>1.4863010829205867</v>
      </c>
      <c r="BQ375" s="15">
        <f t="shared" si="303"/>
        <v>1.1560119533826787</v>
      </c>
      <c r="BR375" s="15">
        <f t="shared" si="304"/>
        <v>0.16514456476895409</v>
      </c>
      <c r="BS375" s="15">
        <f t="shared" si="305"/>
        <v>-1.4863010829205867</v>
      </c>
      <c r="BU375" s="1">
        <v>42155</v>
      </c>
      <c r="BV375" s="15">
        <f t="shared" si="306"/>
        <v>-0.66057825907581635</v>
      </c>
      <c r="BW375" s="15">
        <f t="shared" si="307"/>
        <v>0.33028912953790812</v>
      </c>
      <c r="BX375" s="15">
        <f t="shared" si="308"/>
        <v>0.99086738861372448</v>
      </c>
      <c r="BY375" s="15">
        <f t="shared" si="309"/>
        <v>0</v>
      </c>
      <c r="BZ375" s="15">
        <f t="shared" si="310"/>
        <v>1.6514456476895409</v>
      </c>
      <c r="CA375" s="15">
        <f t="shared" si="311"/>
        <v>0</v>
      </c>
      <c r="CB375" s="15">
        <f t="shared" si="312"/>
        <v>0</v>
      </c>
      <c r="CC375" s="15">
        <f t="shared" si="313"/>
        <v>0.33028912953790823</v>
      </c>
      <c r="CD375" s="15">
        <f t="shared" si="314"/>
        <v>0</v>
      </c>
      <c r="CE375" s="15">
        <f t="shared" si="315"/>
        <v>-2.6423130363032654</v>
      </c>
      <c r="CG375" s="1">
        <v>42155</v>
      </c>
      <c r="CH375" s="7">
        <v>2.0540012468748259E-3</v>
      </c>
      <c r="CI375" s="7">
        <v>-1.5766121505391917E-2</v>
      </c>
      <c r="CJ375" s="7">
        <v>-2.6639427758115009E-3</v>
      </c>
      <c r="CK375" s="7">
        <v>-1.0570034435293141E-2</v>
      </c>
      <c r="CL375" s="7">
        <v>6.0336647046264069E-3</v>
      </c>
      <c r="CM375" s="7">
        <v>5.9871294895752492E-3</v>
      </c>
      <c r="CN375" s="7">
        <v>3.6239625534945752E-2</v>
      </c>
      <c r="CO375" s="7">
        <v>5.0588819293217346E-2</v>
      </c>
      <c r="CP375" s="7">
        <v>3.1952786518232523E-2</v>
      </c>
      <c r="CQ375" s="7">
        <v>1.3326263459664478E-2</v>
      </c>
      <c r="CS375" s="1">
        <v>42155</v>
      </c>
      <c r="CT375" s="7">
        <f t="shared" si="316"/>
        <v>3.6971729502471212E-2</v>
      </c>
      <c r="CU375">
        <f t="shared" si="267"/>
        <v>13.444103055841467</v>
      </c>
      <c r="CV375" s="4">
        <v>0.180177855707809</v>
      </c>
      <c r="CW375"/>
    </row>
    <row r="376" spans="1:101">
      <c r="A376" s="1">
        <v>42185</v>
      </c>
      <c r="B376" s="3">
        <v>15.58874432990995</v>
      </c>
      <c r="C376" s="3">
        <v>15.878717754372285</v>
      </c>
      <c r="D376" s="3">
        <v>14.458002284961999</v>
      </c>
      <c r="E376" s="3">
        <v>16.042861587200818</v>
      </c>
      <c r="F376" s="3">
        <v>15.557736981721074</v>
      </c>
      <c r="G376" s="3">
        <v>14.587403184256628</v>
      </c>
      <c r="H376" s="3">
        <v>20.775926497610332</v>
      </c>
      <c r="I376" s="3">
        <v>17.134734408212974</v>
      </c>
      <c r="J376" s="3">
        <v>15.583802619464704</v>
      </c>
      <c r="K376" s="3">
        <v>17.391632814769828</v>
      </c>
      <c r="M376" s="1">
        <v>42185</v>
      </c>
      <c r="N376">
        <f t="shared" si="265"/>
        <v>6</v>
      </c>
      <c r="O376">
        <f t="shared" si="266"/>
        <v>5</v>
      </c>
      <c r="P376">
        <f t="shared" si="268"/>
        <v>10</v>
      </c>
      <c r="Q376">
        <f t="shared" si="269"/>
        <v>4</v>
      </c>
      <c r="R376">
        <f t="shared" si="270"/>
        <v>8</v>
      </c>
      <c r="S376">
        <f t="shared" si="271"/>
        <v>9</v>
      </c>
      <c r="T376">
        <f t="shared" si="272"/>
        <v>1</v>
      </c>
      <c r="U376">
        <f t="shared" si="273"/>
        <v>3</v>
      </c>
      <c r="V376">
        <f t="shared" si="274"/>
        <v>7</v>
      </c>
      <c r="W376">
        <f t="shared" si="275"/>
        <v>2</v>
      </c>
      <c r="Y376" s="1">
        <v>42185</v>
      </c>
      <c r="Z376" s="15">
        <f t="shared" si="276"/>
        <v>0.16514456476895409</v>
      </c>
      <c r="AA376" s="15">
        <f t="shared" si="277"/>
        <v>-0.16514456476895409</v>
      </c>
      <c r="AB376" s="15">
        <f t="shared" si="278"/>
        <v>1.4863010829205867</v>
      </c>
      <c r="AC376" s="15">
        <f t="shared" si="279"/>
        <v>-0.49543369430686224</v>
      </c>
      <c r="AD376" s="15">
        <f t="shared" si="280"/>
        <v>0.82572282384477047</v>
      </c>
      <c r="AE376" s="15">
        <f t="shared" si="281"/>
        <v>1.1560119533826787</v>
      </c>
      <c r="AF376" s="15">
        <f t="shared" si="282"/>
        <v>-1.4863010829205867</v>
      </c>
      <c r="AG376" s="15">
        <f t="shared" si="283"/>
        <v>-0.82572282384477047</v>
      </c>
      <c r="AH376" s="15">
        <f t="shared" si="284"/>
        <v>0.49543369430686224</v>
      </c>
      <c r="AI376" s="15">
        <f t="shared" si="285"/>
        <v>-1.1560119533826787</v>
      </c>
      <c r="AK376" s="1">
        <v>42185</v>
      </c>
      <c r="AL376" s="7">
        <v>1.8712497574224394</v>
      </c>
      <c r="AM376" s="7">
        <v>1.7628341227626594</v>
      </c>
      <c r="AN376" s="7">
        <v>1.7796471582441253</v>
      </c>
      <c r="AO376" s="7">
        <v>1.5466091623522913</v>
      </c>
      <c r="AP376" s="7">
        <v>1.5004956397214746</v>
      </c>
      <c r="AQ376" s="7">
        <v>1.9376495320922915</v>
      </c>
      <c r="AR376" s="7">
        <v>1.0896357220863837</v>
      </c>
      <c r="AS376" s="7">
        <v>1.503052793981619</v>
      </c>
      <c r="AT376" s="7">
        <v>1.5857888609224995</v>
      </c>
      <c r="AU376" s="7">
        <v>2.7855429474480391</v>
      </c>
      <c r="AW376" s="1">
        <v>42185</v>
      </c>
      <c r="AX376">
        <f t="shared" si="286"/>
        <v>3</v>
      </c>
      <c r="AY376">
        <f t="shared" si="287"/>
        <v>5</v>
      </c>
      <c r="AZ376">
        <f t="shared" si="288"/>
        <v>4</v>
      </c>
      <c r="BA376">
        <f t="shared" si="289"/>
        <v>7</v>
      </c>
      <c r="BB376">
        <f t="shared" si="290"/>
        <v>9</v>
      </c>
      <c r="BC376">
        <f t="shared" si="291"/>
        <v>2</v>
      </c>
      <c r="BD376">
        <f t="shared" si="292"/>
        <v>10</v>
      </c>
      <c r="BE376">
        <f t="shared" si="293"/>
        <v>8</v>
      </c>
      <c r="BF376">
        <f t="shared" si="294"/>
        <v>6</v>
      </c>
      <c r="BG376">
        <f t="shared" si="295"/>
        <v>1</v>
      </c>
      <c r="BI376" s="1">
        <v>42185</v>
      </c>
      <c r="BJ376" s="15">
        <f t="shared" si="296"/>
        <v>-0.82572282384477047</v>
      </c>
      <c r="BK376" s="15">
        <f t="shared" si="297"/>
        <v>-0.16514456476895409</v>
      </c>
      <c r="BL376" s="15">
        <f t="shared" si="298"/>
        <v>-0.49543369430686224</v>
      </c>
      <c r="BM376" s="15">
        <f t="shared" si="299"/>
        <v>0.49543369430686224</v>
      </c>
      <c r="BN376" s="15">
        <f t="shared" si="300"/>
        <v>1.1560119533826787</v>
      </c>
      <c r="BO376" s="15">
        <f t="shared" si="301"/>
        <v>-1.1560119533826787</v>
      </c>
      <c r="BP376" s="15">
        <f t="shared" si="302"/>
        <v>1.4863010829205867</v>
      </c>
      <c r="BQ376" s="15">
        <f t="shared" si="303"/>
        <v>0.82572282384477047</v>
      </c>
      <c r="BR376" s="15">
        <f t="shared" si="304"/>
        <v>0.16514456476895409</v>
      </c>
      <c r="BS376" s="15">
        <f t="shared" si="305"/>
        <v>-1.4863010829205867</v>
      </c>
      <c r="BU376" s="1">
        <v>42185</v>
      </c>
      <c r="BV376" s="15">
        <f t="shared" si="306"/>
        <v>-0.66057825907581635</v>
      </c>
      <c r="BW376" s="15">
        <f t="shared" si="307"/>
        <v>-0.33028912953790818</v>
      </c>
      <c r="BX376" s="15">
        <f t="shared" si="308"/>
        <v>0.99086738861372448</v>
      </c>
      <c r="BY376" s="15">
        <f t="shared" si="309"/>
        <v>0</v>
      </c>
      <c r="BZ376" s="15">
        <f t="shared" si="310"/>
        <v>1.9817347772274492</v>
      </c>
      <c r="CA376" s="15">
        <f t="shared" si="311"/>
        <v>0</v>
      </c>
      <c r="CB376" s="15">
        <f t="shared" si="312"/>
        <v>0</v>
      </c>
      <c r="CC376" s="15">
        <f t="shared" si="313"/>
        <v>0</v>
      </c>
      <c r="CD376" s="15">
        <f t="shared" si="314"/>
        <v>0.66057825907581635</v>
      </c>
      <c r="CE376" s="15">
        <f t="shared" si="315"/>
        <v>-2.6423130363032654</v>
      </c>
      <c r="CG376" s="1">
        <v>42185</v>
      </c>
      <c r="CH376" s="7">
        <v>-4.9737480772386045E-2</v>
      </c>
      <c r="CI376" s="7">
        <v>-2.8649765338647826E-2</v>
      </c>
      <c r="CJ376" s="7">
        <v>-4.1602015127544467E-2</v>
      </c>
      <c r="CK376" s="7">
        <v>-3.691575748600795E-2</v>
      </c>
      <c r="CL376" s="7">
        <v>-4.0541402298787665E-2</v>
      </c>
      <c r="CM376" s="7">
        <v>-6.4315412080763301E-2</v>
      </c>
      <c r="CN376" s="7">
        <v>-3.9770695627183827E-2</v>
      </c>
      <c r="CO376" s="7">
        <v>-3.0706555160727067E-2</v>
      </c>
      <c r="CP376" s="7">
        <v>-3.6433629207446527E-2</v>
      </c>
      <c r="CQ376" s="7">
        <v>-1.894013843905562E-2</v>
      </c>
      <c r="CS376" s="1">
        <v>42185</v>
      </c>
      <c r="CT376" s="7">
        <f t="shared" si="316"/>
        <v>-4.4877476732029006E-2</v>
      </c>
      <c r="CU376">
        <f t="shared" si="267"/>
        <v>12.840765633769941</v>
      </c>
      <c r="CV376" s="4">
        <v>0.213626449805914</v>
      </c>
      <c r="CW376"/>
    </row>
    <row r="377" spans="1:101">
      <c r="A377" s="1">
        <v>42216</v>
      </c>
      <c r="B377" s="3">
        <v>16.263217739865343</v>
      </c>
      <c r="C377" s="3">
        <v>16.036747700432411</v>
      </c>
      <c r="D377" s="3">
        <v>14.635913869043568</v>
      </c>
      <c r="E377" s="3">
        <v>16.544554375020407</v>
      </c>
      <c r="F377" s="3">
        <v>16.264647267733846</v>
      </c>
      <c r="G377" s="3">
        <v>15.311301278553442</v>
      </c>
      <c r="H377" s="3">
        <v>22.478183931357304</v>
      </c>
      <c r="I377" s="3">
        <v>16.944071420821167</v>
      </c>
      <c r="J377" s="3">
        <v>16.983690486704095</v>
      </c>
      <c r="K377" s="3">
        <v>17.55386478635695</v>
      </c>
      <c r="M377" s="1">
        <v>42216</v>
      </c>
      <c r="N377">
        <f t="shared" si="265"/>
        <v>7</v>
      </c>
      <c r="O377">
        <f t="shared" si="266"/>
        <v>8</v>
      </c>
      <c r="P377">
        <f t="shared" si="268"/>
        <v>10</v>
      </c>
      <c r="Q377">
        <f t="shared" si="269"/>
        <v>5</v>
      </c>
      <c r="R377">
        <f t="shared" si="270"/>
        <v>6</v>
      </c>
      <c r="S377">
        <f t="shared" si="271"/>
        <v>9</v>
      </c>
      <c r="T377">
        <f t="shared" si="272"/>
        <v>1</v>
      </c>
      <c r="U377">
        <f t="shared" si="273"/>
        <v>4</v>
      </c>
      <c r="V377">
        <f t="shared" si="274"/>
        <v>3</v>
      </c>
      <c r="W377">
        <f t="shared" si="275"/>
        <v>2</v>
      </c>
      <c r="Y377" s="1">
        <v>42216</v>
      </c>
      <c r="Z377" s="15">
        <f t="shared" si="276"/>
        <v>0.49543369430686224</v>
      </c>
      <c r="AA377" s="15">
        <f t="shared" si="277"/>
        <v>0.82572282384477047</v>
      </c>
      <c r="AB377" s="15">
        <f t="shared" si="278"/>
        <v>1.4863010829205867</v>
      </c>
      <c r="AC377" s="15">
        <f t="shared" si="279"/>
        <v>-0.16514456476895409</v>
      </c>
      <c r="AD377" s="15">
        <f t="shared" si="280"/>
        <v>0.16514456476895409</v>
      </c>
      <c r="AE377" s="15">
        <f t="shared" si="281"/>
        <v>1.1560119533826787</v>
      </c>
      <c r="AF377" s="15">
        <f t="shared" si="282"/>
        <v>-1.4863010829205867</v>
      </c>
      <c r="AG377" s="15">
        <f t="shared" si="283"/>
        <v>-0.49543369430686224</v>
      </c>
      <c r="AH377" s="15">
        <f t="shared" si="284"/>
        <v>-0.82572282384477047</v>
      </c>
      <c r="AI377" s="15">
        <f t="shared" si="285"/>
        <v>-1.1560119533826787</v>
      </c>
      <c r="AK377" s="1">
        <v>42216</v>
      </c>
      <c r="AL377" s="7">
        <v>1.941610566885893</v>
      </c>
      <c r="AM377" s="7">
        <v>1.7342061037309393</v>
      </c>
      <c r="AN377" s="7">
        <v>1.8000572253190019</v>
      </c>
      <c r="AO377" s="7">
        <v>1.5961342267524454</v>
      </c>
      <c r="AP377" s="7">
        <v>1.5701955162615837</v>
      </c>
      <c r="AQ377" s="7">
        <v>1.9625672001832239</v>
      </c>
      <c r="AR377" s="7">
        <v>1.2585942779166777</v>
      </c>
      <c r="AS377" s="7">
        <v>1.495149767390638</v>
      </c>
      <c r="AT377" s="7">
        <v>1.614830467120389</v>
      </c>
      <c r="AU377" s="7">
        <v>2.8047480323155973</v>
      </c>
      <c r="AW377" s="1">
        <v>42216</v>
      </c>
      <c r="AX377">
        <f t="shared" si="286"/>
        <v>3</v>
      </c>
      <c r="AY377">
        <f t="shared" si="287"/>
        <v>5</v>
      </c>
      <c r="AZ377">
        <f t="shared" si="288"/>
        <v>4</v>
      </c>
      <c r="BA377">
        <f t="shared" si="289"/>
        <v>7</v>
      </c>
      <c r="BB377">
        <f t="shared" si="290"/>
        <v>8</v>
      </c>
      <c r="BC377">
        <f t="shared" si="291"/>
        <v>2</v>
      </c>
      <c r="BD377">
        <f t="shared" si="292"/>
        <v>10</v>
      </c>
      <c r="BE377">
        <f t="shared" si="293"/>
        <v>9</v>
      </c>
      <c r="BF377">
        <f t="shared" si="294"/>
        <v>6</v>
      </c>
      <c r="BG377">
        <f t="shared" si="295"/>
        <v>1</v>
      </c>
      <c r="BI377" s="1">
        <v>42216</v>
      </c>
      <c r="BJ377" s="15">
        <f t="shared" si="296"/>
        <v>-0.82572282384477047</v>
      </c>
      <c r="BK377" s="15">
        <f t="shared" si="297"/>
        <v>-0.16514456476895409</v>
      </c>
      <c r="BL377" s="15">
        <f t="shared" si="298"/>
        <v>-0.49543369430686224</v>
      </c>
      <c r="BM377" s="15">
        <f t="shared" si="299"/>
        <v>0.49543369430686224</v>
      </c>
      <c r="BN377" s="15">
        <f t="shared" si="300"/>
        <v>0.82572282384477047</v>
      </c>
      <c r="BO377" s="15">
        <f t="shared" si="301"/>
        <v>-1.1560119533826787</v>
      </c>
      <c r="BP377" s="15">
        <f t="shared" si="302"/>
        <v>1.4863010829205867</v>
      </c>
      <c r="BQ377" s="15">
        <f t="shared" si="303"/>
        <v>1.1560119533826787</v>
      </c>
      <c r="BR377" s="15">
        <f t="shared" si="304"/>
        <v>0.16514456476895409</v>
      </c>
      <c r="BS377" s="15">
        <f t="shared" si="305"/>
        <v>-1.4863010829205867</v>
      </c>
      <c r="BU377" s="1">
        <v>42216</v>
      </c>
      <c r="BV377" s="15">
        <f t="shared" si="306"/>
        <v>-0.33028912953790823</v>
      </c>
      <c r="BW377" s="15">
        <f t="shared" si="307"/>
        <v>0.66057825907581635</v>
      </c>
      <c r="BX377" s="15">
        <f t="shared" si="308"/>
        <v>0.99086738861372448</v>
      </c>
      <c r="BY377" s="15">
        <f t="shared" si="309"/>
        <v>0.33028912953790812</v>
      </c>
      <c r="BZ377" s="15">
        <f t="shared" si="310"/>
        <v>0.99086738861372459</v>
      </c>
      <c r="CA377" s="15">
        <f t="shared" si="311"/>
        <v>0</v>
      </c>
      <c r="CB377" s="15">
        <f t="shared" si="312"/>
        <v>0</v>
      </c>
      <c r="CC377" s="15">
        <f t="shared" si="313"/>
        <v>0.66057825907581647</v>
      </c>
      <c r="CD377" s="15">
        <f t="shared" si="314"/>
        <v>-0.66057825907581635</v>
      </c>
      <c r="CE377" s="15">
        <f t="shared" si="315"/>
        <v>-2.6423130363032654</v>
      </c>
      <c r="CG377" s="1">
        <v>42216</v>
      </c>
      <c r="CH377" s="7">
        <v>4.4421861348671543E-2</v>
      </c>
      <c r="CI377" s="7">
        <v>4.5048117419153044E-3</v>
      </c>
      <c r="CJ377" s="7">
        <v>3.5567512361447173E-2</v>
      </c>
      <c r="CK377" s="7">
        <v>4.6326925195908641E-2</v>
      </c>
      <c r="CL377" s="7">
        <v>5.847864695235927E-2</v>
      </c>
      <c r="CM377" s="7">
        <v>2.5273049712860818E-2</v>
      </c>
      <c r="CN377" s="7">
        <v>5.0169460982388614E-2</v>
      </c>
      <c r="CO377" s="7">
        <v>1.7281231291403909E-2</v>
      </c>
      <c r="CP377" s="7">
        <v>5.2011928514001493E-2</v>
      </c>
      <c r="CQ377" s="7">
        <v>1.9984376047365471E-2</v>
      </c>
      <c r="CS377" s="1">
        <v>42216</v>
      </c>
      <c r="CT377" s="7">
        <f t="shared" si="316"/>
        <v>0.1018528221368022</v>
      </c>
      <c r="CU377">
        <f t="shared" si="267"/>
        <v>14.148633851966673</v>
      </c>
      <c r="CV377" s="4">
        <v>0.17060988133834801</v>
      </c>
      <c r="CW377"/>
    </row>
    <row r="378" spans="1:101">
      <c r="A378" s="1">
        <v>42247</v>
      </c>
      <c r="B378" s="3">
        <v>14.909436386000271</v>
      </c>
      <c r="C378" s="3">
        <v>15.434464482192011</v>
      </c>
      <c r="D378" s="3">
        <v>13.122466576684685</v>
      </c>
      <c r="E378" s="3">
        <v>14.426202288956219</v>
      </c>
      <c r="F378" s="3">
        <v>14.649403048365297</v>
      </c>
      <c r="G378" s="3">
        <v>15.507505850966302</v>
      </c>
      <c r="H378" s="3">
        <v>20.552542784060357</v>
      </c>
      <c r="I378" s="3">
        <v>15.015554869554204</v>
      </c>
      <c r="J378" s="3">
        <v>15.395524656197106</v>
      </c>
      <c r="K378" s="3">
        <v>16.466605762671517</v>
      </c>
      <c r="M378" s="1">
        <v>42247</v>
      </c>
      <c r="N378">
        <f t="shared" si="265"/>
        <v>7</v>
      </c>
      <c r="O378">
        <f t="shared" si="266"/>
        <v>4</v>
      </c>
      <c r="P378">
        <f t="shared" si="268"/>
        <v>10</v>
      </c>
      <c r="Q378">
        <f t="shared" si="269"/>
        <v>9</v>
      </c>
      <c r="R378">
        <f t="shared" si="270"/>
        <v>8</v>
      </c>
      <c r="S378">
        <f t="shared" si="271"/>
        <v>3</v>
      </c>
      <c r="T378">
        <f t="shared" si="272"/>
        <v>1</v>
      </c>
      <c r="U378">
        <f t="shared" si="273"/>
        <v>6</v>
      </c>
      <c r="V378">
        <f t="shared" si="274"/>
        <v>5</v>
      </c>
      <c r="W378">
        <f t="shared" si="275"/>
        <v>2</v>
      </c>
      <c r="Y378" s="1">
        <v>42247</v>
      </c>
      <c r="Z378" s="15">
        <f t="shared" si="276"/>
        <v>0.49543369430686224</v>
      </c>
      <c r="AA378" s="15">
        <f t="shared" si="277"/>
        <v>-0.49543369430686224</v>
      </c>
      <c r="AB378" s="15">
        <f t="shared" si="278"/>
        <v>1.4863010829205867</v>
      </c>
      <c r="AC378" s="15">
        <f t="shared" si="279"/>
        <v>1.1560119533826787</v>
      </c>
      <c r="AD378" s="15">
        <f t="shared" si="280"/>
        <v>0.82572282384477047</v>
      </c>
      <c r="AE378" s="15">
        <f t="shared" si="281"/>
        <v>-0.82572282384477047</v>
      </c>
      <c r="AF378" s="15">
        <f t="shared" si="282"/>
        <v>-1.4863010829205867</v>
      </c>
      <c r="AG378" s="15">
        <f t="shared" si="283"/>
        <v>0.16514456476895409</v>
      </c>
      <c r="AH378" s="15">
        <f t="shared" si="284"/>
        <v>-0.16514456476895409</v>
      </c>
      <c r="AI378" s="15">
        <f t="shared" si="285"/>
        <v>-1.1560119533826787</v>
      </c>
      <c r="AK378" s="1">
        <v>42247</v>
      </c>
      <c r="AL378" s="7">
        <v>1.7917022309119655</v>
      </c>
      <c r="AM378" s="7">
        <v>1.6186152631116988</v>
      </c>
      <c r="AN378" s="7">
        <v>1.66016195189683</v>
      </c>
      <c r="AO378" s="7">
        <v>1.4828431697459579</v>
      </c>
      <c r="AP378" s="7">
        <v>1.4288739837218078</v>
      </c>
      <c r="AQ378" s="7">
        <v>1.7915410104674792</v>
      </c>
      <c r="AR378" s="7">
        <v>1.2159925521561263</v>
      </c>
      <c r="AS378" s="7">
        <v>1.3368381402626699</v>
      </c>
      <c r="AT378" s="7">
        <v>1.4642429827463144</v>
      </c>
      <c r="AU378" s="7">
        <v>2.642402641050257</v>
      </c>
      <c r="AW378" s="1">
        <v>42247</v>
      </c>
      <c r="AX378">
        <f t="shared" si="286"/>
        <v>2</v>
      </c>
      <c r="AY378">
        <f t="shared" si="287"/>
        <v>5</v>
      </c>
      <c r="AZ378">
        <f t="shared" si="288"/>
        <v>4</v>
      </c>
      <c r="BA378">
        <f t="shared" si="289"/>
        <v>6</v>
      </c>
      <c r="BB378">
        <f t="shared" si="290"/>
        <v>8</v>
      </c>
      <c r="BC378">
        <f t="shared" si="291"/>
        <v>3</v>
      </c>
      <c r="BD378">
        <f t="shared" si="292"/>
        <v>10</v>
      </c>
      <c r="BE378">
        <f t="shared" si="293"/>
        <v>9</v>
      </c>
      <c r="BF378">
        <f t="shared" si="294"/>
        <v>7</v>
      </c>
      <c r="BG378">
        <f t="shared" si="295"/>
        <v>1</v>
      </c>
      <c r="BI378" s="1">
        <v>42247</v>
      </c>
      <c r="BJ378" s="15">
        <f t="shared" si="296"/>
        <v>-1.1560119533826787</v>
      </c>
      <c r="BK378" s="15">
        <f t="shared" si="297"/>
        <v>-0.16514456476895409</v>
      </c>
      <c r="BL378" s="15">
        <f t="shared" si="298"/>
        <v>-0.49543369430686224</v>
      </c>
      <c r="BM378" s="15">
        <f t="shared" si="299"/>
        <v>0.16514456476895409</v>
      </c>
      <c r="BN378" s="15">
        <f t="shared" si="300"/>
        <v>0.82572282384477047</v>
      </c>
      <c r="BO378" s="15">
        <f t="shared" si="301"/>
        <v>-0.82572282384477047</v>
      </c>
      <c r="BP378" s="15">
        <f t="shared" si="302"/>
        <v>1.4863010829205867</v>
      </c>
      <c r="BQ378" s="15">
        <f t="shared" si="303"/>
        <v>1.1560119533826787</v>
      </c>
      <c r="BR378" s="15">
        <f t="shared" si="304"/>
        <v>0.49543369430686224</v>
      </c>
      <c r="BS378" s="15">
        <f t="shared" si="305"/>
        <v>-1.4863010829205867</v>
      </c>
      <c r="BU378" s="1">
        <v>42247</v>
      </c>
      <c r="BV378" s="15">
        <f t="shared" si="306"/>
        <v>-0.66057825907581647</v>
      </c>
      <c r="BW378" s="15">
        <f t="shared" si="307"/>
        <v>-0.66057825907581635</v>
      </c>
      <c r="BX378" s="15">
        <f t="shared" si="308"/>
        <v>0.99086738861372448</v>
      </c>
      <c r="BY378" s="15">
        <f t="shared" si="309"/>
        <v>1.3211565181516327</v>
      </c>
      <c r="BZ378" s="15">
        <f t="shared" si="310"/>
        <v>1.6514456476895409</v>
      </c>
      <c r="CA378" s="15">
        <f t="shared" si="311"/>
        <v>-1.6514456476895409</v>
      </c>
      <c r="CB378" s="15">
        <f t="shared" si="312"/>
        <v>0</v>
      </c>
      <c r="CC378" s="15">
        <f t="shared" si="313"/>
        <v>1.3211565181516327</v>
      </c>
      <c r="CD378" s="15">
        <f t="shared" si="314"/>
        <v>0.33028912953790812</v>
      </c>
      <c r="CE378" s="15">
        <f t="shared" si="315"/>
        <v>-2.6423130363032654</v>
      </c>
      <c r="CG378" s="1">
        <v>42247</v>
      </c>
      <c r="CH378" s="7">
        <v>-8.2135847940638773E-2</v>
      </c>
      <c r="CI378" s="7">
        <v>-4.288602373319006E-2</v>
      </c>
      <c r="CJ378" s="7">
        <v>-8.797565128718754E-2</v>
      </c>
      <c r="CK378" s="7">
        <v>-8.4947920388511733E-2</v>
      </c>
      <c r="CL378" s="7">
        <v>-8.325253310470726E-2</v>
      </c>
      <c r="CM378" s="7">
        <v>-6.071248136630758E-2</v>
      </c>
      <c r="CN378" s="7">
        <v>-6.642829350797641E-2</v>
      </c>
      <c r="CO378" s="7">
        <v>-7.8684368691149364E-2</v>
      </c>
      <c r="CP378" s="7">
        <v>-9.4860264557719565E-2</v>
      </c>
      <c r="CQ378" s="7">
        <v>-6.0663909620104262E-2</v>
      </c>
      <c r="CS378" s="1">
        <v>42247</v>
      </c>
      <c r="CT378" s="7">
        <f t="shared" si="316"/>
        <v>-2.7944311429971169E-2</v>
      </c>
      <c r="CU378">
        <f t="shared" si="267"/>
        <v>13.753260021298685</v>
      </c>
      <c r="CV378" s="4">
        <v>0.266194028006144</v>
      </c>
      <c r="CW378"/>
    </row>
    <row r="379" spans="1:101">
      <c r="A379" s="1">
        <v>42277</v>
      </c>
      <c r="B379" s="3">
        <v>15.479018383135525</v>
      </c>
      <c r="C379" s="3">
        <v>14.85732737172598</v>
      </c>
      <c r="D379" s="3">
        <v>12.480902047189932</v>
      </c>
      <c r="E379" s="3">
        <v>13.460073141273755</v>
      </c>
      <c r="F379" s="3">
        <v>13.95835338762668</v>
      </c>
      <c r="G379" s="3">
        <v>14.999982827664732</v>
      </c>
      <c r="H379" s="3">
        <v>20.203878424424349</v>
      </c>
      <c r="I379" s="3">
        <v>13.773215969926706</v>
      </c>
      <c r="J379" s="3">
        <v>14.306277191724936</v>
      </c>
      <c r="K379" s="3">
        <v>15.987914076581568</v>
      </c>
      <c r="M379" s="1">
        <v>42277</v>
      </c>
      <c r="N379">
        <f t="shared" si="265"/>
        <v>3</v>
      </c>
      <c r="O379">
        <f t="shared" si="266"/>
        <v>5</v>
      </c>
      <c r="P379">
        <f t="shared" si="268"/>
        <v>10</v>
      </c>
      <c r="Q379">
        <f t="shared" si="269"/>
        <v>9</v>
      </c>
      <c r="R379">
        <f t="shared" si="270"/>
        <v>7</v>
      </c>
      <c r="S379">
        <f t="shared" si="271"/>
        <v>4</v>
      </c>
      <c r="T379">
        <f t="shared" si="272"/>
        <v>1</v>
      </c>
      <c r="U379">
        <f t="shared" si="273"/>
        <v>8</v>
      </c>
      <c r="V379">
        <f t="shared" si="274"/>
        <v>6</v>
      </c>
      <c r="W379">
        <f t="shared" si="275"/>
        <v>2</v>
      </c>
      <c r="Y379" s="1">
        <v>42277</v>
      </c>
      <c r="Z379" s="15">
        <f t="shared" si="276"/>
        <v>-0.82572282384477047</v>
      </c>
      <c r="AA379" s="15">
        <f t="shared" si="277"/>
        <v>-0.16514456476895409</v>
      </c>
      <c r="AB379" s="15">
        <f t="shared" si="278"/>
        <v>1.4863010829205867</v>
      </c>
      <c r="AC379" s="15">
        <f t="shared" si="279"/>
        <v>1.1560119533826787</v>
      </c>
      <c r="AD379" s="15">
        <f t="shared" si="280"/>
        <v>0.49543369430686224</v>
      </c>
      <c r="AE379" s="15">
        <f t="shared" si="281"/>
        <v>-0.49543369430686224</v>
      </c>
      <c r="AF379" s="15">
        <f t="shared" si="282"/>
        <v>-1.4863010829205867</v>
      </c>
      <c r="AG379" s="15">
        <f t="shared" si="283"/>
        <v>0.82572282384477047</v>
      </c>
      <c r="AH379" s="15">
        <f t="shared" si="284"/>
        <v>0.16514456476895409</v>
      </c>
      <c r="AI379" s="15">
        <f t="shared" si="285"/>
        <v>-1.1560119533826787</v>
      </c>
      <c r="AK379" s="1">
        <v>42277</v>
      </c>
      <c r="AL379" s="7">
        <v>1.746055766261245</v>
      </c>
      <c r="AM379" s="7">
        <v>1.5541227169525498</v>
      </c>
      <c r="AN379" s="7">
        <v>1.5241827487872144</v>
      </c>
      <c r="AO379" s="7">
        <v>1.3640485160858002</v>
      </c>
      <c r="AP379" s="7">
        <v>1.3303970437110171</v>
      </c>
      <c r="AQ379" s="7">
        <v>1.710161597352456</v>
      </c>
      <c r="AR379" s="7">
        <v>1.1450042434369294</v>
      </c>
      <c r="AS379" s="7">
        <v>1.229106195300133</v>
      </c>
      <c r="AT379" s="7">
        <v>1.3654494316053873</v>
      </c>
      <c r="AU379" s="7">
        <v>2.5720805595209764</v>
      </c>
      <c r="AW379" s="1">
        <v>42277</v>
      </c>
      <c r="AX379">
        <f t="shared" si="286"/>
        <v>2</v>
      </c>
      <c r="AY379">
        <f t="shared" si="287"/>
        <v>4</v>
      </c>
      <c r="AZ379">
        <f t="shared" si="288"/>
        <v>5</v>
      </c>
      <c r="BA379">
        <f t="shared" si="289"/>
        <v>7</v>
      </c>
      <c r="BB379">
        <f t="shared" si="290"/>
        <v>8</v>
      </c>
      <c r="BC379">
        <f t="shared" si="291"/>
        <v>3</v>
      </c>
      <c r="BD379">
        <f t="shared" si="292"/>
        <v>10</v>
      </c>
      <c r="BE379">
        <f t="shared" si="293"/>
        <v>9</v>
      </c>
      <c r="BF379">
        <f t="shared" si="294"/>
        <v>6</v>
      </c>
      <c r="BG379">
        <f t="shared" si="295"/>
        <v>1</v>
      </c>
      <c r="BI379" s="1">
        <v>42277</v>
      </c>
      <c r="BJ379" s="15">
        <f t="shared" si="296"/>
        <v>-1.1560119533826787</v>
      </c>
      <c r="BK379" s="15">
        <f t="shared" si="297"/>
        <v>-0.49543369430686224</v>
      </c>
      <c r="BL379" s="15">
        <f t="shared" si="298"/>
        <v>-0.16514456476895409</v>
      </c>
      <c r="BM379" s="15">
        <f t="shared" si="299"/>
        <v>0.49543369430686224</v>
      </c>
      <c r="BN379" s="15">
        <f t="shared" si="300"/>
        <v>0.82572282384477047</v>
      </c>
      <c r="BO379" s="15">
        <f t="shared" si="301"/>
        <v>-0.82572282384477047</v>
      </c>
      <c r="BP379" s="15">
        <f t="shared" si="302"/>
        <v>1.4863010829205867</v>
      </c>
      <c r="BQ379" s="15">
        <f t="shared" si="303"/>
        <v>1.1560119533826787</v>
      </c>
      <c r="BR379" s="15">
        <f t="shared" si="304"/>
        <v>0.16514456476895409</v>
      </c>
      <c r="BS379" s="15">
        <f t="shared" si="305"/>
        <v>-1.4863010829205867</v>
      </c>
      <c r="BU379" s="1">
        <v>42277</v>
      </c>
      <c r="BV379" s="15">
        <f t="shared" si="306"/>
        <v>-1.9817347772274492</v>
      </c>
      <c r="BW379" s="15">
        <f t="shared" si="307"/>
        <v>-0.66057825907581635</v>
      </c>
      <c r="BX379" s="15">
        <f t="shared" si="308"/>
        <v>1.3211565181516327</v>
      </c>
      <c r="BY379" s="15">
        <f t="shared" si="309"/>
        <v>1.6514456476895409</v>
      </c>
      <c r="BZ379" s="15">
        <f t="shared" si="310"/>
        <v>1.3211565181516327</v>
      </c>
      <c r="CA379" s="15">
        <f t="shared" si="311"/>
        <v>-1.3211565181516327</v>
      </c>
      <c r="CB379" s="15">
        <f t="shared" si="312"/>
        <v>0</v>
      </c>
      <c r="CC379" s="15">
        <f t="shared" si="313"/>
        <v>1.9817347772274492</v>
      </c>
      <c r="CD379" s="15">
        <f t="shared" si="314"/>
        <v>0.33028912953790818</v>
      </c>
      <c r="CE379" s="15">
        <f t="shared" si="315"/>
        <v>-2.6423130363032654</v>
      </c>
      <c r="CG379" s="1">
        <v>42277</v>
      </c>
      <c r="CH379" s="7">
        <v>-3.2865381587770748E-2</v>
      </c>
      <c r="CI379" s="7">
        <v>-3.9170304481481288E-2</v>
      </c>
      <c r="CJ379" s="7">
        <v>-5.8235201284445259E-2</v>
      </c>
      <c r="CK379" s="7">
        <v>-7.2368218577801846E-2</v>
      </c>
      <c r="CL379" s="7">
        <v>-3.7253519905142696E-2</v>
      </c>
      <c r="CM379" s="7">
        <v>-2.9849654436158168E-2</v>
      </c>
      <c r="CN379" s="7">
        <v>-2.5303061219571377E-2</v>
      </c>
      <c r="CO379" s="7">
        <v>-7.7855733002136884E-2</v>
      </c>
      <c r="CP379" s="7">
        <v>-4.3994803258788906E-2</v>
      </c>
      <c r="CQ379" s="7">
        <v>-2.6482996821491134E-2</v>
      </c>
      <c r="CS379" s="1">
        <v>42277</v>
      </c>
      <c r="CT379" s="7">
        <f t="shared" si="316"/>
        <v>-0.16536922547505198</v>
      </c>
      <c r="CU379">
        <f t="shared" si="267"/>
        <v>11.478894063819524</v>
      </c>
      <c r="CV379" s="4">
        <v>0.32587516327190602</v>
      </c>
      <c r="CW379"/>
    </row>
    <row r="380" spans="1:101">
      <c r="A380" s="1">
        <v>42308</v>
      </c>
      <c r="B380" s="3">
        <v>15.964897660827589</v>
      </c>
      <c r="C380" s="3">
        <v>15.368794806005875</v>
      </c>
      <c r="D380" s="3">
        <v>13.94705958442638</v>
      </c>
      <c r="E380" s="3">
        <v>14.232928418404187</v>
      </c>
      <c r="F380" s="3">
        <v>15.43009292293142</v>
      </c>
      <c r="G380" s="3">
        <v>10.699384675898802</v>
      </c>
      <c r="H380" s="3">
        <v>22.464110552957536</v>
      </c>
      <c r="I380" s="3">
        <v>15.381131266237023</v>
      </c>
      <c r="J380" s="3">
        <v>16.407572902583382</v>
      </c>
      <c r="K380" s="3">
        <v>17.499600051261837</v>
      </c>
      <c r="M380" s="1">
        <v>42308</v>
      </c>
      <c r="N380">
        <f t="shared" si="265"/>
        <v>4</v>
      </c>
      <c r="O380">
        <f t="shared" si="266"/>
        <v>7</v>
      </c>
      <c r="P380">
        <f t="shared" si="268"/>
        <v>9</v>
      </c>
      <c r="Q380">
        <f t="shared" si="269"/>
        <v>8</v>
      </c>
      <c r="R380">
        <f t="shared" si="270"/>
        <v>5</v>
      </c>
      <c r="S380">
        <f t="shared" si="271"/>
        <v>10</v>
      </c>
      <c r="T380">
        <f t="shared" si="272"/>
        <v>1</v>
      </c>
      <c r="U380">
        <f t="shared" si="273"/>
        <v>6</v>
      </c>
      <c r="V380">
        <f t="shared" si="274"/>
        <v>3</v>
      </c>
      <c r="W380">
        <f t="shared" si="275"/>
        <v>2</v>
      </c>
      <c r="Y380" s="1">
        <v>42308</v>
      </c>
      <c r="Z380" s="15">
        <f t="shared" si="276"/>
        <v>-0.49543369430686224</v>
      </c>
      <c r="AA380" s="15">
        <f t="shared" si="277"/>
        <v>0.49543369430686224</v>
      </c>
      <c r="AB380" s="15">
        <f t="shared" si="278"/>
        <v>1.1560119533826787</v>
      </c>
      <c r="AC380" s="15">
        <f t="shared" si="279"/>
        <v>0.82572282384477047</v>
      </c>
      <c r="AD380" s="15">
        <f t="shared" si="280"/>
        <v>-0.16514456476895409</v>
      </c>
      <c r="AE380" s="15">
        <f t="shared" si="281"/>
        <v>1.4863010829205867</v>
      </c>
      <c r="AF380" s="15">
        <f t="shared" si="282"/>
        <v>-1.4863010829205867</v>
      </c>
      <c r="AG380" s="15">
        <f t="shared" si="283"/>
        <v>0.16514456476895409</v>
      </c>
      <c r="AH380" s="15">
        <f t="shared" si="284"/>
        <v>-0.82572282384477047</v>
      </c>
      <c r="AI380" s="15">
        <f t="shared" si="285"/>
        <v>-1.1560119533826787</v>
      </c>
      <c r="AK380" s="1">
        <v>42308</v>
      </c>
      <c r="AL380" s="7">
        <v>1.8923794836812891</v>
      </c>
      <c r="AM380" s="7">
        <v>1.5976241783230334</v>
      </c>
      <c r="AN380" s="7">
        <v>1.7463703880071515</v>
      </c>
      <c r="AO380" s="7">
        <v>1.5033584867455485</v>
      </c>
      <c r="AP380" s="7">
        <v>1.4866112247492778</v>
      </c>
      <c r="AQ380" s="7">
        <v>1.8334707066389013</v>
      </c>
      <c r="AR380" s="7">
        <v>1.2276599601053633</v>
      </c>
      <c r="AS380" s="7">
        <v>1.3815288612626389</v>
      </c>
      <c r="AT380" s="7">
        <v>1.5114108035209806</v>
      </c>
      <c r="AU380" s="7">
        <v>2.7881341490988558</v>
      </c>
      <c r="AW380" s="1">
        <v>42308</v>
      </c>
      <c r="AX380">
        <f t="shared" si="286"/>
        <v>2</v>
      </c>
      <c r="AY380">
        <f t="shared" si="287"/>
        <v>5</v>
      </c>
      <c r="AZ380">
        <f t="shared" si="288"/>
        <v>4</v>
      </c>
      <c r="BA380">
        <f t="shared" si="289"/>
        <v>7</v>
      </c>
      <c r="BB380">
        <f t="shared" si="290"/>
        <v>8</v>
      </c>
      <c r="BC380">
        <f t="shared" si="291"/>
        <v>3</v>
      </c>
      <c r="BD380">
        <f t="shared" si="292"/>
        <v>10</v>
      </c>
      <c r="BE380">
        <f t="shared" si="293"/>
        <v>9</v>
      </c>
      <c r="BF380">
        <f t="shared" si="294"/>
        <v>6</v>
      </c>
      <c r="BG380">
        <f t="shared" si="295"/>
        <v>1</v>
      </c>
      <c r="BI380" s="1">
        <v>42308</v>
      </c>
      <c r="BJ380" s="15">
        <f t="shared" si="296"/>
        <v>-1.1560119533826787</v>
      </c>
      <c r="BK380" s="15">
        <f t="shared" si="297"/>
        <v>-0.16514456476895409</v>
      </c>
      <c r="BL380" s="15">
        <f t="shared" si="298"/>
        <v>-0.49543369430686224</v>
      </c>
      <c r="BM380" s="15">
        <f t="shared" si="299"/>
        <v>0.49543369430686224</v>
      </c>
      <c r="BN380" s="15">
        <f t="shared" si="300"/>
        <v>0.82572282384477047</v>
      </c>
      <c r="BO380" s="15">
        <f t="shared" si="301"/>
        <v>-0.82572282384477047</v>
      </c>
      <c r="BP380" s="15">
        <f t="shared" si="302"/>
        <v>1.4863010829205867</v>
      </c>
      <c r="BQ380" s="15">
        <f t="shared" si="303"/>
        <v>1.1560119533826787</v>
      </c>
      <c r="BR380" s="15">
        <f t="shared" si="304"/>
        <v>0.16514456476895409</v>
      </c>
      <c r="BS380" s="15">
        <f t="shared" si="305"/>
        <v>-1.4863010829205867</v>
      </c>
      <c r="BU380" s="1">
        <v>42308</v>
      </c>
      <c r="BV380" s="15">
        <f t="shared" si="306"/>
        <v>-1.6514456476895409</v>
      </c>
      <c r="BW380" s="15">
        <f t="shared" si="307"/>
        <v>0.33028912953790812</v>
      </c>
      <c r="BX380" s="15">
        <f t="shared" si="308"/>
        <v>0.66057825907581647</v>
      </c>
      <c r="BY380" s="15">
        <f t="shared" si="309"/>
        <v>1.3211565181516327</v>
      </c>
      <c r="BZ380" s="15">
        <f t="shared" si="310"/>
        <v>0.66057825907581635</v>
      </c>
      <c r="CA380" s="15">
        <f t="shared" si="311"/>
        <v>0.66057825907581624</v>
      </c>
      <c r="CB380" s="15">
        <f t="shared" si="312"/>
        <v>0</v>
      </c>
      <c r="CC380" s="15">
        <f t="shared" si="313"/>
        <v>1.3211565181516327</v>
      </c>
      <c r="CD380" s="15">
        <f t="shared" si="314"/>
        <v>-0.66057825907581635</v>
      </c>
      <c r="CE380" s="15">
        <f t="shared" si="315"/>
        <v>-2.6423130363032654</v>
      </c>
      <c r="CG380" s="1">
        <v>42308</v>
      </c>
      <c r="CH380" s="7">
        <v>4.1764494755686332E-2</v>
      </c>
      <c r="CI380" s="7">
        <v>1.7470513548732081E-2</v>
      </c>
      <c r="CJ380" s="7">
        <v>0.11782488025973836</v>
      </c>
      <c r="CK380" s="7">
        <v>8.2690089370799136E-2</v>
      </c>
      <c r="CL380" s="7">
        <v>9.5437853913867832E-2</v>
      </c>
      <c r="CM380" s="7">
        <v>5.2267298640269466E-2</v>
      </c>
      <c r="CN380" s="7">
        <v>5.6154582606390724E-2</v>
      </c>
      <c r="CO380" s="7">
        <v>0.10929749149859891</v>
      </c>
      <c r="CP380" s="7">
        <v>9.2104708065034124E-2</v>
      </c>
      <c r="CQ380" s="7">
        <v>8.2513899248932043E-2</v>
      </c>
      <c r="CS380" s="1">
        <v>42308</v>
      </c>
      <c r="CT380" s="7">
        <f t="shared" si="316"/>
        <v>0.28394383626810615</v>
      </c>
      <c r="CU380">
        <f t="shared" si="267"/>
        <v>14.738255280415631</v>
      </c>
      <c r="CV380" s="4">
        <v>0.222366615362319</v>
      </c>
      <c r="CW380"/>
    </row>
    <row r="381" spans="1:101">
      <c r="A381" s="1">
        <v>42338</v>
      </c>
      <c r="B381" s="3">
        <v>15.670278728828791</v>
      </c>
      <c r="C381" s="3">
        <v>15.21824082781194</v>
      </c>
      <c r="D381" s="3">
        <v>14.708894301183463</v>
      </c>
      <c r="E381" s="3">
        <v>14.847415879710633</v>
      </c>
      <c r="F381" s="3">
        <v>15.820789097220013</v>
      </c>
      <c r="G381" s="3">
        <v>10.172562038576212</v>
      </c>
      <c r="H381" s="3">
        <v>23.805971826035552</v>
      </c>
      <c r="I381" s="3">
        <v>15.723857462822716</v>
      </c>
      <c r="J381" s="3">
        <v>15.486449859646502</v>
      </c>
      <c r="K381" s="3">
        <v>17.560955099804879</v>
      </c>
      <c r="M381" s="1">
        <v>42338</v>
      </c>
      <c r="N381">
        <f t="shared" si="265"/>
        <v>5</v>
      </c>
      <c r="O381">
        <f t="shared" si="266"/>
        <v>7</v>
      </c>
      <c r="P381">
        <f t="shared" si="268"/>
        <v>9</v>
      </c>
      <c r="Q381">
        <f t="shared" si="269"/>
        <v>8</v>
      </c>
      <c r="R381">
        <f t="shared" si="270"/>
        <v>3</v>
      </c>
      <c r="S381">
        <f t="shared" si="271"/>
        <v>10</v>
      </c>
      <c r="T381">
        <f t="shared" si="272"/>
        <v>1</v>
      </c>
      <c r="U381">
        <f t="shared" si="273"/>
        <v>4</v>
      </c>
      <c r="V381">
        <f t="shared" si="274"/>
        <v>6</v>
      </c>
      <c r="W381">
        <f t="shared" si="275"/>
        <v>2</v>
      </c>
      <c r="Y381" s="1">
        <v>42338</v>
      </c>
      <c r="Z381" s="15">
        <f t="shared" si="276"/>
        <v>-0.16514456476895409</v>
      </c>
      <c r="AA381" s="15">
        <f t="shared" si="277"/>
        <v>0.49543369430686224</v>
      </c>
      <c r="AB381" s="15">
        <f t="shared" si="278"/>
        <v>1.1560119533826787</v>
      </c>
      <c r="AC381" s="15">
        <f t="shared" si="279"/>
        <v>0.82572282384477047</v>
      </c>
      <c r="AD381" s="15">
        <f t="shared" si="280"/>
        <v>-0.82572282384477047</v>
      </c>
      <c r="AE381" s="15">
        <f t="shared" si="281"/>
        <v>1.4863010829205867</v>
      </c>
      <c r="AF381" s="15">
        <f t="shared" si="282"/>
        <v>-1.4863010829205867</v>
      </c>
      <c r="AG381" s="15">
        <f t="shared" si="283"/>
        <v>-0.49543369430686224</v>
      </c>
      <c r="AH381" s="15">
        <f t="shared" si="284"/>
        <v>0.16514456476895409</v>
      </c>
      <c r="AI381" s="15">
        <f t="shared" si="285"/>
        <v>-1.1560119533826787</v>
      </c>
      <c r="AK381" s="1">
        <v>42338</v>
      </c>
      <c r="AL381" s="7">
        <v>1.8396946444152393</v>
      </c>
      <c r="AM381" s="7">
        <v>1.5865808947998457</v>
      </c>
      <c r="AN381" s="7">
        <v>1.8434797400694884</v>
      </c>
      <c r="AO381" s="7">
        <v>1.5518870682331432</v>
      </c>
      <c r="AP381" s="7">
        <v>1.4883744292050372</v>
      </c>
      <c r="AQ381" s="7">
        <v>1.8236900985016526</v>
      </c>
      <c r="AR381" s="7">
        <v>1.2151413278434444</v>
      </c>
      <c r="AS381" s="7">
        <v>1.4348917190634813</v>
      </c>
      <c r="AT381" s="7">
        <v>1.5777285603359197</v>
      </c>
      <c r="AU381" s="7">
        <v>2.7449842245358806</v>
      </c>
      <c r="AW381" s="1">
        <v>42338</v>
      </c>
      <c r="AX381">
        <f t="shared" si="286"/>
        <v>3</v>
      </c>
      <c r="AY381">
        <f t="shared" si="287"/>
        <v>5</v>
      </c>
      <c r="AZ381">
        <f t="shared" si="288"/>
        <v>2</v>
      </c>
      <c r="BA381">
        <f t="shared" si="289"/>
        <v>7</v>
      </c>
      <c r="BB381">
        <f t="shared" si="290"/>
        <v>8</v>
      </c>
      <c r="BC381">
        <f t="shared" si="291"/>
        <v>4</v>
      </c>
      <c r="BD381">
        <f t="shared" si="292"/>
        <v>10</v>
      </c>
      <c r="BE381">
        <f t="shared" si="293"/>
        <v>9</v>
      </c>
      <c r="BF381">
        <f t="shared" si="294"/>
        <v>6</v>
      </c>
      <c r="BG381">
        <f t="shared" si="295"/>
        <v>1</v>
      </c>
      <c r="BI381" s="1">
        <v>42338</v>
      </c>
      <c r="BJ381" s="15">
        <f t="shared" si="296"/>
        <v>-0.82572282384477047</v>
      </c>
      <c r="BK381" s="15">
        <f t="shared" si="297"/>
        <v>-0.16514456476895409</v>
      </c>
      <c r="BL381" s="15">
        <f t="shared" si="298"/>
        <v>-1.1560119533826787</v>
      </c>
      <c r="BM381" s="15">
        <f t="shared" si="299"/>
        <v>0.49543369430686224</v>
      </c>
      <c r="BN381" s="15">
        <f t="shared" si="300"/>
        <v>0.82572282384477047</v>
      </c>
      <c r="BO381" s="15">
        <f t="shared" si="301"/>
        <v>-0.49543369430686224</v>
      </c>
      <c r="BP381" s="15">
        <f t="shared" si="302"/>
        <v>1.4863010829205867</v>
      </c>
      <c r="BQ381" s="15">
        <f t="shared" si="303"/>
        <v>1.1560119533826787</v>
      </c>
      <c r="BR381" s="15">
        <f t="shared" si="304"/>
        <v>0.16514456476895409</v>
      </c>
      <c r="BS381" s="15">
        <f t="shared" si="305"/>
        <v>-1.4863010829205867</v>
      </c>
      <c r="BU381" s="1">
        <v>42338</v>
      </c>
      <c r="BV381" s="15">
        <f t="shared" si="306"/>
        <v>-0.99086738861372459</v>
      </c>
      <c r="BW381" s="15">
        <f t="shared" si="307"/>
        <v>0.33028912953790812</v>
      </c>
      <c r="BX381" s="15">
        <f t="shared" si="308"/>
        <v>0</v>
      </c>
      <c r="BY381" s="15">
        <f t="shared" si="309"/>
        <v>1.3211565181516327</v>
      </c>
      <c r="BZ381" s="15">
        <f t="shared" si="310"/>
        <v>0</v>
      </c>
      <c r="CA381" s="15">
        <f t="shared" si="311"/>
        <v>0.99086738861372448</v>
      </c>
      <c r="CB381" s="15">
        <f t="shared" si="312"/>
        <v>0</v>
      </c>
      <c r="CC381" s="15">
        <f t="shared" si="313"/>
        <v>0.66057825907581647</v>
      </c>
      <c r="CD381" s="15">
        <f t="shared" si="314"/>
        <v>0.33028912953790818</v>
      </c>
      <c r="CE381" s="15">
        <f t="shared" si="315"/>
        <v>-2.6423130363032654</v>
      </c>
      <c r="CG381" s="1">
        <v>42338</v>
      </c>
      <c r="CH381" s="7">
        <v>-7.2045843670288656E-3</v>
      </c>
      <c r="CI381" s="7">
        <v>-2.1383271614169308E-3</v>
      </c>
      <c r="CJ381" s="7">
        <v>4.6029153867238382E-2</v>
      </c>
      <c r="CK381" s="7">
        <v>8.6297186240800183E-3</v>
      </c>
      <c r="CL381" s="7">
        <v>1.5212727589821284E-2</v>
      </c>
      <c r="CM381" s="7">
        <v>2.6619466262600699E-3</v>
      </c>
      <c r="CN381" s="7">
        <v>1.2877144122690032E-2</v>
      </c>
      <c r="CO381" s="7">
        <v>1.1442383114411037E-2</v>
      </c>
      <c r="CP381" s="7">
        <v>2.6163830894631257E-2</v>
      </c>
      <c r="CQ381" s="7">
        <v>3.488014688154184E-3</v>
      </c>
      <c r="CS381" s="1">
        <v>42338</v>
      </c>
      <c r="CT381" s="7">
        <f t="shared" si="316"/>
        <v>5.3423896283443413E-2</v>
      </c>
      <c r="CU381">
        <f t="shared" si="267"/>
        <v>15.525630301915468</v>
      </c>
      <c r="CV381" s="4">
        <v>0.179623717386207</v>
      </c>
      <c r="CW381"/>
    </row>
    <row r="382" spans="1:101">
      <c r="A382" s="1">
        <v>42369</v>
      </c>
      <c r="B382" s="3">
        <v>16.128066132107687</v>
      </c>
      <c r="C382" s="3">
        <v>14.48981145818925</v>
      </c>
      <c r="D382" s="3">
        <v>13.958371506823124</v>
      </c>
      <c r="E382" s="3">
        <v>13.549750495437891</v>
      </c>
      <c r="F382" s="3">
        <v>15.083102576789134</v>
      </c>
      <c r="G382" s="3">
        <v>9.9924752851563774</v>
      </c>
      <c r="H382" s="3">
        <v>23.805971826035552</v>
      </c>
      <c r="I382" s="3">
        <v>15.437380001923058</v>
      </c>
      <c r="J382" s="3">
        <v>14.753833377469874</v>
      </c>
      <c r="K382" s="3">
        <v>17.278264701108363</v>
      </c>
      <c r="M382" s="1">
        <v>42369</v>
      </c>
      <c r="N382">
        <f t="shared" ref="N382:N409" si="317">_xlfn.RANK.AVG(B382,$B382:$K382,0)</f>
        <v>3</v>
      </c>
      <c r="O382">
        <f t="shared" ref="O382:O409" si="318">_xlfn.RANK.AVG(C382,$B382:$K382,0)</f>
        <v>7</v>
      </c>
      <c r="P382">
        <f t="shared" si="268"/>
        <v>8</v>
      </c>
      <c r="Q382">
        <f t="shared" si="269"/>
        <v>9</v>
      </c>
      <c r="R382">
        <f t="shared" si="270"/>
        <v>5</v>
      </c>
      <c r="S382">
        <f t="shared" si="271"/>
        <v>10</v>
      </c>
      <c r="T382">
        <f t="shared" si="272"/>
        <v>1</v>
      </c>
      <c r="U382">
        <f t="shared" si="273"/>
        <v>4</v>
      </c>
      <c r="V382">
        <f t="shared" si="274"/>
        <v>6</v>
      </c>
      <c r="W382">
        <f t="shared" si="275"/>
        <v>2</v>
      </c>
      <c r="Y382" s="1">
        <v>42369</v>
      </c>
      <c r="Z382" s="15">
        <f t="shared" si="276"/>
        <v>-0.82572282384477047</v>
      </c>
      <c r="AA382" s="15">
        <f t="shared" si="277"/>
        <v>0.49543369430686224</v>
      </c>
      <c r="AB382" s="15">
        <f t="shared" si="278"/>
        <v>0.82572282384477047</v>
      </c>
      <c r="AC382" s="15">
        <f t="shared" si="279"/>
        <v>1.1560119533826787</v>
      </c>
      <c r="AD382" s="15">
        <f t="shared" si="280"/>
        <v>-0.16514456476895409</v>
      </c>
      <c r="AE382" s="15">
        <f t="shared" si="281"/>
        <v>1.4863010829205867</v>
      </c>
      <c r="AF382" s="15">
        <f t="shared" si="282"/>
        <v>-1.4863010829205867</v>
      </c>
      <c r="AG382" s="15">
        <f t="shared" si="283"/>
        <v>-0.49543369430686224</v>
      </c>
      <c r="AH382" s="15">
        <f t="shared" si="284"/>
        <v>0.16514456476895409</v>
      </c>
      <c r="AI382" s="15">
        <f t="shared" si="285"/>
        <v>-1.1560119533826787</v>
      </c>
      <c r="AK382" s="1">
        <v>42369</v>
      </c>
      <c r="AL382" s="7">
        <v>1.8902620992004238</v>
      </c>
      <c r="AM382" s="7">
        <v>1.5273338993780956</v>
      </c>
      <c r="AN382" s="7">
        <v>1.7675259830922259</v>
      </c>
      <c r="AO382" s="7">
        <v>1.4322801740067381</v>
      </c>
      <c r="AP382" s="7">
        <v>1.4243102290677547</v>
      </c>
      <c r="AQ382" s="7">
        <v>1.7928490598360223</v>
      </c>
      <c r="AR382" s="7">
        <v>1.1575820413330484</v>
      </c>
      <c r="AS382" s="7">
        <v>1.3770662045287216</v>
      </c>
      <c r="AT382" s="7">
        <v>1.4998910329748278</v>
      </c>
      <c r="AU382" s="7">
        <v>2.7201789182176137</v>
      </c>
      <c r="AW382" s="1">
        <v>42369</v>
      </c>
      <c r="AX382">
        <f t="shared" si="286"/>
        <v>2</v>
      </c>
      <c r="AY382">
        <f t="shared" si="287"/>
        <v>5</v>
      </c>
      <c r="AZ382">
        <f t="shared" si="288"/>
        <v>4</v>
      </c>
      <c r="BA382">
        <f t="shared" si="289"/>
        <v>7</v>
      </c>
      <c r="BB382">
        <f t="shared" si="290"/>
        <v>8</v>
      </c>
      <c r="BC382">
        <f t="shared" si="291"/>
        <v>3</v>
      </c>
      <c r="BD382">
        <f t="shared" si="292"/>
        <v>10</v>
      </c>
      <c r="BE382">
        <f t="shared" si="293"/>
        <v>9</v>
      </c>
      <c r="BF382">
        <f t="shared" si="294"/>
        <v>6</v>
      </c>
      <c r="BG382">
        <f t="shared" si="295"/>
        <v>1</v>
      </c>
      <c r="BI382" s="1">
        <v>42369</v>
      </c>
      <c r="BJ382" s="15">
        <f t="shared" si="296"/>
        <v>-1.1560119533826787</v>
      </c>
      <c r="BK382" s="15">
        <f t="shared" si="297"/>
        <v>-0.16514456476895409</v>
      </c>
      <c r="BL382" s="15">
        <f t="shared" si="298"/>
        <v>-0.49543369430686224</v>
      </c>
      <c r="BM382" s="15">
        <f t="shared" si="299"/>
        <v>0.49543369430686224</v>
      </c>
      <c r="BN382" s="15">
        <f t="shared" si="300"/>
        <v>0.82572282384477047</v>
      </c>
      <c r="BO382" s="15">
        <f t="shared" si="301"/>
        <v>-0.82572282384477047</v>
      </c>
      <c r="BP382" s="15">
        <f t="shared" si="302"/>
        <v>1.4863010829205867</v>
      </c>
      <c r="BQ382" s="15">
        <f t="shared" si="303"/>
        <v>1.1560119533826787</v>
      </c>
      <c r="BR382" s="15">
        <f t="shared" si="304"/>
        <v>0.16514456476895409</v>
      </c>
      <c r="BS382" s="15">
        <f t="shared" si="305"/>
        <v>-1.4863010829205867</v>
      </c>
      <c r="BU382" s="1">
        <v>42369</v>
      </c>
      <c r="BV382" s="15">
        <f t="shared" si="306"/>
        <v>-1.9817347772274492</v>
      </c>
      <c r="BW382" s="15">
        <f t="shared" si="307"/>
        <v>0.33028912953790812</v>
      </c>
      <c r="BX382" s="15">
        <f t="shared" si="308"/>
        <v>0.33028912953790823</v>
      </c>
      <c r="BY382" s="15">
        <f t="shared" si="309"/>
        <v>1.6514456476895409</v>
      </c>
      <c r="BZ382" s="15">
        <f t="shared" si="310"/>
        <v>0.66057825907581635</v>
      </c>
      <c r="CA382" s="15">
        <f t="shared" si="311"/>
        <v>0.66057825907581624</v>
      </c>
      <c r="CB382" s="15">
        <f t="shared" si="312"/>
        <v>0</v>
      </c>
      <c r="CC382" s="15">
        <f t="shared" si="313"/>
        <v>0.66057825907581647</v>
      </c>
      <c r="CD382" s="15">
        <f t="shared" si="314"/>
        <v>0.33028912953790818</v>
      </c>
      <c r="CE382" s="15">
        <f t="shared" si="315"/>
        <v>-2.6423130363032654</v>
      </c>
      <c r="CG382" s="1">
        <v>42369</v>
      </c>
      <c r="CH382" s="7">
        <v>2.6806779983621354E-2</v>
      </c>
      <c r="CI382" s="7">
        <v>-2.9649309776315302E-2</v>
      </c>
      <c r="CJ382" s="7">
        <v>-5.3495576309404824E-2</v>
      </c>
      <c r="CK382" s="7">
        <v>-8.2599800335992901E-2</v>
      </c>
      <c r="CL382" s="7">
        <v>-5.9394045096429648E-2</v>
      </c>
      <c r="CM382" s="7">
        <v>-1.8742567211048833E-2</v>
      </c>
      <c r="CN382" s="7">
        <v>-6.1295855938481969E-2</v>
      </c>
      <c r="CO382" s="7">
        <v>-2.085153185906119E-2</v>
      </c>
      <c r="CP382" s="7">
        <v>-5.2927106646723066E-2</v>
      </c>
      <c r="CQ382" s="7">
        <v>-1.6801849125889334E-2</v>
      </c>
      <c r="CS382" s="1">
        <v>42369</v>
      </c>
      <c r="CT382" s="7">
        <f t="shared" si="316"/>
        <v>-0.1509130436556729</v>
      </c>
      <c r="CU382">
        <f t="shared" si="267"/>
        <v>13.18261017838066</v>
      </c>
      <c r="CV382" s="4">
        <v>0.20783412729655701</v>
      </c>
      <c r="CW382"/>
    </row>
    <row r="383" spans="1:101">
      <c r="A383" s="1">
        <v>42400</v>
      </c>
      <c r="B383" s="3">
        <v>15.056034385805935</v>
      </c>
      <c r="C383" s="3">
        <v>14.295266833609478</v>
      </c>
      <c r="D383" s="3">
        <v>13.35700899634084</v>
      </c>
      <c r="E383" s="3">
        <v>12.531132932511216</v>
      </c>
      <c r="F383" s="3">
        <v>14.728817949490661</v>
      </c>
      <c r="G383" s="3">
        <v>9.072582179235912</v>
      </c>
      <c r="H383" s="3">
        <v>19.038073211839567</v>
      </c>
      <c r="I383" s="3">
        <v>14.356499772120451</v>
      </c>
      <c r="J383" s="3">
        <v>14.910433731160632</v>
      </c>
      <c r="K383" s="3">
        <v>16.409509764749821</v>
      </c>
      <c r="M383" s="1">
        <v>42400</v>
      </c>
      <c r="N383">
        <f t="shared" si="317"/>
        <v>3</v>
      </c>
      <c r="O383">
        <f t="shared" si="318"/>
        <v>7</v>
      </c>
      <c r="P383">
        <f t="shared" si="268"/>
        <v>8</v>
      </c>
      <c r="Q383">
        <f t="shared" si="269"/>
        <v>9</v>
      </c>
      <c r="R383">
        <f t="shared" si="270"/>
        <v>5</v>
      </c>
      <c r="S383">
        <f t="shared" si="271"/>
        <v>10</v>
      </c>
      <c r="T383">
        <f t="shared" si="272"/>
        <v>1</v>
      </c>
      <c r="U383">
        <f t="shared" si="273"/>
        <v>6</v>
      </c>
      <c r="V383">
        <f t="shared" si="274"/>
        <v>4</v>
      </c>
      <c r="W383">
        <f t="shared" si="275"/>
        <v>2</v>
      </c>
      <c r="Y383" s="1">
        <v>42400</v>
      </c>
      <c r="Z383" s="15">
        <f t="shared" si="276"/>
        <v>-0.82572282384477047</v>
      </c>
      <c r="AA383" s="15">
        <f t="shared" si="277"/>
        <v>0.49543369430686224</v>
      </c>
      <c r="AB383" s="15">
        <f t="shared" si="278"/>
        <v>0.82572282384477047</v>
      </c>
      <c r="AC383" s="15">
        <f t="shared" si="279"/>
        <v>1.1560119533826787</v>
      </c>
      <c r="AD383" s="15">
        <f t="shared" si="280"/>
        <v>-0.16514456476895409</v>
      </c>
      <c r="AE383" s="15">
        <f t="shared" si="281"/>
        <v>1.4863010829205867</v>
      </c>
      <c r="AF383" s="15">
        <f t="shared" si="282"/>
        <v>-1.4863010829205867</v>
      </c>
      <c r="AG383" s="15">
        <f t="shared" si="283"/>
        <v>0.16514456476895409</v>
      </c>
      <c r="AH383" s="15">
        <f t="shared" si="284"/>
        <v>-0.49543369430686224</v>
      </c>
      <c r="AI383" s="15">
        <f t="shared" si="285"/>
        <v>-1.1560119533826787</v>
      </c>
      <c r="AK383" s="1">
        <v>42400</v>
      </c>
      <c r="AL383" s="7">
        <v>1.7431530145841425</v>
      </c>
      <c r="AM383" s="7">
        <v>1.4860831084827546</v>
      </c>
      <c r="AN383" s="7">
        <v>1.5915558511037504</v>
      </c>
      <c r="AO383" s="7">
        <v>1.2944748733052545</v>
      </c>
      <c r="AP383" s="7">
        <v>1.3383961390355679</v>
      </c>
      <c r="AQ383" s="7">
        <v>1.6737369475582893</v>
      </c>
      <c r="AR383" s="7">
        <v>0.97643148243372857</v>
      </c>
      <c r="AS383" s="7">
        <v>1.2496246938707982</v>
      </c>
      <c r="AT383" s="7">
        <v>1.4222017237348528</v>
      </c>
      <c r="AU383" s="7">
        <v>2.566834022161141</v>
      </c>
      <c r="AW383" s="1">
        <v>42400</v>
      </c>
      <c r="AX383">
        <f t="shared" si="286"/>
        <v>2</v>
      </c>
      <c r="AY383">
        <f t="shared" si="287"/>
        <v>5</v>
      </c>
      <c r="AZ383">
        <f t="shared" si="288"/>
        <v>4</v>
      </c>
      <c r="BA383">
        <f t="shared" si="289"/>
        <v>8</v>
      </c>
      <c r="BB383">
        <f t="shared" si="290"/>
        <v>7</v>
      </c>
      <c r="BC383">
        <f t="shared" si="291"/>
        <v>3</v>
      </c>
      <c r="BD383">
        <f t="shared" si="292"/>
        <v>10</v>
      </c>
      <c r="BE383">
        <f t="shared" si="293"/>
        <v>9</v>
      </c>
      <c r="BF383">
        <f t="shared" si="294"/>
        <v>6</v>
      </c>
      <c r="BG383">
        <f t="shared" si="295"/>
        <v>1</v>
      </c>
      <c r="BI383" s="1">
        <v>42400</v>
      </c>
      <c r="BJ383" s="15">
        <f t="shared" si="296"/>
        <v>-1.1560119533826787</v>
      </c>
      <c r="BK383" s="15">
        <f t="shared" si="297"/>
        <v>-0.16514456476895409</v>
      </c>
      <c r="BL383" s="15">
        <f t="shared" si="298"/>
        <v>-0.49543369430686224</v>
      </c>
      <c r="BM383" s="15">
        <f t="shared" si="299"/>
        <v>0.82572282384477047</v>
      </c>
      <c r="BN383" s="15">
        <f t="shared" si="300"/>
        <v>0.49543369430686224</v>
      </c>
      <c r="BO383" s="15">
        <f t="shared" si="301"/>
        <v>-0.82572282384477047</v>
      </c>
      <c r="BP383" s="15">
        <f t="shared" si="302"/>
        <v>1.4863010829205867</v>
      </c>
      <c r="BQ383" s="15">
        <f t="shared" si="303"/>
        <v>1.1560119533826787</v>
      </c>
      <c r="BR383" s="15">
        <f t="shared" si="304"/>
        <v>0.16514456476895409</v>
      </c>
      <c r="BS383" s="15">
        <f t="shared" si="305"/>
        <v>-1.4863010829205867</v>
      </c>
      <c r="BU383" s="1">
        <v>42400</v>
      </c>
      <c r="BV383" s="15">
        <f t="shared" si="306"/>
        <v>-1.9817347772274492</v>
      </c>
      <c r="BW383" s="15">
        <f t="shared" si="307"/>
        <v>0.33028912953790812</v>
      </c>
      <c r="BX383" s="15">
        <f t="shared" si="308"/>
        <v>0.33028912953790823</v>
      </c>
      <c r="BY383" s="15">
        <f t="shared" si="309"/>
        <v>1.9817347772274492</v>
      </c>
      <c r="BZ383" s="15">
        <f t="shared" si="310"/>
        <v>0.33028912953790812</v>
      </c>
      <c r="CA383" s="15">
        <f t="shared" si="311"/>
        <v>0.66057825907581624</v>
      </c>
      <c r="CB383" s="15">
        <f t="shared" si="312"/>
        <v>0</v>
      </c>
      <c r="CC383" s="15">
        <f t="shared" si="313"/>
        <v>1.3211565181516327</v>
      </c>
      <c r="CD383" s="15">
        <f t="shared" si="314"/>
        <v>-0.33028912953790812</v>
      </c>
      <c r="CE383" s="15">
        <f t="shared" si="315"/>
        <v>-2.6423130363032654</v>
      </c>
      <c r="CG383" s="1">
        <v>42400</v>
      </c>
      <c r="CH383" s="7">
        <v>-5.9153229460773726E-2</v>
      </c>
      <c r="CI383" s="7">
        <v>-1.1696303094920757E-2</v>
      </c>
      <c r="CJ383" s="7">
        <v>-8.4963361693079165E-2</v>
      </c>
      <c r="CK383" s="7">
        <v>-7.4104449831057462E-2</v>
      </c>
      <c r="CL383" s="7">
        <v>-4.1712367804445538E-2</v>
      </c>
      <c r="CM383" s="7">
        <v>-2.3581867685751989E-2</v>
      </c>
      <c r="CN383" s="7">
        <v>-0.13217787212555987</v>
      </c>
      <c r="CO383" s="7">
        <v>-7.6373477532887368E-2</v>
      </c>
      <c r="CP383" s="7">
        <v>-2.4314195769761127E-2</v>
      </c>
      <c r="CQ383" s="7">
        <v>-5.315160130067087E-2</v>
      </c>
      <c r="CS383" s="1">
        <v>42400</v>
      </c>
      <c r="CT383" s="7">
        <f t="shared" si="316"/>
        <v>1.7507475404540951E-3</v>
      </c>
      <c r="CU383">
        <f t="shared" ref="CU383:CU409" si="319">CU382*(1+CT383)</f>
        <v>13.205689600727226</v>
      </c>
      <c r="CV383" s="4">
        <v>0.273174656169271</v>
      </c>
      <c r="CW383"/>
    </row>
    <row r="384" spans="1:101">
      <c r="A384" s="1">
        <v>42429</v>
      </c>
      <c r="B384" s="3">
        <v>14.067646012534826</v>
      </c>
      <c r="C384" s="3">
        <v>14.414384280154806</v>
      </c>
      <c r="D384" s="3">
        <v>12.144424704926557</v>
      </c>
      <c r="E384" s="3">
        <v>11.552944180345063</v>
      </c>
      <c r="F384" s="3">
        <v>15.520115609862987</v>
      </c>
      <c r="G384" s="3">
        <v>9.2622794365130563</v>
      </c>
      <c r="H384" s="3">
        <v>16.745930170541474</v>
      </c>
      <c r="I384" s="3">
        <v>13.054451108715435</v>
      </c>
      <c r="J384" s="3">
        <v>15.205392279885931</v>
      </c>
      <c r="K384" s="3">
        <v>16.312524874610023</v>
      </c>
      <c r="M384" s="1">
        <v>42429</v>
      </c>
      <c r="N384">
        <f t="shared" si="317"/>
        <v>6</v>
      </c>
      <c r="O384">
        <f t="shared" si="318"/>
        <v>5</v>
      </c>
      <c r="P384">
        <f t="shared" si="268"/>
        <v>8</v>
      </c>
      <c r="Q384">
        <f t="shared" si="269"/>
        <v>9</v>
      </c>
      <c r="R384">
        <f t="shared" si="270"/>
        <v>3</v>
      </c>
      <c r="S384">
        <f t="shared" si="271"/>
        <v>10</v>
      </c>
      <c r="T384">
        <f t="shared" si="272"/>
        <v>1</v>
      </c>
      <c r="U384">
        <f t="shared" si="273"/>
        <v>7</v>
      </c>
      <c r="V384">
        <f t="shared" si="274"/>
        <v>4</v>
      </c>
      <c r="W384">
        <f t="shared" si="275"/>
        <v>2</v>
      </c>
      <c r="Y384" s="1">
        <v>42429</v>
      </c>
      <c r="Z384" s="15">
        <f t="shared" si="276"/>
        <v>0.16514456476895409</v>
      </c>
      <c r="AA384" s="15">
        <f t="shared" si="277"/>
        <v>-0.16514456476895409</v>
      </c>
      <c r="AB384" s="15">
        <f t="shared" si="278"/>
        <v>0.82572282384477047</v>
      </c>
      <c r="AC384" s="15">
        <f t="shared" si="279"/>
        <v>1.1560119533826787</v>
      </c>
      <c r="AD384" s="15">
        <f t="shared" si="280"/>
        <v>-0.82572282384477047</v>
      </c>
      <c r="AE384" s="15">
        <f t="shared" si="281"/>
        <v>1.4863010829205867</v>
      </c>
      <c r="AF384" s="15">
        <f t="shared" si="282"/>
        <v>-1.4863010829205867</v>
      </c>
      <c r="AG384" s="15">
        <f t="shared" si="283"/>
        <v>0.49543369430686224</v>
      </c>
      <c r="AH384" s="15">
        <f t="shared" si="284"/>
        <v>-0.49543369430686224</v>
      </c>
      <c r="AI384" s="15">
        <f t="shared" si="285"/>
        <v>-1.1560119533826787</v>
      </c>
      <c r="AK384" s="1">
        <v>42429</v>
      </c>
      <c r="AL384" s="7">
        <v>1.7049848414596531</v>
      </c>
      <c r="AM384" s="7">
        <v>1.5134021838128353</v>
      </c>
      <c r="AN384" s="7">
        <v>1.5261392189543417</v>
      </c>
      <c r="AO384" s="7">
        <v>1.2478637644622312</v>
      </c>
      <c r="AP384" s="7">
        <v>1.3339137730413875</v>
      </c>
      <c r="AQ384" s="7">
        <v>1.6756553399151581</v>
      </c>
      <c r="AR384" s="7">
        <v>0.95433386559328082</v>
      </c>
      <c r="AS384" s="7">
        <v>1.1586767869959269</v>
      </c>
      <c r="AT384" s="7">
        <v>1.518668474667711</v>
      </c>
      <c r="AU384" s="7">
        <v>2.5533187132375592</v>
      </c>
      <c r="AW384" s="1">
        <v>42429</v>
      </c>
      <c r="AX384">
        <f t="shared" si="286"/>
        <v>2</v>
      </c>
      <c r="AY384">
        <f t="shared" si="287"/>
        <v>6</v>
      </c>
      <c r="AZ384">
        <f t="shared" si="288"/>
        <v>4</v>
      </c>
      <c r="BA384">
        <f t="shared" si="289"/>
        <v>8</v>
      </c>
      <c r="BB384">
        <f t="shared" si="290"/>
        <v>7</v>
      </c>
      <c r="BC384">
        <f t="shared" si="291"/>
        <v>3</v>
      </c>
      <c r="BD384">
        <f t="shared" si="292"/>
        <v>10</v>
      </c>
      <c r="BE384">
        <f t="shared" si="293"/>
        <v>9</v>
      </c>
      <c r="BF384">
        <f t="shared" si="294"/>
        <v>5</v>
      </c>
      <c r="BG384">
        <f t="shared" si="295"/>
        <v>1</v>
      </c>
      <c r="BI384" s="1">
        <v>42429</v>
      </c>
      <c r="BJ384" s="15">
        <f t="shared" si="296"/>
        <v>-1.1560119533826787</v>
      </c>
      <c r="BK384" s="15">
        <f t="shared" si="297"/>
        <v>0.16514456476895409</v>
      </c>
      <c r="BL384" s="15">
        <f t="shared" si="298"/>
        <v>-0.49543369430686224</v>
      </c>
      <c r="BM384" s="15">
        <f t="shared" si="299"/>
        <v>0.82572282384477047</v>
      </c>
      <c r="BN384" s="15">
        <f t="shared" si="300"/>
        <v>0.49543369430686224</v>
      </c>
      <c r="BO384" s="15">
        <f t="shared" si="301"/>
        <v>-0.82572282384477047</v>
      </c>
      <c r="BP384" s="15">
        <f t="shared" si="302"/>
        <v>1.4863010829205867</v>
      </c>
      <c r="BQ384" s="15">
        <f t="shared" si="303"/>
        <v>1.1560119533826787</v>
      </c>
      <c r="BR384" s="15">
        <f t="shared" si="304"/>
        <v>-0.16514456476895409</v>
      </c>
      <c r="BS384" s="15">
        <f t="shared" si="305"/>
        <v>-1.4863010829205867</v>
      </c>
      <c r="BU384" s="1">
        <v>42429</v>
      </c>
      <c r="BV384" s="15">
        <f t="shared" si="306"/>
        <v>-0.99086738861372459</v>
      </c>
      <c r="BW384" s="15">
        <f t="shared" si="307"/>
        <v>0</v>
      </c>
      <c r="BX384" s="15">
        <f t="shared" si="308"/>
        <v>0.33028912953790823</v>
      </c>
      <c r="BY384" s="15">
        <f t="shared" si="309"/>
        <v>1.9817347772274492</v>
      </c>
      <c r="BZ384" s="15">
        <f t="shared" si="310"/>
        <v>-0.33028912953790823</v>
      </c>
      <c r="CA384" s="15">
        <f t="shared" si="311"/>
        <v>0.66057825907581624</v>
      </c>
      <c r="CB384" s="15">
        <f t="shared" si="312"/>
        <v>0</v>
      </c>
      <c r="CC384" s="15">
        <f t="shared" si="313"/>
        <v>1.6514456476895409</v>
      </c>
      <c r="CD384" s="15">
        <f t="shared" si="314"/>
        <v>-0.66057825907581635</v>
      </c>
      <c r="CE384" s="15">
        <f t="shared" si="315"/>
        <v>-2.6423130363032654</v>
      </c>
      <c r="CG384" s="1">
        <v>42429</v>
      </c>
      <c r="CH384" s="7">
        <v>-1.8591478854520838E-2</v>
      </c>
      <c r="CI384" s="7">
        <v>-3.7364593562372317E-4</v>
      </c>
      <c r="CJ384" s="7">
        <v>-2.9675095531339624E-2</v>
      </c>
      <c r="CK384" s="7">
        <v>-3.9948453608247392E-2</v>
      </c>
      <c r="CL384" s="7">
        <v>-1.4487005297270983E-2</v>
      </c>
      <c r="CM384" s="7">
        <v>9.1993063202537861E-3</v>
      </c>
      <c r="CN384" s="7">
        <v>-5.5980040365674499E-2</v>
      </c>
      <c r="CO384" s="7">
        <v>-9.3163891959895828E-2</v>
      </c>
      <c r="CP384" s="7">
        <v>-1.8829347513456662E-2</v>
      </c>
      <c r="CQ384" s="7">
        <v>-2.1081597111298755E-3</v>
      </c>
      <c r="CS384" s="1">
        <v>42429</v>
      </c>
      <c r="CT384" s="7">
        <f t="shared" si="316"/>
        <v>-0.1622512073160465</v>
      </c>
      <c r="CU384">
        <f t="shared" si="319"/>
        <v>11.063050519568273</v>
      </c>
      <c r="CV384" s="4">
        <v>0.28831166372903</v>
      </c>
      <c r="CW384"/>
    </row>
    <row r="385" spans="1:101">
      <c r="A385" s="1">
        <v>42460</v>
      </c>
      <c r="B385" s="3">
        <v>14.764545323223999</v>
      </c>
      <c r="C385" s="3">
        <v>15.357306973914371</v>
      </c>
      <c r="D385" s="3">
        <v>12.774978870527308</v>
      </c>
      <c r="E385" s="3">
        <v>12.860424513805285</v>
      </c>
      <c r="F385" s="3">
        <v>14.870541863470903</v>
      </c>
      <c r="G385" s="3">
        <v>9.5846281882816573</v>
      </c>
      <c r="H385" s="3">
        <v>17.308122652033791</v>
      </c>
      <c r="I385" s="3">
        <v>13.676322280453409</v>
      </c>
      <c r="J385" s="3">
        <v>15.685993351125157</v>
      </c>
      <c r="K385" s="3">
        <v>17.392493554382401</v>
      </c>
      <c r="M385" s="1">
        <v>42460</v>
      </c>
      <c r="N385">
        <f t="shared" si="317"/>
        <v>6</v>
      </c>
      <c r="O385">
        <f t="shared" si="318"/>
        <v>4</v>
      </c>
      <c r="P385">
        <f t="shared" si="268"/>
        <v>9</v>
      </c>
      <c r="Q385">
        <f t="shared" si="269"/>
        <v>8</v>
      </c>
      <c r="R385">
        <f t="shared" si="270"/>
        <v>5</v>
      </c>
      <c r="S385">
        <f t="shared" si="271"/>
        <v>10</v>
      </c>
      <c r="T385">
        <f t="shared" si="272"/>
        <v>2</v>
      </c>
      <c r="U385">
        <f t="shared" si="273"/>
        <v>7</v>
      </c>
      <c r="V385">
        <f t="shared" si="274"/>
        <v>3</v>
      </c>
      <c r="W385">
        <f t="shared" si="275"/>
        <v>1</v>
      </c>
      <c r="Y385" s="1">
        <v>42460</v>
      </c>
      <c r="Z385" s="15">
        <f t="shared" si="276"/>
        <v>0.16514456476895409</v>
      </c>
      <c r="AA385" s="15">
        <f t="shared" si="277"/>
        <v>-0.49543369430686224</v>
      </c>
      <c r="AB385" s="15">
        <f t="shared" si="278"/>
        <v>1.1560119533826787</v>
      </c>
      <c r="AC385" s="15">
        <f t="shared" si="279"/>
        <v>0.82572282384477047</v>
      </c>
      <c r="AD385" s="15">
        <f t="shared" si="280"/>
        <v>-0.16514456476895409</v>
      </c>
      <c r="AE385" s="15">
        <f t="shared" si="281"/>
        <v>1.4863010829205867</v>
      </c>
      <c r="AF385" s="15">
        <f t="shared" si="282"/>
        <v>-1.1560119533826787</v>
      </c>
      <c r="AG385" s="15">
        <f t="shared" si="283"/>
        <v>0.49543369430686224</v>
      </c>
      <c r="AH385" s="15">
        <f t="shared" si="284"/>
        <v>-0.82572282384477047</v>
      </c>
      <c r="AI385" s="15">
        <f t="shared" si="285"/>
        <v>-1.4863010829205867</v>
      </c>
      <c r="AK385" s="1">
        <v>42460</v>
      </c>
      <c r="AL385" s="7">
        <v>1.7801776775474181</v>
      </c>
      <c r="AM385" s="7">
        <v>1.6187193013271071</v>
      </c>
      <c r="AN385" s="7">
        <v>1.6395733037881208</v>
      </c>
      <c r="AO385" s="7">
        <v>1.3490806126559616</v>
      </c>
      <c r="AP385" s="7">
        <v>1.3994354502271216</v>
      </c>
      <c r="AQ385" s="7">
        <v>1.7551795881413352</v>
      </c>
      <c r="AR385" s="7">
        <v>1.0025719721142601</v>
      </c>
      <c r="AS385" s="7">
        <v>1.1769455712144326</v>
      </c>
      <c r="AT385" s="7">
        <v>1.6181322389963495</v>
      </c>
      <c r="AU385" s="7">
        <v>2.6883257982232873</v>
      </c>
      <c r="AW385" s="1">
        <v>42460</v>
      </c>
      <c r="AX385">
        <f t="shared" si="286"/>
        <v>2</v>
      </c>
      <c r="AY385">
        <f t="shared" si="287"/>
        <v>5</v>
      </c>
      <c r="AZ385">
        <f t="shared" si="288"/>
        <v>4</v>
      </c>
      <c r="BA385">
        <f t="shared" si="289"/>
        <v>8</v>
      </c>
      <c r="BB385">
        <f t="shared" si="290"/>
        <v>7</v>
      </c>
      <c r="BC385">
        <f t="shared" si="291"/>
        <v>3</v>
      </c>
      <c r="BD385">
        <f t="shared" si="292"/>
        <v>10</v>
      </c>
      <c r="BE385">
        <f t="shared" si="293"/>
        <v>9</v>
      </c>
      <c r="BF385">
        <f t="shared" si="294"/>
        <v>6</v>
      </c>
      <c r="BG385">
        <f t="shared" si="295"/>
        <v>1</v>
      </c>
      <c r="BI385" s="1">
        <v>42460</v>
      </c>
      <c r="BJ385" s="15">
        <f t="shared" si="296"/>
        <v>-1.1560119533826787</v>
      </c>
      <c r="BK385" s="15">
        <f t="shared" si="297"/>
        <v>-0.16514456476895409</v>
      </c>
      <c r="BL385" s="15">
        <f t="shared" si="298"/>
        <v>-0.49543369430686224</v>
      </c>
      <c r="BM385" s="15">
        <f t="shared" si="299"/>
        <v>0.82572282384477047</v>
      </c>
      <c r="BN385" s="15">
        <f t="shared" si="300"/>
        <v>0.49543369430686224</v>
      </c>
      <c r="BO385" s="15">
        <f t="shared" si="301"/>
        <v>-0.82572282384477047</v>
      </c>
      <c r="BP385" s="15">
        <f t="shared" si="302"/>
        <v>1.4863010829205867</v>
      </c>
      <c r="BQ385" s="15">
        <f t="shared" si="303"/>
        <v>1.1560119533826787</v>
      </c>
      <c r="BR385" s="15">
        <f t="shared" si="304"/>
        <v>0.16514456476895409</v>
      </c>
      <c r="BS385" s="15">
        <f t="shared" si="305"/>
        <v>-1.4863010829205867</v>
      </c>
      <c r="BU385" s="1">
        <v>42460</v>
      </c>
      <c r="BV385" s="15">
        <f t="shared" si="306"/>
        <v>-0.99086738861372459</v>
      </c>
      <c r="BW385" s="15">
        <f t="shared" si="307"/>
        <v>-0.66057825907581635</v>
      </c>
      <c r="BX385" s="15">
        <f t="shared" si="308"/>
        <v>0.66057825907581647</v>
      </c>
      <c r="BY385" s="15">
        <f t="shared" si="309"/>
        <v>1.6514456476895409</v>
      </c>
      <c r="BZ385" s="15">
        <f t="shared" si="310"/>
        <v>0.33028912953790812</v>
      </c>
      <c r="CA385" s="15">
        <f t="shared" si="311"/>
        <v>0.66057825907581624</v>
      </c>
      <c r="CB385" s="15">
        <f t="shared" si="312"/>
        <v>0.33028912953790801</v>
      </c>
      <c r="CC385" s="15">
        <f t="shared" si="313"/>
        <v>1.6514456476895409</v>
      </c>
      <c r="CD385" s="15">
        <f t="shared" si="314"/>
        <v>-0.66057825907581635</v>
      </c>
      <c r="CE385" s="15">
        <f t="shared" si="315"/>
        <v>-2.9726021658411734</v>
      </c>
      <c r="CG385" s="1">
        <v>42460</v>
      </c>
      <c r="CH385" s="7">
        <v>4.6211815463966799E-2</v>
      </c>
      <c r="CI385" s="7">
        <v>5.0796987830589169E-2</v>
      </c>
      <c r="CJ385" s="7">
        <v>4.7679880955023846E-2</v>
      </c>
      <c r="CK385" s="7">
        <v>2.9650461837922748E-2</v>
      </c>
      <c r="CL385" s="7">
        <v>1.1518733397983372E-2</v>
      </c>
      <c r="CM385" s="7">
        <v>1.6567836146810899E-2</v>
      </c>
      <c r="CN385" s="7">
        <v>2.7897767096624504E-2</v>
      </c>
      <c r="CO385" s="7">
        <v>4.4393053043482622E-2</v>
      </c>
      <c r="CP385" s="7">
        <v>3.1224814019828351E-2</v>
      </c>
      <c r="CQ385" s="7">
        <v>6.8487490708813548E-2</v>
      </c>
      <c r="CS385" s="1">
        <v>42460</v>
      </c>
      <c r="CT385" s="7">
        <f t="shared" si="316"/>
        <v>-9.2421551791063677E-2</v>
      </c>
      <c r="CU385">
        <f t="shared" si="319"/>
        <v>10.040586223006841</v>
      </c>
      <c r="CV385" s="4">
        <v>0.294559082964505</v>
      </c>
      <c r="CW385"/>
    </row>
    <row r="386" spans="1:101">
      <c r="A386" s="1">
        <v>42490</v>
      </c>
      <c r="B386" s="3">
        <v>15.268199266072511</v>
      </c>
      <c r="C386" s="3">
        <v>15.976206745359065</v>
      </c>
      <c r="D386" s="3">
        <v>12.93242396135817</v>
      </c>
      <c r="E386" s="3">
        <v>11.902760217873546</v>
      </c>
      <c r="F386" s="3">
        <v>15.026921660585833</v>
      </c>
      <c r="G386" s="3">
        <v>9.9831143509728939</v>
      </c>
      <c r="H386" s="3">
        <v>14.691348670467214</v>
      </c>
      <c r="I386" s="3">
        <v>13.835067992840619</v>
      </c>
      <c r="J386" s="3">
        <v>15.957233010313878</v>
      </c>
      <c r="K386" s="3">
        <v>17.488966488287303</v>
      </c>
      <c r="M386" s="1">
        <v>42490</v>
      </c>
      <c r="N386">
        <f t="shared" si="317"/>
        <v>4</v>
      </c>
      <c r="O386">
        <f t="shared" si="318"/>
        <v>2</v>
      </c>
      <c r="P386">
        <f t="shared" si="268"/>
        <v>8</v>
      </c>
      <c r="Q386">
        <f t="shared" si="269"/>
        <v>9</v>
      </c>
      <c r="R386">
        <f t="shared" si="270"/>
        <v>5</v>
      </c>
      <c r="S386">
        <f t="shared" si="271"/>
        <v>10</v>
      </c>
      <c r="T386">
        <f t="shared" si="272"/>
        <v>6</v>
      </c>
      <c r="U386">
        <f t="shared" si="273"/>
        <v>7</v>
      </c>
      <c r="V386">
        <f t="shared" si="274"/>
        <v>3</v>
      </c>
      <c r="W386">
        <f t="shared" si="275"/>
        <v>1</v>
      </c>
      <c r="Y386" s="1">
        <v>42490</v>
      </c>
      <c r="Z386" s="15">
        <f t="shared" si="276"/>
        <v>-0.49543369430686224</v>
      </c>
      <c r="AA386" s="15">
        <f t="shared" si="277"/>
        <v>-1.1560119533826787</v>
      </c>
      <c r="AB386" s="15">
        <f t="shared" si="278"/>
        <v>0.82572282384477047</v>
      </c>
      <c r="AC386" s="15">
        <f t="shared" si="279"/>
        <v>1.1560119533826787</v>
      </c>
      <c r="AD386" s="15">
        <f t="shared" si="280"/>
        <v>-0.16514456476895409</v>
      </c>
      <c r="AE386" s="15">
        <f t="shared" si="281"/>
        <v>1.4863010829205867</v>
      </c>
      <c r="AF386" s="15">
        <f t="shared" si="282"/>
        <v>0.16514456476895409</v>
      </c>
      <c r="AG386" s="15">
        <f t="shared" si="283"/>
        <v>0.49543369430686224</v>
      </c>
      <c r="AH386" s="15">
        <f t="shared" si="284"/>
        <v>-0.82572282384477047</v>
      </c>
      <c r="AI386" s="15">
        <f t="shared" si="285"/>
        <v>-1.4863010829205867</v>
      </c>
      <c r="AK386" s="1">
        <v>42490</v>
      </c>
      <c r="AL386" s="7">
        <v>1.8497891357796747</v>
      </c>
      <c r="AM386" s="7">
        <v>1.6794001174561584</v>
      </c>
      <c r="AN386" s="7">
        <v>1.6723098419726821</v>
      </c>
      <c r="AO386" s="7">
        <v>1.4107089736759866</v>
      </c>
      <c r="AP386" s="7">
        <v>1.4285848794863927</v>
      </c>
      <c r="AQ386" s="7">
        <v>1.8087792254424411</v>
      </c>
      <c r="AR386" s="7">
        <v>1.0360631477505278</v>
      </c>
      <c r="AS386" s="7">
        <v>1.1641142854999944</v>
      </c>
      <c r="AT386" s="7">
        <v>1.3587688472131612</v>
      </c>
      <c r="AU386" s="7">
        <v>2.6921740408392498</v>
      </c>
      <c r="AW386" s="1">
        <v>42490</v>
      </c>
      <c r="AX386">
        <f t="shared" si="286"/>
        <v>2</v>
      </c>
      <c r="AY386">
        <f t="shared" si="287"/>
        <v>4</v>
      </c>
      <c r="AZ386">
        <f t="shared" si="288"/>
        <v>5</v>
      </c>
      <c r="BA386">
        <f t="shared" si="289"/>
        <v>7</v>
      </c>
      <c r="BB386">
        <f t="shared" si="290"/>
        <v>6</v>
      </c>
      <c r="BC386">
        <f t="shared" si="291"/>
        <v>3</v>
      </c>
      <c r="BD386">
        <f t="shared" si="292"/>
        <v>10</v>
      </c>
      <c r="BE386">
        <f t="shared" si="293"/>
        <v>9</v>
      </c>
      <c r="BF386">
        <f t="shared" si="294"/>
        <v>8</v>
      </c>
      <c r="BG386">
        <f t="shared" si="295"/>
        <v>1</v>
      </c>
      <c r="BI386" s="1">
        <v>42490</v>
      </c>
      <c r="BJ386" s="15">
        <f t="shared" si="296"/>
        <v>-1.1560119533826787</v>
      </c>
      <c r="BK386" s="15">
        <f t="shared" si="297"/>
        <v>-0.49543369430686224</v>
      </c>
      <c r="BL386" s="15">
        <f t="shared" si="298"/>
        <v>-0.16514456476895409</v>
      </c>
      <c r="BM386" s="15">
        <f t="shared" si="299"/>
        <v>0.49543369430686224</v>
      </c>
      <c r="BN386" s="15">
        <f t="shared" si="300"/>
        <v>0.16514456476895409</v>
      </c>
      <c r="BO386" s="15">
        <f t="shared" si="301"/>
        <v>-0.82572282384477047</v>
      </c>
      <c r="BP386" s="15">
        <f t="shared" si="302"/>
        <v>1.4863010829205867</v>
      </c>
      <c r="BQ386" s="15">
        <f t="shared" si="303"/>
        <v>1.1560119533826787</v>
      </c>
      <c r="BR386" s="15">
        <f t="shared" si="304"/>
        <v>0.82572282384477047</v>
      </c>
      <c r="BS386" s="15">
        <f t="shared" si="305"/>
        <v>-1.4863010829205867</v>
      </c>
      <c r="BU386" s="1">
        <v>42490</v>
      </c>
      <c r="BV386" s="15">
        <f t="shared" si="306"/>
        <v>-1.6514456476895409</v>
      </c>
      <c r="BW386" s="15">
        <f t="shared" si="307"/>
        <v>-1.6514456476895409</v>
      </c>
      <c r="BX386" s="15">
        <f t="shared" si="308"/>
        <v>0.66057825907581635</v>
      </c>
      <c r="BY386" s="15">
        <f t="shared" si="309"/>
        <v>1.6514456476895409</v>
      </c>
      <c r="BZ386" s="15">
        <f t="shared" si="310"/>
        <v>0</v>
      </c>
      <c r="CA386" s="15">
        <f t="shared" si="311"/>
        <v>0.66057825907581624</v>
      </c>
      <c r="CB386" s="15">
        <f t="shared" si="312"/>
        <v>1.6514456476895407</v>
      </c>
      <c r="CC386" s="15">
        <f t="shared" si="313"/>
        <v>1.6514456476895409</v>
      </c>
      <c r="CD386" s="15">
        <f t="shared" si="314"/>
        <v>0</v>
      </c>
      <c r="CE386" s="15">
        <f t="shared" si="315"/>
        <v>-2.9726021658411734</v>
      </c>
      <c r="CG386" s="1">
        <v>42490</v>
      </c>
      <c r="CH386" s="7">
        <v>3.6813195235299911E-2</v>
      </c>
      <c r="CI386" s="7">
        <v>3.4043900552286344E-2</v>
      </c>
      <c r="CJ386" s="7">
        <v>7.449082525509132E-3</v>
      </c>
      <c r="CK386" s="7">
        <v>4.7102352000252701E-2</v>
      </c>
      <c r="CL386" s="7">
        <v>1.4454740701250524E-2</v>
      </c>
      <c r="CM386" s="7">
        <v>1.5138898364090325E-2</v>
      </c>
      <c r="CN386" s="7">
        <v>2.3510941232978366E-2</v>
      </c>
      <c r="CO386" s="7">
        <v>-3.7774267489474322E-3</v>
      </c>
      <c r="CP386" s="7">
        <v>-2.3517067507959899E-3</v>
      </c>
      <c r="CQ386" s="7">
        <v>4.9411935306407084E-3</v>
      </c>
      <c r="CS386" s="1">
        <v>42490</v>
      </c>
      <c r="CT386" s="7">
        <f t="shared" si="316"/>
        <v>2.6909168945168059E-2</v>
      </c>
      <c r="CU386">
        <f t="shared" si="319"/>
        <v>10.310770053990259</v>
      </c>
      <c r="CV386" s="4">
        <v>0.32800572914576598</v>
      </c>
      <c r="CW386"/>
    </row>
    <row r="387" spans="1:101">
      <c r="A387" s="1">
        <v>42521</v>
      </c>
      <c r="B387" s="3">
        <v>16.797724178652867</v>
      </c>
      <c r="C387" s="3">
        <v>15.795168243659006</v>
      </c>
      <c r="D387" s="3">
        <v>13.122313938094537</v>
      </c>
      <c r="E387" s="3">
        <v>11.974476477268071</v>
      </c>
      <c r="F387" s="3">
        <v>15.113512001472616</v>
      </c>
      <c r="G387" s="3">
        <v>10.14861436209277</v>
      </c>
      <c r="H387" s="3">
        <v>14.810006176399344</v>
      </c>
      <c r="I387" s="3">
        <v>14.571022015942393</v>
      </c>
      <c r="J387" s="3">
        <v>16.659905398362824</v>
      </c>
      <c r="K387" s="3">
        <v>17.682072253844911</v>
      </c>
      <c r="M387" s="1">
        <v>42521</v>
      </c>
      <c r="N387">
        <f t="shared" si="317"/>
        <v>2</v>
      </c>
      <c r="O387">
        <f t="shared" si="318"/>
        <v>4</v>
      </c>
      <c r="P387">
        <f t="shared" si="268"/>
        <v>8</v>
      </c>
      <c r="Q387">
        <f t="shared" si="269"/>
        <v>9</v>
      </c>
      <c r="R387">
        <f t="shared" si="270"/>
        <v>5</v>
      </c>
      <c r="S387">
        <f t="shared" si="271"/>
        <v>10</v>
      </c>
      <c r="T387">
        <f t="shared" si="272"/>
        <v>6</v>
      </c>
      <c r="U387">
        <f t="shared" si="273"/>
        <v>7</v>
      </c>
      <c r="V387">
        <f t="shared" si="274"/>
        <v>3</v>
      </c>
      <c r="W387">
        <f t="shared" si="275"/>
        <v>1</v>
      </c>
      <c r="Y387" s="1">
        <v>42521</v>
      </c>
      <c r="Z387" s="15">
        <f t="shared" si="276"/>
        <v>-1.1560119533826787</v>
      </c>
      <c r="AA387" s="15">
        <f t="shared" si="277"/>
        <v>-0.49543369430686224</v>
      </c>
      <c r="AB387" s="15">
        <f t="shared" si="278"/>
        <v>0.82572282384477047</v>
      </c>
      <c r="AC387" s="15">
        <f t="shared" si="279"/>
        <v>1.1560119533826787</v>
      </c>
      <c r="AD387" s="15">
        <f t="shared" si="280"/>
        <v>-0.16514456476895409</v>
      </c>
      <c r="AE387" s="15">
        <f t="shared" si="281"/>
        <v>1.4863010829205867</v>
      </c>
      <c r="AF387" s="15">
        <f t="shared" si="282"/>
        <v>0.16514456476895409</v>
      </c>
      <c r="AG387" s="15">
        <f t="shared" si="283"/>
        <v>0.49543369430686224</v>
      </c>
      <c r="AH387" s="15">
        <f t="shared" si="284"/>
        <v>-0.82572282384477047</v>
      </c>
      <c r="AI387" s="15">
        <f t="shared" si="285"/>
        <v>-1.4863010829205867</v>
      </c>
      <c r="AK387" s="1">
        <v>42521</v>
      </c>
      <c r="AL387" s="7">
        <v>1.9039608072470193</v>
      </c>
      <c r="AM387" s="7">
        <v>1.6911819409999884</v>
      </c>
      <c r="AN387" s="7">
        <v>1.6351370563663792</v>
      </c>
      <c r="AO387" s="7">
        <v>1.40109497263302</v>
      </c>
      <c r="AP387" s="7">
        <v>1.3639749410987458</v>
      </c>
      <c r="AQ387" s="7">
        <v>1.7802872502760603</v>
      </c>
      <c r="AR387" s="7">
        <v>0.96931310541194626</v>
      </c>
      <c r="AS387" s="7">
        <v>1.1865536577541664</v>
      </c>
      <c r="AT387" s="7">
        <v>1.1998423732003378</v>
      </c>
      <c r="AU387" s="7">
        <v>2.7501098377208599</v>
      </c>
      <c r="AW387" s="1">
        <v>42521</v>
      </c>
      <c r="AX387">
        <f t="shared" si="286"/>
        <v>2</v>
      </c>
      <c r="AY387">
        <f t="shared" si="287"/>
        <v>4</v>
      </c>
      <c r="AZ387">
        <f t="shared" si="288"/>
        <v>5</v>
      </c>
      <c r="BA387">
        <f t="shared" si="289"/>
        <v>6</v>
      </c>
      <c r="BB387">
        <f t="shared" si="290"/>
        <v>7</v>
      </c>
      <c r="BC387">
        <f t="shared" si="291"/>
        <v>3</v>
      </c>
      <c r="BD387">
        <f t="shared" si="292"/>
        <v>10</v>
      </c>
      <c r="BE387">
        <f t="shared" si="293"/>
        <v>9</v>
      </c>
      <c r="BF387">
        <f t="shared" si="294"/>
        <v>8</v>
      </c>
      <c r="BG387">
        <f t="shared" si="295"/>
        <v>1</v>
      </c>
      <c r="BI387" s="1">
        <v>42521</v>
      </c>
      <c r="BJ387" s="15">
        <f t="shared" si="296"/>
        <v>-1.1560119533826787</v>
      </c>
      <c r="BK387" s="15">
        <f t="shared" si="297"/>
        <v>-0.49543369430686224</v>
      </c>
      <c r="BL387" s="15">
        <f t="shared" si="298"/>
        <v>-0.16514456476895409</v>
      </c>
      <c r="BM387" s="15">
        <f t="shared" si="299"/>
        <v>0.16514456476895409</v>
      </c>
      <c r="BN387" s="15">
        <f t="shared" si="300"/>
        <v>0.49543369430686224</v>
      </c>
      <c r="BO387" s="15">
        <f t="shared" si="301"/>
        <v>-0.82572282384477047</v>
      </c>
      <c r="BP387" s="15">
        <f t="shared" si="302"/>
        <v>1.4863010829205867</v>
      </c>
      <c r="BQ387" s="15">
        <f t="shared" si="303"/>
        <v>1.1560119533826787</v>
      </c>
      <c r="BR387" s="15">
        <f t="shared" si="304"/>
        <v>0.82572282384477047</v>
      </c>
      <c r="BS387" s="15">
        <f t="shared" si="305"/>
        <v>-1.4863010829205867</v>
      </c>
      <c r="BU387" s="1">
        <v>42521</v>
      </c>
      <c r="BV387" s="15">
        <f t="shared" si="306"/>
        <v>-2.3120239067653574</v>
      </c>
      <c r="BW387" s="15">
        <f t="shared" si="307"/>
        <v>-0.99086738861372448</v>
      </c>
      <c r="BX387" s="15">
        <f t="shared" si="308"/>
        <v>0.66057825907581635</v>
      </c>
      <c r="BY387" s="15">
        <f t="shared" si="309"/>
        <v>1.3211565181516327</v>
      </c>
      <c r="BZ387" s="15">
        <f t="shared" si="310"/>
        <v>0.33028912953790812</v>
      </c>
      <c r="CA387" s="15">
        <f t="shared" si="311"/>
        <v>0.66057825907581624</v>
      </c>
      <c r="CB387" s="15">
        <f t="shared" si="312"/>
        <v>1.6514456476895407</v>
      </c>
      <c r="CC387" s="15">
        <f t="shared" si="313"/>
        <v>1.6514456476895409</v>
      </c>
      <c r="CD387" s="15">
        <f t="shared" si="314"/>
        <v>0</v>
      </c>
      <c r="CE387" s="15">
        <f t="shared" si="315"/>
        <v>-2.9726021658411734</v>
      </c>
      <c r="CG387" s="1">
        <v>42521</v>
      </c>
      <c r="CH387" s="7">
        <v>2.8206091692281943E-2</v>
      </c>
      <c r="CI387" s="7">
        <v>8.7219868285148827E-3</v>
      </c>
      <c r="CJ387" s="7">
        <v>2.3207841557604025E-2</v>
      </c>
      <c r="CK387" s="7">
        <v>3.7156009203063167E-3</v>
      </c>
      <c r="CL387" s="7">
        <v>3.2145747813196124E-2</v>
      </c>
      <c r="CM387" s="7">
        <v>1.7065327343777081E-3</v>
      </c>
      <c r="CN387" s="7">
        <v>-7.0963832062168608E-3</v>
      </c>
      <c r="CO387" s="7">
        <v>2.5751807357320855E-2</v>
      </c>
      <c r="CP387" s="7">
        <v>4.0814365501143479E-2</v>
      </c>
      <c r="CQ387" s="7">
        <v>1.8292552156893516E-2</v>
      </c>
      <c r="CS387" s="1">
        <v>42521</v>
      </c>
      <c r="CT387" s="7">
        <f t="shared" si="316"/>
        <v>-6.1958768726757096E-2</v>
      </c>
      <c r="CU387">
        <f t="shared" si="319"/>
        <v>9.6719274368203045</v>
      </c>
      <c r="CV387" s="4">
        <v>0.31693668410750298</v>
      </c>
      <c r="CW387"/>
    </row>
    <row r="388" spans="1:101">
      <c r="A388" s="1">
        <v>42551</v>
      </c>
      <c r="B388" s="3">
        <v>16.335166352418081</v>
      </c>
      <c r="C388" s="3">
        <v>15.885756419251791</v>
      </c>
      <c r="D388" s="3">
        <v>12.483929490347796</v>
      </c>
      <c r="E388" s="3">
        <v>11.066391653848605</v>
      </c>
      <c r="F388" s="3">
        <v>14.136417765324248</v>
      </c>
      <c r="G388" s="3">
        <v>10.449014794292761</v>
      </c>
      <c r="H388" s="3">
        <v>13.096159402895804</v>
      </c>
      <c r="I388" s="3">
        <v>13.19927457883276</v>
      </c>
      <c r="J388" s="3">
        <v>16.359312245250045</v>
      </c>
      <c r="K388" s="3">
        <v>17.693798624392613</v>
      </c>
      <c r="M388" s="1">
        <v>42551</v>
      </c>
      <c r="N388">
        <f t="shared" si="317"/>
        <v>3</v>
      </c>
      <c r="O388">
        <f t="shared" si="318"/>
        <v>4</v>
      </c>
      <c r="P388">
        <f t="shared" ref="P388:P409" si="320">_xlfn.RANK.AVG(D388,$B388:$K388,0)</f>
        <v>8</v>
      </c>
      <c r="Q388">
        <f t="shared" ref="Q388:Q409" si="321">_xlfn.RANK.AVG(E388,$B388:$K388,0)</f>
        <v>9</v>
      </c>
      <c r="R388">
        <f t="shared" ref="R388:R409" si="322">_xlfn.RANK.AVG(F388,$B388:$K388,0)</f>
        <v>5</v>
      </c>
      <c r="S388">
        <f t="shared" ref="S388:S409" si="323">_xlfn.RANK.AVG(G388,$B388:$K388,0)</f>
        <v>10</v>
      </c>
      <c r="T388">
        <f t="shared" ref="T388:T409" si="324">_xlfn.RANK.AVG(H388,$B388:$K388,0)</f>
        <v>7</v>
      </c>
      <c r="U388">
        <f t="shared" ref="U388:U409" si="325">_xlfn.RANK.AVG(I388,$B388:$K388,0)</f>
        <v>6</v>
      </c>
      <c r="V388">
        <f t="shared" ref="V388:V409" si="326">_xlfn.RANK.AVG(J388,$B388:$K388,0)</f>
        <v>2</v>
      </c>
      <c r="W388">
        <f t="shared" ref="W388:W409" si="327">_xlfn.RANK.AVG(K388,$B388:$K388,0)</f>
        <v>1</v>
      </c>
      <c r="Y388" s="1">
        <v>42551</v>
      </c>
      <c r="Z388" s="15">
        <f t="shared" ref="Z388:Z409" si="328">(N388-AVERAGE($N388:$W388))/STDEV($N388:$W388)</f>
        <v>-0.82572282384477047</v>
      </c>
      <c r="AA388" s="15">
        <f t="shared" ref="AA388:AA409" si="329">(O388-AVERAGE($N388:$W388))/STDEV($N388:$W388)</f>
        <v>-0.49543369430686224</v>
      </c>
      <c r="AB388" s="15">
        <f t="shared" ref="AB388:AB409" si="330">(P388-AVERAGE($N388:$W388))/STDEV($N388:$W388)</f>
        <v>0.82572282384477047</v>
      </c>
      <c r="AC388" s="15">
        <f t="shared" ref="AC388:AC409" si="331">(Q388-AVERAGE($N388:$W388))/STDEV($N388:$W388)</f>
        <v>1.1560119533826787</v>
      </c>
      <c r="AD388" s="15">
        <f t="shared" ref="AD388:AD409" si="332">(R388-AVERAGE($N388:$W388))/STDEV($N388:$W388)</f>
        <v>-0.16514456476895409</v>
      </c>
      <c r="AE388" s="15">
        <f t="shared" ref="AE388:AE409" si="333">(S388-AVERAGE($N388:$W388))/STDEV($N388:$W388)</f>
        <v>1.4863010829205867</v>
      </c>
      <c r="AF388" s="15">
        <f t="shared" ref="AF388:AF409" si="334">(T388-AVERAGE($N388:$W388))/STDEV($N388:$W388)</f>
        <v>0.49543369430686224</v>
      </c>
      <c r="AG388" s="15">
        <f t="shared" ref="AG388:AG409" si="335">(U388-AVERAGE($N388:$W388))/STDEV($N388:$W388)</f>
        <v>0.16514456476895409</v>
      </c>
      <c r="AH388" s="15">
        <f t="shared" ref="AH388:AH409" si="336">(V388-AVERAGE($N388:$W388))/STDEV($N388:$W388)</f>
        <v>-1.1560119533826787</v>
      </c>
      <c r="AI388" s="15">
        <f t="shared" ref="AI388:AI409" si="337">(W388-AVERAGE($N388:$W388))/STDEV($N388:$W388)</f>
        <v>-1.4863010829205867</v>
      </c>
      <c r="AK388" s="1">
        <v>42551</v>
      </c>
      <c r="AL388" s="7">
        <v>1.8222883547202922</v>
      </c>
      <c r="AM388" s="7">
        <v>1.7094044645468993</v>
      </c>
      <c r="AN388" s="7">
        <v>1.5267303630902096</v>
      </c>
      <c r="AO388" s="7">
        <v>1.2891406960476641</v>
      </c>
      <c r="AP388" s="7">
        <v>1.3012251476661039</v>
      </c>
      <c r="AQ388" s="7">
        <v>1.7243157193701588</v>
      </c>
      <c r="AR388" s="7">
        <v>0.86015370244289435</v>
      </c>
      <c r="AS388" s="7">
        <v>1.1041527052982401</v>
      </c>
      <c r="AT388" s="7">
        <v>1.2358074285060976</v>
      </c>
      <c r="AU388" s="7">
        <v>2.74513901973648</v>
      </c>
      <c r="AW388" s="1">
        <v>42551</v>
      </c>
      <c r="AX388">
        <f t="shared" ref="AX388:AX409" si="338">_xlfn.RANK.AVG(AL388,$AL388:$AU388,0)</f>
        <v>2</v>
      </c>
      <c r="AY388">
        <f t="shared" ref="AY388:AY409" si="339">_xlfn.RANK.AVG(AM388,$AL388:$AU388,0)</f>
        <v>4</v>
      </c>
      <c r="AZ388">
        <f t="shared" ref="AZ388:AZ409" si="340">_xlfn.RANK.AVG(AN388,$AL388:$AU388,0)</f>
        <v>5</v>
      </c>
      <c r="BA388">
        <f t="shared" ref="BA388:BA409" si="341">_xlfn.RANK.AVG(AO388,$AL388:$AU388,0)</f>
        <v>7</v>
      </c>
      <c r="BB388">
        <f t="shared" ref="BB388:BB409" si="342">_xlfn.RANK.AVG(AP388,$AL388:$AU388,0)</f>
        <v>6</v>
      </c>
      <c r="BC388">
        <f t="shared" ref="BC388:BC409" si="343">_xlfn.RANK.AVG(AQ388,$AL388:$AU388,0)</f>
        <v>3</v>
      </c>
      <c r="BD388">
        <f t="shared" ref="BD388:BD409" si="344">_xlfn.RANK.AVG(AR388,$AL388:$AU388,0)</f>
        <v>10</v>
      </c>
      <c r="BE388">
        <f t="shared" ref="BE388:BE409" si="345">_xlfn.RANK.AVG(AS388,$AL388:$AU388,0)</f>
        <v>9</v>
      </c>
      <c r="BF388">
        <f t="shared" ref="BF388:BF409" si="346">_xlfn.RANK.AVG(AT388,$AL388:$AU388,0)</f>
        <v>8</v>
      </c>
      <c r="BG388">
        <f t="shared" ref="BG388:BG409" si="347">_xlfn.RANK.AVG(AU388,$AL388:$AU388,0)</f>
        <v>1</v>
      </c>
      <c r="BI388" s="1">
        <v>42551</v>
      </c>
      <c r="BJ388" s="15">
        <f t="shared" ref="BJ388:BJ409" si="348">(AX388-AVERAGE($AX388:$BG388))/STDEV($AX388:$BG388)</f>
        <v>-1.1560119533826787</v>
      </c>
      <c r="BK388" s="15">
        <f t="shared" ref="BK388:BK409" si="349">(AY388-AVERAGE($AX388:$BG388))/STDEV($AX388:$BG388)</f>
        <v>-0.49543369430686224</v>
      </c>
      <c r="BL388" s="15">
        <f t="shared" ref="BL388:BL409" si="350">(AZ388-AVERAGE($AX388:$BG388))/STDEV($AX388:$BG388)</f>
        <v>-0.16514456476895409</v>
      </c>
      <c r="BM388" s="15">
        <f t="shared" ref="BM388:BM409" si="351">(BA388-AVERAGE($AX388:$BG388))/STDEV($AX388:$BG388)</f>
        <v>0.49543369430686224</v>
      </c>
      <c r="BN388" s="15">
        <f t="shared" ref="BN388:BN409" si="352">(BB388-AVERAGE($AX388:$BG388))/STDEV($AX388:$BG388)</f>
        <v>0.16514456476895409</v>
      </c>
      <c r="BO388" s="15">
        <f t="shared" ref="BO388:BO409" si="353">(BC388-AVERAGE($AX388:$BG388))/STDEV($AX388:$BG388)</f>
        <v>-0.82572282384477047</v>
      </c>
      <c r="BP388" s="15">
        <f t="shared" ref="BP388:BP409" si="354">(BD388-AVERAGE($AX388:$BG388))/STDEV($AX388:$BG388)</f>
        <v>1.4863010829205867</v>
      </c>
      <c r="BQ388" s="15">
        <f t="shared" ref="BQ388:BQ409" si="355">(BE388-AVERAGE($AX388:$BG388))/STDEV($AX388:$BG388)</f>
        <v>1.1560119533826787</v>
      </c>
      <c r="BR388" s="15">
        <f t="shared" ref="BR388:BR409" si="356">(BF388-AVERAGE($AX388:$BG388))/STDEV($AX388:$BG388)</f>
        <v>0.82572282384477047</v>
      </c>
      <c r="BS388" s="15">
        <f t="shared" ref="BS388:BS409" si="357">(BG388-AVERAGE($AX388:$BG388))/STDEV($AX388:$BG388)</f>
        <v>-1.4863010829205867</v>
      </c>
      <c r="BU388" s="1">
        <v>42551</v>
      </c>
      <c r="BV388" s="15">
        <f t="shared" ref="BV388:BV409" si="358">Z388+BJ388</f>
        <v>-1.9817347772274492</v>
      </c>
      <c r="BW388" s="15">
        <f t="shared" ref="BW388:BW409" si="359">AA388+BK388</f>
        <v>-0.99086738861372448</v>
      </c>
      <c r="BX388" s="15">
        <f t="shared" ref="BX388:BX409" si="360">AB388+BL388</f>
        <v>0.66057825907581635</v>
      </c>
      <c r="BY388" s="15">
        <f t="shared" ref="BY388:BY409" si="361">AC388+BM388</f>
        <v>1.6514456476895409</v>
      </c>
      <c r="BZ388" s="15">
        <f t="shared" ref="BZ388:BZ409" si="362">AD388+BN388</f>
        <v>0</v>
      </c>
      <c r="CA388" s="15">
        <f t="shared" ref="CA388:CA409" si="363">AE388+BO388</f>
        <v>0.66057825907581624</v>
      </c>
      <c r="CB388" s="15">
        <f t="shared" ref="CB388:CB409" si="364">AF388+BP388</f>
        <v>1.981734777227449</v>
      </c>
      <c r="CC388" s="15">
        <f t="shared" ref="CC388:CC409" si="365">AG388+BQ388</f>
        <v>1.3211565181516327</v>
      </c>
      <c r="CD388" s="15">
        <f t="shared" ref="CD388:CD409" si="366">AH388+BR388</f>
        <v>-0.33028912953790823</v>
      </c>
      <c r="CE388" s="15">
        <f t="shared" ref="CE388:CE409" si="367">AI388+BS388</f>
        <v>-2.9726021658411734</v>
      </c>
      <c r="CG388" s="1">
        <v>42551</v>
      </c>
      <c r="CH388" s="7">
        <v>-2.5793190637079411E-2</v>
      </c>
      <c r="CI388" s="7">
        <v>-2.6728741030994652E-3</v>
      </c>
      <c r="CJ388" s="7">
        <v>-5.4499337075526677E-2</v>
      </c>
      <c r="CK388" s="7">
        <v>-9.6596983753861165E-2</v>
      </c>
      <c r="CL388" s="7">
        <v>-5.4973994688142014E-2</v>
      </c>
      <c r="CM388" s="7">
        <v>4.9723272196095403E-2</v>
      </c>
      <c r="CN388" s="7">
        <v>-8.8271118765035905E-2</v>
      </c>
      <c r="CO388" s="7">
        <v>-9.7546615347406496E-2</v>
      </c>
      <c r="CP388" s="7">
        <v>-6.0443063776970285E-2</v>
      </c>
      <c r="CQ388" s="7">
        <v>2.5853911339968061E-3</v>
      </c>
      <c r="CS388" s="1">
        <v>42551</v>
      </c>
      <c r="CT388" s="7">
        <f t="shared" si="316"/>
        <v>-0.40120230257693235</v>
      </c>
      <c r="CU388">
        <f t="shared" si="319"/>
        <v>5.7915278788109914</v>
      </c>
      <c r="CV388" s="4">
        <v>0.32947617465132001</v>
      </c>
      <c r="CW388"/>
    </row>
    <row r="389" spans="1:101">
      <c r="A389" s="1">
        <v>42582</v>
      </c>
      <c r="B389" s="3">
        <v>17.372289009709984</v>
      </c>
      <c r="C389" s="3">
        <v>16.368228556888909</v>
      </c>
      <c r="D389" s="3">
        <v>13.276788180447941</v>
      </c>
      <c r="E389" s="3">
        <v>12.940681188696553</v>
      </c>
      <c r="F389" s="3">
        <v>15.123805054122403</v>
      </c>
      <c r="G389" s="3">
        <v>10.967842520266359</v>
      </c>
      <c r="H389" s="3">
        <v>13.245432601659473</v>
      </c>
      <c r="I389" s="3">
        <v>14.183654302014162</v>
      </c>
      <c r="J389" s="3">
        <v>17.881732911539483</v>
      </c>
      <c r="K389" s="3">
        <v>18.389732276480146</v>
      </c>
      <c r="M389" s="1">
        <v>42582</v>
      </c>
      <c r="N389">
        <f t="shared" si="317"/>
        <v>3</v>
      </c>
      <c r="O389">
        <f t="shared" si="318"/>
        <v>4</v>
      </c>
      <c r="P389">
        <f t="shared" si="320"/>
        <v>7</v>
      </c>
      <c r="Q389">
        <f t="shared" si="321"/>
        <v>9</v>
      </c>
      <c r="R389">
        <f t="shared" si="322"/>
        <v>5</v>
      </c>
      <c r="S389">
        <f t="shared" si="323"/>
        <v>10</v>
      </c>
      <c r="T389">
        <f t="shared" si="324"/>
        <v>8</v>
      </c>
      <c r="U389">
        <f t="shared" si="325"/>
        <v>6</v>
      </c>
      <c r="V389">
        <f t="shared" si="326"/>
        <v>2</v>
      </c>
      <c r="W389">
        <f t="shared" si="327"/>
        <v>1</v>
      </c>
      <c r="Y389" s="1">
        <v>42582</v>
      </c>
      <c r="Z389" s="15">
        <f t="shared" si="328"/>
        <v>-0.82572282384477047</v>
      </c>
      <c r="AA389" s="15">
        <f t="shared" si="329"/>
        <v>-0.49543369430686224</v>
      </c>
      <c r="AB389" s="15">
        <f t="shared" si="330"/>
        <v>0.49543369430686224</v>
      </c>
      <c r="AC389" s="15">
        <f t="shared" si="331"/>
        <v>1.1560119533826787</v>
      </c>
      <c r="AD389" s="15">
        <f t="shared" si="332"/>
        <v>-0.16514456476895409</v>
      </c>
      <c r="AE389" s="15">
        <f t="shared" si="333"/>
        <v>1.4863010829205867</v>
      </c>
      <c r="AF389" s="15">
        <f t="shared" si="334"/>
        <v>0.82572282384477047</v>
      </c>
      <c r="AG389" s="15">
        <f t="shared" si="335"/>
        <v>0.16514456476895409</v>
      </c>
      <c r="AH389" s="15">
        <f t="shared" si="336"/>
        <v>-1.1560119533826787</v>
      </c>
      <c r="AI389" s="15">
        <f t="shared" si="337"/>
        <v>-1.4863010829205867</v>
      </c>
      <c r="AK389" s="1">
        <v>42582</v>
      </c>
      <c r="AL389" s="7">
        <v>1.982132835598416</v>
      </c>
      <c r="AM389" s="7">
        <v>1.7629373875005334</v>
      </c>
      <c r="AN389" s="7">
        <v>1.6227962650158236</v>
      </c>
      <c r="AO389" s="7">
        <v>1.3257117909396388</v>
      </c>
      <c r="AP389" s="7">
        <v>1.3599153632283485</v>
      </c>
      <c r="AQ389" s="7">
        <v>1.8090942732363311</v>
      </c>
      <c r="AR389" s="7">
        <v>0.87781721508979749</v>
      </c>
      <c r="AS389" s="7">
        <v>1.161994204836142</v>
      </c>
      <c r="AT389" s="7">
        <v>1.3024637404196366</v>
      </c>
      <c r="AU389" s="7">
        <v>2.8225310638557151</v>
      </c>
      <c r="AW389" s="1">
        <v>42582</v>
      </c>
      <c r="AX389">
        <f t="shared" si="338"/>
        <v>2</v>
      </c>
      <c r="AY389">
        <f t="shared" si="339"/>
        <v>4</v>
      </c>
      <c r="AZ389">
        <f t="shared" si="340"/>
        <v>5</v>
      </c>
      <c r="BA389">
        <f t="shared" si="341"/>
        <v>7</v>
      </c>
      <c r="BB389">
        <f t="shared" si="342"/>
        <v>6</v>
      </c>
      <c r="BC389">
        <f t="shared" si="343"/>
        <v>3</v>
      </c>
      <c r="BD389">
        <f t="shared" si="344"/>
        <v>10</v>
      </c>
      <c r="BE389">
        <f t="shared" si="345"/>
        <v>9</v>
      </c>
      <c r="BF389">
        <f t="shared" si="346"/>
        <v>8</v>
      </c>
      <c r="BG389">
        <f t="shared" si="347"/>
        <v>1</v>
      </c>
      <c r="BI389" s="1">
        <v>42582</v>
      </c>
      <c r="BJ389" s="15">
        <f t="shared" si="348"/>
        <v>-1.1560119533826787</v>
      </c>
      <c r="BK389" s="15">
        <f t="shared" si="349"/>
        <v>-0.49543369430686224</v>
      </c>
      <c r="BL389" s="15">
        <f t="shared" si="350"/>
        <v>-0.16514456476895409</v>
      </c>
      <c r="BM389" s="15">
        <f t="shared" si="351"/>
        <v>0.49543369430686224</v>
      </c>
      <c r="BN389" s="15">
        <f t="shared" si="352"/>
        <v>0.16514456476895409</v>
      </c>
      <c r="BO389" s="15">
        <f t="shared" si="353"/>
        <v>-0.82572282384477047</v>
      </c>
      <c r="BP389" s="15">
        <f t="shared" si="354"/>
        <v>1.4863010829205867</v>
      </c>
      <c r="BQ389" s="15">
        <f t="shared" si="355"/>
        <v>1.1560119533826787</v>
      </c>
      <c r="BR389" s="15">
        <f t="shared" si="356"/>
        <v>0.82572282384477047</v>
      </c>
      <c r="BS389" s="15">
        <f t="shared" si="357"/>
        <v>-1.4863010829205867</v>
      </c>
      <c r="BU389" s="1">
        <v>42582</v>
      </c>
      <c r="BV389" s="15">
        <f t="shared" si="358"/>
        <v>-1.9817347772274492</v>
      </c>
      <c r="BW389" s="15">
        <f t="shared" si="359"/>
        <v>-0.99086738861372448</v>
      </c>
      <c r="BX389" s="15">
        <f t="shared" si="360"/>
        <v>0.33028912953790812</v>
      </c>
      <c r="BY389" s="15">
        <f t="shared" si="361"/>
        <v>1.6514456476895409</v>
      </c>
      <c r="BZ389" s="15">
        <f t="shared" si="362"/>
        <v>0</v>
      </c>
      <c r="CA389" s="15">
        <f t="shared" si="363"/>
        <v>0.66057825907581624</v>
      </c>
      <c r="CB389" s="15">
        <f t="shared" si="364"/>
        <v>2.312023906765357</v>
      </c>
      <c r="CC389" s="15">
        <f t="shared" si="365"/>
        <v>1.3211565181516327</v>
      </c>
      <c r="CD389" s="15">
        <f t="shared" si="366"/>
        <v>-0.33028912953790823</v>
      </c>
      <c r="CE389" s="15">
        <f t="shared" si="367"/>
        <v>-2.9726021658411734</v>
      </c>
      <c r="CG389" s="1">
        <v>42582</v>
      </c>
      <c r="CH389" s="7">
        <v>5.9646133580740113E-2</v>
      </c>
      <c r="CI389" s="7">
        <v>3.8621925723873796E-2</v>
      </c>
      <c r="CJ389" s="7">
        <v>6.7352529227996172E-2</v>
      </c>
      <c r="CK389" s="7">
        <v>5.8221876643176351E-2</v>
      </c>
      <c r="CL389" s="7">
        <v>4.8887270891373236E-2</v>
      </c>
      <c r="CM389" s="7">
        <v>3.4709268523837045E-2</v>
      </c>
      <c r="CN389" s="7">
        <v>3.5926732725759969E-2</v>
      </c>
      <c r="CO389" s="7">
        <v>6.3750814714560455E-2</v>
      </c>
      <c r="CP389" s="7">
        <v>4.197756118853091E-2</v>
      </c>
      <c r="CQ389" s="7">
        <v>3.7950727268929896E-2</v>
      </c>
      <c r="CS389" s="1">
        <v>42582</v>
      </c>
      <c r="CT389" s="7">
        <f t="shared" ref="CT389:CT409" si="368">SUMPRODUCT(BV388:CE388,CH389:CQ389)</f>
        <v>3.5842959382849954E-2</v>
      </c>
      <c r="CU389">
        <f t="shared" si="319"/>
        <v>5.9991133773358571</v>
      </c>
      <c r="CV389" s="4">
        <v>0.32757522378513698</v>
      </c>
      <c r="CW389"/>
    </row>
    <row r="390" spans="1:101">
      <c r="A390" s="1">
        <v>42613</v>
      </c>
      <c r="B390" s="3">
        <v>16.683245256527329</v>
      </c>
      <c r="C390" s="3">
        <v>16.298700600897632</v>
      </c>
      <c r="D390" s="3">
        <v>13.648805585951107</v>
      </c>
      <c r="E390" s="3">
        <v>10.968832191154403</v>
      </c>
      <c r="F390" s="3">
        <v>14.541485936814173</v>
      </c>
      <c r="G390" s="3">
        <v>10.662812108055141</v>
      </c>
      <c r="H390" s="3">
        <v>13.257286599911646</v>
      </c>
      <c r="I390" s="3">
        <v>14.421697690816956</v>
      </c>
      <c r="J390" s="3">
        <v>17.929754483312799</v>
      </c>
      <c r="K390" s="3">
        <v>18.382731305435378</v>
      </c>
      <c r="M390" s="1">
        <v>42613</v>
      </c>
      <c r="N390">
        <f t="shared" si="317"/>
        <v>3</v>
      </c>
      <c r="O390">
        <f t="shared" si="318"/>
        <v>4</v>
      </c>
      <c r="P390">
        <f t="shared" si="320"/>
        <v>7</v>
      </c>
      <c r="Q390">
        <f t="shared" si="321"/>
        <v>9</v>
      </c>
      <c r="R390">
        <f t="shared" si="322"/>
        <v>5</v>
      </c>
      <c r="S390">
        <f t="shared" si="323"/>
        <v>10</v>
      </c>
      <c r="T390">
        <f t="shared" si="324"/>
        <v>8</v>
      </c>
      <c r="U390">
        <f t="shared" si="325"/>
        <v>6</v>
      </c>
      <c r="V390">
        <f t="shared" si="326"/>
        <v>2</v>
      </c>
      <c r="W390">
        <f t="shared" si="327"/>
        <v>1</v>
      </c>
      <c r="Y390" s="1">
        <v>42613</v>
      </c>
      <c r="Z390" s="15">
        <f t="shared" si="328"/>
        <v>-0.82572282384477047</v>
      </c>
      <c r="AA390" s="15">
        <f t="shared" si="329"/>
        <v>-0.49543369430686224</v>
      </c>
      <c r="AB390" s="15">
        <f t="shared" si="330"/>
        <v>0.49543369430686224</v>
      </c>
      <c r="AC390" s="15">
        <f t="shared" si="331"/>
        <v>1.1560119533826787</v>
      </c>
      <c r="AD390" s="15">
        <f t="shared" si="332"/>
        <v>-0.16514456476895409</v>
      </c>
      <c r="AE390" s="15">
        <f t="shared" si="333"/>
        <v>1.4863010829205867</v>
      </c>
      <c r="AF390" s="15">
        <f t="shared" si="334"/>
        <v>0.82572282384477047</v>
      </c>
      <c r="AG390" s="15">
        <f t="shared" si="335"/>
        <v>0.16514456476895409</v>
      </c>
      <c r="AH390" s="15">
        <f t="shared" si="336"/>
        <v>-1.1560119533826787</v>
      </c>
      <c r="AI390" s="15">
        <f t="shared" si="337"/>
        <v>-1.4863010829205867</v>
      </c>
      <c r="AK390" s="1">
        <v>42613</v>
      </c>
      <c r="AL390" s="7">
        <v>1.9465336581672725</v>
      </c>
      <c r="AM390" s="7">
        <v>1.7528818871317635</v>
      </c>
      <c r="AN390" s="7">
        <v>1.701443446853707</v>
      </c>
      <c r="AO390" s="7">
        <v>1.3698905729329394</v>
      </c>
      <c r="AP390" s="7">
        <v>1.3784468845742159</v>
      </c>
      <c r="AQ390" s="7">
        <v>1.7992956430274774</v>
      </c>
      <c r="AR390" s="7">
        <v>0.90751226200340407</v>
      </c>
      <c r="AS390" s="7">
        <v>1.1957640536871863</v>
      </c>
      <c r="AT390" s="7">
        <v>1.3301850814204248</v>
      </c>
      <c r="AU390" s="7">
        <v>2.8021985584091098</v>
      </c>
      <c r="AW390" s="1">
        <v>42613</v>
      </c>
      <c r="AX390">
        <f t="shared" si="338"/>
        <v>2</v>
      </c>
      <c r="AY390">
        <f t="shared" si="339"/>
        <v>4</v>
      </c>
      <c r="AZ390">
        <f t="shared" si="340"/>
        <v>5</v>
      </c>
      <c r="BA390">
        <f t="shared" si="341"/>
        <v>7</v>
      </c>
      <c r="BB390">
        <f t="shared" si="342"/>
        <v>6</v>
      </c>
      <c r="BC390">
        <f t="shared" si="343"/>
        <v>3</v>
      </c>
      <c r="BD390">
        <f t="shared" si="344"/>
        <v>10</v>
      </c>
      <c r="BE390">
        <f t="shared" si="345"/>
        <v>9</v>
      </c>
      <c r="BF390">
        <f t="shared" si="346"/>
        <v>8</v>
      </c>
      <c r="BG390">
        <f t="shared" si="347"/>
        <v>1</v>
      </c>
      <c r="BI390" s="1">
        <v>42613</v>
      </c>
      <c r="BJ390" s="15">
        <f t="shared" si="348"/>
        <v>-1.1560119533826787</v>
      </c>
      <c r="BK390" s="15">
        <f t="shared" si="349"/>
        <v>-0.49543369430686224</v>
      </c>
      <c r="BL390" s="15">
        <f t="shared" si="350"/>
        <v>-0.16514456476895409</v>
      </c>
      <c r="BM390" s="15">
        <f t="shared" si="351"/>
        <v>0.49543369430686224</v>
      </c>
      <c r="BN390" s="15">
        <f t="shared" si="352"/>
        <v>0.16514456476895409</v>
      </c>
      <c r="BO390" s="15">
        <f t="shared" si="353"/>
        <v>-0.82572282384477047</v>
      </c>
      <c r="BP390" s="15">
        <f t="shared" si="354"/>
        <v>1.4863010829205867</v>
      </c>
      <c r="BQ390" s="15">
        <f t="shared" si="355"/>
        <v>1.1560119533826787</v>
      </c>
      <c r="BR390" s="15">
        <f t="shared" si="356"/>
        <v>0.82572282384477047</v>
      </c>
      <c r="BS390" s="15">
        <f t="shared" si="357"/>
        <v>-1.4863010829205867</v>
      </c>
      <c r="BU390" s="1">
        <v>42613</v>
      </c>
      <c r="BV390" s="15">
        <f t="shared" si="358"/>
        <v>-1.9817347772274492</v>
      </c>
      <c r="BW390" s="15">
        <f t="shared" si="359"/>
        <v>-0.99086738861372448</v>
      </c>
      <c r="BX390" s="15">
        <f t="shared" si="360"/>
        <v>0.33028912953790812</v>
      </c>
      <c r="BY390" s="15">
        <f t="shared" si="361"/>
        <v>1.6514456476895409</v>
      </c>
      <c r="BZ390" s="15">
        <f t="shared" si="362"/>
        <v>0</v>
      </c>
      <c r="CA390" s="15">
        <f t="shared" si="363"/>
        <v>0.66057825907581624</v>
      </c>
      <c r="CB390" s="15">
        <f t="shared" si="364"/>
        <v>2.312023906765357</v>
      </c>
      <c r="CC390" s="15">
        <f t="shared" si="365"/>
        <v>1.3211565181516327</v>
      </c>
      <c r="CD390" s="15">
        <f t="shared" si="366"/>
        <v>-0.33028912953790823</v>
      </c>
      <c r="CE390" s="15">
        <f t="shared" si="367"/>
        <v>-2.9726021658411734</v>
      </c>
      <c r="CG390" s="1">
        <v>42613</v>
      </c>
      <c r="CH390" s="7">
        <v>-1.4925261491922526E-2</v>
      </c>
      <c r="CI390" s="7">
        <v>9.7358122387360968E-3</v>
      </c>
      <c r="CJ390" s="7">
        <v>2.4166609058049682E-2</v>
      </c>
      <c r="CK390" s="7">
        <v>1.7220596822411727E-2</v>
      </c>
      <c r="CL390" s="7">
        <v>-1.0536359189697864E-3</v>
      </c>
      <c r="CM390" s="7">
        <v>1.5496272477024897E-2</v>
      </c>
      <c r="CN390" s="7">
        <v>1.1284592116545422E-2</v>
      </c>
      <c r="CO390" s="7">
        <v>1.3182001574167712E-2</v>
      </c>
      <c r="CP390" s="7">
        <v>3.3832934018085625E-2</v>
      </c>
      <c r="CQ390" s="7">
        <v>1.5128667374042504E-3</v>
      </c>
      <c r="CS390" s="1">
        <v>42613</v>
      </c>
      <c r="CT390" s="7">
        <f t="shared" si="368"/>
        <v>9.4422292333180197E-2</v>
      </c>
      <c r="CU390">
        <f t="shared" si="319"/>
        <v>6.5655634143905548</v>
      </c>
      <c r="CV390" s="4">
        <v>0.33539713106350599</v>
      </c>
      <c r="CW390"/>
    </row>
    <row r="391" spans="1:101">
      <c r="A391" s="1">
        <v>42643</v>
      </c>
      <c r="B391" s="3">
        <v>16.473255102624304</v>
      </c>
      <c r="C391" s="3">
        <v>16.392082857773836</v>
      </c>
      <c r="D391" s="3">
        <v>13.599356646602132</v>
      </c>
      <c r="E391" s="3">
        <v>11.078693251039207</v>
      </c>
      <c r="F391" s="3">
        <v>14.631386202231877</v>
      </c>
      <c r="G391" s="3">
        <v>10.697049323520316</v>
      </c>
      <c r="H391" s="3">
        <v>12.790523681014582</v>
      </c>
      <c r="I391" s="3">
        <v>14.381931875144046</v>
      </c>
      <c r="J391" s="3">
        <v>18.152209996927247</v>
      </c>
      <c r="K391" s="3">
        <v>18.31762764873298</v>
      </c>
      <c r="M391" s="1">
        <v>42643</v>
      </c>
      <c r="N391">
        <f t="shared" si="317"/>
        <v>3</v>
      </c>
      <c r="O391">
        <f t="shared" si="318"/>
        <v>4</v>
      </c>
      <c r="P391">
        <f t="shared" si="320"/>
        <v>7</v>
      </c>
      <c r="Q391">
        <f t="shared" si="321"/>
        <v>9</v>
      </c>
      <c r="R391">
        <f t="shared" si="322"/>
        <v>5</v>
      </c>
      <c r="S391">
        <f t="shared" si="323"/>
        <v>10</v>
      </c>
      <c r="T391">
        <f t="shared" si="324"/>
        <v>8</v>
      </c>
      <c r="U391">
        <f t="shared" si="325"/>
        <v>6</v>
      </c>
      <c r="V391">
        <f t="shared" si="326"/>
        <v>2</v>
      </c>
      <c r="W391">
        <f t="shared" si="327"/>
        <v>1</v>
      </c>
      <c r="Y391" s="1">
        <v>42643</v>
      </c>
      <c r="Z391" s="15">
        <f t="shared" si="328"/>
        <v>-0.82572282384477047</v>
      </c>
      <c r="AA391" s="15">
        <f t="shared" si="329"/>
        <v>-0.49543369430686224</v>
      </c>
      <c r="AB391" s="15">
        <f t="shared" si="330"/>
        <v>0.49543369430686224</v>
      </c>
      <c r="AC391" s="15">
        <f t="shared" si="331"/>
        <v>1.1560119533826787</v>
      </c>
      <c r="AD391" s="15">
        <f t="shared" si="332"/>
        <v>-0.16514456476895409</v>
      </c>
      <c r="AE391" s="15">
        <f t="shared" si="333"/>
        <v>1.4863010829205867</v>
      </c>
      <c r="AF391" s="15">
        <f t="shared" si="334"/>
        <v>0.82572282384477047</v>
      </c>
      <c r="AG391" s="15">
        <f t="shared" si="335"/>
        <v>0.16514456476895409</v>
      </c>
      <c r="AH391" s="15">
        <f t="shared" si="336"/>
        <v>-1.1560119533826787</v>
      </c>
      <c r="AI391" s="15">
        <f t="shared" si="337"/>
        <v>-1.4863010829205867</v>
      </c>
      <c r="AK391" s="1">
        <v>42643</v>
      </c>
      <c r="AL391" s="7">
        <v>1.9591167397974936</v>
      </c>
      <c r="AM391" s="7">
        <v>1.7692113004636354</v>
      </c>
      <c r="AN391" s="7">
        <v>1.6545951197749784</v>
      </c>
      <c r="AO391" s="7">
        <v>1.3961832496922486</v>
      </c>
      <c r="AP391" s="7">
        <v>1.3825267873657316</v>
      </c>
      <c r="AQ391" s="7">
        <v>1.80678231662313</v>
      </c>
      <c r="AR391" s="7">
        <v>0.87878596891732463</v>
      </c>
      <c r="AS391" s="7">
        <v>1.2327184079309192</v>
      </c>
      <c r="AT391" s="7">
        <v>1.3198743747062265</v>
      </c>
      <c r="AU391" s="7">
        <v>2.7975921898990879</v>
      </c>
      <c r="AW391" s="1">
        <v>42643</v>
      </c>
      <c r="AX391">
        <f t="shared" si="338"/>
        <v>2</v>
      </c>
      <c r="AY391">
        <f t="shared" si="339"/>
        <v>4</v>
      </c>
      <c r="AZ391">
        <f t="shared" si="340"/>
        <v>5</v>
      </c>
      <c r="BA391">
        <f t="shared" si="341"/>
        <v>6</v>
      </c>
      <c r="BB391">
        <f t="shared" si="342"/>
        <v>7</v>
      </c>
      <c r="BC391">
        <f t="shared" si="343"/>
        <v>3</v>
      </c>
      <c r="BD391">
        <f t="shared" si="344"/>
        <v>10</v>
      </c>
      <c r="BE391">
        <f t="shared" si="345"/>
        <v>9</v>
      </c>
      <c r="BF391">
        <f t="shared" si="346"/>
        <v>8</v>
      </c>
      <c r="BG391">
        <f t="shared" si="347"/>
        <v>1</v>
      </c>
      <c r="BI391" s="1">
        <v>42643</v>
      </c>
      <c r="BJ391" s="15">
        <f t="shared" si="348"/>
        <v>-1.1560119533826787</v>
      </c>
      <c r="BK391" s="15">
        <f t="shared" si="349"/>
        <v>-0.49543369430686224</v>
      </c>
      <c r="BL391" s="15">
        <f t="shared" si="350"/>
        <v>-0.16514456476895409</v>
      </c>
      <c r="BM391" s="15">
        <f t="shared" si="351"/>
        <v>0.16514456476895409</v>
      </c>
      <c r="BN391" s="15">
        <f t="shared" si="352"/>
        <v>0.49543369430686224</v>
      </c>
      <c r="BO391" s="15">
        <f t="shared" si="353"/>
        <v>-0.82572282384477047</v>
      </c>
      <c r="BP391" s="15">
        <f t="shared" si="354"/>
        <v>1.4863010829205867</v>
      </c>
      <c r="BQ391" s="15">
        <f t="shared" si="355"/>
        <v>1.1560119533826787</v>
      </c>
      <c r="BR391" s="15">
        <f t="shared" si="356"/>
        <v>0.82572282384477047</v>
      </c>
      <c r="BS391" s="15">
        <f t="shared" si="357"/>
        <v>-1.4863010829205867</v>
      </c>
      <c r="BU391" s="1">
        <v>42643</v>
      </c>
      <c r="BV391" s="15">
        <f t="shared" si="358"/>
        <v>-1.9817347772274492</v>
      </c>
      <c r="BW391" s="15">
        <f t="shared" si="359"/>
        <v>-0.99086738861372448</v>
      </c>
      <c r="BX391" s="15">
        <f t="shared" si="360"/>
        <v>0.33028912953790812</v>
      </c>
      <c r="BY391" s="15">
        <f t="shared" si="361"/>
        <v>1.3211565181516327</v>
      </c>
      <c r="BZ391" s="15">
        <f t="shared" si="362"/>
        <v>0.33028912953790812</v>
      </c>
      <c r="CA391" s="15">
        <f t="shared" si="363"/>
        <v>0.66057825907581624</v>
      </c>
      <c r="CB391" s="15">
        <f t="shared" si="364"/>
        <v>2.312023906765357</v>
      </c>
      <c r="CC391" s="15">
        <f t="shared" si="365"/>
        <v>1.3211565181516327</v>
      </c>
      <c r="CD391" s="15">
        <f t="shared" si="366"/>
        <v>-0.33028912953790823</v>
      </c>
      <c r="CE391" s="15">
        <f t="shared" si="367"/>
        <v>-2.9726021658411734</v>
      </c>
      <c r="CG391" s="1">
        <v>42643</v>
      </c>
      <c r="CH391" s="7">
        <v>6.231672802025745E-3</v>
      </c>
      <c r="CI391" s="7">
        <v>1.3533206574406043E-2</v>
      </c>
      <c r="CJ391" s="7">
        <v>-5.0473669016881662E-3</v>
      </c>
      <c r="CK391" s="7">
        <v>5.1676168825500746E-3</v>
      </c>
      <c r="CL391" s="7">
        <v>4.1200104912055835E-3</v>
      </c>
      <c r="CM391" s="7">
        <v>1.847750022658512E-2</v>
      </c>
      <c r="CN391" s="7">
        <v>-3.4324701984919548E-2</v>
      </c>
      <c r="CO391" s="7">
        <v>-3.9494986421557687E-3</v>
      </c>
      <c r="CP391" s="7">
        <v>3.2868793101163973E-3</v>
      </c>
      <c r="CQ391" s="7">
        <v>1.0815398585810598E-3</v>
      </c>
      <c r="CS391" s="1">
        <v>42643</v>
      </c>
      <c r="CT391" s="7">
        <f t="shared" si="368"/>
        <v>-9.5564398537622317E-2</v>
      </c>
      <c r="CU391">
        <f t="shared" si="319"/>
        <v>5.9381292956337033</v>
      </c>
      <c r="CV391" s="4">
        <v>0.34496398757348201</v>
      </c>
      <c r="CW391"/>
    </row>
    <row r="392" spans="1:101">
      <c r="A392" s="1">
        <v>42674</v>
      </c>
      <c r="B392" s="3">
        <v>16.005840874179896</v>
      </c>
      <c r="C392" s="3">
        <v>16.534683901490876</v>
      </c>
      <c r="D392" s="3">
        <v>14.189586171004883</v>
      </c>
      <c r="E392" s="3">
        <v>11.525462824860213</v>
      </c>
      <c r="F392" s="3">
        <v>14.894881455117975</v>
      </c>
      <c r="G392" s="3">
        <v>16.983656221797933</v>
      </c>
      <c r="H392" s="3">
        <v>13.603737812932026</v>
      </c>
      <c r="I392" s="3">
        <v>15.312085031363898</v>
      </c>
      <c r="J392" s="3">
        <v>17.935774378829723</v>
      </c>
      <c r="K392" s="3">
        <v>17.895751900896251</v>
      </c>
      <c r="M392" s="1">
        <v>42674</v>
      </c>
      <c r="N392">
        <f t="shared" si="317"/>
        <v>5</v>
      </c>
      <c r="O392">
        <f t="shared" si="318"/>
        <v>4</v>
      </c>
      <c r="P392">
        <f t="shared" si="320"/>
        <v>8</v>
      </c>
      <c r="Q392">
        <f t="shared" si="321"/>
        <v>10</v>
      </c>
      <c r="R392">
        <f t="shared" si="322"/>
        <v>7</v>
      </c>
      <c r="S392">
        <f t="shared" si="323"/>
        <v>3</v>
      </c>
      <c r="T392">
        <f t="shared" si="324"/>
        <v>9</v>
      </c>
      <c r="U392">
        <f t="shared" si="325"/>
        <v>6</v>
      </c>
      <c r="V392">
        <f t="shared" si="326"/>
        <v>1</v>
      </c>
      <c r="W392">
        <f t="shared" si="327"/>
        <v>2</v>
      </c>
      <c r="Y392" s="1">
        <v>42674</v>
      </c>
      <c r="Z392" s="15">
        <f t="shared" si="328"/>
        <v>-0.16514456476895409</v>
      </c>
      <c r="AA392" s="15">
        <f t="shared" si="329"/>
        <v>-0.49543369430686224</v>
      </c>
      <c r="AB392" s="15">
        <f t="shared" si="330"/>
        <v>0.82572282384477047</v>
      </c>
      <c r="AC392" s="15">
        <f t="shared" si="331"/>
        <v>1.4863010829205867</v>
      </c>
      <c r="AD392" s="15">
        <f t="shared" si="332"/>
        <v>0.49543369430686224</v>
      </c>
      <c r="AE392" s="15">
        <f t="shared" si="333"/>
        <v>-0.82572282384477047</v>
      </c>
      <c r="AF392" s="15">
        <f t="shared" si="334"/>
        <v>1.1560119533826787</v>
      </c>
      <c r="AG392" s="15">
        <f t="shared" si="335"/>
        <v>0.16514456476895409</v>
      </c>
      <c r="AH392" s="15">
        <f t="shared" si="336"/>
        <v>-1.4863010829205867</v>
      </c>
      <c r="AI392" s="15">
        <f t="shared" si="337"/>
        <v>-1.1560119533826787</v>
      </c>
      <c r="AK392" s="1">
        <v>42674</v>
      </c>
      <c r="AL392" s="7">
        <v>1.8846508393789163</v>
      </c>
      <c r="AM392" s="7">
        <v>1.766563549183563</v>
      </c>
      <c r="AN392" s="7">
        <v>1.7194629033296536</v>
      </c>
      <c r="AO392" s="7">
        <v>1.4336906382683698</v>
      </c>
      <c r="AP392" s="7">
        <v>1.4283924814084838</v>
      </c>
      <c r="AQ392" s="7">
        <v>1.7462361849920582</v>
      </c>
      <c r="AR392" s="7">
        <v>0.94638521572664058</v>
      </c>
      <c r="AS392" s="7">
        <v>1.2760659462649457</v>
      </c>
      <c r="AT392" s="7">
        <v>1.3308064527761085</v>
      </c>
      <c r="AU392" s="7">
        <v>2.7360845721935423</v>
      </c>
      <c r="AW392" s="1">
        <v>42674</v>
      </c>
      <c r="AX392">
        <f t="shared" si="338"/>
        <v>2</v>
      </c>
      <c r="AY392">
        <f t="shared" si="339"/>
        <v>3</v>
      </c>
      <c r="AZ392">
        <f t="shared" si="340"/>
        <v>5</v>
      </c>
      <c r="BA392">
        <f t="shared" si="341"/>
        <v>6</v>
      </c>
      <c r="BB392">
        <f t="shared" si="342"/>
        <v>7</v>
      </c>
      <c r="BC392">
        <f t="shared" si="343"/>
        <v>4</v>
      </c>
      <c r="BD392">
        <f t="shared" si="344"/>
        <v>10</v>
      </c>
      <c r="BE392">
        <f t="shared" si="345"/>
        <v>9</v>
      </c>
      <c r="BF392">
        <f t="shared" si="346"/>
        <v>8</v>
      </c>
      <c r="BG392">
        <f t="shared" si="347"/>
        <v>1</v>
      </c>
      <c r="BI392" s="1">
        <v>42674</v>
      </c>
      <c r="BJ392" s="15">
        <f t="shared" si="348"/>
        <v>-1.1560119533826787</v>
      </c>
      <c r="BK392" s="15">
        <f t="shared" si="349"/>
        <v>-0.82572282384477047</v>
      </c>
      <c r="BL392" s="15">
        <f t="shared" si="350"/>
        <v>-0.16514456476895409</v>
      </c>
      <c r="BM392" s="15">
        <f t="shared" si="351"/>
        <v>0.16514456476895409</v>
      </c>
      <c r="BN392" s="15">
        <f t="shared" si="352"/>
        <v>0.49543369430686224</v>
      </c>
      <c r="BO392" s="15">
        <f t="shared" si="353"/>
        <v>-0.49543369430686224</v>
      </c>
      <c r="BP392" s="15">
        <f t="shared" si="354"/>
        <v>1.4863010829205867</v>
      </c>
      <c r="BQ392" s="15">
        <f t="shared" si="355"/>
        <v>1.1560119533826787</v>
      </c>
      <c r="BR392" s="15">
        <f t="shared" si="356"/>
        <v>0.82572282384477047</v>
      </c>
      <c r="BS392" s="15">
        <f t="shared" si="357"/>
        <v>-1.4863010829205867</v>
      </c>
      <c r="BU392" s="1">
        <v>42674</v>
      </c>
      <c r="BV392" s="15">
        <f t="shared" si="358"/>
        <v>-1.3211565181516327</v>
      </c>
      <c r="BW392" s="15">
        <f t="shared" si="359"/>
        <v>-1.3211565181516327</v>
      </c>
      <c r="BX392" s="15">
        <f t="shared" si="360"/>
        <v>0.66057825907581635</v>
      </c>
      <c r="BY392" s="15">
        <f t="shared" si="361"/>
        <v>1.6514456476895407</v>
      </c>
      <c r="BZ392" s="15">
        <f t="shared" si="362"/>
        <v>0.99086738861372448</v>
      </c>
      <c r="CA392" s="15">
        <f t="shared" si="363"/>
        <v>-1.3211565181516327</v>
      </c>
      <c r="CB392" s="15">
        <f t="shared" si="364"/>
        <v>2.6423130363032654</v>
      </c>
      <c r="CC392" s="15">
        <f t="shared" si="365"/>
        <v>1.3211565181516327</v>
      </c>
      <c r="CD392" s="15">
        <f t="shared" si="366"/>
        <v>-0.66057825907581624</v>
      </c>
      <c r="CE392" s="15">
        <f t="shared" si="367"/>
        <v>-2.6423130363032654</v>
      </c>
      <c r="CG392" s="1">
        <v>42674</v>
      </c>
      <c r="CH392" s="7">
        <v>-1.5716440512594909E-2</v>
      </c>
      <c r="CI392" s="7">
        <v>1.1270614782629584E-2</v>
      </c>
      <c r="CJ392" s="7">
        <v>9.6407669485725211E-3</v>
      </c>
      <c r="CK392" s="7">
        <v>5.8741712175086613E-2</v>
      </c>
      <c r="CL392" s="7">
        <v>1.8705948891895252E-2</v>
      </c>
      <c r="CM392" s="7">
        <v>9.1831348340714047E-3</v>
      </c>
      <c r="CN392" s="7">
        <v>4.2633005360476206E-2</v>
      </c>
      <c r="CO392" s="7">
        <v>5.1411221251107531E-2</v>
      </c>
      <c r="CP392" s="7">
        <v>-8.3864693318225214E-4</v>
      </c>
      <c r="CQ392" s="7">
        <v>-1.8951247467824728E-2</v>
      </c>
      <c r="CS392" s="1">
        <v>42674</v>
      </c>
      <c r="CT392" s="7">
        <f t="shared" si="368"/>
        <v>0.33611623225607029</v>
      </c>
      <c r="CU392">
        <f t="shared" si="319"/>
        <v>7.9340309411314962</v>
      </c>
      <c r="CV392" s="4">
        <v>0.37770715180210501</v>
      </c>
      <c r="CW392"/>
    </row>
    <row r="393" spans="1:101">
      <c r="A393" s="1">
        <v>42704</v>
      </c>
      <c r="B393" s="3">
        <v>17.060598969773924</v>
      </c>
      <c r="C393" s="3">
        <v>16.637318387652243</v>
      </c>
      <c r="D393" s="3">
        <v>13.79295284302102</v>
      </c>
      <c r="E393" s="3">
        <v>11.706010638821542</v>
      </c>
      <c r="F393" s="3">
        <v>15.24020105759929</v>
      </c>
      <c r="G393" s="3">
        <v>17.141778356105338</v>
      </c>
      <c r="H393" s="3">
        <v>12.998468282706787</v>
      </c>
      <c r="I393" s="3">
        <v>15.786554697433926</v>
      </c>
      <c r="J393" s="3">
        <v>18.847969002016853</v>
      </c>
      <c r="K393" s="3">
        <v>18.326839206644124</v>
      </c>
      <c r="M393" s="1">
        <v>42704</v>
      </c>
      <c r="N393">
        <f t="shared" si="317"/>
        <v>4</v>
      </c>
      <c r="O393">
        <f t="shared" si="318"/>
        <v>5</v>
      </c>
      <c r="P393">
        <f t="shared" si="320"/>
        <v>8</v>
      </c>
      <c r="Q393">
        <f t="shared" si="321"/>
        <v>10</v>
      </c>
      <c r="R393">
        <f t="shared" si="322"/>
        <v>7</v>
      </c>
      <c r="S393">
        <f t="shared" si="323"/>
        <v>3</v>
      </c>
      <c r="T393">
        <f t="shared" si="324"/>
        <v>9</v>
      </c>
      <c r="U393">
        <f t="shared" si="325"/>
        <v>6</v>
      </c>
      <c r="V393">
        <f t="shared" si="326"/>
        <v>1</v>
      </c>
      <c r="W393">
        <f t="shared" si="327"/>
        <v>2</v>
      </c>
      <c r="Y393" s="1">
        <v>42704</v>
      </c>
      <c r="Z393" s="15">
        <f t="shared" si="328"/>
        <v>-0.49543369430686224</v>
      </c>
      <c r="AA393" s="15">
        <f t="shared" si="329"/>
        <v>-0.16514456476895409</v>
      </c>
      <c r="AB393" s="15">
        <f t="shared" si="330"/>
        <v>0.82572282384477047</v>
      </c>
      <c r="AC393" s="15">
        <f t="shared" si="331"/>
        <v>1.4863010829205867</v>
      </c>
      <c r="AD393" s="15">
        <f t="shared" si="332"/>
        <v>0.49543369430686224</v>
      </c>
      <c r="AE393" s="15">
        <f t="shared" si="333"/>
        <v>-0.82572282384477047</v>
      </c>
      <c r="AF393" s="15">
        <f t="shared" si="334"/>
        <v>1.1560119533826787</v>
      </c>
      <c r="AG393" s="15">
        <f t="shared" si="335"/>
        <v>0.16514456476895409</v>
      </c>
      <c r="AH393" s="15">
        <f t="shared" si="336"/>
        <v>-1.4863010829205867</v>
      </c>
      <c r="AI393" s="15">
        <f t="shared" si="337"/>
        <v>-1.1560119533826787</v>
      </c>
      <c r="AK393" s="1">
        <v>42704</v>
      </c>
      <c r="AL393" s="7">
        <v>1.9368467856189846</v>
      </c>
      <c r="AM393" s="7">
        <v>1.7780613801053569</v>
      </c>
      <c r="AN393" s="7">
        <v>1.7183973012908129</v>
      </c>
      <c r="AO393" s="7">
        <v>1.3481379224041605</v>
      </c>
      <c r="AP393" s="7">
        <v>1.4061148806609811</v>
      </c>
      <c r="AQ393" s="7">
        <v>1.7022811493809347</v>
      </c>
      <c r="AR393" s="7">
        <v>0.89364276206327553</v>
      </c>
      <c r="AS393" s="7">
        <v>1.3311854664721368</v>
      </c>
      <c r="AT393" s="7">
        <v>1.3248863258961192</v>
      </c>
      <c r="AU393" s="7">
        <v>2.7762232058735399</v>
      </c>
      <c r="AW393" s="1">
        <v>42704</v>
      </c>
      <c r="AX393">
        <f t="shared" si="338"/>
        <v>2</v>
      </c>
      <c r="AY393">
        <f t="shared" si="339"/>
        <v>3</v>
      </c>
      <c r="AZ393">
        <f t="shared" si="340"/>
        <v>4</v>
      </c>
      <c r="BA393">
        <f t="shared" si="341"/>
        <v>7</v>
      </c>
      <c r="BB393">
        <f t="shared" si="342"/>
        <v>6</v>
      </c>
      <c r="BC393">
        <f t="shared" si="343"/>
        <v>5</v>
      </c>
      <c r="BD393">
        <f t="shared" si="344"/>
        <v>10</v>
      </c>
      <c r="BE393">
        <f t="shared" si="345"/>
        <v>8</v>
      </c>
      <c r="BF393">
        <f t="shared" si="346"/>
        <v>9</v>
      </c>
      <c r="BG393">
        <f t="shared" si="347"/>
        <v>1</v>
      </c>
      <c r="BI393" s="1">
        <v>42704</v>
      </c>
      <c r="BJ393" s="15">
        <f t="shared" si="348"/>
        <v>-1.1560119533826787</v>
      </c>
      <c r="BK393" s="15">
        <f t="shared" si="349"/>
        <v>-0.82572282384477047</v>
      </c>
      <c r="BL393" s="15">
        <f t="shared" si="350"/>
        <v>-0.49543369430686224</v>
      </c>
      <c r="BM393" s="15">
        <f t="shared" si="351"/>
        <v>0.49543369430686224</v>
      </c>
      <c r="BN393" s="15">
        <f t="shared" si="352"/>
        <v>0.16514456476895409</v>
      </c>
      <c r="BO393" s="15">
        <f t="shared" si="353"/>
        <v>-0.16514456476895409</v>
      </c>
      <c r="BP393" s="15">
        <f t="shared" si="354"/>
        <v>1.4863010829205867</v>
      </c>
      <c r="BQ393" s="15">
        <f t="shared" si="355"/>
        <v>0.82572282384477047</v>
      </c>
      <c r="BR393" s="15">
        <f t="shared" si="356"/>
        <v>1.1560119533826787</v>
      </c>
      <c r="BS393" s="15">
        <f t="shared" si="357"/>
        <v>-1.4863010829205867</v>
      </c>
      <c r="BU393" s="1">
        <v>42704</v>
      </c>
      <c r="BV393" s="15">
        <f t="shared" si="358"/>
        <v>-1.6514456476895409</v>
      </c>
      <c r="BW393" s="15">
        <f t="shared" si="359"/>
        <v>-0.99086738861372459</v>
      </c>
      <c r="BX393" s="15">
        <f t="shared" si="360"/>
        <v>0.33028912953790823</v>
      </c>
      <c r="BY393" s="15">
        <f t="shared" si="361"/>
        <v>1.981734777227449</v>
      </c>
      <c r="BZ393" s="15">
        <f t="shared" si="362"/>
        <v>0.66057825907581635</v>
      </c>
      <c r="CA393" s="15">
        <f t="shared" si="363"/>
        <v>-0.99086738861372459</v>
      </c>
      <c r="CB393" s="15">
        <f t="shared" si="364"/>
        <v>2.6423130363032654</v>
      </c>
      <c r="CC393" s="15">
        <f t="shared" si="365"/>
        <v>0.99086738861372459</v>
      </c>
      <c r="CD393" s="15">
        <f t="shared" si="366"/>
        <v>-0.33028912953790801</v>
      </c>
      <c r="CE393" s="15">
        <f t="shared" si="367"/>
        <v>-2.6423130363032654</v>
      </c>
      <c r="CG393" s="1">
        <v>42704</v>
      </c>
      <c r="CH393" s="7">
        <v>3.3623734855175336E-2</v>
      </c>
      <c r="CI393" s="7">
        <v>2.7582283240835448E-2</v>
      </c>
      <c r="CJ393" s="7">
        <v>-4.8481481525921577E-3</v>
      </c>
      <c r="CK393" s="7">
        <v>-5.4279806031942046E-2</v>
      </c>
      <c r="CL393" s="7">
        <v>1.5107797467227568E-2</v>
      </c>
      <c r="CM393" s="7">
        <v>-1.9391373090097419E-2</v>
      </c>
      <c r="CN393" s="7">
        <v>-3.615017761936179E-3</v>
      </c>
      <c r="CO393" s="7">
        <v>5.8163744095166559E-2</v>
      </c>
      <c r="CP393" s="7">
        <v>-4.3676320334905538E-3</v>
      </c>
      <c r="CQ393" s="7">
        <v>3.611426790765937E-2</v>
      </c>
      <c r="CS393" s="1">
        <v>42704</v>
      </c>
      <c r="CT393" s="7">
        <f t="shared" si="368"/>
        <v>-0.15836523472635541</v>
      </c>
      <c r="CU393">
        <f t="shared" si="319"/>
        <v>6.6775562688130403</v>
      </c>
      <c r="CV393" s="4">
        <v>0.385029929727981</v>
      </c>
      <c r="CW393"/>
    </row>
    <row r="394" spans="1:101">
      <c r="A394" s="1">
        <v>42735</v>
      </c>
      <c r="B394" s="3">
        <v>17.704635597378175</v>
      </c>
      <c r="C394" s="3">
        <v>16.851182186184722</v>
      </c>
      <c r="D394" s="3">
        <v>14.875592532136098</v>
      </c>
      <c r="E394" s="3">
        <v>12.521281063596408</v>
      </c>
      <c r="F394" s="3">
        <v>16.187966071880904</v>
      </c>
      <c r="G394" s="3">
        <v>17.904813430493682</v>
      </c>
      <c r="H394" s="3">
        <v>14.5567469420319</v>
      </c>
      <c r="I394" s="3">
        <v>16.324729186996898</v>
      </c>
      <c r="J394" s="3">
        <v>19.836561742309815</v>
      </c>
      <c r="K394" s="3">
        <v>18.649709383150594</v>
      </c>
      <c r="M394" s="1">
        <v>42735</v>
      </c>
      <c r="N394">
        <f t="shared" si="317"/>
        <v>4</v>
      </c>
      <c r="O394">
        <f t="shared" si="318"/>
        <v>5</v>
      </c>
      <c r="P394">
        <f t="shared" si="320"/>
        <v>8</v>
      </c>
      <c r="Q394">
        <f t="shared" si="321"/>
        <v>10</v>
      </c>
      <c r="R394">
        <f t="shared" si="322"/>
        <v>7</v>
      </c>
      <c r="S394">
        <f t="shared" si="323"/>
        <v>3</v>
      </c>
      <c r="T394">
        <f t="shared" si="324"/>
        <v>9</v>
      </c>
      <c r="U394">
        <f t="shared" si="325"/>
        <v>6</v>
      </c>
      <c r="V394">
        <f t="shared" si="326"/>
        <v>1</v>
      </c>
      <c r="W394">
        <f t="shared" si="327"/>
        <v>2</v>
      </c>
      <c r="Y394" s="1">
        <v>42735</v>
      </c>
      <c r="Z394" s="15">
        <f t="shared" si="328"/>
        <v>-0.49543369430686224</v>
      </c>
      <c r="AA394" s="15">
        <f t="shared" si="329"/>
        <v>-0.16514456476895409</v>
      </c>
      <c r="AB394" s="15">
        <f t="shared" si="330"/>
        <v>0.82572282384477047</v>
      </c>
      <c r="AC394" s="15">
        <f t="shared" si="331"/>
        <v>1.4863010829205867</v>
      </c>
      <c r="AD394" s="15">
        <f t="shared" si="332"/>
        <v>0.49543369430686224</v>
      </c>
      <c r="AE394" s="15">
        <f t="shared" si="333"/>
        <v>-0.82572282384477047</v>
      </c>
      <c r="AF394" s="15">
        <f t="shared" si="334"/>
        <v>1.1560119533826787</v>
      </c>
      <c r="AG394" s="15">
        <f t="shared" si="335"/>
        <v>0.16514456476895409</v>
      </c>
      <c r="AH394" s="15">
        <f t="shared" si="336"/>
        <v>-1.4863010829205867</v>
      </c>
      <c r="AI394" s="15">
        <f t="shared" si="337"/>
        <v>-1.1560119533826787</v>
      </c>
      <c r="AK394" s="1">
        <v>42735</v>
      </c>
      <c r="AL394" s="7">
        <v>2.0055567935336978</v>
      </c>
      <c r="AM394" s="7">
        <v>1.7909267647552682</v>
      </c>
      <c r="AN394" s="7">
        <v>1.8367699513134397</v>
      </c>
      <c r="AO394" s="7">
        <v>1.4420639444738488</v>
      </c>
      <c r="AP394" s="7">
        <v>1.4863283563945473</v>
      </c>
      <c r="AQ394" s="7">
        <v>1.7725719787706911</v>
      </c>
      <c r="AR394" s="7">
        <v>1.0561423625201514</v>
      </c>
      <c r="AS394" s="7">
        <v>1.3748187768534497</v>
      </c>
      <c r="AT394" s="7">
        <v>1.3822083618306318</v>
      </c>
      <c r="AU394" s="7">
        <v>2.8310133331159473</v>
      </c>
      <c r="AW394" s="1">
        <v>42735</v>
      </c>
      <c r="AX394">
        <f t="shared" si="338"/>
        <v>2</v>
      </c>
      <c r="AY394">
        <f t="shared" si="339"/>
        <v>4</v>
      </c>
      <c r="AZ394">
        <f t="shared" si="340"/>
        <v>3</v>
      </c>
      <c r="BA394">
        <f t="shared" si="341"/>
        <v>7</v>
      </c>
      <c r="BB394">
        <f t="shared" si="342"/>
        <v>6</v>
      </c>
      <c r="BC394">
        <f t="shared" si="343"/>
        <v>5</v>
      </c>
      <c r="BD394">
        <f t="shared" si="344"/>
        <v>10</v>
      </c>
      <c r="BE394">
        <f t="shared" si="345"/>
        <v>9</v>
      </c>
      <c r="BF394">
        <f t="shared" si="346"/>
        <v>8</v>
      </c>
      <c r="BG394">
        <f t="shared" si="347"/>
        <v>1</v>
      </c>
      <c r="BI394" s="1">
        <v>42735</v>
      </c>
      <c r="BJ394" s="15">
        <f t="shared" si="348"/>
        <v>-1.1560119533826787</v>
      </c>
      <c r="BK394" s="15">
        <f t="shared" si="349"/>
        <v>-0.49543369430686224</v>
      </c>
      <c r="BL394" s="15">
        <f t="shared" si="350"/>
        <v>-0.82572282384477047</v>
      </c>
      <c r="BM394" s="15">
        <f t="shared" si="351"/>
        <v>0.49543369430686224</v>
      </c>
      <c r="BN394" s="15">
        <f t="shared" si="352"/>
        <v>0.16514456476895409</v>
      </c>
      <c r="BO394" s="15">
        <f t="shared" si="353"/>
        <v>-0.16514456476895409</v>
      </c>
      <c r="BP394" s="15">
        <f t="shared" si="354"/>
        <v>1.4863010829205867</v>
      </c>
      <c r="BQ394" s="15">
        <f t="shared" si="355"/>
        <v>1.1560119533826787</v>
      </c>
      <c r="BR394" s="15">
        <f t="shared" si="356"/>
        <v>0.82572282384477047</v>
      </c>
      <c r="BS394" s="15">
        <f t="shared" si="357"/>
        <v>-1.4863010829205867</v>
      </c>
      <c r="BU394" s="1">
        <v>42735</v>
      </c>
      <c r="BV394" s="15">
        <f t="shared" si="358"/>
        <v>-1.6514456476895409</v>
      </c>
      <c r="BW394" s="15">
        <f t="shared" si="359"/>
        <v>-0.66057825907581635</v>
      </c>
      <c r="BX394" s="15">
        <f t="shared" si="360"/>
        <v>0</v>
      </c>
      <c r="BY394" s="15">
        <f t="shared" si="361"/>
        <v>1.981734777227449</v>
      </c>
      <c r="BZ394" s="15">
        <f t="shared" si="362"/>
        <v>0.66057825907581635</v>
      </c>
      <c r="CA394" s="15">
        <f t="shared" si="363"/>
        <v>-0.99086738861372459</v>
      </c>
      <c r="CB394" s="15">
        <f t="shared" si="364"/>
        <v>2.6423130363032654</v>
      </c>
      <c r="CC394" s="15">
        <f t="shared" si="365"/>
        <v>1.3211565181516327</v>
      </c>
      <c r="CD394" s="15">
        <f t="shared" si="366"/>
        <v>-0.66057825907581624</v>
      </c>
      <c r="CE394" s="15">
        <f t="shared" si="367"/>
        <v>-2.6423130363032654</v>
      </c>
      <c r="CG394" s="1">
        <v>42735</v>
      </c>
      <c r="CH394" s="7">
        <v>4.6575776580528805E-2</v>
      </c>
      <c r="CI394" s="7">
        <v>1.5652350949679761E-2</v>
      </c>
      <c r="CJ394" s="7">
        <v>7.5851504243278578E-2</v>
      </c>
      <c r="CK394" s="7">
        <v>8.8724629637565222E-2</v>
      </c>
      <c r="CL394" s="7">
        <v>6.1724329416297019E-2</v>
      </c>
      <c r="CM394" s="7">
        <v>5.2960134138348991E-2</v>
      </c>
      <c r="CN394" s="7">
        <v>0.13659430284545437</v>
      </c>
      <c r="CO394" s="7">
        <v>3.375738702240394E-2</v>
      </c>
      <c r="CP394" s="7">
        <v>4.2833441017327223E-2</v>
      </c>
      <c r="CQ394" s="7">
        <v>1.8658598488926925E-2</v>
      </c>
      <c r="CS394" s="1">
        <v>42735</v>
      </c>
      <c r="CT394" s="7">
        <f t="shared" si="368"/>
        <v>0.42767684712477971</v>
      </c>
      <c r="CU394">
        <f t="shared" si="319"/>
        <v>9.5333924803573087</v>
      </c>
      <c r="CV394" s="4">
        <v>0.37979632826570803</v>
      </c>
      <c r="CW394"/>
    </row>
    <row r="395" spans="1:101">
      <c r="A395" s="1">
        <v>42766</v>
      </c>
      <c r="B395" s="3">
        <v>17.4838865364285</v>
      </c>
      <c r="C395" s="3">
        <v>17.138030899667086</v>
      </c>
      <c r="D395" s="3">
        <v>14.926493396921867</v>
      </c>
      <c r="E395" s="3">
        <v>12.514311035543223</v>
      </c>
      <c r="F395" s="3">
        <v>15.890107754913675</v>
      </c>
      <c r="G395" s="3">
        <v>17.846814384867642</v>
      </c>
      <c r="H395" s="3">
        <v>14.118021903726508</v>
      </c>
      <c r="I395" s="3">
        <v>16.278904679213223</v>
      </c>
      <c r="J395" s="3">
        <v>18.982831868020732</v>
      </c>
      <c r="K395" s="3">
        <v>18.784060115395832</v>
      </c>
      <c r="M395" s="1">
        <v>42766</v>
      </c>
      <c r="N395">
        <f t="shared" si="317"/>
        <v>4</v>
      </c>
      <c r="O395">
        <f t="shared" si="318"/>
        <v>5</v>
      </c>
      <c r="P395">
        <f t="shared" si="320"/>
        <v>8</v>
      </c>
      <c r="Q395">
        <f t="shared" si="321"/>
        <v>10</v>
      </c>
      <c r="R395">
        <f t="shared" si="322"/>
        <v>7</v>
      </c>
      <c r="S395">
        <f t="shared" si="323"/>
        <v>3</v>
      </c>
      <c r="T395">
        <f t="shared" si="324"/>
        <v>9</v>
      </c>
      <c r="U395">
        <f t="shared" si="325"/>
        <v>6</v>
      </c>
      <c r="V395">
        <f t="shared" si="326"/>
        <v>1</v>
      </c>
      <c r="W395">
        <f t="shared" si="327"/>
        <v>2</v>
      </c>
      <c r="Y395" s="1">
        <v>42766</v>
      </c>
      <c r="Z395" s="15">
        <f t="shared" si="328"/>
        <v>-0.49543369430686224</v>
      </c>
      <c r="AA395" s="15">
        <f t="shared" si="329"/>
        <v>-0.16514456476895409</v>
      </c>
      <c r="AB395" s="15">
        <f t="shared" si="330"/>
        <v>0.82572282384477047</v>
      </c>
      <c r="AC395" s="15">
        <f t="shared" si="331"/>
        <v>1.4863010829205867</v>
      </c>
      <c r="AD395" s="15">
        <f t="shared" si="332"/>
        <v>0.49543369430686224</v>
      </c>
      <c r="AE395" s="15">
        <f t="shared" si="333"/>
        <v>-0.82572282384477047</v>
      </c>
      <c r="AF395" s="15">
        <f t="shared" si="334"/>
        <v>1.1560119533826787</v>
      </c>
      <c r="AG395" s="15">
        <f t="shared" si="335"/>
        <v>0.16514456476895409</v>
      </c>
      <c r="AH395" s="15">
        <f t="shared" si="336"/>
        <v>-1.4863010829205867</v>
      </c>
      <c r="AI395" s="15">
        <f t="shared" si="337"/>
        <v>-1.1560119533826787</v>
      </c>
      <c r="AK395" s="1">
        <v>42766</v>
      </c>
      <c r="AL395" s="7">
        <v>2.0110984625479866</v>
      </c>
      <c r="AM395" s="7">
        <v>1.8152563514771314</v>
      </c>
      <c r="AN395" s="7">
        <v>1.8796256372211433</v>
      </c>
      <c r="AO395" s="7">
        <v>1.4430267666255781</v>
      </c>
      <c r="AP395" s="7">
        <v>1.4867946616252063</v>
      </c>
      <c r="AQ395" s="7">
        <v>1.7966591312103883</v>
      </c>
      <c r="AR395" s="7">
        <v>1.054381801197612</v>
      </c>
      <c r="AS395" s="7">
        <v>1.3928434314729858</v>
      </c>
      <c r="AT395" s="7">
        <v>1.3855438587937943</v>
      </c>
      <c r="AU395" s="7">
        <v>2.88807996474495</v>
      </c>
      <c r="AW395" s="1">
        <v>42766</v>
      </c>
      <c r="AX395">
        <f t="shared" si="338"/>
        <v>2</v>
      </c>
      <c r="AY395">
        <f t="shared" si="339"/>
        <v>4</v>
      </c>
      <c r="AZ395">
        <f t="shared" si="340"/>
        <v>3</v>
      </c>
      <c r="BA395">
        <f t="shared" si="341"/>
        <v>7</v>
      </c>
      <c r="BB395">
        <f t="shared" si="342"/>
        <v>6</v>
      </c>
      <c r="BC395">
        <f t="shared" si="343"/>
        <v>5</v>
      </c>
      <c r="BD395">
        <f t="shared" si="344"/>
        <v>10</v>
      </c>
      <c r="BE395">
        <f t="shared" si="345"/>
        <v>8</v>
      </c>
      <c r="BF395">
        <f t="shared" si="346"/>
        <v>9</v>
      </c>
      <c r="BG395">
        <f t="shared" si="347"/>
        <v>1</v>
      </c>
      <c r="BI395" s="1">
        <v>42766</v>
      </c>
      <c r="BJ395" s="15">
        <f t="shared" si="348"/>
        <v>-1.1560119533826787</v>
      </c>
      <c r="BK395" s="15">
        <f t="shared" si="349"/>
        <v>-0.49543369430686224</v>
      </c>
      <c r="BL395" s="15">
        <f t="shared" si="350"/>
        <v>-0.82572282384477047</v>
      </c>
      <c r="BM395" s="15">
        <f t="shared" si="351"/>
        <v>0.49543369430686224</v>
      </c>
      <c r="BN395" s="15">
        <f t="shared" si="352"/>
        <v>0.16514456476895409</v>
      </c>
      <c r="BO395" s="15">
        <f t="shared" si="353"/>
        <v>-0.16514456476895409</v>
      </c>
      <c r="BP395" s="15">
        <f t="shared" si="354"/>
        <v>1.4863010829205867</v>
      </c>
      <c r="BQ395" s="15">
        <f t="shared" si="355"/>
        <v>0.82572282384477047</v>
      </c>
      <c r="BR395" s="15">
        <f t="shared" si="356"/>
        <v>1.1560119533826787</v>
      </c>
      <c r="BS395" s="15">
        <f t="shared" si="357"/>
        <v>-1.4863010829205867</v>
      </c>
      <c r="BU395" s="1">
        <v>42766</v>
      </c>
      <c r="BV395" s="15">
        <f t="shared" si="358"/>
        <v>-1.6514456476895409</v>
      </c>
      <c r="BW395" s="15">
        <f t="shared" si="359"/>
        <v>-0.66057825907581635</v>
      </c>
      <c r="BX395" s="15">
        <f t="shared" si="360"/>
        <v>0</v>
      </c>
      <c r="BY395" s="15">
        <f t="shared" si="361"/>
        <v>1.981734777227449</v>
      </c>
      <c r="BZ395" s="15">
        <f t="shared" si="362"/>
        <v>0.66057825907581635</v>
      </c>
      <c r="CA395" s="15">
        <f t="shared" si="363"/>
        <v>-0.99086738861372459</v>
      </c>
      <c r="CB395" s="15">
        <f t="shared" si="364"/>
        <v>2.6423130363032654</v>
      </c>
      <c r="CC395" s="15">
        <f t="shared" si="365"/>
        <v>0.99086738861372459</v>
      </c>
      <c r="CD395" s="15">
        <f t="shared" si="366"/>
        <v>-0.33028912953790801</v>
      </c>
      <c r="CE395" s="15">
        <f t="shared" si="367"/>
        <v>-2.6423130363032654</v>
      </c>
      <c r="CG395" s="1">
        <v>42766</v>
      </c>
      <c r="CH395" s="7">
        <v>-5.4761942875284353E-3</v>
      </c>
      <c r="CI395" s="7">
        <v>8.9610930721459869E-3</v>
      </c>
      <c r="CJ395" s="7">
        <v>6.4573376391590109E-3</v>
      </c>
      <c r="CK395" s="7">
        <v>3.1940062552007209E-3</v>
      </c>
      <c r="CL395" s="7">
        <v>-1.8116765765536003E-2</v>
      </c>
      <c r="CM395" s="7">
        <v>-5.1677846526715365E-3</v>
      </c>
      <c r="CN395" s="7">
        <v>-4.8231429703667783E-2</v>
      </c>
      <c r="CO395" s="7">
        <v>1.1101728719959958E-3</v>
      </c>
      <c r="CP395" s="7">
        <v>-5.0632624126036863E-3</v>
      </c>
      <c r="CQ395" s="7">
        <v>2.071429368301847E-2</v>
      </c>
      <c r="CS395" s="1">
        <v>42766</v>
      </c>
      <c r="CT395" s="7">
        <f t="shared" si="368"/>
        <v>-0.17475793557625713</v>
      </c>
      <c r="CU395">
        <f t="shared" si="319"/>
        <v>7.8673564914518517</v>
      </c>
      <c r="CV395" s="4">
        <v>0.387099380822848</v>
      </c>
      <c r="CW395"/>
    </row>
    <row r="396" spans="1:101">
      <c r="A396" s="1">
        <v>42794</v>
      </c>
      <c r="B396" s="3">
        <v>18.391830450594121</v>
      </c>
      <c r="C396" s="3">
        <v>17.454342784873674</v>
      </c>
      <c r="D396" s="3">
        <v>14.424577070705361</v>
      </c>
      <c r="E396" s="3">
        <v>15.037733886560384</v>
      </c>
      <c r="F396" s="3">
        <v>15.342029512146153</v>
      </c>
      <c r="G396" s="3">
        <v>19.977772152092133</v>
      </c>
      <c r="H396" s="3">
        <v>15.952229140314682</v>
      </c>
      <c r="I396" s="3">
        <v>15.895298123649225</v>
      </c>
      <c r="J396" s="3">
        <v>19.408968147125055</v>
      </c>
      <c r="K396" s="3">
        <v>19.424303143583526</v>
      </c>
      <c r="M396" s="1">
        <v>42794</v>
      </c>
      <c r="N396">
        <f t="shared" si="317"/>
        <v>4</v>
      </c>
      <c r="O396">
        <f t="shared" si="318"/>
        <v>5</v>
      </c>
      <c r="P396">
        <f t="shared" si="320"/>
        <v>10</v>
      </c>
      <c r="Q396">
        <f t="shared" si="321"/>
        <v>9</v>
      </c>
      <c r="R396">
        <f t="shared" si="322"/>
        <v>8</v>
      </c>
      <c r="S396">
        <f t="shared" si="323"/>
        <v>1</v>
      </c>
      <c r="T396">
        <f t="shared" si="324"/>
        <v>6</v>
      </c>
      <c r="U396">
        <f t="shared" si="325"/>
        <v>7</v>
      </c>
      <c r="V396">
        <f t="shared" si="326"/>
        <v>3</v>
      </c>
      <c r="W396">
        <f t="shared" si="327"/>
        <v>2</v>
      </c>
      <c r="Y396" s="1">
        <v>42794</v>
      </c>
      <c r="Z396" s="15">
        <f t="shared" si="328"/>
        <v>-0.49543369430686224</v>
      </c>
      <c r="AA396" s="15">
        <f t="shared" si="329"/>
        <v>-0.16514456476895409</v>
      </c>
      <c r="AB396" s="15">
        <f t="shared" si="330"/>
        <v>1.4863010829205867</v>
      </c>
      <c r="AC396" s="15">
        <f t="shared" si="331"/>
        <v>1.1560119533826787</v>
      </c>
      <c r="AD396" s="15">
        <f t="shared" si="332"/>
        <v>0.82572282384477047</v>
      </c>
      <c r="AE396" s="15">
        <f t="shared" si="333"/>
        <v>-1.4863010829205867</v>
      </c>
      <c r="AF396" s="15">
        <f t="shared" si="334"/>
        <v>0.16514456476895409</v>
      </c>
      <c r="AG396" s="15">
        <f t="shared" si="335"/>
        <v>0.49543369430686224</v>
      </c>
      <c r="AH396" s="15">
        <f t="shared" si="336"/>
        <v>-0.82572282384477047</v>
      </c>
      <c r="AI396" s="15">
        <f t="shared" si="337"/>
        <v>-1.1560119533826787</v>
      </c>
      <c r="AK396" s="1">
        <v>42794</v>
      </c>
      <c r="AL396" s="7">
        <v>2.0016728411445439</v>
      </c>
      <c r="AM396" s="7">
        <v>1.8088887501202005</v>
      </c>
      <c r="AN396" s="7">
        <v>1.8391848935946304</v>
      </c>
      <c r="AO396" s="7">
        <v>1.4299068491472982</v>
      </c>
      <c r="AP396" s="7">
        <v>1.4804435979912975</v>
      </c>
      <c r="AQ396" s="7">
        <v>1.8536726589043502</v>
      </c>
      <c r="AR396" s="7">
        <v>0.98277865449163804</v>
      </c>
      <c r="AS396" s="7">
        <v>1.3257235571298711</v>
      </c>
      <c r="AT396" s="7">
        <v>1.4063763491831651</v>
      </c>
      <c r="AU396" s="7">
        <v>3.0279262878725848</v>
      </c>
      <c r="AW396" s="1">
        <v>42794</v>
      </c>
      <c r="AX396">
        <f t="shared" si="338"/>
        <v>2</v>
      </c>
      <c r="AY396">
        <f t="shared" si="339"/>
        <v>5</v>
      </c>
      <c r="AZ396">
        <f t="shared" si="340"/>
        <v>4</v>
      </c>
      <c r="BA396">
        <f t="shared" si="341"/>
        <v>7</v>
      </c>
      <c r="BB396">
        <f t="shared" si="342"/>
        <v>6</v>
      </c>
      <c r="BC396">
        <f t="shared" si="343"/>
        <v>3</v>
      </c>
      <c r="BD396">
        <f t="shared" si="344"/>
        <v>10</v>
      </c>
      <c r="BE396">
        <f t="shared" si="345"/>
        <v>9</v>
      </c>
      <c r="BF396">
        <f t="shared" si="346"/>
        <v>8</v>
      </c>
      <c r="BG396">
        <f t="shared" si="347"/>
        <v>1</v>
      </c>
      <c r="BI396" s="1">
        <v>42794</v>
      </c>
      <c r="BJ396" s="15">
        <f t="shared" si="348"/>
        <v>-1.1560119533826787</v>
      </c>
      <c r="BK396" s="15">
        <f t="shared" si="349"/>
        <v>-0.16514456476895409</v>
      </c>
      <c r="BL396" s="15">
        <f t="shared" si="350"/>
        <v>-0.49543369430686224</v>
      </c>
      <c r="BM396" s="15">
        <f t="shared" si="351"/>
        <v>0.49543369430686224</v>
      </c>
      <c r="BN396" s="15">
        <f t="shared" si="352"/>
        <v>0.16514456476895409</v>
      </c>
      <c r="BO396" s="15">
        <f t="shared" si="353"/>
        <v>-0.82572282384477047</v>
      </c>
      <c r="BP396" s="15">
        <f t="shared" si="354"/>
        <v>1.4863010829205867</v>
      </c>
      <c r="BQ396" s="15">
        <f t="shared" si="355"/>
        <v>1.1560119533826787</v>
      </c>
      <c r="BR396" s="15">
        <f t="shared" si="356"/>
        <v>0.82572282384477047</v>
      </c>
      <c r="BS396" s="15">
        <f t="shared" si="357"/>
        <v>-1.4863010829205867</v>
      </c>
      <c r="BU396" s="1">
        <v>42794</v>
      </c>
      <c r="BV396" s="15">
        <f t="shared" si="358"/>
        <v>-1.6514456476895409</v>
      </c>
      <c r="BW396" s="15">
        <f t="shared" si="359"/>
        <v>-0.33028912953790818</v>
      </c>
      <c r="BX396" s="15">
        <f t="shared" si="360"/>
        <v>0.99086738861372448</v>
      </c>
      <c r="BY396" s="15">
        <f t="shared" si="361"/>
        <v>1.6514456476895409</v>
      </c>
      <c r="BZ396" s="15">
        <f t="shared" si="362"/>
        <v>0.99086738861372459</v>
      </c>
      <c r="CA396" s="15">
        <f t="shared" si="363"/>
        <v>-2.312023906765357</v>
      </c>
      <c r="CB396" s="15">
        <f t="shared" si="364"/>
        <v>1.6514456476895407</v>
      </c>
      <c r="CC396" s="15">
        <f t="shared" si="365"/>
        <v>1.6514456476895409</v>
      </c>
      <c r="CD396" s="15">
        <f t="shared" si="366"/>
        <v>0</v>
      </c>
      <c r="CE396" s="15">
        <f t="shared" si="367"/>
        <v>-2.6423130363032654</v>
      </c>
      <c r="CG396" s="1">
        <v>42794</v>
      </c>
      <c r="CH396" s="7">
        <v>2.4626394003628205E-2</v>
      </c>
      <c r="CI396" s="7">
        <v>1.6114410581047345E-4</v>
      </c>
      <c r="CJ396" s="7">
        <v>2.432070909883044E-2</v>
      </c>
      <c r="CK396" s="7">
        <v>2.2304693101711015E-2</v>
      </c>
      <c r="CL396" s="7">
        <v>2.0757994692158999E-2</v>
      </c>
      <c r="CM396" s="7">
        <v>3.1431028009112794E-2</v>
      </c>
      <c r="CN396" s="7">
        <v>1.382037874840103E-2</v>
      </c>
      <c r="CO396" s="7">
        <v>5.041208855181889E-3</v>
      </c>
      <c r="CP396" s="7">
        <v>5.3006481987329934E-2</v>
      </c>
      <c r="CQ396" s="7">
        <v>3.9317550743906748E-2</v>
      </c>
      <c r="CS396" s="1">
        <v>42794</v>
      </c>
      <c r="CT396" s="7">
        <f t="shared" si="368"/>
        <v>-9.3889119416856182E-2</v>
      </c>
      <c r="CU396">
        <f>CU395*(1+CT396)</f>
        <v>7.1286973183309499</v>
      </c>
      <c r="CV396" s="4">
        <v>0.38814028222713798</v>
      </c>
      <c r="CW396"/>
    </row>
    <row r="397" spans="1:101">
      <c r="A397" s="1">
        <v>42825</v>
      </c>
      <c r="B397" s="3">
        <v>18.794052672316059</v>
      </c>
      <c r="C397" s="3">
        <v>17.530465426025579</v>
      </c>
      <c r="D397" s="3">
        <v>14.85484456999871</v>
      </c>
      <c r="E397" s="3">
        <v>16.415033736781346</v>
      </c>
      <c r="F397" s="3">
        <v>16.386481002799137</v>
      </c>
      <c r="G397" s="3">
        <v>20.038000050001482</v>
      </c>
      <c r="H397" s="3">
        <v>15.910630088929373</v>
      </c>
      <c r="I397" s="3">
        <v>15.671958515252452</v>
      </c>
      <c r="J397" s="3">
        <v>19.457526598032008</v>
      </c>
      <c r="K397" s="3">
        <v>19.435772803492139</v>
      </c>
      <c r="M397" s="1">
        <v>42825</v>
      </c>
      <c r="N397">
        <f t="shared" si="317"/>
        <v>4</v>
      </c>
      <c r="O397">
        <f t="shared" si="318"/>
        <v>5</v>
      </c>
      <c r="P397">
        <f t="shared" si="320"/>
        <v>10</v>
      </c>
      <c r="Q397">
        <f t="shared" si="321"/>
        <v>6</v>
      </c>
      <c r="R397">
        <f t="shared" si="322"/>
        <v>7</v>
      </c>
      <c r="S397">
        <f t="shared" si="323"/>
        <v>1</v>
      </c>
      <c r="T397">
        <f t="shared" si="324"/>
        <v>8</v>
      </c>
      <c r="U397">
        <f t="shared" si="325"/>
        <v>9</v>
      </c>
      <c r="V397">
        <f t="shared" si="326"/>
        <v>2</v>
      </c>
      <c r="W397">
        <f t="shared" si="327"/>
        <v>3</v>
      </c>
      <c r="Y397" s="1">
        <v>42825</v>
      </c>
      <c r="Z397" s="15">
        <f t="shared" si="328"/>
        <v>-0.49543369430686224</v>
      </c>
      <c r="AA397" s="15">
        <f t="shared" si="329"/>
        <v>-0.16514456476895409</v>
      </c>
      <c r="AB397" s="15">
        <f t="shared" si="330"/>
        <v>1.4863010829205867</v>
      </c>
      <c r="AC397" s="15">
        <f t="shared" si="331"/>
        <v>0.16514456476895409</v>
      </c>
      <c r="AD397" s="15">
        <f t="shared" si="332"/>
        <v>0.49543369430686224</v>
      </c>
      <c r="AE397" s="15">
        <f t="shared" si="333"/>
        <v>-1.4863010829205867</v>
      </c>
      <c r="AF397" s="15">
        <f t="shared" si="334"/>
        <v>0.82572282384477047</v>
      </c>
      <c r="AG397" s="15">
        <f t="shared" si="335"/>
        <v>1.1560119533826787</v>
      </c>
      <c r="AH397" s="15">
        <f t="shared" si="336"/>
        <v>-1.1560119533826787</v>
      </c>
      <c r="AI397" s="15">
        <f t="shared" si="337"/>
        <v>-0.82572282384477047</v>
      </c>
      <c r="AK397" s="1">
        <v>42825</v>
      </c>
      <c r="AL397" s="7">
        <v>2.0587323483071152</v>
      </c>
      <c r="AM397" s="7">
        <v>1.834686212623132</v>
      </c>
      <c r="AN397" s="7">
        <v>1.8758817413198383</v>
      </c>
      <c r="AO397" s="7">
        <v>1.5875681703325497</v>
      </c>
      <c r="AP397" s="7">
        <v>1.5563608560260656</v>
      </c>
      <c r="AQ397" s="7">
        <v>1.8747402225192651</v>
      </c>
      <c r="AR397" s="7">
        <v>1.1874500581037011</v>
      </c>
      <c r="AS397" s="7">
        <v>1.3185617872507167</v>
      </c>
      <c r="AT397" s="7">
        <v>1.4592979364653942</v>
      </c>
      <c r="AU397" s="7">
        <v>3.0460927801586344</v>
      </c>
      <c r="AW397" s="1">
        <v>42825</v>
      </c>
      <c r="AX397">
        <f t="shared" si="338"/>
        <v>2</v>
      </c>
      <c r="AY397">
        <f t="shared" si="339"/>
        <v>5</v>
      </c>
      <c r="AZ397">
        <f t="shared" si="340"/>
        <v>3</v>
      </c>
      <c r="BA397">
        <f t="shared" si="341"/>
        <v>6</v>
      </c>
      <c r="BB397">
        <f t="shared" si="342"/>
        <v>7</v>
      </c>
      <c r="BC397">
        <f t="shared" si="343"/>
        <v>4</v>
      </c>
      <c r="BD397">
        <f t="shared" si="344"/>
        <v>10</v>
      </c>
      <c r="BE397">
        <f t="shared" si="345"/>
        <v>9</v>
      </c>
      <c r="BF397">
        <f t="shared" si="346"/>
        <v>8</v>
      </c>
      <c r="BG397">
        <f t="shared" si="347"/>
        <v>1</v>
      </c>
      <c r="BI397" s="1">
        <v>42825</v>
      </c>
      <c r="BJ397" s="15">
        <f t="shared" si="348"/>
        <v>-1.1560119533826787</v>
      </c>
      <c r="BK397" s="15">
        <f t="shared" si="349"/>
        <v>-0.16514456476895409</v>
      </c>
      <c r="BL397" s="15">
        <f t="shared" si="350"/>
        <v>-0.82572282384477047</v>
      </c>
      <c r="BM397" s="15">
        <f t="shared" si="351"/>
        <v>0.16514456476895409</v>
      </c>
      <c r="BN397" s="15">
        <f t="shared" si="352"/>
        <v>0.49543369430686224</v>
      </c>
      <c r="BO397" s="15">
        <f t="shared" si="353"/>
        <v>-0.49543369430686224</v>
      </c>
      <c r="BP397" s="15">
        <f t="shared" si="354"/>
        <v>1.4863010829205867</v>
      </c>
      <c r="BQ397" s="15">
        <f t="shared" si="355"/>
        <v>1.1560119533826787</v>
      </c>
      <c r="BR397" s="15">
        <f t="shared" si="356"/>
        <v>0.82572282384477047</v>
      </c>
      <c r="BS397" s="15">
        <f t="shared" si="357"/>
        <v>-1.4863010829205867</v>
      </c>
      <c r="BU397" s="1">
        <v>42825</v>
      </c>
      <c r="BV397" s="15">
        <f t="shared" si="358"/>
        <v>-1.6514456476895409</v>
      </c>
      <c r="BW397" s="15">
        <f t="shared" si="359"/>
        <v>-0.33028912953790818</v>
      </c>
      <c r="BX397" s="15">
        <f t="shared" si="360"/>
        <v>0.66057825907581624</v>
      </c>
      <c r="BY397" s="15">
        <f t="shared" si="361"/>
        <v>0.33028912953790818</v>
      </c>
      <c r="BZ397" s="15">
        <f t="shared" si="362"/>
        <v>0.99086738861372448</v>
      </c>
      <c r="CA397" s="15">
        <f t="shared" si="363"/>
        <v>-1.981734777227449</v>
      </c>
      <c r="CB397" s="15">
        <f t="shared" si="364"/>
        <v>2.312023906765357</v>
      </c>
      <c r="CC397" s="15">
        <f t="shared" si="365"/>
        <v>2.3120239067653574</v>
      </c>
      <c r="CD397" s="15">
        <f t="shared" si="366"/>
        <v>-0.33028912953790823</v>
      </c>
      <c r="CE397" s="15">
        <f t="shared" si="367"/>
        <v>-2.312023906765357</v>
      </c>
      <c r="CG397" s="1">
        <v>42825</v>
      </c>
      <c r="CH397" s="7">
        <v>3.4055715302767631E-2</v>
      </c>
      <c r="CI397" s="7">
        <v>1.1938841980378534E-2</v>
      </c>
      <c r="CJ397" s="7">
        <v>3.8100528627441177E-2</v>
      </c>
      <c r="CK397" s="7">
        <v>0.10455444317235774</v>
      </c>
      <c r="CL397" s="7">
        <v>5.6220508236283218E-2</v>
      </c>
      <c r="CM397" s="7">
        <v>1.1770083514065943E-2</v>
      </c>
      <c r="CN397" s="7">
        <v>8.5862999736428414E-2</v>
      </c>
      <c r="CO397" s="7">
        <v>-6.3906416127976762E-3</v>
      </c>
      <c r="CP397" s="7">
        <v>4.9384161878203825E-2</v>
      </c>
      <c r="CQ397" s="7">
        <v>1.4113147587768715E-3</v>
      </c>
      <c r="CS397" s="1">
        <v>42825</v>
      </c>
      <c r="CT397" s="7">
        <f t="shared" si="368"/>
        <v>0.30624361715129739</v>
      </c>
      <c r="CU397">
        <f t="shared" si="319"/>
        <v>9.3118153706733739</v>
      </c>
      <c r="CV397" s="4">
        <v>0.39997671489898801</v>
      </c>
      <c r="CW397"/>
    </row>
    <row r="398" spans="1:101">
      <c r="A398" s="1">
        <v>42855</v>
      </c>
      <c r="B398" s="3">
        <v>18.941867086405548</v>
      </c>
      <c r="C398" s="3">
        <v>17.414719750185185</v>
      </c>
      <c r="D398" s="3">
        <v>14.733237289372799</v>
      </c>
      <c r="E398" s="3">
        <v>13.572379075173314</v>
      </c>
      <c r="F398" s="3">
        <v>16.733535615874139</v>
      </c>
      <c r="G398" s="3">
        <v>18.667149342233326</v>
      </c>
      <c r="H398" s="3">
        <v>15.583529295184798</v>
      </c>
      <c r="I398" s="3">
        <v>15.671449509402436</v>
      </c>
      <c r="J398" s="3">
        <v>19.403526797655374</v>
      </c>
      <c r="K398" s="3">
        <v>19.334758402029959</v>
      </c>
      <c r="M398" s="1">
        <v>42855</v>
      </c>
      <c r="N398">
        <f t="shared" si="317"/>
        <v>3</v>
      </c>
      <c r="O398">
        <f t="shared" si="318"/>
        <v>5</v>
      </c>
      <c r="P398">
        <f t="shared" si="320"/>
        <v>9</v>
      </c>
      <c r="Q398">
        <f t="shared" si="321"/>
        <v>10</v>
      </c>
      <c r="R398">
        <f t="shared" si="322"/>
        <v>6</v>
      </c>
      <c r="S398">
        <f t="shared" si="323"/>
        <v>4</v>
      </c>
      <c r="T398">
        <f t="shared" si="324"/>
        <v>8</v>
      </c>
      <c r="U398">
        <f t="shared" si="325"/>
        <v>7</v>
      </c>
      <c r="V398">
        <f t="shared" si="326"/>
        <v>1</v>
      </c>
      <c r="W398">
        <f t="shared" si="327"/>
        <v>2</v>
      </c>
      <c r="Y398" s="1">
        <v>42855</v>
      </c>
      <c r="Z398" s="15">
        <f t="shared" si="328"/>
        <v>-0.82572282384477047</v>
      </c>
      <c r="AA398" s="15">
        <f t="shared" si="329"/>
        <v>-0.16514456476895409</v>
      </c>
      <c r="AB398" s="15">
        <f t="shared" si="330"/>
        <v>1.1560119533826787</v>
      </c>
      <c r="AC398" s="15">
        <f t="shared" si="331"/>
        <v>1.4863010829205867</v>
      </c>
      <c r="AD398" s="15">
        <f t="shared" si="332"/>
        <v>0.16514456476895409</v>
      </c>
      <c r="AE398" s="15">
        <f t="shared" si="333"/>
        <v>-0.49543369430686224</v>
      </c>
      <c r="AF398" s="15">
        <f t="shared" si="334"/>
        <v>0.82572282384477047</v>
      </c>
      <c r="AG398" s="15">
        <f t="shared" si="335"/>
        <v>0.49543369430686224</v>
      </c>
      <c r="AH398" s="15">
        <f t="shared" si="336"/>
        <v>-1.4863010829205867</v>
      </c>
      <c r="AI398" s="15">
        <f t="shared" si="337"/>
        <v>-1.1560119533826787</v>
      </c>
      <c r="AK398" s="1">
        <v>42855</v>
      </c>
      <c r="AL398" s="7">
        <v>2.0581381575475159</v>
      </c>
      <c r="AM398" s="7">
        <v>1.8275496796689081</v>
      </c>
      <c r="AN398" s="7">
        <v>1.9158295574006745</v>
      </c>
      <c r="AO398" s="7">
        <v>1.6404853905335599</v>
      </c>
      <c r="AP398" s="7">
        <v>1.6330333932884233</v>
      </c>
      <c r="AQ398" s="7">
        <v>1.869665317721982</v>
      </c>
      <c r="AR398" s="7">
        <v>1.1875047471466982</v>
      </c>
      <c r="AS398" s="7">
        <v>1.325962664055381</v>
      </c>
      <c r="AT398" s="7">
        <v>1.5554498067224587</v>
      </c>
      <c r="AU398" s="7">
        <v>3.0639599118558132</v>
      </c>
      <c r="AW398" s="1">
        <v>42855</v>
      </c>
      <c r="AX398">
        <f t="shared" si="338"/>
        <v>2</v>
      </c>
      <c r="AY398">
        <f t="shared" si="339"/>
        <v>5</v>
      </c>
      <c r="AZ398">
        <f t="shared" si="340"/>
        <v>3</v>
      </c>
      <c r="BA398">
        <f t="shared" si="341"/>
        <v>6</v>
      </c>
      <c r="BB398">
        <f t="shared" si="342"/>
        <v>7</v>
      </c>
      <c r="BC398">
        <f t="shared" si="343"/>
        <v>4</v>
      </c>
      <c r="BD398">
        <f t="shared" si="344"/>
        <v>10</v>
      </c>
      <c r="BE398">
        <f t="shared" si="345"/>
        <v>9</v>
      </c>
      <c r="BF398">
        <f t="shared" si="346"/>
        <v>8</v>
      </c>
      <c r="BG398">
        <f t="shared" si="347"/>
        <v>1</v>
      </c>
      <c r="BI398" s="1">
        <v>42855</v>
      </c>
      <c r="BJ398" s="15">
        <f t="shared" si="348"/>
        <v>-1.1560119533826787</v>
      </c>
      <c r="BK398" s="15">
        <f t="shared" si="349"/>
        <v>-0.16514456476895409</v>
      </c>
      <c r="BL398" s="15">
        <f t="shared" si="350"/>
        <v>-0.82572282384477047</v>
      </c>
      <c r="BM398" s="15">
        <f t="shared" si="351"/>
        <v>0.16514456476895409</v>
      </c>
      <c r="BN398" s="15">
        <f t="shared" si="352"/>
        <v>0.49543369430686224</v>
      </c>
      <c r="BO398" s="15">
        <f t="shared" si="353"/>
        <v>-0.49543369430686224</v>
      </c>
      <c r="BP398" s="15">
        <f t="shared" si="354"/>
        <v>1.4863010829205867</v>
      </c>
      <c r="BQ398" s="15">
        <f t="shared" si="355"/>
        <v>1.1560119533826787</v>
      </c>
      <c r="BR398" s="15">
        <f t="shared" si="356"/>
        <v>0.82572282384477047</v>
      </c>
      <c r="BS398" s="15">
        <f t="shared" si="357"/>
        <v>-1.4863010829205867</v>
      </c>
      <c r="BU398" s="1">
        <v>42855</v>
      </c>
      <c r="BV398" s="15">
        <f t="shared" si="358"/>
        <v>-1.9817347772274492</v>
      </c>
      <c r="BW398" s="15">
        <f t="shared" si="359"/>
        <v>-0.33028912953790818</v>
      </c>
      <c r="BX398" s="15">
        <f t="shared" si="360"/>
        <v>0.33028912953790823</v>
      </c>
      <c r="BY398" s="15">
        <f t="shared" si="361"/>
        <v>1.6514456476895407</v>
      </c>
      <c r="BZ398" s="15">
        <f t="shared" si="362"/>
        <v>0.66057825907581635</v>
      </c>
      <c r="CA398" s="15">
        <f t="shared" si="363"/>
        <v>-0.99086738861372448</v>
      </c>
      <c r="CB398" s="15">
        <f t="shared" si="364"/>
        <v>2.312023906765357</v>
      </c>
      <c r="CC398" s="15">
        <f t="shared" si="365"/>
        <v>1.6514456476895409</v>
      </c>
      <c r="CD398" s="15">
        <f t="shared" si="366"/>
        <v>-0.66057825907581624</v>
      </c>
      <c r="CE398" s="15">
        <f t="shared" si="367"/>
        <v>-2.6423130363032654</v>
      </c>
      <c r="CG398" s="1">
        <v>42855</v>
      </c>
      <c r="CH398" s="7">
        <v>1.29176878925088E-2</v>
      </c>
      <c r="CI398" s="7">
        <v>4.0434578711829872E-3</v>
      </c>
      <c r="CJ398" s="7">
        <v>1.210376359948806E-2</v>
      </c>
      <c r="CK398" s="7">
        <v>2.7682447512044961E-2</v>
      </c>
      <c r="CL398" s="7">
        <v>3.5695752199899955E-2</v>
      </c>
      <c r="CM398" s="7">
        <v>-1.3379600038027295E-2</v>
      </c>
      <c r="CN398" s="7">
        <v>5.0274029432866296E-3</v>
      </c>
      <c r="CO398" s="7">
        <v>1.0859139508022198E-2</v>
      </c>
      <c r="CP398" s="7">
        <v>2.5746477336852092E-2</v>
      </c>
      <c r="CQ398" s="7">
        <v>1.0809781013520148E-2</v>
      </c>
      <c r="CS398" s="1">
        <v>42855</v>
      </c>
      <c r="CT398" s="7">
        <f t="shared" si="368"/>
        <v>5.9588712642680855E-2</v>
      </c>
      <c r="CU398">
        <f t="shared" si="319"/>
        <v>9.8666944609781275</v>
      </c>
      <c r="CV398" s="4">
        <v>0.38208414027669002</v>
      </c>
      <c r="CW398"/>
    </row>
    <row r="399" spans="1:101">
      <c r="A399" s="1">
        <v>42886</v>
      </c>
      <c r="B399" s="3">
        <v>17.282302128403916</v>
      </c>
      <c r="C399" s="3">
        <v>17.269095958103584</v>
      </c>
      <c r="D399" s="3">
        <v>14.52192559187144</v>
      </c>
      <c r="E399" s="3">
        <v>16.249323561785229</v>
      </c>
      <c r="F399" s="3">
        <v>16.304660148225118</v>
      </c>
      <c r="G399" s="3">
        <v>19.876638573948949</v>
      </c>
      <c r="H399" s="3">
        <v>17.389064194811571</v>
      </c>
      <c r="I399" s="3">
        <v>0.84791451527635275</v>
      </c>
      <c r="J399" s="3">
        <v>17.99937331022528</v>
      </c>
      <c r="K399" s="3">
        <v>19.492641066240857</v>
      </c>
      <c r="M399" s="1">
        <v>42886</v>
      </c>
      <c r="N399">
        <f t="shared" si="317"/>
        <v>5</v>
      </c>
      <c r="O399">
        <f t="shared" si="318"/>
        <v>6</v>
      </c>
      <c r="P399">
        <f t="shared" si="320"/>
        <v>9</v>
      </c>
      <c r="Q399">
        <f t="shared" si="321"/>
        <v>8</v>
      </c>
      <c r="R399">
        <f t="shared" si="322"/>
        <v>7</v>
      </c>
      <c r="S399">
        <f t="shared" si="323"/>
        <v>1</v>
      </c>
      <c r="T399">
        <f t="shared" si="324"/>
        <v>4</v>
      </c>
      <c r="U399">
        <f t="shared" si="325"/>
        <v>10</v>
      </c>
      <c r="V399">
        <f t="shared" si="326"/>
        <v>3</v>
      </c>
      <c r="W399">
        <f t="shared" si="327"/>
        <v>2</v>
      </c>
      <c r="Y399" s="1">
        <v>42886</v>
      </c>
      <c r="Z399" s="15">
        <f t="shared" si="328"/>
        <v>-0.16514456476895409</v>
      </c>
      <c r="AA399" s="15">
        <f t="shared" si="329"/>
        <v>0.16514456476895409</v>
      </c>
      <c r="AB399" s="15">
        <f t="shared" si="330"/>
        <v>1.1560119533826787</v>
      </c>
      <c r="AC399" s="15">
        <f t="shared" si="331"/>
        <v>0.82572282384477047</v>
      </c>
      <c r="AD399" s="15">
        <f t="shared" si="332"/>
        <v>0.49543369430686224</v>
      </c>
      <c r="AE399" s="15">
        <f t="shared" si="333"/>
        <v>-1.4863010829205867</v>
      </c>
      <c r="AF399" s="15">
        <f t="shared" si="334"/>
        <v>-0.49543369430686224</v>
      </c>
      <c r="AG399" s="15">
        <f t="shared" si="335"/>
        <v>1.4863010829205867</v>
      </c>
      <c r="AH399" s="15">
        <f t="shared" si="336"/>
        <v>-0.82572282384477047</v>
      </c>
      <c r="AI399" s="15">
        <f t="shared" si="337"/>
        <v>-1.1560119533826787</v>
      </c>
      <c r="AK399" s="1">
        <v>42886</v>
      </c>
      <c r="AL399" s="7">
        <v>1.9760252852425484</v>
      </c>
      <c r="AM399" s="7">
        <v>1.7198218704287394</v>
      </c>
      <c r="AN399" s="7">
        <v>1.8406944233575151</v>
      </c>
      <c r="AO399" s="7">
        <v>1.5917663102216792</v>
      </c>
      <c r="AP399" s="7">
        <v>1.528074369813571</v>
      </c>
      <c r="AQ399" s="7">
        <v>1.9109041665387856</v>
      </c>
      <c r="AR399" s="7">
        <v>1.1511776797317796</v>
      </c>
      <c r="AS399" s="7">
        <v>1.3548286096901092</v>
      </c>
      <c r="AT399" s="7">
        <v>1.5466485905561762</v>
      </c>
      <c r="AU399" s="7">
        <v>3.0368806408119347</v>
      </c>
      <c r="AW399" s="1">
        <v>42886</v>
      </c>
      <c r="AX399">
        <f t="shared" si="338"/>
        <v>2</v>
      </c>
      <c r="AY399">
        <f t="shared" si="339"/>
        <v>5</v>
      </c>
      <c r="AZ399">
        <f t="shared" si="340"/>
        <v>4</v>
      </c>
      <c r="BA399">
        <f t="shared" si="341"/>
        <v>6</v>
      </c>
      <c r="BB399">
        <f t="shared" si="342"/>
        <v>8</v>
      </c>
      <c r="BC399">
        <f t="shared" si="343"/>
        <v>3</v>
      </c>
      <c r="BD399">
        <f t="shared" si="344"/>
        <v>10</v>
      </c>
      <c r="BE399">
        <f t="shared" si="345"/>
        <v>9</v>
      </c>
      <c r="BF399">
        <f t="shared" si="346"/>
        <v>7</v>
      </c>
      <c r="BG399">
        <f t="shared" si="347"/>
        <v>1</v>
      </c>
      <c r="BI399" s="1">
        <v>42886</v>
      </c>
      <c r="BJ399" s="15">
        <f t="shared" si="348"/>
        <v>-1.1560119533826787</v>
      </c>
      <c r="BK399" s="15">
        <f t="shared" si="349"/>
        <v>-0.16514456476895409</v>
      </c>
      <c r="BL399" s="15">
        <f t="shared" si="350"/>
        <v>-0.49543369430686224</v>
      </c>
      <c r="BM399" s="15">
        <f t="shared" si="351"/>
        <v>0.16514456476895409</v>
      </c>
      <c r="BN399" s="15">
        <f t="shared" si="352"/>
        <v>0.82572282384477047</v>
      </c>
      <c r="BO399" s="15">
        <f t="shared" si="353"/>
        <v>-0.82572282384477047</v>
      </c>
      <c r="BP399" s="15">
        <f t="shared" si="354"/>
        <v>1.4863010829205867</v>
      </c>
      <c r="BQ399" s="15">
        <f t="shared" si="355"/>
        <v>1.1560119533826787</v>
      </c>
      <c r="BR399" s="15">
        <f t="shared" si="356"/>
        <v>0.49543369430686224</v>
      </c>
      <c r="BS399" s="15">
        <f t="shared" si="357"/>
        <v>-1.4863010829205867</v>
      </c>
      <c r="BU399" s="1">
        <v>42886</v>
      </c>
      <c r="BV399" s="15">
        <f t="shared" si="358"/>
        <v>-1.3211565181516327</v>
      </c>
      <c r="BW399" s="15">
        <f t="shared" si="359"/>
        <v>0</v>
      </c>
      <c r="BX399" s="15">
        <f t="shared" si="360"/>
        <v>0.66057825907581647</v>
      </c>
      <c r="BY399" s="15">
        <f t="shared" si="361"/>
        <v>0.99086738861372459</v>
      </c>
      <c r="BZ399" s="15">
        <f t="shared" si="362"/>
        <v>1.3211565181516327</v>
      </c>
      <c r="CA399" s="15">
        <f t="shared" si="363"/>
        <v>-2.312023906765357</v>
      </c>
      <c r="CB399" s="15">
        <f t="shared" si="364"/>
        <v>0.99086738861372448</v>
      </c>
      <c r="CC399" s="15">
        <f t="shared" si="365"/>
        <v>2.6423130363032654</v>
      </c>
      <c r="CD399" s="15">
        <f t="shared" si="366"/>
        <v>-0.33028912953790823</v>
      </c>
      <c r="CE399" s="15">
        <f t="shared" si="367"/>
        <v>-2.6423130363032654</v>
      </c>
      <c r="CG399" s="1">
        <v>42886</v>
      </c>
      <c r="CH399" s="7">
        <v>-3.4900826104711902E-2</v>
      </c>
      <c r="CI399" s="7">
        <v>-1.397651270120015E-2</v>
      </c>
      <c r="CJ399" s="7">
        <v>1.5262726871556165E-2</v>
      </c>
      <c r="CK399" s="7">
        <v>1.3636754819374763E-2</v>
      </c>
      <c r="CL399" s="7">
        <v>2.0954613765519658E-2</v>
      </c>
      <c r="CM399" s="7">
        <v>4.8621187913954866E-2</v>
      </c>
      <c r="CN399" s="7">
        <v>2.445464921330065E-2</v>
      </c>
      <c r="CO399" s="7">
        <v>2.2010407231236595E-2</v>
      </c>
      <c r="CP399" s="7">
        <v>2.1565719711905018E-2</v>
      </c>
      <c r="CQ399" s="7">
        <v>1.3637896260815241E-2</v>
      </c>
      <c r="CS399" s="1">
        <v>42886</v>
      </c>
      <c r="CT399" s="7">
        <f t="shared" si="368"/>
        <v>0.10961424418671344</v>
      </c>
      <c r="CU399">
        <f t="shared" si="319"/>
        <v>10.948224716939476</v>
      </c>
      <c r="CV399" s="4">
        <v>0.40018748603360599</v>
      </c>
      <c r="CW399"/>
    </row>
    <row r="400" spans="1:101">
      <c r="A400" s="1">
        <v>42916</v>
      </c>
      <c r="B400" s="3">
        <v>17.327957117749971</v>
      </c>
      <c r="C400" s="3">
        <v>17.079272508141646</v>
      </c>
      <c r="D400" s="3">
        <v>14.139708589722144</v>
      </c>
      <c r="E400" s="3">
        <v>15.612475536913323</v>
      </c>
      <c r="F400" s="3">
        <v>15.866066219723058</v>
      </c>
      <c r="G400" s="3">
        <v>19.218005260738501</v>
      </c>
      <c r="H400" s="3">
        <v>17.055224826642331</v>
      </c>
      <c r="I400" s="3">
        <v>15.475587969107716</v>
      </c>
      <c r="J400" s="3">
        <v>17.569507165105133</v>
      </c>
      <c r="K400" s="3">
        <v>19.505806835379701</v>
      </c>
      <c r="M400" s="1">
        <v>42916</v>
      </c>
      <c r="N400">
        <f t="shared" si="317"/>
        <v>4</v>
      </c>
      <c r="O400">
        <f t="shared" si="318"/>
        <v>5</v>
      </c>
      <c r="P400">
        <f t="shared" si="320"/>
        <v>10</v>
      </c>
      <c r="Q400">
        <f t="shared" si="321"/>
        <v>8</v>
      </c>
      <c r="R400">
        <f t="shared" si="322"/>
        <v>7</v>
      </c>
      <c r="S400">
        <f t="shared" si="323"/>
        <v>2</v>
      </c>
      <c r="T400">
        <f t="shared" si="324"/>
        <v>6</v>
      </c>
      <c r="U400">
        <f t="shared" si="325"/>
        <v>9</v>
      </c>
      <c r="V400">
        <f t="shared" si="326"/>
        <v>3</v>
      </c>
      <c r="W400">
        <f t="shared" si="327"/>
        <v>1</v>
      </c>
      <c r="Y400" s="1">
        <v>42916</v>
      </c>
      <c r="Z400" s="15">
        <f t="shared" si="328"/>
        <v>-0.49543369430686224</v>
      </c>
      <c r="AA400" s="15">
        <f t="shared" si="329"/>
        <v>-0.16514456476895409</v>
      </c>
      <c r="AB400" s="15">
        <f t="shared" si="330"/>
        <v>1.4863010829205867</v>
      </c>
      <c r="AC400" s="15">
        <f t="shared" si="331"/>
        <v>0.82572282384477047</v>
      </c>
      <c r="AD400" s="15">
        <f t="shared" si="332"/>
        <v>0.49543369430686224</v>
      </c>
      <c r="AE400" s="15">
        <f t="shared" si="333"/>
        <v>-1.1560119533826787</v>
      </c>
      <c r="AF400" s="15">
        <f t="shared" si="334"/>
        <v>0.16514456476895409</v>
      </c>
      <c r="AG400" s="15">
        <f t="shared" si="335"/>
        <v>1.1560119533826787</v>
      </c>
      <c r="AH400" s="15">
        <f t="shared" si="336"/>
        <v>-0.82572282384477047</v>
      </c>
      <c r="AI400" s="15">
        <f t="shared" si="337"/>
        <v>-1.4863010829205867</v>
      </c>
      <c r="AK400" s="1">
        <v>42916</v>
      </c>
      <c r="AL400" s="7">
        <v>2.0165471083489592</v>
      </c>
      <c r="AM400" s="7">
        <v>1.7267663852075217</v>
      </c>
      <c r="AN400" s="7">
        <v>1.7985102237871029</v>
      </c>
      <c r="AO400" s="7">
        <v>1.636610057571217</v>
      </c>
      <c r="AP400" s="7">
        <v>1.5688960315493001</v>
      </c>
      <c r="AQ400" s="7">
        <v>1.853388960318181</v>
      </c>
      <c r="AR400" s="7">
        <v>1.1453336363594211</v>
      </c>
      <c r="AS400" s="7">
        <v>1.3724745962369416</v>
      </c>
      <c r="AT400" s="7">
        <v>1.5041816337328024</v>
      </c>
      <c r="AU400" s="7">
        <v>3.0763365274605756</v>
      </c>
      <c r="AW400" s="1">
        <v>42916</v>
      </c>
      <c r="AX400">
        <f t="shared" si="338"/>
        <v>2</v>
      </c>
      <c r="AY400">
        <f t="shared" si="339"/>
        <v>5</v>
      </c>
      <c r="AZ400">
        <f t="shared" si="340"/>
        <v>4</v>
      </c>
      <c r="BA400">
        <f t="shared" si="341"/>
        <v>6</v>
      </c>
      <c r="BB400">
        <f t="shared" si="342"/>
        <v>7</v>
      </c>
      <c r="BC400">
        <f t="shared" si="343"/>
        <v>3</v>
      </c>
      <c r="BD400">
        <f t="shared" si="344"/>
        <v>10</v>
      </c>
      <c r="BE400">
        <f t="shared" si="345"/>
        <v>9</v>
      </c>
      <c r="BF400">
        <f t="shared" si="346"/>
        <v>8</v>
      </c>
      <c r="BG400">
        <f t="shared" si="347"/>
        <v>1</v>
      </c>
      <c r="BI400" s="1">
        <v>42916</v>
      </c>
      <c r="BJ400" s="15">
        <f t="shared" si="348"/>
        <v>-1.1560119533826787</v>
      </c>
      <c r="BK400" s="15">
        <f t="shared" si="349"/>
        <v>-0.16514456476895409</v>
      </c>
      <c r="BL400" s="15">
        <f t="shared" si="350"/>
        <v>-0.49543369430686224</v>
      </c>
      <c r="BM400" s="15">
        <f t="shared" si="351"/>
        <v>0.16514456476895409</v>
      </c>
      <c r="BN400" s="15">
        <f t="shared" si="352"/>
        <v>0.49543369430686224</v>
      </c>
      <c r="BO400" s="15">
        <f t="shared" si="353"/>
        <v>-0.82572282384477047</v>
      </c>
      <c r="BP400" s="15">
        <f t="shared" si="354"/>
        <v>1.4863010829205867</v>
      </c>
      <c r="BQ400" s="15">
        <f t="shared" si="355"/>
        <v>1.1560119533826787</v>
      </c>
      <c r="BR400" s="15">
        <f t="shared" si="356"/>
        <v>0.82572282384477047</v>
      </c>
      <c r="BS400" s="15">
        <f t="shared" si="357"/>
        <v>-1.4863010829205867</v>
      </c>
      <c r="BU400" s="1">
        <v>42916</v>
      </c>
      <c r="BV400" s="15">
        <f t="shared" si="358"/>
        <v>-1.6514456476895409</v>
      </c>
      <c r="BW400" s="15">
        <f t="shared" si="359"/>
        <v>-0.33028912953790818</v>
      </c>
      <c r="BX400" s="15">
        <f t="shared" si="360"/>
        <v>0.99086738861372448</v>
      </c>
      <c r="BY400" s="15">
        <f t="shared" si="361"/>
        <v>0.99086738861372459</v>
      </c>
      <c r="BZ400" s="15">
        <f t="shared" si="362"/>
        <v>0.99086738861372448</v>
      </c>
      <c r="CA400" s="15">
        <f t="shared" si="363"/>
        <v>-1.9817347772274492</v>
      </c>
      <c r="CB400" s="15">
        <f t="shared" si="364"/>
        <v>1.6514456476895407</v>
      </c>
      <c r="CC400" s="15">
        <f t="shared" si="365"/>
        <v>2.3120239067653574</v>
      </c>
      <c r="CD400" s="15">
        <f t="shared" si="366"/>
        <v>0</v>
      </c>
      <c r="CE400" s="15">
        <f t="shared" si="367"/>
        <v>-2.9726021658411734</v>
      </c>
      <c r="CG400" s="1">
        <v>42916</v>
      </c>
      <c r="CH400" s="7">
        <v>-1.1057251675670177E-3</v>
      </c>
      <c r="CI400" s="7">
        <v>-8.3021440993908957E-3</v>
      </c>
      <c r="CJ400" s="7">
        <v>-2.4197704995134961E-2</v>
      </c>
      <c r="CK400" s="7">
        <v>-2.6968395056179206E-2</v>
      </c>
      <c r="CL400" s="7">
        <v>-2.5713252422757793E-2</v>
      </c>
      <c r="CM400" s="7">
        <v>-2.5416323596325729E-2</v>
      </c>
      <c r="CN400" s="7">
        <v>-1.8954743061192492E-3</v>
      </c>
      <c r="CO400" s="7">
        <v>2.7028694444890311E-2</v>
      </c>
      <c r="CP400" s="7">
        <v>-2.7800034817608621E-2</v>
      </c>
      <c r="CQ400" s="7">
        <v>6.2654090985607702E-3</v>
      </c>
      <c r="CS400" s="1">
        <v>42916</v>
      </c>
      <c r="CT400" s="7">
        <f t="shared" si="368"/>
        <v>4.5713156896498089E-2</v>
      </c>
      <c r="CU400">
        <f t="shared" si="319"/>
        <v>11.44870263116305</v>
      </c>
      <c r="CV400" s="4">
        <v>0.397578259877023</v>
      </c>
      <c r="CW400"/>
    </row>
    <row r="401" spans="1:101">
      <c r="A401" s="1">
        <v>42947</v>
      </c>
      <c r="B401" s="3">
        <v>17.325902446832771</v>
      </c>
      <c r="C401" s="3">
        <v>16.689672720206048</v>
      </c>
      <c r="D401" s="3">
        <v>13.845737674054776</v>
      </c>
      <c r="E401" s="3">
        <v>15.112470994865555</v>
      </c>
      <c r="F401" s="3">
        <v>15.64938999613331</v>
      </c>
      <c r="G401" s="3">
        <v>18.602232741730901</v>
      </c>
      <c r="H401" s="3">
        <v>16.918619793476527</v>
      </c>
      <c r="I401" s="3">
        <v>15.212182789441627</v>
      </c>
      <c r="J401" s="3">
        <v>17.220962391945402</v>
      </c>
      <c r="K401" s="3">
        <v>19.643302106511658</v>
      </c>
      <c r="M401" s="1">
        <v>42947</v>
      </c>
      <c r="N401">
        <f t="shared" si="317"/>
        <v>3</v>
      </c>
      <c r="O401">
        <f t="shared" si="318"/>
        <v>6</v>
      </c>
      <c r="P401">
        <f t="shared" si="320"/>
        <v>10</v>
      </c>
      <c r="Q401">
        <f t="shared" si="321"/>
        <v>9</v>
      </c>
      <c r="R401">
        <f t="shared" si="322"/>
        <v>7</v>
      </c>
      <c r="S401">
        <f t="shared" si="323"/>
        <v>2</v>
      </c>
      <c r="T401">
        <f t="shared" si="324"/>
        <v>5</v>
      </c>
      <c r="U401">
        <f t="shared" si="325"/>
        <v>8</v>
      </c>
      <c r="V401">
        <f t="shared" si="326"/>
        <v>4</v>
      </c>
      <c r="W401">
        <f t="shared" si="327"/>
        <v>1</v>
      </c>
      <c r="Y401" s="1">
        <v>42947</v>
      </c>
      <c r="Z401" s="15">
        <f t="shared" si="328"/>
        <v>-0.82572282384477047</v>
      </c>
      <c r="AA401" s="15">
        <f t="shared" si="329"/>
        <v>0.16514456476895409</v>
      </c>
      <c r="AB401" s="15">
        <f t="shared" si="330"/>
        <v>1.4863010829205867</v>
      </c>
      <c r="AC401" s="15">
        <f t="shared" si="331"/>
        <v>1.1560119533826787</v>
      </c>
      <c r="AD401" s="15">
        <f t="shared" si="332"/>
        <v>0.49543369430686224</v>
      </c>
      <c r="AE401" s="15">
        <f t="shared" si="333"/>
        <v>-1.1560119533826787</v>
      </c>
      <c r="AF401" s="15">
        <f t="shared" si="334"/>
        <v>-0.16514456476895409</v>
      </c>
      <c r="AG401" s="15">
        <f t="shared" si="335"/>
        <v>0.82572282384477047</v>
      </c>
      <c r="AH401" s="15">
        <f t="shared" si="336"/>
        <v>-0.49543369430686224</v>
      </c>
      <c r="AI401" s="15">
        <f t="shared" si="337"/>
        <v>-1.4863010829205867</v>
      </c>
      <c r="AK401" s="1">
        <v>42947</v>
      </c>
      <c r="AL401" s="7">
        <v>2.0023224378055904</v>
      </c>
      <c r="AM401" s="7">
        <v>1.734685797287318</v>
      </c>
      <c r="AN401" s="7">
        <v>1.7557999212535393</v>
      </c>
      <c r="AO401" s="7">
        <v>1.6901434392917245</v>
      </c>
      <c r="AP401" s="7">
        <v>1.55186775233027</v>
      </c>
      <c r="AQ401" s="7">
        <v>1.879060419885755</v>
      </c>
      <c r="AR401" s="7">
        <v>1.1690790548133367</v>
      </c>
      <c r="AS401" s="7">
        <v>1.3644571425414376</v>
      </c>
      <c r="AT401" s="7">
        <v>1.6159266106641208</v>
      </c>
      <c r="AU401" s="7">
        <v>3.1254035826231306</v>
      </c>
      <c r="AW401" s="1">
        <v>42947</v>
      </c>
      <c r="AX401">
        <f t="shared" si="338"/>
        <v>2</v>
      </c>
      <c r="AY401">
        <f t="shared" si="339"/>
        <v>5</v>
      </c>
      <c r="AZ401">
        <f t="shared" si="340"/>
        <v>4</v>
      </c>
      <c r="BA401">
        <f t="shared" si="341"/>
        <v>6</v>
      </c>
      <c r="BB401">
        <f t="shared" si="342"/>
        <v>8</v>
      </c>
      <c r="BC401">
        <f t="shared" si="343"/>
        <v>3</v>
      </c>
      <c r="BD401">
        <f t="shared" si="344"/>
        <v>10</v>
      </c>
      <c r="BE401">
        <f t="shared" si="345"/>
        <v>9</v>
      </c>
      <c r="BF401">
        <f t="shared" si="346"/>
        <v>7</v>
      </c>
      <c r="BG401">
        <f t="shared" si="347"/>
        <v>1</v>
      </c>
      <c r="BI401" s="1">
        <v>42947</v>
      </c>
      <c r="BJ401" s="15">
        <f t="shared" si="348"/>
        <v>-1.1560119533826787</v>
      </c>
      <c r="BK401" s="15">
        <f t="shared" si="349"/>
        <v>-0.16514456476895409</v>
      </c>
      <c r="BL401" s="15">
        <f t="shared" si="350"/>
        <v>-0.49543369430686224</v>
      </c>
      <c r="BM401" s="15">
        <f t="shared" si="351"/>
        <v>0.16514456476895409</v>
      </c>
      <c r="BN401" s="15">
        <f t="shared" si="352"/>
        <v>0.82572282384477047</v>
      </c>
      <c r="BO401" s="15">
        <f t="shared" si="353"/>
        <v>-0.82572282384477047</v>
      </c>
      <c r="BP401" s="15">
        <f t="shared" si="354"/>
        <v>1.4863010829205867</v>
      </c>
      <c r="BQ401" s="15">
        <f t="shared" si="355"/>
        <v>1.1560119533826787</v>
      </c>
      <c r="BR401" s="15">
        <f t="shared" si="356"/>
        <v>0.49543369430686224</v>
      </c>
      <c r="BS401" s="15">
        <f t="shared" si="357"/>
        <v>-1.4863010829205867</v>
      </c>
      <c r="BU401" s="1">
        <v>42947</v>
      </c>
      <c r="BV401" s="15">
        <f t="shared" si="358"/>
        <v>-1.9817347772274492</v>
      </c>
      <c r="BW401" s="15">
        <f t="shared" si="359"/>
        <v>0</v>
      </c>
      <c r="BX401" s="15">
        <f t="shared" si="360"/>
        <v>0.99086738861372448</v>
      </c>
      <c r="BY401" s="15">
        <f t="shared" si="361"/>
        <v>1.3211565181516327</v>
      </c>
      <c r="BZ401" s="15">
        <f t="shared" si="362"/>
        <v>1.3211565181516327</v>
      </c>
      <c r="CA401" s="15">
        <f t="shared" si="363"/>
        <v>-1.9817347772274492</v>
      </c>
      <c r="CB401" s="15">
        <f t="shared" si="364"/>
        <v>1.3211565181516327</v>
      </c>
      <c r="CC401" s="15">
        <f t="shared" si="365"/>
        <v>1.9817347772274492</v>
      </c>
      <c r="CD401" s="15">
        <f t="shared" si="366"/>
        <v>0</v>
      </c>
      <c r="CE401" s="15">
        <f t="shared" si="367"/>
        <v>-2.9726021658411734</v>
      </c>
      <c r="CG401" s="1">
        <v>42947</v>
      </c>
      <c r="CH401" s="7">
        <v>3.5184618002783719E-3</v>
      </c>
      <c r="CI401" s="7">
        <v>1.4451969451672042E-3</v>
      </c>
      <c r="CJ401" s="7">
        <v>-1.4961420204366416E-2</v>
      </c>
      <c r="CK401" s="7">
        <v>1.2816951199090987E-2</v>
      </c>
      <c r="CL401" s="7">
        <v>-5.2138779069141883E-3</v>
      </c>
      <c r="CM401" s="7">
        <v>1.0703477857603616E-2</v>
      </c>
      <c r="CN401" s="7">
        <v>4.1009528738501277E-2</v>
      </c>
      <c r="CO401" s="7">
        <v>3.3063372766817256E-3</v>
      </c>
      <c r="CP401" s="7">
        <v>3.6597269909344199E-2</v>
      </c>
      <c r="CQ401" s="7">
        <v>2.03730941571163E-2</v>
      </c>
      <c r="CS401" s="1">
        <v>42947</v>
      </c>
      <c r="CT401" s="7">
        <f t="shared" si="368"/>
        <v>-1.9982246804569344E-2</v>
      </c>
      <c r="CU401">
        <f t="shared" si="319"/>
        <v>11.219931829595026</v>
      </c>
      <c r="CV401" s="4">
        <v>0.389847232296961</v>
      </c>
      <c r="CW401"/>
    </row>
    <row r="402" spans="1:101">
      <c r="A402" s="1">
        <v>42978</v>
      </c>
      <c r="B402" s="3">
        <v>15.99905628143496</v>
      </c>
      <c r="C402" s="3">
        <v>16.347751706818404</v>
      </c>
      <c r="D402" s="3">
        <v>13.337302136838735</v>
      </c>
      <c r="E402" s="3">
        <v>14.839252205193299</v>
      </c>
      <c r="F402" s="3">
        <v>15.658374407340119</v>
      </c>
      <c r="G402" s="3">
        <v>18.287191022774241</v>
      </c>
      <c r="H402" s="3">
        <v>16.852260225257268</v>
      </c>
      <c r="I402" s="3">
        <v>14.798962753626419</v>
      </c>
      <c r="J402" s="3">
        <v>16.245133522017642</v>
      </c>
      <c r="K402" s="3">
        <v>19.568322371572599</v>
      </c>
      <c r="M402" s="1">
        <v>42978</v>
      </c>
      <c r="N402">
        <f t="shared" si="317"/>
        <v>6</v>
      </c>
      <c r="O402">
        <f t="shared" si="318"/>
        <v>4</v>
      </c>
      <c r="P402">
        <f t="shared" si="320"/>
        <v>10</v>
      </c>
      <c r="Q402">
        <f t="shared" si="321"/>
        <v>8</v>
      </c>
      <c r="R402">
        <f t="shared" si="322"/>
        <v>7</v>
      </c>
      <c r="S402">
        <f t="shared" si="323"/>
        <v>2</v>
      </c>
      <c r="T402">
        <f t="shared" si="324"/>
        <v>3</v>
      </c>
      <c r="U402">
        <f t="shared" si="325"/>
        <v>9</v>
      </c>
      <c r="V402">
        <f t="shared" si="326"/>
        <v>5</v>
      </c>
      <c r="W402">
        <f t="shared" si="327"/>
        <v>1</v>
      </c>
      <c r="Y402" s="1">
        <v>42978</v>
      </c>
      <c r="Z402" s="15">
        <f t="shared" si="328"/>
        <v>0.16514456476895409</v>
      </c>
      <c r="AA402" s="15">
        <f t="shared" si="329"/>
        <v>-0.49543369430686224</v>
      </c>
      <c r="AB402" s="15">
        <f t="shared" si="330"/>
        <v>1.4863010829205867</v>
      </c>
      <c r="AC402" s="15">
        <f t="shared" si="331"/>
        <v>0.82572282384477047</v>
      </c>
      <c r="AD402" s="15">
        <f t="shared" si="332"/>
        <v>0.49543369430686224</v>
      </c>
      <c r="AE402" s="15">
        <f t="shared" si="333"/>
        <v>-1.1560119533826787</v>
      </c>
      <c r="AF402" s="15">
        <f t="shared" si="334"/>
        <v>-0.82572282384477047</v>
      </c>
      <c r="AG402" s="15">
        <f t="shared" si="335"/>
        <v>1.1560119533826787</v>
      </c>
      <c r="AH402" s="15">
        <f t="shared" si="336"/>
        <v>-0.16514456476895409</v>
      </c>
      <c r="AI402" s="15">
        <f t="shared" si="337"/>
        <v>-1.4863010829205867</v>
      </c>
      <c r="AK402" s="1">
        <v>42978</v>
      </c>
      <c r="AL402" s="7">
        <v>1.9764630748037189</v>
      </c>
      <c r="AM402" s="7">
        <v>1.7162168828382813</v>
      </c>
      <c r="AN402" s="7">
        <v>1.7409051895912004</v>
      </c>
      <c r="AO402" s="7">
        <v>1.6333598493519992</v>
      </c>
      <c r="AP402" s="7">
        <v>1.5565449328529342</v>
      </c>
      <c r="AQ402" s="7">
        <v>1.8484630599456764</v>
      </c>
      <c r="AR402" s="7">
        <v>1.169511440208121</v>
      </c>
      <c r="AS402" s="7">
        <v>1.3309051985118265</v>
      </c>
      <c r="AT402" s="7">
        <v>1.5892465468813723</v>
      </c>
      <c r="AU402" s="7">
        <v>3.0754387175535491</v>
      </c>
      <c r="AW402" s="1">
        <v>42978</v>
      </c>
      <c r="AX402">
        <f t="shared" si="338"/>
        <v>2</v>
      </c>
      <c r="AY402">
        <f t="shared" si="339"/>
        <v>5</v>
      </c>
      <c r="AZ402">
        <f t="shared" si="340"/>
        <v>4</v>
      </c>
      <c r="BA402">
        <f t="shared" si="341"/>
        <v>6</v>
      </c>
      <c r="BB402">
        <f t="shared" si="342"/>
        <v>8</v>
      </c>
      <c r="BC402">
        <f t="shared" si="343"/>
        <v>3</v>
      </c>
      <c r="BD402">
        <f t="shared" si="344"/>
        <v>10</v>
      </c>
      <c r="BE402">
        <f t="shared" si="345"/>
        <v>9</v>
      </c>
      <c r="BF402">
        <f t="shared" si="346"/>
        <v>7</v>
      </c>
      <c r="BG402">
        <f t="shared" si="347"/>
        <v>1</v>
      </c>
      <c r="BI402" s="1">
        <v>42978</v>
      </c>
      <c r="BJ402" s="15">
        <f t="shared" si="348"/>
        <v>-1.1560119533826787</v>
      </c>
      <c r="BK402" s="15">
        <f t="shared" si="349"/>
        <v>-0.16514456476895409</v>
      </c>
      <c r="BL402" s="15">
        <f t="shared" si="350"/>
        <v>-0.49543369430686224</v>
      </c>
      <c r="BM402" s="15">
        <f t="shared" si="351"/>
        <v>0.16514456476895409</v>
      </c>
      <c r="BN402" s="15">
        <f t="shared" si="352"/>
        <v>0.82572282384477047</v>
      </c>
      <c r="BO402" s="15">
        <f t="shared" si="353"/>
        <v>-0.82572282384477047</v>
      </c>
      <c r="BP402" s="15">
        <f t="shared" si="354"/>
        <v>1.4863010829205867</v>
      </c>
      <c r="BQ402" s="15">
        <f t="shared" si="355"/>
        <v>1.1560119533826787</v>
      </c>
      <c r="BR402" s="15">
        <f t="shared" si="356"/>
        <v>0.49543369430686224</v>
      </c>
      <c r="BS402" s="15">
        <f t="shared" si="357"/>
        <v>-1.4863010829205867</v>
      </c>
      <c r="BU402" s="1">
        <v>42978</v>
      </c>
      <c r="BV402" s="15">
        <f t="shared" si="358"/>
        <v>-0.99086738861372459</v>
      </c>
      <c r="BW402" s="15">
        <f t="shared" si="359"/>
        <v>-0.66057825907581635</v>
      </c>
      <c r="BX402" s="15">
        <f t="shared" si="360"/>
        <v>0.99086738861372448</v>
      </c>
      <c r="BY402" s="15">
        <f t="shared" si="361"/>
        <v>0.99086738861372459</v>
      </c>
      <c r="BZ402" s="15">
        <f t="shared" si="362"/>
        <v>1.3211565181516327</v>
      </c>
      <c r="CA402" s="15">
        <f t="shared" si="363"/>
        <v>-1.9817347772274492</v>
      </c>
      <c r="CB402" s="15">
        <f t="shared" si="364"/>
        <v>0.66057825907581624</v>
      </c>
      <c r="CC402" s="15">
        <f t="shared" si="365"/>
        <v>2.3120239067653574</v>
      </c>
      <c r="CD402" s="15">
        <f t="shared" si="366"/>
        <v>0.33028912953790812</v>
      </c>
      <c r="CE402" s="15">
        <f t="shared" si="367"/>
        <v>-2.9726021658411734</v>
      </c>
      <c r="CG402" s="1">
        <v>42978</v>
      </c>
      <c r="CH402" s="7">
        <v>4.6483649599033949E-3</v>
      </c>
      <c r="CI402" s="7">
        <v>4.3706583122045117E-3</v>
      </c>
      <c r="CJ402" s="7">
        <v>-5.9178059534303884E-3</v>
      </c>
      <c r="CK402" s="7">
        <v>-1.9928577582243867E-2</v>
      </c>
      <c r="CL402" s="7">
        <v>2.1495772159569881E-3</v>
      </c>
      <c r="CM402" s="7">
        <v>1.5377516942038483E-2</v>
      </c>
      <c r="CN402" s="7">
        <v>9.8378151094133948E-3</v>
      </c>
      <c r="CO402" s="7">
        <v>-4.3979783415996065E-3</v>
      </c>
      <c r="CP402" s="7">
        <v>-8.0517514061085871E-3</v>
      </c>
      <c r="CQ402" s="7">
        <v>3.2787159637985841E-3</v>
      </c>
      <c r="CS402" s="1">
        <v>42978</v>
      </c>
      <c r="CT402" s="7">
        <f t="shared" si="368"/>
        <v>-7.4503241009301113E-2</v>
      </c>
      <c r="CU402">
        <f t="shared" si="319"/>
        <v>10.384010544386779</v>
      </c>
      <c r="CV402" s="4">
        <v>0.39413572030185301</v>
      </c>
      <c r="CW402"/>
    </row>
    <row r="403" spans="1:101">
      <c r="A403" s="1">
        <v>43008</v>
      </c>
      <c r="B403" s="3">
        <v>15.338095908569089</v>
      </c>
      <c r="C403" s="3">
        <v>16.876606253726532</v>
      </c>
      <c r="D403" s="3">
        <v>14.180958627626053</v>
      </c>
      <c r="E403" s="3">
        <v>14.812763450514757</v>
      </c>
      <c r="F403" s="3">
        <v>16.641743066962999</v>
      </c>
      <c r="G403" s="3">
        <v>18.325108130730793</v>
      </c>
      <c r="H403" s="3">
        <v>17.232085725159671</v>
      </c>
      <c r="I403" s="3">
        <v>15.310359575565071</v>
      </c>
      <c r="J403" s="3">
        <v>16.987568549845282</v>
      </c>
      <c r="K403" s="3">
        <v>19.88134640171619</v>
      </c>
      <c r="M403" s="1">
        <v>43008</v>
      </c>
      <c r="N403">
        <f t="shared" si="317"/>
        <v>7</v>
      </c>
      <c r="O403">
        <f t="shared" si="318"/>
        <v>5</v>
      </c>
      <c r="P403">
        <f t="shared" si="320"/>
        <v>10</v>
      </c>
      <c r="Q403">
        <f t="shared" si="321"/>
        <v>9</v>
      </c>
      <c r="R403">
        <f t="shared" si="322"/>
        <v>6</v>
      </c>
      <c r="S403">
        <f t="shared" si="323"/>
        <v>2</v>
      </c>
      <c r="T403">
        <f t="shared" si="324"/>
        <v>3</v>
      </c>
      <c r="U403">
        <f t="shared" si="325"/>
        <v>8</v>
      </c>
      <c r="V403">
        <f t="shared" si="326"/>
        <v>4</v>
      </c>
      <c r="W403">
        <f t="shared" si="327"/>
        <v>1</v>
      </c>
      <c r="Y403" s="1">
        <v>43008</v>
      </c>
      <c r="Z403" s="15">
        <f t="shared" si="328"/>
        <v>0.49543369430686224</v>
      </c>
      <c r="AA403" s="15">
        <f t="shared" si="329"/>
        <v>-0.16514456476895409</v>
      </c>
      <c r="AB403" s="15">
        <f t="shared" si="330"/>
        <v>1.4863010829205867</v>
      </c>
      <c r="AC403" s="15">
        <f t="shared" si="331"/>
        <v>1.1560119533826787</v>
      </c>
      <c r="AD403" s="15">
        <f t="shared" si="332"/>
        <v>0.16514456476895409</v>
      </c>
      <c r="AE403" s="15">
        <f t="shared" si="333"/>
        <v>-1.1560119533826787</v>
      </c>
      <c r="AF403" s="15">
        <f t="shared" si="334"/>
        <v>-0.82572282384477047</v>
      </c>
      <c r="AG403" s="15">
        <f t="shared" si="335"/>
        <v>0.82572282384477047</v>
      </c>
      <c r="AH403" s="15">
        <f t="shared" si="336"/>
        <v>-0.49543369430686224</v>
      </c>
      <c r="AI403" s="15">
        <f t="shared" si="337"/>
        <v>-1.4863010829205867</v>
      </c>
      <c r="AK403" s="1">
        <v>43008</v>
      </c>
      <c r="AL403" s="7">
        <v>1.957513506549567</v>
      </c>
      <c r="AM403" s="7">
        <v>1.7701062961191527</v>
      </c>
      <c r="AN403" s="7">
        <v>1.840697445532715</v>
      </c>
      <c r="AO403" s="7">
        <v>1.6231509647852922</v>
      </c>
      <c r="AP403" s="7">
        <v>1.6335118057864553</v>
      </c>
      <c r="AQ403" s="7">
        <v>1.8712268244816739</v>
      </c>
      <c r="AR403" s="7">
        <v>1.2256593235651505</v>
      </c>
      <c r="AS403" s="7">
        <v>1.3874773684308281</v>
      </c>
      <c r="AT403" s="7">
        <v>1.6730818838001853</v>
      </c>
      <c r="AU403" s="7">
        <v>3.1182158516040746</v>
      </c>
      <c r="AW403" s="1">
        <v>43008</v>
      </c>
      <c r="AX403">
        <f t="shared" si="338"/>
        <v>2</v>
      </c>
      <c r="AY403">
        <f t="shared" si="339"/>
        <v>5</v>
      </c>
      <c r="AZ403">
        <f t="shared" si="340"/>
        <v>4</v>
      </c>
      <c r="BA403">
        <f t="shared" si="341"/>
        <v>8</v>
      </c>
      <c r="BB403">
        <f t="shared" si="342"/>
        <v>7</v>
      </c>
      <c r="BC403">
        <f t="shared" si="343"/>
        <v>3</v>
      </c>
      <c r="BD403">
        <f t="shared" si="344"/>
        <v>10</v>
      </c>
      <c r="BE403">
        <f t="shared" si="345"/>
        <v>9</v>
      </c>
      <c r="BF403">
        <f t="shared" si="346"/>
        <v>6</v>
      </c>
      <c r="BG403">
        <f t="shared" si="347"/>
        <v>1</v>
      </c>
      <c r="BI403" s="1">
        <v>43008</v>
      </c>
      <c r="BJ403" s="15">
        <f t="shared" si="348"/>
        <v>-1.1560119533826787</v>
      </c>
      <c r="BK403" s="15">
        <f t="shared" si="349"/>
        <v>-0.16514456476895409</v>
      </c>
      <c r="BL403" s="15">
        <f t="shared" si="350"/>
        <v>-0.49543369430686224</v>
      </c>
      <c r="BM403" s="15">
        <f t="shared" si="351"/>
        <v>0.82572282384477047</v>
      </c>
      <c r="BN403" s="15">
        <f t="shared" si="352"/>
        <v>0.49543369430686224</v>
      </c>
      <c r="BO403" s="15">
        <f t="shared" si="353"/>
        <v>-0.82572282384477047</v>
      </c>
      <c r="BP403" s="15">
        <f t="shared" si="354"/>
        <v>1.4863010829205867</v>
      </c>
      <c r="BQ403" s="15">
        <f t="shared" si="355"/>
        <v>1.1560119533826787</v>
      </c>
      <c r="BR403" s="15">
        <f t="shared" si="356"/>
        <v>0.16514456476895409</v>
      </c>
      <c r="BS403" s="15">
        <f t="shared" si="357"/>
        <v>-1.4863010829205867</v>
      </c>
      <c r="BU403" s="1">
        <v>43008</v>
      </c>
      <c r="BV403" s="15">
        <f t="shared" si="358"/>
        <v>-0.66057825907581647</v>
      </c>
      <c r="BW403" s="15">
        <f t="shared" si="359"/>
        <v>-0.33028912953790818</v>
      </c>
      <c r="BX403" s="15">
        <f t="shared" si="360"/>
        <v>0.99086738861372448</v>
      </c>
      <c r="BY403" s="15">
        <f t="shared" si="361"/>
        <v>1.9817347772274492</v>
      </c>
      <c r="BZ403" s="15">
        <f t="shared" si="362"/>
        <v>0.66057825907581635</v>
      </c>
      <c r="CA403" s="15">
        <f t="shared" si="363"/>
        <v>-1.9817347772274492</v>
      </c>
      <c r="CB403" s="15">
        <f t="shared" si="364"/>
        <v>0.66057825907581624</v>
      </c>
      <c r="CC403" s="15">
        <f t="shared" si="365"/>
        <v>1.9817347772274492</v>
      </c>
      <c r="CD403" s="15">
        <f t="shared" si="366"/>
        <v>-0.33028912953790812</v>
      </c>
      <c r="CE403" s="15">
        <f t="shared" si="367"/>
        <v>-2.9726021658411734</v>
      </c>
      <c r="CG403" s="1">
        <v>43008</v>
      </c>
      <c r="CH403" s="7">
        <v>3.8695555735901443E-4</v>
      </c>
      <c r="CI403" s="7">
        <v>3.501028114010607E-2</v>
      </c>
      <c r="CJ403" s="7">
        <v>6.1528292247455818E-2</v>
      </c>
      <c r="CK403" s="7">
        <v>1.4194796998548975E-2</v>
      </c>
      <c r="CL403" s="7">
        <v>4.9208762900071479E-2</v>
      </c>
      <c r="CM403" s="7">
        <v>-7.7205530218931173E-3</v>
      </c>
      <c r="CN403" s="7">
        <v>4.4885595195639283E-2</v>
      </c>
      <c r="CO403" s="7">
        <v>4.4078720277238137E-2</v>
      </c>
      <c r="CP403" s="7">
        <v>2.9367763996668961E-2</v>
      </c>
      <c r="CQ403" s="7">
        <v>2.0393223437830121E-2</v>
      </c>
      <c r="CS403" s="1">
        <v>43008</v>
      </c>
      <c r="CT403" s="7">
        <f t="shared" si="368"/>
        <v>0.21247407020923087</v>
      </c>
      <c r="CU403">
        <f t="shared" si="319"/>
        <v>12.59034352984821</v>
      </c>
      <c r="CV403" s="4">
        <v>0.437608906129135</v>
      </c>
      <c r="CW403"/>
    </row>
    <row r="404" spans="1:101">
      <c r="A404" s="1">
        <v>43039</v>
      </c>
      <c r="B404" s="3">
        <v>15.98426856196836</v>
      </c>
      <c r="C404" s="3">
        <v>17.138913753035578</v>
      </c>
      <c r="D404" s="3">
        <v>14.652624752520937</v>
      </c>
      <c r="E404" s="3">
        <v>14.906908142164632</v>
      </c>
      <c r="F404" s="3">
        <v>17.143452956238274</v>
      </c>
      <c r="G404" s="3">
        <v>18.1713939394668</v>
      </c>
      <c r="H404" s="3">
        <v>16.742256393379378</v>
      </c>
      <c r="I404" s="3">
        <v>15.853168556068491</v>
      </c>
      <c r="J404" s="3">
        <v>17.581114889198581</v>
      </c>
      <c r="K404" s="3">
        <v>20.226499620041693</v>
      </c>
      <c r="M404" s="1">
        <v>43039</v>
      </c>
      <c r="N404">
        <f t="shared" si="317"/>
        <v>7</v>
      </c>
      <c r="O404">
        <f t="shared" si="318"/>
        <v>5</v>
      </c>
      <c r="P404">
        <f t="shared" si="320"/>
        <v>10</v>
      </c>
      <c r="Q404">
        <f t="shared" si="321"/>
        <v>9</v>
      </c>
      <c r="R404">
        <f t="shared" si="322"/>
        <v>4</v>
      </c>
      <c r="S404">
        <f t="shared" si="323"/>
        <v>2</v>
      </c>
      <c r="T404">
        <f t="shared" si="324"/>
        <v>6</v>
      </c>
      <c r="U404">
        <f t="shared" si="325"/>
        <v>8</v>
      </c>
      <c r="V404">
        <f t="shared" si="326"/>
        <v>3</v>
      </c>
      <c r="W404">
        <f t="shared" si="327"/>
        <v>1</v>
      </c>
      <c r="Y404" s="1">
        <v>43039</v>
      </c>
      <c r="Z404" s="15">
        <f t="shared" si="328"/>
        <v>0.49543369430686224</v>
      </c>
      <c r="AA404" s="15">
        <f t="shared" si="329"/>
        <v>-0.16514456476895409</v>
      </c>
      <c r="AB404" s="15">
        <f t="shared" si="330"/>
        <v>1.4863010829205867</v>
      </c>
      <c r="AC404" s="15">
        <f t="shared" si="331"/>
        <v>1.1560119533826787</v>
      </c>
      <c r="AD404" s="15">
        <f t="shared" si="332"/>
        <v>-0.49543369430686224</v>
      </c>
      <c r="AE404" s="15">
        <f t="shared" si="333"/>
        <v>-1.1560119533826787</v>
      </c>
      <c r="AF404" s="15">
        <f t="shared" si="334"/>
        <v>0.16514456476895409</v>
      </c>
      <c r="AG404" s="15">
        <f t="shared" si="335"/>
        <v>0.82572282384477047</v>
      </c>
      <c r="AH404" s="15">
        <f t="shared" si="336"/>
        <v>-0.82572282384477047</v>
      </c>
      <c r="AI404" s="15">
        <f t="shared" si="337"/>
        <v>-1.4863010829205867</v>
      </c>
      <c r="AK404" s="1">
        <v>43039</v>
      </c>
      <c r="AL404" s="7">
        <v>2.0345844675768769</v>
      </c>
      <c r="AM404" s="7">
        <v>1.8068880819033173</v>
      </c>
      <c r="AN404" s="7">
        <v>1.8730885204369279</v>
      </c>
      <c r="AO404" s="7">
        <v>1.6227514954813351</v>
      </c>
      <c r="AP404" s="7">
        <v>1.7109203387994383</v>
      </c>
      <c r="AQ404" s="7">
        <v>1.8750151253809408</v>
      </c>
      <c r="AR404" s="7">
        <v>1.2297564713428617</v>
      </c>
      <c r="AS404" s="7">
        <v>1.4646888623339176</v>
      </c>
      <c r="AT404" s="7">
        <v>1.7246781530297124</v>
      </c>
      <c r="AU404" s="7">
        <v>3.1785777643523332</v>
      </c>
      <c r="AW404" s="1">
        <v>43039</v>
      </c>
      <c r="AX404">
        <f t="shared" si="338"/>
        <v>2</v>
      </c>
      <c r="AY404">
        <f t="shared" si="339"/>
        <v>5</v>
      </c>
      <c r="AZ404">
        <f t="shared" si="340"/>
        <v>4</v>
      </c>
      <c r="BA404">
        <f t="shared" si="341"/>
        <v>8</v>
      </c>
      <c r="BB404">
        <f t="shared" si="342"/>
        <v>7</v>
      </c>
      <c r="BC404">
        <f t="shared" si="343"/>
        <v>3</v>
      </c>
      <c r="BD404">
        <f t="shared" si="344"/>
        <v>10</v>
      </c>
      <c r="BE404">
        <f t="shared" si="345"/>
        <v>9</v>
      </c>
      <c r="BF404">
        <f t="shared" si="346"/>
        <v>6</v>
      </c>
      <c r="BG404">
        <f t="shared" si="347"/>
        <v>1</v>
      </c>
      <c r="BI404" s="1">
        <v>43039</v>
      </c>
      <c r="BJ404" s="15">
        <f t="shared" si="348"/>
        <v>-1.1560119533826787</v>
      </c>
      <c r="BK404" s="15">
        <f t="shared" si="349"/>
        <v>-0.16514456476895409</v>
      </c>
      <c r="BL404" s="15">
        <f t="shared" si="350"/>
        <v>-0.49543369430686224</v>
      </c>
      <c r="BM404" s="15">
        <f t="shared" si="351"/>
        <v>0.82572282384477047</v>
      </c>
      <c r="BN404" s="15">
        <f t="shared" si="352"/>
        <v>0.49543369430686224</v>
      </c>
      <c r="BO404" s="15">
        <f t="shared" si="353"/>
        <v>-0.82572282384477047</v>
      </c>
      <c r="BP404" s="15">
        <f t="shared" si="354"/>
        <v>1.4863010829205867</v>
      </c>
      <c r="BQ404" s="15">
        <f t="shared" si="355"/>
        <v>1.1560119533826787</v>
      </c>
      <c r="BR404" s="15">
        <f t="shared" si="356"/>
        <v>0.16514456476895409</v>
      </c>
      <c r="BS404" s="15">
        <f t="shared" si="357"/>
        <v>-1.4863010829205867</v>
      </c>
      <c r="BU404" s="1">
        <v>43039</v>
      </c>
      <c r="BV404" s="15">
        <f t="shared" si="358"/>
        <v>-0.66057825907581647</v>
      </c>
      <c r="BW404" s="15">
        <f t="shared" si="359"/>
        <v>-0.33028912953790818</v>
      </c>
      <c r="BX404" s="15">
        <f t="shared" si="360"/>
        <v>0.99086738861372448</v>
      </c>
      <c r="BY404" s="15">
        <f t="shared" si="361"/>
        <v>1.9817347772274492</v>
      </c>
      <c r="BZ404" s="15">
        <f t="shared" si="362"/>
        <v>0</v>
      </c>
      <c r="CA404" s="15">
        <f t="shared" si="363"/>
        <v>-1.9817347772274492</v>
      </c>
      <c r="CB404" s="15">
        <f t="shared" si="364"/>
        <v>1.6514456476895407</v>
      </c>
      <c r="CC404" s="15">
        <f t="shared" si="365"/>
        <v>1.9817347772274492</v>
      </c>
      <c r="CD404" s="15">
        <f t="shared" si="366"/>
        <v>-0.66057825907581635</v>
      </c>
      <c r="CE404" s="15">
        <f t="shared" si="367"/>
        <v>-2.9726021658411734</v>
      </c>
      <c r="CG404" s="1">
        <v>43039</v>
      </c>
      <c r="CH404" s="7">
        <v>3.7885192717640459E-2</v>
      </c>
      <c r="CI404" s="7">
        <v>2.9145987611784774E-2</v>
      </c>
      <c r="CJ404" s="7">
        <v>3.0348829936582833E-2</v>
      </c>
      <c r="CK404" s="7">
        <v>1.6476408129553421E-2</v>
      </c>
      <c r="CL404" s="7">
        <v>3.0026399315216334E-2</v>
      </c>
      <c r="CM404" s="7">
        <v>1.6461531246870997E-2</v>
      </c>
      <c r="CN404" s="7">
        <v>6.2484177922050854E-4</v>
      </c>
      <c r="CO404" s="7">
        <v>5.6018502692377847E-2</v>
      </c>
      <c r="CP404" s="7">
        <v>2.2377244058850998E-2</v>
      </c>
      <c r="CQ404" s="7">
        <v>2.2898967934117165E-2</v>
      </c>
      <c r="CS404" s="1">
        <v>43039</v>
      </c>
      <c r="CT404" s="7">
        <f t="shared" si="368"/>
        <v>5.1249286670773983E-2</v>
      </c>
      <c r="CU404">
        <f t="shared" si="319"/>
        <v>13.235589654692925</v>
      </c>
      <c r="CV404" s="4">
        <v>0.46275250514719002</v>
      </c>
      <c r="CW404"/>
    </row>
    <row r="405" spans="1:101">
      <c r="A405" s="1">
        <v>43069</v>
      </c>
      <c r="B405" s="3">
        <v>15.983264180748266</v>
      </c>
      <c r="C405" s="3">
        <v>17.237637626186974</v>
      </c>
      <c r="D405" s="3">
        <v>14.600398469393065</v>
      </c>
      <c r="E405" s="3">
        <v>14.363999040937616</v>
      </c>
      <c r="F405" s="3">
        <v>16.904268163933025</v>
      </c>
      <c r="G405" s="3">
        <v>17.748118323482206</v>
      </c>
      <c r="H405" s="3">
        <v>14.997220178878818</v>
      </c>
      <c r="I405" s="3">
        <v>16.100299975894565</v>
      </c>
      <c r="J405" s="3">
        <v>16.946924785691827</v>
      </c>
      <c r="K405" s="3">
        <v>20.7343498637001</v>
      </c>
      <c r="M405" s="1">
        <v>43069</v>
      </c>
      <c r="N405">
        <f t="shared" si="317"/>
        <v>7</v>
      </c>
      <c r="O405">
        <f t="shared" si="318"/>
        <v>3</v>
      </c>
      <c r="P405">
        <f t="shared" si="320"/>
        <v>9</v>
      </c>
      <c r="Q405">
        <f t="shared" si="321"/>
        <v>10</v>
      </c>
      <c r="R405">
        <f t="shared" si="322"/>
        <v>5</v>
      </c>
      <c r="S405">
        <f t="shared" si="323"/>
        <v>2</v>
      </c>
      <c r="T405">
        <f t="shared" si="324"/>
        <v>8</v>
      </c>
      <c r="U405">
        <f t="shared" si="325"/>
        <v>6</v>
      </c>
      <c r="V405">
        <f t="shared" si="326"/>
        <v>4</v>
      </c>
      <c r="W405">
        <f t="shared" si="327"/>
        <v>1</v>
      </c>
      <c r="Y405" s="1">
        <v>43069</v>
      </c>
      <c r="Z405" s="15">
        <f t="shared" si="328"/>
        <v>0.49543369430686224</v>
      </c>
      <c r="AA405" s="15">
        <f t="shared" si="329"/>
        <v>-0.82572282384477047</v>
      </c>
      <c r="AB405" s="15">
        <f t="shared" si="330"/>
        <v>1.1560119533826787</v>
      </c>
      <c r="AC405" s="15">
        <f t="shared" si="331"/>
        <v>1.4863010829205867</v>
      </c>
      <c r="AD405" s="15">
        <f t="shared" si="332"/>
        <v>-0.16514456476895409</v>
      </c>
      <c r="AE405" s="15">
        <f t="shared" si="333"/>
        <v>-1.1560119533826787</v>
      </c>
      <c r="AF405" s="15">
        <f t="shared" si="334"/>
        <v>0.82572282384477047</v>
      </c>
      <c r="AG405" s="15">
        <f t="shared" si="335"/>
        <v>0.16514456476895409</v>
      </c>
      <c r="AH405" s="15">
        <f t="shared" si="336"/>
        <v>-0.49543369430686224</v>
      </c>
      <c r="AI405" s="15">
        <f t="shared" si="337"/>
        <v>-1.4863010829205867</v>
      </c>
      <c r="AK405" s="1">
        <v>43069</v>
      </c>
      <c r="AL405" s="7">
        <v>2.0491933745500117</v>
      </c>
      <c r="AM405" s="7">
        <v>1.7788637744867124</v>
      </c>
      <c r="AN405" s="7">
        <v>1.8286666206272546</v>
      </c>
      <c r="AO405" s="7">
        <v>1.5885163121983066</v>
      </c>
      <c r="AP405" s="7">
        <v>1.6690437508012848</v>
      </c>
      <c r="AQ405" s="7">
        <v>1.8732683269838659</v>
      </c>
      <c r="AR405" s="7">
        <v>1.2293810472052191</v>
      </c>
      <c r="AS405" s="7">
        <v>1.4305294372370214</v>
      </c>
      <c r="AT405" s="7">
        <v>1.6578271682337085</v>
      </c>
      <c r="AU405" s="7">
        <v>3.2298066920145936</v>
      </c>
      <c r="AW405" s="1">
        <v>43069</v>
      </c>
      <c r="AX405">
        <f t="shared" si="338"/>
        <v>2</v>
      </c>
      <c r="AY405">
        <f t="shared" si="339"/>
        <v>5</v>
      </c>
      <c r="AZ405">
        <f t="shared" si="340"/>
        <v>4</v>
      </c>
      <c r="BA405">
        <f t="shared" si="341"/>
        <v>8</v>
      </c>
      <c r="BB405">
        <f t="shared" si="342"/>
        <v>6</v>
      </c>
      <c r="BC405">
        <f t="shared" si="343"/>
        <v>3</v>
      </c>
      <c r="BD405">
        <f t="shared" si="344"/>
        <v>10</v>
      </c>
      <c r="BE405">
        <f t="shared" si="345"/>
        <v>9</v>
      </c>
      <c r="BF405">
        <f t="shared" si="346"/>
        <v>7</v>
      </c>
      <c r="BG405">
        <f t="shared" si="347"/>
        <v>1</v>
      </c>
      <c r="BI405" s="1">
        <v>43069</v>
      </c>
      <c r="BJ405" s="15">
        <f t="shared" si="348"/>
        <v>-1.1560119533826787</v>
      </c>
      <c r="BK405" s="15">
        <f t="shared" si="349"/>
        <v>-0.16514456476895409</v>
      </c>
      <c r="BL405" s="15">
        <f t="shared" si="350"/>
        <v>-0.49543369430686224</v>
      </c>
      <c r="BM405" s="15">
        <f t="shared" si="351"/>
        <v>0.82572282384477047</v>
      </c>
      <c r="BN405" s="15">
        <f t="shared" si="352"/>
        <v>0.16514456476895409</v>
      </c>
      <c r="BO405" s="15">
        <f t="shared" si="353"/>
        <v>-0.82572282384477047</v>
      </c>
      <c r="BP405" s="15">
        <f t="shared" si="354"/>
        <v>1.4863010829205867</v>
      </c>
      <c r="BQ405" s="15">
        <f t="shared" si="355"/>
        <v>1.1560119533826787</v>
      </c>
      <c r="BR405" s="15">
        <f t="shared" si="356"/>
        <v>0.49543369430686224</v>
      </c>
      <c r="BS405" s="15">
        <f t="shared" si="357"/>
        <v>-1.4863010829205867</v>
      </c>
      <c r="BU405" s="1">
        <v>43069</v>
      </c>
      <c r="BV405" s="15">
        <f t="shared" si="358"/>
        <v>-0.66057825907581647</v>
      </c>
      <c r="BW405" s="15">
        <f t="shared" si="359"/>
        <v>-0.99086738861372459</v>
      </c>
      <c r="BX405" s="15">
        <f t="shared" si="360"/>
        <v>0.66057825907581647</v>
      </c>
      <c r="BY405" s="15">
        <f t="shared" si="361"/>
        <v>2.312023906765357</v>
      </c>
      <c r="BZ405" s="15">
        <f t="shared" si="362"/>
        <v>0</v>
      </c>
      <c r="CA405" s="15">
        <f t="shared" si="363"/>
        <v>-1.9817347772274492</v>
      </c>
      <c r="CB405" s="15">
        <f t="shared" si="364"/>
        <v>2.312023906765357</v>
      </c>
      <c r="CC405" s="15">
        <f t="shared" si="365"/>
        <v>1.3211565181516327</v>
      </c>
      <c r="CD405" s="15">
        <f t="shared" si="366"/>
        <v>0</v>
      </c>
      <c r="CE405" s="15">
        <f t="shared" si="367"/>
        <v>-2.9726021658411734</v>
      </c>
      <c r="CG405" s="1">
        <v>43069</v>
      </c>
      <c r="CH405" s="7">
        <v>1.5264947256056649E-2</v>
      </c>
      <c r="CI405" s="7">
        <v>6.0626657346589674E-3</v>
      </c>
      <c r="CJ405" s="7">
        <v>-1.1272252019841278E-2</v>
      </c>
      <c r="CK405" s="7">
        <v>-2.8891874462596778E-2</v>
      </c>
      <c r="CL405" s="7">
        <v>-2.0426597757313369E-2</v>
      </c>
      <c r="CM405" s="7">
        <v>-1.7741572311809395E-2</v>
      </c>
      <c r="CN405" s="7">
        <v>-1.6525048902477191E-2</v>
      </c>
      <c r="CO405" s="7">
        <v>1.4308019293166163E-2</v>
      </c>
      <c r="CP405" s="7">
        <v>-2.7853774855890578E-2</v>
      </c>
      <c r="CQ405" s="7">
        <v>3.0440435960501944E-2</v>
      </c>
      <c r="CS405" s="1">
        <v>43069</v>
      </c>
      <c r="CT405" s="7">
        <f t="shared" si="368"/>
        <v>-0.11637560176666292</v>
      </c>
      <c r="CU405">
        <f t="shared" si="319"/>
        <v>11.695289943891417</v>
      </c>
      <c r="CV405" s="4">
        <v>0.517386029228733</v>
      </c>
      <c r="CW405"/>
    </row>
    <row r="406" spans="1:101">
      <c r="A406" s="1">
        <v>43100</v>
      </c>
      <c r="B406" s="3">
        <v>16.239008316254758</v>
      </c>
      <c r="C406" s="3">
        <v>17.454374880473253</v>
      </c>
      <c r="D406" s="3">
        <v>14.494759996495693</v>
      </c>
      <c r="E406" s="3">
        <v>14.195011462317053</v>
      </c>
      <c r="F406" s="3">
        <v>16.757618419091546</v>
      </c>
      <c r="G406" s="3">
        <v>18.785046728331373</v>
      </c>
      <c r="H406" s="3">
        <v>14.827865278298422</v>
      </c>
      <c r="I406" s="3">
        <v>16.349375941199529</v>
      </c>
      <c r="J406" s="3">
        <v>17.152513347819827</v>
      </c>
      <c r="K406" s="3">
        <v>20.862191448749119</v>
      </c>
      <c r="M406" s="1">
        <v>43100</v>
      </c>
      <c r="N406">
        <f t="shared" si="317"/>
        <v>7</v>
      </c>
      <c r="O406">
        <f t="shared" si="318"/>
        <v>3</v>
      </c>
      <c r="P406">
        <f t="shared" si="320"/>
        <v>9</v>
      </c>
      <c r="Q406">
        <f t="shared" si="321"/>
        <v>10</v>
      </c>
      <c r="R406">
        <f t="shared" si="322"/>
        <v>5</v>
      </c>
      <c r="S406">
        <f t="shared" si="323"/>
        <v>2</v>
      </c>
      <c r="T406">
        <f t="shared" si="324"/>
        <v>8</v>
      </c>
      <c r="U406">
        <f t="shared" si="325"/>
        <v>6</v>
      </c>
      <c r="V406">
        <f t="shared" si="326"/>
        <v>4</v>
      </c>
      <c r="W406">
        <f t="shared" si="327"/>
        <v>1</v>
      </c>
      <c r="Y406" s="1">
        <v>43100</v>
      </c>
      <c r="Z406" s="15">
        <f t="shared" si="328"/>
        <v>0.49543369430686224</v>
      </c>
      <c r="AA406" s="15">
        <f t="shared" si="329"/>
        <v>-0.82572282384477047</v>
      </c>
      <c r="AB406" s="15">
        <f t="shared" si="330"/>
        <v>1.1560119533826787</v>
      </c>
      <c r="AC406" s="15">
        <f t="shared" si="331"/>
        <v>1.4863010829205867</v>
      </c>
      <c r="AD406" s="15">
        <f t="shared" si="332"/>
        <v>-0.16514456476895409</v>
      </c>
      <c r="AE406" s="15">
        <f t="shared" si="333"/>
        <v>-1.1560119533826787</v>
      </c>
      <c r="AF406" s="15">
        <f t="shared" si="334"/>
        <v>0.82572282384477047</v>
      </c>
      <c r="AG406" s="15">
        <f t="shared" si="335"/>
        <v>0.16514456476895409</v>
      </c>
      <c r="AH406" s="15">
        <f t="shared" si="336"/>
        <v>-0.49543369430686224</v>
      </c>
      <c r="AI406" s="15">
        <f t="shared" si="337"/>
        <v>-1.4863010829205867</v>
      </c>
      <c r="AK406" s="1">
        <v>43100</v>
      </c>
      <c r="AL406" s="7">
        <v>2.10402188386912</v>
      </c>
      <c r="AM406" s="7">
        <v>1.801256439898304</v>
      </c>
      <c r="AN406" s="7">
        <v>1.8232458359427464</v>
      </c>
      <c r="AO406" s="7">
        <v>1.5557989610701914</v>
      </c>
      <c r="AP406" s="7">
        <v>1.65015139644647</v>
      </c>
      <c r="AQ406" s="7">
        <v>1.9415924890168708</v>
      </c>
      <c r="AR406" s="7">
        <v>1.2225365008371716</v>
      </c>
      <c r="AS406" s="7">
        <v>1.4609817993905383</v>
      </c>
      <c r="AT406" s="7">
        <v>1.7183883049334288</v>
      </c>
      <c r="AU406" s="7">
        <v>3.2591765781873816</v>
      </c>
      <c r="AW406" s="1">
        <v>43100</v>
      </c>
      <c r="AX406">
        <f t="shared" si="338"/>
        <v>2</v>
      </c>
      <c r="AY406">
        <f t="shared" si="339"/>
        <v>5</v>
      </c>
      <c r="AZ406">
        <f t="shared" si="340"/>
        <v>4</v>
      </c>
      <c r="BA406">
        <f t="shared" si="341"/>
        <v>8</v>
      </c>
      <c r="BB406">
        <f t="shared" si="342"/>
        <v>7</v>
      </c>
      <c r="BC406">
        <f t="shared" si="343"/>
        <v>3</v>
      </c>
      <c r="BD406">
        <f t="shared" si="344"/>
        <v>10</v>
      </c>
      <c r="BE406">
        <f t="shared" si="345"/>
        <v>9</v>
      </c>
      <c r="BF406">
        <f t="shared" si="346"/>
        <v>6</v>
      </c>
      <c r="BG406">
        <f t="shared" si="347"/>
        <v>1</v>
      </c>
      <c r="BI406" s="1">
        <v>43100</v>
      </c>
      <c r="BJ406" s="15">
        <f t="shared" si="348"/>
        <v>-1.1560119533826787</v>
      </c>
      <c r="BK406" s="15">
        <f t="shared" si="349"/>
        <v>-0.16514456476895409</v>
      </c>
      <c r="BL406" s="15">
        <f t="shared" si="350"/>
        <v>-0.49543369430686224</v>
      </c>
      <c r="BM406" s="15">
        <f t="shared" si="351"/>
        <v>0.82572282384477047</v>
      </c>
      <c r="BN406" s="15">
        <f t="shared" si="352"/>
        <v>0.49543369430686224</v>
      </c>
      <c r="BO406" s="15">
        <f t="shared" si="353"/>
        <v>-0.82572282384477047</v>
      </c>
      <c r="BP406" s="15">
        <f t="shared" si="354"/>
        <v>1.4863010829205867</v>
      </c>
      <c r="BQ406" s="15">
        <f t="shared" si="355"/>
        <v>1.1560119533826787</v>
      </c>
      <c r="BR406" s="15">
        <f t="shared" si="356"/>
        <v>0.16514456476895409</v>
      </c>
      <c r="BS406" s="15">
        <f t="shared" si="357"/>
        <v>-1.4863010829205867</v>
      </c>
      <c r="BU406" s="1">
        <v>43100</v>
      </c>
      <c r="BV406" s="15">
        <f t="shared" si="358"/>
        <v>-0.66057825907581647</v>
      </c>
      <c r="BW406" s="15">
        <f t="shared" si="359"/>
        <v>-0.99086738861372459</v>
      </c>
      <c r="BX406" s="15">
        <f t="shared" si="360"/>
        <v>0.66057825907581647</v>
      </c>
      <c r="BY406" s="15">
        <f t="shared" si="361"/>
        <v>2.312023906765357</v>
      </c>
      <c r="BZ406" s="15">
        <f t="shared" si="362"/>
        <v>0.33028912953790812</v>
      </c>
      <c r="CA406" s="15">
        <f t="shared" si="363"/>
        <v>-1.9817347772274492</v>
      </c>
      <c r="CB406" s="15">
        <f t="shared" si="364"/>
        <v>2.312023906765357</v>
      </c>
      <c r="CC406" s="15">
        <f t="shared" si="365"/>
        <v>1.3211565181516327</v>
      </c>
      <c r="CD406" s="15">
        <f t="shared" si="366"/>
        <v>-0.33028912953790812</v>
      </c>
      <c r="CE406" s="15">
        <f t="shared" si="367"/>
        <v>-2.9726021658411734</v>
      </c>
      <c r="CG406" s="1">
        <v>43100</v>
      </c>
      <c r="CH406" s="7">
        <v>1.7238265857094648E-2</v>
      </c>
      <c r="CI406" s="7">
        <v>1.0725933203834304E-2</v>
      </c>
      <c r="CJ406" s="7">
        <v>-6.7551957211752223E-3</v>
      </c>
      <c r="CK406" s="7">
        <v>-1.7128767260751188E-2</v>
      </c>
      <c r="CL406" s="7">
        <v>-8.682798933599023E-3</v>
      </c>
      <c r="CM406" s="7">
        <v>5.0326973630848482E-2</v>
      </c>
      <c r="CN406" s="7">
        <v>-2.2253306975184572E-2</v>
      </c>
      <c r="CO406" s="7">
        <v>1.3876228761041665E-2</v>
      </c>
      <c r="CP406" s="7">
        <v>8.5272531119073847E-4</v>
      </c>
      <c r="CQ406" s="7">
        <v>1.0840179306627729E-2</v>
      </c>
      <c r="CS406" s="1">
        <v>43100</v>
      </c>
      <c r="CT406" s="7">
        <f t="shared" si="368"/>
        <v>-0.23115541792103217</v>
      </c>
      <c r="CU406">
        <f t="shared" si="319"/>
        <v>8.9918603092035507</v>
      </c>
      <c r="CV406" s="4">
        <v>0.52171055519003096</v>
      </c>
      <c r="CW406"/>
    </row>
    <row r="407" spans="1:101">
      <c r="A407" s="1">
        <v>43131</v>
      </c>
      <c r="B407" s="3">
        <v>15.78674441554011</v>
      </c>
      <c r="C407" s="3">
        <v>17.022687493840706</v>
      </c>
      <c r="D407" s="3">
        <v>14.709836194330048</v>
      </c>
      <c r="E407" s="3">
        <v>14.905701530807953</v>
      </c>
      <c r="F407" s="3">
        <v>17.27719216296839</v>
      </c>
      <c r="G407" s="3">
        <v>18.57230797059583</v>
      </c>
      <c r="H407" s="3">
        <v>15.373893064724802</v>
      </c>
      <c r="I407" s="3">
        <v>16.3853708053283</v>
      </c>
      <c r="J407" s="3">
        <v>17.878392613235921</v>
      </c>
      <c r="K407" s="3">
        <v>21.680793262328194</v>
      </c>
      <c r="M407" s="1">
        <v>43131</v>
      </c>
      <c r="N407">
        <f t="shared" si="317"/>
        <v>7</v>
      </c>
      <c r="O407">
        <f t="shared" si="318"/>
        <v>5</v>
      </c>
      <c r="P407">
        <f t="shared" si="320"/>
        <v>10</v>
      </c>
      <c r="Q407">
        <f t="shared" si="321"/>
        <v>9</v>
      </c>
      <c r="R407">
        <f t="shared" si="322"/>
        <v>4</v>
      </c>
      <c r="S407">
        <f t="shared" si="323"/>
        <v>2</v>
      </c>
      <c r="T407">
        <f t="shared" si="324"/>
        <v>8</v>
      </c>
      <c r="U407">
        <f t="shared" si="325"/>
        <v>6</v>
      </c>
      <c r="V407">
        <f t="shared" si="326"/>
        <v>3</v>
      </c>
      <c r="W407">
        <f t="shared" si="327"/>
        <v>1</v>
      </c>
      <c r="Y407" s="1">
        <v>43131</v>
      </c>
      <c r="Z407" s="15">
        <f t="shared" si="328"/>
        <v>0.49543369430686224</v>
      </c>
      <c r="AA407" s="15">
        <f t="shared" si="329"/>
        <v>-0.16514456476895409</v>
      </c>
      <c r="AB407" s="15">
        <f t="shared" si="330"/>
        <v>1.4863010829205867</v>
      </c>
      <c r="AC407" s="15">
        <f t="shared" si="331"/>
        <v>1.1560119533826787</v>
      </c>
      <c r="AD407" s="15">
        <f t="shared" si="332"/>
        <v>-0.49543369430686224</v>
      </c>
      <c r="AE407" s="15">
        <f t="shared" si="333"/>
        <v>-1.1560119533826787</v>
      </c>
      <c r="AF407" s="15">
        <f t="shared" si="334"/>
        <v>0.82572282384477047</v>
      </c>
      <c r="AG407" s="15">
        <f t="shared" si="335"/>
        <v>0.16514456476895409</v>
      </c>
      <c r="AH407" s="15">
        <f t="shared" si="336"/>
        <v>-0.82572282384477047</v>
      </c>
      <c r="AI407" s="15">
        <f t="shared" si="337"/>
        <v>-1.4863010829205867</v>
      </c>
      <c r="AK407" s="1">
        <v>43131</v>
      </c>
      <c r="AL407" s="7">
        <v>2.1026892147345424</v>
      </c>
      <c r="AM407" s="7">
        <v>1.7739956939419879</v>
      </c>
      <c r="AN407" s="7">
        <v>1.8550937873600517</v>
      </c>
      <c r="AO407" s="7">
        <v>1.6037026565014001</v>
      </c>
      <c r="AP407" s="7">
        <v>1.7060287095290187</v>
      </c>
      <c r="AQ407" s="7">
        <v>1.9621220657109322</v>
      </c>
      <c r="AR407" s="7">
        <v>1.2934796366955896</v>
      </c>
      <c r="AS407" s="7">
        <v>1.4969870629993629</v>
      </c>
      <c r="AT407" s="7">
        <v>1.7942922528961265</v>
      </c>
      <c r="AU407" s="7">
        <v>3.441243936445034</v>
      </c>
      <c r="AW407" s="1">
        <v>43131</v>
      </c>
      <c r="AX407">
        <f t="shared" si="338"/>
        <v>2</v>
      </c>
      <c r="AY407">
        <f t="shared" si="339"/>
        <v>6</v>
      </c>
      <c r="AZ407">
        <f t="shared" si="340"/>
        <v>4</v>
      </c>
      <c r="BA407">
        <f t="shared" si="341"/>
        <v>8</v>
      </c>
      <c r="BB407">
        <f t="shared" si="342"/>
        <v>7</v>
      </c>
      <c r="BC407">
        <f t="shared" si="343"/>
        <v>3</v>
      </c>
      <c r="BD407">
        <f t="shared" si="344"/>
        <v>10</v>
      </c>
      <c r="BE407">
        <f t="shared" si="345"/>
        <v>9</v>
      </c>
      <c r="BF407">
        <f t="shared" si="346"/>
        <v>5</v>
      </c>
      <c r="BG407">
        <f t="shared" si="347"/>
        <v>1</v>
      </c>
      <c r="BI407" s="1">
        <v>43131</v>
      </c>
      <c r="BJ407" s="15">
        <f t="shared" si="348"/>
        <v>-1.1560119533826787</v>
      </c>
      <c r="BK407" s="15">
        <f t="shared" si="349"/>
        <v>0.16514456476895409</v>
      </c>
      <c r="BL407" s="15">
        <f t="shared" si="350"/>
        <v>-0.49543369430686224</v>
      </c>
      <c r="BM407" s="15">
        <f t="shared" si="351"/>
        <v>0.82572282384477047</v>
      </c>
      <c r="BN407" s="15">
        <f t="shared" si="352"/>
        <v>0.49543369430686224</v>
      </c>
      <c r="BO407" s="15">
        <f t="shared" si="353"/>
        <v>-0.82572282384477047</v>
      </c>
      <c r="BP407" s="15">
        <f t="shared" si="354"/>
        <v>1.4863010829205867</v>
      </c>
      <c r="BQ407" s="15">
        <f t="shared" si="355"/>
        <v>1.1560119533826787</v>
      </c>
      <c r="BR407" s="15">
        <f t="shared" si="356"/>
        <v>-0.16514456476895409</v>
      </c>
      <c r="BS407" s="15">
        <f t="shared" si="357"/>
        <v>-1.4863010829205867</v>
      </c>
      <c r="BU407" s="1">
        <v>43131</v>
      </c>
      <c r="BV407" s="15">
        <f t="shared" si="358"/>
        <v>-0.66057825907581647</v>
      </c>
      <c r="BW407" s="15">
        <f t="shared" si="359"/>
        <v>0</v>
      </c>
      <c r="BX407" s="15">
        <f t="shared" si="360"/>
        <v>0.99086738861372448</v>
      </c>
      <c r="BY407" s="15">
        <f t="shared" si="361"/>
        <v>1.9817347772274492</v>
      </c>
      <c r="BZ407" s="15">
        <f t="shared" si="362"/>
        <v>0</v>
      </c>
      <c r="CA407" s="15">
        <f t="shared" si="363"/>
        <v>-1.9817347772274492</v>
      </c>
      <c r="CB407" s="15">
        <f t="shared" si="364"/>
        <v>2.312023906765357</v>
      </c>
      <c r="CC407" s="15">
        <f t="shared" si="365"/>
        <v>1.3211565181516327</v>
      </c>
      <c r="CD407" s="15">
        <f t="shared" si="366"/>
        <v>-0.99086738861372459</v>
      </c>
      <c r="CE407" s="15">
        <f t="shared" si="367"/>
        <v>-2.9726021658411734</v>
      </c>
      <c r="CG407" s="1">
        <v>43131</v>
      </c>
      <c r="CH407" s="7">
        <v>-5.54574703027233E-3</v>
      </c>
      <c r="CI407" s="7">
        <v>-1.1270352298338615E-2</v>
      </c>
      <c r="CJ407" s="7">
        <v>2.106424155523845E-2</v>
      </c>
      <c r="CK407" s="7">
        <v>5.0612798894648092E-2</v>
      </c>
      <c r="CL407" s="7">
        <v>3.1589584372186952E-2</v>
      </c>
      <c r="CM407" s="7">
        <v>-1.9778799923844792E-2</v>
      </c>
      <c r="CN407" s="7">
        <v>7.7077151748631278E-2</v>
      </c>
      <c r="CO407" s="7">
        <v>1.3391804165831189E-2</v>
      </c>
      <c r="CP407" s="7">
        <v>2.8932207932452103E-2</v>
      </c>
      <c r="CQ407" s="7">
        <v>5.7392549009602556E-2</v>
      </c>
      <c r="CS407" s="1">
        <v>43131</v>
      </c>
      <c r="CT407" s="7">
        <f t="shared" si="368"/>
        <v>0.21112911511185511</v>
      </c>
      <c r="CU407">
        <f t="shared" si="319"/>
        <v>10.890303819495108</v>
      </c>
      <c r="CV407" s="4">
        <v>0.456757978851694</v>
      </c>
      <c r="CW407"/>
    </row>
    <row r="408" spans="1:101">
      <c r="A408" s="1">
        <v>43159</v>
      </c>
      <c r="B408" s="3">
        <v>15.423101710583371</v>
      </c>
      <c r="C408" s="3">
        <v>15.573032561006569</v>
      </c>
      <c r="D408" s="3">
        <v>13.355351093788288</v>
      </c>
      <c r="E408" s="3">
        <v>13.56660398423362</v>
      </c>
      <c r="F408" s="3">
        <v>15.607365389828731</v>
      </c>
      <c r="G408" s="3">
        <v>17.37182821510704</v>
      </c>
      <c r="H408" s="3">
        <v>14.234412186007367</v>
      </c>
      <c r="I408" s="3">
        <v>14.685100546653967</v>
      </c>
      <c r="J408" s="3">
        <v>15.905955516108774</v>
      </c>
      <c r="K408" s="3">
        <v>20.646984268686623</v>
      </c>
      <c r="M408" s="1">
        <v>43159</v>
      </c>
      <c r="N408">
        <f t="shared" si="317"/>
        <v>6</v>
      </c>
      <c r="O408">
        <f t="shared" si="318"/>
        <v>5</v>
      </c>
      <c r="P408">
        <f t="shared" si="320"/>
        <v>10</v>
      </c>
      <c r="Q408">
        <f t="shared" si="321"/>
        <v>9</v>
      </c>
      <c r="R408">
        <f t="shared" si="322"/>
        <v>4</v>
      </c>
      <c r="S408">
        <f t="shared" si="323"/>
        <v>2</v>
      </c>
      <c r="T408">
        <f t="shared" si="324"/>
        <v>8</v>
      </c>
      <c r="U408">
        <f t="shared" si="325"/>
        <v>7</v>
      </c>
      <c r="V408">
        <f t="shared" si="326"/>
        <v>3</v>
      </c>
      <c r="W408">
        <f t="shared" si="327"/>
        <v>1</v>
      </c>
      <c r="Y408" s="1">
        <v>43159</v>
      </c>
      <c r="Z408" s="15">
        <f t="shared" si="328"/>
        <v>0.16514456476895409</v>
      </c>
      <c r="AA408" s="15">
        <f t="shared" si="329"/>
        <v>-0.16514456476895409</v>
      </c>
      <c r="AB408" s="15">
        <f t="shared" si="330"/>
        <v>1.4863010829205867</v>
      </c>
      <c r="AC408" s="15">
        <f t="shared" si="331"/>
        <v>1.1560119533826787</v>
      </c>
      <c r="AD408" s="15">
        <f t="shared" si="332"/>
        <v>-0.49543369430686224</v>
      </c>
      <c r="AE408" s="15">
        <f t="shared" si="333"/>
        <v>-1.1560119533826787</v>
      </c>
      <c r="AF408" s="15">
        <f t="shared" si="334"/>
        <v>0.82572282384477047</v>
      </c>
      <c r="AG408" s="15">
        <f t="shared" si="335"/>
        <v>0.49543369430686224</v>
      </c>
      <c r="AH408" s="15">
        <f t="shared" si="336"/>
        <v>-0.82572282384477047</v>
      </c>
      <c r="AI408" s="15">
        <f t="shared" si="337"/>
        <v>-1.4863010829205867</v>
      </c>
      <c r="AK408" s="1">
        <v>43159</v>
      </c>
      <c r="AL408" s="7">
        <v>2.0579400615499837</v>
      </c>
      <c r="AM408" s="7">
        <v>1.6874850819904024</v>
      </c>
      <c r="AN408" s="7">
        <v>1.7334294682740721</v>
      </c>
      <c r="AO408" s="7">
        <v>1.5321077089192141</v>
      </c>
      <c r="AP408" s="7">
        <v>1.64722957435062</v>
      </c>
      <c r="AQ408" s="7">
        <v>1.8697334487022701</v>
      </c>
      <c r="AR408" s="7">
        <v>1.2349886248829964</v>
      </c>
      <c r="AS408" s="7">
        <v>1.4045773731135835</v>
      </c>
      <c r="AT408" s="7">
        <v>1.6870224647835266</v>
      </c>
      <c r="AU408" s="7">
        <v>3.2877912692222284</v>
      </c>
      <c r="AW408" s="1">
        <v>43159</v>
      </c>
      <c r="AX408">
        <f t="shared" si="338"/>
        <v>2</v>
      </c>
      <c r="AY408">
        <f t="shared" si="339"/>
        <v>5</v>
      </c>
      <c r="AZ408">
        <f t="shared" si="340"/>
        <v>4</v>
      </c>
      <c r="BA408">
        <f t="shared" si="341"/>
        <v>8</v>
      </c>
      <c r="BB408">
        <f t="shared" si="342"/>
        <v>7</v>
      </c>
      <c r="BC408">
        <f t="shared" si="343"/>
        <v>3</v>
      </c>
      <c r="BD408">
        <f t="shared" si="344"/>
        <v>10</v>
      </c>
      <c r="BE408">
        <f t="shared" si="345"/>
        <v>9</v>
      </c>
      <c r="BF408">
        <f t="shared" si="346"/>
        <v>6</v>
      </c>
      <c r="BG408">
        <f t="shared" si="347"/>
        <v>1</v>
      </c>
      <c r="BI408" s="1">
        <v>43159</v>
      </c>
      <c r="BJ408" s="15">
        <f t="shared" si="348"/>
        <v>-1.1560119533826787</v>
      </c>
      <c r="BK408" s="15">
        <f t="shared" si="349"/>
        <v>-0.16514456476895409</v>
      </c>
      <c r="BL408" s="15">
        <f t="shared" si="350"/>
        <v>-0.49543369430686224</v>
      </c>
      <c r="BM408" s="15">
        <f t="shared" si="351"/>
        <v>0.82572282384477047</v>
      </c>
      <c r="BN408" s="15">
        <f t="shared" si="352"/>
        <v>0.49543369430686224</v>
      </c>
      <c r="BO408" s="15">
        <f t="shared" si="353"/>
        <v>-0.82572282384477047</v>
      </c>
      <c r="BP408" s="15">
        <f t="shared" si="354"/>
        <v>1.4863010829205867</v>
      </c>
      <c r="BQ408" s="15">
        <f t="shared" si="355"/>
        <v>1.1560119533826787</v>
      </c>
      <c r="BR408" s="15">
        <f t="shared" si="356"/>
        <v>0.16514456476895409</v>
      </c>
      <c r="BS408" s="15">
        <f t="shared" si="357"/>
        <v>-1.4863010829205867</v>
      </c>
      <c r="BU408" s="1">
        <v>43159</v>
      </c>
      <c r="BV408" s="15">
        <f t="shared" si="358"/>
        <v>-0.99086738861372459</v>
      </c>
      <c r="BW408" s="15">
        <f t="shared" si="359"/>
        <v>-0.33028912953790818</v>
      </c>
      <c r="BX408" s="15">
        <f t="shared" si="360"/>
        <v>0.99086738861372448</v>
      </c>
      <c r="BY408" s="15">
        <f t="shared" si="361"/>
        <v>1.9817347772274492</v>
      </c>
      <c r="BZ408" s="15">
        <f t="shared" si="362"/>
        <v>0</v>
      </c>
      <c r="CA408" s="15">
        <f t="shared" si="363"/>
        <v>-1.9817347772274492</v>
      </c>
      <c r="CB408" s="15">
        <f t="shared" si="364"/>
        <v>2.312023906765357</v>
      </c>
      <c r="CC408" s="15">
        <f t="shared" si="365"/>
        <v>1.6514456476895409</v>
      </c>
      <c r="CD408" s="15">
        <f t="shared" si="366"/>
        <v>-0.66057825907581635</v>
      </c>
      <c r="CE408" s="15">
        <f t="shared" si="367"/>
        <v>-2.9726021658411734</v>
      </c>
      <c r="CG408" s="1">
        <v>43159</v>
      </c>
      <c r="CH408" s="7">
        <v>3.2969140283769516E-3</v>
      </c>
      <c r="CI408" s="7">
        <v>-3.1748717224715284E-2</v>
      </c>
      <c r="CJ408" s="7">
        <v>-5.1823067921925592E-2</v>
      </c>
      <c r="CK408" s="7">
        <v>-6.0443985148094792E-2</v>
      </c>
      <c r="CL408" s="7">
        <v>-2.8118125633050273E-2</v>
      </c>
      <c r="CM408" s="7">
        <v>-3.3773068270620654E-2</v>
      </c>
      <c r="CN408" s="7">
        <v>-3.8976225324459324E-2</v>
      </c>
      <c r="CO408" s="7">
        <v>-3.7111058727015256E-2</v>
      </c>
      <c r="CP408" s="7">
        <v>-3.2351865800523738E-2</v>
      </c>
      <c r="CQ408" s="7">
        <v>-3.6695099807405374E-2</v>
      </c>
      <c r="CS408" s="1">
        <v>43159</v>
      </c>
      <c r="CT408" s="7">
        <f t="shared" si="368"/>
        <v>-0.10438948116010066</v>
      </c>
      <c r="CU408">
        <f t="shared" si="319"/>
        <v>9.7534706541021503</v>
      </c>
      <c r="CV408" s="4">
        <v>0.50116179594830701</v>
      </c>
      <c r="CW408"/>
    </row>
    <row r="409" spans="1:101">
      <c r="A409" s="1">
        <v>43190</v>
      </c>
      <c r="B409" s="3">
        <v>14.840098774629618</v>
      </c>
      <c r="C409" s="3">
        <v>15.354618690251677</v>
      </c>
      <c r="D409" s="3">
        <v>12.316656890181433</v>
      </c>
      <c r="E409" s="3">
        <v>13.318545593331631</v>
      </c>
      <c r="F409" s="3">
        <v>14.941955971531051</v>
      </c>
      <c r="G409" s="3">
        <v>16.984899994928071</v>
      </c>
      <c r="H409" s="3">
        <v>12.52572702333358</v>
      </c>
      <c r="I409" s="3">
        <v>14.175472031633808</v>
      </c>
      <c r="J409" s="3">
        <v>15.395295900429268</v>
      </c>
      <c r="K409" s="3">
        <v>20.030615312447544</v>
      </c>
      <c r="M409" s="1">
        <v>43190</v>
      </c>
      <c r="N409">
        <f t="shared" si="317"/>
        <v>6</v>
      </c>
      <c r="O409">
        <f t="shared" si="318"/>
        <v>4</v>
      </c>
      <c r="P409">
        <f t="shared" si="320"/>
        <v>10</v>
      </c>
      <c r="Q409">
        <f t="shared" si="321"/>
        <v>8</v>
      </c>
      <c r="R409">
        <f t="shared" si="322"/>
        <v>5</v>
      </c>
      <c r="S409">
        <f t="shared" si="323"/>
        <v>2</v>
      </c>
      <c r="T409">
        <f t="shared" si="324"/>
        <v>9</v>
      </c>
      <c r="U409">
        <f t="shared" si="325"/>
        <v>7</v>
      </c>
      <c r="V409">
        <f t="shared" si="326"/>
        <v>3</v>
      </c>
      <c r="W409">
        <f t="shared" si="327"/>
        <v>1</v>
      </c>
      <c r="Y409" s="1">
        <v>43190</v>
      </c>
      <c r="Z409" s="15">
        <f t="shared" si="328"/>
        <v>0.16514456476895409</v>
      </c>
      <c r="AA409" s="15">
        <f t="shared" si="329"/>
        <v>-0.49543369430686224</v>
      </c>
      <c r="AB409" s="15">
        <f t="shared" si="330"/>
        <v>1.4863010829205867</v>
      </c>
      <c r="AC409" s="15">
        <f t="shared" si="331"/>
        <v>0.82572282384477047</v>
      </c>
      <c r="AD409" s="15">
        <f t="shared" si="332"/>
        <v>-0.16514456476895409</v>
      </c>
      <c r="AE409" s="15">
        <f t="shared" si="333"/>
        <v>-1.1560119533826787</v>
      </c>
      <c r="AF409" s="15">
        <f t="shared" si="334"/>
        <v>1.1560119533826787</v>
      </c>
      <c r="AG409" s="15">
        <f t="shared" si="335"/>
        <v>0.49543369430686224</v>
      </c>
      <c r="AH409" s="15">
        <f t="shared" si="336"/>
        <v>-0.82572282384477047</v>
      </c>
      <c r="AI409" s="15">
        <f t="shared" si="337"/>
        <v>-1.4863010829205867</v>
      </c>
      <c r="AK409" s="1">
        <v>43190</v>
      </c>
      <c r="AL409" s="7">
        <v>1.9508342863700814</v>
      </c>
      <c r="AM409" s="7">
        <v>1.6809389330723932</v>
      </c>
      <c r="AN409" s="7">
        <v>1.6469106189555429</v>
      </c>
      <c r="AO409" s="7">
        <v>1.4859606633530367</v>
      </c>
      <c r="AP409" s="7">
        <v>1.5770835303296582</v>
      </c>
      <c r="AQ409" s="7">
        <v>1.7021454967269496</v>
      </c>
      <c r="AR409" s="7">
        <v>1.2052613091722695</v>
      </c>
      <c r="AS409" s="7">
        <v>1.3350734767036407</v>
      </c>
      <c r="AT409" s="7">
        <v>1.6567389856022503</v>
      </c>
      <c r="AU409" s="7">
        <v>3.1858398496078886</v>
      </c>
      <c r="AW409" s="1">
        <v>43190</v>
      </c>
      <c r="AX409">
        <f t="shared" si="338"/>
        <v>2</v>
      </c>
      <c r="AY409">
        <f t="shared" si="339"/>
        <v>4</v>
      </c>
      <c r="AZ409">
        <f t="shared" si="340"/>
        <v>6</v>
      </c>
      <c r="BA409">
        <f t="shared" si="341"/>
        <v>8</v>
      </c>
      <c r="BB409">
        <f t="shared" si="342"/>
        <v>7</v>
      </c>
      <c r="BC409">
        <f t="shared" si="343"/>
        <v>3</v>
      </c>
      <c r="BD409">
        <f t="shared" si="344"/>
        <v>10</v>
      </c>
      <c r="BE409">
        <f t="shared" si="345"/>
        <v>9</v>
      </c>
      <c r="BF409">
        <f t="shared" si="346"/>
        <v>5</v>
      </c>
      <c r="BG409">
        <f t="shared" si="347"/>
        <v>1</v>
      </c>
      <c r="BI409" s="1">
        <v>43190</v>
      </c>
      <c r="BJ409" s="15">
        <f t="shared" si="348"/>
        <v>-1.1560119533826787</v>
      </c>
      <c r="BK409" s="15">
        <f t="shared" si="349"/>
        <v>-0.49543369430686224</v>
      </c>
      <c r="BL409" s="15">
        <f t="shared" si="350"/>
        <v>0.16514456476895409</v>
      </c>
      <c r="BM409" s="15">
        <f t="shared" si="351"/>
        <v>0.82572282384477047</v>
      </c>
      <c r="BN409" s="15">
        <f t="shared" si="352"/>
        <v>0.49543369430686224</v>
      </c>
      <c r="BO409" s="15">
        <f t="shared" si="353"/>
        <v>-0.82572282384477047</v>
      </c>
      <c r="BP409" s="15">
        <f t="shared" si="354"/>
        <v>1.4863010829205867</v>
      </c>
      <c r="BQ409" s="15">
        <f t="shared" si="355"/>
        <v>1.1560119533826787</v>
      </c>
      <c r="BR409" s="15">
        <f t="shared" si="356"/>
        <v>-0.16514456476895409</v>
      </c>
      <c r="BS409" s="15">
        <f t="shared" si="357"/>
        <v>-1.4863010829205867</v>
      </c>
      <c r="BU409" s="1">
        <v>43190</v>
      </c>
      <c r="BV409" s="15">
        <f t="shared" si="358"/>
        <v>-0.99086738861372459</v>
      </c>
      <c r="BW409" s="15">
        <f t="shared" si="359"/>
        <v>-0.99086738861372448</v>
      </c>
      <c r="BX409" s="15">
        <f t="shared" si="360"/>
        <v>1.6514456476895407</v>
      </c>
      <c r="BY409" s="15">
        <f t="shared" si="361"/>
        <v>1.6514456476895409</v>
      </c>
      <c r="BZ409" s="15">
        <f t="shared" si="362"/>
        <v>0.33028912953790812</v>
      </c>
      <c r="CA409" s="15">
        <f t="shared" si="363"/>
        <v>-1.9817347772274492</v>
      </c>
      <c r="CB409" s="15">
        <f t="shared" si="364"/>
        <v>2.6423130363032654</v>
      </c>
      <c r="CC409" s="15">
        <f t="shared" si="365"/>
        <v>1.6514456476895409</v>
      </c>
      <c r="CD409" s="15">
        <f t="shared" si="366"/>
        <v>-0.99086738861372459</v>
      </c>
      <c r="CE409" s="15">
        <f t="shared" si="367"/>
        <v>-2.9726021658411734</v>
      </c>
      <c r="CG409" s="1">
        <v>43190</v>
      </c>
      <c r="CH409" s="7">
        <v>-4.0611043986085948E-2</v>
      </c>
      <c r="CI409" s="7">
        <v>-2.4475724226390438E-3</v>
      </c>
      <c r="CJ409" s="7">
        <v>-2.6968509943479435E-2</v>
      </c>
      <c r="CK409" s="7">
        <v>-2.7184143353068624E-2</v>
      </c>
      <c r="CL409" s="7">
        <v>-2.2349174480770895E-2</v>
      </c>
      <c r="CM409" s="7">
        <v>-2.1133835851149918E-2</v>
      </c>
      <c r="CN409" s="7">
        <v>-5.3760595200181838E-3</v>
      </c>
      <c r="CO409" s="7">
        <v>-2.982308452039284E-2</v>
      </c>
      <c r="CP409" s="7">
        <v>-7.1667744148675716E-3</v>
      </c>
      <c r="CQ409" s="7">
        <v>-2.4401313683024339E-2</v>
      </c>
      <c r="CS409" s="1">
        <v>43190</v>
      </c>
      <c r="CT409" s="7">
        <f t="shared" si="368"/>
        <v>1.7925075859688104E-2</v>
      </c>
      <c r="CU409">
        <f t="shared" si="319"/>
        <v>9.928302355472173</v>
      </c>
      <c r="CV409" s="4">
        <v>0.55606599220777098</v>
      </c>
      <c r="CW409"/>
    </row>
    <row r="410" spans="1:101">
      <c r="A410" s="1"/>
      <c r="B410" s="3"/>
      <c r="C410" s="3"/>
      <c r="D410" s="3"/>
      <c r="E410" s="3"/>
      <c r="F410" s="3"/>
      <c r="G410" s="3"/>
      <c r="H410" s="3"/>
      <c r="I410" s="3"/>
      <c r="J410" s="3"/>
      <c r="K410" s="3"/>
      <c r="M410" s="1"/>
      <c r="Y410" s="1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W410" s="1"/>
      <c r="BI410" s="1"/>
      <c r="BU410" s="1"/>
      <c r="CG410" s="1"/>
      <c r="CS410" s="1"/>
      <c r="CW410"/>
    </row>
    <row r="411" spans="1:101">
      <c r="A411" s="1"/>
      <c r="B411" s="3"/>
      <c r="C411" s="3"/>
      <c r="D411" s="3"/>
      <c r="E411" s="3"/>
      <c r="F411" s="3"/>
      <c r="G411" s="3"/>
      <c r="H411" s="3"/>
      <c r="I411" s="3"/>
      <c r="J411" s="3"/>
      <c r="K411" s="3"/>
      <c r="M411" s="1"/>
      <c r="Y411" s="1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W411" s="1"/>
      <c r="BI411" s="1"/>
      <c r="BU411" s="1"/>
      <c r="CG411" s="1"/>
      <c r="CS411" s="1"/>
      <c r="CW411"/>
    </row>
    <row r="412" spans="1:101">
      <c r="A412" s="1"/>
      <c r="B412" s="3"/>
      <c r="C412" s="3"/>
      <c r="D412" s="3"/>
      <c r="E412" s="3"/>
      <c r="F412" s="3"/>
      <c r="G412" s="3"/>
      <c r="H412" s="3"/>
      <c r="I412" s="3"/>
      <c r="J412" s="3"/>
      <c r="K412" s="3"/>
      <c r="M412" s="1"/>
      <c r="Y412" s="1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W412" s="1"/>
      <c r="BI412" s="1"/>
      <c r="BU412" s="1"/>
      <c r="CG412" s="1"/>
      <c r="CS412" s="1"/>
      <c r="CW412"/>
    </row>
    <row r="413" spans="1:101">
      <c r="A413" s="1"/>
      <c r="B413" s="3"/>
      <c r="C413" s="3"/>
      <c r="D413" s="3"/>
      <c r="E413" s="3"/>
      <c r="F413" s="3"/>
      <c r="G413" s="3"/>
      <c r="H413" s="3"/>
      <c r="I413" s="3"/>
      <c r="J413" s="3"/>
      <c r="K413" s="3"/>
      <c r="M413" s="1"/>
      <c r="Y413" s="1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W413" s="1"/>
      <c r="BI413" s="1"/>
      <c r="BU413" s="1"/>
      <c r="CG413" s="1"/>
      <c r="CS413" s="1"/>
      <c r="CW413"/>
    </row>
    <row r="414" spans="1:101">
      <c r="A414" s="1"/>
      <c r="M414" s="1"/>
      <c r="Y414" s="1"/>
      <c r="AA414" s="3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W414" s="1"/>
      <c r="BI414" s="1"/>
      <c r="BK414" s="3"/>
      <c r="BU414" s="1"/>
      <c r="BW414" s="3"/>
      <c r="CG414" s="1"/>
      <c r="CS414" s="1"/>
      <c r="CW414"/>
    </row>
    <row r="415" spans="1:101">
      <c r="A415" s="1"/>
      <c r="M415" s="1"/>
      <c r="Y415" s="1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W415" s="1"/>
      <c r="BI415" s="1"/>
      <c r="BU415" s="1"/>
      <c r="CG415" s="1"/>
      <c r="CS415" s="1"/>
      <c r="CW415"/>
    </row>
    <row r="416" spans="1:101">
      <c r="A416" s="1"/>
      <c r="M416" s="1"/>
      <c r="Y416" s="1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W416" s="1"/>
      <c r="BI416" s="1"/>
      <c r="BU416" s="1"/>
      <c r="CG416" s="1"/>
      <c r="CS416" s="1"/>
      <c r="CW416"/>
    </row>
    <row r="417" spans="1:101">
      <c r="A417" s="1"/>
      <c r="M417" s="1"/>
      <c r="Y417" s="1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W417" s="1"/>
      <c r="BI417" s="1"/>
      <c r="BU417" s="1"/>
      <c r="CG417" s="1"/>
      <c r="CS417" s="1"/>
      <c r="CW417"/>
    </row>
    <row r="418" spans="1:101">
      <c r="A418" s="1"/>
      <c r="M418" s="1"/>
      <c r="Y418" s="1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W418" s="1"/>
      <c r="BI418" s="1"/>
      <c r="BU418" s="1"/>
      <c r="CG418" s="1"/>
      <c r="CS418" s="1"/>
      <c r="CW418"/>
    </row>
    <row r="419" spans="1:101">
      <c r="A419" s="1"/>
      <c r="M419" s="1"/>
      <c r="Y419" s="1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W419" s="1"/>
      <c r="BI419" s="1"/>
      <c r="BU419" s="1"/>
      <c r="CG419" s="1"/>
      <c r="CS419" s="1"/>
      <c r="CW419"/>
    </row>
    <row r="420" spans="1:101">
      <c r="A420" s="1"/>
      <c r="M420" s="1"/>
      <c r="Y420" s="1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W420" s="1"/>
      <c r="BI420" s="1"/>
      <c r="BU420" s="1"/>
      <c r="CG420" s="1"/>
      <c r="CS420" s="1"/>
      <c r="CW420"/>
    </row>
    <row r="421" spans="1:101">
      <c r="A421" s="1"/>
      <c r="M421" s="1"/>
      <c r="Y421" s="1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W421" s="1"/>
      <c r="BI421" s="1"/>
      <c r="BU421" s="1"/>
      <c r="CG421" s="1"/>
      <c r="CS421" s="1"/>
      <c r="CW421"/>
    </row>
    <row r="422" spans="1:101">
      <c r="A422" s="1"/>
      <c r="M422" s="1"/>
      <c r="Y422" s="1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W422" s="1"/>
      <c r="BI422" s="1"/>
      <c r="BU422" s="1"/>
      <c r="CG422" s="1"/>
      <c r="CS422" s="1"/>
      <c r="CW422"/>
    </row>
    <row r="423" spans="1:101">
      <c r="A423" s="1"/>
      <c r="M423" s="1"/>
      <c r="Y423" s="1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W423" s="1"/>
      <c r="BI423" s="1"/>
      <c r="BU423" s="1"/>
      <c r="CG423" s="1"/>
      <c r="CS423" s="1"/>
      <c r="CW423"/>
    </row>
    <row r="424" spans="1:101">
      <c r="A424" s="1"/>
      <c r="M424" s="1"/>
      <c r="Y424" s="1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W424" s="1"/>
      <c r="BI424" s="1"/>
      <c r="BU424" s="1"/>
      <c r="CG424" s="1"/>
      <c r="CS424" s="1"/>
      <c r="CW424"/>
    </row>
    <row r="425" spans="1:101">
      <c r="A425" s="1"/>
      <c r="M425" s="1"/>
      <c r="Y425" s="1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W425" s="1"/>
      <c r="BI425" s="1"/>
      <c r="BU425" s="1"/>
      <c r="CG425" s="1"/>
      <c r="CS425" s="1"/>
      <c r="CW425"/>
    </row>
    <row r="426" spans="1:101">
      <c r="A426" s="1"/>
      <c r="M426" s="1"/>
      <c r="Y426" s="1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W426" s="1"/>
      <c r="BI426" s="1"/>
      <c r="BU426" s="1"/>
      <c r="CG426" s="1"/>
      <c r="CS426" s="1"/>
      <c r="CW426"/>
    </row>
    <row r="427" spans="1:101">
      <c r="A427" s="1"/>
      <c r="M427" s="1"/>
      <c r="Y427" s="1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W427" s="1"/>
      <c r="BI427" s="1"/>
      <c r="BU427" s="1"/>
      <c r="CG427" s="1"/>
      <c r="CS427" s="1"/>
      <c r="CW427"/>
    </row>
    <row r="428" spans="1:101">
      <c r="A428" s="1"/>
      <c r="M428" s="1"/>
      <c r="Y428" s="1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W428" s="1"/>
      <c r="BI428" s="1"/>
      <c r="BU428" s="1"/>
      <c r="CG428" s="1"/>
      <c r="CS428" s="1"/>
      <c r="CW428"/>
    </row>
    <row r="429" spans="1:101">
      <c r="A429" s="1"/>
      <c r="M429" s="1"/>
      <c r="Y429" s="1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W429" s="1"/>
      <c r="BI429" s="1"/>
      <c r="BU429" s="1"/>
      <c r="CG429" s="1"/>
      <c r="CS429" s="1"/>
      <c r="CW429"/>
    </row>
    <row r="430" spans="1:101">
      <c r="A430" s="1"/>
      <c r="M430" s="1"/>
      <c r="Y430" s="1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W430" s="1"/>
      <c r="BI430" s="1"/>
      <c r="BU430" s="1"/>
      <c r="CG430" s="1"/>
      <c r="CS430" s="1"/>
      <c r="CW430"/>
    </row>
    <row r="431" spans="1:101">
      <c r="A431" s="1"/>
      <c r="M431" s="1"/>
      <c r="Y431" s="1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W431" s="1"/>
      <c r="BI431" s="1"/>
      <c r="BU431" s="1"/>
      <c r="CG431" s="1"/>
      <c r="CS431" s="1"/>
      <c r="CW431"/>
    </row>
    <row r="432" spans="1:101">
      <c r="A432" s="1"/>
      <c r="M432" s="1"/>
      <c r="Y432" s="1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W432" s="1"/>
      <c r="BI432" s="1"/>
      <c r="BU432" s="1"/>
      <c r="CG432" s="1"/>
      <c r="CS432" s="1"/>
      <c r="CW432"/>
    </row>
    <row r="433" spans="1:101">
      <c r="A433" s="1"/>
      <c r="M433" s="1"/>
      <c r="Y433" s="1"/>
      <c r="AW433" s="1"/>
      <c r="BI433" s="1"/>
      <c r="BU433" s="1"/>
      <c r="CG433" s="1"/>
      <c r="CS433" s="1"/>
      <c r="CW433"/>
    </row>
    <row r="434" spans="1:101">
      <c r="A434" s="1"/>
      <c r="M434" s="1"/>
      <c r="Y434" s="1"/>
      <c r="AW434" s="1"/>
      <c r="BI434" s="1"/>
      <c r="BU434" s="1"/>
      <c r="CG434" s="1"/>
      <c r="CS434" s="1"/>
      <c r="CW434"/>
    </row>
    <row r="435" spans="1:101">
      <c r="A435" s="1"/>
      <c r="M435" s="1"/>
      <c r="Y435" s="1"/>
      <c r="AW435" s="1"/>
      <c r="BI435" s="1"/>
      <c r="BU435" s="1"/>
      <c r="CG435" s="1"/>
      <c r="CS435" s="1"/>
      <c r="CW435"/>
    </row>
    <row r="436" spans="1:101">
      <c r="A436" s="1"/>
      <c r="M436" s="1"/>
      <c r="Y436" s="1"/>
      <c r="AW436" s="1"/>
      <c r="BI436" s="1"/>
      <c r="BU436" s="1"/>
      <c r="CG436" s="1"/>
      <c r="CS436" s="1"/>
      <c r="CW436"/>
    </row>
    <row r="437" spans="1:101">
      <c r="A437" s="1"/>
      <c r="M437" s="1"/>
      <c r="Y437" s="1"/>
      <c r="AW437" s="1"/>
      <c r="BI437" s="1"/>
      <c r="BU437" s="1"/>
      <c r="CG437" s="1"/>
      <c r="CS437" s="1"/>
      <c r="CW437"/>
    </row>
    <row r="438" spans="1:101">
      <c r="A438" s="1"/>
      <c r="M438" s="1"/>
      <c r="Y438" s="1"/>
      <c r="AW438" s="1"/>
      <c r="BI438" s="1"/>
      <c r="BU438" s="1"/>
      <c r="CG438" s="1"/>
      <c r="CS438" s="1"/>
      <c r="CW438"/>
    </row>
    <row r="439" spans="1:101">
      <c r="A439" s="1"/>
      <c r="M439" s="1"/>
      <c r="Y439" s="1"/>
      <c r="AW439" s="1"/>
      <c r="BI439" s="1"/>
      <c r="BU439" s="1"/>
      <c r="CG439" s="1"/>
      <c r="CS439" s="1"/>
      <c r="CW439"/>
    </row>
    <row r="440" spans="1:101">
      <c r="A440" s="1"/>
      <c r="M440" s="1"/>
      <c r="Y440" s="1"/>
      <c r="AW440" s="1"/>
      <c r="BI440" s="1"/>
      <c r="BU440" s="1"/>
      <c r="CG440" s="1"/>
      <c r="CS440" s="1"/>
      <c r="CW440"/>
    </row>
    <row r="441" spans="1:101">
      <c r="A441" s="1"/>
      <c r="M441" s="1"/>
      <c r="Y441" s="1"/>
      <c r="AW441" s="1"/>
      <c r="BI441" s="1"/>
      <c r="BU441" s="1"/>
      <c r="CG441" s="1"/>
      <c r="CS441" s="1"/>
      <c r="CW441"/>
    </row>
    <row r="442" spans="1:101">
      <c r="A442" s="1"/>
      <c r="M442" s="1"/>
      <c r="Y442" s="1"/>
      <c r="AW442" s="1"/>
      <c r="BI442" s="1"/>
      <c r="BU442" s="1"/>
      <c r="CG442" s="1"/>
      <c r="CS442" s="1"/>
      <c r="CW442"/>
    </row>
    <row r="443" spans="1:101">
      <c r="A443" s="1"/>
      <c r="M443" s="1"/>
      <c r="Y443" s="1"/>
      <c r="AW443" s="1"/>
      <c r="BI443" s="1"/>
      <c r="BU443" s="1"/>
      <c r="CG443" s="1"/>
      <c r="CS443" s="1"/>
      <c r="CW443"/>
    </row>
    <row r="444" spans="1:101">
      <c r="A444" s="1"/>
      <c r="M444" s="1"/>
      <c r="Y444" s="1"/>
      <c r="AW444" s="1"/>
      <c r="BI444" s="1"/>
      <c r="BU444" s="1"/>
      <c r="CG444" s="1"/>
      <c r="CS444" s="1"/>
      <c r="CW444"/>
    </row>
    <row r="445" spans="1:101">
      <c r="A445" s="1"/>
      <c r="M445" s="1"/>
      <c r="Y445" s="1"/>
      <c r="AW445" s="1"/>
      <c r="BI445" s="1"/>
      <c r="BU445" s="1"/>
      <c r="CG445" s="1"/>
      <c r="CS445" s="1"/>
      <c r="CW445"/>
    </row>
    <row r="446" spans="1:101">
      <c r="A446" s="1"/>
      <c r="M446" s="1"/>
      <c r="Y446" s="1"/>
      <c r="AW446" s="1"/>
      <c r="BI446" s="1"/>
      <c r="BU446" s="1"/>
      <c r="CG446" s="1"/>
      <c r="CS446" s="1"/>
      <c r="CW446"/>
    </row>
    <row r="447" spans="1:101">
      <c r="A447" s="1"/>
      <c r="M447" s="1"/>
      <c r="Y447" s="1"/>
      <c r="AW447" s="1"/>
      <c r="BI447" s="1"/>
      <c r="BU447" s="1"/>
      <c r="CG447" s="1"/>
      <c r="CS447" s="1"/>
      <c r="CW447"/>
    </row>
    <row r="448" spans="1:101">
      <c r="A448" s="1"/>
      <c r="M448" s="1"/>
      <c r="Y448" s="1"/>
      <c r="AW448" s="1"/>
      <c r="BI448" s="1"/>
      <c r="BU448" s="1"/>
      <c r="CG448" s="1"/>
      <c r="CS448" s="1"/>
      <c r="CW448"/>
    </row>
    <row r="449" spans="1:101">
      <c r="A449" s="1"/>
      <c r="M449" s="1"/>
      <c r="Y449" s="1"/>
      <c r="AW449" s="1"/>
      <c r="BI449" s="1"/>
      <c r="BU449" s="1"/>
      <c r="CG449" s="1"/>
      <c r="CS449" s="1"/>
      <c r="CW449"/>
    </row>
    <row r="450" spans="1:101">
      <c r="A450" s="1"/>
      <c r="M450" s="1"/>
      <c r="Y450" s="1"/>
      <c r="AW450" s="1"/>
      <c r="BI450" s="1"/>
      <c r="BU450" s="1"/>
      <c r="CG450" s="1"/>
      <c r="CS450" s="1"/>
      <c r="CW450"/>
    </row>
    <row r="451" spans="1:101">
      <c r="A451" s="1"/>
      <c r="M451" s="1"/>
      <c r="Y451" s="1"/>
      <c r="AW451" s="1"/>
      <c r="BI451" s="1"/>
      <c r="BU451" s="1"/>
      <c r="CG451" s="1"/>
      <c r="CS451" s="1"/>
      <c r="CW451"/>
    </row>
    <row r="452" spans="1:101">
      <c r="A452" s="1"/>
      <c r="M452" s="1"/>
      <c r="Y452" s="1"/>
      <c r="AW452" s="1"/>
      <c r="BI452" s="1"/>
      <c r="BU452" s="1"/>
      <c r="CG452" s="1"/>
      <c r="CS452" s="1"/>
      <c r="CW452"/>
    </row>
    <row r="453" spans="1:101">
      <c r="A453" s="1"/>
      <c r="M453" s="1"/>
      <c r="Y453" s="1"/>
      <c r="AW453" s="1"/>
      <c r="BI453" s="1"/>
      <c r="BU453" s="1"/>
      <c r="CG453" s="1"/>
      <c r="CS453" s="1"/>
      <c r="CW453"/>
    </row>
    <row r="454" spans="1:101">
      <c r="A454" s="1"/>
      <c r="M454" s="1"/>
      <c r="Y454" s="1"/>
      <c r="AW454" s="1"/>
      <c r="BI454" s="1"/>
      <c r="BU454" s="1"/>
      <c r="CG454" s="1"/>
      <c r="CS454" s="1"/>
      <c r="CW454"/>
    </row>
    <row r="455" spans="1:101">
      <c r="A455" s="1"/>
      <c r="M455" s="1"/>
      <c r="Y455" s="1"/>
      <c r="AW455" s="1"/>
      <c r="BI455" s="1"/>
      <c r="BU455" s="1"/>
      <c r="CG455" s="1"/>
      <c r="CS455" s="1"/>
      <c r="CW455"/>
    </row>
    <row r="456" spans="1:101">
      <c r="A456" s="1"/>
      <c r="M456" s="1"/>
      <c r="Y456" s="1"/>
      <c r="AW456" s="1"/>
      <c r="BI456" s="1"/>
      <c r="BU456" s="1"/>
      <c r="CG456" s="1"/>
      <c r="CS456" s="1"/>
      <c r="CW456"/>
    </row>
    <row r="457" spans="1:101">
      <c r="A457" s="1"/>
      <c r="M457" s="1"/>
      <c r="Y457" s="1"/>
      <c r="AW457" s="1"/>
      <c r="BI457" s="1"/>
      <c r="BU457" s="1"/>
      <c r="CG457" s="1"/>
      <c r="CS457" s="1"/>
      <c r="CW457"/>
    </row>
    <row r="458" spans="1:101">
      <c r="A458" s="1"/>
      <c r="M458" s="1"/>
      <c r="Y458" s="1"/>
      <c r="AW458" s="1"/>
      <c r="BI458" s="1"/>
      <c r="BU458" s="1"/>
      <c r="CG458" s="1"/>
      <c r="CS458" s="1"/>
      <c r="CW458"/>
    </row>
    <row r="459" spans="1:101">
      <c r="A459" s="1"/>
      <c r="M459" s="1"/>
      <c r="Y459" s="1"/>
      <c r="AW459" s="1"/>
      <c r="BI459" s="1"/>
      <c r="BU459" s="1"/>
      <c r="CG459" s="1"/>
      <c r="CS459" s="1"/>
      <c r="CW459"/>
    </row>
    <row r="460" spans="1:101">
      <c r="A460" s="1"/>
      <c r="M460" s="1"/>
      <c r="Y460" s="1"/>
      <c r="AW460" s="1"/>
      <c r="BI460" s="1"/>
      <c r="BU460" s="1"/>
      <c r="CG460" s="1"/>
      <c r="CS460" s="1"/>
      <c r="CW460"/>
    </row>
    <row r="461" spans="1:101">
      <c r="A461" s="1"/>
      <c r="M461" s="1"/>
      <c r="Y461" s="1"/>
      <c r="AW461" s="1"/>
      <c r="BI461" s="1"/>
      <c r="BU461" s="1"/>
      <c r="CG461" s="1"/>
      <c r="CS461" s="1"/>
      <c r="CW461"/>
    </row>
    <row r="462" spans="1:101">
      <c r="A462" s="1"/>
      <c r="M462" s="1"/>
      <c r="Y462" s="1"/>
      <c r="AW462" s="1"/>
      <c r="BI462" s="1"/>
      <c r="BU462" s="1"/>
      <c r="CG462" s="1"/>
      <c r="CS462" s="1"/>
      <c r="CW462"/>
    </row>
    <row r="463" spans="1:101">
      <c r="A463" s="1"/>
      <c r="M463" s="1"/>
      <c r="Y463" s="1"/>
      <c r="AW463" s="1"/>
      <c r="BI463" s="1"/>
      <c r="BU463" s="1"/>
      <c r="CG463" s="1"/>
      <c r="CS463" s="1"/>
      <c r="CW463"/>
    </row>
    <row r="464" spans="1:101">
      <c r="A464" s="1"/>
      <c r="M464" s="1"/>
      <c r="Y464" s="1"/>
      <c r="AW464" s="1"/>
      <c r="BI464" s="1"/>
      <c r="BU464" s="1"/>
      <c r="CG464" s="1"/>
      <c r="CS464" s="1"/>
      <c r="CW464"/>
    </row>
    <row r="465" spans="1:101">
      <c r="A465" s="1"/>
      <c r="M465" s="1"/>
      <c r="Y465" s="1"/>
      <c r="AW465" s="1"/>
      <c r="BI465" s="1"/>
      <c r="BU465" s="1"/>
      <c r="CG465" s="1"/>
      <c r="CS465" s="1"/>
      <c r="CW465"/>
    </row>
    <row r="466" spans="1:101">
      <c r="A466" s="1"/>
      <c r="M466" s="1"/>
      <c r="Y466" s="1"/>
      <c r="AW466" s="1"/>
      <c r="BI466" s="1"/>
      <c r="BU466" s="1"/>
      <c r="CG466" s="1"/>
      <c r="CS466" s="1"/>
      <c r="CW466"/>
    </row>
    <row r="467" spans="1:101">
      <c r="A467" s="1"/>
      <c r="M467" s="1"/>
      <c r="Y467" s="1"/>
      <c r="AW467" s="1"/>
      <c r="BI467" s="1"/>
      <c r="BU467" s="1"/>
      <c r="CG467" s="1"/>
      <c r="CS467" s="1"/>
      <c r="CW467"/>
    </row>
    <row r="468" spans="1:101">
      <c r="A468" s="1"/>
      <c r="M468" s="1"/>
      <c r="Y468" s="1"/>
      <c r="AW468" s="1"/>
      <c r="BI468" s="1"/>
      <c r="BU468" s="1"/>
      <c r="CG468" s="1"/>
      <c r="CS468" s="1"/>
      <c r="CW468"/>
    </row>
    <row r="469" spans="1:101">
      <c r="A469" s="1"/>
      <c r="M469" s="1"/>
      <c r="Y469" s="1"/>
      <c r="AW469" s="1"/>
      <c r="BI469" s="1"/>
      <c r="BU469" s="1"/>
      <c r="CG469" s="1"/>
      <c r="CS469" s="1"/>
      <c r="CW469"/>
    </row>
    <row r="470" spans="1:101">
      <c r="A470" s="1"/>
      <c r="M470" s="1"/>
      <c r="Y470" s="1"/>
      <c r="AW470" s="1"/>
      <c r="BI470" s="1"/>
      <c r="BU470" s="1"/>
      <c r="CG470" s="1"/>
      <c r="CS470" s="1"/>
      <c r="CW470"/>
    </row>
    <row r="471" spans="1:101">
      <c r="A471" s="1"/>
      <c r="M471" s="1"/>
      <c r="Y471" s="1"/>
      <c r="AW471" s="1"/>
      <c r="BI471" s="1"/>
      <c r="BU471" s="1"/>
      <c r="CG471" s="1"/>
      <c r="CS471" s="1"/>
      <c r="CW471"/>
    </row>
    <row r="472" spans="1:101">
      <c r="A472" s="1"/>
      <c r="M472" s="1"/>
      <c r="Y472" s="1"/>
      <c r="AW472" s="1"/>
      <c r="BI472" s="1"/>
      <c r="BU472" s="1"/>
      <c r="CG472" s="1"/>
      <c r="CS472" s="1"/>
      <c r="CW472"/>
    </row>
    <row r="473" spans="1:101">
      <c r="A473" s="1"/>
      <c r="M473" s="1"/>
      <c r="Y473" s="1"/>
      <c r="AW473" s="1"/>
      <c r="BI473" s="1"/>
      <c r="BU473" s="1"/>
      <c r="CG473" s="1"/>
      <c r="CS473" s="1"/>
      <c r="CW473"/>
    </row>
    <row r="474" spans="1:101">
      <c r="A474" s="1"/>
      <c r="M474" s="1"/>
      <c r="Y474" s="1"/>
      <c r="AW474" s="1"/>
      <c r="BI474" s="1"/>
      <c r="BU474" s="1"/>
      <c r="CG474" s="1"/>
      <c r="CS474" s="1"/>
      <c r="CW474"/>
    </row>
    <row r="475" spans="1:101">
      <c r="A475" s="1"/>
      <c r="M475" s="1"/>
      <c r="Y475" s="1"/>
      <c r="AW475" s="1"/>
      <c r="BI475" s="1"/>
      <c r="BU475" s="1"/>
      <c r="CG475" s="1"/>
      <c r="CS475" s="1"/>
      <c r="CW475"/>
    </row>
    <row r="476" spans="1:101">
      <c r="A476" s="1"/>
      <c r="M476" s="1"/>
      <c r="Y476" s="1"/>
      <c r="AW476" s="1"/>
      <c r="BI476" s="1"/>
      <c r="BU476" s="1"/>
      <c r="CG476" s="1"/>
      <c r="CS476" s="1"/>
      <c r="CW476"/>
    </row>
    <row r="477" spans="1:101">
      <c r="A477" s="1"/>
      <c r="M477" s="1"/>
      <c r="Y477" s="1"/>
      <c r="AW477" s="1"/>
      <c r="BI477" s="1"/>
      <c r="BU477" s="1"/>
      <c r="CG477" s="1"/>
      <c r="CS477" s="1"/>
      <c r="CW477"/>
    </row>
    <row r="478" spans="1:101">
      <c r="A478" s="1"/>
      <c r="M478" s="1"/>
      <c r="Y478" s="1"/>
      <c r="AW478" s="1"/>
      <c r="BI478" s="1"/>
      <c r="BU478" s="1"/>
      <c r="CG478" s="1"/>
      <c r="CS478" s="1"/>
      <c r="CW478"/>
    </row>
    <row r="479" spans="1:101">
      <c r="A479" s="1"/>
      <c r="M479" s="1"/>
      <c r="Y479" s="1"/>
      <c r="AW479" s="1"/>
      <c r="BI479" s="1"/>
      <c r="BU479" s="1"/>
      <c r="CG479" s="1"/>
      <c r="CS479" s="1"/>
      <c r="CW479"/>
    </row>
    <row r="480" spans="1:101">
      <c r="A480" s="1"/>
      <c r="M480" s="1"/>
      <c r="Y480" s="1"/>
      <c r="AW480" s="1"/>
      <c r="BI480" s="1"/>
      <c r="BU480" s="1"/>
      <c r="CG480" s="1"/>
      <c r="CS480" s="1"/>
      <c r="CW480"/>
    </row>
    <row r="481" spans="1:101">
      <c r="A481" s="1"/>
      <c r="M481" s="1"/>
      <c r="Y481" s="1"/>
      <c r="AW481" s="1"/>
      <c r="BI481" s="1"/>
      <c r="BU481" s="1"/>
      <c r="CG481" s="1"/>
      <c r="CS481" s="1"/>
      <c r="CW481"/>
    </row>
    <row r="482" spans="1:101">
      <c r="A482" s="1"/>
      <c r="M482" s="1"/>
      <c r="Y482" s="1"/>
      <c r="AW482" s="1"/>
      <c r="BI482" s="1"/>
      <c r="BU482" s="1"/>
      <c r="CG482" s="1"/>
      <c r="CS482" s="1"/>
      <c r="CW482"/>
    </row>
    <row r="483" spans="1:101">
      <c r="A483" s="1"/>
      <c r="M483" s="1"/>
      <c r="Y483" s="1"/>
      <c r="AW483" s="1"/>
      <c r="BI483" s="1"/>
      <c r="BU483" s="1"/>
      <c r="CG483" s="1"/>
      <c r="CS483" s="1"/>
      <c r="CW483"/>
    </row>
    <row r="484" spans="1:101">
      <c r="A484" s="1"/>
      <c r="M484" s="1"/>
      <c r="Y484" s="1"/>
      <c r="AW484" s="1"/>
      <c r="BI484" s="1"/>
      <c r="BU484" s="1"/>
      <c r="CG484" s="1"/>
      <c r="CS484" s="1"/>
      <c r="CW484"/>
    </row>
    <row r="485" spans="1:101">
      <c r="A485" s="1"/>
      <c r="M485" s="1"/>
      <c r="Y485" s="1"/>
      <c r="AW485" s="1"/>
      <c r="BI485" s="1"/>
      <c r="BU485" s="1"/>
      <c r="CG485" s="1"/>
      <c r="CS485" s="1"/>
      <c r="CW485"/>
    </row>
    <row r="486" spans="1:101">
      <c r="A486" s="1"/>
      <c r="M486" s="1"/>
      <c r="Y486" s="1"/>
      <c r="AW486" s="1"/>
      <c r="BI486" s="1"/>
      <c r="BU486" s="1"/>
      <c r="CG486" s="1"/>
      <c r="CS486" s="1"/>
      <c r="CW486"/>
    </row>
    <row r="487" spans="1:101">
      <c r="A487" s="1"/>
      <c r="M487" s="1"/>
      <c r="Y487" s="1"/>
      <c r="AW487" s="1"/>
      <c r="BI487" s="1"/>
      <c r="BU487" s="1"/>
      <c r="CG487" s="1"/>
      <c r="CS487" s="1"/>
      <c r="CW487"/>
    </row>
    <row r="488" spans="1:101">
      <c r="A488" s="1"/>
      <c r="M488" s="1"/>
      <c r="Y488" s="1"/>
      <c r="AW488" s="1"/>
      <c r="BI488" s="1"/>
      <c r="BU488" s="1"/>
      <c r="CG488" s="1"/>
      <c r="CS488" s="1"/>
      <c r="CW488"/>
    </row>
    <row r="489" spans="1:101">
      <c r="A489" s="1"/>
      <c r="M489" s="1"/>
      <c r="Y489" s="1"/>
      <c r="AW489" s="1"/>
      <c r="BI489" s="1"/>
      <c r="BU489" s="1"/>
      <c r="CG489" s="1"/>
      <c r="CS489" s="1"/>
      <c r="CW489"/>
    </row>
    <row r="490" spans="1:101">
      <c r="A490" s="1"/>
      <c r="M490" s="1"/>
      <c r="Y490" s="1"/>
      <c r="AW490" s="1"/>
      <c r="BI490" s="1"/>
      <c r="BU490" s="1"/>
      <c r="CG490" s="1"/>
      <c r="CS490" s="1"/>
      <c r="CW490"/>
    </row>
    <row r="491" spans="1:101">
      <c r="A491" s="1"/>
      <c r="M491" s="1"/>
      <c r="Y491" s="1"/>
      <c r="AW491" s="1"/>
      <c r="BI491" s="1"/>
      <c r="BU491" s="1"/>
      <c r="CG491" s="1"/>
      <c r="CS491" s="1"/>
      <c r="CW491"/>
    </row>
    <row r="492" spans="1:101">
      <c r="A492" s="1"/>
      <c r="M492" s="1"/>
      <c r="Y492" s="1"/>
      <c r="AW492" s="1"/>
      <c r="BI492" s="1"/>
      <c r="BU492" s="1"/>
      <c r="CG492" s="1"/>
      <c r="CS492" s="1"/>
      <c r="CW492"/>
    </row>
    <row r="493" spans="1:101">
      <c r="A493" s="1"/>
      <c r="M493" s="1"/>
      <c r="Y493" s="1"/>
      <c r="AW493" s="1"/>
      <c r="BI493" s="1"/>
      <c r="BU493" s="1"/>
      <c r="CG493" s="1"/>
      <c r="CS493" s="1"/>
      <c r="CW493"/>
    </row>
    <row r="494" spans="1:101">
      <c r="A494" s="1"/>
      <c r="M494" s="1"/>
      <c r="Y494" s="1"/>
      <c r="AW494" s="1"/>
      <c r="BI494" s="1"/>
      <c r="BU494" s="1"/>
      <c r="CG494" s="1"/>
      <c r="CS494" s="1"/>
      <c r="CW494"/>
    </row>
    <row r="495" spans="1:101">
      <c r="A495" s="1"/>
      <c r="M495" s="1"/>
      <c r="Y495" s="1"/>
      <c r="AW495" s="1"/>
      <c r="BI495" s="1"/>
      <c r="BU495" s="1"/>
      <c r="CG495" s="1"/>
      <c r="CS495" s="1"/>
      <c r="CW495"/>
    </row>
    <row r="496" spans="1:101">
      <c r="A496" s="1"/>
      <c r="M496" s="1"/>
      <c r="Y496" s="1"/>
      <c r="AW496" s="1"/>
      <c r="BI496" s="1"/>
      <c r="BU496" s="1"/>
      <c r="CG496" s="1"/>
      <c r="CS496" s="1"/>
      <c r="CW496"/>
    </row>
    <row r="497" spans="1:101">
      <c r="A497" s="1"/>
      <c r="M497" s="1"/>
      <c r="Y497" s="1"/>
      <c r="AW497" s="1"/>
      <c r="BI497" s="1"/>
      <c r="BU497" s="1"/>
      <c r="CG497" s="1"/>
      <c r="CS497" s="1"/>
      <c r="CW497"/>
    </row>
    <row r="498" spans="1:101">
      <c r="A498" s="1"/>
      <c r="M498" s="1"/>
      <c r="Y498" s="1"/>
      <c r="AW498" s="1"/>
      <c r="BI498" s="1"/>
      <c r="BU498" s="1"/>
      <c r="CG498" s="1"/>
      <c r="CS498" s="1"/>
      <c r="CW498"/>
    </row>
    <row r="499" spans="1:101">
      <c r="A499" s="1"/>
      <c r="M499" s="1"/>
      <c r="Y499" s="1"/>
      <c r="AW499" s="1"/>
      <c r="BI499" s="1"/>
      <c r="BU499" s="1"/>
      <c r="CG499" s="1"/>
      <c r="CS499" s="1"/>
      <c r="CW499"/>
    </row>
    <row r="500" spans="1:101">
      <c r="A500" s="1"/>
      <c r="M500" s="1"/>
      <c r="Y500" s="1"/>
      <c r="AW500" s="1"/>
      <c r="BI500" s="1"/>
      <c r="BU500" s="1"/>
      <c r="CG500" s="1"/>
      <c r="CS500" s="1"/>
      <c r="CW500"/>
    </row>
    <row r="501" spans="1:101">
      <c r="A501" s="1"/>
      <c r="M501" s="1"/>
      <c r="Y501" s="1"/>
      <c r="AW501" s="1"/>
      <c r="BI501" s="1"/>
      <c r="BU501" s="1"/>
      <c r="CG501" s="1"/>
      <c r="CS501" s="1"/>
      <c r="CW501"/>
    </row>
    <row r="502" spans="1:101">
      <c r="A502" s="1"/>
      <c r="M502" s="1"/>
      <c r="Y502" s="1"/>
      <c r="AW502" s="1"/>
      <c r="BI502" s="1"/>
      <c r="BU502" s="1"/>
      <c r="CG502" s="1"/>
      <c r="CS502" s="1"/>
      <c r="CW502"/>
    </row>
    <row r="503" spans="1:101">
      <c r="A503" s="1"/>
      <c r="M503" s="1"/>
      <c r="Y503" s="1"/>
      <c r="AW503" s="1"/>
      <c r="BI503" s="1"/>
      <c r="BU503" s="1"/>
      <c r="CG503" s="1"/>
      <c r="CS503" s="1"/>
      <c r="CW503"/>
    </row>
    <row r="504" spans="1:101">
      <c r="A504" s="1"/>
      <c r="M504" s="1"/>
      <c r="Y504" s="1"/>
      <c r="AW504" s="1"/>
      <c r="BI504" s="1"/>
      <c r="BU504" s="1"/>
      <c r="CG504" s="1"/>
      <c r="CS504" s="1"/>
      <c r="CW504"/>
    </row>
    <row r="505" spans="1:101">
      <c r="A505" s="1"/>
      <c r="M505" s="1"/>
      <c r="Y505" s="1"/>
      <c r="AW505" s="1"/>
      <c r="BI505" s="1"/>
      <c r="BU505" s="1"/>
      <c r="CG505" s="1"/>
      <c r="CS505" s="1"/>
      <c r="CW505"/>
    </row>
    <row r="506" spans="1:101">
      <c r="A506" s="1"/>
      <c r="M506" s="1"/>
      <c r="Y506" s="1"/>
      <c r="AW506" s="1"/>
      <c r="BI506" s="1"/>
      <c r="BU506" s="1"/>
      <c r="CG506" s="1"/>
      <c r="CS506" s="1"/>
      <c r="CW506"/>
    </row>
    <row r="507" spans="1:101">
      <c r="A507" s="1"/>
      <c r="M507" s="1"/>
      <c r="Y507" s="1"/>
      <c r="AW507" s="1"/>
      <c r="BI507" s="1"/>
      <c r="BU507" s="1"/>
      <c r="CG507" s="1"/>
      <c r="CS507" s="1"/>
      <c r="CW507"/>
    </row>
    <row r="508" spans="1:101">
      <c r="A508" s="1"/>
      <c r="M508" s="1"/>
      <c r="Y508" s="1"/>
      <c r="AW508" s="1"/>
      <c r="BI508" s="1"/>
      <c r="BU508" s="1"/>
      <c r="CG508" s="1"/>
      <c r="CS508" s="1"/>
      <c r="CW508"/>
    </row>
    <row r="509" spans="1:101">
      <c r="A509" s="1"/>
      <c r="M509" s="1"/>
      <c r="Y509" s="1"/>
      <c r="AW509" s="1"/>
      <c r="BI509" s="1"/>
      <c r="BU509" s="1"/>
      <c r="CG509" s="1"/>
      <c r="CS509" s="1"/>
      <c r="CW509"/>
    </row>
    <row r="510" spans="1:101">
      <c r="A510" s="1"/>
      <c r="M510" s="1"/>
      <c r="Y510" s="1"/>
      <c r="AW510" s="1"/>
      <c r="BI510" s="1"/>
      <c r="BU510" s="1"/>
      <c r="CG510" s="1"/>
      <c r="CS510" s="1"/>
      <c r="CW510"/>
    </row>
    <row r="511" spans="1:101">
      <c r="A511" s="1"/>
      <c r="M511" s="1"/>
      <c r="Y511" s="1"/>
      <c r="AW511" s="1"/>
      <c r="BI511" s="1"/>
      <c r="BU511" s="1"/>
      <c r="CG511" s="1"/>
      <c r="CS511" s="1"/>
      <c r="CW511"/>
    </row>
    <row r="512" spans="1:101">
      <c r="A512" s="1"/>
      <c r="M512" s="1"/>
      <c r="Y512" s="1"/>
      <c r="AW512" s="1"/>
      <c r="BI512" s="1"/>
      <c r="BU512" s="1"/>
      <c r="CG512" s="1"/>
      <c r="CS512" s="1"/>
      <c r="CW512"/>
    </row>
    <row r="513" spans="1:101">
      <c r="A513" s="1"/>
      <c r="M513" s="1"/>
      <c r="Y513" s="1"/>
      <c r="AW513" s="1"/>
      <c r="BI513" s="1"/>
      <c r="BU513" s="1"/>
      <c r="CG513" s="1"/>
      <c r="CS513" s="1"/>
      <c r="CW513"/>
    </row>
    <row r="514" spans="1:101">
      <c r="A514" s="1"/>
      <c r="M514" s="1"/>
      <c r="Y514" s="1"/>
      <c r="AW514" s="1"/>
      <c r="BI514" s="1"/>
      <c r="BU514" s="1"/>
      <c r="CG514" s="1"/>
      <c r="CS514" s="1"/>
      <c r="CW514"/>
    </row>
    <row r="515" spans="1:101">
      <c r="A515" s="1"/>
      <c r="M515" s="1"/>
      <c r="Y515" s="1"/>
      <c r="AW515" s="1"/>
      <c r="BI515" s="1"/>
      <c r="BU515" s="1"/>
      <c r="CG515" s="1"/>
      <c r="CS515" s="1"/>
      <c r="CW515"/>
    </row>
    <row r="516" spans="1:101">
      <c r="A516" s="1"/>
      <c r="M516" s="1"/>
      <c r="Y516" s="1"/>
      <c r="AW516" s="1"/>
      <c r="BI516" s="1"/>
      <c r="BU516" s="1"/>
      <c r="CG516" s="1"/>
      <c r="CS516" s="1"/>
      <c r="CW516"/>
    </row>
    <row r="517" spans="1:101">
      <c r="A517" s="1"/>
      <c r="M517" s="1"/>
      <c r="Y517" s="1"/>
      <c r="AW517" s="1"/>
      <c r="BI517" s="1"/>
      <c r="BU517" s="1"/>
      <c r="CG517" s="1"/>
      <c r="CS517" s="1"/>
      <c r="CW517"/>
    </row>
    <row r="518" spans="1:101">
      <c r="A518" s="1"/>
      <c r="M518" s="1"/>
      <c r="Y518" s="1"/>
      <c r="AW518" s="1"/>
      <c r="BI518" s="1"/>
      <c r="BU518" s="1"/>
      <c r="CG518" s="1"/>
      <c r="CS518" s="1"/>
      <c r="CW518"/>
    </row>
    <row r="519" spans="1:101">
      <c r="A519" s="1"/>
      <c r="M519" s="1"/>
      <c r="Y519" s="1"/>
      <c r="AW519" s="1"/>
      <c r="BI519" s="1"/>
      <c r="BU519" s="1"/>
      <c r="CG519" s="1"/>
      <c r="CS519" s="1"/>
      <c r="CW519"/>
    </row>
    <row r="520" spans="1:101">
      <c r="A520" s="1"/>
      <c r="M520" s="1"/>
      <c r="Y520" s="1"/>
      <c r="AW520" s="1"/>
      <c r="BI520" s="1"/>
      <c r="BU520" s="1"/>
      <c r="CG520" s="1"/>
      <c r="CS520" s="1"/>
      <c r="CW520"/>
    </row>
    <row r="521" spans="1:101">
      <c r="A521" s="1"/>
      <c r="M521" s="1"/>
      <c r="Y521" s="1"/>
      <c r="AW521" s="1"/>
      <c r="BI521" s="1"/>
      <c r="BU521" s="1"/>
      <c r="CG521" s="1"/>
      <c r="CS521" s="1"/>
      <c r="CW521"/>
    </row>
    <row r="522" spans="1:101">
      <c r="A522" s="1"/>
      <c r="M522" s="1"/>
      <c r="Y522" s="1"/>
      <c r="AW522" s="1"/>
      <c r="BI522" s="1"/>
      <c r="BU522" s="1"/>
      <c r="CG522" s="1"/>
      <c r="CS522" s="1"/>
      <c r="CW522"/>
    </row>
    <row r="523" spans="1:101">
      <c r="A523" s="1"/>
      <c r="M523" s="1"/>
      <c r="Y523" s="1"/>
      <c r="AW523" s="1"/>
      <c r="BI523" s="1"/>
      <c r="BU523" s="1"/>
      <c r="CG523" s="1"/>
      <c r="CS523" s="1"/>
      <c r="CW523"/>
    </row>
    <row r="524" spans="1:101">
      <c r="A524" s="1"/>
      <c r="M524" s="1"/>
      <c r="Y524" s="1"/>
      <c r="AW524" s="1"/>
      <c r="BI524" s="1"/>
      <c r="BU524" s="1"/>
      <c r="CG524" s="1"/>
      <c r="CS524" s="1"/>
      <c r="CW524"/>
    </row>
    <row r="525" spans="1:101">
      <c r="A525" s="1"/>
      <c r="M525" s="1"/>
      <c r="Y525" s="1"/>
      <c r="AW525" s="1"/>
      <c r="BI525" s="1"/>
      <c r="BU525" s="1"/>
      <c r="CG525" s="1"/>
      <c r="CS525" s="1"/>
      <c r="CW525"/>
    </row>
    <row r="526" spans="1:101">
      <c r="A526" s="1"/>
      <c r="M526" s="1"/>
      <c r="Y526" s="1"/>
      <c r="AW526" s="1"/>
      <c r="BI526" s="1"/>
      <c r="BU526" s="1"/>
      <c r="CG526" s="1"/>
      <c r="CS526" s="1"/>
      <c r="CW526"/>
    </row>
    <row r="527" spans="1:101">
      <c r="A527" s="1"/>
      <c r="M527" s="1"/>
      <c r="Y527" s="1"/>
      <c r="AW527" s="1"/>
      <c r="BI527" s="1"/>
      <c r="BU527" s="1"/>
      <c r="CG527" s="1"/>
      <c r="CS527" s="1"/>
      <c r="CW527"/>
    </row>
    <row r="528" spans="1:101">
      <c r="A528" s="1"/>
      <c r="M528" s="1"/>
      <c r="Y528" s="1"/>
      <c r="AW528" s="1"/>
      <c r="BI528" s="1"/>
      <c r="BU528" s="1"/>
      <c r="CG528" s="1"/>
      <c r="CS528" s="1"/>
      <c r="CW528"/>
    </row>
    <row r="529" spans="1:101">
      <c r="A529" s="1"/>
      <c r="M529" s="1"/>
      <c r="Y529" s="1"/>
      <c r="AW529" s="1"/>
      <c r="BI529" s="1"/>
      <c r="BU529" s="1"/>
      <c r="CG529" s="1"/>
      <c r="CS529" s="1"/>
      <c r="CW529"/>
    </row>
    <row r="530" spans="1:101">
      <c r="A530" s="1"/>
      <c r="M530" s="1"/>
      <c r="Y530" s="1"/>
      <c r="AW530" s="1"/>
      <c r="BI530" s="1"/>
      <c r="BU530" s="1"/>
      <c r="CG530" s="1"/>
      <c r="CS530" s="1"/>
      <c r="CW530"/>
    </row>
    <row r="531" spans="1:101">
      <c r="A531" s="1"/>
      <c r="M531" s="1"/>
      <c r="Y531" s="1"/>
      <c r="AW531" s="1"/>
      <c r="BI531" s="1"/>
      <c r="BU531" s="1"/>
      <c r="CG531" s="1"/>
      <c r="CS531" s="1"/>
      <c r="CW531"/>
    </row>
    <row r="532" spans="1:101">
      <c r="A532" s="1"/>
      <c r="M532" s="1"/>
      <c r="Y532" s="1"/>
      <c r="AW532" s="1"/>
      <c r="BI532" s="1"/>
      <c r="BU532" s="1"/>
      <c r="CG532" s="1"/>
      <c r="CS532" s="1"/>
      <c r="CW532"/>
    </row>
    <row r="533" spans="1:101">
      <c r="A533" s="1"/>
      <c r="M533" s="1"/>
      <c r="Y533" s="1"/>
      <c r="AW533" s="1"/>
      <c r="BI533" s="1"/>
      <c r="BU533" s="1"/>
      <c r="CG533" s="1"/>
      <c r="CS533" s="1"/>
      <c r="CW533"/>
    </row>
    <row r="534" spans="1:101">
      <c r="A534" s="1"/>
      <c r="M534" s="1"/>
      <c r="Y534" s="1"/>
      <c r="AW534" s="1"/>
      <c r="BI534" s="1"/>
      <c r="BU534" s="1"/>
      <c r="CG534" s="1"/>
      <c r="CS534" s="1"/>
      <c r="CW534"/>
    </row>
    <row r="535" spans="1:101">
      <c r="A535" s="1"/>
      <c r="M535" s="1"/>
      <c r="Y535" s="1"/>
      <c r="AW535" s="1"/>
      <c r="BI535" s="1"/>
      <c r="BU535" s="1"/>
      <c r="CG535" s="1"/>
      <c r="CS535" s="1"/>
      <c r="CW535"/>
    </row>
    <row r="536" spans="1:101">
      <c r="A536" s="1"/>
      <c r="M536" s="1"/>
      <c r="Y536" s="1"/>
      <c r="AW536" s="1"/>
      <c r="BI536" s="1"/>
      <c r="BU536" s="1"/>
      <c r="CG536" s="1"/>
      <c r="CS536" s="1"/>
      <c r="CW536"/>
    </row>
    <row r="537" spans="1:101">
      <c r="A537" s="1"/>
      <c r="M537" s="1"/>
      <c r="Y537" s="1"/>
      <c r="AW537" s="1"/>
      <c r="BI537" s="1"/>
      <c r="BU537" s="1"/>
      <c r="CG537" s="1"/>
      <c r="CS537" s="1"/>
      <c r="CW537"/>
    </row>
    <row r="538" spans="1:101">
      <c r="A538" s="1"/>
      <c r="M538" s="1"/>
      <c r="Y538" s="1"/>
      <c r="AW538" s="1"/>
      <c r="BI538" s="1"/>
      <c r="BU538" s="1"/>
      <c r="CG538" s="1"/>
      <c r="CS538" s="1"/>
      <c r="CW538"/>
    </row>
    <row r="539" spans="1:101">
      <c r="A539" s="1"/>
      <c r="M539" s="1"/>
      <c r="Y539" s="1"/>
      <c r="AW539" s="1"/>
      <c r="BI539" s="1"/>
      <c r="BU539" s="1"/>
      <c r="CG539" s="1"/>
      <c r="CS539" s="1"/>
      <c r="CW539"/>
    </row>
    <row r="540" spans="1:101">
      <c r="A540" s="1"/>
      <c r="M540" s="1"/>
      <c r="Y540" s="1"/>
      <c r="AW540" s="1"/>
      <c r="BI540" s="1"/>
      <c r="BU540" s="1"/>
      <c r="CG540" s="1"/>
      <c r="CS540" s="1"/>
      <c r="CW540"/>
    </row>
    <row r="541" spans="1:101">
      <c r="A541" s="1"/>
      <c r="M541" s="1"/>
      <c r="Y541" s="1"/>
      <c r="AW541" s="1"/>
      <c r="BI541" s="1"/>
      <c r="BU541" s="1"/>
      <c r="CG541" s="1"/>
      <c r="CS541" s="1"/>
      <c r="CW541"/>
    </row>
    <row r="542" spans="1:101">
      <c r="A542" s="1"/>
      <c r="M542" s="1"/>
      <c r="Y542" s="1"/>
      <c r="AW542" s="1"/>
      <c r="BI542" s="1"/>
      <c r="BU542" s="1"/>
      <c r="CG542" s="1"/>
      <c r="CS542" s="1"/>
      <c r="CW542"/>
    </row>
    <row r="543" spans="1:101">
      <c r="A543" s="1"/>
      <c r="M543" s="1"/>
      <c r="Y543" s="1"/>
      <c r="AW543" s="1"/>
      <c r="BI543" s="1"/>
      <c r="BU543" s="1"/>
      <c r="CG543" s="1"/>
      <c r="CS543" s="1"/>
      <c r="CW543"/>
    </row>
    <row r="544" spans="1:101">
      <c r="A544" s="1"/>
      <c r="M544" s="1"/>
      <c r="Y544" s="1"/>
      <c r="AW544" s="1"/>
      <c r="BI544" s="1"/>
      <c r="BU544" s="1"/>
      <c r="CG544" s="1"/>
      <c r="CS544" s="1"/>
      <c r="CW544"/>
    </row>
    <row r="545" spans="1:101">
      <c r="A545" s="1"/>
      <c r="M545" s="1"/>
      <c r="Y545" s="1"/>
      <c r="AW545" s="1"/>
      <c r="BI545" s="1"/>
      <c r="BU545" s="1"/>
      <c r="CG545" s="1"/>
      <c r="CS545" s="1"/>
      <c r="CW545"/>
    </row>
    <row r="546" spans="1:101">
      <c r="A546" s="1"/>
      <c r="M546" s="1"/>
      <c r="Y546" s="1"/>
      <c r="AW546" s="1"/>
      <c r="BI546" s="1"/>
      <c r="BU546" s="1"/>
      <c r="CG546" s="1"/>
      <c r="CS546" s="1"/>
      <c r="CW546"/>
    </row>
    <row r="547" spans="1:101">
      <c r="A547" s="1"/>
      <c r="M547" s="1"/>
      <c r="Y547" s="1"/>
      <c r="AW547" s="1"/>
      <c r="BI547" s="1"/>
      <c r="BU547" s="1"/>
      <c r="CG547" s="1"/>
      <c r="CS547" s="1"/>
      <c r="CW547"/>
    </row>
    <row r="548" spans="1:101">
      <c r="A548" s="1"/>
      <c r="M548" s="1"/>
      <c r="Y548" s="1"/>
      <c r="AW548" s="1"/>
      <c r="BI548" s="1"/>
      <c r="BU548" s="1"/>
      <c r="CG548" s="1"/>
      <c r="CS548" s="1"/>
      <c r="CW548"/>
    </row>
    <row r="549" spans="1:101">
      <c r="A549" s="1"/>
      <c r="M549" s="1"/>
      <c r="Y549" s="1"/>
      <c r="AW549" s="1"/>
      <c r="BI549" s="1"/>
      <c r="BU549" s="1"/>
      <c r="CG549" s="1"/>
      <c r="CS549" s="1"/>
      <c r="CW549"/>
    </row>
    <row r="550" spans="1:101">
      <c r="A550" s="1"/>
      <c r="M550" s="1"/>
      <c r="Y550" s="1"/>
      <c r="AW550" s="1"/>
      <c r="BI550" s="1"/>
      <c r="BU550" s="1"/>
      <c r="CG550" s="1"/>
      <c r="CS550" s="1"/>
      <c r="CW550"/>
    </row>
    <row r="551" spans="1:101">
      <c r="A551" s="1"/>
      <c r="M551" s="1"/>
      <c r="Y551" s="1"/>
      <c r="AW551" s="1"/>
      <c r="BI551" s="1"/>
      <c r="BU551" s="1"/>
      <c r="CG551" s="1"/>
      <c r="CS551" s="1"/>
      <c r="CW551"/>
    </row>
    <row r="552" spans="1:101">
      <c r="A552" s="1"/>
      <c r="M552" s="1"/>
      <c r="Y552" s="1"/>
      <c r="AW552" s="1"/>
      <c r="BI552" s="1"/>
      <c r="BU552" s="1"/>
      <c r="CG552" s="1"/>
      <c r="CS552" s="1"/>
      <c r="CW552"/>
    </row>
    <row r="553" spans="1:101">
      <c r="A553" s="1"/>
      <c r="M553" s="1"/>
      <c r="Y553" s="1"/>
      <c r="AW553" s="1"/>
      <c r="BI553" s="1"/>
      <c r="BU553" s="1"/>
      <c r="CG553" s="1"/>
      <c r="CS553" s="1"/>
      <c r="CW553"/>
    </row>
    <row r="554" spans="1:101">
      <c r="A554" s="1"/>
      <c r="M554" s="1"/>
      <c r="Y554" s="1"/>
      <c r="AW554" s="1"/>
      <c r="BI554" s="1"/>
      <c r="BU554" s="1"/>
      <c r="CG554" s="1"/>
      <c r="CS554" s="1"/>
      <c r="CW554"/>
    </row>
    <row r="555" spans="1:101">
      <c r="A555" s="1"/>
      <c r="M555" s="1"/>
      <c r="Y555" s="1"/>
      <c r="AW555" s="1"/>
      <c r="BI555" s="1"/>
      <c r="BU555" s="1"/>
      <c r="CG555" s="1"/>
      <c r="CS555" s="1"/>
      <c r="CW555"/>
    </row>
    <row r="556" spans="1:101">
      <c r="A556" s="1"/>
      <c r="M556" s="1"/>
      <c r="Y556" s="1"/>
      <c r="AW556" s="1"/>
      <c r="BI556" s="1"/>
      <c r="BU556" s="1"/>
      <c r="CG556" s="1"/>
      <c r="CS556" s="1"/>
      <c r="CW556"/>
    </row>
    <row r="557" spans="1:101">
      <c r="A557" s="1"/>
      <c r="M557" s="1"/>
      <c r="Y557" s="1"/>
      <c r="AW557" s="1"/>
      <c r="BI557" s="1"/>
      <c r="BU557" s="1"/>
      <c r="CG557" s="1"/>
      <c r="CS557" s="1"/>
      <c r="CW557"/>
    </row>
    <row r="558" spans="1:101">
      <c r="A558" s="1"/>
      <c r="M558" s="1"/>
      <c r="Y558" s="1"/>
      <c r="AW558" s="1"/>
      <c r="BI558" s="1"/>
      <c r="BU558" s="1"/>
      <c r="CG558" s="1"/>
      <c r="CS558" s="1"/>
      <c r="CW558"/>
    </row>
    <row r="559" spans="1:101">
      <c r="A559" s="1"/>
      <c r="M559" s="1"/>
      <c r="Y559" s="1"/>
      <c r="AW559" s="1"/>
      <c r="BI559" s="1"/>
      <c r="BU559" s="1"/>
      <c r="CG559" s="1"/>
      <c r="CS559" s="1"/>
      <c r="CW559"/>
    </row>
    <row r="560" spans="1:101">
      <c r="A560" s="1"/>
      <c r="M560" s="1"/>
      <c r="Y560" s="1"/>
      <c r="AW560" s="1"/>
      <c r="BI560" s="1"/>
      <c r="BU560" s="1"/>
      <c r="CG560" s="1"/>
      <c r="CS560" s="1"/>
      <c r="CW560"/>
    </row>
    <row r="561" spans="1:101">
      <c r="A561" s="1"/>
      <c r="M561" s="1"/>
      <c r="Y561" s="1"/>
      <c r="AW561" s="1"/>
      <c r="BI561" s="1"/>
      <c r="BU561" s="1"/>
      <c r="CG561" s="1"/>
      <c r="CS561" s="1"/>
      <c r="CW561"/>
    </row>
    <row r="562" spans="1:101">
      <c r="A562" s="1"/>
      <c r="M562" s="1"/>
      <c r="Y562" s="1"/>
      <c r="AW562" s="1"/>
      <c r="BI562" s="1"/>
      <c r="BU562" s="1"/>
      <c r="CG562" s="1"/>
      <c r="CS562" s="1"/>
      <c r="CW562"/>
    </row>
    <row r="563" spans="1:101">
      <c r="A563" s="1"/>
      <c r="M563" s="1"/>
      <c r="Y563" s="1"/>
      <c r="AW563" s="1"/>
      <c r="BI563" s="1"/>
      <c r="BU563" s="1"/>
      <c r="CG563" s="1"/>
      <c r="CS563" s="1"/>
      <c r="CW563"/>
    </row>
    <row r="564" spans="1:101">
      <c r="A564" s="1"/>
      <c r="M564" s="1"/>
      <c r="Y564" s="1"/>
      <c r="AW564" s="1"/>
      <c r="BI564" s="1"/>
      <c r="BU564" s="1"/>
      <c r="CG564" s="1"/>
      <c r="CS564" s="1"/>
      <c r="CW564"/>
    </row>
    <row r="565" spans="1:101">
      <c r="A565" s="1"/>
      <c r="M565" s="1"/>
      <c r="Y565" s="1"/>
      <c r="AW565" s="1"/>
      <c r="BI565" s="1"/>
      <c r="BU565" s="1"/>
      <c r="CG565" s="1"/>
      <c r="CS565" s="1"/>
      <c r="CW565"/>
    </row>
    <row r="566" spans="1:101">
      <c r="A566" s="1"/>
      <c r="M566" s="1"/>
      <c r="Y566" s="1"/>
      <c r="AW566" s="1"/>
      <c r="BI566" s="1"/>
      <c r="BU566" s="1"/>
      <c r="CG566" s="1"/>
      <c r="CS566" s="1"/>
      <c r="CW566"/>
    </row>
    <row r="567" spans="1:101">
      <c r="A567" s="1"/>
      <c r="M567" s="1"/>
      <c r="Y567" s="1"/>
      <c r="AW567" s="1"/>
      <c r="BI567" s="1"/>
      <c r="BU567" s="1"/>
      <c r="CG567" s="1"/>
      <c r="CS567" s="1"/>
      <c r="CW567"/>
    </row>
    <row r="568" spans="1:101">
      <c r="A568" s="1"/>
      <c r="M568" s="1"/>
      <c r="Y568" s="1"/>
      <c r="AW568" s="1"/>
      <c r="BI568" s="1"/>
      <c r="BU568" s="1"/>
      <c r="CG568" s="1"/>
      <c r="CS568" s="1"/>
      <c r="CW568"/>
    </row>
    <row r="569" spans="1:101">
      <c r="A569" s="1"/>
      <c r="M569" s="1"/>
      <c r="Y569" s="1"/>
      <c r="AW569" s="1"/>
      <c r="BI569" s="1"/>
      <c r="BU569" s="1"/>
      <c r="CG569" s="1"/>
      <c r="CS569" s="1"/>
      <c r="CW569"/>
    </row>
    <row r="570" spans="1:101">
      <c r="A570" s="1"/>
      <c r="M570" s="1"/>
      <c r="Y570" s="1"/>
      <c r="AW570" s="1"/>
      <c r="BI570" s="1"/>
      <c r="BU570" s="1"/>
      <c r="CG570" s="1"/>
      <c r="CS570" s="1"/>
      <c r="CW570"/>
    </row>
    <row r="571" spans="1:101">
      <c r="A571" s="1"/>
      <c r="M571" s="1"/>
      <c r="Y571" s="1"/>
      <c r="AW571" s="1"/>
      <c r="BI571" s="1"/>
      <c r="BU571" s="1"/>
      <c r="CG571" s="1"/>
      <c r="CS571" s="1"/>
      <c r="CW571"/>
    </row>
    <row r="572" spans="1:101">
      <c r="A572" s="1"/>
      <c r="M572" s="1"/>
      <c r="Y572" s="1"/>
      <c r="AW572" s="1"/>
      <c r="BI572" s="1"/>
      <c r="BU572" s="1"/>
      <c r="CG572" s="1"/>
      <c r="CS572" s="1"/>
      <c r="CW572"/>
    </row>
    <row r="573" spans="1:101">
      <c r="A573" s="1"/>
      <c r="M573" s="1"/>
      <c r="Y573" s="1"/>
      <c r="AW573" s="1"/>
      <c r="BI573" s="1"/>
      <c r="BU573" s="1"/>
      <c r="CG573" s="1"/>
      <c r="CS573" s="1"/>
      <c r="CW573"/>
    </row>
    <row r="574" spans="1:101">
      <c r="A574" s="1"/>
      <c r="M574" s="1"/>
      <c r="Y574" s="1"/>
      <c r="AW574" s="1"/>
      <c r="BI574" s="1"/>
      <c r="BU574" s="1"/>
      <c r="CG574" s="1"/>
      <c r="CS574" s="1"/>
      <c r="CW574"/>
    </row>
    <row r="575" spans="1:101">
      <c r="A575" s="1"/>
      <c r="M575" s="1"/>
      <c r="Y575" s="1"/>
      <c r="AW575" s="1"/>
      <c r="BI575" s="1"/>
      <c r="BU575" s="1"/>
      <c r="CG575" s="1"/>
      <c r="CS575" s="1"/>
      <c r="CW575"/>
    </row>
    <row r="576" spans="1:101">
      <c r="A576" s="1"/>
      <c r="M576" s="1"/>
      <c r="Y576" s="1"/>
      <c r="AW576" s="1"/>
      <c r="BI576" s="1"/>
      <c r="BU576" s="1"/>
      <c r="CG576" s="1"/>
      <c r="CS576" s="1"/>
      <c r="CW576"/>
    </row>
    <row r="577" spans="1:101">
      <c r="A577" s="1"/>
      <c r="M577" s="1"/>
      <c r="Y577" s="1"/>
      <c r="AW577" s="1"/>
      <c r="BI577" s="1"/>
      <c r="BU577" s="1"/>
      <c r="CG577" s="1"/>
      <c r="CS577" s="1"/>
      <c r="CW577"/>
    </row>
    <row r="578" spans="1:101">
      <c r="A578" s="1"/>
      <c r="M578" s="1"/>
      <c r="Y578" s="1"/>
      <c r="AW578" s="1"/>
      <c r="BI578" s="1"/>
      <c r="BU578" s="1"/>
      <c r="CG578" s="1"/>
      <c r="CS578" s="1"/>
      <c r="CW578"/>
    </row>
    <row r="579" spans="1:101">
      <c r="A579" s="1"/>
      <c r="M579" s="1"/>
      <c r="Y579" s="1"/>
      <c r="AW579" s="1"/>
      <c r="BI579" s="1"/>
      <c r="BU579" s="1"/>
      <c r="CG579" s="1"/>
      <c r="CS579" s="1"/>
      <c r="CW579"/>
    </row>
    <row r="580" spans="1:101">
      <c r="A580" s="1"/>
      <c r="M580" s="1"/>
      <c r="Y580" s="1"/>
      <c r="AW580" s="1"/>
      <c r="BI580" s="1"/>
      <c r="BU580" s="1"/>
      <c r="CG580" s="1"/>
      <c r="CS580" s="1"/>
      <c r="CW580"/>
    </row>
    <row r="581" spans="1:101">
      <c r="A581" s="1"/>
      <c r="M581" s="1"/>
      <c r="Y581" s="1"/>
      <c r="AW581" s="1"/>
      <c r="BI581" s="1"/>
      <c r="BU581" s="1"/>
      <c r="CG581" s="1"/>
      <c r="CS581" s="1"/>
      <c r="CW581"/>
    </row>
    <row r="582" spans="1:101">
      <c r="A582" s="1"/>
      <c r="M582" s="1"/>
      <c r="Y582" s="1"/>
      <c r="AW582" s="1"/>
      <c r="BI582" s="1"/>
      <c r="BU582" s="1"/>
      <c r="CG582" s="1"/>
      <c r="CS582" s="1"/>
      <c r="CW582"/>
    </row>
    <row r="583" spans="1:101">
      <c r="A583" s="1"/>
      <c r="M583" s="1"/>
      <c r="Y583" s="1"/>
      <c r="AW583" s="1"/>
      <c r="BI583" s="1"/>
      <c r="BU583" s="1"/>
      <c r="CG583" s="1"/>
      <c r="CS583" s="1"/>
      <c r="CW583"/>
    </row>
    <row r="584" spans="1:101">
      <c r="A584" s="1"/>
      <c r="M584" s="1"/>
      <c r="Y584" s="1"/>
      <c r="AW584" s="1"/>
      <c r="BI584" s="1"/>
      <c r="BU584" s="1"/>
      <c r="CG584" s="1"/>
      <c r="CS584" s="1"/>
      <c r="CW584"/>
    </row>
    <row r="585" spans="1:101">
      <c r="A585" s="1"/>
      <c r="M585" s="1"/>
      <c r="Y585" s="1"/>
      <c r="AW585" s="1"/>
      <c r="BI585" s="1"/>
      <c r="BU585" s="1"/>
      <c r="CG585" s="1"/>
      <c r="CS585" s="1"/>
      <c r="CW585"/>
    </row>
    <row r="586" spans="1:101">
      <c r="A586" s="1"/>
      <c r="M586" s="1"/>
      <c r="Y586" s="1"/>
      <c r="AW586" s="1"/>
      <c r="BI586" s="1"/>
      <c r="BU586" s="1"/>
      <c r="CG586" s="1"/>
      <c r="CS586" s="1"/>
      <c r="CW586"/>
    </row>
    <row r="587" spans="1:101">
      <c r="A587" s="1"/>
      <c r="M587" s="1"/>
      <c r="Y587" s="1"/>
      <c r="AW587" s="1"/>
      <c r="BI587" s="1"/>
      <c r="BU587" s="1"/>
      <c r="CG587" s="1"/>
      <c r="CS587" s="1"/>
      <c r="CW587"/>
    </row>
    <row r="588" spans="1:101">
      <c r="A588" s="1"/>
      <c r="M588" s="1"/>
      <c r="Y588" s="1"/>
      <c r="AW588" s="1"/>
      <c r="BI588" s="1"/>
      <c r="BU588" s="1"/>
      <c r="CG588" s="1"/>
      <c r="CS588" s="1"/>
      <c r="CW588"/>
    </row>
    <row r="589" spans="1:101">
      <c r="A589" s="1"/>
      <c r="M589" s="1"/>
      <c r="Y589" s="1"/>
      <c r="AW589" s="1"/>
      <c r="BI589" s="1"/>
      <c r="BU589" s="1"/>
      <c r="CG589" s="1"/>
      <c r="CS589" s="1"/>
      <c r="CW589"/>
    </row>
    <row r="590" spans="1:101">
      <c r="A590" s="1"/>
      <c r="M590" s="1"/>
      <c r="Y590" s="1"/>
      <c r="AW590" s="1"/>
      <c r="BI590" s="1"/>
      <c r="BU590" s="1"/>
      <c r="CG590" s="1"/>
      <c r="CS590" s="1"/>
      <c r="CW590"/>
    </row>
    <row r="591" spans="1:101">
      <c r="A591" s="1"/>
      <c r="M591" s="1"/>
      <c r="Y591" s="1"/>
      <c r="AW591" s="1"/>
      <c r="BI591" s="1"/>
      <c r="BU591" s="1"/>
      <c r="CG591" s="1"/>
      <c r="CS591" s="1"/>
      <c r="CW591"/>
    </row>
    <row r="592" spans="1:101">
      <c r="A592" s="1"/>
      <c r="M592" s="1"/>
      <c r="Y592" s="1"/>
      <c r="AW592" s="1"/>
      <c r="BI592" s="1"/>
      <c r="BU592" s="1"/>
      <c r="CG592" s="1"/>
      <c r="CS592" s="1"/>
      <c r="CW592"/>
    </row>
    <row r="593" spans="1:101">
      <c r="A593" s="1"/>
      <c r="M593" s="1"/>
      <c r="Y593" s="1"/>
      <c r="AW593" s="1"/>
      <c r="BI593" s="1"/>
      <c r="BU593" s="1"/>
      <c r="CG593" s="1"/>
      <c r="CS593" s="1"/>
      <c r="CW593"/>
    </row>
    <row r="594" spans="1:101">
      <c r="A594" s="1"/>
      <c r="M594" s="1"/>
      <c r="Y594" s="1"/>
      <c r="AW594" s="1"/>
      <c r="BI594" s="1"/>
      <c r="BU594" s="1"/>
      <c r="CG594" s="1"/>
      <c r="CS594" s="1"/>
      <c r="CW594"/>
    </row>
    <row r="595" spans="1:101">
      <c r="A595" s="1"/>
      <c r="M595" s="1"/>
      <c r="Y595" s="1"/>
      <c r="AW595" s="1"/>
      <c r="BI595" s="1"/>
      <c r="BU595" s="1"/>
      <c r="CG595" s="1"/>
      <c r="CS595" s="1"/>
      <c r="CW595"/>
    </row>
    <row r="596" spans="1:101">
      <c r="A596" s="1"/>
      <c r="M596" s="1"/>
      <c r="Y596" s="1"/>
      <c r="AW596" s="1"/>
      <c r="BI596" s="1"/>
      <c r="BU596" s="1"/>
      <c r="CG596" s="1"/>
      <c r="CS596" s="1"/>
      <c r="CW596"/>
    </row>
    <row r="597" spans="1:101">
      <c r="A597" s="1"/>
      <c r="M597" s="1"/>
      <c r="Y597" s="1"/>
      <c r="AW597" s="1"/>
      <c r="BI597" s="1"/>
      <c r="BU597" s="1"/>
      <c r="CG597" s="1"/>
      <c r="CS597" s="1"/>
      <c r="CW597"/>
    </row>
    <row r="598" spans="1:101">
      <c r="A598" s="1"/>
      <c r="M598" s="1"/>
      <c r="Y598" s="1"/>
      <c r="AW598" s="1"/>
      <c r="BI598" s="1"/>
      <c r="BU598" s="1"/>
      <c r="CG598" s="1"/>
      <c r="CS598" s="1"/>
      <c r="CW598"/>
    </row>
    <row r="599" spans="1:101">
      <c r="A599" s="1"/>
      <c r="M599" s="1"/>
      <c r="Y599" s="1"/>
      <c r="AW599" s="1"/>
      <c r="BI599" s="1"/>
      <c r="BU599" s="1"/>
      <c r="CG599" s="1"/>
      <c r="CS599" s="1"/>
      <c r="CW599"/>
    </row>
    <row r="600" spans="1:101">
      <c r="A600" s="1"/>
      <c r="M600" s="1"/>
      <c r="Y600" s="1"/>
      <c r="AW600" s="1"/>
      <c r="BI600" s="1"/>
      <c r="BU600" s="1"/>
      <c r="CG600" s="1"/>
      <c r="CS600" s="1"/>
      <c r="CW600"/>
    </row>
    <row r="601" spans="1:101">
      <c r="A601" s="1"/>
      <c r="M601" s="1"/>
      <c r="Y601" s="1"/>
      <c r="AW601" s="1"/>
      <c r="BI601" s="1"/>
      <c r="BU601" s="1"/>
      <c r="CG601" s="1"/>
      <c r="CS601" s="1"/>
      <c r="CW601"/>
    </row>
    <row r="602" spans="1:101">
      <c r="A602" s="1"/>
      <c r="M602" s="1"/>
      <c r="Y602" s="1"/>
      <c r="AW602" s="1"/>
      <c r="BI602" s="1"/>
      <c r="BU602" s="1"/>
      <c r="CG602" s="1"/>
      <c r="CS602" s="1"/>
      <c r="CW602"/>
    </row>
    <row r="603" spans="1:101">
      <c r="A603" s="1"/>
      <c r="M603" s="1"/>
      <c r="Y603" s="1"/>
      <c r="AW603" s="1"/>
      <c r="BI603" s="1"/>
      <c r="BU603" s="1"/>
      <c r="CG603" s="1"/>
      <c r="CS603" s="1"/>
      <c r="CW603"/>
    </row>
    <row r="604" spans="1:101">
      <c r="A604" s="1"/>
      <c r="M604" s="1"/>
      <c r="Y604" s="1"/>
      <c r="AW604" s="1"/>
      <c r="BI604" s="1"/>
      <c r="BU604" s="1"/>
      <c r="CG604" s="1"/>
      <c r="CS604" s="1"/>
      <c r="CW604"/>
    </row>
    <row r="605" spans="1:101">
      <c r="A605" s="1"/>
      <c r="M605" s="1"/>
      <c r="Y605" s="1"/>
      <c r="AW605" s="1"/>
      <c r="BI605" s="1"/>
      <c r="BU605" s="1"/>
      <c r="CG605" s="1"/>
      <c r="CS605" s="1"/>
      <c r="CW605"/>
    </row>
    <row r="606" spans="1:101">
      <c r="A606" s="1"/>
      <c r="M606" s="1"/>
      <c r="Y606" s="1"/>
      <c r="AW606" s="1"/>
      <c r="BI606" s="1"/>
      <c r="BU606" s="1"/>
      <c r="CG606" s="1"/>
      <c r="CS606" s="1"/>
      <c r="CW606"/>
    </row>
    <row r="607" spans="1:101">
      <c r="A607" s="1"/>
      <c r="M607" s="1"/>
      <c r="Y607" s="1"/>
      <c r="AW607" s="1"/>
      <c r="BI607" s="1"/>
      <c r="BU607" s="1"/>
      <c r="CG607" s="1"/>
      <c r="CS607" s="1"/>
      <c r="CW607"/>
    </row>
    <row r="608" spans="1:101">
      <c r="A608" s="1"/>
      <c r="M608" s="1"/>
      <c r="Y608" s="1"/>
      <c r="AW608" s="1"/>
      <c r="BI608" s="1"/>
      <c r="BU608" s="1"/>
      <c r="CG608" s="1"/>
      <c r="CS608" s="1"/>
      <c r="CW608"/>
    </row>
    <row r="609" spans="1:101">
      <c r="A609" s="1"/>
      <c r="M609" s="1"/>
      <c r="Y609" s="1"/>
      <c r="AW609" s="1"/>
      <c r="BI609" s="1"/>
      <c r="BU609" s="1"/>
      <c r="CG609" s="1"/>
      <c r="CS609" s="1"/>
      <c r="CW609"/>
    </row>
    <row r="610" spans="1:101">
      <c r="A610" s="1"/>
      <c r="M610" s="1"/>
      <c r="Y610" s="1"/>
      <c r="AW610" s="1"/>
      <c r="BI610" s="1"/>
      <c r="BU610" s="1"/>
      <c r="CG610" s="1"/>
      <c r="CS610" s="1"/>
      <c r="CW610"/>
    </row>
    <row r="611" spans="1:101">
      <c r="A611" s="1"/>
      <c r="M611" s="1"/>
      <c r="Y611" s="1"/>
      <c r="AW611" s="1"/>
      <c r="BI611" s="1"/>
      <c r="BU611" s="1"/>
      <c r="CG611" s="1"/>
      <c r="CS611" s="1"/>
      <c r="CW611"/>
    </row>
    <row r="612" spans="1:101">
      <c r="A612" s="1"/>
      <c r="M612" s="1"/>
      <c r="Y612" s="1"/>
      <c r="AW612" s="1"/>
      <c r="BI612" s="1"/>
      <c r="BU612" s="1"/>
      <c r="CG612" s="1"/>
      <c r="CS612" s="1"/>
      <c r="CW612"/>
    </row>
    <row r="613" spans="1:101">
      <c r="A613" s="1"/>
      <c r="M613" s="1"/>
      <c r="Y613" s="1"/>
      <c r="AW613" s="1"/>
      <c r="BI613" s="1"/>
      <c r="BU613" s="1"/>
      <c r="CG613" s="1"/>
      <c r="CS613" s="1"/>
      <c r="CW613"/>
    </row>
    <row r="614" spans="1:101">
      <c r="A614" s="1"/>
      <c r="M614" s="1"/>
      <c r="Y614" s="1"/>
      <c r="AW614" s="1"/>
      <c r="BI614" s="1"/>
      <c r="BU614" s="1"/>
      <c r="CG614" s="1"/>
      <c r="CS614" s="1"/>
      <c r="CW614"/>
    </row>
    <row r="615" spans="1:101">
      <c r="A615" s="1"/>
      <c r="M615" s="1"/>
      <c r="Y615" s="1"/>
      <c r="AW615" s="1"/>
      <c r="BI615" s="1"/>
      <c r="BU615" s="1"/>
      <c r="CG615" s="1"/>
      <c r="CS615" s="1"/>
      <c r="CW615"/>
    </row>
    <row r="616" spans="1:101">
      <c r="A616" s="1"/>
      <c r="M616" s="1"/>
      <c r="Y616" s="1"/>
      <c r="AW616" s="1"/>
      <c r="BI616" s="1"/>
      <c r="BU616" s="1"/>
      <c r="CG616" s="1"/>
      <c r="CS616" s="1"/>
      <c r="CW616"/>
    </row>
    <row r="617" spans="1:101">
      <c r="A617" s="1"/>
      <c r="M617" s="1"/>
      <c r="Y617" s="1"/>
      <c r="AW617" s="1"/>
      <c r="BI617" s="1"/>
      <c r="BU617" s="1"/>
      <c r="CG617" s="1"/>
      <c r="CS617" s="1"/>
      <c r="CW617"/>
    </row>
    <row r="618" spans="1:101">
      <c r="A618" s="1"/>
      <c r="M618" s="1"/>
      <c r="Y618" s="1"/>
      <c r="AW618" s="1"/>
      <c r="BI618" s="1"/>
      <c r="BU618" s="1"/>
      <c r="CG618" s="1"/>
      <c r="CS618" s="1"/>
      <c r="CW618"/>
    </row>
    <row r="619" spans="1:101">
      <c r="A619" s="1"/>
      <c r="M619" s="1"/>
      <c r="Y619" s="1"/>
      <c r="AW619" s="1"/>
      <c r="BI619" s="1"/>
      <c r="BU619" s="1"/>
      <c r="CG619" s="1"/>
      <c r="CS619" s="1"/>
      <c r="CW619"/>
    </row>
    <row r="620" spans="1:101">
      <c r="A620" s="1"/>
      <c r="M620" s="1"/>
      <c r="Y620" s="1"/>
      <c r="AW620" s="1"/>
      <c r="BI620" s="1"/>
      <c r="BU620" s="1"/>
      <c r="CG620" s="1"/>
      <c r="CS620" s="1"/>
      <c r="CW620"/>
    </row>
    <row r="621" spans="1:101">
      <c r="A621" s="1"/>
      <c r="M621" s="1"/>
      <c r="Y621" s="1"/>
      <c r="AW621" s="1"/>
      <c r="BI621" s="1"/>
      <c r="BU621" s="1"/>
      <c r="CG621" s="1"/>
      <c r="CS621" s="1"/>
      <c r="CW621"/>
    </row>
    <row r="622" spans="1:101">
      <c r="A622" s="1"/>
      <c r="M622" s="1"/>
      <c r="Y622" s="1"/>
      <c r="AW622" s="1"/>
      <c r="BI622" s="1"/>
      <c r="BU622" s="1"/>
      <c r="CG622" s="1"/>
      <c r="CS622" s="1"/>
      <c r="CW622"/>
    </row>
    <row r="623" spans="1:101">
      <c r="A623" s="1"/>
      <c r="M623" s="1"/>
      <c r="Y623" s="1"/>
      <c r="AW623" s="1"/>
      <c r="BI623" s="1"/>
      <c r="BU623" s="1"/>
      <c r="CG623" s="1"/>
      <c r="CS623" s="1"/>
      <c r="CW623"/>
    </row>
    <row r="624" spans="1:101">
      <c r="A624" s="1"/>
      <c r="M624" s="1"/>
      <c r="Y624" s="1"/>
      <c r="AW624" s="1"/>
      <c r="BI624" s="1"/>
      <c r="BU624" s="1"/>
      <c r="CG624" s="1"/>
      <c r="CS624" s="1"/>
      <c r="CW624"/>
    </row>
    <row r="625" spans="1:101">
      <c r="A625" s="1"/>
      <c r="M625" s="1"/>
      <c r="Y625" s="1"/>
      <c r="AW625" s="1"/>
      <c r="BI625" s="1"/>
      <c r="BU625" s="1"/>
      <c r="CG625" s="1"/>
      <c r="CS625" s="1"/>
      <c r="CW625"/>
    </row>
    <row r="626" spans="1:101">
      <c r="A626" s="1"/>
      <c r="M626" s="1"/>
      <c r="Y626" s="1"/>
      <c r="AW626" s="1"/>
      <c r="BI626" s="1"/>
      <c r="BU626" s="1"/>
      <c r="CG626" s="1"/>
      <c r="CS626" s="1"/>
      <c r="CW626"/>
    </row>
    <row r="627" spans="1:101">
      <c r="A627" s="1"/>
      <c r="M627" s="1"/>
      <c r="Y627" s="1"/>
      <c r="AW627" s="1"/>
      <c r="BI627" s="1"/>
      <c r="BU627" s="1"/>
      <c r="CG627" s="1"/>
      <c r="CS627" s="1"/>
      <c r="CW627"/>
    </row>
    <row r="628" spans="1:101">
      <c r="A628" s="1"/>
      <c r="M628" s="1"/>
      <c r="Y628" s="1"/>
      <c r="AW628" s="1"/>
      <c r="BI628" s="1"/>
      <c r="BU628" s="1"/>
      <c r="CG628" s="1"/>
      <c r="CS628" s="1"/>
      <c r="CW628"/>
    </row>
    <row r="629" spans="1:101">
      <c r="A629" s="1"/>
      <c r="M629" s="1"/>
      <c r="Y629" s="1"/>
      <c r="AW629" s="1"/>
      <c r="BI629" s="1"/>
      <c r="BU629" s="1"/>
      <c r="CG629" s="1"/>
      <c r="CS629" s="1"/>
      <c r="CW629"/>
    </row>
    <row r="630" spans="1:101">
      <c r="A630" s="1"/>
      <c r="M630" s="1"/>
      <c r="Y630" s="1"/>
      <c r="AW630" s="1"/>
      <c r="BI630" s="1"/>
      <c r="BU630" s="1"/>
      <c r="CG630" s="1"/>
      <c r="CS630" s="1"/>
      <c r="CW630"/>
    </row>
    <row r="631" spans="1:101">
      <c r="A631" s="1"/>
      <c r="M631" s="1"/>
      <c r="Y631" s="1"/>
      <c r="AW631" s="1"/>
      <c r="BI631" s="1"/>
      <c r="BU631" s="1"/>
      <c r="CG631" s="1"/>
      <c r="CS631" s="1"/>
      <c r="CW631"/>
    </row>
    <row r="632" spans="1:101">
      <c r="A632" s="1"/>
      <c r="M632" s="1"/>
      <c r="Y632" s="1"/>
      <c r="AW632" s="1"/>
      <c r="BI632" s="1"/>
      <c r="BU632" s="1"/>
      <c r="CG632" s="1"/>
      <c r="CS632" s="1"/>
      <c r="CW632"/>
    </row>
    <row r="633" spans="1:101">
      <c r="A633" s="1"/>
      <c r="M633" s="1"/>
      <c r="Y633" s="1"/>
      <c r="AW633" s="1"/>
      <c r="BI633" s="1"/>
      <c r="BU633" s="1"/>
      <c r="CG633" s="1"/>
      <c r="CS633" s="1"/>
      <c r="CW633"/>
    </row>
    <row r="634" spans="1:101">
      <c r="A634" s="1"/>
      <c r="M634" s="1"/>
      <c r="Y634" s="1"/>
      <c r="AW634" s="1"/>
      <c r="BI634" s="1"/>
      <c r="BU634" s="1"/>
      <c r="CG634" s="1"/>
      <c r="CS634" s="1"/>
      <c r="CW634"/>
    </row>
    <row r="635" spans="1:101">
      <c r="A635" s="1"/>
      <c r="M635" s="1"/>
      <c r="Y635" s="1"/>
      <c r="AW635" s="1"/>
      <c r="BI635" s="1"/>
      <c r="BU635" s="1"/>
      <c r="CG635" s="1"/>
      <c r="CS635" s="1"/>
      <c r="CW635"/>
    </row>
    <row r="636" spans="1:101">
      <c r="A636" s="1"/>
      <c r="M636" s="1"/>
      <c r="Y636" s="1"/>
      <c r="AW636" s="1"/>
      <c r="BI636" s="1"/>
      <c r="BU636" s="1"/>
      <c r="CG636" s="1"/>
      <c r="CS636" s="1"/>
      <c r="CW636"/>
    </row>
    <row r="637" spans="1:101">
      <c r="A637" s="1"/>
      <c r="M637" s="1"/>
      <c r="Y637" s="1"/>
      <c r="AW637" s="1"/>
      <c r="BI637" s="1"/>
      <c r="BU637" s="1"/>
      <c r="CG637" s="1"/>
      <c r="CS637" s="1"/>
      <c r="CW637"/>
    </row>
    <row r="638" spans="1:101">
      <c r="A638" s="1"/>
      <c r="M638" s="1"/>
      <c r="Y638" s="1"/>
      <c r="AW638" s="1"/>
      <c r="BI638" s="1"/>
      <c r="BU638" s="1"/>
      <c r="CG638" s="1"/>
      <c r="CS638" s="1"/>
      <c r="CW638"/>
    </row>
    <row r="639" spans="1:101">
      <c r="A639" s="1"/>
      <c r="M639" s="1"/>
      <c r="Y639" s="1"/>
      <c r="AW639" s="1"/>
      <c r="BI639" s="1"/>
      <c r="BU639" s="1"/>
      <c r="CG639" s="1"/>
      <c r="CS639" s="1"/>
      <c r="CW639"/>
    </row>
    <row r="640" spans="1:101">
      <c r="A640" s="1"/>
      <c r="M640" s="1"/>
      <c r="Y640" s="1"/>
      <c r="AW640" s="1"/>
      <c r="BI640" s="1"/>
      <c r="BU640" s="1"/>
      <c r="CG640" s="1"/>
      <c r="CS640" s="1"/>
      <c r="CW640"/>
    </row>
    <row r="641" spans="1:101">
      <c r="A641" s="1"/>
      <c r="M641" s="1"/>
      <c r="Y641" s="1"/>
      <c r="AW641" s="1"/>
      <c r="BI641" s="1"/>
      <c r="BU641" s="1"/>
      <c r="CG641" s="1"/>
      <c r="CS641" s="1"/>
      <c r="CW641"/>
    </row>
    <row r="642" spans="1:101">
      <c r="A642" s="1"/>
      <c r="M642" s="1"/>
      <c r="Y642" s="1"/>
      <c r="AW642" s="1"/>
      <c r="BI642" s="1"/>
      <c r="BU642" s="1"/>
      <c r="CG642" s="1"/>
      <c r="CS642" s="1"/>
      <c r="CW642"/>
    </row>
    <row r="643" spans="1:101">
      <c r="A643" s="1"/>
      <c r="M643" s="1"/>
      <c r="Y643" s="1"/>
      <c r="AW643" s="1"/>
      <c r="BI643" s="1"/>
      <c r="BU643" s="1"/>
      <c r="CG643" s="1"/>
      <c r="CS643" s="1"/>
      <c r="CW643"/>
    </row>
    <row r="644" spans="1:101">
      <c r="A644" s="1"/>
      <c r="M644" s="1"/>
      <c r="Y644" s="1"/>
      <c r="AW644" s="1"/>
      <c r="BI644" s="1"/>
      <c r="BU644" s="1"/>
      <c r="CG644" s="1"/>
      <c r="CS644" s="1"/>
      <c r="CW644"/>
    </row>
    <row r="645" spans="1:101">
      <c r="A645" s="1"/>
      <c r="M645" s="1"/>
      <c r="Y645" s="1"/>
      <c r="AW645" s="1"/>
      <c r="BI645" s="1"/>
      <c r="BU645" s="1"/>
      <c r="CG645" s="1"/>
      <c r="CS645" s="1"/>
      <c r="CW645"/>
    </row>
    <row r="646" spans="1:101">
      <c r="A646" s="1"/>
      <c r="M646" s="1"/>
      <c r="Y646" s="1"/>
      <c r="AW646" s="1"/>
      <c r="BI646" s="1"/>
      <c r="BU646" s="1"/>
      <c r="CG646" s="1"/>
      <c r="CS646" s="1"/>
      <c r="CW646"/>
    </row>
    <row r="647" spans="1:101">
      <c r="A647" s="1"/>
      <c r="M647" s="1"/>
      <c r="Y647" s="1"/>
      <c r="AW647" s="1"/>
      <c r="BI647" s="1"/>
      <c r="BU647" s="1"/>
      <c r="CG647" s="1"/>
      <c r="CS647" s="1"/>
      <c r="CW647"/>
    </row>
    <row r="648" spans="1:101">
      <c r="A648" s="1"/>
      <c r="M648" s="1"/>
      <c r="Y648" s="1"/>
      <c r="AW648" s="1"/>
      <c r="BI648" s="1"/>
      <c r="BU648" s="1"/>
      <c r="CG648" s="1"/>
      <c r="CS648" s="1"/>
      <c r="CW648"/>
    </row>
    <row r="649" spans="1:101">
      <c r="A649" s="1"/>
      <c r="M649" s="1"/>
      <c r="Y649" s="1"/>
      <c r="AW649" s="1"/>
      <c r="BI649" s="1"/>
      <c r="BU649" s="1"/>
      <c r="CG649" s="1"/>
      <c r="CS649" s="1"/>
      <c r="CW649"/>
    </row>
    <row r="650" spans="1:101">
      <c r="A650" s="1"/>
      <c r="M650" s="1"/>
      <c r="Y650" s="1"/>
      <c r="AW650" s="1"/>
      <c r="BI650" s="1"/>
      <c r="BU650" s="1"/>
      <c r="CG650" s="1"/>
      <c r="CS650" s="1"/>
      <c r="CW650"/>
    </row>
    <row r="651" spans="1:101">
      <c r="A651" s="1"/>
      <c r="M651" s="1"/>
      <c r="Y651" s="1"/>
      <c r="AW651" s="1"/>
      <c r="BI651" s="1"/>
      <c r="BU651" s="1"/>
      <c r="CG651" s="1"/>
      <c r="CS651" s="1"/>
      <c r="CW651"/>
    </row>
    <row r="652" spans="1:101">
      <c r="A652" s="1"/>
      <c r="M652" s="1"/>
      <c r="Y652" s="1"/>
      <c r="AW652" s="1"/>
      <c r="BI652" s="1"/>
      <c r="BU652" s="1"/>
      <c r="CG652" s="1"/>
      <c r="CS652" s="1"/>
      <c r="CW652"/>
    </row>
    <row r="653" spans="1:101">
      <c r="A653" s="1"/>
      <c r="M653" s="1"/>
      <c r="Y653" s="1"/>
      <c r="AW653" s="1"/>
      <c r="BI653" s="1"/>
      <c r="BU653" s="1"/>
      <c r="CG653" s="1"/>
      <c r="CS653" s="1"/>
      <c r="CW653"/>
    </row>
    <row r="654" spans="1:101">
      <c r="A654" s="1"/>
      <c r="M654" s="1"/>
      <c r="Y654" s="1"/>
      <c r="AW654" s="1"/>
      <c r="BI654" s="1"/>
      <c r="BU654" s="1"/>
      <c r="CG654" s="1"/>
      <c r="CS654" s="1"/>
      <c r="CW654"/>
    </row>
    <row r="655" spans="1:101">
      <c r="A655" s="1"/>
      <c r="M655" s="1"/>
      <c r="Y655" s="1"/>
      <c r="AW655" s="1"/>
      <c r="BI655" s="1"/>
      <c r="BU655" s="1"/>
      <c r="CG655" s="1"/>
      <c r="CS655" s="1"/>
      <c r="CW655"/>
    </row>
    <row r="656" spans="1:101">
      <c r="A656" s="1"/>
      <c r="M656" s="1"/>
      <c r="Y656" s="1"/>
      <c r="AW656" s="1"/>
      <c r="BI656" s="1"/>
      <c r="BU656" s="1"/>
      <c r="CG656" s="1"/>
      <c r="CS656" s="1"/>
      <c r="CW656"/>
    </row>
    <row r="657" spans="1:101">
      <c r="A657" s="1"/>
      <c r="M657" s="1"/>
      <c r="Y657" s="1"/>
      <c r="AW657" s="1"/>
      <c r="BI657" s="1"/>
      <c r="BU657" s="1"/>
      <c r="CG657" s="1"/>
      <c r="CS657" s="1"/>
      <c r="CW657"/>
    </row>
    <row r="658" spans="1:101">
      <c r="A658" s="1"/>
      <c r="M658" s="1"/>
      <c r="Y658" s="1"/>
      <c r="AW658" s="1"/>
      <c r="BI658" s="1"/>
      <c r="BU658" s="1"/>
      <c r="CG658" s="1"/>
      <c r="CS658" s="1"/>
      <c r="CW658"/>
    </row>
    <row r="659" spans="1:101">
      <c r="A659" s="1"/>
      <c r="M659" s="1"/>
      <c r="Y659" s="1"/>
      <c r="AW659" s="1"/>
      <c r="BI659" s="1"/>
      <c r="BU659" s="1"/>
      <c r="CG659" s="1"/>
      <c r="CS659" s="1"/>
      <c r="CW659"/>
    </row>
    <row r="660" spans="1:101">
      <c r="A660" s="1"/>
      <c r="M660" s="1"/>
      <c r="Y660" s="1"/>
      <c r="AW660" s="1"/>
      <c r="BI660" s="1"/>
      <c r="BU660" s="1"/>
      <c r="CG660" s="1"/>
      <c r="CS660" s="1"/>
      <c r="CW660"/>
    </row>
    <row r="661" spans="1:101">
      <c r="A661" s="1"/>
      <c r="M661" s="1"/>
      <c r="Y661" s="1"/>
      <c r="AW661" s="1"/>
      <c r="BI661" s="1"/>
      <c r="BU661" s="1"/>
      <c r="CG661" s="1"/>
      <c r="CS661" s="1"/>
      <c r="CW661"/>
    </row>
    <row r="662" spans="1:101">
      <c r="A662" s="1"/>
      <c r="M662" s="1"/>
      <c r="Y662" s="1"/>
      <c r="AW662" s="1"/>
      <c r="BI662" s="1"/>
      <c r="BU662" s="1"/>
      <c r="CG662" s="1"/>
      <c r="CS662" s="1"/>
      <c r="CW662"/>
    </row>
    <row r="663" spans="1:101">
      <c r="A663" s="1"/>
      <c r="M663" s="1"/>
      <c r="Y663" s="1"/>
      <c r="AW663" s="1"/>
      <c r="BI663" s="1"/>
      <c r="BU663" s="1"/>
      <c r="CG663" s="1"/>
      <c r="CS663" s="1"/>
      <c r="CW663"/>
    </row>
    <row r="664" spans="1:101">
      <c r="A664" s="1"/>
      <c r="M664" s="1"/>
      <c r="Y664" s="1"/>
      <c r="AW664" s="1"/>
      <c r="BI664" s="1"/>
      <c r="BU664" s="1"/>
      <c r="CG664" s="1"/>
      <c r="CS664" s="1"/>
      <c r="CW664"/>
    </row>
    <row r="665" spans="1:101">
      <c r="A665" s="1"/>
      <c r="M665" s="1"/>
      <c r="Y665" s="1"/>
      <c r="AW665" s="1"/>
      <c r="BI665" s="1"/>
      <c r="BU665" s="1"/>
      <c r="CG665" s="1"/>
      <c r="CS665" s="1"/>
      <c r="CW665"/>
    </row>
    <row r="666" spans="1:101">
      <c r="A666" s="1"/>
      <c r="M666" s="1"/>
      <c r="Y666" s="1"/>
      <c r="AW666" s="1"/>
      <c r="BI666" s="1"/>
      <c r="BU666" s="1"/>
      <c r="CG666" s="1"/>
      <c r="CS666" s="1"/>
      <c r="CW666"/>
    </row>
    <row r="667" spans="1:101">
      <c r="A667" s="1"/>
      <c r="M667" s="1"/>
      <c r="Y667" s="1"/>
      <c r="AW667" s="1"/>
      <c r="BI667" s="1"/>
      <c r="BU667" s="1"/>
      <c r="CG667" s="1"/>
      <c r="CS667" s="1"/>
      <c r="CW667"/>
    </row>
    <row r="668" spans="1:101">
      <c r="A668" s="1"/>
      <c r="M668" s="1"/>
      <c r="Y668" s="1"/>
      <c r="AW668" s="1"/>
      <c r="BI668" s="1"/>
      <c r="BU668" s="1"/>
      <c r="CG668" s="1"/>
      <c r="CS668" s="1"/>
      <c r="CW668"/>
    </row>
    <row r="669" spans="1:101">
      <c r="A669" s="1"/>
      <c r="M669" s="1"/>
      <c r="Y669" s="1"/>
      <c r="AW669" s="1"/>
      <c r="BI669" s="1"/>
      <c r="BU669" s="1"/>
      <c r="CG669" s="1"/>
      <c r="CS669" s="1"/>
      <c r="CW669"/>
    </row>
    <row r="670" spans="1:101">
      <c r="A670" s="1"/>
      <c r="M670" s="1"/>
      <c r="Y670" s="1"/>
      <c r="AW670" s="1"/>
      <c r="BI670" s="1"/>
      <c r="BU670" s="1"/>
      <c r="CG670" s="1"/>
      <c r="CS670" s="1"/>
      <c r="CW670"/>
    </row>
    <row r="671" spans="1:101">
      <c r="A671" s="1"/>
      <c r="M671" s="1"/>
      <c r="Y671" s="1"/>
      <c r="AW671" s="1"/>
      <c r="BI671" s="1"/>
      <c r="BU671" s="1"/>
      <c r="CG671" s="1"/>
      <c r="CS671" s="1"/>
      <c r="CW671"/>
    </row>
    <row r="672" spans="1:101">
      <c r="A672" s="1"/>
      <c r="M672" s="1"/>
      <c r="Y672" s="1"/>
      <c r="AW672" s="1"/>
      <c r="BI672" s="1"/>
      <c r="BU672" s="1"/>
      <c r="CG672" s="1"/>
      <c r="CS672" s="1"/>
      <c r="CW672"/>
    </row>
    <row r="673" spans="1:101">
      <c r="A673" s="1"/>
      <c r="M673" s="1"/>
      <c r="Y673" s="1"/>
      <c r="AW673" s="1"/>
      <c r="BI673" s="1"/>
      <c r="BU673" s="1"/>
      <c r="CG673" s="1"/>
      <c r="CS673" s="1"/>
      <c r="CW673"/>
    </row>
    <row r="674" spans="1:101">
      <c r="A674" s="1"/>
      <c r="M674" s="1"/>
      <c r="Y674" s="1"/>
      <c r="AW674" s="1"/>
      <c r="BI674" s="1"/>
      <c r="BU674" s="1"/>
      <c r="CG674" s="1"/>
      <c r="CS674" s="1"/>
      <c r="CW674"/>
    </row>
    <row r="675" spans="1:101">
      <c r="A675" s="1"/>
      <c r="M675" s="1"/>
      <c r="Y675" s="1"/>
      <c r="AW675" s="1"/>
      <c r="BI675" s="1"/>
      <c r="BU675" s="1"/>
      <c r="CG675" s="1"/>
      <c r="CS675" s="1"/>
      <c r="CW675"/>
    </row>
    <row r="676" spans="1:101">
      <c r="A676" s="1"/>
      <c r="M676" s="1"/>
      <c r="Y676" s="1"/>
      <c r="AW676" s="1"/>
      <c r="BI676" s="1"/>
      <c r="BU676" s="1"/>
      <c r="CG676" s="1"/>
      <c r="CS676" s="1"/>
      <c r="CW676"/>
    </row>
    <row r="677" spans="1:101">
      <c r="A677" s="1"/>
      <c r="M677" s="1"/>
      <c r="Y677" s="1"/>
      <c r="AW677" s="1"/>
      <c r="BI677" s="1"/>
      <c r="BU677" s="1"/>
      <c r="CG677" s="1"/>
      <c r="CS677" s="1"/>
      <c r="CW677"/>
    </row>
    <row r="678" spans="1:101">
      <c r="A678" s="1"/>
      <c r="M678" s="1"/>
      <c r="Y678" s="1"/>
      <c r="AW678" s="1"/>
      <c r="BI678" s="1"/>
      <c r="BU678" s="1"/>
      <c r="CG678" s="1"/>
      <c r="CS678" s="1"/>
      <c r="CW678"/>
    </row>
    <row r="679" spans="1:101">
      <c r="A679" s="1"/>
      <c r="M679" s="1"/>
      <c r="Y679" s="1"/>
      <c r="AW679" s="1"/>
      <c r="BI679" s="1"/>
      <c r="BU679" s="1"/>
      <c r="CG679" s="1"/>
      <c r="CS679" s="1"/>
      <c r="CW679"/>
    </row>
    <row r="680" spans="1:101">
      <c r="A680" s="1"/>
      <c r="M680" s="1"/>
      <c r="Y680" s="1"/>
      <c r="AW680" s="1"/>
      <c r="BI680" s="1"/>
      <c r="BU680" s="1"/>
      <c r="CG680" s="1"/>
      <c r="CS680" s="1"/>
      <c r="CW680"/>
    </row>
    <row r="681" spans="1:101">
      <c r="A681" s="1"/>
      <c r="M681" s="1"/>
      <c r="Y681" s="1"/>
      <c r="AW681" s="1"/>
      <c r="BI681" s="1"/>
      <c r="BU681" s="1"/>
      <c r="CG681" s="1"/>
      <c r="CS681" s="1"/>
      <c r="CW681"/>
    </row>
    <row r="682" spans="1:101">
      <c r="A682" s="1"/>
      <c r="M682" s="1"/>
      <c r="Y682" s="1"/>
      <c r="AW682" s="1"/>
      <c r="BI682" s="1"/>
      <c r="BU682" s="1"/>
      <c r="CG682" s="1"/>
      <c r="CS682" s="1"/>
      <c r="CW682"/>
    </row>
    <row r="683" spans="1:101">
      <c r="A683" s="1"/>
      <c r="M683" s="1"/>
      <c r="Y683" s="1"/>
      <c r="AW683" s="1"/>
      <c r="BI683" s="1"/>
      <c r="BU683" s="1"/>
      <c r="CG683" s="1"/>
      <c r="CS683" s="1"/>
      <c r="CW683"/>
    </row>
    <row r="684" spans="1:101">
      <c r="A684" s="1"/>
      <c r="M684" s="1"/>
      <c r="Y684" s="1"/>
      <c r="AW684" s="1"/>
      <c r="BI684" s="1"/>
      <c r="BU684" s="1"/>
      <c r="CG684" s="1"/>
      <c r="CS684" s="1"/>
      <c r="CW684"/>
    </row>
    <row r="685" spans="1:101">
      <c r="A685" s="1"/>
      <c r="M685" s="1"/>
      <c r="Y685" s="1"/>
      <c r="AW685" s="1"/>
      <c r="BI685" s="1"/>
      <c r="BU685" s="1"/>
      <c r="CG685" s="1"/>
      <c r="CS685" s="1"/>
      <c r="CW685"/>
    </row>
    <row r="686" spans="1:101">
      <c r="A686" s="1"/>
      <c r="M686" s="1"/>
      <c r="Y686" s="1"/>
      <c r="AW686" s="1"/>
      <c r="BI686" s="1"/>
      <c r="BU686" s="1"/>
      <c r="CG686" s="1"/>
      <c r="CS686" s="1"/>
      <c r="CW686"/>
    </row>
    <row r="687" spans="1:101">
      <c r="A687" s="1"/>
      <c r="M687" s="1"/>
      <c r="Y687" s="1"/>
      <c r="AW687" s="1"/>
      <c r="BI687" s="1"/>
      <c r="BU687" s="1"/>
      <c r="CG687" s="1"/>
      <c r="CS687" s="1"/>
      <c r="CW687"/>
    </row>
    <row r="688" spans="1:101">
      <c r="A688" s="1"/>
      <c r="M688" s="1"/>
      <c r="Y688" s="1"/>
      <c r="AW688" s="1"/>
      <c r="BI688" s="1"/>
      <c r="BU688" s="1"/>
      <c r="CG688" s="1"/>
      <c r="CS688" s="1"/>
      <c r="CW688"/>
    </row>
    <row r="689" spans="1:101">
      <c r="A689" s="1"/>
      <c r="M689" s="1"/>
      <c r="Y689" s="1"/>
      <c r="AW689" s="1"/>
      <c r="BI689" s="1"/>
      <c r="BU689" s="1"/>
      <c r="CG689" s="1"/>
      <c r="CS689" s="1"/>
      <c r="CW689"/>
    </row>
    <row r="690" spans="1:101">
      <c r="A690" s="1"/>
      <c r="M690" s="1"/>
      <c r="Y690" s="1"/>
      <c r="AW690" s="1"/>
      <c r="BI690" s="1"/>
      <c r="BU690" s="1"/>
      <c r="CG690" s="1"/>
      <c r="CS690" s="1"/>
      <c r="CW690"/>
    </row>
    <row r="691" spans="1:101">
      <c r="A691" s="1"/>
      <c r="M691" s="1"/>
      <c r="Y691" s="1"/>
      <c r="AW691" s="1"/>
      <c r="BI691" s="1"/>
      <c r="BU691" s="1"/>
      <c r="CG691" s="1"/>
      <c r="CS691" s="1"/>
      <c r="CW691"/>
    </row>
    <row r="692" spans="1:101">
      <c r="A692" s="1"/>
      <c r="M692" s="1"/>
      <c r="Y692" s="1"/>
      <c r="AW692" s="1"/>
      <c r="BI692" s="1"/>
      <c r="BU692" s="1"/>
      <c r="CG692" s="1"/>
      <c r="CS692" s="1"/>
      <c r="CW692"/>
    </row>
    <row r="693" spans="1:101">
      <c r="A693" s="1"/>
      <c r="M693" s="1"/>
      <c r="Y693" s="1"/>
      <c r="AW693" s="1"/>
      <c r="BI693" s="1"/>
      <c r="BU693" s="1"/>
      <c r="CG693" s="1"/>
      <c r="CS693" s="1"/>
      <c r="CW693"/>
    </row>
    <row r="694" spans="1:101">
      <c r="A694" s="1"/>
      <c r="M694" s="1"/>
      <c r="Y694" s="1"/>
      <c r="AW694" s="1"/>
      <c r="BI694" s="1"/>
      <c r="BU694" s="1"/>
      <c r="CG694" s="1"/>
      <c r="CS694" s="1"/>
      <c r="CW694"/>
    </row>
    <row r="695" spans="1:101">
      <c r="A695" s="1"/>
      <c r="M695" s="1"/>
      <c r="Y695" s="1"/>
      <c r="AW695" s="1"/>
      <c r="BI695" s="1"/>
      <c r="BU695" s="1"/>
      <c r="CG695" s="1"/>
      <c r="CS695" s="1"/>
      <c r="CW695"/>
    </row>
    <row r="696" spans="1:101">
      <c r="A696" s="1"/>
      <c r="M696" s="1"/>
      <c r="Y696" s="1"/>
      <c r="AW696" s="1"/>
      <c r="BI696" s="1"/>
      <c r="BU696" s="1"/>
      <c r="CG696" s="1"/>
      <c r="CS696" s="1"/>
      <c r="CW696"/>
    </row>
    <row r="697" spans="1:101">
      <c r="A697" s="1"/>
      <c r="M697" s="1"/>
      <c r="Y697" s="1"/>
      <c r="AW697" s="1"/>
      <c r="BI697" s="1"/>
      <c r="BU697" s="1"/>
      <c r="CG697" s="1"/>
      <c r="CS697" s="1"/>
      <c r="CW697"/>
    </row>
    <row r="698" spans="1:101">
      <c r="A698" s="1"/>
      <c r="M698" s="1"/>
      <c r="Y698" s="1"/>
      <c r="AW698" s="1"/>
      <c r="BI698" s="1"/>
      <c r="BU698" s="1"/>
      <c r="CG698" s="1"/>
      <c r="CS698" s="1"/>
      <c r="CW698"/>
    </row>
    <row r="699" spans="1:101">
      <c r="A699" s="1"/>
      <c r="M699" s="1"/>
      <c r="Y699" s="1"/>
      <c r="AW699" s="1"/>
      <c r="BI699" s="1"/>
      <c r="BU699" s="1"/>
      <c r="CG699" s="1"/>
      <c r="CS699" s="1"/>
      <c r="CW699"/>
    </row>
    <row r="700" spans="1:101">
      <c r="A700" s="1"/>
      <c r="M700" s="1"/>
      <c r="Y700" s="1"/>
      <c r="AW700" s="1"/>
      <c r="BI700" s="1"/>
      <c r="BU700" s="1"/>
      <c r="CG700" s="1"/>
      <c r="CS700" s="1"/>
      <c r="CW700"/>
    </row>
    <row r="701" spans="1:101">
      <c r="A701" s="1"/>
      <c r="M701" s="1"/>
      <c r="Y701" s="1"/>
      <c r="AW701" s="1"/>
      <c r="BI701" s="1"/>
      <c r="BU701" s="1"/>
      <c r="CG701" s="1"/>
      <c r="CS701" s="1"/>
      <c r="CW701"/>
    </row>
    <row r="702" spans="1:101">
      <c r="A702" s="1"/>
      <c r="M702" s="1"/>
      <c r="Y702" s="1"/>
      <c r="AW702" s="1"/>
      <c r="BI702" s="1"/>
      <c r="BU702" s="1"/>
      <c r="CG702" s="1"/>
      <c r="CS702" s="1"/>
      <c r="CW702"/>
    </row>
    <row r="703" spans="1:101">
      <c r="A703" s="1"/>
      <c r="M703" s="1"/>
      <c r="Y703" s="1"/>
      <c r="AW703" s="1"/>
      <c r="BI703" s="1"/>
      <c r="BU703" s="1"/>
      <c r="CG703" s="1"/>
      <c r="CS703" s="1"/>
      <c r="CW703"/>
    </row>
    <row r="704" spans="1:101">
      <c r="A704" s="1"/>
      <c r="M704" s="1"/>
      <c r="Y704" s="1"/>
      <c r="AW704" s="1"/>
      <c r="BI704" s="1"/>
      <c r="BU704" s="1"/>
      <c r="CG704" s="1"/>
      <c r="CS704" s="1"/>
      <c r="CW704"/>
    </row>
    <row r="705" spans="1:101">
      <c r="A705" s="1"/>
      <c r="M705" s="1"/>
      <c r="Y705" s="1"/>
      <c r="AW705" s="1"/>
      <c r="BI705" s="1"/>
      <c r="BU705" s="1"/>
      <c r="CG705" s="1"/>
      <c r="CS705" s="1"/>
      <c r="CW705"/>
    </row>
    <row r="706" spans="1:101">
      <c r="A706" s="1"/>
      <c r="M706" s="1"/>
      <c r="Y706" s="1"/>
      <c r="AW706" s="1"/>
      <c r="BI706" s="1"/>
      <c r="BU706" s="1"/>
      <c r="CG706" s="1"/>
      <c r="CS706" s="1"/>
      <c r="CW706"/>
    </row>
    <row r="707" spans="1:101">
      <c r="A707" s="1"/>
      <c r="M707" s="1"/>
      <c r="Y707" s="1"/>
      <c r="AW707" s="1"/>
      <c r="BI707" s="1"/>
      <c r="BU707" s="1"/>
      <c r="CG707" s="1"/>
      <c r="CS707" s="1"/>
      <c r="CW707"/>
    </row>
    <row r="708" spans="1:101">
      <c r="A708" s="1"/>
      <c r="M708" s="1"/>
      <c r="Y708" s="1"/>
      <c r="AW708" s="1"/>
      <c r="BI708" s="1"/>
      <c r="BU708" s="1"/>
      <c r="CG708" s="1"/>
      <c r="CS708" s="1"/>
      <c r="CW708"/>
    </row>
    <row r="709" spans="1:101">
      <c r="A709" s="1"/>
      <c r="M709" s="1"/>
      <c r="Y709" s="1"/>
      <c r="AW709" s="1"/>
      <c r="BI709" s="1"/>
      <c r="BU709" s="1"/>
      <c r="CG709" s="1"/>
      <c r="CS709" s="1"/>
      <c r="CW709"/>
    </row>
    <row r="710" spans="1:101">
      <c r="A710" s="1"/>
      <c r="M710" s="1"/>
      <c r="Y710" s="1"/>
      <c r="AW710" s="1"/>
      <c r="BI710" s="1"/>
      <c r="BU710" s="1"/>
      <c r="CG710" s="1"/>
      <c r="CS710" s="1"/>
      <c r="CW710"/>
    </row>
    <row r="711" spans="1:101">
      <c r="A711" s="1"/>
      <c r="M711" s="1"/>
      <c r="Y711" s="1"/>
      <c r="AW711" s="1"/>
      <c r="BI711" s="1"/>
      <c r="BU711" s="1"/>
      <c r="CG711" s="1"/>
      <c r="CS711" s="1"/>
      <c r="CW711"/>
    </row>
    <row r="712" spans="1:101">
      <c r="A712" s="1"/>
      <c r="M712" s="1"/>
      <c r="Y712" s="1"/>
      <c r="AW712" s="1"/>
      <c r="BI712" s="1"/>
      <c r="BU712" s="1"/>
      <c r="CG712" s="1"/>
      <c r="CS712" s="1"/>
      <c r="CW712"/>
    </row>
    <row r="713" spans="1:101">
      <c r="A713" s="1"/>
      <c r="M713" s="1"/>
      <c r="Y713" s="1"/>
      <c r="AW713" s="1"/>
      <c r="BI713" s="1"/>
      <c r="BU713" s="1"/>
      <c r="CG713" s="1"/>
      <c r="CS713" s="1"/>
      <c r="CW713"/>
    </row>
    <row r="714" spans="1:101">
      <c r="A714" s="1"/>
      <c r="M714" s="1"/>
      <c r="Y714" s="1"/>
      <c r="AW714" s="1"/>
      <c r="BI714" s="1"/>
      <c r="BU714" s="1"/>
      <c r="CG714" s="1"/>
      <c r="CS714" s="1"/>
      <c r="CW714"/>
    </row>
    <row r="715" spans="1:101">
      <c r="A715" s="1"/>
      <c r="M715" s="1"/>
      <c r="Y715" s="1"/>
      <c r="AW715" s="1"/>
      <c r="BI715" s="1"/>
      <c r="BU715" s="1"/>
      <c r="CG715" s="1"/>
      <c r="CS715" s="1"/>
      <c r="CW715"/>
    </row>
    <row r="716" spans="1:101">
      <c r="A716" s="1"/>
      <c r="M716" s="1"/>
      <c r="Y716" s="1"/>
      <c r="AW716" s="1"/>
      <c r="BI716" s="1"/>
      <c r="BU716" s="1"/>
      <c r="CG716" s="1"/>
      <c r="CS716" s="1"/>
      <c r="CW716"/>
    </row>
    <row r="717" spans="1:101">
      <c r="A717" s="1"/>
      <c r="M717" s="1"/>
      <c r="Y717" s="1"/>
      <c r="AW717" s="1"/>
      <c r="BI717" s="1"/>
      <c r="BU717" s="1"/>
      <c r="CG717" s="1"/>
      <c r="CS717" s="1"/>
      <c r="CW717"/>
    </row>
    <row r="718" spans="1:101">
      <c r="A718" s="1"/>
      <c r="M718" s="1"/>
      <c r="Y718" s="1"/>
      <c r="AW718" s="1"/>
      <c r="BI718" s="1"/>
      <c r="BU718" s="1"/>
      <c r="CG718" s="1"/>
      <c r="CS718" s="1"/>
      <c r="CW718"/>
    </row>
    <row r="719" spans="1:101">
      <c r="A719" s="1"/>
      <c r="M719" s="1"/>
      <c r="Y719" s="1"/>
      <c r="AW719" s="1"/>
      <c r="BI719" s="1"/>
      <c r="BU719" s="1"/>
      <c r="CG719" s="1"/>
      <c r="CS719" s="1"/>
      <c r="CW719"/>
    </row>
    <row r="720" spans="1:101">
      <c r="A720" s="1"/>
      <c r="M720" s="1"/>
      <c r="Y720" s="1"/>
      <c r="AW720" s="1"/>
      <c r="BI720" s="1"/>
      <c r="BU720" s="1"/>
      <c r="CG720" s="1"/>
      <c r="CS720" s="1"/>
      <c r="CW720"/>
    </row>
    <row r="721" spans="1:101">
      <c r="A721" s="1"/>
      <c r="M721" s="1"/>
      <c r="Y721" s="1"/>
      <c r="AW721" s="1"/>
      <c r="BI721" s="1"/>
      <c r="BU721" s="1"/>
      <c r="CG721" s="1"/>
      <c r="CS721" s="1"/>
      <c r="CW721"/>
    </row>
    <row r="722" spans="1:101">
      <c r="A722" s="1"/>
      <c r="M722" s="1"/>
      <c r="Y722" s="1"/>
      <c r="AW722" s="1"/>
      <c r="BI722" s="1"/>
      <c r="BU722" s="1"/>
      <c r="CG722" s="1"/>
      <c r="CS722" s="1"/>
      <c r="CW722"/>
    </row>
    <row r="723" spans="1:101">
      <c r="A723" s="1"/>
      <c r="M723" s="1"/>
      <c r="Y723" s="1"/>
      <c r="AW723" s="1"/>
      <c r="BI723" s="1"/>
      <c r="BU723" s="1"/>
      <c r="CG723" s="1"/>
      <c r="CS723" s="1"/>
      <c r="CW723"/>
    </row>
    <row r="724" spans="1:101">
      <c r="A724" s="1"/>
      <c r="M724" s="1"/>
      <c r="Y724" s="1"/>
      <c r="AW724" s="1"/>
      <c r="BI724" s="1"/>
      <c r="BU724" s="1"/>
      <c r="CG724" s="1"/>
      <c r="CS724" s="1"/>
      <c r="CW724"/>
    </row>
    <row r="725" spans="1:101">
      <c r="A725" s="1"/>
      <c r="M725" s="1"/>
      <c r="Y725" s="1"/>
      <c r="AW725" s="1"/>
      <c r="BI725" s="1"/>
      <c r="BU725" s="1"/>
      <c r="CG725" s="1"/>
      <c r="CS725" s="1"/>
      <c r="CW725"/>
    </row>
    <row r="726" spans="1:101">
      <c r="A726" s="1"/>
      <c r="M726" s="1"/>
      <c r="Y726" s="1"/>
      <c r="AW726" s="1"/>
      <c r="BI726" s="1"/>
      <c r="BU726" s="1"/>
      <c r="CG726" s="1"/>
      <c r="CS726" s="1"/>
      <c r="CW726"/>
    </row>
    <row r="727" spans="1:101">
      <c r="A727" s="1"/>
      <c r="M727" s="1"/>
      <c r="Y727" s="1"/>
      <c r="AW727" s="1"/>
      <c r="BI727" s="1"/>
      <c r="BU727" s="1"/>
      <c r="CG727" s="1"/>
      <c r="CS727" s="1"/>
      <c r="CW727"/>
    </row>
    <row r="728" spans="1:101">
      <c r="A728" s="1"/>
      <c r="M728" s="1"/>
      <c r="Y728" s="1"/>
      <c r="AW728" s="1"/>
      <c r="BI728" s="1"/>
      <c r="BU728" s="1"/>
      <c r="CG728" s="1"/>
      <c r="CS728" s="1"/>
      <c r="CW728"/>
    </row>
    <row r="729" spans="1:101">
      <c r="A729" s="1"/>
      <c r="M729" s="1"/>
      <c r="Y729" s="1"/>
      <c r="AW729" s="1"/>
      <c r="BI729" s="1"/>
      <c r="BU729" s="1"/>
      <c r="CG729" s="1"/>
      <c r="CS729" s="1"/>
      <c r="CW729"/>
    </row>
    <row r="730" spans="1:101">
      <c r="A730" s="1"/>
      <c r="M730" s="1"/>
      <c r="Y730" s="1"/>
      <c r="AW730" s="1"/>
      <c r="BI730" s="1"/>
      <c r="BU730" s="1"/>
      <c r="CG730" s="1"/>
      <c r="CS730" s="1"/>
      <c r="CW730"/>
    </row>
    <row r="731" spans="1:101">
      <c r="A731" s="1"/>
      <c r="M731" s="1"/>
      <c r="Y731" s="1"/>
      <c r="AW731" s="1"/>
      <c r="BI731" s="1"/>
      <c r="BU731" s="1"/>
      <c r="CG731" s="1"/>
      <c r="CS731" s="1"/>
      <c r="CW731"/>
    </row>
    <row r="732" spans="1:101">
      <c r="A732" s="1"/>
      <c r="M732" s="1"/>
      <c r="Y732" s="1"/>
      <c r="AW732" s="1"/>
      <c r="BI732" s="1"/>
      <c r="BU732" s="1"/>
      <c r="CG732" s="1"/>
      <c r="CS732" s="1"/>
      <c r="CW732"/>
    </row>
    <row r="733" spans="1:101">
      <c r="A733" s="1"/>
      <c r="M733" s="1"/>
      <c r="Y733" s="1"/>
      <c r="AW733" s="1"/>
      <c r="BI733" s="1"/>
      <c r="BU733" s="1"/>
      <c r="CG733" s="1"/>
      <c r="CS733" s="1"/>
      <c r="CW733"/>
    </row>
    <row r="734" spans="1:101">
      <c r="A734" s="1"/>
      <c r="M734" s="1"/>
      <c r="Y734" s="1"/>
      <c r="AW734" s="1"/>
      <c r="BI734" s="1"/>
      <c r="BU734" s="1"/>
      <c r="CG734" s="1"/>
      <c r="CS734" s="1"/>
      <c r="CW734"/>
    </row>
    <row r="735" spans="1:101">
      <c r="A735" s="1"/>
      <c r="M735" s="1"/>
      <c r="Y735" s="1"/>
      <c r="AW735" s="1"/>
      <c r="BI735" s="1"/>
      <c r="BU735" s="1"/>
      <c r="CG735" s="1"/>
      <c r="CS735" s="1"/>
      <c r="CW735"/>
    </row>
    <row r="736" spans="1:101">
      <c r="A736" s="1"/>
      <c r="M736" s="1"/>
      <c r="Y736" s="1"/>
      <c r="AW736" s="1"/>
      <c r="BI736" s="1"/>
      <c r="BU736" s="1"/>
      <c r="CG736" s="1"/>
      <c r="CS736" s="1"/>
      <c r="CW736"/>
    </row>
    <row r="737" spans="1:101">
      <c r="A737" s="1"/>
      <c r="M737" s="1"/>
      <c r="Y737" s="1"/>
      <c r="AW737" s="1"/>
      <c r="BI737" s="1"/>
      <c r="BU737" s="1"/>
      <c r="CG737" s="1"/>
      <c r="CS737" s="1"/>
      <c r="CW737"/>
    </row>
    <row r="738" spans="1:101">
      <c r="A738" s="1"/>
      <c r="M738" s="1"/>
      <c r="Y738" s="1"/>
      <c r="AW738" s="1"/>
      <c r="BI738" s="1"/>
      <c r="BU738" s="1"/>
      <c r="CG738" s="1"/>
      <c r="CS738" s="1"/>
      <c r="CW738"/>
    </row>
    <row r="739" spans="1:101">
      <c r="A739" s="1"/>
      <c r="M739" s="1"/>
      <c r="Y739" s="1"/>
      <c r="AW739" s="1"/>
      <c r="BI739" s="1"/>
      <c r="BU739" s="1"/>
      <c r="CG739" s="1"/>
      <c r="CS739" s="1"/>
      <c r="CW739"/>
    </row>
    <row r="740" spans="1:101">
      <c r="A740" s="1"/>
      <c r="M740" s="1"/>
      <c r="Y740" s="1"/>
      <c r="AW740" s="1"/>
      <c r="BI740" s="1"/>
      <c r="BU740" s="1"/>
      <c r="CG740" s="1"/>
      <c r="CS740" s="1"/>
      <c r="CW740"/>
    </row>
    <row r="741" spans="1:101">
      <c r="A741" s="1"/>
      <c r="M741" s="1"/>
      <c r="Y741" s="1"/>
      <c r="AW741" s="1"/>
      <c r="BI741" s="1"/>
      <c r="BU741" s="1"/>
      <c r="CG741" s="1"/>
      <c r="CS741" s="1"/>
      <c r="CW741"/>
    </row>
    <row r="742" spans="1:101">
      <c r="A742" s="1"/>
      <c r="M742" s="1"/>
      <c r="Y742" s="1"/>
      <c r="AW742" s="1"/>
      <c r="BI742" s="1"/>
      <c r="BU742" s="1"/>
      <c r="CG742" s="1"/>
      <c r="CS742" s="1"/>
      <c r="CW742"/>
    </row>
    <row r="743" spans="1:101">
      <c r="A743" s="1"/>
      <c r="M743" s="1"/>
      <c r="Y743" s="1"/>
      <c r="AW743" s="1"/>
      <c r="BI743" s="1"/>
      <c r="BU743" s="1"/>
      <c r="CG743" s="1"/>
      <c r="CS743" s="1"/>
      <c r="CW743"/>
    </row>
    <row r="744" spans="1:101">
      <c r="A744" s="1"/>
      <c r="M744" s="1"/>
      <c r="Y744" s="1"/>
      <c r="AW744" s="1"/>
      <c r="BI744" s="1"/>
      <c r="BU744" s="1"/>
      <c r="CG744" s="1"/>
      <c r="CS744" s="1"/>
      <c r="CW744"/>
    </row>
    <row r="745" spans="1:101">
      <c r="A745" s="1"/>
      <c r="M745" s="1"/>
      <c r="Y745" s="1"/>
      <c r="AW745" s="1"/>
      <c r="BI745" s="1"/>
      <c r="BU745" s="1"/>
      <c r="CG745" s="1"/>
      <c r="CS745" s="1"/>
      <c r="CW745"/>
    </row>
    <row r="746" spans="1:101">
      <c r="A746" s="1"/>
      <c r="M746" s="1"/>
      <c r="Y746" s="1"/>
      <c r="AW746" s="1"/>
      <c r="BI746" s="1"/>
      <c r="BU746" s="1"/>
      <c r="CG746" s="1"/>
      <c r="CS746" s="1"/>
      <c r="CW746"/>
    </row>
    <row r="747" spans="1:101">
      <c r="A747" s="1"/>
      <c r="M747" s="1"/>
      <c r="Y747" s="1"/>
      <c r="AW747" s="1"/>
      <c r="BI747" s="1"/>
      <c r="BU747" s="1"/>
      <c r="CG747" s="1"/>
      <c r="CS747" s="1"/>
      <c r="CW747"/>
    </row>
    <row r="748" spans="1:101">
      <c r="A748" s="1"/>
      <c r="M748" s="1"/>
      <c r="Y748" s="1"/>
      <c r="AW748" s="1"/>
      <c r="BI748" s="1"/>
      <c r="BU748" s="1"/>
      <c r="CG748" s="1"/>
      <c r="CS748" s="1"/>
      <c r="CW748"/>
    </row>
    <row r="749" spans="1:101">
      <c r="A749" s="1"/>
      <c r="M749" s="1"/>
      <c r="Y749" s="1"/>
      <c r="AW749" s="1"/>
      <c r="BI749" s="1"/>
      <c r="BU749" s="1"/>
      <c r="CG749" s="1"/>
      <c r="CS749" s="1"/>
      <c r="CW749"/>
    </row>
    <row r="750" spans="1:101">
      <c r="A750" s="1"/>
      <c r="M750" s="1"/>
      <c r="Y750" s="1"/>
      <c r="AW750" s="1"/>
      <c r="BI750" s="1"/>
      <c r="BU750" s="1"/>
      <c r="CG750" s="1"/>
      <c r="CS750" s="1"/>
      <c r="CW750"/>
    </row>
    <row r="751" spans="1:101">
      <c r="A751" s="1"/>
      <c r="M751" s="1"/>
      <c r="Y751" s="1"/>
      <c r="AW751" s="1"/>
      <c r="BI751" s="1"/>
      <c r="BU751" s="1"/>
      <c r="CG751" s="1"/>
      <c r="CS751" s="1"/>
      <c r="CW751"/>
    </row>
    <row r="752" spans="1:101">
      <c r="A752" s="1"/>
      <c r="M752" s="1"/>
      <c r="Y752" s="1"/>
      <c r="AW752" s="1"/>
      <c r="BI752" s="1"/>
      <c r="BU752" s="1"/>
      <c r="CG752" s="1"/>
      <c r="CS752" s="1"/>
      <c r="CW752"/>
    </row>
    <row r="753" spans="1:101">
      <c r="A753" s="1"/>
      <c r="M753" s="1"/>
      <c r="Y753" s="1"/>
      <c r="AW753" s="1"/>
      <c r="BI753" s="1"/>
      <c r="BU753" s="1"/>
      <c r="CG753" s="1"/>
      <c r="CS753" s="1"/>
      <c r="CW753"/>
    </row>
    <row r="754" spans="1:101">
      <c r="A754" s="1"/>
      <c r="M754" s="1"/>
      <c r="Y754" s="1"/>
      <c r="AW754" s="1"/>
      <c r="BI754" s="1"/>
      <c r="BU754" s="1"/>
      <c r="CG754" s="1"/>
      <c r="CS754" s="1"/>
      <c r="CW754"/>
    </row>
    <row r="755" spans="1:101">
      <c r="A755" s="1"/>
      <c r="M755" s="1"/>
      <c r="Y755" s="1"/>
      <c r="AW755" s="1"/>
      <c r="BI755" s="1"/>
      <c r="BU755" s="1"/>
      <c r="CG755" s="1"/>
      <c r="CS755" s="1"/>
      <c r="CW755"/>
    </row>
    <row r="756" spans="1:101">
      <c r="A756" s="1"/>
      <c r="M756" s="1"/>
      <c r="Y756" s="1"/>
      <c r="AW756" s="1"/>
      <c r="BI756" s="1"/>
      <c r="BU756" s="1"/>
      <c r="CG756" s="1"/>
      <c r="CS756" s="1"/>
      <c r="CW756"/>
    </row>
    <row r="757" spans="1:101">
      <c r="A757" s="1"/>
      <c r="M757" s="1"/>
      <c r="Y757" s="1"/>
      <c r="AW757" s="1"/>
      <c r="BI757" s="1"/>
      <c r="BU757" s="1"/>
      <c r="CG757" s="1"/>
      <c r="CS757" s="1"/>
      <c r="CW757"/>
    </row>
    <row r="758" spans="1:101">
      <c r="A758" s="1"/>
      <c r="M758" s="1"/>
      <c r="Y758" s="1"/>
      <c r="AW758" s="1"/>
      <c r="BI758" s="1"/>
      <c r="BU758" s="1"/>
      <c r="CG758" s="1"/>
      <c r="CS758" s="1"/>
      <c r="CW758"/>
    </row>
    <row r="759" spans="1:101">
      <c r="A759" s="1"/>
      <c r="M759" s="1"/>
      <c r="Y759" s="1"/>
      <c r="AW759" s="1"/>
      <c r="BI759" s="1"/>
      <c r="BU759" s="1"/>
      <c r="CG759" s="1"/>
      <c r="CS759" s="1"/>
      <c r="CW759"/>
    </row>
    <row r="760" spans="1:101">
      <c r="A760" s="1"/>
      <c r="M760" s="1"/>
      <c r="Y760" s="1"/>
      <c r="AW760" s="1"/>
      <c r="BI760" s="1"/>
      <c r="BU760" s="1"/>
      <c r="CG760" s="1"/>
      <c r="CS760" s="1"/>
      <c r="CW760"/>
    </row>
    <row r="761" spans="1:101">
      <c r="A761" s="1"/>
      <c r="M761" s="1"/>
      <c r="Y761" s="1"/>
      <c r="AW761" s="1"/>
      <c r="BI761" s="1"/>
      <c r="BU761" s="1"/>
      <c r="CG761" s="1"/>
      <c r="CS761" s="1"/>
      <c r="CW761"/>
    </row>
    <row r="762" spans="1:101">
      <c r="A762" s="1"/>
      <c r="M762" s="1"/>
      <c r="Y762" s="1"/>
      <c r="AW762" s="1"/>
      <c r="BI762" s="1"/>
      <c r="BU762" s="1"/>
      <c r="CG762" s="1"/>
      <c r="CS762" s="1"/>
      <c r="CW762"/>
    </row>
    <row r="763" spans="1:101">
      <c r="A763" s="1"/>
      <c r="M763" s="1"/>
      <c r="Y763" s="1"/>
      <c r="AW763" s="1"/>
      <c r="BI763" s="1"/>
      <c r="BU763" s="1"/>
      <c r="CG763" s="1"/>
      <c r="CS763" s="1"/>
      <c r="CW763"/>
    </row>
    <row r="764" spans="1:101">
      <c r="A764" s="1"/>
      <c r="M764" s="1"/>
      <c r="Y764" s="1"/>
      <c r="AW764" s="1"/>
      <c r="BI764" s="1"/>
      <c r="BU764" s="1"/>
      <c r="CG764" s="1"/>
      <c r="CS764" s="1"/>
      <c r="CW764"/>
    </row>
    <row r="765" spans="1:101">
      <c r="A765" s="1"/>
      <c r="M765" s="1"/>
      <c r="Y765" s="1"/>
      <c r="AW765" s="1"/>
      <c r="BI765" s="1"/>
      <c r="BU765" s="1"/>
      <c r="CG765" s="1"/>
      <c r="CS765" s="1"/>
      <c r="CW765"/>
    </row>
    <row r="766" spans="1:101">
      <c r="A766" s="1"/>
      <c r="M766" s="1"/>
      <c r="Y766" s="1"/>
      <c r="AW766" s="1"/>
      <c r="BI766" s="1"/>
      <c r="BU766" s="1"/>
      <c r="CG766" s="1"/>
      <c r="CS766" s="1"/>
      <c r="CW766"/>
    </row>
    <row r="767" spans="1:101">
      <c r="A767" s="1"/>
      <c r="M767" s="1"/>
      <c r="Y767" s="1"/>
      <c r="AW767" s="1"/>
      <c r="BI767" s="1"/>
      <c r="BU767" s="1"/>
      <c r="CG767" s="1"/>
      <c r="CS767" s="1"/>
      <c r="CW767"/>
    </row>
    <row r="768" spans="1:101">
      <c r="A768" s="1"/>
      <c r="M768" s="1"/>
      <c r="Y768" s="1"/>
      <c r="AW768" s="1"/>
      <c r="BI768" s="1"/>
      <c r="BU768" s="1"/>
      <c r="CG768" s="1"/>
      <c r="CS768" s="1"/>
      <c r="CW768"/>
    </row>
    <row r="769" spans="1:101">
      <c r="A769" s="1"/>
      <c r="M769" s="1"/>
      <c r="Y769" s="1"/>
      <c r="AW769" s="1"/>
      <c r="BI769" s="1"/>
      <c r="BU769" s="1"/>
      <c r="CG769" s="1"/>
      <c r="CS769" s="1"/>
      <c r="CW769"/>
    </row>
    <row r="770" spans="1:101">
      <c r="A770" s="1"/>
      <c r="M770" s="1"/>
      <c r="Y770" s="1"/>
      <c r="AW770" s="1"/>
      <c r="BI770" s="1"/>
      <c r="BU770" s="1"/>
      <c r="CG770" s="1"/>
      <c r="CS770" s="1"/>
      <c r="CW770"/>
    </row>
    <row r="771" spans="1:101">
      <c r="A771" s="1"/>
      <c r="M771" s="1"/>
      <c r="Y771" s="1"/>
      <c r="AW771" s="1"/>
      <c r="BI771" s="1"/>
      <c r="BU771" s="1"/>
      <c r="CG771" s="1"/>
      <c r="CS771" s="1"/>
      <c r="CW771"/>
    </row>
    <row r="772" spans="1:101">
      <c r="A772" s="1"/>
      <c r="M772" s="1"/>
      <c r="Y772" s="1"/>
      <c r="AW772" s="1"/>
      <c r="BI772" s="1"/>
      <c r="BU772" s="1"/>
      <c r="CG772" s="1"/>
      <c r="CS772" s="1"/>
      <c r="CW772"/>
    </row>
    <row r="773" spans="1:101">
      <c r="A773" s="1"/>
      <c r="M773" s="1"/>
      <c r="Y773" s="1"/>
      <c r="AW773" s="1"/>
      <c r="BI773" s="1"/>
      <c r="BU773" s="1"/>
      <c r="CG773" s="1"/>
      <c r="CS773" s="1"/>
      <c r="CW773"/>
    </row>
    <row r="774" spans="1:101">
      <c r="A774" s="1"/>
      <c r="M774" s="1"/>
      <c r="Y774" s="1"/>
      <c r="AW774" s="1"/>
      <c r="BI774" s="1"/>
      <c r="BU774" s="1"/>
      <c r="CG774" s="1"/>
      <c r="CS774" s="1"/>
      <c r="CW774"/>
    </row>
    <row r="775" spans="1:101">
      <c r="A775" s="1"/>
      <c r="M775" s="1"/>
      <c r="Y775" s="1"/>
      <c r="AW775" s="1"/>
      <c r="BI775" s="1"/>
      <c r="BU775" s="1"/>
      <c r="CG775" s="1"/>
      <c r="CS775" s="1"/>
      <c r="CW775"/>
    </row>
    <row r="776" spans="1:101">
      <c r="A776" s="1"/>
      <c r="M776" s="1"/>
      <c r="Y776" s="1"/>
      <c r="AW776" s="1"/>
      <c r="BI776" s="1"/>
      <c r="BU776" s="1"/>
      <c r="CG776" s="1"/>
      <c r="CS776" s="1"/>
      <c r="CW776"/>
    </row>
    <row r="777" spans="1:101">
      <c r="A777" s="1"/>
      <c r="M777" s="1"/>
      <c r="Y777" s="1"/>
      <c r="AW777" s="1"/>
      <c r="BI777" s="1"/>
      <c r="BU777" s="1"/>
      <c r="CG777" s="1"/>
      <c r="CS777" s="1"/>
      <c r="CW777"/>
    </row>
    <row r="778" spans="1:101">
      <c r="A778" s="1"/>
      <c r="M778" s="1"/>
      <c r="Y778" s="1"/>
      <c r="AW778" s="1"/>
      <c r="BI778" s="1"/>
      <c r="BU778" s="1"/>
      <c r="CG778" s="1"/>
      <c r="CS778" s="1"/>
      <c r="CW778"/>
    </row>
    <row r="779" spans="1:101">
      <c r="A779" s="1"/>
      <c r="M779" s="1"/>
      <c r="Y779" s="1"/>
      <c r="AW779" s="1"/>
      <c r="BI779" s="1"/>
      <c r="BU779" s="1"/>
      <c r="CG779" s="1"/>
      <c r="CS779" s="1"/>
      <c r="CW779"/>
    </row>
    <row r="780" spans="1:101">
      <c r="A780" s="1"/>
      <c r="M780" s="1"/>
      <c r="Y780" s="1"/>
      <c r="AW780" s="1"/>
      <c r="BI780" s="1"/>
      <c r="BU780" s="1"/>
      <c r="CG780" s="1"/>
      <c r="CS780" s="1"/>
      <c r="CW780"/>
    </row>
    <row r="781" spans="1:101">
      <c r="A781" s="1"/>
      <c r="M781" s="1"/>
      <c r="Y781" s="1"/>
      <c r="AW781" s="1"/>
      <c r="BI781" s="1"/>
      <c r="BU781" s="1"/>
      <c r="CG781" s="1"/>
      <c r="CS781" s="1"/>
      <c r="CW781"/>
    </row>
    <row r="782" spans="1:101">
      <c r="A782" s="1"/>
      <c r="M782" s="1"/>
      <c r="Y782" s="1"/>
      <c r="AW782" s="1"/>
      <c r="BI782" s="1"/>
      <c r="BU782" s="1"/>
      <c r="CG782" s="1"/>
      <c r="CS782" s="1"/>
      <c r="CW782"/>
    </row>
    <row r="783" spans="1:101">
      <c r="A783" s="1"/>
      <c r="M783" s="1"/>
      <c r="Y783" s="1"/>
      <c r="AW783" s="1"/>
      <c r="BI783" s="1"/>
      <c r="BU783" s="1"/>
      <c r="CG783" s="1"/>
      <c r="CS783" s="1"/>
      <c r="CW783"/>
    </row>
    <row r="784" spans="1:101">
      <c r="A784" s="1"/>
      <c r="M784" s="1"/>
      <c r="Y784" s="1"/>
      <c r="AW784" s="1"/>
      <c r="BI784" s="1"/>
      <c r="BU784" s="1"/>
      <c r="CG784" s="1"/>
      <c r="CS784" s="1"/>
      <c r="CW784"/>
    </row>
    <row r="785" spans="1:101">
      <c r="A785" s="1"/>
      <c r="M785" s="1"/>
      <c r="Y785" s="1"/>
      <c r="AW785" s="1"/>
      <c r="BI785" s="1"/>
      <c r="BU785" s="1"/>
      <c r="CG785" s="1"/>
      <c r="CS785" s="1"/>
      <c r="CW785"/>
    </row>
    <row r="786" spans="1:101">
      <c r="A786" s="1"/>
      <c r="M786" s="1"/>
      <c r="Y786" s="1"/>
      <c r="AW786" s="1"/>
      <c r="BI786" s="1"/>
      <c r="BU786" s="1"/>
      <c r="CG786" s="1"/>
      <c r="CS786" s="1"/>
      <c r="CW786"/>
    </row>
    <row r="787" spans="1:101">
      <c r="A787" s="1"/>
      <c r="M787" s="1"/>
      <c r="Y787" s="1"/>
      <c r="AW787" s="1"/>
      <c r="BI787" s="1"/>
      <c r="BU787" s="1"/>
      <c r="CG787" s="1"/>
      <c r="CS787" s="1"/>
      <c r="CW787"/>
    </row>
    <row r="788" spans="1:101">
      <c r="A788" s="1"/>
      <c r="M788" s="1"/>
      <c r="Y788" s="1"/>
      <c r="AW788" s="1"/>
      <c r="BI788" s="1"/>
      <c r="BU788" s="1"/>
      <c r="CG788" s="1"/>
      <c r="CS788" s="1"/>
      <c r="CW788"/>
    </row>
    <row r="789" spans="1:101">
      <c r="A789" s="1"/>
      <c r="M789" s="1"/>
      <c r="Y789" s="1"/>
      <c r="AW789" s="1"/>
      <c r="BI789" s="1"/>
      <c r="BU789" s="1"/>
      <c r="CG789" s="1"/>
      <c r="CS789" s="1"/>
      <c r="CW789"/>
    </row>
    <row r="790" spans="1:101">
      <c r="A790" s="1"/>
      <c r="M790" s="1"/>
      <c r="Y790" s="1"/>
      <c r="AW790" s="1"/>
      <c r="BI790" s="1"/>
      <c r="BU790" s="1"/>
      <c r="CG790" s="1"/>
      <c r="CS790" s="1"/>
      <c r="CW790"/>
    </row>
    <row r="791" spans="1:101">
      <c r="A791" s="1"/>
      <c r="M791" s="1"/>
      <c r="Y791" s="1"/>
      <c r="AW791" s="1"/>
      <c r="BI791" s="1"/>
      <c r="BU791" s="1"/>
      <c r="CG791" s="1"/>
      <c r="CS791" s="1"/>
      <c r="CW791"/>
    </row>
    <row r="792" spans="1:101">
      <c r="A792" s="1"/>
      <c r="M792" s="1"/>
      <c r="Y792" s="1"/>
      <c r="AW792" s="1"/>
      <c r="BI792" s="1"/>
      <c r="BU792" s="1"/>
      <c r="CG792" s="1"/>
      <c r="CS792" s="1"/>
      <c r="CW792"/>
    </row>
    <row r="793" spans="1:101">
      <c r="A793" s="1"/>
      <c r="M793" s="1"/>
      <c r="Y793" s="1"/>
      <c r="AW793" s="1"/>
      <c r="BI793" s="1"/>
      <c r="BU793" s="1"/>
      <c r="CG793" s="1"/>
      <c r="CS793" s="1"/>
      <c r="CW793"/>
    </row>
    <row r="794" spans="1:101">
      <c r="A794" s="1"/>
      <c r="M794" s="1"/>
      <c r="Y794" s="1"/>
      <c r="AW794" s="1"/>
      <c r="BI794" s="1"/>
      <c r="BU794" s="1"/>
      <c r="CG794" s="1"/>
      <c r="CS794" s="1"/>
      <c r="CW794"/>
    </row>
    <row r="795" spans="1:101">
      <c r="A795" s="1"/>
      <c r="M795" s="1"/>
      <c r="Y795" s="1"/>
      <c r="AW795" s="1"/>
      <c r="BI795" s="1"/>
      <c r="BU795" s="1"/>
      <c r="CG795" s="1"/>
      <c r="CS795" s="1"/>
      <c r="CW795"/>
    </row>
    <row r="796" spans="1:101">
      <c r="A796" s="1"/>
      <c r="M796" s="1"/>
      <c r="Y796" s="1"/>
      <c r="AW796" s="1"/>
      <c r="BI796" s="1"/>
      <c r="BU796" s="1"/>
      <c r="CG796" s="1"/>
      <c r="CS796" s="1"/>
      <c r="CW796"/>
    </row>
    <row r="797" spans="1:101">
      <c r="A797" s="1"/>
      <c r="M797" s="1"/>
      <c r="Y797" s="1"/>
      <c r="AW797" s="1"/>
      <c r="BI797" s="1"/>
      <c r="BU797" s="1"/>
      <c r="CG797" s="1"/>
      <c r="CS797" s="1"/>
      <c r="CW797"/>
    </row>
    <row r="798" spans="1:101">
      <c r="A798" s="1"/>
      <c r="M798" s="1"/>
      <c r="Y798" s="1"/>
      <c r="AW798" s="1"/>
      <c r="BI798" s="1"/>
      <c r="BU798" s="1"/>
      <c r="CG798" s="1"/>
      <c r="CS798" s="1"/>
      <c r="CW798"/>
    </row>
    <row r="799" spans="1:101">
      <c r="A799" s="1"/>
      <c r="M799" s="1"/>
      <c r="Y799" s="1"/>
      <c r="AW799" s="1"/>
      <c r="BI799" s="1"/>
      <c r="BU799" s="1"/>
      <c r="CG799" s="1"/>
      <c r="CS799" s="1"/>
      <c r="CW799"/>
    </row>
    <row r="800" spans="1:101">
      <c r="A800" s="1"/>
      <c r="M800" s="1"/>
      <c r="Y800" s="1"/>
      <c r="AW800" s="1"/>
      <c r="BI800" s="1"/>
      <c r="BU800" s="1"/>
      <c r="CG800" s="1"/>
      <c r="CS800" s="1"/>
      <c r="CW800"/>
    </row>
    <row r="801" spans="1:101">
      <c r="A801" s="1"/>
      <c r="M801" s="1"/>
      <c r="Y801" s="1"/>
      <c r="AW801" s="1"/>
      <c r="BI801" s="1"/>
      <c r="BU801" s="1"/>
      <c r="CG801" s="1"/>
      <c r="CS801" s="1"/>
      <c r="CW801"/>
    </row>
    <row r="802" spans="1:101">
      <c r="A802" s="1"/>
      <c r="M802" s="1"/>
      <c r="Y802" s="1"/>
      <c r="AW802" s="1"/>
      <c r="BI802" s="1"/>
      <c r="BU802" s="1"/>
      <c r="CG802" s="1"/>
      <c r="CS802" s="1"/>
      <c r="CW802"/>
    </row>
    <row r="803" spans="1:101">
      <c r="A803" s="1"/>
      <c r="M803" s="1"/>
      <c r="Y803" s="1"/>
      <c r="AW803" s="1"/>
      <c r="BI803" s="1"/>
      <c r="BU803" s="1"/>
      <c r="CG803" s="1"/>
      <c r="CS803" s="1"/>
      <c r="CW803"/>
    </row>
    <row r="804" spans="1:101">
      <c r="A804" s="1"/>
      <c r="M804" s="1"/>
      <c r="Y804" s="1"/>
      <c r="AW804" s="1"/>
      <c r="BI804" s="1"/>
      <c r="BU804" s="1"/>
      <c r="CG804" s="1"/>
      <c r="CS804" s="1"/>
      <c r="CW804"/>
    </row>
    <row r="805" spans="1:101">
      <c r="A805" s="1"/>
      <c r="M805" s="1"/>
      <c r="Y805" s="1"/>
      <c r="AW805" s="1"/>
      <c r="BI805" s="1"/>
      <c r="BU805" s="1"/>
      <c r="CG805" s="1"/>
      <c r="CS805" s="1"/>
      <c r="CW805"/>
    </row>
    <row r="806" spans="1:101">
      <c r="A806" s="1"/>
      <c r="M806" s="1"/>
      <c r="Y806" s="1"/>
      <c r="AW806" s="1"/>
      <c r="BI806" s="1"/>
      <c r="BU806" s="1"/>
      <c r="CG806" s="1"/>
      <c r="CS806" s="1"/>
      <c r="CW806"/>
    </row>
    <row r="807" spans="1:101">
      <c r="A807" s="1"/>
      <c r="M807" s="1"/>
      <c r="Y807" s="1"/>
      <c r="AW807" s="1"/>
      <c r="BI807" s="1"/>
      <c r="BU807" s="1"/>
      <c r="CG807" s="1"/>
      <c r="CS807" s="1"/>
      <c r="CW807"/>
    </row>
    <row r="808" spans="1:101">
      <c r="A808" s="1"/>
      <c r="M808" s="1"/>
      <c r="Y808" s="1"/>
      <c r="AW808" s="1"/>
      <c r="BI808" s="1"/>
      <c r="BU808" s="1"/>
      <c r="CG808" s="1"/>
      <c r="CS808" s="1"/>
      <c r="CW808"/>
    </row>
    <row r="809" spans="1:101">
      <c r="A809" s="1"/>
      <c r="M809" s="1"/>
      <c r="Y809" s="1"/>
      <c r="AW809" s="1"/>
      <c r="BI809" s="1"/>
      <c r="BU809" s="1"/>
      <c r="CG809" s="1"/>
      <c r="CS809" s="1"/>
      <c r="CW809"/>
    </row>
    <row r="810" spans="1:101">
      <c r="A810" s="1"/>
      <c r="M810" s="1"/>
      <c r="Y810" s="1"/>
      <c r="AW810" s="1"/>
      <c r="BI810" s="1"/>
      <c r="BU810" s="1"/>
      <c r="CG810" s="1"/>
      <c r="CS810" s="1"/>
      <c r="CW810"/>
    </row>
    <row r="811" spans="1:101">
      <c r="A811" s="1"/>
      <c r="M811" s="1"/>
      <c r="Y811" s="1"/>
      <c r="AW811" s="1"/>
      <c r="BI811" s="1"/>
      <c r="BU811" s="1"/>
      <c r="CG811" s="1"/>
      <c r="CS811" s="1"/>
      <c r="CW811"/>
    </row>
    <row r="812" spans="1:101">
      <c r="A812" s="1"/>
      <c r="M812" s="1"/>
      <c r="Y812" s="1"/>
      <c r="AW812" s="1"/>
      <c r="BI812" s="1"/>
      <c r="BU812" s="1"/>
      <c r="CG812" s="1"/>
      <c r="CS812" s="1"/>
      <c r="CW812"/>
    </row>
    <row r="813" spans="1:101">
      <c r="A813" s="1"/>
      <c r="M813" s="1"/>
      <c r="Y813" s="1"/>
      <c r="AW813" s="1"/>
      <c r="BI813" s="1"/>
      <c r="BU813" s="1"/>
      <c r="CG813" s="1"/>
      <c r="CS813" s="1"/>
      <c r="CW813"/>
    </row>
    <row r="814" spans="1:101">
      <c r="A814" s="1"/>
      <c r="M814" s="1"/>
      <c r="Y814" s="1"/>
      <c r="AW814" s="1"/>
      <c r="BI814" s="1"/>
      <c r="BU814" s="1"/>
      <c r="CG814" s="1"/>
      <c r="CS814" s="1"/>
      <c r="CW814"/>
    </row>
    <row r="815" spans="1:101">
      <c r="A815" s="1"/>
      <c r="M815" s="1"/>
      <c r="Y815" s="1"/>
      <c r="AW815" s="1"/>
      <c r="BI815" s="1"/>
      <c r="BU815" s="1"/>
      <c r="CG815" s="1"/>
      <c r="CS815" s="1"/>
      <c r="CW815"/>
    </row>
    <row r="816" spans="1:101">
      <c r="A816" s="1"/>
      <c r="M816" s="1"/>
      <c r="Y816" s="1"/>
      <c r="AW816" s="1"/>
      <c r="BI816" s="1"/>
      <c r="BU816" s="1"/>
      <c r="CG816" s="1"/>
      <c r="CS816" s="1"/>
      <c r="CW816"/>
    </row>
    <row r="817" spans="1:101">
      <c r="A817" s="1"/>
      <c r="M817" s="1"/>
      <c r="Y817" s="1"/>
      <c r="AW817" s="1"/>
      <c r="BI817" s="1"/>
      <c r="BU817" s="1"/>
      <c r="CG817" s="1"/>
      <c r="CS817" s="1"/>
      <c r="CW817"/>
    </row>
    <row r="818" spans="1:101">
      <c r="A818" s="1"/>
      <c r="M818" s="1"/>
      <c r="Y818" s="1"/>
      <c r="AW818" s="1"/>
      <c r="BI818" s="1"/>
      <c r="BU818" s="1"/>
      <c r="CG818" s="1"/>
      <c r="CS818" s="1"/>
      <c r="CW818"/>
    </row>
    <row r="819" spans="1:101">
      <c r="A819" s="1"/>
      <c r="M819" s="1"/>
      <c r="Y819" s="1"/>
      <c r="AW819" s="1"/>
      <c r="BI819" s="1"/>
      <c r="BU819" s="1"/>
      <c r="CG819" s="1"/>
      <c r="CS819" s="1"/>
      <c r="CW819"/>
    </row>
    <row r="820" spans="1:101">
      <c r="A820" s="1"/>
      <c r="M820" s="1"/>
      <c r="Y820" s="1"/>
      <c r="AW820" s="1"/>
      <c r="BI820" s="1"/>
      <c r="BU820" s="1"/>
      <c r="CG820" s="1"/>
      <c r="CS820" s="1"/>
      <c r="CW820"/>
    </row>
    <row r="821" spans="1:101">
      <c r="A821" s="1"/>
      <c r="M821" s="1"/>
      <c r="Y821" s="1"/>
      <c r="AW821" s="1"/>
      <c r="BI821" s="1"/>
      <c r="BU821" s="1"/>
      <c r="CG821" s="1"/>
      <c r="CS821" s="1"/>
      <c r="CW821"/>
    </row>
    <row r="822" spans="1:101">
      <c r="A822" s="1"/>
      <c r="M822" s="1"/>
      <c r="Y822" s="1"/>
      <c r="AW822" s="1"/>
      <c r="BI822" s="1"/>
      <c r="BU822" s="1"/>
      <c r="CG822" s="1"/>
      <c r="CS822" s="1"/>
      <c r="CW822"/>
    </row>
    <row r="823" spans="1:101">
      <c r="A823" s="1"/>
      <c r="M823" s="1"/>
      <c r="Y823" s="1"/>
      <c r="AW823" s="1"/>
      <c r="BI823" s="1"/>
      <c r="BU823" s="1"/>
      <c r="CG823" s="1"/>
      <c r="CS823" s="1"/>
      <c r="CW823"/>
    </row>
    <row r="824" spans="1:101">
      <c r="A824" s="1"/>
      <c r="M824" s="1"/>
      <c r="Y824" s="1"/>
      <c r="AW824" s="1"/>
      <c r="BI824" s="1"/>
      <c r="BU824" s="1"/>
      <c r="CG824" s="1"/>
      <c r="CS824" s="1"/>
      <c r="CW824"/>
    </row>
    <row r="825" spans="1:101">
      <c r="A825" s="1"/>
      <c r="M825" s="1"/>
      <c r="Y825" s="1"/>
      <c r="AW825" s="1"/>
      <c r="BI825" s="1"/>
      <c r="BU825" s="1"/>
      <c r="CG825" s="1"/>
      <c r="CS825" s="1"/>
      <c r="CW825"/>
    </row>
    <row r="826" spans="1:101">
      <c r="A826" s="1"/>
      <c r="M826" s="1"/>
      <c r="Y826" s="1"/>
      <c r="AW826" s="1"/>
      <c r="BI826" s="1"/>
      <c r="BU826" s="1"/>
      <c r="CG826" s="1"/>
      <c r="CS826" s="1"/>
      <c r="CW826"/>
    </row>
    <row r="827" spans="1:101">
      <c r="A827" s="1"/>
      <c r="M827" s="1"/>
      <c r="Y827" s="1"/>
      <c r="AW827" s="1"/>
      <c r="BI827" s="1"/>
      <c r="BU827" s="1"/>
      <c r="CG827" s="1"/>
      <c r="CS827" s="1"/>
      <c r="CW827"/>
    </row>
    <row r="828" spans="1:101">
      <c r="A828" s="1"/>
      <c r="M828" s="1"/>
      <c r="Y828" s="1"/>
      <c r="AW828" s="1"/>
      <c r="BI828" s="1"/>
      <c r="BU828" s="1"/>
      <c r="CG828" s="1"/>
      <c r="CS828" s="1"/>
      <c r="CW828"/>
    </row>
    <row r="829" spans="1:101">
      <c r="A829" s="1"/>
      <c r="M829" s="1"/>
      <c r="Y829" s="1"/>
      <c r="AW829" s="1"/>
      <c r="BI829" s="1"/>
      <c r="BU829" s="1"/>
      <c r="CG829" s="1"/>
      <c r="CS829" s="1"/>
      <c r="CW829"/>
    </row>
    <row r="830" spans="1:101">
      <c r="A830" s="1"/>
      <c r="M830" s="1"/>
      <c r="Y830" s="1"/>
      <c r="AW830" s="1"/>
      <c r="BI830" s="1"/>
      <c r="BU830" s="1"/>
      <c r="CG830" s="1"/>
      <c r="CS830" s="1"/>
      <c r="CW830"/>
    </row>
    <row r="831" spans="1:101">
      <c r="A831" s="1"/>
      <c r="M831" s="1"/>
      <c r="Y831" s="1"/>
      <c r="AW831" s="1"/>
      <c r="BI831" s="1"/>
      <c r="BU831" s="1"/>
      <c r="CG831" s="1"/>
      <c r="CS831" s="1"/>
      <c r="CW831"/>
    </row>
    <row r="832" spans="1:101">
      <c r="A832" s="1"/>
      <c r="M832" s="1"/>
      <c r="Y832" s="1"/>
      <c r="AW832" s="1"/>
      <c r="BI832" s="1"/>
      <c r="BU832" s="1"/>
      <c r="CG832" s="1"/>
      <c r="CS832" s="1"/>
      <c r="CW832"/>
    </row>
    <row r="833" spans="1:101">
      <c r="A833" s="1"/>
      <c r="M833" s="1"/>
      <c r="Y833" s="1"/>
      <c r="AW833" s="1"/>
      <c r="BI833" s="1"/>
      <c r="BU833" s="1"/>
      <c r="CG833" s="1"/>
      <c r="CS833" s="1"/>
      <c r="CW833"/>
    </row>
    <row r="834" spans="1:101">
      <c r="A834" s="1"/>
      <c r="M834" s="1"/>
      <c r="Y834" s="1"/>
      <c r="AW834" s="1"/>
      <c r="BI834" s="1"/>
      <c r="BU834" s="1"/>
      <c r="CG834" s="1"/>
      <c r="CS834" s="1"/>
      <c r="CW834"/>
    </row>
    <row r="835" spans="1:101">
      <c r="A835" s="1"/>
      <c r="M835" s="1"/>
      <c r="Y835" s="1"/>
      <c r="AW835" s="1"/>
      <c r="BI835" s="1"/>
      <c r="BU835" s="1"/>
      <c r="CG835" s="1"/>
      <c r="CS835" s="1"/>
      <c r="CW835"/>
    </row>
    <row r="836" spans="1:101">
      <c r="A836" s="1"/>
      <c r="M836" s="1"/>
      <c r="Y836" s="1"/>
      <c r="AW836" s="1"/>
      <c r="BI836" s="1"/>
      <c r="BU836" s="1"/>
      <c r="CG836" s="1"/>
      <c r="CS836" s="1"/>
      <c r="CW836"/>
    </row>
    <row r="837" spans="1:101">
      <c r="A837" s="1"/>
      <c r="M837" s="1"/>
      <c r="Y837" s="1"/>
      <c r="AW837" s="1"/>
      <c r="BI837" s="1"/>
      <c r="BU837" s="1"/>
      <c r="CG837" s="1"/>
      <c r="CS837" s="1"/>
      <c r="CW837"/>
    </row>
    <row r="838" spans="1:101">
      <c r="A838" s="1"/>
      <c r="M838" s="1"/>
      <c r="Y838" s="1"/>
      <c r="AW838" s="1"/>
      <c r="BI838" s="1"/>
      <c r="BU838" s="1"/>
      <c r="CG838" s="1"/>
      <c r="CS838" s="1"/>
      <c r="CW838"/>
    </row>
    <row r="839" spans="1:101">
      <c r="A839" s="1"/>
      <c r="M839" s="1"/>
      <c r="Y839" s="1"/>
      <c r="AW839" s="1"/>
      <c r="BI839" s="1"/>
      <c r="BU839" s="1"/>
      <c r="CG839" s="1"/>
      <c r="CS839" s="1"/>
      <c r="CW839"/>
    </row>
    <row r="840" spans="1:101">
      <c r="A840" s="1"/>
      <c r="M840" s="1"/>
      <c r="Y840" s="1"/>
      <c r="AW840" s="1"/>
      <c r="BI840" s="1"/>
      <c r="BU840" s="1"/>
      <c r="CG840" s="1"/>
      <c r="CS840" s="1"/>
      <c r="CW840"/>
    </row>
    <row r="841" spans="1:101">
      <c r="A841" s="1"/>
      <c r="M841" s="1"/>
      <c r="Y841" s="1"/>
      <c r="AW841" s="1"/>
      <c r="BI841" s="1"/>
      <c r="BU841" s="1"/>
      <c r="CG841" s="1"/>
      <c r="CS841" s="1"/>
      <c r="CW841"/>
    </row>
    <row r="842" spans="1:101">
      <c r="A842" s="1"/>
      <c r="M842" s="1"/>
      <c r="Y842" s="1"/>
      <c r="AW842" s="1"/>
      <c r="BI842" s="1"/>
      <c r="BU842" s="1"/>
      <c r="CG842" s="1"/>
      <c r="CS842" s="1"/>
      <c r="CW842"/>
    </row>
    <row r="843" spans="1:101">
      <c r="A843" s="1"/>
      <c r="M843" s="1"/>
      <c r="Y843" s="1"/>
      <c r="AW843" s="1"/>
      <c r="BI843" s="1"/>
      <c r="BU843" s="1"/>
      <c r="CG843" s="1"/>
      <c r="CS843" s="1"/>
      <c r="CW843"/>
    </row>
    <row r="844" spans="1:101">
      <c r="A844" s="1"/>
      <c r="M844" s="1"/>
      <c r="Y844" s="1"/>
      <c r="AW844" s="1"/>
      <c r="BI844" s="1"/>
      <c r="BU844" s="1"/>
      <c r="CG844" s="1"/>
      <c r="CS844" s="1"/>
      <c r="CW844"/>
    </row>
    <row r="845" spans="1:101">
      <c r="A845" s="1"/>
      <c r="M845" s="1"/>
      <c r="Y845" s="1"/>
      <c r="AW845" s="1"/>
      <c r="BI845" s="1"/>
      <c r="BU845" s="1"/>
      <c r="CG845" s="1"/>
      <c r="CS845" s="1"/>
      <c r="CW845"/>
    </row>
    <row r="846" spans="1:101">
      <c r="A846" s="1"/>
      <c r="M846" s="1"/>
      <c r="Y846" s="1"/>
      <c r="AW846" s="1"/>
      <c r="BI846" s="1"/>
      <c r="BU846" s="1"/>
      <c r="CG846" s="1"/>
      <c r="CS846" s="1"/>
      <c r="CW846"/>
    </row>
    <row r="847" spans="1:101">
      <c r="A847" s="1"/>
      <c r="M847" s="1"/>
      <c r="Y847" s="1"/>
      <c r="AW847" s="1"/>
      <c r="BI847" s="1"/>
      <c r="BU847" s="1"/>
      <c r="CG847" s="1"/>
      <c r="CS847" s="1"/>
      <c r="CW847"/>
    </row>
    <row r="848" spans="1:101">
      <c r="A848" s="1"/>
      <c r="M848" s="1"/>
      <c r="Y848" s="1"/>
      <c r="AW848" s="1"/>
      <c r="BI848" s="1"/>
      <c r="BU848" s="1"/>
      <c r="CG848" s="1"/>
      <c r="CS848" s="1"/>
      <c r="CW848"/>
    </row>
    <row r="849" spans="1:101">
      <c r="A849" s="1"/>
      <c r="M849" s="1"/>
      <c r="Y849" s="1"/>
      <c r="AW849" s="1"/>
      <c r="BI849" s="1"/>
      <c r="BU849" s="1"/>
      <c r="CG849" s="1"/>
      <c r="CS849" s="1"/>
      <c r="CW849"/>
    </row>
    <row r="850" spans="1:101">
      <c r="A850" s="1"/>
      <c r="M850" s="1"/>
      <c r="Y850" s="1"/>
      <c r="AW850" s="1"/>
      <c r="BI850" s="1"/>
      <c r="BU850" s="1"/>
      <c r="CG850" s="1"/>
      <c r="CS850" s="1"/>
      <c r="CW850"/>
    </row>
    <row r="851" spans="1:101">
      <c r="A851" s="1"/>
      <c r="M851" s="1"/>
      <c r="Y851" s="1"/>
      <c r="AW851" s="1"/>
      <c r="BI851" s="1"/>
      <c r="BU851" s="1"/>
      <c r="CG851" s="1"/>
      <c r="CS851" s="1"/>
      <c r="CW851"/>
    </row>
    <row r="852" spans="1:101">
      <c r="A852" s="1"/>
      <c r="M852" s="1"/>
      <c r="Y852" s="1"/>
      <c r="AW852" s="1"/>
      <c r="BI852" s="1"/>
      <c r="BU852" s="1"/>
      <c r="CG852" s="1"/>
      <c r="CS852" s="1"/>
      <c r="CW852"/>
    </row>
    <row r="853" spans="1:101">
      <c r="A853" s="1"/>
      <c r="M853" s="1"/>
      <c r="Y853" s="1"/>
      <c r="AW853" s="1"/>
      <c r="BI853" s="1"/>
      <c r="BU853" s="1"/>
      <c r="CG853" s="1"/>
      <c r="CS853" s="1"/>
      <c r="CW853"/>
    </row>
    <row r="854" spans="1:101">
      <c r="A854" s="1"/>
      <c r="M854" s="1"/>
      <c r="Y854" s="1"/>
      <c r="AW854" s="1"/>
      <c r="BI854" s="1"/>
      <c r="BU854" s="1"/>
      <c r="CG854" s="1"/>
      <c r="CS854" s="1"/>
      <c r="CW854"/>
    </row>
    <row r="855" spans="1:101">
      <c r="A855" s="1"/>
      <c r="M855" s="1"/>
      <c r="Y855" s="1"/>
      <c r="AW855" s="1"/>
      <c r="BI855" s="1"/>
      <c r="BU855" s="1"/>
      <c r="CG855" s="1"/>
      <c r="CS855" s="1"/>
      <c r="CW855"/>
    </row>
    <row r="856" spans="1:101">
      <c r="A856" s="1"/>
      <c r="M856" s="1"/>
      <c r="Y856" s="1"/>
      <c r="AW856" s="1"/>
      <c r="BI856" s="1"/>
      <c r="BU856" s="1"/>
      <c r="CG856" s="1"/>
      <c r="CS856" s="1"/>
      <c r="CW856"/>
    </row>
    <row r="857" spans="1:101">
      <c r="A857" s="1"/>
      <c r="M857" s="1"/>
      <c r="Y857" s="1"/>
      <c r="AW857" s="1"/>
      <c r="BI857" s="1"/>
      <c r="BU857" s="1"/>
      <c r="CG857" s="1"/>
      <c r="CS857" s="1"/>
      <c r="CW857"/>
    </row>
    <row r="858" spans="1:101">
      <c r="A858" s="1"/>
      <c r="M858" s="1"/>
      <c r="Y858" s="1"/>
      <c r="AW858" s="1"/>
      <c r="BI858" s="1"/>
      <c r="BU858" s="1"/>
      <c r="CG858" s="1"/>
      <c r="CS858" s="1"/>
      <c r="CW858"/>
    </row>
    <row r="859" spans="1:101">
      <c r="A859" s="1"/>
      <c r="M859" s="1"/>
      <c r="Y859" s="1"/>
      <c r="AW859" s="1"/>
      <c r="BI859" s="1"/>
      <c r="BU859" s="1"/>
      <c r="CG859" s="1"/>
      <c r="CS859" s="1"/>
      <c r="CW859"/>
    </row>
    <row r="860" spans="1:101">
      <c r="A860" s="1"/>
      <c r="M860" s="1"/>
      <c r="Y860" s="1"/>
      <c r="AW860" s="1"/>
      <c r="BI860" s="1"/>
      <c r="BU860" s="1"/>
      <c r="CG860" s="1"/>
      <c r="CS860" s="1"/>
      <c r="CW860"/>
    </row>
    <row r="861" spans="1:101">
      <c r="A861" s="1"/>
      <c r="M861" s="1"/>
      <c r="Y861" s="1"/>
      <c r="AW861" s="1"/>
      <c r="BI861" s="1"/>
      <c r="BU861" s="1"/>
      <c r="CG861" s="1"/>
      <c r="CS861" s="1"/>
      <c r="CW861"/>
    </row>
    <row r="862" spans="1:101">
      <c r="A862" s="1"/>
      <c r="M862" s="1"/>
      <c r="Y862" s="1"/>
      <c r="AW862" s="1"/>
      <c r="BI862" s="1"/>
      <c r="BU862" s="1"/>
      <c r="CG862" s="1"/>
      <c r="CS862" s="1"/>
      <c r="CW862"/>
    </row>
    <row r="863" spans="1:101">
      <c r="A863" s="1"/>
      <c r="M863" s="1"/>
      <c r="Y863" s="1"/>
      <c r="AW863" s="1"/>
      <c r="BI863" s="1"/>
      <c r="BU863" s="1"/>
      <c r="CG863" s="1"/>
      <c r="CS863" s="1"/>
      <c r="CW863"/>
    </row>
    <row r="864" spans="1:101">
      <c r="A864" s="1"/>
      <c r="M864" s="1"/>
      <c r="Y864" s="1"/>
      <c r="AW864" s="1"/>
      <c r="BI864" s="1"/>
      <c r="BU864" s="1"/>
      <c r="CG864" s="1"/>
      <c r="CS864" s="1"/>
      <c r="CW864"/>
    </row>
    <row r="865" spans="1:101">
      <c r="A865" s="1"/>
      <c r="M865" s="1"/>
      <c r="Y865" s="1"/>
      <c r="AW865" s="1"/>
      <c r="BI865" s="1"/>
      <c r="BU865" s="1"/>
      <c r="CG865" s="1"/>
      <c r="CS865" s="1"/>
      <c r="CW865"/>
    </row>
    <row r="866" spans="1:101">
      <c r="A866" s="1"/>
      <c r="M866" s="1"/>
      <c r="Y866" s="1"/>
      <c r="AW866" s="1"/>
      <c r="BI866" s="1"/>
      <c r="BU866" s="1"/>
      <c r="CG866" s="1"/>
      <c r="CS866" s="1"/>
      <c r="CW866"/>
    </row>
    <row r="867" spans="1:101">
      <c r="A867" s="1"/>
      <c r="M867" s="1"/>
      <c r="Y867" s="1"/>
      <c r="AW867" s="1"/>
      <c r="BI867" s="1"/>
      <c r="BU867" s="1"/>
      <c r="CG867" s="1"/>
      <c r="CS867" s="1"/>
      <c r="CW867"/>
    </row>
    <row r="868" spans="1:101">
      <c r="A868" s="1"/>
      <c r="M868" s="1"/>
      <c r="Y868" s="1"/>
      <c r="AW868" s="1"/>
      <c r="BI868" s="1"/>
      <c r="BU868" s="1"/>
      <c r="CG868" s="1"/>
      <c r="CS868" s="1"/>
      <c r="CW868"/>
    </row>
    <row r="869" spans="1:101">
      <c r="A869" s="1"/>
      <c r="M869" s="1"/>
      <c r="Y869" s="1"/>
      <c r="AW869" s="1"/>
      <c r="BI869" s="1"/>
      <c r="BU869" s="1"/>
      <c r="CG869" s="1"/>
      <c r="CS869" s="1"/>
      <c r="CW869"/>
    </row>
    <row r="870" spans="1:101">
      <c r="A870" s="1"/>
      <c r="M870" s="1"/>
      <c r="Y870" s="1"/>
      <c r="AW870" s="1"/>
      <c r="BI870" s="1"/>
      <c r="BU870" s="1"/>
      <c r="CG870" s="1"/>
      <c r="CS870" s="1"/>
      <c r="CW870"/>
    </row>
    <row r="871" spans="1:101">
      <c r="A871" s="1"/>
      <c r="M871" s="1"/>
      <c r="Y871" s="1"/>
      <c r="AW871" s="1"/>
      <c r="BI871" s="1"/>
      <c r="BU871" s="1"/>
      <c r="CG871" s="1"/>
      <c r="CS871" s="1"/>
      <c r="CW871"/>
    </row>
    <row r="872" spans="1:101">
      <c r="A872" s="1"/>
      <c r="M872" s="1"/>
      <c r="Y872" s="1"/>
      <c r="AW872" s="1"/>
      <c r="BI872" s="1"/>
      <c r="BU872" s="1"/>
      <c r="CG872" s="1"/>
      <c r="CS872" s="1"/>
      <c r="CW872"/>
    </row>
    <row r="873" spans="1:101">
      <c r="A873" s="1"/>
      <c r="M873" s="1"/>
      <c r="Y873" s="1"/>
      <c r="AW873" s="1"/>
      <c r="BI873" s="1"/>
      <c r="BU873" s="1"/>
      <c r="CG873" s="1"/>
      <c r="CS873" s="1"/>
      <c r="CW873"/>
    </row>
    <row r="874" spans="1:101">
      <c r="A874" s="1"/>
      <c r="M874" s="1"/>
      <c r="Y874" s="1"/>
      <c r="AW874" s="1"/>
      <c r="BI874" s="1"/>
      <c r="BU874" s="1"/>
      <c r="CG874" s="1"/>
      <c r="CS874" s="1"/>
      <c r="CW874"/>
    </row>
    <row r="875" spans="1:101">
      <c r="A875" s="1"/>
      <c r="M875" s="1"/>
      <c r="Y875" s="1"/>
      <c r="AW875" s="1"/>
      <c r="BI875" s="1"/>
      <c r="BU875" s="1"/>
      <c r="CG875" s="1"/>
      <c r="CS875" s="1"/>
      <c r="CW875"/>
    </row>
    <row r="876" spans="1:101">
      <c r="A876" s="1"/>
      <c r="M876" s="1"/>
      <c r="Y876" s="1"/>
      <c r="AW876" s="1"/>
      <c r="BI876" s="1"/>
      <c r="BU876" s="1"/>
      <c r="CG876" s="1"/>
      <c r="CS876" s="1"/>
      <c r="CW876"/>
    </row>
    <row r="877" spans="1:101">
      <c r="A877" s="1"/>
      <c r="M877" s="1"/>
      <c r="Y877" s="1"/>
      <c r="AW877" s="1"/>
      <c r="BI877" s="1"/>
      <c r="BU877" s="1"/>
      <c r="CG877" s="1"/>
      <c r="CS877" s="1"/>
      <c r="CW877"/>
    </row>
    <row r="878" spans="1:101">
      <c r="A878" s="1"/>
      <c r="M878" s="1"/>
      <c r="Y878" s="1"/>
      <c r="AW878" s="1"/>
      <c r="BI878" s="1"/>
      <c r="BU878" s="1"/>
      <c r="CG878" s="1"/>
      <c r="CS878" s="1"/>
      <c r="CW878"/>
    </row>
    <row r="879" spans="1:101">
      <c r="A879" s="1"/>
      <c r="M879" s="1"/>
      <c r="Y879" s="1"/>
      <c r="AW879" s="1"/>
      <c r="BI879" s="1"/>
      <c r="BU879" s="1"/>
      <c r="CG879" s="1"/>
      <c r="CS879" s="1"/>
      <c r="CW879"/>
    </row>
    <row r="880" spans="1:101">
      <c r="A880" s="1"/>
      <c r="M880" s="1"/>
      <c r="Y880" s="1"/>
      <c r="AW880" s="1"/>
      <c r="BI880" s="1"/>
      <c r="BU880" s="1"/>
      <c r="CG880" s="1"/>
      <c r="CS880" s="1"/>
      <c r="CW880"/>
    </row>
    <row r="881" spans="1:101">
      <c r="A881" s="1"/>
      <c r="M881" s="1"/>
      <c r="Y881" s="1"/>
      <c r="AW881" s="1"/>
      <c r="BI881" s="1"/>
      <c r="BU881" s="1"/>
      <c r="CG881" s="1"/>
      <c r="CS881" s="1"/>
      <c r="CW881"/>
    </row>
    <row r="882" spans="1:101">
      <c r="A882" s="1"/>
      <c r="M882" s="1"/>
      <c r="Y882" s="1"/>
      <c r="AW882" s="1"/>
      <c r="BI882" s="1"/>
      <c r="BU882" s="1"/>
      <c r="CG882" s="1"/>
      <c r="CS882" s="1"/>
      <c r="CW882"/>
    </row>
    <row r="883" spans="1:101">
      <c r="A883" s="1"/>
      <c r="M883" s="1"/>
      <c r="Y883" s="1"/>
      <c r="AW883" s="1"/>
      <c r="BI883" s="1"/>
      <c r="BU883" s="1"/>
      <c r="CG883" s="1"/>
      <c r="CS883" s="1"/>
      <c r="CW883"/>
    </row>
    <row r="884" spans="1:101">
      <c r="A884" s="1"/>
      <c r="M884" s="1"/>
      <c r="Y884" s="1"/>
      <c r="AW884" s="1"/>
      <c r="BI884" s="1"/>
      <c r="BU884" s="1"/>
      <c r="CG884" s="1"/>
      <c r="CS884" s="1"/>
      <c r="CW884"/>
    </row>
    <row r="885" spans="1:101">
      <c r="A885" s="1"/>
      <c r="M885" s="1"/>
      <c r="Y885" s="1"/>
      <c r="AW885" s="1"/>
      <c r="BI885" s="1"/>
      <c r="BU885" s="1"/>
      <c r="CG885" s="1"/>
      <c r="CS885" s="1"/>
      <c r="CW885"/>
    </row>
    <row r="886" spans="1:101">
      <c r="A886" s="1"/>
      <c r="M886" s="1"/>
      <c r="Y886" s="1"/>
      <c r="AW886" s="1"/>
      <c r="BI886" s="1"/>
      <c r="BU886" s="1"/>
      <c r="CG886" s="1"/>
      <c r="CS886" s="1"/>
      <c r="CW886"/>
    </row>
    <row r="887" spans="1:101">
      <c r="A887" s="1"/>
      <c r="M887" s="1"/>
      <c r="Y887" s="1"/>
      <c r="AW887" s="1"/>
      <c r="BI887" s="1"/>
      <c r="BU887" s="1"/>
      <c r="CG887" s="1"/>
      <c r="CS887" s="1"/>
      <c r="CW887"/>
    </row>
    <row r="888" spans="1:101">
      <c r="A888" s="1"/>
      <c r="M888" s="1"/>
      <c r="Y888" s="1"/>
      <c r="AW888" s="1"/>
      <c r="BI888" s="1"/>
      <c r="BU888" s="1"/>
      <c r="CG888" s="1"/>
      <c r="CS888" s="1"/>
      <c r="CW888"/>
    </row>
    <row r="889" spans="1:101">
      <c r="A889" s="1"/>
      <c r="M889" s="1"/>
      <c r="Y889" s="1"/>
      <c r="AW889" s="1"/>
      <c r="BI889" s="1"/>
      <c r="BU889" s="1"/>
      <c r="CG889" s="1"/>
      <c r="CS889" s="1"/>
      <c r="CW889"/>
    </row>
    <row r="890" spans="1:101">
      <c r="A890" s="1"/>
      <c r="M890" s="1"/>
      <c r="Y890" s="1"/>
      <c r="AW890" s="1"/>
      <c r="BI890" s="1"/>
      <c r="BU890" s="1"/>
      <c r="CG890" s="1"/>
      <c r="CS890" s="1"/>
      <c r="CW890"/>
    </row>
    <row r="891" spans="1:101">
      <c r="A891" s="1"/>
      <c r="M891" s="1"/>
      <c r="Y891" s="1"/>
      <c r="AW891" s="1"/>
      <c r="BI891" s="1"/>
      <c r="BU891" s="1"/>
      <c r="CG891" s="1"/>
      <c r="CS891" s="1"/>
      <c r="CW891"/>
    </row>
    <row r="892" spans="1:101">
      <c r="A892" s="1"/>
      <c r="M892" s="1"/>
      <c r="Y892" s="1"/>
      <c r="AW892" s="1"/>
      <c r="BI892" s="1"/>
      <c r="BU892" s="1"/>
      <c r="CG892" s="1"/>
      <c r="CS892" s="1"/>
      <c r="CW892"/>
    </row>
    <row r="893" spans="1:101">
      <c r="A893" s="1"/>
      <c r="M893" s="1"/>
      <c r="Y893" s="1"/>
      <c r="AW893" s="1"/>
      <c r="BI893" s="1"/>
      <c r="BU893" s="1"/>
      <c r="CG893" s="1"/>
      <c r="CS893" s="1"/>
      <c r="CW893"/>
    </row>
    <row r="894" spans="1:101">
      <c r="A894" s="1"/>
      <c r="M894" s="1"/>
      <c r="Y894" s="1"/>
      <c r="AW894" s="1"/>
      <c r="BI894" s="1"/>
      <c r="BU894" s="1"/>
      <c r="CG894" s="1"/>
      <c r="CS894" s="1"/>
      <c r="CW894"/>
    </row>
    <row r="895" spans="1:101">
      <c r="A895" s="1"/>
      <c r="M895" s="1"/>
      <c r="Y895" s="1"/>
      <c r="AW895" s="1"/>
      <c r="BI895" s="1"/>
      <c r="BU895" s="1"/>
      <c r="CG895" s="1"/>
      <c r="CS895" s="1"/>
      <c r="CW895"/>
    </row>
    <row r="896" spans="1:101">
      <c r="A896" s="1"/>
      <c r="M896" s="1"/>
      <c r="Y896" s="1"/>
      <c r="AW896" s="1"/>
      <c r="BI896" s="1"/>
      <c r="BU896" s="1"/>
      <c r="CG896" s="1"/>
      <c r="CS896" s="1"/>
      <c r="CW896"/>
    </row>
    <row r="897" spans="1:101">
      <c r="A897" s="1"/>
      <c r="M897" s="1"/>
      <c r="Y897" s="1"/>
      <c r="AW897" s="1"/>
      <c r="BI897" s="1"/>
      <c r="BU897" s="1"/>
      <c r="CG897" s="1"/>
      <c r="CS897" s="1"/>
      <c r="CW897"/>
    </row>
    <row r="898" spans="1:101">
      <c r="A898" s="1"/>
      <c r="M898" s="1"/>
      <c r="Y898" s="1"/>
      <c r="AW898" s="1"/>
      <c r="BI898" s="1"/>
      <c r="BU898" s="1"/>
      <c r="CG898" s="1"/>
      <c r="CS898" s="1"/>
      <c r="CW898"/>
    </row>
    <row r="899" spans="1:101">
      <c r="A899" s="1"/>
      <c r="M899" s="1"/>
      <c r="Y899" s="1"/>
      <c r="AW899" s="1"/>
      <c r="BI899" s="1"/>
      <c r="BU899" s="1"/>
      <c r="CG899" s="1"/>
      <c r="CS899" s="1"/>
      <c r="CW899"/>
    </row>
    <row r="900" spans="1:101">
      <c r="A900" s="1"/>
      <c r="M900" s="1"/>
      <c r="Y900" s="1"/>
      <c r="AW900" s="1"/>
      <c r="BI900" s="1"/>
      <c r="BU900" s="1"/>
      <c r="CG900" s="1"/>
      <c r="CS900" s="1"/>
      <c r="CW900"/>
    </row>
    <row r="901" spans="1:101">
      <c r="A901" s="1"/>
      <c r="M901" s="1"/>
      <c r="Y901" s="1"/>
      <c r="AW901" s="1"/>
      <c r="BI901" s="1"/>
      <c r="BU901" s="1"/>
      <c r="CG901" s="1"/>
      <c r="CS901" s="1"/>
      <c r="CW901"/>
    </row>
    <row r="902" spans="1:101">
      <c r="A902" s="1"/>
      <c r="M902" s="1"/>
      <c r="Y902" s="1"/>
      <c r="AW902" s="1"/>
      <c r="BI902" s="1"/>
      <c r="BU902" s="1"/>
      <c r="CG902" s="1"/>
      <c r="CS902" s="1"/>
      <c r="CW902"/>
    </row>
    <row r="903" spans="1:101">
      <c r="A903" s="1"/>
      <c r="M903" s="1"/>
      <c r="Y903" s="1"/>
      <c r="AW903" s="1"/>
      <c r="BI903" s="1"/>
      <c r="BU903" s="1"/>
      <c r="CG903" s="1"/>
      <c r="CS903" s="1"/>
      <c r="CW903"/>
    </row>
    <row r="904" spans="1:101">
      <c r="A904" s="1"/>
      <c r="M904" s="1"/>
      <c r="Y904" s="1"/>
      <c r="AW904" s="1"/>
      <c r="BI904" s="1"/>
      <c r="BU904" s="1"/>
      <c r="CG904" s="1"/>
      <c r="CS904" s="1"/>
      <c r="CW904"/>
    </row>
    <row r="905" spans="1:101">
      <c r="A905" s="1"/>
      <c r="M905" s="1"/>
      <c r="Y905" s="1"/>
      <c r="AW905" s="1"/>
      <c r="BI905" s="1"/>
      <c r="BU905" s="1"/>
      <c r="CG905" s="1"/>
      <c r="CS905" s="1"/>
      <c r="CW905"/>
    </row>
    <row r="906" spans="1:101">
      <c r="A906" s="1"/>
      <c r="M906" s="1"/>
      <c r="Y906" s="1"/>
      <c r="AW906" s="1"/>
      <c r="BI906" s="1"/>
      <c r="BU906" s="1"/>
      <c r="CG906" s="1"/>
      <c r="CS906" s="1"/>
      <c r="CW906"/>
    </row>
    <row r="907" spans="1:101">
      <c r="A907" s="1"/>
      <c r="M907" s="1"/>
      <c r="Y907" s="1"/>
      <c r="AW907" s="1"/>
      <c r="BI907" s="1"/>
      <c r="BU907" s="1"/>
      <c r="CG907" s="1"/>
      <c r="CS907" s="1"/>
      <c r="CW907"/>
    </row>
    <row r="908" spans="1:101">
      <c r="A908" s="1"/>
      <c r="M908" s="1"/>
      <c r="Y908" s="1"/>
      <c r="AW908" s="1"/>
      <c r="BI908" s="1"/>
      <c r="BU908" s="1"/>
      <c r="CG908" s="1"/>
      <c r="CS908" s="1"/>
      <c r="CW908"/>
    </row>
    <row r="909" spans="1:101">
      <c r="A909" s="1"/>
      <c r="M909" s="1"/>
      <c r="Y909" s="1"/>
      <c r="AW909" s="1"/>
      <c r="BI909" s="1"/>
      <c r="BU909" s="1"/>
      <c r="CG909" s="1"/>
      <c r="CS909" s="1"/>
      <c r="CW909"/>
    </row>
    <row r="910" spans="1:101">
      <c r="A910" s="1"/>
      <c r="M910" s="1"/>
      <c r="Y910" s="1"/>
      <c r="AW910" s="1"/>
      <c r="BI910" s="1"/>
      <c r="BU910" s="1"/>
      <c r="CG910" s="1"/>
      <c r="CS910" s="1"/>
      <c r="CW910"/>
    </row>
    <row r="911" spans="1:101">
      <c r="A911" s="1"/>
      <c r="M911" s="1"/>
      <c r="Y911" s="1"/>
      <c r="AW911" s="1"/>
      <c r="BI911" s="1"/>
      <c r="BU911" s="1"/>
      <c r="CG911" s="1"/>
      <c r="CS911" s="1"/>
      <c r="CW911"/>
    </row>
    <row r="912" spans="1:101">
      <c r="A912" s="1"/>
      <c r="M912" s="1"/>
      <c r="Y912" s="1"/>
      <c r="AW912" s="1"/>
      <c r="BI912" s="1"/>
      <c r="BU912" s="1"/>
      <c r="CG912" s="1"/>
      <c r="CS912" s="1"/>
      <c r="CW912"/>
    </row>
    <row r="913" spans="1:101">
      <c r="A913" s="1"/>
      <c r="M913" s="1"/>
      <c r="Y913" s="1"/>
      <c r="AW913" s="1"/>
      <c r="BI913" s="1"/>
      <c r="BU913" s="1"/>
      <c r="CG913" s="1"/>
      <c r="CS913" s="1"/>
      <c r="CW913"/>
    </row>
    <row r="914" spans="1:101">
      <c r="A914" s="1"/>
      <c r="M914" s="1"/>
      <c r="Y914" s="1"/>
      <c r="AW914" s="1"/>
      <c r="BI914" s="1"/>
      <c r="BU914" s="1"/>
      <c r="CG914" s="1"/>
      <c r="CS914" s="1"/>
      <c r="CW914"/>
    </row>
    <row r="915" spans="1:101">
      <c r="A915" s="1"/>
      <c r="M915" s="1"/>
      <c r="Y915" s="1"/>
      <c r="AW915" s="1"/>
      <c r="BI915" s="1"/>
      <c r="BU915" s="1"/>
      <c r="CG915" s="1"/>
      <c r="CS915" s="1"/>
      <c r="CW915"/>
    </row>
    <row r="916" spans="1:101">
      <c r="A916" s="1"/>
      <c r="M916" s="1"/>
      <c r="Y916" s="1"/>
      <c r="AW916" s="1"/>
      <c r="BI916" s="1"/>
      <c r="BU916" s="1"/>
      <c r="CG916" s="1"/>
      <c r="CS916" s="1"/>
      <c r="CW916"/>
    </row>
    <row r="917" spans="1:101">
      <c r="A917" s="1"/>
      <c r="M917" s="1"/>
      <c r="Y917" s="1"/>
      <c r="AW917" s="1"/>
      <c r="BI917" s="1"/>
      <c r="BU917" s="1"/>
      <c r="CG917" s="1"/>
      <c r="CS917" s="1"/>
      <c r="CW917"/>
    </row>
    <row r="918" spans="1:101">
      <c r="A918" s="1"/>
      <c r="M918" s="1"/>
      <c r="Y918" s="1"/>
      <c r="AW918" s="1"/>
      <c r="BI918" s="1"/>
      <c r="BU918" s="1"/>
      <c r="CG918" s="1"/>
      <c r="CS918" s="1"/>
      <c r="CW918"/>
    </row>
    <row r="919" spans="1:101">
      <c r="A919" s="1"/>
      <c r="M919" s="1"/>
      <c r="Y919" s="1"/>
      <c r="AW919" s="1"/>
      <c r="BI919" s="1"/>
      <c r="BU919" s="1"/>
      <c r="CG919" s="1"/>
      <c r="CS919" s="1"/>
      <c r="CW919"/>
    </row>
    <row r="920" spans="1:101">
      <c r="A920" s="1"/>
      <c r="M920" s="1"/>
      <c r="Y920" s="1"/>
      <c r="AW920" s="1"/>
      <c r="BI920" s="1"/>
      <c r="BU920" s="1"/>
      <c r="CG920" s="1"/>
      <c r="CS920" s="1"/>
      <c r="CW920"/>
    </row>
    <row r="921" spans="1:101">
      <c r="A921" s="1"/>
      <c r="M921" s="1"/>
      <c r="Y921" s="1"/>
      <c r="AW921" s="1"/>
      <c r="BI921" s="1"/>
      <c r="BU921" s="1"/>
      <c r="CG921" s="1"/>
      <c r="CS921" s="1"/>
      <c r="CW921"/>
    </row>
    <row r="922" spans="1:101">
      <c r="A922" s="1"/>
      <c r="M922" s="1"/>
      <c r="Y922" s="1"/>
      <c r="AW922" s="1"/>
      <c r="BI922" s="1"/>
      <c r="BU922" s="1"/>
      <c r="CG922" s="1"/>
      <c r="CS922" s="1"/>
      <c r="CW922"/>
    </row>
    <row r="923" spans="1:101">
      <c r="A923" s="1"/>
      <c r="M923" s="1"/>
      <c r="Y923" s="1"/>
      <c r="AW923" s="1"/>
      <c r="BI923" s="1"/>
      <c r="BU923" s="1"/>
      <c r="CG923" s="1"/>
      <c r="CS923" s="1"/>
      <c r="CW923"/>
    </row>
    <row r="924" spans="1:101">
      <c r="A924" s="1"/>
      <c r="M924" s="1"/>
      <c r="Y924" s="1"/>
      <c r="AW924" s="1"/>
      <c r="BI924" s="1"/>
      <c r="BU924" s="1"/>
      <c r="CG924" s="1"/>
      <c r="CS924" s="1"/>
      <c r="CW924"/>
    </row>
    <row r="925" spans="1:101">
      <c r="A925" s="1"/>
      <c r="M925" s="1"/>
      <c r="Y925" s="1"/>
      <c r="AW925" s="1"/>
      <c r="BI925" s="1"/>
      <c r="BU925" s="1"/>
      <c r="CG925" s="1"/>
      <c r="CS925" s="1"/>
      <c r="CW925"/>
    </row>
    <row r="926" spans="1:101">
      <c r="A926" s="1"/>
      <c r="M926" s="1"/>
      <c r="Y926" s="1"/>
      <c r="AW926" s="1"/>
      <c r="BI926" s="1"/>
      <c r="BU926" s="1"/>
      <c r="CG926" s="1"/>
      <c r="CS926" s="1"/>
      <c r="CW926"/>
    </row>
    <row r="927" spans="1:101">
      <c r="A927" s="1"/>
      <c r="M927" s="1"/>
      <c r="Y927" s="1"/>
      <c r="AW927" s="1"/>
      <c r="BI927" s="1"/>
      <c r="BU927" s="1"/>
      <c r="CG927" s="1"/>
      <c r="CS927" s="1"/>
      <c r="CW927"/>
    </row>
    <row r="928" spans="1:101">
      <c r="A928" s="1"/>
      <c r="M928" s="1"/>
      <c r="Y928" s="1"/>
      <c r="AW928" s="1"/>
      <c r="BI928" s="1"/>
      <c r="BU928" s="1"/>
      <c r="CG928" s="1"/>
      <c r="CS928" s="1"/>
      <c r="CW928"/>
    </row>
    <row r="929" spans="1:101">
      <c r="A929" s="1"/>
      <c r="M929" s="1"/>
      <c r="Y929" s="1"/>
      <c r="AW929" s="1"/>
      <c r="BI929" s="1"/>
      <c r="BU929" s="1"/>
      <c r="CG929" s="1"/>
      <c r="CS929" s="1"/>
      <c r="CW929"/>
    </row>
    <row r="930" spans="1:101">
      <c r="A930" s="1"/>
      <c r="M930" s="1"/>
      <c r="Y930" s="1"/>
      <c r="AW930" s="1"/>
      <c r="BI930" s="1"/>
      <c r="BU930" s="1"/>
      <c r="CG930" s="1"/>
      <c r="CS930" s="1"/>
      <c r="CW930"/>
    </row>
    <row r="931" spans="1:101">
      <c r="A931" s="1"/>
      <c r="M931" s="1"/>
      <c r="Y931" s="1"/>
      <c r="AW931" s="1"/>
      <c r="BI931" s="1"/>
      <c r="BU931" s="1"/>
      <c r="CG931" s="1"/>
      <c r="CS931" s="1"/>
      <c r="CW931"/>
    </row>
    <row r="932" spans="1:101">
      <c r="A932" s="1"/>
      <c r="M932" s="1"/>
      <c r="Y932" s="1"/>
      <c r="AW932" s="1"/>
      <c r="BI932" s="1"/>
      <c r="BU932" s="1"/>
      <c r="CG932" s="1"/>
      <c r="CS932" s="1"/>
      <c r="CW932"/>
    </row>
    <row r="933" spans="1:101">
      <c r="A933" s="1"/>
      <c r="M933" s="1"/>
      <c r="Y933" s="1"/>
      <c r="AW933" s="1"/>
      <c r="BI933" s="1"/>
      <c r="BU933" s="1"/>
      <c r="CG933" s="1"/>
      <c r="CS933" s="1"/>
      <c r="CW933"/>
    </row>
    <row r="934" spans="1:101">
      <c r="A934" s="1"/>
      <c r="M934" s="1"/>
      <c r="Y934" s="1"/>
      <c r="AW934" s="1"/>
      <c r="BI934" s="1"/>
      <c r="BU934" s="1"/>
      <c r="CG934" s="1"/>
      <c r="CS934" s="1"/>
      <c r="CW934"/>
    </row>
    <row r="935" spans="1:101">
      <c r="A935" s="1"/>
      <c r="M935" s="1"/>
      <c r="Y935" s="1"/>
      <c r="AW935" s="1"/>
      <c r="BI935" s="1"/>
      <c r="BU935" s="1"/>
      <c r="CG935" s="1"/>
      <c r="CS935" s="1"/>
      <c r="CW935"/>
    </row>
    <row r="936" spans="1:101">
      <c r="A936" s="1"/>
      <c r="M936" s="1"/>
      <c r="Y936" s="1"/>
      <c r="AW936" s="1"/>
      <c r="BI936" s="1"/>
      <c r="BU936" s="1"/>
      <c r="CG936" s="1"/>
      <c r="CS936" s="1"/>
      <c r="CW936"/>
    </row>
    <row r="937" spans="1:101">
      <c r="A937" s="1"/>
      <c r="M937" s="1"/>
      <c r="Y937" s="1"/>
      <c r="AW937" s="1"/>
      <c r="BI937" s="1"/>
      <c r="BU937" s="1"/>
      <c r="CG937" s="1"/>
      <c r="CS937" s="1"/>
      <c r="CW937"/>
    </row>
    <row r="938" spans="1:101">
      <c r="A938" s="1"/>
      <c r="M938" s="1"/>
      <c r="Y938" s="1"/>
      <c r="AW938" s="1"/>
      <c r="BI938" s="1"/>
      <c r="BU938" s="1"/>
      <c r="CG938" s="1"/>
      <c r="CS938" s="1"/>
      <c r="CW938"/>
    </row>
    <row r="939" spans="1:101">
      <c r="A939" s="1"/>
      <c r="M939" s="1"/>
      <c r="Y939" s="1"/>
      <c r="AW939" s="1"/>
      <c r="BI939" s="1"/>
      <c r="BU939" s="1"/>
      <c r="CG939" s="1"/>
      <c r="CS939" s="1"/>
      <c r="CW939"/>
    </row>
    <row r="940" spans="1:101">
      <c r="A940" s="1"/>
      <c r="M940" s="1"/>
      <c r="Y940" s="1"/>
      <c r="AW940" s="1"/>
      <c r="BI940" s="1"/>
      <c r="BU940" s="1"/>
      <c r="CG940" s="1"/>
      <c r="CS940" s="1"/>
      <c r="CW940"/>
    </row>
    <row r="941" spans="1:101">
      <c r="A941" s="1"/>
      <c r="M941" s="1"/>
      <c r="Y941" s="1"/>
      <c r="AW941" s="1"/>
      <c r="BI941" s="1"/>
      <c r="BU941" s="1"/>
      <c r="CG941" s="1"/>
      <c r="CS941" s="1"/>
      <c r="CW941"/>
    </row>
    <row r="942" spans="1:101">
      <c r="A942" s="1"/>
      <c r="M942" s="1"/>
      <c r="Y942" s="1"/>
      <c r="AW942" s="1"/>
      <c r="BI942" s="1"/>
      <c r="BU942" s="1"/>
      <c r="CG942" s="1"/>
      <c r="CS942" s="1"/>
      <c r="CW942"/>
    </row>
    <row r="943" spans="1:101">
      <c r="A943" s="1"/>
      <c r="M943" s="1"/>
      <c r="Y943" s="1"/>
      <c r="AW943" s="1"/>
      <c r="BI943" s="1"/>
      <c r="BU943" s="1"/>
      <c r="CG943" s="1"/>
      <c r="CS943" s="1"/>
      <c r="CW943"/>
    </row>
    <row r="944" spans="1:101">
      <c r="A944" s="1"/>
      <c r="M944" s="1"/>
      <c r="Y944" s="1"/>
      <c r="AW944" s="1"/>
      <c r="BI944" s="1"/>
      <c r="BU944" s="1"/>
      <c r="CG944" s="1"/>
      <c r="CS944" s="1"/>
      <c r="CW944"/>
    </row>
    <row r="945" spans="1:101">
      <c r="A945" s="1"/>
      <c r="M945" s="1"/>
      <c r="Y945" s="1"/>
      <c r="AW945" s="1"/>
      <c r="BI945" s="1"/>
      <c r="BU945" s="1"/>
      <c r="CG945" s="1"/>
      <c r="CS945" s="1"/>
      <c r="CW945"/>
    </row>
    <row r="946" spans="1:101">
      <c r="A946" s="1"/>
      <c r="M946" s="1"/>
      <c r="Y946" s="1"/>
      <c r="AW946" s="1"/>
      <c r="BI946" s="1"/>
      <c r="BU946" s="1"/>
      <c r="CG946" s="1"/>
      <c r="CS946" s="1"/>
      <c r="CW946"/>
    </row>
    <row r="947" spans="1:101">
      <c r="A947" s="1"/>
      <c r="M947" s="1"/>
      <c r="Y947" s="1"/>
      <c r="AW947" s="1"/>
      <c r="BI947" s="1"/>
      <c r="BU947" s="1"/>
      <c r="CG947" s="1"/>
      <c r="CS947" s="1"/>
      <c r="CW947"/>
    </row>
    <row r="948" spans="1:101">
      <c r="A948" s="1"/>
      <c r="M948" s="1"/>
      <c r="Y948" s="1"/>
      <c r="AW948" s="1"/>
      <c r="BI948" s="1"/>
      <c r="BU948" s="1"/>
      <c r="CG948" s="1"/>
      <c r="CS948" s="1"/>
      <c r="CW948"/>
    </row>
    <row r="949" spans="1:101">
      <c r="A949" s="1"/>
      <c r="M949" s="1"/>
      <c r="Y949" s="1"/>
      <c r="AW949" s="1"/>
      <c r="BI949" s="1"/>
      <c r="BU949" s="1"/>
      <c r="CG949" s="1"/>
      <c r="CS949" s="1"/>
      <c r="CW949"/>
    </row>
    <row r="950" spans="1:101">
      <c r="A950" s="1"/>
      <c r="M950" s="1"/>
      <c r="Y950" s="1"/>
      <c r="AW950" s="1"/>
      <c r="BI950" s="1"/>
      <c r="BU950" s="1"/>
      <c r="CG950" s="1"/>
      <c r="CS950" s="1"/>
      <c r="CW950"/>
    </row>
    <row r="951" spans="1:101">
      <c r="A951" s="1"/>
      <c r="M951" s="1"/>
      <c r="Y951" s="1"/>
      <c r="AW951" s="1"/>
      <c r="BI951" s="1"/>
      <c r="BU951" s="1"/>
      <c r="CG951" s="1"/>
      <c r="CS951" s="1"/>
      <c r="CW951"/>
    </row>
    <row r="952" spans="1:101">
      <c r="A952" s="1"/>
      <c r="M952" s="1"/>
      <c r="Y952" s="1"/>
      <c r="AW952" s="1"/>
      <c r="BI952" s="1"/>
      <c r="BU952" s="1"/>
      <c r="CG952" s="1"/>
      <c r="CS952" s="1"/>
      <c r="CW952"/>
    </row>
    <row r="953" spans="1:101">
      <c r="A953" s="1"/>
      <c r="M953" s="1"/>
      <c r="Y953" s="1"/>
      <c r="AW953" s="1"/>
      <c r="BI953" s="1"/>
      <c r="BU953" s="1"/>
      <c r="CG953" s="1"/>
      <c r="CS953" s="1"/>
      <c r="CW953"/>
    </row>
    <row r="954" spans="1:101">
      <c r="A954" s="1"/>
      <c r="M954" s="1"/>
      <c r="Y954" s="1"/>
      <c r="AW954" s="1"/>
      <c r="BI954" s="1"/>
      <c r="BU954" s="1"/>
      <c r="CG954" s="1"/>
      <c r="CS954" s="1"/>
      <c r="CW954"/>
    </row>
    <row r="955" spans="1:101">
      <c r="A955" s="1"/>
      <c r="M955" s="1"/>
      <c r="Y955" s="1"/>
      <c r="AW955" s="1"/>
      <c r="BI955" s="1"/>
      <c r="BU955" s="1"/>
      <c r="CG955" s="1"/>
      <c r="CS955" s="1"/>
      <c r="CW955"/>
    </row>
    <row r="956" spans="1:101">
      <c r="A956" s="1"/>
      <c r="M956" s="1"/>
      <c r="Y956" s="1"/>
      <c r="AW956" s="1"/>
      <c r="BI956" s="1"/>
      <c r="BU956" s="1"/>
      <c r="CG956" s="1"/>
      <c r="CS956" s="1"/>
      <c r="CW956"/>
    </row>
    <row r="957" spans="1:101">
      <c r="A957" s="1"/>
      <c r="M957" s="1"/>
      <c r="Y957" s="1"/>
      <c r="AW957" s="1"/>
      <c r="BI957" s="1"/>
      <c r="BU957" s="1"/>
      <c r="CG957" s="1"/>
      <c r="CS957" s="1"/>
      <c r="CW957"/>
    </row>
    <row r="958" spans="1:101">
      <c r="A958" s="1"/>
      <c r="M958" s="1"/>
      <c r="Y958" s="1"/>
      <c r="AW958" s="1"/>
      <c r="BI958" s="1"/>
      <c r="BU958" s="1"/>
      <c r="CG958" s="1"/>
      <c r="CS958" s="1"/>
      <c r="CW958"/>
    </row>
    <row r="959" spans="1:101">
      <c r="A959" s="1"/>
      <c r="M959" s="1"/>
      <c r="Y959" s="1"/>
      <c r="AW959" s="1"/>
      <c r="BI959" s="1"/>
      <c r="BU959" s="1"/>
      <c r="CG959" s="1"/>
      <c r="CS959" s="1"/>
      <c r="CW959"/>
    </row>
    <row r="960" spans="1:101">
      <c r="A960" s="1"/>
      <c r="M960" s="1"/>
      <c r="Y960" s="1"/>
      <c r="AW960" s="1"/>
      <c r="BI960" s="1"/>
      <c r="BU960" s="1"/>
      <c r="CG960" s="1"/>
      <c r="CS960" s="1"/>
      <c r="CW960"/>
    </row>
    <row r="961" spans="1:101">
      <c r="A961" s="1"/>
      <c r="M961" s="1"/>
      <c r="Y961" s="1"/>
      <c r="AW961" s="1"/>
      <c r="BI961" s="1"/>
      <c r="BU961" s="1"/>
      <c r="CG961" s="1"/>
      <c r="CS961" s="1"/>
      <c r="CW961"/>
    </row>
    <row r="962" spans="1:101">
      <c r="A962" s="1"/>
      <c r="M962" s="1"/>
      <c r="Y962" s="1"/>
      <c r="AW962" s="1"/>
      <c r="BI962" s="1"/>
      <c r="BU962" s="1"/>
      <c r="CG962" s="1"/>
      <c r="CS962" s="1"/>
      <c r="CW962"/>
    </row>
    <row r="963" spans="1:101">
      <c r="A963" s="1"/>
      <c r="M963" s="1"/>
      <c r="Y963" s="1"/>
      <c r="AW963" s="1"/>
      <c r="BI963" s="1"/>
      <c r="BU963" s="1"/>
      <c r="CG963" s="1"/>
      <c r="CS963" s="1"/>
      <c r="CW963"/>
    </row>
    <row r="964" spans="1:101">
      <c r="A964" s="1"/>
      <c r="M964" s="1"/>
      <c r="Y964" s="1"/>
      <c r="AW964" s="1"/>
      <c r="BI964" s="1"/>
      <c r="BU964" s="1"/>
      <c r="CG964" s="1"/>
      <c r="CS964" s="1"/>
      <c r="CW964"/>
    </row>
    <row r="965" spans="1:101">
      <c r="A965" s="1"/>
      <c r="M965" s="1"/>
      <c r="Y965" s="1"/>
      <c r="AW965" s="1"/>
      <c r="BI965" s="1"/>
      <c r="BU965" s="1"/>
      <c r="CG965" s="1"/>
      <c r="CS965" s="1"/>
      <c r="CW965"/>
    </row>
    <row r="966" spans="1:101">
      <c r="A966" s="1"/>
      <c r="M966" s="1"/>
      <c r="Y966" s="1"/>
      <c r="AW966" s="1"/>
      <c r="BI966" s="1"/>
      <c r="BU966" s="1"/>
      <c r="CG966" s="1"/>
      <c r="CS966" s="1"/>
      <c r="CW966"/>
    </row>
    <row r="967" spans="1:101">
      <c r="A967" s="1"/>
      <c r="M967" s="1"/>
      <c r="Y967" s="1"/>
      <c r="AW967" s="1"/>
      <c r="BI967" s="1"/>
      <c r="BU967" s="1"/>
      <c r="CG967" s="1"/>
      <c r="CS967" s="1"/>
      <c r="CW967"/>
    </row>
    <row r="968" spans="1:101">
      <c r="A968" s="1"/>
      <c r="M968" s="1"/>
      <c r="Y968" s="1"/>
      <c r="AW968" s="1"/>
      <c r="BI968" s="1"/>
      <c r="BU968" s="1"/>
      <c r="CG968" s="1"/>
      <c r="CS968" s="1"/>
      <c r="CW968"/>
    </row>
    <row r="969" spans="1:101">
      <c r="A969" s="1"/>
      <c r="M969" s="1"/>
      <c r="Y969" s="1"/>
      <c r="AW969" s="1"/>
      <c r="BI969" s="1"/>
      <c r="BU969" s="1"/>
      <c r="CG969" s="1"/>
      <c r="CS969" s="1"/>
      <c r="CW969"/>
    </row>
    <row r="970" spans="1:101">
      <c r="A970" s="1"/>
      <c r="M970" s="1"/>
      <c r="Y970" s="1"/>
      <c r="AW970" s="1"/>
      <c r="BI970" s="1"/>
      <c r="BU970" s="1"/>
      <c r="CG970" s="1"/>
      <c r="CS970" s="1"/>
      <c r="CW970"/>
    </row>
    <row r="971" spans="1:101">
      <c r="A971" s="1"/>
      <c r="M971" s="1"/>
      <c r="Y971" s="1"/>
      <c r="AW971" s="1"/>
      <c r="BI971" s="1"/>
      <c r="BU971" s="1"/>
      <c r="CG971" s="1"/>
      <c r="CS971" s="1"/>
      <c r="CW971"/>
    </row>
    <row r="972" spans="1:101">
      <c r="A972" s="1"/>
      <c r="M972" s="1"/>
      <c r="Y972" s="1"/>
      <c r="AW972" s="1"/>
      <c r="BI972" s="1"/>
      <c r="BU972" s="1"/>
      <c r="CG972" s="1"/>
      <c r="CS972" s="1"/>
      <c r="CW972"/>
    </row>
    <row r="973" spans="1:101">
      <c r="A973" s="1"/>
      <c r="M973" s="1"/>
      <c r="Y973" s="1"/>
      <c r="AW973" s="1"/>
      <c r="BI973" s="1"/>
      <c r="BU973" s="1"/>
      <c r="CG973" s="1"/>
      <c r="CS973" s="1"/>
      <c r="CW973"/>
    </row>
    <row r="974" spans="1:101">
      <c r="A974" s="1"/>
      <c r="M974" s="1"/>
      <c r="Y974" s="1"/>
      <c r="AW974" s="1"/>
      <c r="BI974" s="1"/>
      <c r="BU974" s="1"/>
      <c r="CG974" s="1"/>
      <c r="CS974" s="1"/>
      <c r="CW974"/>
    </row>
    <row r="975" spans="1:101">
      <c r="A975" s="1"/>
      <c r="M975" s="1"/>
      <c r="Y975" s="1"/>
      <c r="AW975" s="1"/>
      <c r="BI975" s="1"/>
      <c r="BU975" s="1"/>
      <c r="CG975" s="1"/>
      <c r="CS975" s="1"/>
      <c r="CW975"/>
    </row>
    <row r="976" spans="1:101">
      <c r="A976" s="1"/>
      <c r="M976" s="1"/>
      <c r="Y976" s="1"/>
      <c r="AW976" s="1"/>
      <c r="BI976" s="1"/>
      <c r="BU976" s="1"/>
      <c r="CG976" s="1"/>
      <c r="CS976" s="1"/>
      <c r="CW976"/>
    </row>
    <row r="977" spans="1:101">
      <c r="A977" s="1"/>
      <c r="M977" s="1"/>
      <c r="Y977" s="1"/>
      <c r="AW977" s="1"/>
      <c r="BI977" s="1"/>
      <c r="BU977" s="1"/>
      <c r="CG977" s="1"/>
      <c r="CS977" s="1"/>
      <c r="CW977"/>
    </row>
    <row r="978" spans="1:101">
      <c r="A978" s="1"/>
      <c r="M978" s="1"/>
      <c r="Y978" s="1"/>
      <c r="AW978" s="1"/>
      <c r="BI978" s="1"/>
      <c r="BU978" s="1"/>
      <c r="CG978" s="1"/>
      <c r="CS978" s="1"/>
      <c r="CW978"/>
    </row>
    <row r="979" spans="1:101">
      <c r="A979" s="1"/>
      <c r="M979" s="1"/>
      <c r="Y979" s="1"/>
      <c r="AW979" s="1"/>
      <c r="BI979" s="1"/>
      <c r="BU979" s="1"/>
      <c r="CG979" s="1"/>
      <c r="CS979" s="1"/>
      <c r="CW979"/>
    </row>
    <row r="980" spans="1:101">
      <c r="A980" s="1"/>
      <c r="M980" s="1"/>
      <c r="Y980" s="1"/>
      <c r="AW980" s="1"/>
      <c r="BI980" s="1"/>
      <c r="BU980" s="1"/>
      <c r="CG980" s="1"/>
      <c r="CS980" s="1"/>
      <c r="CW980"/>
    </row>
    <row r="981" spans="1:101">
      <c r="A981" s="1"/>
      <c r="M981" s="1"/>
      <c r="Y981" s="1"/>
      <c r="AW981" s="1"/>
      <c r="BI981" s="1"/>
      <c r="BU981" s="1"/>
      <c r="CG981" s="1"/>
      <c r="CS981" s="1"/>
      <c r="CW981"/>
    </row>
    <row r="982" spans="1:101">
      <c r="A982" s="1"/>
      <c r="M982" s="1"/>
      <c r="Y982" s="1"/>
      <c r="AW982" s="1"/>
      <c r="BI982" s="1"/>
      <c r="BU982" s="1"/>
      <c r="CG982" s="1"/>
      <c r="CS982" s="1"/>
      <c r="CW982"/>
    </row>
    <row r="983" spans="1:101">
      <c r="A983" s="1"/>
      <c r="M983" s="1"/>
      <c r="Y983" s="1"/>
      <c r="AW983" s="1"/>
      <c r="BI983" s="1"/>
      <c r="BU983" s="1"/>
      <c r="CG983" s="1"/>
      <c r="CS983" s="1"/>
      <c r="CW983"/>
    </row>
    <row r="984" spans="1:101">
      <c r="A984" s="1"/>
      <c r="M984" s="1"/>
      <c r="Y984" s="1"/>
      <c r="AW984" s="1"/>
      <c r="BI984" s="1"/>
      <c r="BU984" s="1"/>
      <c r="CG984" s="1"/>
      <c r="CS984" s="1"/>
      <c r="CW984"/>
    </row>
    <row r="985" spans="1:101">
      <c r="A985" s="1"/>
      <c r="M985" s="1"/>
      <c r="Y985" s="1"/>
      <c r="AW985" s="1"/>
      <c r="BI985" s="1"/>
      <c r="BU985" s="1"/>
      <c r="CG985" s="1"/>
      <c r="CS985" s="1"/>
      <c r="CW985"/>
    </row>
    <row r="986" spans="1:101">
      <c r="A986" s="1"/>
      <c r="M986" s="1"/>
      <c r="Y986" s="1"/>
      <c r="AW986" s="1"/>
      <c r="BI986" s="1"/>
      <c r="BU986" s="1"/>
      <c r="CG986" s="1"/>
      <c r="CS986" s="1"/>
      <c r="CW986"/>
    </row>
    <row r="987" spans="1:101">
      <c r="A987" s="1"/>
      <c r="M987" s="1"/>
      <c r="Y987" s="1"/>
      <c r="AW987" s="1"/>
      <c r="BI987" s="1"/>
      <c r="BU987" s="1"/>
      <c r="CG987" s="1"/>
      <c r="CS987" s="1"/>
      <c r="CW987"/>
    </row>
    <row r="988" spans="1:101">
      <c r="A988" s="1"/>
      <c r="M988" s="1"/>
      <c r="Y988" s="1"/>
      <c r="AW988" s="1"/>
      <c r="BI988" s="1"/>
      <c r="BU988" s="1"/>
      <c r="CG988" s="1"/>
      <c r="CS988" s="1"/>
      <c r="CW988"/>
    </row>
    <row r="989" spans="1:101">
      <c r="A989" s="1"/>
      <c r="M989" s="1"/>
      <c r="Y989" s="1"/>
      <c r="AW989" s="1"/>
      <c r="BI989" s="1"/>
      <c r="BU989" s="1"/>
      <c r="CG989" s="1"/>
      <c r="CS989" s="1"/>
      <c r="CW989"/>
    </row>
    <row r="990" spans="1:101">
      <c r="A990" s="1"/>
      <c r="M990" s="1"/>
      <c r="Y990" s="1"/>
      <c r="AW990" s="1"/>
      <c r="BI990" s="1"/>
      <c r="BU990" s="1"/>
      <c r="CG990" s="1"/>
      <c r="CS990" s="1"/>
      <c r="CW990"/>
    </row>
    <row r="991" spans="1:101">
      <c r="A991" s="1"/>
      <c r="M991" s="1"/>
      <c r="Y991" s="1"/>
      <c r="AW991" s="1"/>
      <c r="BI991" s="1"/>
      <c r="BU991" s="1"/>
      <c r="CG991" s="1"/>
      <c r="CS991" s="1"/>
      <c r="CW991"/>
    </row>
    <row r="992" spans="1:101">
      <c r="A992" s="1"/>
      <c r="M992" s="1"/>
      <c r="Y992" s="1"/>
      <c r="AW992" s="1"/>
      <c r="BI992" s="1"/>
      <c r="BU992" s="1"/>
      <c r="CG992" s="1"/>
      <c r="CS992" s="1"/>
      <c r="CW992"/>
    </row>
    <row r="993" spans="1:101">
      <c r="A993" s="1"/>
      <c r="M993" s="1"/>
      <c r="Y993" s="1"/>
      <c r="AW993" s="1"/>
      <c r="BI993" s="1"/>
      <c r="BU993" s="1"/>
      <c r="CG993" s="1"/>
      <c r="CS993" s="1"/>
      <c r="CW993"/>
    </row>
    <row r="994" spans="1:101">
      <c r="A994" s="1"/>
      <c r="M994" s="1"/>
      <c r="Y994" s="1"/>
      <c r="AW994" s="1"/>
      <c r="BI994" s="1"/>
      <c r="BU994" s="1"/>
      <c r="CG994" s="1"/>
      <c r="CS994" s="1"/>
      <c r="CW994"/>
    </row>
    <row r="995" spans="1:101">
      <c r="A995" s="1"/>
      <c r="M995" s="1"/>
      <c r="Y995" s="1"/>
      <c r="AW995" s="1"/>
      <c r="BI995" s="1"/>
      <c r="BU995" s="1"/>
      <c r="CG995" s="1"/>
      <c r="CS995" s="1"/>
      <c r="CW995"/>
    </row>
    <row r="996" spans="1:101">
      <c r="A996" s="1"/>
      <c r="M996" s="1"/>
      <c r="Y996" s="1"/>
      <c r="AW996" s="1"/>
      <c r="BI996" s="1"/>
      <c r="BU996" s="1"/>
      <c r="CG996" s="1"/>
      <c r="CS996" s="1"/>
      <c r="CW996"/>
    </row>
    <row r="997" spans="1:101">
      <c r="A997" s="1"/>
      <c r="M997" s="1"/>
      <c r="Y997" s="1"/>
      <c r="AW997" s="1"/>
      <c r="BI997" s="1"/>
      <c r="BU997" s="1"/>
      <c r="CG997" s="1"/>
      <c r="CS997" s="1"/>
      <c r="CW997"/>
    </row>
    <row r="998" spans="1:101">
      <c r="A998" s="1"/>
      <c r="M998" s="1"/>
      <c r="Y998" s="1"/>
      <c r="AW998" s="1"/>
      <c r="BI998" s="1"/>
      <c r="BU998" s="1"/>
      <c r="CG998" s="1"/>
      <c r="CS998" s="1"/>
      <c r="CW998"/>
    </row>
    <row r="999" spans="1:101">
      <c r="A999" s="1"/>
      <c r="M999" s="1"/>
      <c r="Y999" s="1"/>
      <c r="AW999" s="1"/>
      <c r="BI999" s="1"/>
      <c r="BU999" s="1"/>
      <c r="CG999" s="1"/>
      <c r="CS999" s="1"/>
      <c r="CW999"/>
    </row>
    <row r="1000" spans="1:101">
      <c r="A1000" s="1"/>
      <c r="M1000" s="1"/>
      <c r="Y1000" s="1"/>
      <c r="AW1000" s="1"/>
      <c r="BI1000" s="1"/>
      <c r="BU1000" s="1"/>
      <c r="CG1000" s="1"/>
      <c r="CS1000" s="1"/>
      <c r="CW1000"/>
    </row>
    <row r="1001" spans="1:101">
      <c r="A1001" s="1"/>
      <c r="M1001" s="1"/>
      <c r="Y1001" s="1"/>
      <c r="AW1001" s="1"/>
      <c r="BI1001" s="1"/>
      <c r="BU1001" s="1"/>
      <c r="CG1001" s="1"/>
      <c r="CS1001" s="1"/>
      <c r="CW1001"/>
    </row>
    <row r="1002" spans="1:101">
      <c r="A1002" s="1"/>
      <c r="M1002" s="1"/>
      <c r="Y1002" s="1"/>
      <c r="AW1002" s="1"/>
      <c r="BI1002" s="1"/>
      <c r="BU1002" s="1"/>
      <c r="CG1002" s="1"/>
      <c r="CS1002" s="1"/>
      <c r="CW1002"/>
    </row>
    <row r="1003" spans="1:101">
      <c r="A1003" s="1"/>
      <c r="M1003" s="1"/>
      <c r="Y1003" s="1"/>
      <c r="AW1003" s="1"/>
      <c r="BI1003" s="1"/>
      <c r="BU1003" s="1"/>
      <c r="CG1003" s="1"/>
      <c r="CS1003" s="1"/>
      <c r="CW1003"/>
    </row>
    <row r="1004" spans="1:101">
      <c r="A1004" s="1"/>
      <c r="M1004" s="1"/>
      <c r="Y1004" s="1"/>
      <c r="AW1004" s="1"/>
      <c r="BI1004" s="1"/>
      <c r="BU1004" s="1"/>
      <c r="CG1004" s="1"/>
      <c r="CS1004" s="1"/>
      <c r="CW1004"/>
    </row>
    <row r="1005" spans="1:101">
      <c r="A1005" s="1"/>
      <c r="M1005" s="1"/>
      <c r="Y1005" s="1"/>
      <c r="AW1005" s="1"/>
      <c r="BI1005" s="1"/>
      <c r="BU1005" s="1"/>
      <c r="CG1005" s="1"/>
      <c r="CS1005" s="1"/>
      <c r="CW1005"/>
    </row>
    <row r="1006" spans="1:101">
      <c r="A1006" s="1"/>
      <c r="M1006" s="1"/>
      <c r="Y1006" s="1"/>
      <c r="AW1006" s="1"/>
      <c r="BI1006" s="1"/>
      <c r="BU1006" s="1"/>
      <c r="CG1006" s="1"/>
      <c r="CS1006" s="1"/>
      <c r="CW1006"/>
    </row>
    <row r="1007" spans="1:101">
      <c r="A1007" s="1"/>
      <c r="M1007" s="1"/>
      <c r="Y1007" s="1"/>
      <c r="AW1007" s="1"/>
      <c r="BI1007" s="1"/>
      <c r="BU1007" s="1"/>
      <c r="CG1007" s="1"/>
      <c r="CS1007" s="1"/>
      <c r="CW1007"/>
    </row>
    <row r="1008" spans="1:101">
      <c r="A1008" s="1"/>
      <c r="M1008" s="1"/>
      <c r="Y1008" s="1"/>
      <c r="AW1008" s="1"/>
      <c r="BI1008" s="1"/>
      <c r="BU1008" s="1"/>
      <c r="CG1008" s="1"/>
      <c r="CS1008" s="1"/>
      <c r="CW1008"/>
    </row>
    <row r="1009" spans="1:101">
      <c r="A1009" s="1"/>
      <c r="M1009" s="1"/>
      <c r="Y1009" s="1"/>
      <c r="AW1009" s="1"/>
      <c r="BI1009" s="1"/>
      <c r="BU1009" s="1"/>
      <c r="CG1009" s="1"/>
      <c r="CS1009" s="1"/>
      <c r="CW1009"/>
    </row>
    <row r="1010" spans="1:101">
      <c r="A1010" s="1"/>
      <c r="M1010" s="1"/>
      <c r="Y1010" s="1"/>
      <c r="AW1010" s="1"/>
      <c r="BI1010" s="1"/>
      <c r="BU1010" s="1"/>
      <c r="CG1010" s="1"/>
      <c r="CS1010" s="1"/>
      <c r="CW1010"/>
    </row>
    <row r="1011" spans="1:101">
      <c r="A1011" s="1"/>
      <c r="M1011" s="1"/>
      <c r="Y1011" s="1"/>
      <c r="AW1011" s="1"/>
      <c r="BI1011" s="1"/>
      <c r="BU1011" s="1"/>
      <c r="CG1011" s="1"/>
      <c r="CS1011" s="1"/>
      <c r="CW1011"/>
    </row>
    <row r="1012" spans="1:101">
      <c r="A1012" s="1"/>
      <c r="M1012" s="1"/>
      <c r="Y1012" s="1"/>
      <c r="AW1012" s="1"/>
      <c r="BI1012" s="1"/>
      <c r="BU1012" s="1"/>
      <c r="CG1012" s="1"/>
      <c r="CS1012" s="1"/>
      <c r="CW1012"/>
    </row>
    <row r="1013" spans="1:101">
      <c r="A1013" s="1"/>
      <c r="M1013" s="1"/>
      <c r="Y1013" s="1"/>
      <c r="AW1013" s="1"/>
      <c r="BI1013" s="1"/>
      <c r="BU1013" s="1"/>
      <c r="CG1013" s="1"/>
      <c r="CS1013" s="1"/>
      <c r="CW1013"/>
    </row>
    <row r="1014" spans="1:101">
      <c r="A1014" s="1"/>
      <c r="M1014" s="1"/>
      <c r="Y1014" s="1"/>
      <c r="AW1014" s="1"/>
      <c r="BI1014" s="1"/>
      <c r="BU1014" s="1"/>
      <c r="CG1014" s="1"/>
      <c r="CS1014" s="1"/>
      <c r="CW1014"/>
    </row>
    <row r="1015" spans="1:101">
      <c r="A1015" s="1"/>
      <c r="M1015" s="1"/>
      <c r="Y1015" s="1"/>
      <c r="AW1015" s="1"/>
      <c r="BI1015" s="1"/>
      <c r="BU1015" s="1"/>
      <c r="CG1015" s="1"/>
      <c r="CS1015" s="1"/>
      <c r="CW1015"/>
    </row>
    <row r="1016" spans="1:101">
      <c r="A1016" s="1"/>
      <c r="M1016" s="1"/>
      <c r="Y1016" s="1"/>
      <c r="AW1016" s="1"/>
      <c r="BI1016" s="1"/>
      <c r="BU1016" s="1"/>
      <c r="CG1016" s="1"/>
      <c r="CS1016" s="1"/>
      <c r="CW1016"/>
    </row>
    <row r="1017" spans="1:101">
      <c r="A1017" s="1"/>
      <c r="M1017" s="1"/>
      <c r="Y1017" s="1"/>
      <c r="AW1017" s="1"/>
      <c r="BI1017" s="1"/>
      <c r="BU1017" s="1"/>
      <c r="CG1017" s="1"/>
      <c r="CS1017" s="1"/>
      <c r="CW1017"/>
    </row>
    <row r="1018" spans="1:101">
      <c r="A1018" s="1"/>
      <c r="M1018" s="1"/>
      <c r="Y1018" s="1"/>
      <c r="AW1018" s="1"/>
      <c r="BI1018" s="1"/>
      <c r="BU1018" s="1"/>
      <c r="CG1018" s="1"/>
      <c r="CS1018" s="1"/>
      <c r="CW1018"/>
    </row>
    <row r="1019" spans="1:101">
      <c r="A1019" s="1"/>
      <c r="M1019" s="1"/>
      <c r="Y1019" s="1"/>
      <c r="AW1019" s="1"/>
      <c r="BI1019" s="1"/>
      <c r="BU1019" s="1"/>
      <c r="CG1019" s="1"/>
      <c r="CS1019" s="1"/>
      <c r="CW1019"/>
    </row>
    <row r="1020" spans="1:101">
      <c r="A1020" s="1"/>
      <c r="M1020" s="1"/>
      <c r="Y1020" s="1"/>
      <c r="AW1020" s="1"/>
      <c r="BI1020" s="1"/>
      <c r="BU1020" s="1"/>
      <c r="CG1020" s="1"/>
      <c r="CS1020" s="1"/>
      <c r="CW1020"/>
    </row>
    <row r="1021" spans="1:101">
      <c r="A1021" s="1"/>
      <c r="M1021" s="1"/>
      <c r="Y1021" s="1"/>
      <c r="AW1021" s="1"/>
      <c r="BI1021" s="1"/>
      <c r="BU1021" s="1"/>
      <c r="CG1021" s="1"/>
      <c r="CS1021" s="1"/>
      <c r="CW1021"/>
    </row>
    <row r="1022" spans="1:101">
      <c r="A1022" s="1"/>
      <c r="M1022" s="1"/>
      <c r="Y1022" s="1"/>
      <c r="AW1022" s="1"/>
      <c r="BI1022" s="1"/>
      <c r="BU1022" s="1"/>
      <c r="CG1022" s="1"/>
      <c r="CS1022" s="1"/>
      <c r="CW1022"/>
    </row>
    <row r="1023" spans="1:101">
      <c r="A1023" s="1"/>
      <c r="M1023" s="1"/>
      <c r="Y1023" s="1"/>
      <c r="AW1023" s="1"/>
      <c r="BI1023" s="1"/>
      <c r="BU1023" s="1"/>
      <c r="CG1023" s="1"/>
      <c r="CS1023" s="1"/>
      <c r="CW1023"/>
    </row>
    <row r="1024" spans="1:101">
      <c r="A1024" s="1"/>
      <c r="M1024" s="1"/>
      <c r="Y1024" s="1"/>
      <c r="AW1024" s="1"/>
      <c r="BI1024" s="1"/>
      <c r="BU1024" s="1"/>
      <c r="CG1024" s="1"/>
      <c r="CS1024" s="1"/>
      <c r="CW1024"/>
    </row>
    <row r="1025" spans="1:101">
      <c r="A1025" s="1"/>
      <c r="M1025" s="1"/>
      <c r="Y1025" s="1"/>
      <c r="AW1025" s="1"/>
      <c r="BI1025" s="1"/>
      <c r="BU1025" s="1"/>
      <c r="CG1025" s="1"/>
      <c r="CS1025" s="1"/>
      <c r="CW1025"/>
    </row>
    <row r="1026" spans="1:101">
      <c r="A1026" s="1"/>
      <c r="M1026" s="1"/>
      <c r="Y1026" s="1"/>
      <c r="AW1026" s="1"/>
      <c r="BI1026" s="1"/>
      <c r="BU1026" s="1"/>
      <c r="CG1026" s="1"/>
      <c r="CS1026" s="1"/>
      <c r="CW1026"/>
    </row>
    <row r="1027" spans="1:101">
      <c r="A1027" s="1"/>
      <c r="M1027" s="1"/>
      <c r="Y1027" s="1"/>
      <c r="AW1027" s="1"/>
      <c r="BI1027" s="1"/>
      <c r="BU1027" s="1"/>
      <c r="CG1027" s="1"/>
      <c r="CS1027" s="1"/>
      <c r="CW1027"/>
    </row>
    <row r="1028" spans="1:101">
      <c r="A1028" s="1"/>
      <c r="M1028" s="1"/>
      <c r="Y1028" s="1"/>
      <c r="AW1028" s="1"/>
      <c r="BI1028" s="1"/>
      <c r="BU1028" s="1"/>
      <c r="CG1028" s="1"/>
      <c r="CS1028" s="1"/>
      <c r="CW1028"/>
    </row>
    <row r="1029" spans="1:101">
      <c r="A1029" s="1"/>
      <c r="M1029" s="1"/>
      <c r="Y1029" s="1"/>
      <c r="AW1029" s="1"/>
      <c r="BI1029" s="1"/>
      <c r="BU1029" s="1"/>
      <c r="CG1029" s="1"/>
      <c r="CS1029" s="1"/>
      <c r="CW1029"/>
    </row>
    <row r="1030" spans="1:101">
      <c r="A1030" s="1"/>
      <c r="M1030" s="1"/>
      <c r="Y1030" s="1"/>
      <c r="AW1030" s="1"/>
      <c r="BI1030" s="1"/>
      <c r="BU1030" s="1"/>
      <c r="CG1030" s="1"/>
      <c r="CS1030" s="1"/>
      <c r="CW1030"/>
    </row>
    <row r="1031" spans="1:101">
      <c r="A1031" s="1"/>
      <c r="M1031" s="1"/>
      <c r="Y1031" s="1"/>
      <c r="AW1031" s="1"/>
      <c r="BI1031" s="1"/>
      <c r="BU1031" s="1"/>
      <c r="CG1031" s="1"/>
      <c r="CS1031" s="1"/>
      <c r="CW1031"/>
    </row>
    <row r="1032" spans="1:101">
      <c r="A1032" s="1"/>
      <c r="M1032" s="1"/>
      <c r="Y1032" s="1"/>
      <c r="AW1032" s="1"/>
      <c r="BI1032" s="1"/>
      <c r="BU1032" s="1"/>
      <c r="CG1032" s="1"/>
      <c r="CS1032" s="1"/>
      <c r="CW1032"/>
    </row>
    <row r="1033" spans="1:101">
      <c r="A1033" s="1"/>
      <c r="M1033" s="1"/>
      <c r="Y1033" s="1"/>
      <c r="AW1033" s="1"/>
      <c r="BI1033" s="1"/>
      <c r="BU1033" s="1"/>
      <c r="CG1033" s="1"/>
      <c r="CS1033" s="1"/>
      <c r="CW1033"/>
    </row>
    <row r="1034" spans="1:101">
      <c r="A1034" s="1"/>
      <c r="M1034" s="1"/>
      <c r="Y1034" s="1"/>
      <c r="AW1034" s="1"/>
      <c r="BI1034" s="1"/>
      <c r="BU1034" s="1"/>
      <c r="CG1034" s="1"/>
      <c r="CS1034" s="1"/>
      <c r="CW1034"/>
    </row>
    <row r="1035" spans="1:101">
      <c r="A1035" s="1"/>
      <c r="M1035" s="1"/>
      <c r="Y1035" s="1"/>
      <c r="AW1035" s="1"/>
      <c r="BI1035" s="1"/>
      <c r="BU1035" s="1"/>
      <c r="CG1035" s="1"/>
      <c r="CS1035" s="1"/>
      <c r="CW1035"/>
    </row>
    <row r="1036" spans="1:101">
      <c r="A1036" s="1"/>
      <c r="M1036" s="1"/>
      <c r="Y1036" s="1"/>
      <c r="AW1036" s="1"/>
      <c r="BI1036" s="1"/>
      <c r="BU1036" s="1"/>
      <c r="CG1036" s="1"/>
      <c r="CS1036" s="1"/>
      <c r="CW1036"/>
    </row>
    <row r="1037" spans="1:101">
      <c r="A1037" s="1"/>
      <c r="M1037" s="1"/>
      <c r="Y1037" s="1"/>
      <c r="AW1037" s="1"/>
      <c r="BI1037" s="1"/>
      <c r="BU1037" s="1"/>
      <c r="CG1037" s="1"/>
      <c r="CS1037" s="1"/>
      <c r="CW1037"/>
    </row>
    <row r="1038" spans="1:101">
      <c r="A1038" s="1"/>
      <c r="M1038" s="1"/>
      <c r="Y1038" s="1"/>
      <c r="AW1038" s="1"/>
      <c r="BI1038" s="1"/>
      <c r="BU1038" s="1"/>
      <c r="CG1038" s="1"/>
      <c r="CS1038" s="1"/>
      <c r="CW1038"/>
    </row>
    <row r="1039" spans="1:101">
      <c r="A1039" s="1"/>
      <c r="M1039" s="1"/>
      <c r="Y1039" s="1"/>
      <c r="AW1039" s="1"/>
      <c r="BI1039" s="1"/>
      <c r="BU1039" s="1"/>
      <c r="CG1039" s="1"/>
      <c r="CS1039" s="1"/>
      <c r="CW1039"/>
    </row>
    <row r="1040" spans="1:101">
      <c r="A1040" s="1"/>
      <c r="M1040" s="1"/>
      <c r="Y1040" s="1"/>
      <c r="AW1040" s="1"/>
      <c r="BI1040" s="1"/>
      <c r="BU1040" s="1"/>
      <c r="CG1040" s="1"/>
      <c r="CS1040" s="1"/>
      <c r="CW1040"/>
    </row>
    <row r="1041" spans="1:101">
      <c r="A1041" s="1"/>
      <c r="M1041" s="1"/>
      <c r="Y1041" s="1"/>
      <c r="AW1041" s="1"/>
      <c r="BI1041" s="1"/>
      <c r="BU1041" s="1"/>
      <c r="CG1041" s="1"/>
      <c r="CS1041" s="1"/>
      <c r="CW1041"/>
    </row>
    <row r="1042" spans="1:101">
      <c r="A1042" s="1"/>
      <c r="M1042" s="1"/>
      <c r="Y1042" s="1"/>
      <c r="AW1042" s="1"/>
      <c r="BI1042" s="1"/>
      <c r="BU1042" s="1"/>
      <c r="CG1042" s="1"/>
      <c r="CS1042" s="1"/>
      <c r="CW1042"/>
    </row>
    <row r="1043" spans="1:101">
      <c r="A1043" s="1"/>
      <c r="M1043" s="1"/>
      <c r="Y1043" s="1"/>
      <c r="AW1043" s="1"/>
      <c r="BI1043" s="1"/>
      <c r="BU1043" s="1"/>
      <c r="CG1043" s="1"/>
      <c r="CS1043" s="1"/>
      <c r="CW1043"/>
    </row>
    <row r="1044" spans="1:101">
      <c r="A1044" s="1"/>
      <c r="M1044" s="1"/>
      <c r="Y1044" s="1"/>
      <c r="AW1044" s="1"/>
      <c r="BI1044" s="1"/>
      <c r="BU1044" s="1"/>
      <c r="CG1044" s="1"/>
      <c r="CS1044" s="1"/>
      <c r="CW1044"/>
    </row>
    <row r="1045" spans="1:101">
      <c r="A1045" s="1"/>
      <c r="M1045" s="1"/>
      <c r="Y1045" s="1"/>
      <c r="AW1045" s="1"/>
      <c r="BI1045" s="1"/>
      <c r="BU1045" s="1"/>
      <c r="CG1045" s="1"/>
      <c r="CS1045" s="1"/>
      <c r="CW1045"/>
    </row>
    <row r="1046" spans="1:101">
      <c r="A1046" s="1"/>
      <c r="M1046" s="1"/>
      <c r="Y1046" s="1"/>
      <c r="AW1046" s="1"/>
      <c r="BI1046" s="1"/>
      <c r="BU1046" s="1"/>
      <c r="CG1046" s="1"/>
      <c r="CS1046" s="1"/>
      <c r="CW1046"/>
    </row>
    <row r="1047" spans="1:101">
      <c r="A1047" s="1"/>
      <c r="M1047" s="1"/>
      <c r="Y1047" s="1"/>
      <c r="AW1047" s="1"/>
      <c r="BI1047" s="1"/>
      <c r="BU1047" s="1"/>
      <c r="CG1047" s="1"/>
      <c r="CS1047" s="1"/>
      <c r="CW1047"/>
    </row>
    <row r="1048" spans="1:101">
      <c r="A1048" s="1"/>
      <c r="M1048" s="1"/>
      <c r="Y1048" s="1"/>
      <c r="AW1048" s="1"/>
      <c r="BI1048" s="1"/>
      <c r="BU1048" s="1"/>
      <c r="CG1048" s="1"/>
      <c r="CS1048" s="1"/>
      <c r="CW1048"/>
    </row>
    <row r="1049" spans="1:101">
      <c r="A1049" s="1"/>
      <c r="M1049" s="1"/>
      <c r="Y1049" s="1"/>
      <c r="AW1049" s="1"/>
      <c r="BI1049" s="1"/>
      <c r="BU1049" s="1"/>
      <c r="CG1049" s="1"/>
      <c r="CS1049" s="1"/>
      <c r="CW1049"/>
    </row>
    <row r="1050" spans="1:101">
      <c r="A1050" s="1"/>
      <c r="M1050" s="1"/>
      <c r="Y1050" s="1"/>
      <c r="AW1050" s="1"/>
      <c r="BI1050" s="1"/>
      <c r="BU1050" s="1"/>
      <c r="CG1050" s="1"/>
      <c r="CS1050" s="1"/>
      <c r="CW1050"/>
    </row>
    <row r="1051" spans="1:101">
      <c r="A1051" s="1"/>
      <c r="M1051" s="1"/>
      <c r="Y1051" s="1"/>
      <c r="AW1051" s="1"/>
      <c r="BI1051" s="1"/>
      <c r="BU1051" s="1"/>
      <c r="CG1051" s="1"/>
      <c r="CS1051" s="1"/>
      <c r="CW1051"/>
    </row>
    <row r="1052" spans="1:101">
      <c r="A1052" s="1"/>
      <c r="M1052" s="1"/>
      <c r="Y1052" s="1"/>
      <c r="AW1052" s="1"/>
      <c r="BI1052" s="1"/>
      <c r="BU1052" s="1"/>
      <c r="CG1052" s="1"/>
      <c r="CS1052" s="1"/>
      <c r="CW1052"/>
    </row>
    <row r="1053" spans="1:101">
      <c r="A1053" s="1"/>
      <c r="M1053" s="1"/>
      <c r="Y1053" s="1"/>
      <c r="AW1053" s="1"/>
      <c r="BI1053" s="1"/>
      <c r="BU1053" s="1"/>
      <c r="CG1053" s="1"/>
      <c r="CS1053" s="1"/>
      <c r="CW1053"/>
    </row>
    <row r="1054" spans="1:101">
      <c r="A1054" s="1"/>
      <c r="M1054" s="1"/>
      <c r="Y1054" s="1"/>
      <c r="AW1054" s="1"/>
      <c r="BI1054" s="1"/>
      <c r="BU1054" s="1"/>
      <c r="CG1054" s="1"/>
      <c r="CS1054" s="1"/>
      <c r="CW1054"/>
    </row>
    <row r="1055" spans="1:101">
      <c r="A1055" s="1"/>
      <c r="M1055" s="1"/>
      <c r="Y1055" s="1"/>
      <c r="AW1055" s="1"/>
      <c r="BI1055" s="1"/>
      <c r="BU1055" s="1"/>
      <c r="CG1055" s="1"/>
      <c r="CS1055" s="1"/>
      <c r="CW1055"/>
    </row>
    <row r="1056" spans="1:101">
      <c r="A1056" s="1"/>
      <c r="M1056" s="1"/>
      <c r="Y1056" s="1"/>
      <c r="AW1056" s="1"/>
      <c r="BI1056" s="1"/>
      <c r="BU1056" s="1"/>
      <c r="CG1056" s="1"/>
      <c r="CS1056" s="1"/>
      <c r="CW1056"/>
    </row>
    <row r="1057" spans="1:101">
      <c r="A1057" s="1"/>
      <c r="M1057" s="1"/>
      <c r="Y1057" s="1"/>
      <c r="AW1057" s="1"/>
      <c r="BI1057" s="1"/>
      <c r="BU1057" s="1"/>
      <c r="CG1057" s="1"/>
      <c r="CS1057" s="1"/>
      <c r="CW1057"/>
    </row>
    <row r="1058" spans="1:101">
      <c r="A1058" s="1"/>
      <c r="M1058" s="1"/>
      <c r="Y1058" s="1"/>
      <c r="AW1058" s="1"/>
      <c r="BI1058" s="1"/>
      <c r="BU1058" s="1"/>
      <c r="CG1058" s="1"/>
      <c r="CS1058" s="1"/>
      <c r="CW1058"/>
    </row>
    <row r="1059" spans="1:101">
      <c r="A1059" s="1"/>
      <c r="M1059" s="1"/>
      <c r="Y1059" s="1"/>
      <c r="AW1059" s="1"/>
      <c r="BI1059" s="1"/>
      <c r="BU1059" s="1"/>
      <c r="CG1059" s="1"/>
      <c r="CS1059" s="1"/>
      <c r="CW1059"/>
    </row>
    <row r="1060" spans="1:101">
      <c r="A1060" s="1"/>
      <c r="M1060" s="1"/>
      <c r="Y1060" s="1"/>
      <c r="AW1060" s="1"/>
      <c r="BI1060" s="1"/>
      <c r="BU1060" s="1"/>
      <c r="CG1060" s="1"/>
      <c r="CS1060" s="1"/>
      <c r="CW1060"/>
    </row>
    <row r="1061" spans="1:101">
      <c r="A1061" s="1"/>
      <c r="M1061" s="1"/>
      <c r="Y1061" s="1"/>
      <c r="AW1061" s="1"/>
      <c r="BI1061" s="1"/>
      <c r="BU1061" s="1"/>
      <c r="CG1061" s="1"/>
      <c r="CS1061" s="1"/>
      <c r="CW1061"/>
    </row>
    <row r="1062" spans="1:101">
      <c r="A1062" s="1"/>
      <c r="M1062" s="1"/>
      <c r="Y1062" s="1"/>
      <c r="AW1062" s="1"/>
      <c r="BI1062" s="1"/>
      <c r="BU1062" s="1"/>
      <c r="CG1062" s="1"/>
      <c r="CS1062" s="1"/>
      <c r="CW1062"/>
    </row>
    <row r="1063" spans="1:101">
      <c r="A1063" s="1"/>
      <c r="M1063" s="1"/>
      <c r="Y1063" s="1"/>
      <c r="AW1063" s="1"/>
      <c r="BI1063" s="1"/>
      <c r="BU1063" s="1"/>
      <c r="CG1063" s="1"/>
      <c r="CS1063" s="1"/>
      <c r="CW1063"/>
    </row>
    <row r="1064" spans="1:101">
      <c r="A1064" s="1"/>
      <c r="M1064" s="1"/>
      <c r="Y1064" s="1"/>
      <c r="AW1064" s="1"/>
      <c r="BI1064" s="1"/>
      <c r="BU1064" s="1"/>
      <c r="CG1064" s="1"/>
      <c r="CS1064" s="1"/>
      <c r="CW1064"/>
    </row>
    <row r="1065" spans="1:101">
      <c r="A1065" s="1"/>
      <c r="M1065" s="1"/>
      <c r="Y1065" s="1"/>
      <c r="AW1065" s="1"/>
      <c r="BI1065" s="1"/>
      <c r="BU1065" s="1"/>
      <c r="CG1065" s="1"/>
      <c r="CS1065" s="1"/>
      <c r="CW1065"/>
    </row>
    <row r="1066" spans="1:101">
      <c r="A1066" s="1"/>
      <c r="M1066" s="1"/>
      <c r="Y1066" s="1"/>
      <c r="AW1066" s="1"/>
      <c r="BI1066" s="1"/>
      <c r="BU1066" s="1"/>
      <c r="CG1066" s="1"/>
      <c r="CS1066" s="1"/>
      <c r="CW1066"/>
    </row>
    <row r="1067" spans="1:101">
      <c r="A1067" s="1"/>
      <c r="M1067" s="1"/>
      <c r="Y1067" s="1"/>
      <c r="AW1067" s="1"/>
      <c r="BI1067" s="1"/>
      <c r="BU1067" s="1"/>
      <c r="CG1067" s="1"/>
      <c r="CS1067" s="1"/>
      <c r="CW1067"/>
    </row>
    <row r="1068" spans="1:101">
      <c r="A1068" s="1"/>
      <c r="M1068" s="1"/>
      <c r="Y1068" s="1"/>
      <c r="AW1068" s="1"/>
      <c r="BI1068" s="1"/>
      <c r="BU1068" s="1"/>
      <c r="CG1068" s="1"/>
      <c r="CS1068" s="1"/>
      <c r="CW1068"/>
    </row>
    <row r="1069" spans="1:101">
      <c r="A1069" s="1"/>
      <c r="M1069" s="1"/>
      <c r="Y1069" s="1"/>
      <c r="AW1069" s="1"/>
      <c r="BI1069" s="1"/>
      <c r="BU1069" s="1"/>
      <c r="CG1069" s="1"/>
      <c r="CS1069" s="1"/>
      <c r="CW1069"/>
    </row>
    <row r="1070" spans="1:101">
      <c r="A1070" s="1"/>
      <c r="M1070" s="1"/>
      <c r="Y1070" s="1"/>
      <c r="AW1070" s="1"/>
      <c r="BI1070" s="1"/>
      <c r="BU1070" s="1"/>
      <c r="CG1070" s="1"/>
      <c r="CS1070" s="1"/>
      <c r="CW1070"/>
    </row>
    <row r="1071" spans="1:101">
      <c r="A1071" s="1"/>
      <c r="M1071" s="1"/>
      <c r="Y1071" s="1"/>
      <c r="AW1071" s="1"/>
      <c r="BI1071" s="1"/>
      <c r="BU1071" s="1"/>
      <c r="CG1071" s="1"/>
      <c r="CS1071" s="1"/>
      <c r="CW1071"/>
    </row>
    <row r="1072" spans="1:101">
      <c r="A1072" s="1"/>
      <c r="M1072" s="1"/>
      <c r="Y1072" s="1"/>
      <c r="AW1072" s="1"/>
      <c r="BI1072" s="1"/>
      <c r="BU1072" s="1"/>
      <c r="CG1072" s="1"/>
      <c r="CS1072" s="1"/>
      <c r="CW1072"/>
    </row>
    <row r="1073" spans="1:101">
      <c r="A1073" s="1"/>
      <c r="M1073" s="1"/>
      <c r="Y1073" s="1"/>
      <c r="AW1073" s="1"/>
      <c r="BI1073" s="1"/>
      <c r="BU1073" s="1"/>
      <c r="CG1073" s="1"/>
      <c r="CS1073" s="1"/>
      <c r="CW1073"/>
    </row>
    <row r="1074" spans="1:101">
      <c r="A1074" s="1"/>
      <c r="M1074" s="1"/>
      <c r="Y1074" s="1"/>
      <c r="AW1074" s="1"/>
      <c r="BI1074" s="1"/>
      <c r="BU1074" s="1"/>
      <c r="CG1074" s="1"/>
      <c r="CS1074" s="1"/>
      <c r="CW1074"/>
    </row>
    <row r="1075" spans="1:101">
      <c r="A1075" s="1"/>
      <c r="M1075" s="1"/>
      <c r="Y1075" s="1"/>
      <c r="AW1075" s="1"/>
      <c r="BI1075" s="1"/>
      <c r="BU1075" s="1"/>
      <c r="CG1075" s="1"/>
      <c r="CS1075" s="1"/>
      <c r="CW1075"/>
    </row>
    <row r="1076" spans="1:101">
      <c r="A1076" s="1"/>
      <c r="M1076" s="1"/>
      <c r="Y1076" s="1"/>
      <c r="AW1076" s="1"/>
      <c r="BI1076" s="1"/>
      <c r="BU1076" s="1"/>
      <c r="CG1076" s="1"/>
      <c r="CS1076" s="1"/>
      <c r="CW1076"/>
    </row>
    <row r="1077" spans="1:101">
      <c r="A1077" s="1"/>
      <c r="M1077" s="1"/>
      <c r="Y1077" s="1"/>
      <c r="AW1077" s="1"/>
      <c r="BI1077" s="1"/>
      <c r="BU1077" s="1"/>
      <c r="CG1077" s="1"/>
      <c r="CS1077" s="1"/>
      <c r="CW1077"/>
    </row>
    <row r="1078" spans="1:101">
      <c r="A1078" s="1"/>
      <c r="M1078" s="1"/>
      <c r="Y1078" s="1"/>
      <c r="AW1078" s="1"/>
      <c r="BI1078" s="1"/>
      <c r="BU1078" s="1"/>
      <c r="CG1078" s="1"/>
      <c r="CS1078" s="1"/>
      <c r="CW1078"/>
    </row>
    <row r="1079" spans="1:101">
      <c r="A1079" s="1"/>
      <c r="M1079" s="1"/>
      <c r="Y1079" s="1"/>
      <c r="AW1079" s="1"/>
      <c r="BI1079" s="1"/>
      <c r="BU1079" s="1"/>
      <c r="CG1079" s="1"/>
      <c r="CS1079" s="1"/>
      <c r="CW1079"/>
    </row>
    <row r="1080" spans="1:101">
      <c r="A1080" s="1"/>
      <c r="M1080" s="1"/>
      <c r="Y1080" s="1"/>
      <c r="AW1080" s="1"/>
      <c r="BI1080" s="1"/>
      <c r="BU1080" s="1"/>
      <c r="CG1080" s="1"/>
      <c r="CS1080" s="1"/>
      <c r="CW1080"/>
    </row>
    <row r="1081" spans="1:101">
      <c r="A1081" s="1"/>
      <c r="M1081" s="1"/>
      <c r="Y1081" s="1"/>
      <c r="AW1081" s="1"/>
      <c r="BI1081" s="1"/>
      <c r="BU1081" s="1"/>
      <c r="CG1081" s="1"/>
      <c r="CS1081" s="1"/>
      <c r="CW1081"/>
    </row>
    <row r="1082" spans="1:101">
      <c r="A1082" s="1"/>
      <c r="M1082" s="1"/>
      <c r="Y1082" s="1"/>
      <c r="AW1082" s="1"/>
      <c r="BI1082" s="1"/>
      <c r="BU1082" s="1"/>
      <c r="CG1082" s="1"/>
      <c r="CS1082" s="1"/>
      <c r="CW1082"/>
    </row>
    <row r="1083" spans="1:101">
      <c r="A1083" s="1"/>
      <c r="M1083" s="1"/>
      <c r="Y1083" s="1"/>
      <c r="AW1083" s="1"/>
      <c r="BI1083" s="1"/>
      <c r="BU1083" s="1"/>
      <c r="CG1083" s="1"/>
      <c r="CS1083" s="1"/>
      <c r="CW1083"/>
    </row>
    <row r="1084" spans="1:101">
      <c r="A1084" s="1"/>
      <c r="M1084" s="1"/>
      <c r="Y1084" s="1"/>
      <c r="AW1084" s="1"/>
      <c r="BI1084" s="1"/>
      <c r="BU1084" s="1"/>
      <c r="CG1084" s="1"/>
      <c r="CS1084" s="1"/>
      <c r="CW1084"/>
    </row>
    <row r="1085" spans="1:101">
      <c r="A1085" s="1"/>
      <c r="M1085" s="1"/>
      <c r="Y1085" s="1"/>
      <c r="AW1085" s="1"/>
      <c r="BI1085" s="1"/>
      <c r="BU1085" s="1"/>
      <c r="CG1085" s="1"/>
      <c r="CS1085" s="1"/>
      <c r="CW1085"/>
    </row>
    <row r="1086" spans="1:101">
      <c r="A1086" s="1"/>
      <c r="M1086" s="1"/>
      <c r="Y1086" s="1"/>
      <c r="AW1086" s="1"/>
      <c r="BI1086" s="1"/>
      <c r="BU1086" s="1"/>
      <c r="CG1086" s="1"/>
      <c r="CS1086" s="1"/>
      <c r="CW1086"/>
    </row>
    <row r="1087" spans="1:101">
      <c r="A1087" s="1"/>
      <c r="M1087" s="1"/>
      <c r="Y1087" s="1"/>
      <c r="AW1087" s="1"/>
      <c r="BI1087" s="1"/>
      <c r="BU1087" s="1"/>
      <c r="CG1087" s="1"/>
      <c r="CS1087" s="1"/>
      <c r="CW1087"/>
    </row>
    <row r="1088" spans="1:101">
      <c r="A1088" s="1"/>
      <c r="M1088" s="1"/>
      <c r="Y1088" s="1"/>
      <c r="AW1088" s="1"/>
      <c r="BI1088" s="1"/>
      <c r="BU1088" s="1"/>
      <c r="CG1088" s="1"/>
      <c r="CS1088" s="1"/>
      <c r="CW1088"/>
    </row>
    <row r="1089" spans="1:101">
      <c r="A1089" s="1"/>
      <c r="M1089" s="1"/>
      <c r="Y1089" s="1"/>
      <c r="AW1089" s="1"/>
      <c r="BI1089" s="1"/>
      <c r="BU1089" s="1"/>
      <c r="CG1089" s="1"/>
      <c r="CS1089" s="1"/>
      <c r="CW1089"/>
    </row>
    <row r="1090" spans="1:101">
      <c r="A1090" s="1"/>
      <c r="M1090" s="1"/>
      <c r="Y1090" s="1"/>
      <c r="AW1090" s="1"/>
      <c r="BI1090" s="1"/>
      <c r="BU1090" s="1"/>
      <c r="CG1090" s="1"/>
      <c r="CS1090" s="1"/>
      <c r="CW1090"/>
    </row>
    <row r="1091" spans="1:101">
      <c r="A1091" s="1"/>
      <c r="M1091" s="1"/>
      <c r="Y1091" s="1"/>
      <c r="AW1091" s="1"/>
      <c r="BI1091" s="1"/>
      <c r="BU1091" s="1"/>
      <c r="CG1091" s="1"/>
      <c r="CS1091" s="1"/>
      <c r="CW1091"/>
    </row>
    <row r="1092" spans="1:101">
      <c r="A1092" s="1"/>
      <c r="M1092" s="1"/>
      <c r="Y1092" s="1"/>
      <c r="AW1092" s="1"/>
      <c r="BI1092" s="1"/>
      <c r="BU1092" s="1"/>
      <c r="CG1092" s="1"/>
      <c r="CS1092" s="1"/>
      <c r="CW1092"/>
    </row>
    <row r="1093" spans="1:101">
      <c r="A1093" s="1"/>
      <c r="M1093" s="1"/>
      <c r="Y1093" s="1"/>
      <c r="AW1093" s="1"/>
      <c r="BI1093" s="1"/>
      <c r="BU1093" s="1"/>
      <c r="CG1093" s="1"/>
      <c r="CS1093" s="1"/>
      <c r="CW1093"/>
    </row>
    <row r="1094" spans="1:101">
      <c r="A1094" s="1"/>
      <c r="M1094" s="1"/>
      <c r="Y1094" s="1"/>
      <c r="AW1094" s="1"/>
      <c r="BI1094" s="1"/>
      <c r="BU1094" s="1"/>
      <c r="CG1094" s="1"/>
      <c r="CS1094" s="1"/>
      <c r="CW1094"/>
    </row>
    <row r="1095" spans="1:101">
      <c r="A1095" s="1"/>
      <c r="M1095" s="1"/>
      <c r="Y1095" s="1"/>
      <c r="AW1095" s="1"/>
      <c r="BI1095" s="1"/>
      <c r="BU1095" s="1"/>
      <c r="CG1095" s="1"/>
      <c r="CS1095" s="1"/>
      <c r="CW1095"/>
    </row>
    <row r="1096" spans="1:101">
      <c r="A1096" s="1"/>
      <c r="M1096" s="1"/>
      <c r="Y1096" s="1"/>
      <c r="AW1096" s="1"/>
      <c r="BI1096" s="1"/>
      <c r="BU1096" s="1"/>
      <c r="CG1096" s="1"/>
      <c r="CS1096" s="1"/>
      <c r="CW1096"/>
    </row>
    <row r="1097" spans="1:101">
      <c r="A1097" s="1"/>
      <c r="M1097" s="1"/>
      <c r="Y1097" s="1"/>
      <c r="AW1097" s="1"/>
      <c r="BI1097" s="1"/>
      <c r="BU1097" s="1"/>
      <c r="CG1097" s="1"/>
      <c r="CS1097" s="1"/>
      <c r="CW1097"/>
    </row>
    <row r="1098" spans="1:101">
      <c r="A1098" s="1"/>
      <c r="M1098" s="1"/>
      <c r="Y1098" s="1"/>
      <c r="AW1098" s="1"/>
      <c r="BI1098" s="1"/>
      <c r="BU1098" s="1"/>
      <c r="CG1098" s="1"/>
      <c r="CS1098" s="1"/>
      <c r="CW1098"/>
    </row>
    <row r="1099" spans="1:101">
      <c r="A1099" s="1"/>
      <c r="M1099" s="1"/>
      <c r="Y1099" s="1"/>
      <c r="AW1099" s="1"/>
      <c r="BI1099" s="1"/>
      <c r="BU1099" s="1"/>
      <c r="CG1099" s="1"/>
      <c r="CS1099" s="1"/>
      <c r="CW1099"/>
    </row>
    <row r="1100" spans="1:101">
      <c r="A1100" s="1"/>
      <c r="M1100" s="1"/>
      <c r="Y1100" s="1"/>
      <c r="AW1100" s="1"/>
      <c r="BI1100" s="1"/>
      <c r="BU1100" s="1"/>
      <c r="CG1100" s="1"/>
      <c r="CS1100" s="1"/>
      <c r="CW1100"/>
    </row>
    <row r="1101" spans="1:101">
      <c r="A1101" s="1"/>
      <c r="M1101" s="1"/>
      <c r="Y1101" s="1"/>
      <c r="AW1101" s="1"/>
      <c r="BI1101" s="1"/>
      <c r="BU1101" s="1"/>
      <c r="CG1101" s="1"/>
      <c r="CS1101" s="1"/>
      <c r="CW1101"/>
    </row>
    <row r="1102" spans="1:101">
      <c r="A1102" s="1"/>
      <c r="M1102" s="1"/>
      <c r="Y1102" s="1"/>
      <c r="AW1102" s="1"/>
      <c r="BI1102" s="1"/>
      <c r="BU1102" s="1"/>
      <c r="CG1102" s="1"/>
      <c r="CS1102" s="1"/>
      <c r="CW1102"/>
    </row>
    <row r="1103" spans="1:101">
      <c r="A1103" s="1"/>
      <c r="M1103" s="1"/>
      <c r="Y1103" s="1"/>
      <c r="AW1103" s="1"/>
      <c r="BI1103" s="1"/>
      <c r="BU1103" s="1"/>
      <c r="CG1103" s="1"/>
      <c r="CS1103" s="1"/>
      <c r="CW1103"/>
    </row>
    <row r="1104" spans="1:101">
      <c r="A1104" s="1"/>
      <c r="M1104" s="1"/>
      <c r="Y1104" s="1"/>
      <c r="AW1104" s="1"/>
      <c r="BI1104" s="1"/>
      <c r="BU1104" s="1"/>
      <c r="CG1104" s="1"/>
      <c r="CS1104" s="1"/>
      <c r="CW1104"/>
    </row>
    <row r="1105" spans="1:101">
      <c r="A1105" s="1"/>
      <c r="M1105" s="1"/>
      <c r="Y1105" s="1"/>
      <c r="AW1105" s="1"/>
      <c r="BI1105" s="1"/>
      <c r="BU1105" s="1"/>
      <c r="CG1105" s="1"/>
      <c r="CS1105" s="1"/>
      <c r="CW1105"/>
    </row>
    <row r="1106" spans="1:101">
      <c r="A1106" s="1"/>
      <c r="M1106" s="1"/>
      <c r="Y1106" s="1"/>
      <c r="AW1106" s="1"/>
      <c r="BI1106" s="1"/>
      <c r="BU1106" s="1"/>
      <c r="CG1106" s="1"/>
      <c r="CS1106" s="1"/>
      <c r="CW1106"/>
    </row>
    <row r="1107" spans="1:101">
      <c r="A1107" s="1"/>
      <c r="M1107" s="1"/>
      <c r="Y1107" s="1"/>
      <c r="AW1107" s="1"/>
      <c r="BI1107" s="1"/>
      <c r="BU1107" s="1"/>
      <c r="CG1107" s="1"/>
      <c r="CS1107" s="1"/>
      <c r="CW1107"/>
    </row>
    <row r="1108" spans="1:101">
      <c r="A1108" s="1"/>
      <c r="M1108" s="1"/>
      <c r="Y1108" s="1"/>
      <c r="AW1108" s="1"/>
      <c r="BI1108" s="1"/>
      <c r="BU1108" s="1"/>
      <c r="CG1108" s="1"/>
      <c r="CS1108" s="1"/>
      <c r="CW1108"/>
    </row>
    <row r="1109" spans="1:101">
      <c r="A1109" s="1"/>
      <c r="M1109" s="1"/>
      <c r="Y1109" s="1"/>
      <c r="AW1109" s="1"/>
      <c r="BI1109" s="1"/>
      <c r="BU1109" s="1"/>
      <c r="CG1109" s="1"/>
      <c r="CS1109" s="1"/>
      <c r="CW1109"/>
    </row>
    <row r="1110" spans="1:101">
      <c r="A1110" s="1"/>
      <c r="M1110" s="1"/>
      <c r="Y1110" s="1"/>
      <c r="AW1110" s="1"/>
      <c r="BI1110" s="1"/>
      <c r="BU1110" s="1"/>
      <c r="CG1110" s="1"/>
      <c r="CS1110" s="1"/>
      <c r="CW1110"/>
    </row>
    <row r="1111" spans="1:101">
      <c r="A1111" s="1"/>
      <c r="M1111" s="1"/>
      <c r="Y1111" s="1"/>
      <c r="AW1111" s="1"/>
      <c r="BI1111" s="1"/>
      <c r="BU1111" s="1"/>
      <c r="CG1111" s="1"/>
      <c r="CS1111" s="1"/>
      <c r="CW1111"/>
    </row>
    <row r="1112" spans="1:101">
      <c r="A1112" s="1"/>
      <c r="M1112" s="1"/>
      <c r="Y1112" s="1"/>
      <c r="AW1112" s="1"/>
      <c r="BI1112" s="1"/>
      <c r="BU1112" s="1"/>
      <c r="CG1112" s="1"/>
      <c r="CS1112" s="1"/>
      <c r="CW1112"/>
    </row>
    <row r="1113" spans="1:101">
      <c r="A1113" s="1"/>
      <c r="M1113" s="1"/>
      <c r="Y1113" s="1"/>
      <c r="AW1113" s="1"/>
      <c r="BI1113" s="1"/>
      <c r="BU1113" s="1"/>
      <c r="CG1113" s="1"/>
      <c r="CS1113" s="1"/>
      <c r="CW1113"/>
    </row>
    <row r="1114" spans="1:101">
      <c r="A1114" s="1"/>
      <c r="M1114" s="1"/>
      <c r="Y1114" s="1"/>
      <c r="AW1114" s="1"/>
      <c r="BI1114" s="1"/>
      <c r="BU1114" s="1"/>
      <c r="CG1114" s="1"/>
      <c r="CS1114" s="1"/>
      <c r="CW1114"/>
    </row>
    <row r="1115" spans="1:101">
      <c r="A1115" s="1"/>
      <c r="M1115" s="1"/>
      <c r="Y1115" s="1"/>
      <c r="AW1115" s="1"/>
      <c r="BI1115" s="1"/>
      <c r="BU1115" s="1"/>
      <c r="CG1115" s="1"/>
      <c r="CS1115" s="1"/>
      <c r="CW1115"/>
    </row>
    <row r="1116" spans="1:101">
      <c r="A1116" s="1"/>
      <c r="M1116" s="1"/>
      <c r="Y1116" s="1"/>
      <c r="AW1116" s="1"/>
      <c r="BI1116" s="1"/>
      <c r="BU1116" s="1"/>
      <c r="CG1116" s="1"/>
      <c r="CS1116" s="1"/>
      <c r="CW1116"/>
    </row>
    <row r="1117" spans="1:101">
      <c r="A1117" s="1"/>
      <c r="M1117" s="1"/>
      <c r="Y1117" s="1"/>
      <c r="AW1117" s="1"/>
      <c r="BI1117" s="1"/>
      <c r="BU1117" s="1"/>
      <c r="CG1117" s="1"/>
      <c r="CS1117" s="1"/>
      <c r="CW1117"/>
    </row>
    <row r="1118" spans="1:101">
      <c r="A1118" s="1"/>
      <c r="M1118" s="1"/>
      <c r="Y1118" s="1"/>
      <c r="AW1118" s="1"/>
      <c r="BI1118" s="1"/>
      <c r="BU1118" s="1"/>
      <c r="CG1118" s="1"/>
      <c r="CS1118" s="1"/>
      <c r="CW1118"/>
    </row>
    <row r="1119" spans="1:101">
      <c r="A1119" s="1"/>
      <c r="M1119" s="1"/>
      <c r="Y1119" s="1"/>
      <c r="AW1119" s="1"/>
      <c r="BI1119" s="1"/>
      <c r="BU1119" s="1"/>
      <c r="CG1119" s="1"/>
      <c r="CS1119" s="1"/>
      <c r="CW1119"/>
    </row>
    <row r="1120" spans="1:101">
      <c r="A1120" s="1"/>
      <c r="M1120" s="1"/>
      <c r="Y1120" s="1"/>
      <c r="AW1120" s="1"/>
      <c r="BI1120" s="1"/>
      <c r="BU1120" s="1"/>
      <c r="CG1120" s="1"/>
      <c r="CS1120" s="1"/>
      <c r="CW1120"/>
    </row>
    <row r="1121" spans="1:101">
      <c r="A1121" s="1"/>
      <c r="M1121" s="1"/>
      <c r="Y1121" s="1"/>
      <c r="AW1121" s="1"/>
      <c r="BI1121" s="1"/>
      <c r="BU1121" s="1"/>
      <c r="CG1121" s="1"/>
      <c r="CS1121" s="1"/>
      <c r="CW1121"/>
    </row>
    <row r="1122" spans="1:101">
      <c r="A1122" s="1"/>
      <c r="M1122" s="1"/>
      <c r="Y1122" s="1"/>
      <c r="AW1122" s="1"/>
      <c r="BI1122" s="1"/>
      <c r="BU1122" s="1"/>
      <c r="CG1122" s="1"/>
      <c r="CS1122" s="1"/>
      <c r="CW1122"/>
    </row>
    <row r="1123" spans="1:101">
      <c r="A1123" s="1"/>
      <c r="M1123" s="1"/>
      <c r="Y1123" s="1"/>
      <c r="AW1123" s="1"/>
      <c r="BI1123" s="1"/>
      <c r="BU1123" s="1"/>
      <c r="CG1123" s="1"/>
      <c r="CS1123" s="1"/>
      <c r="CW1123"/>
    </row>
    <row r="1124" spans="1:101">
      <c r="A1124" s="1"/>
      <c r="M1124" s="1"/>
      <c r="Y1124" s="1"/>
      <c r="AW1124" s="1"/>
      <c r="BI1124" s="1"/>
      <c r="BU1124" s="1"/>
      <c r="CG1124" s="1"/>
      <c r="CS1124" s="1"/>
      <c r="CW1124"/>
    </row>
    <row r="1125" spans="1:101">
      <c r="A1125" s="1"/>
      <c r="M1125" s="1"/>
      <c r="Y1125" s="1"/>
      <c r="AW1125" s="1"/>
      <c r="BI1125" s="1"/>
      <c r="BU1125" s="1"/>
      <c r="CG1125" s="1"/>
      <c r="CS1125" s="1"/>
      <c r="CW1125"/>
    </row>
    <row r="1126" spans="1:101">
      <c r="A1126" s="1"/>
      <c r="M1126" s="1"/>
      <c r="Y1126" s="1"/>
      <c r="AW1126" s="1"/>
      <c r="BI1126" s="1"/>
      <c r="BU1126" s="1"/>
      <c r="CG1126" s="1"/>
      <c r="CS1126" s="1"/>
      <c r="CW1126"/>
    </row>
    <row r="1127" spans="1:101">
      <c r="A1127" s="1"/>
      <c r="M1127" s="1"/>
      <c r="Y1127" s="1"/>
      <c r="AW1127" s="1"/>
      <c r="BI1127" s="1"/>
      <c r="BU1127" s="1"/>
      <c r="CG1127" s="1"/>
      <c r="CS1127" s="1"/>
      <c r="CW1127"/>
    </row>
    <row r="1128" spans="1:101">
      <c r="A1128" s="1"/>
      <c r="M1128" s="1"/>
      <c r="Y1128" s="1"/>
      <c r="AW1128" s="1"/>
      <c r="BI1128" s="1"/>
      <c r="BU1128" s="1"/>
      <c r="CG1128" s="1"/>
      <c r="CS1128" s="1"/>
      <c r="CW1128"/>
    </row>
    <row r="1129" spans="1:101">
      <c r="A1129" s="1"/>
      <c r="M1129" s="1"/>
      <c r="Y1129" s="1"/>
      <c r="AW1129" s="1"/>
      <c r="BI1129" s="1"/>
      <c r="BU1129" s="1"/>
      <c r="CG1129" s="1"/>
      <c r="CS1129" s="1"/>
      <c r="CW1129"/>
    </row>
    <row r="1130" spans="1:101">
      <c r="A1130" s="1"/>
      <c r="M1130" s="1"/>
      <c r="Y1130" s="1"/>
      <c r="AW1130" s="1"/>
      <c r="BI1130" s="1"/>
      <c r="BU1130" s="1"/>
      <c r="CG1130" s="1"/>
      <c r="CS1130" s="1"/>
      <c r="CW1130"/>
    </row>
    <row r="1131" spans="1:101">
      <c r="A1131" s="1"/>
      <c r="M1131" s="1"/>
      <c r="Y1131" s="1"/>
      <c r="AW1131" s="1"/>
      <c r="BI1131" s="1"/>
      <c r="BU1131" s="1"/>
      <c r="CG1131" s="1"/>
      <c r="CS1131" s="1"/>
      <c r="CW1131"/>
    </row>
    <row r="1132" spans="1:101">
      <c r="A1132" s="1"/>
      <c r="M1132" s="1"/>
      <c r="Y1132" s="1"/>
      <c r="AW1132" s="1"/>
      <c r="BI1132" s="1"/>
      <c r="BU1132" s="1"/>
      <c r="CG1132" s="1"/>
      <c r="CS1132" s="1"/>
      <c r="CW1132"/>
    </row>
    <row r="1133" spans="1:101">
      <c r="A1133" s="1"/>
      <c r="M1133" s="1"/>
      <c r="Y1133" s="1"/>
      <c r="AW1133" s="1"/>
      <c r="BI1133" s="1"/>
      <c r="BU1133" s="1"/>
      <c r="CG1133" s="1"/>
      <c r="CS1133" s="1"/>
      <c r="CW1133"/>
    </row>
    <row r="1134" spans="1:101">
      <c r="A1134" s="1"/>
      <c r="M1134" s="1"/>
      <c r="Y1134" s="1"/>
      <c r="AW1134" s="1"/>
      <c r="BI1134" s="1"/>
      <c r="BU1134" s="1"/>
      <c r="CG1134" s="1"/>
      <c r="CS1134" s="1"/>
      <c r="CW1134"/>
    </row>
    <row r="1135" spans="1:101">
      <c r="A1135" s="1"/>
      <c r="M1135" s="1"/>
      <c r="Y1135" s="1"/>
      <c r="AW1135" s="1"/>
      <c r="BI1135" s="1"/>
      <c r="BU1135" s="1"/>
      <c r="CG1135" s="1"/>
      <c r="CS1135" s="1"/>
      <c r="CW1135"/>
    </row>
    <row r="1136" spans="1:101">
      <c r="A1136" s="1"/>
      <c r="M1136" s="1"/>
      <c r="Y1136" s="1"/>
      <c r="AW1136" s="1"/>
      <c r="BI1136" s="1"/>
      <c r="BU1136" s="1"/>
      <c r="CG1136" s="1"/>
      <c r="CS1136" s="1"/>
      <c r="CW1136"/>
    </row>
    <row r="1137" spans="1:101">
      <c r="A1137" s="1"/>
      <c r="M1137" s="1"/>
      <c r="Y1137" s="1"/>
      <c r="AW1137" s="1"/>
      <c r="BI1137" s="1"/>
      <c r="BU1137" s="1"/>
      <c r="CG1137" s="1"/>
      <c r="CS1137" s="1"/>
      <c r="CW1137"/>
    </row>
    <row r="1138" spans="1:101">
      <c r="A1138" s="1"/>
      <c r="M1138" s="1"/>
      <c r="Y1138" s="1"/>
      <c r="AW1138" s="1"/>
      <c r="BI1138" s="1"/>
      <c r="BU1138" s="1"/>
      <c r="CG1138" s="1"/>
      <c r="CS1138" s="1"/>
      <c r="CW1138"/>
    </row>
    <row r="1139" spans="1:101">
      <c r="A1139" s="1"/>
      <c r="M1139" s="1"/>
      <c r="Y1139" s="1"/>
      <c r="AW1139" s="1"/>
      <c r="BI1139" s="1"/>
      <c r="BU1139" s="1"/>
      <c r="CG1139" s="1"/>
      <c r="CS1139" s="1"/>
      <c r="CW1139"/>
    </row>
    <row r="1140" spans="1:101">
      <c r="A1140" s="1"/>
      <c r="M1140" s="1"/>
      <c r="Y1140" s="1"/>
      <c r="AW1140" s="1"/>
      <c r="BI1140" s="1"/>
      <c r="BU1140" s="1"/>
      <c r="CG1140" s="1"/>
      <c r="CS1140" s="1"/>
      <c r="CW1140"/>
    </row>
    <row r="1141" spans="1:101">
      <c r="A1141" s="1"/>
      <c r="M1141" s="1"/>
      <c r="Y1141" s="1"/>
      <c r="AW1141" s="1"/>
      <c r="BI1141" s="1"/>
      <c r="BU1141" s="1"/>
      <c r="CG1141" s="1"/>
      <c r="CS1141" s="1"/>
      <c r="CW1141"/>
    </row>
    <row r="1142" spans="1:101">
      <c r="A1142" s="1"/>
      <c r="M1142" s="1"/>
      <c r="Y1142" s="1"/>
      <c r="AW1142" s="1"/>
      <c r="BI1142" s="1"/>
      <c r="BU1142" s="1"/>
      <c r="CG1142" s="1"/>
      <c r="CS1142" s="1"/>
      <c r="CW1142"/>
    </row>
    <row r="1143" spans="1:101">
      <c r="A1143" s="1"/>
      <c r="M1143" s="1"/>
      <c r="Y1143" s="1"/>
      <c r="AW1143" s="1"/>
      <c r="BI1143" s="1"/>
      <c r="BU1143" s="1"/>
      <c r="CG1143" s="1"/>
      <c r="CS1143" s="1"/>
      <c r="CW1143"/>
    </row>
    <row r="1144" spans="1:101">
      <c r="A1144" s="1"/>
      <c r="M1144" s="1"/>
      <c r="Y1144" s="1"/>
      <c r="AW1144" s="1"/>
      <c r="BI1144" s="1"/>
      <c r="BU1144" s="1"/>
      <c r="CG1144" s="1"/>
      <c r="CS1144" s="1"/>
      <c r="CW1144"/>
    </row>
    <row r="1145" spans="1:101">
      <c r="A1145" s="1"/>
      <c r="M1145" s="1"/>
      <c r="Y1145" s="1"/>
      <c r="AW1145" s="1"/>
      <c r="BI1145" s="1"/>
      <c r="BU1145" s="1"/>
      <c r="CG1145" s="1"/>
      <c r="CS1145" s="1"/>
      <c r="CW1145"/>
    </row>
    <row r="1146" spans="1:101">
      <c r="A1146" s="1"/>
      <c r="M1146" s="1"/>
      <c r="Y1146" s="1"/>
      <c r="AW1146" s="1"/>
      <c r="BI1146" s="1"/>
      <c r="BU1146" s="1"/>
      <c r="CG1146" s="1"/>
      <c r="CS1146" s="1"/>
      <c r="CW1146"/>
    </row>
    <row r="1147" spans="1:101">
      <c r="A1147" s="1"/>
      <c r="M1147" s="1"/>
      <c r="Y1147" s="1"/>
      <c r="AW1147" s="1"/>
      <c r="BI1147" s="1"/>
      <c r="BU1147" s="1"/>
      <c r="CG1147" s="1"/>
      <c r="CS1147" s="1"/>
      <c r="CW1147"/>
    </row>
    <row r="1148" spans="1:101">
      <c r="A1148" s="1"/>
      <c r="M1148" s="1"/>
      <c r="Y1148" s="1"/>
      <c r="AW1148" s="1"/>
      <c r="BI1148" s="1"/>
      <c r="BU1148" s="1"/>
      <c r="CG1148" s="1"/>
      <c r="CS1148" s="1"/>
      <c r="CW1148"/>
    </row>
    <row r="1149" spans="1:101">
      <c r="A1149" s="1"/>
      <c r="M1149" s="1"/>
      <c r="Y1149" s="1"/>
      <c r="AW1149" s="1"/>
      <c r="BI1149" s="1"/>
      <c r="BU1149" s="1"/>
      <c r="CG1149" s="1"/>
      <c r="CS1149" s="1"/>
      <c r="CW1149"/>
    </row>
    <row r="1150" spans="1:101">
      <c r="A1150" s="1"/>
      <c r="M1150" s="1"/>
      <c r="Y1150" s="1"/>
      <c r="AW1150" s="1"/>
      <c r="BI1150" s="1"/>
      <c r="BU1150" s="1"/>
      <c r="CG1150" s="1"/>
      <c r="CS1150" s="1"/>
      <c r="CW1150"/>
    </row>
    <row r="1151" spans="1:101">
      <c r="A1151" s="1"/>
      <c r="M1151" s="1"/>
      <c r="Y1151" s="1"/>
      <c r="AW1151" s="1"/>
      <c r="BI1151" s="1"/>
      <c r="BU1151" s="1"/>
      <c r="CG1151" s="1"/>
      <c r="CS1151" s="1"/>
      <c r="CW1151"/>
    </row>
    <row r="1152" spans="1:101">
      <c r="A1152" s="1"/>
      <c r="M1152" s="1"/>
      <c r="Y1152" s="1"/>
      <c r="AW1152" s="1"/>
      <c r="BI1152" s="1"/>
      <c r="BU1152" s="1"/>
      <c r="CG1152" s="1"/>
      <c r="CS1152" s="1"/>
      <c r="CW1152"/>
    </row>
    <row r="1153" spans="1:101">
      <c r="A1153" s="1"/>
      <c r="M1153" s="1"/>
      <c r="Y1153" s="1"/>
      <c r="AW1153" s="1"/>
      <c r="BI1153" s="1"/>
      <c r="BU1153" s="1"/>
      <c r="CG1153" s="1"/>
      <c r="CS1153" s="1"/>
      <c r="CW1153"/>
    </row>
    <row r="1154" spans="1:101">
      <c r="A1154" s="1"/>
      <c r="M1154" s="1"/>
      <c r="Y1154" s="1"/>
      <c r="AW1154" s="1"/>
      <c r="BI1154" s="1"/>
      <c r="BU1154" s="1"/>
      <c r="CG1154" s="1"/>
      <c r="CS1154" s="1"/>
      <c r="CW1154"/>
    </row>
    <row r="1155" spans="1:101">
      <c r="A1155" s="1"/>
      <c r="M1155" s="1"/>
      <c r="Y1155" s="1"/>
      <c r="AW1155" s="1"/>
      <c r="BI1155" s="1"/>
      <c r="BU1155" s="1"/>
      <c r="CG1155" s="1"/>
      <c r="CS1155" s="1"/>
      <c r="CW1155"/>
    </row>
    <row r="1156" spans="1:101">
      <c r="A1156" s="1"/>
      <c r="M1156" s="1"/>
      <c r="Y1156" s="1"/>
      <c r="AW1156" s="1"/>
      <c r="BI1156" s="1"/>
      <c r="BU1156" s="1"/>
      <c r="CG1156" s="1"/>
      <c r="CS1156" s="1"/>
      <c r="CW1156"/>
    </row>
    <row r="1157" spans="1:101">
      <c r="A1157" s="1"/>
      <c r="M1157" s="1"/>
      <c r="Y1157" s="1"/>
      <c r="AW1157" s="1"/>
      <c r="BI1157" s="1"/>
      <c r="BU1157" s="1"/>
      <c r="CG1157" s="1"/>
      <c r="CS1157" s="1"/>
      <c r="CW1157"/>
    </row>
    <row r="1158" spans="1:101">
      <c r="A1158" s="1"/>
      <c r="M1158" s="1"/>
      <c r="Y1158" s="1"/>
      <c r="AW1158" s="1"/>
      <c r="BI1158" s="1"/>
      <c r="BU1158" s="1"/>
      <c r="CG1158" s="1"/>
      <c r="CS1158" s="1"/>
      <c r="CW1158"/>
    </row>
    <row r="1159" spans="1:101">
      <c r="A1159" s="1"/>
      <c r="M1159" s="1"/>
      <c r="Y1159" s="1"/>
      <c r="AW1159" s="1"/>
      <c r="BI1159" s="1"/>
      <c r="BU1159" s="1"/>
      <c r="CG1159" s="1"/>
      <c r="CS1159" s="1"/>
      <c r="CW1159"/>
    </row>
    <row r="1160" spans="1:101">
      <c r="A1160" s="1"/>
      <c r="M1160" s="1"/>
      <c r="Y1160" s="1"/>
      <c r="AW1160" s="1"/>
      <c r="BI1160" s="1"/>
      <c r="BU1160" s="1"/>
      <c r="CG1160" s="1"/>
      <c r="CS1160" s="1"/>
      <c r="CW1160"/>
    </row>
    <row r="1161" spans="1:101">
      <c r="A1161" s="1"/>
      <c r="M1161" s="1"/>
      <c r="Y1161" s="1"/>
      <c r="AW1161" s="1"/>
      <c r="BI1161" s="1"/>
      <c r="BU1161" s="1"/>
      <c r="CG1161" s="1"/>
      <c r="CS1161" s="1"/>
      <c r="CW1161"/>
    </row>
    <row r="1162" spans="1:101">
      <c r="A1162" s="1"/>
      <c r="M1162" s="1"/>
      <c r="Y1162" s="1"/>
      <c r="AW1162" s="1"/>
      <c r="BI1162" s="1"/>
      <c r="BU1162" s="1"/>
      <c r="CG1162" s="1"/>
      <c r="CS1162" s="1"/>
      <c r="CW1162"/>
    </row>
    <row r="1163" spans="1:101">
      <c r="A1163" s="1"/>
      <c r="M1163" s="1"/>
      <c r="Y1163" s="1"/>
      <c r="AW1163" s="1"/>
      <c r="BI1163" s="1"/>
      <c r="BU1163" s="1"/>
      <c r="CG1163" s="1"/>
      <c r="CS1163" s="1"/>
      <c r="CW1163"/>
    </row>
    <row r="1164" spans="1:101">
      <c r="A1164" s="1"/>
      <c r="M1164" s="1"/>
      <c r="Y1164" s="1"/>
      <c r="AW1164" s="1"/>
      <c r="BI1164" s="1"/>
      <c r="BU1164" s="1"/>
      <c r="CG1164" s="1"/>
      <c r="CS1164" s="1"/>
      <c r="CW1164"/>
    </row>
    <row r="1165" spans="1:101">
      <c r="A1165" s="1"/>
      <c r="M1165" s="1"/>
      <c r="Y1165" s="1"/>
      <c r="AW1165" s="1"/>
      <c r="BI1165" s="1"/>
      <c r="BU1165" s="1"/>
      <c r="CG1165" s="1"/>
      <c r="CS1165" s="1"/>
      <c r="CW1165"/>
    </row>
    <row r="1166" spans="1:101">
      <c r="A1166" s="1"/>
      <c r="M1166" s="1"/>
      <c r="Y1166" s="1"/>
      <c r="AW1166" s="1"/>
      <c r="BI1166" s="1"/>
      <c r="BU1166" s="1"/>
      <c r="CG1166" s="1"/>
      <c r="CS1166" s="1"/>
      <c r="CW1166"/>
    </row>
    <row r="1167" spans="1:101">
      <c r="A1167" s="1"/>
      <c r="M1167" s="1"/>
      <c r="Y1167" s="1"/>
      <c r="AW1167" s="1"/>
      <c r="BI1167" s="1"/>
      <c r="BU1167" s="1"/>
      <c r="CG1167" s="1"/>
      <c r="CS1167" s="1"/>
      <c r="CW1167"/>
    </row>
    <row r="1168" spans="1:101">
      <c r="A1168" s="1"/>
      <c r="M1168" s="1"/>
      <c r="Y1168" s="1"/>
      <c r="AW1168" s="1"/>
      <c r="BI1168" s="1"/>
      <c r="BU1168" s="1"/>
      <c r="CG1168" s="1"/>
      <c r="CS1168" s="1"/>
      <c r="CW1168"/>
    </row>
    <row r="1169" spans="1:101">
      <c r="A1169" s="1"/>
      <c r="M1169" s="1"/>
      <c r="Y1169" s="1"/>
      <c r="AW1169" s="1"/>
      <c r="BI1169" s="1"/>
      <c r="BU1169" s="1"/>
      <c r="CG1169" s="1"/>
      <c r="CS1169" s="1"/>
      <c r="CW1169"/>
    </row>
    <row r="1170" spans="1:101">
      <c r="A1170" s="1"/>
      <c r="M1170" s="1"/>
      <c r="Y1170" s="1"/>
      <c r="AW1170" s="1"/>
      <c r="BI1170" s="1"/>
      <c r="BU1170" s="1"/>
      <c r="CG1170" s="1"/>
      <c r="CS1170" s="1"/>
      <c r="CW1170"/>
    </row>
    <row r="1171" spans="1:101">
      <c r="A1171" s="1"/>
      <c r="M1171" s="1"/>
      <c r="Y1171" s="1"/>
      <c r="AW1171" s="1"/>
      <c r="BI1171" s="1"/>
      <c r="BU1171" s="1"/>
      <c r="CG1171" s="1"/>
      <c r="CS1171" s="1"/>
      <c r="CW1171"/>
    </row>
    <row r="1172" spans="1:101">
      <c r="A1172" s="1"/>
      <c r="M1172" s="1"/>
      <c r="Y1172" s="1"/>
      <c r="AW1172" s="1"/>
      <c r="BI1172" s="1"/>
      <c r="BU1172" s="1"/>
      <c r="CG1172" s="1"/>
      <c r="CS1172" s="1"/>
      <c r="CW1172"/>
    </row>
    <row r="1173" spans="1:101">
      <c r="A1173" s="1"/>
      <c r="M1173" s="1"/>
      <c r="Y1173" s="1"/>
      <c r="AW1173" s="1"/>
      <c r="BI1173" s="1"/>
      <c r="BU1173" s="1"/>
      <c r="CG1173" s="1"/>
      <c r="CS1173" s="1"/>
      <c r="CW1173"/>
    </row>
    <row r="1174" spans="1:101">
      <c r="A1174" s="1"/>
      <c r="M1174" s="1"/>
      <c r="Y1174" s="1"/>
      <c r="AW1174" s="1"/>
      <c r="BI1174" s="1"/>
      <c r="BU1174" s="1"/>
      <c r="CG1174" s="1"/>
      <c r="CS1174" s="1"/>
      <c r="CW1174"/>
    </row>
    <row r="1175" spans="1:101">
      <c r="A1175" s="1"/>
      <c r="M1175" s="1"/>
      <c r="Y1175" s="1"/>
      <c r="AW1175" s="1"/>
      <c r="BI1175" s="1"/>
      <c r="BU1175" s="1"/>
      <c r="CG1175" s="1"/>
      <c r="CS1175" s="1"/>
      <c r="CW1175"/>
    </row>
    <row r="1176" spans="1:101">
      <c r="A1176" s="1"/>
      <c r="M1176" s="1"/>
      <c r="Y1176" s="1"/>
      <c r="AW1176" s="1"/>
      <c r="BI1176" s="1"/>
      <c r="BU1176" s="1"/>
      <c r="CG1176" s="1"/>
      <c r="CS1176" s="1"/>
      <c r="CW1176"/>
    </row>
    <row r="1177" spans="1:101">
      <c r="A1177" s="1"/>
      <c r="M1177" s="1"/>
      <c r="Y1177" s="1"/>
      <c r="AW1177" s="1"/>
      <c r="BI1177" s="1"/>
      <c r="BU1177" s="1"/>
      <c r="CG1177" s="1"/>
      <c r="CS1177" s="1"/>
      <c r="CW1177"/>
    </row>
    <row r="1178" spans="1:101">
      <c r="A1178" s="1"/>
      <c r="M1178" s="1"/>
      <c r="Y1178" s="1"/>
      <c r="AW1178" s="1"/>
      <c r="BI1178" s="1"/>
      <c r="BU1178" s="1"/>
      <c r="CG1178" s="1"/>
      <c r="CS1178" s="1"/>
      <c r="CW1178"/>
    </row>
    <row r="1179" spans="1:101">
      <c r="A1179" s="1"/>
      <c r="M1179" s="1"/>
      <c r="Y1179" s="1"/>
      <c r="AW1179" s="1"/>
      <c r="BI1179" s="1"/>
      <c r="BU1179" s="1"/>
      <c r="CG1179" s="1"/>
      <c r="CS1179" s="1"/>
      <c r="CW1179"/>
    </row>
    <row r="1180" spans="1:101">
      <c r="A1180" s="1"/>
      <c r="M1180" s="1"/>
      <c r="Y1180" s="1"/>
      <c r="AW1180" s="1"/>
      <c r="BI1180" s="1"/>
      <c r="BU1180" s="1"/>
      <c r="CG1180" s="1"/>
      <c r="CS1180" s="1"/>
      <c r="CW1180"/>
    </row>
    <row r="1181" spans="1:101">
      <c r="A1181" s="1"/>
      <c r="M1181" s="1"/>
      <c r="Y1181" s="1"/>
      <c r="AW1181" s="1"/>
      <c r="BI1181" s="1"/>
      <c r="BU1181" s="1"/>
      <c r="CG1181" s="1"/>
      <c r="CS1181" s="1"/>
      <c r="CW1181"/>
    </row>
    <row r="1182" spans="1:101">
      <c r="A1182" s="1"/>
      <c r="M1182" s="1"/>
      <c r="Y1182" s="1"/>
      <c r="AW1182" s="1"/>
      <c r="BI1182" s="1"/>
      <c r="BU1182" s="1"/>
      <c r="CG1182" s="1"/>
      <c r="CS1182" s="1"/>
      <c r="CW1182"/>
    </row>
    <row r="1183" spans="1:101">
      <c r="A1183" s="1"/>
      <c r="M1183" s="1"/>
      <c r="Y1183" s="1"/>
      <c r="AW1183" s="1"/>
      <c r="BI1183" s="1"/>
      <c r="BU1183" s="1"/>
      <c r="CG1183" s="1"/>
      <c r="CS1183" s="1"/>
      <c r="CW1183"/>
    </row>
    <row r="1184" spans="1:101">
      <c r="A1184" s="1"/>
      <c r="M1184" s="1"/>
      <c r="Y1184" s="1"/>
      <c r="AW1184" s="1"/>
      <c r="BI1184" s="1"/>
      <c r="BU1184" s="1"/>
      <c r="CG1184" s="1"/>
      <c r="CS1184" s="1"/>
      <c r="CW1184"/>
    </row>
    <row r="1185" spans="1:101">
      <c r="A1185" s="1"/>
      <c r="M1185" s="1"/>
      <c r="Y1185" s="1"/>
      <c r="AW1185" s="1"/>
      <c r="BI1185" s="1"/>
      <c r="BU1185" s="1"/>
      <c r="CG1185" s="1"/>
      <c r="CS1185" s="1"/>
      <c r="CW1185"/>
    </row>
    <row r="1186" spans="1:101">
      <c r="A1186" s="1"/>
      <c r="M1186" s="1"/>
      <c r="Y1186" s="1"/>
      <c r="AW1186" s="1"/>
      <c r="BI1186" s="1"/>
      <c r="BU1186" s="1"/>
      <c r="CG1186" s="1"/>
      <c r="CS1186" s="1"/>
      <c r="CW1186"/>
    </row>
    <row r="1187" spans="1:101">
      <c r="A1187" s="1"/>
      <c r="M1187" s="1"/>
      <c r="Y1187" s="1"/>
      <c r="AW1187" s="1"/>
      <c r="BI1187" s="1"/>
      <c r="BU1187" s="1"/>
      <c r="CG1187" s="1"/>
      <c r="CS1187" s="1"/>
      <c r="CW1187"/>
    </row>
    <row r="1188" spans="1:101">
      <c r="A1188" s="1"/>
      <c r="M1188" s="1"/>
      <c r="Y1188" s="1"/>
      <c r="AW1188" s="1"/>
      <c r="BI1188" s="1"/>
      <c r="BU1188" s="1"/>
      <c r="CG1188" s="1"/>
      <c r="CS1188" s="1"/>
      <c r="CW1188"/>
    </row>
    <row r="1189" spans="1:101">
      <c r="A1189" s="1"/>
      <c r="M1189" s="1"/>
      <c r="Y1189" s="1"/>
      <c r="AW1189" s="1"/>
      <c r="BI1189" s="1"/>
      <c r="BU1189" s="1"/>
      <c r="CG1189" s="1"/>
      <c r="CS1189" s="1"/>
      <c r="CW1189"/>
    </row>
    <row r="1190" spans="1:101">
      <c r="A1190" s="1"/>
      <c r="M1190" s="1"/>
      <c r="Y1190" s="1"/>
      <c r="AW1190" s="1"/>
      <c r="BI1190" s="1"/>
      <c r="BU1190" s="1"/>
      <c r="CG1190" s="1"/>
      <c r="CS1190" s="1"/>
      <c r="CW1190"/>
    </row>
    <row r="1191" spans="1:101">
      <c r="A1191" s="1"/>
      <c r="M1191" s="1"/>
      <c r="Y1191" s="1"/>
      <c r="AW1191" s="1"/>
      <c r="BI1191" s="1"/>
      <c r="BU1191" s="1"/>
      <c r="CG1191" s="1"/>
      <c r="CS1191" s="1"/>
      <c r="CW1191"/>
    </row>
    <row r="1192" spans="1:101">
      <c r="A1192" s="1"/>
      <c r="M1192" s="1"/>
      <c r="Y1192" s="1"/>
      <c r="AW1192" s="1"/>
      <c r="BI1192" s="1"/>
      <c r="BU1192" s="1"/>
      <c r="CG1192" s="1"/>
      <c r="CS1192" s="1"/>
      <c r="CW1192"/>
    </row>
    <row r="1193" spans="1:101">
      <c r="A1193" s="1"/>
      <c r="M1193" s="1"/>
      <c r="Y1193" s="1"/>
      <c r="AW1193" s="1"/>
      <c r="BI1193" s="1"/>
      <c r="BU1193" s="1"/>
      <c r="CG1193" s="1"/>
      <c r="CS1193" s="1"/>
      <c r="CW1193"/>
    </row>
    <row r="1194" spans="1:101">
      <c r="A1194" s="1"/>
      <c r="M1194" s="1"/>
      <c r="Y1194" s="1"/>
      <c r="AW1194" s="1"/>
      <c r="BI1194" s="1"/>
      <c r="BU1194" s="1"/>
      <c r="CG1194" s="1"/>
      <c r="CS1194" s="1"/>
      <c r="CW1194"/>
    </row>
    <row r="1195" spans="1:101">
      <c r="A1195" s="1"/>
      <c r="M1195" s="1"/>
      <c r="Y1195" s="1"/>
      <c r="AW1195" s="1"/>
      <c r="BI1195" s="1"/>
      <c r="BU1195" s="1"/>
      <c r="CG1195" s="1"/>
      <c r="CS1195" s="1"/>
      <c r="CW1195"/>
    </row>
    <row r="1196" spans="1:101">
      <c r="A1196" s="1"/>
      <c r="M1196" s="1"/>
      <c r="Y1196" s="1"/>
      <c r="AW1196" s="1"/>
      <c r="BI1196" s="1"/>
      <c r="BU1196" s="1"/>
      <c r="CG1196" s="1"/>
      <c r="CS1196" s="1"/>
      <c r="CW1196"/>
    </row>
    <row r="1197" spans="1:101">
      <c r="A1197" s="1"/>
      <c r="M1197" s="1"/>
      <c r="Y1197" s="1"/>
      <c r="AW1197" s="1"/>
      <c r="BI1197" s="1"/>
      <c r="BU1197" s="1"/>
      <c r="CG1197" s="1"/>
      <c r="CS1197" s="1"/>
      <c r="CW1197"/>
    </row>
    <row r="1198" spans="1:101">
      <c r="A1198" s="1"/>
      <c r="M1198" s="1"/>
      <c r="Y1198" s="1"/>
      <c r="AW1198" s="1"/>
      <c r="BI1198" s="1"/>
      <c r="BU1198" s="1"/>
      <c r="CG1198" s="1"/>
      <c r="CS1198" s="1"/>
      <c r="CW1198"/>
    </row>
    <row r="1199" spans="1:101">
      <c r="A1199" s="1"/>
      <c r="M1199" s="1"/>
      <c r="Y1199" s="1"/>
      <c r="AW1199" s="1"/>
      <c r="BI1199" s="1"/>
      <c r="BU1199" s="1"/>
      <c r="CG1199" s="1"/>
      <c r="CS1199" s="1"/>
      <c r="CW1199"/>
    </row>
    <row r="1200" spans="1:101">
      <c r="A1200" s="1"/>
      <c r="M1200" s="1"/>
      <c r="Y1200" s="1"/>
      <c r="AW1200" s="1"/>
      <c r="BI1200" s="1"/>
      <c r="BU1200" s="1"/>
      <c r="CG1200" s="1"/>
      <c r="CS1200" s="1"/>
      <c r="CW1200"/>
    </row>
    <row r="1201" spans="1:101">
      <c r="A1201" s="1"/>
      <c r="M1201" s="1"/>
      <c r="Y1201" s="1"/>
      <c r="AW1201" s="1"/>
      <c r="BI1201" s="1"/>
      <c r="BU1201" s="1"/>
      <c r="CG1201" s="1"/>
      <c r="CS1201" s="1"/>
      <c r="CW1201"/>
    </row>
    <row r="1202" spans="1:101">
      <c r="A1202" s="1"/>
      <c r="M1202" s="1"/>
      <c r="Y1202" s="1"/>
      <c r="AW1202" s="1"/>
      <c r="BI1202" s="1"/>
      <c r="BU1202" s="1"/>
      <c r="CG1202" s="1"/>
      <c r="CS1202" s="1"/>
      <c r="CW1202"/>
    </row>
    <row r="1203" spans="1:101">
      <c r="A1203" s="1"/>
      <c r="M1203" s="1"/>
      <c r="Y1203" s="1"/>
      <c r="AW1203" s="1"/>
      <c r="BI1203" s="1"/>
      <c r="BU1203" s="1"/>
      <c r="CG1203" s="1"/>
      <c r="CS1203" s="1"/>
      <c r="CW1203"/>
    </row>
    <row r="1204" spans="1:101">
      <c r="A1204" s="1"/>
      <c r="M1204" s="1"/>
      <c r="Y1204" s="1"/>
      <c r="AW1204" s="1"/>
      <c r="BI1204" s="1"/>
      <c r="BU1204" s="1"/>
      <c r="CG1204" s="1"/>
      <c r="CS1204" s="1"/>
      <c r="CW1204"/>
    </row>
    <row r="1205" spans="1:101">
      <c r="A1205" s="1"/>
      <c r="M1205" s="1"/>
      <c r="Y1205" s="1"/>
      <c r="AW1205" s="1"/>
      <c r="BI1205" s="1"/>
      <c r="BU1205" s="1"/>
      <c r="CG1205" s="1"/>
      <c r="CS1205" s="1"/>
      <c r="CW1205"/>
    </row>
    <row r="1206" spans="1:101">
      <c r="A1206" s="1"/>
      <c r="M1206" s="1"/>
      <c r="Y1206" s="1"/>
      <c r="AW1206" s="1"/>
      <c r="BI1206" s="1"/>
      <c r="BU1206" s="1"/>
      <c r="CG1206" s="1"/>
      <c r="CS1206" s="1"/>
      <c r="CW1206"/>
    </row>
    <row r="1207" spans="1:101">
      <c r="A1207" s="1"/>
      <c r="M1207" s="1"/>
      <c r="Y1207" s="1"/>
      <c r="AW1207" s="1"/>
      <c r="BI1207" s="1"/>
      <c r="BU1207" s="1"/>
      <c r="CG1207" s="1"/>
      <c r="CS1207" s="1"/>
      <c r="CW1207"/>
    </row>
    <row r="1208" spans="1:101">
      <c r="A1208" s="1"/>
      <c r="M1208" s="1"/>
      <c r="Y1208" s="1"/>
      <c r="AW1208" s="1"/>
      <c r="BI1208" s="1"/>
      <c r="BU1208" s="1"/>
      <c r="CG1208" s="1"/>
      <c r="CS1208" s="1"/>
      <c r="CW1208"/>
    </row>
    <row r="1209" spans="1:101">
      <c r="A1209" s="1"/>
      <c r="M1209" s="1"/>
      <c r="Y1209" s="1"/>
      <c r="AW1209" s="1"/>
      <c r="BI1209" s="1"/>
      <c r="BU1209" s="1"/>
      <c r="CG1209" s="1"/>
      <c r="CS1209" s="1"/>
      <c r="CW1209"/>
    </row>
    <row r="1210" spans="1:101">
      <c r="A1210" s="1"/>
      <c r="M1210" s="1"/>
      <c r="Y1210" s="1"/>
      <c r="AW1210" s="1"/>
      <c r="BI1210" s="1"/>
      <c r="BU1210" s="1"/>
      <c r="CG1210" s="1"/>
      <c r="CS1210" s="1"/>
      <c r="CW1210"/>
    </row>
    <row r="1211" spans="1:101">
      <c r="A1211" s="1"/>
      <c r="M1211" s="1"/>
      <c r="Y1211" s="1"/>
      <c r="AW1211" s="1"/>
      <c r="BI1211" s="1"/>
      <c r="BU1211" s="1"/>
      <c r="CG1211" s="1"/>
      <c r="CS1211" s="1"/>
      <c r="CW1211"/>
    </row>
    <row r="1212" spans="1:101">
      <c r="A1212" s="1"/>
      <c r="M1212" s="1"/>
      <c r="Y1212" s="1"/>
      <c r="AW1212" s="1"/>
      <c r="BI1212" s="1"/>
      <c r="BU1212" s="1"/>
      <c r="CG1212" s="1"/>
      <c r="CS1212" s="1"/>
      <c r="CW1212"/>
    </row>
    <row r="1213" spans="1:101">
      <c r="A1213" s="1"/>
      <c r="M1213" s="1"/>
      <c r="Y1213" s="1"/>
      <c r="AW1213" s="1"/>
      <c r="BI1213" s="1"/>
      <c r="BU1213" s="1"/>
      <c r="CG1213" s="1"/>
      <c r="CS1213" s="1"/>
      <c r="CW1213"/>
    </row>
    <row r="1214" spans="1:101">
      <c r="A1214" s="1"/>
      <c r="M1214" s="1"/>
      <c r="Y1214" s="1"/>
      <c r="AW1214" s="1"/>
      <c r="BI1214" s="1"/>
      <c r="BU1214" s="1"/>
      <c r="CG1214" s="1"/>
      <c r="CS1214" s="1"/>
      <c r="CW1214"/>
    </row>
    <row r="1215" spans="1:101">
      <c r="A1215" s="1"/>
      <c r="M1215" s="1"/>
      <c r="Y1215" s="1"/>
      <c r="AW1215" s="1"/>
      <c r="BI1215" s="1"/>
      <c r="BU1215" s="1"/>
      <c r="CG1215" s="1"/>
      <c r="CS1215" s="1"/>
      <c r="CW1215"/>
    </row>
    <row r="1216" spans="1:101">
      <c r="A1216" s="1"/>
      <c r="M1216" s="1"/>
      <c r="Y1216" s="1"/>
      <c r="AW1216" s="1"/>
      <c r="BI1216" s="1"/>
      <c r="BU1216" s="1"/>
      <c r="CG1216" s="1"/>
      <c r="CS1216" s="1"/>
      <c r="CW1216"/>
    </row>
    <row r="1217" spans="1:101">
      <c r="A1217" s="1"/>
      <c r="M1217" s="1"/>
      <c r="Y1217" s="1"/>
      <c r="AW1217" s="1"/>
      <c r="BI1217" s="1"/>
      <c r="BU1217" s="1"/>
      <c r="CG1217" s="1"/>
      <c r="CS1217" s="1"/>
      <c r="CW1217"/>
    </row>
    <row r="1218" spans="1:101">
      <c r="A1218" s="1"/>
      <c r="M1218" s="1"/>
      <c r="Y1218" s="1"/>
      <c r="AW1218" s="1"/>
      <c r="BI1218" s="1"/>
      <c r="BU1218" s="1"/>
      <c r="CG1218" s="1"/>
      <c r="CS1218" s="1"/>
      <c r="CW1218"/>
    </row>
    <row r="1219" spans="1:101">
      <c r="A1219" s="1"/>
      <c r="M1219" s="1"/>
      <c r="Y1219" s="1"/>
      <c r="AW1219" s="1"/>
      <c r="BI1219" s="1"/>
      <c r="BU1219" s="1"/>
      <c r="CG1219" s="1"/>
      <c r="CS1219" s="1"/>
      <c r="CW1219"/>
    </row>
    <row r="1220" spans="1:101">
      <c r="A1220" s="1"/>
      <c r="M1220" s="1"/>
      <c r="Y1220" s="1"/>
      <c r="AW1220" s="1"/>
      <c r="BI1220" s="1"/>
      <c r="BU1220" s="1"/>
      <c r="CG1220" s="1"/>
      <c r="CS1220" s="1"/>
      <c r="CW1220"/>
    </row>
    <row r="1221" spans="1:101">
      <c r="A1221" s="1"/>
      <c r="M1221" s="1"/>
      <c r="Y1221" s="1"/>
      <c r="AW1221" s="1"/>
      <c r="BI1221" s="1"/>
      <c r="BU1221" s="1"/>
      <c r="CG1221" s="1"/>
      <c r="CS1221" s="1"/>
      <c r="CW1221"/>
    </row>
    <row r="1222" spans="1:101">
      <c r="A1222" s="1"/>
      <c r="M1222" s="1"/>
      <c r="Y1222" s="1"/>
      <c r="AW1222" s="1"/>
      <c r="BI1222" s="1"/>
      <c r="BU1222" s="1"/>
      <c r="CG1222" s="1"/>
      <c r="CS1222" s="1"/>
      <c r="CW1222"/>
    </row>
    <row r="1223" spans="1:101">
      <c r="A1223" s="1"/>
      <c r="M1223" s="1"/>
      <c r="Y1223" s="1"/>
      <c r="AW1223" s="1"/>
      <c r="BI1223" s="1"/>
      <c r="BU1223" s="1"/>
      <c r="CG1223" s="1"/>
      <c r="CS1223" s="1"/>
      <c r="CW1223"/>
    </row>
    <row r="1224" spans="1:101">
      <c r="A1224" s="1"/>
      <c r="M1224" s="1"/>
      <c r="Y1224" s="1"/>
      <c r="AW1224" s="1"/>
      <c r="BI1224" s="1"/>
      <c r="BU1224" s="1"/>
      <c r="CG1224" s="1"/>
      <c r="CS1224" s="1"/>
      <c r="CW1224"/>
    </row>
    <row r="1225" spans="1:101">
      <c r="A1225" s="1"/>
      <c r="M1225" s="1"/>
      <c r="Y1225" s="1"/>
      <c r="AW1225" s="1"/>
      <c r="BI1225" s="1"/>
      <c r="BU1225" s="1"/>
      <c r="CG1225" s="1"/>
      <c r="CS1225" s="1"/>
      <c r="CW1225"/>
    </row>
    <row r="1226" spans="1:101">
      <c r="A1226" s="1"/>
      <c r="M1226" s="1"/>
      <c r="Y1226" s="1"/>
      <c r="AW1226" s="1"/>
      <c r="BI1226" s="1"/>
      <c r="BU1226" s="1"/>
      <c r="CG1226" s="1"/>
      <c r="CS1226" s="1"/>
      <c r="CW1226"/>
    </row>
    <row r="1227" spans="1:101">
      <c r="A1227" s="1"/>
      <c r="M1227" s="1"/>
      <c r="Y1227" s="1"/>
      <c r="AW1227" s="1"/>
      <c r="BI1227" s="1"/>
      <c r="BU1227" s="1"/>
      <c r="CG1227" s="1"/>
      <c r="CS1227" s="1"/>
      <c r="CW1227"/>
    </row>
    <row r="1228" spans="1:101">
      <c r="A1228" s="1"/>
      <c r="M1228" s="1"/>
      <c r="Y1228" s="1"/>
      <c r="AW1228" s="1"/>
      <c r="BI1228" s="1"/>
      <c r="BU1228" s="1"/>
      <c r="CG1228" s="1"/>
      <c r="CS1228" s="1"/>
      <c r="CW1228"/>
    </row>
    <row r="1229" spans="1:101">
      <c r="A1229" s="1"/>
      <c r="M1229" s="1"/>
      <c r="Y1229" s="1"/>
      <c r="AW1229" s="1"/>
      <c r="BI1229" s="1"/>
      <c r="BU1229" s="1"/>
      <c r="CG1229" s="1"/>
      <c r="CS1229" s="1"/>
      <c r="CW1229"/>
    </row>
    <row r="1230" spans="1:101">
      <c r="A1230" s="1"/>
      <c r="M1230" s="1"/>
      <c r="Y1230" s="1"/>
      <c r="AW1230" s="1"/>
      <c r="BI1230" s="1"/>
      <c r="BU1230" s="1"/>
      <c r="CG1230" s="1"/>
      <c r="CS1230" s="1"/>
      <c r="CW1230"/>
    </row>
    <row r="1231" spans="1:101">
      <c r="A1231" s="1"/>
      <c r="M1231" s="1"/>
      <c r="Y1231" s="1"/>
      <c r="AW1231" s="1"/>
      <c r="BI1231" s="1"/>
      <c r="BU1231" s="1"/>
      <c r="CG1231" s="1"/>
      <c r="CS1231" s="1"/>
      <c r="CW1231"/>
    </row>
    <row r="1232" spans="1:101">
      <c r="A1232" s="1"/>
      <c r="M1232" s="1"/>
      <c r="Y1232" s="1"/>
      <c r="AW1232" s="1"/>
      <c r="BI1232" s="1"/>
      <c r="BU1232" s="1"/>
      <c r="CG1232" s="1"/>
      <c r="CS1232" s="1"/>
      <c r="CW1232"/>
    </row>
    <row r="1233" spans="1:101">
      <c r="A1233" s="1"/>
      <c r="M1233" s="1"/>
      <c r="Y1233" s="1"/>
      <c r="AW1233" s="1"/>
      <c r="BI1233" s="1"/>
      <c r="BU1233" s="1"/>
      <c r="CG1233" s="1"/>
      <c r="CS1233" s="1"/>
      <c r="CW1233"/>
    </row>
    <row r="1234" spans="1:101">
      <c r="A1234" s="1"/>
      <c r="M1234" s="1"/>
      <c r="Y1234" s="1"/>
      <c r="AW1234" s="1"/>
      <c r="BI1234" s="1"/>
      <c r="BU1234" s="1"/>
      <c r="CG1234" s="1"/>
      <c r="CS1234" s="1"/>
      <c r="CW1234"/>
    </row>
    <row r="1235" spans="1:101">
      <c r="A1235" s="1"/>
      <c r="M1235" s="1"/>
      <c r="Y1235" s="1"/>
      <c r="AW1235" s="1"/>
      <c r="BI1235" s="1"/>
      <c r="BU1235" s="1"/>
      <c r="CG1235" s="1"/>
      <c r="CS1235" s="1"/>
      <c r="CW1235"/>
    </row>
    <row r="1236" spans="1:101">
      <c r="A1236" s="1"/>
      <c r="M1236" s="1"/>
      <c r="Y1236" s="1"/>
      <c r="AW1236" s="1"/>
      <c r="BI1236" s="1"/>
      <c r="BU1236" s="1"/>
      <c r="CG1236" s="1"/>
      <c r="CS1236" s="1"/>
      <c r="CW1236"/>
    </row>
    <row r="1237" spans="1:101">
      <c r="A1237" s="1"/>
      <c r="M1237" s="1"/>
      <c r="Y1237" s="1"/>
      <c r="AW1237" s="1"/>
      <c r="BI1237" s="1"/>
      <c r="BU1237" s="1"/>
      <c r="CG1237" s="1"/>
      <c r="CS1237" s="1"/>
      <c r="CW1237"/>
    </row>
    <row r="1238" spans="1:101">
      <c r="A1238" s="1"/>
      <c r="M1238" s="1"/>
      <c r="Y1238" s="1"/>
      <c r="AW1238" s="1"/>
      <c r="BI1238" s="1"/>
      <c r="BU1238" s="1"/>
      <c r="CG1238" s="1"/>
      <c r="CS1238" s="1"/>
      <c r="CW1238"/>
    </row>
    <row r="1239" spans="1:101">
      <c r="A1239" s="1"/>
      <c r="M1239" s="1"/>
      <c r="Y1239" s="1"/>
      <c r="AW1239" s="1"/>
      <c r="BI1239" s="1"/>
      <c r="BU1239" s="1"/>
      <c r="CG1239" s="1"/>
      <c r="CS1239" s="1"/>
      <c r="CW1239"/>
    </row>
    <row r="1240" spans="1:101">
      <c r="A1240" s="1"/>
      <c r="M1240" s="1"/>
      <c r="Y1240" s="1"/>
      <c r="AW1240" s="1"/>
      <c r="BI1240" s="1"/>
      <c r="BU1240" s="1"/>
      <c r="CG1240" s="1"/>
      <c r="CS1240" s="1"/>
      <c r="CW1240"/>
    </row>
    <row r="1241" spans="1:101">
      <c r="A1241" s="1"/>
      <c r="M1241" s="1"/>
      <c r="Y1241" s="1"/>
      <c r="AW1241" s="1"/>
      <c r="BI1241" s="1"/>
      <c r="BU1241" s="1"/>
      <c r="CG1241" s="1"/>
      <c r="CS1241" s="1"/>
      <c r="CW1241"/>
    </row>
    <row r="1242" spans="1:101">
      <c r="A1242" s="1"/>
      <c r="M1242" s="1"/>
      <c r="Y1242" s="1"/>
      <c r="AW1242" s="1"/>
      <c r="BI1242" s="1"/>
      <c r="BU1242" s="1"/>
      <c r="CG1242" s="1"/>
      <c r="CS1242" s="1"/>
      <c r="CW1242"/>
    </row>
    <row r="1243" spans="1:101">
      <c r="A1243" s="1"/>
      <c r="M1243" s="1"/>
      <c r="Y1243" s="1"/>
      <c r="AW1243" s="1"/>
      <c r="BI1243" s="1"/>
      <c r="BU1243" s="1"/>
      <c r="CG1243" s="1"/>
      <c r="CS1243" s="1"/>
      <c r="CW1243"/>
    </row>
    <row r="1244" spans="1:101">
      <c r="A1244" s="1"/>
      <c r="M1244" s="1"/>
      <c r="Y1244" s="1"/>
      <c r="AW1244" s="1"/>
      <c r="BI1244" s="1"/>
      <c r="BU1244" s="1"/>
      <c r="CG1244" s="1"/>
      <c r="CS1244" s="1"/>
      <c r="CW1244"/>
    </row>
    <row r="1245" spans="1:101">
      <c r="A1245" s="1"/>
      <c r="M1245" s="1"/>
      <c r="Y1245" s="1"/>
      <c r="AW1245" s="1"/>
      <c r="BI1245" s="1"/>
      <c r="BU1245" s="1"/>
      <c r="CG1245" s="1"/>
      <c r="CS1245" s="1"/>
      <c r="CW1245"/>
    </row>
    <row r="1246" spans="1:101">
      <c r="A1246" s="1"/>
      <c r="M1246" s="1"/>
      <c r="Y1246" s="1"/>
      <c r="AW1246" s="1"/>
      <c r="BI1246" s="1"/>
      <c r="BU1246" s="1"/>
      <c r="CG1246" s="1"/>
      <c r="CS1246" s="1"/>
      <c r="CW1246"/>
    </row>
    <row r="1247" spans="1:101">
      <c r="A1247" s="1"/>
      <c r="M1247" s="1"/>
      <c r="Y1247" s="1"/>
      <c r="AW1247" s="1"/>
      <c r="BI1247" s="1"/>
      <c r="BU1247" s="1"/>
      <c r="CG1247" s="1"/>
      <c r="CS1247" s="1"/>
      <c r="CW1247"/>
    </row>
    <row r="1248" spans="1:101">
      <c r="A1248" s="1"/>
      <c r="M1248" s="1"/>
      <c r="Y1248" s="1"/>
      <c r="AW1248" s="1"/>
      <c r="BI1248" s="1"/>
      <c r="BU1248" s="1"/>
      <c r="CG1248" s="1"/>
      <c r="CS1248" s="1"/>
      <c r="CW1248"/>
    </row>
    <row r="1249" spans="1:101">
      <c r="A1249" s="1"/>
      <c r="M1249" s="1"/>
      <c r="Y1249" s="1"/>
      <c r="AW1249" s="1"/>
      <c r="BI1249" s="1"/>
      <c r="BU1249" s="1"/>
      <c r="CG1249" s="1"/>
      <c r="CS1249" s="1"/>
      <c r="CW1249"/>
    </row>
    <row r="1250" spans="1:101">
      <c r="A1250" s="1"/>
      <c r="M1250" s="1"/>
      <c r="Y1250" s="1"/>
      <c r="AW1250" s="1"/>
      <c r="BI1250" s="1"/>
      <c r="BU1250" s="1"/>
      <c r="CG1250" s="1"/>
      <c r="CS1250" s="1"/>
      <c r="CW1250"/>
    </row>
    <row r="1251" spans="1:101">
      <c r="A1251" s="1"/>
      <c r="M1251" s="1"/>
      <c r="Y1251" s="1"/>
      <c r="AW1251" s="1"/>
      <c r="BI1251" s="1"/>
      <c r="BU1251" s="1"/>
      <c r="CG1251" s="1"/>
      <c r="CS1251" s="1"/>
      <c r="CW1251"/>
    </row>
    <row r="1252" spans="1:101">
      <c r="A1252" s="1"/>
      <c r="M1252" s="1"/>
      <c r="Y1252" s="1"/>
      <c r="AW1252" s="1"/>
      <c r="BI1252" s="1"/>
      <c r="BU1252" s="1"/>
      <c r="CG1252" s="1"/>
      <c r="CS1252" s="1"/>
      <c r="CW1252"/>
    </row>
    <row r="1253" spans="1:101">
      <c r="A1253" s="1"/>
      <c r="M1253" s="1"/>
      <c r="Y1253" s="1"/>
      <c r="AW1253" s="1"/>
      <c r="BI1253" s="1"/>
      <c r="BU1253" s="1"/>
      <c r="CG1253" s="1"/>
      <c r="CS1253" s="1"/>
      <c r="CW1253"/>
    </row>
    <row r="1254" spans="1:101">
      <c r="A1254" s="1"/>
      <c r="M1254" s="1"/>
      <c r="Y1254" s="1"/>
      <c r="AW1254" s="1"/>
      <c r="BI1254" s="1"/>
      <c r="BU1254" s="1"/>
      <c r="CG1254" s="1"/>
      <c r="CS1254" s="1"/>
      <c r="CW1254"/>
    </row>
    <row r="1255" spans="1:101">
      <c r="A1255" s="1"/>
      <c r="M1255" s="1"/>
      <c r="Y1255" s="1"/>
      <c r="AW1255" s="1"/>
      <c r="BI1255" s="1"/>
      <c r="BU1255" s="1"/>
      <c r="CG1255" s="1"/>
      <c r="CS1255" s="1"/>
      <c r="CW1255"/>
    </row>
    <row r="1256" spans="1:101">
      <c r="A1256" s="1"/>
      <c r="M1256" s="1"/>
      <c r="Y1256" s="1"/>
      <c r="AW1256" s="1"/>
      <c r="BI1256" s="1"/>
      <c r="BU1256" s="1"/>
      <c r="CG1256" s="1"/>
      <c r="CS1256" s="1"/>
      <c r="CW1256"/>
    </row>
    <row r="1257" spans="1:101">
      <c r="A1257" s="1"/>
      <c r="M1257" s="1"/>
      <c r="Y1257" s="1"/>
      <c r="AW1257" s="1"/>
      <c r="BI1257" s="1"/>
      <c r="BU1257" s="1"/>
      <c r="CG1257" s="1"/>
      <c r="CS1257" s="1"/>
      <c r="CW1257"/>
    </row>
    <row r="1258" spans="1:101">
      <c r="A1258" s="1"/>
      <c r="M1258" s="1"/>
      <c r="Y1258" s="1"/>
      <c r="AW1258" s="1"/>
      <c r="BI1258" s="1"/>
      <c r="BU1258" s="1"/>
      <c r="CG1258" s="1"/>
      <c r="CS1258" s="1"/>
      <c r="CW1258"/>
    </row>
    <row r="1259" spans="1:101">
      <c r="A1259" s="1"/>
      <c r="M1259" s="1"/>
      <c r="Y1259" s="1"/>
      <c r="AW1259" s="1"/>
      <c r="BI1259" s="1"/>
      <c r="BU1259" s="1"/>
      <c r="CG1259" s="1"/>
      <c r="CS1259" s="1"/>
      <c r="CW1259"/>
    </row>
    <row r="1260" spans="1:101">
      <c r="A1260" s="1"/>
      <c r="M1260" s="1"/>
      <c r="Y1260" s="1"/>
      <c r="AW1260" s="1"/>
      <c r="BI1260" s="1"/>
      <c r="BU1260" s="1"/>
      <c r="CG1260" s="1"/>
      <c r="CS1260" s="1"/>
      <c r="CW1260"/>
    </row>
    <row r="1261" spans="1:101">
      <c r="A1261" s="1"/>
      <c r="M1261" s="1"/>
      <c r="Y1261" s="1"/>
      <c r="AW1261" s="1"/>
      <c r="BI1261" s="1"/>
      <c r="BU1261" s="1"/>
      <c r="CG1261" s="1"/>
      <c r="CS1261" s="1"/>
      <c r="CW1261"/>
    </row>
    <row r="1262" spans="1:101">
      <c r="A1262" s="1"/>
      <c r="M1262" s="1"/>
      <c r="Y1262" s="1"/>
      <c r="AW1262" s="1"/>
      <c r="BI1262" s="1"/>
      <c r="BU1262" s="1"/>
      <c r="CG1262" s="1"/>
      <c r="CS1262" s="1"/>
      <c r="CW1262"/>
    </row>
    <row r="1263" spans="1:101">
      <c r="A1263" s="1"/>
      <c r="M1263" s="1"/>
      <c r="Y1263" s="1"/>
      <c r="AW1263" s="1"/>
      <c r="BI1263" s="1"/>
      <c r="BU1263" s="1"/>
      <c r="CG1263" s="1"/>
      <c r="CS1263" s="1"/>
      <c r="CW1263"/>
    </row>
    <row r="1264" spans="1:101">
      <c r="A1264" s="1"/>
      <c r="M1264" s="1"/>
      <c r="Y1264" s="1"/>
      <c r="AW1264" s="1"/>
      <c r="BI1264" s="1"/>
      <c r="BU1264" s="1"/>
      <c r="CG1264" s="1"/>
      <c r="CS1264" s="1"/>
      <c r="CW1264"/>
    </row>
    <row r="1265" spans="1:101">
      <c r="A1265" s="1"/>
      <c r="M1265" s="1"/>
      <c r="Y1265" s="1"/>
      <c r="AW1265" s="1"/>
      <c r="BI1265" s="1"/>
      <c r="BU1265" s="1"/>
      <c r="CG1265" s="1"/>
      <c r="CS1265" s="1"/>
      <c r="CW1265"/>
    </row>
    <row r="1266" spans="1:101">
      <c r="A1266" s="1"/>
      <c r="M1266" s="1"/>
      <c r="Y1266" s="1"/>
      <c r="AW1266" s="1"/>
      <c r="BI1266" s="1"/>
      <c r="BU1266" s="1"/>
      <c r="CG1266" s="1"/>
      <c r="CS1266" s="1"/>
      <c r="CW1266"/>
    </row>
    <row r="1267" spans="1:101">
      <c r="A1267" s="1"/>
      <c r="M1267" s="1"/>
      <c r="Y1267" s="1"/>
      <c r="AW1267" s="1"/>
      <c r="BI1267" s="1"/>
      <c r="BU1267" s="1"/>
      <c r="CG1267" s="1"/>
      <c r="CS1267" s="1"/>
      <c r="CW1267"/>
    </row>
    <row r="1268" spans="1:101">
      <c r="A1268" s="1"/>
      <c r="M1268" s="1"/>
      <c r="Y1268" s="1"/>
      <c r="AW1268" s="1"/>
      <c r="BI1268" s="1"/>
      <c r="BU1268" s="1"/>
      <c r="CG1268" s="1"/>
      <c r="CS1268" s="1"/>
      <c r="CW1268"/>
    </row>
    <row r="1269" spans="1:101">
      <c r="A1269" s="1"/>
      <c r="M1269" s="1"/>
      <c r="Y1269" s="1"/>
      <c r="AW1269" s="1"/>
      <c r="BI1269" s="1"/>
      <c r="BU1269" s="1"/>
      <c r="CG1269" s="1"/>
      <c r="CS1269" s="1"/>
      <c r="CW1269"/>
    </row>
    <row r="1270" spans="1:101">
      <c r="A1270" s="1"/>
      <c r="M1270" s="1"/>
      <c r="Y1270" s="1"/>
      <c r="AW1270" s="1"/>
      <c r="BI1270" s="1"/>
      <c r="BU1270" s="1"/>
      <c r="CG1270" s="1"/>
      <c r="CS1270" s="1"/>
      <c r="CW1270"/>
    </row>
    <row r="1271" spans="1:101">
      <c r="A1271" s="1"/>
      <c r="M1271" s="1"/>
      <c r="Y1271" s="1"/>
      <c r="AW1271" s="1"/>
      <c r="BI1271" s="1"/>
      <c r="BU1271" s="1"/>
      <c r="CG1271" s="1"/>
      <c r="CS1271" s="1"/>
      <c r="CW1271"/>
    </row>
    <row r="1272" spans="1:101">
      <c r="A1272" s="1"/>
      <c r="M1272" s="1"/>
      <c r="Y1272" s="1"/>
      <c r="AW1272" s="1"/>
      <c r="BI1272" s="1"/>
      <c r="BU1272" s="1"/>
      <c r="CG1272" s="1"/>
      <c r="CS1272" s="1"/>
      <c r="CW1272"/>
    </row>
    <row r="1273" spans="1:101">
      <c r="A1273" s="1"/>
      <c r="M1273" s="1"/>
      <c r="Y1273" s="1"/>
      <c r="AW1273" s="1"/>
      <c r="BI1273" s="1"/>
      <c r="BU1273" s="1"/>
      <c r="CG1273" s="1"/>
      <c r="CS1273" s="1"/>
      <c r="CW1273"/>
    </row>
    <row r="1274" spans="1:101">
      <c r="A1274" s="1"/>
      <c r="M1274" s="1"/>
      <c r="Y1274" s="1"/>
      <c r="AW1274" s="1"/>
      <c r="BI1274" s="1"/>
      <c r="BU1274" s="1"/>
      <c r="CG1274" s="1"/>
      <c r="CS1274" s="1"/>
      <c r="CW1274"/>
    </row>
    <row r="1275" spans="1:101">
      <c r="A1275" s="1"/>
      <c r="M1275" s="1"/>
      <c r="Y1275" s="1"/>
      <c r="AW1275" s="1"/>
      <c r="BI1275" s="1"/>
      <c r="BU1275" s="1"/>
      <c r="CG1275" s="1"/>
      <c r="CS1275" s="1"/>
      <c r="CW1275"/>
    </row>
    <row r="1276" spans="1:101">
      <c r="A1276" s="1"/>
      <c r="M1276" s="1"/>
      <c r="Y1276" s="1"/>
      <c r="AW1276" s="1"/>
      <c r="BI1276" s="1"/>
      <c r="BU1276" s="1"/>
      <c r="CG1276" s="1"/>
      <c r="CS1276" s="1"/>
      <c r="CW1276"/>
    </row>
    <row r="1277" spans="1:101">
      <c r="A1277" s="1"/>
      <c r="M1277" s="1"/>
      <c r="Y1277" s="1"/>
      <c r="AW1277" s="1"/>
      <c r="BI1277" s="1"/>
      <c r="BU1277" s="1"/>
      <c r="CG1277" s="1"/>
      <c r="CS1277" s="1"/>
      <c r="CW1277"/>
    </row>
    <row r="1278" spans="1:101">
      <c r="A1278" s="1"/>
      <c r="M1278" s="1"/>
      <c r="Y1278" s="1"/>
      <c r="AW1278" s="1"/>
      <c r="BI1278" s="1"/>
      <c r="BU1278" s="1"/>
      <c r="CG1278" s="1"/>
      <c r="CS1278" s="1"/>
      <c r="CW1278"/>
    </row>
    <row r="1279" spans="1:101">
      <c r="A1279" s="1"/>
      <c r="M1279" s="1"/>
      <c r="Y1279" s="1"/>
      <c r="AW1279" s="1"/>
      <c r="BI1279" s="1"/>
      <c r="BU1279" s="1"/>
      <c r="CG1279" s="1"/>
      <c r="CS1279" s="1"/>
      <c r="CW1279"/>
    </row>
    <row r="1280" spans="1:101">
      <c r="A1280" s="1"/>
      <c r="M1280" s="1"/>
      <c r="Y1280" s="1"/>
      <c r="AW1280" s="1"/>
      <c r="BI1280" s="1"/>
      <c r="BU1280" s="1"/>
      <c r="CG1280" s="1"/>
      <c r="CS1280" s="1"/>
      <c r="CW1280"/>
    </row>
    <row r="1281" spans="1:101">
      <c r="A1281" s="1"/>
      <c r="M1281" s="1"/>
      <c r="Y1281" s="1"/>
      <c r="AW1281" s="1"/>
      <c r="BI1281" s="1"/>
      <c r="BU1281" s="1"/>
      <c r="CG1281" s="1"/>
      <c r="CS1281" s="1"/>
      <c r="CW1281"/>
    </row>
    <row r="1282" spans="1:101">
      <c r="A1282" s="1"/>
      <c r="M1282" s="1"/>
      <c r="Y1282" s="1"/>
      <c r="AW1282" s="1"/>
      <c r="BI1282" s="1"/>
      <c r="BU1282" s="1"/>
      <c r="CG1282" s="1"/>
      <c r="CS1282" s="1"/>
      <c r="CW1282"/>
    </row>
    <row r="1283" spans="1:101">
      <c r="A1283" s="1"/>
      <c r="M1283" s="1"/>
      <c r="Y1283" s="1"/>
      <c r="AW1283" s="1"/>
      <c r="BI1283" s="1"/>
      <c r="BU1283" s="1"/>
      <c r="CG1283" s="1"/>
      <c r="CS1283" s="1"/>
      <c r="CW1283"/>
    </row>
    <row r="1284" spans="1:101">
      <c r="A1284" s="1"/>
      <c r="M1284" s="1"/>
      <c r="Y1284" s="1"/>
      <c r="AW1284" s="1"/>
      <c r="BI1284" s="1"/>
      <c r="BU1284" s="1"/>
      <c r="CG1284" s="1"/>
      <c r="CS1284" s="1"/>
      <c r="CW1284"/>
    </row>
    <row r="1285" spans="1:101">
      <c r="A1285" s="1"/>
      <c r="M1285" s="1"/>
      <c r="Y1285" s="1"/>
      <c r="AW1285" s="1"/>
      <c r="BI1285" s="1"/>
      <c r="BU1285" s="1"/>
      <c r="CG1285" s="1"/>
      <c r="CS1285" s="1"/>
      <c r="CW1285"/>
    </row>
    <row r="1286" spans="1:101">
      <c r="A1286" s="1"/>
      <c r="M1286" s="1"/>
      <c r="Y1286" s="1"/>
      <c r="AW1286" s="1"/>
      <c r="BI1286" s="1"/>
      <c r="BU1286" s="1"/>
      <c r="CG1286" s="1"/>
      <c r="CS1286" s="1"/>
      <c r="CW1286"/>
    </row>
    <row r="1287" spans="1:101">
      <c r="A1287" s="1"/>
      <c r="M1287" s="1"/>
      <c r="Y1287" s="1"/>
      <c r="AW1287" s="1"/>
      <c r="BI1287" s="1"/>
      <c r="BU1287" s="1"/>
      <c r="CG1287" s="1"/>
      <c r="CS1287" s="1"/>
      <c r="CW1287"/>
    </row>
    <row r="1288" spans="1:101">
      <c r="A1288" s="1"/>
      <c r="M1288" s="1"/>
      <c r="Y1288" s="1"/>
      <c r="AW1288" s="1"/>
      <c r="BI1288" s="1"/>
      <c r="BU1288" s="1"/>
      <c r="CG1288" s="1"/>
      <c r="CS1288" s="1"/>
      <c r="CW1288"/>
    </row>
    <row r="1289" spans="1:101">
      <c r="A1289" s="1"/>
      <c r="M1289" s="1"/>
      <c r="Y1289" s="1"/>
      <c r="AW1289" s="1"/>
      <c r="BI1289" s="1"/>
      <c r="BU1289" s="1"/>
      <c r="CG1289" s="1"/>
      <c r="CS1289" s="1"/>
      <c r="CW1289"/>
    </row>
    <row r="1290" spans="1:101">
      <c r="A1290" s="1"/>
      <c r="M1290" s="1"/>
      <c r="Y1290" s="1"/>
      <c r="AW1290" s="1"/>
      <c r="BI1290" s="1"/>
      <c r="BU1290" s="1"/>
      <c r="CG1290" s="1"/>
      <c r="CS1290" s="1"/>
      <c r="CW1290"/>
    </row>
    <row r="1291" spans="1:101">
      <c r="A1291" s="1"/>
      <c r="M1291" s="1"/>
      <c r="Y1291" s="1"/>
      <c r="AW1291" s="1"/>
      <c r="BI1291" s="1"/>
      <c r="BU1291" s="1"/>
      <c r="CG1291" s="1"/>
      <c r="CS1291" s="1"/>
      <c r="CW1291"/>
    </row>
    <row r="1292" spans="1:101">
      <c r="A1292" s="1"/>
      <c r="M1292" s="1"/>
      <c r="Y1292" s="1"/>
      <c r="AW1292" s="1"/>
      <c r="BI1292" s="1"/>
      <c r="BU1292" s="1"/>
      <c r="CG1292" s="1"/>
      <c r="CS1292" s="1"/>
      <c r="CW1292"/>
    </row>
    <row r="1293" spans="1:101">
      <c r="A1293" s="1"/>
      <c r="M1293" s="1"/>
      <c r="Y1293" s="1"/>
      <c r="AW1293" s="1"/>
      <c r="BI1293" s="1"/>
      <c r="BU1293" s="1"/>
      <c r="CG1293" s="1"/>
      <c r="CS1293" s="1"/>
      <c r="CW1293"/>
    </row>
    <row r="1294" spans="1:101">
      <c r="A1294" s="1"/>
      <c r="M1294" s="1"/>
      <c r="Y1294" s="1"/>
      <c r="AW1294" s="1"/>
      <c r="BI1294" s="1"/>
      <c r="BU1294" s="1"/>
      <c r="CG1294" s="1"/>
      <c r="CS1294" s="1"/>
      <c r="CW1294"/>
    </row>
    <row r="1295" spans="1:101">
      <c r="A1295" s="1"/>
      <c r="M1295" s="1"/>
      <c r="Y1295" s="1"/>
      <c r="AW1295" s="1"/>
      <c r="BI1295" s="1"/>
      <c r="BU1295" s="1"/>
      <c r="CG1295" s="1"/>
      <c r="CS1295" s="1"/>
      <c r="CW1295"/>
    </row>
    <row r="1296" spans="1:101">
      <c r="A1296" s="1"/>
      <c r="M1296" s="1"/>
      <c r="Y1296" s="1"/>
      <c r="AW1296" s="1"/>
      <c r="BI1296" s="1"/>
      <c r="BU1296" s="1"/>
      <c r="CG1296" s="1"/>
      <c r="CS1296" s="1"/>
      <c r="CW1296"/>
    </row>
    <row r="1297" spans="1:101">
      <c r="A1297" s="1"/>
      <c r="M1297" s="1"/>
      <c r="Y1297" s="1"/>
      <c r="AW1297" s="1"/>
      <c r="BI1297" s="1"/>
      <c r="BU1297" s="1"/>
      <c r="CG1297" s="1"/>
      <c r="CS1297" s="1"/>
      <c r="CW1297"/>
    </row>
    <row r="1298" spans="1:101">
      <c r="A1298" s="1"/>
      <c r="M1298" s="1"/>
      <c r="Y1298" s="1"/>
      <c r="AW1298" s="1"/>
      <c r="BI1298" s="1"/>
      <c r="BU1298" s="1"/>
      <c r="CG1298" s="1"/>
      <c r="CS1298" s="1"/>
      <c r="CW1298"/>
    </row>
    <row r="1299" spans="1:101">
      <c r="A1299" s="1"/>
      <c r="M1299" s="1"/>
      <c r="Y1299" s="1"/>
      <c r="AW1299" s="1"/>
      <c r="BI1299" s="1"/>
      <c r="BU1299" s="1"/>
      <c r="CG1299" s="1"/>
      <c r="CS1299" s="1"/>
      <c r="CW1299"/>
    </row>
    <row r="1300" spans="1:101">
      <c r="A1300" s="1"/>
      <c r="M1300" s="1"/>
      <c r="Y1300" s="1"/>
      <c r="AW1300" s="1"/>
      <c r="BI1300" s="1"/>
      <c r="BU1300" s="1"/>
      <c r="CG1300" s="1"/>
      <c r="CS1300" s="1"/>
      <c r="CW1300"/>
    </row>
    <row r="1301" spans="1:101">
      <c r="A1301" s="1"/>
      <c r="M1301" s="1"/>
      <c r="Y1301" s="1"/>
      <c r="AW1301" s="1"/>
      <c r="BI1301" s="1"/>
      <c r="BU1301" s="1"/>
      <c r="CG1301" s="1"/>
      <c r="CS1301" s="1"/>
      <c r="CW1301"/>
    </row>
    <row r="1302" spans="1:101">
      <c r="A1302" s="1"/>
      <c r="M1302" s="1"/>
      <c r="Y1302" s="1"/>
      <c r="AW1302" s="1"/>
      <c r="BI1302" s="1"/>
      <c r="BU1302" s="1"/>
      <c r="CG1302" s="1"/>
      <c r="CS1302" s="1"/>
      <c r="CW1302"/>
    </row>
    <row r="1303" spans="1:101">
      <c r="A1303" s="1"/>
      <c r="M1303" s="1"/>
      <c r="Y1303" s="1"/>
      <c r="AW1303" s="1"/>
      <c r="BI1303" s="1"/>
      <c r="BU1303" s="1"/>
      <c r="CG1303" s="1"/>
      <c r="CS1303" s="1"/>
      <c r="CW1303"/>
    </row>
    <row r="1304" spans="1:101">
      <c r="A1304" s="1"/>
      <c r="M1304" s="1"/>
      <c r="Y1304" s="1"/>
      <c r="AW1304" s="1"/>
      <c r="BI1304" s="1"/>
      <c r="BU1304" s="1"/>
      <c r="CG1304" s="1"/>
      <c r="CS1304" s="1"/>
      <c r="CW1304"/>
    </row>
    <row r="1305" spans="1:101">
      <c r="A1305" s="1"/>
      <c r="M1305" s="1"/>
      <c r="Y1305" s="1"/>
      <c r="AW1305" s="1"/>
      <c r="BI1305" s="1"/>
      <c r="BU1305" s="1"/>
      <c r="CG1305" s="1"/>
      <c r="CS1305" s="1"/>
      <c r="CW1305"/>
    </row>
    <row r="1306" spans="1:101">
      <c r="A1306" s="1"/>
      <c r="M1306" s="1"/>
      <c r="Y1306" s="1"/>
      <c r="AW1306" s="1"/>
      <c r="BI1306" s="1"/>
      <c r="BU1306" s="1"/>
      <c r="CG1306" s="1"/>
      <c r="CS1306" s="1"/>
      <c r="CW1306"/>
    </row>
    <row r="1307" spans="1:101">
      <c r="A1307" s="1"/>
      <c r="M1307" s="1"/>
      <c r="Y1307" s="1"/>
      <c r="AW1307" s="1"/>
      <c r="BI1307" s="1"/>
      <c r="BU1307" s="1"/>
      <c r="CG1307" s="1"/>
      <c r="CS1307" s="1"/>
      <c r="CW1307"/>
    </row>
    <row r="1308" spans="1:101">
      <c r="A1308" s="1"/>
      <c r="M1308" s="1"/>
      <c r="Y1308" s="1"/>
      <c r="AW1308" s="1"/>
      <c r="BI1308" s="1"/>
      <c r="BU1308" s="1"/>
      <c r="CG1308" s="1"/>
      <c r="CS1308" s="1"/>
      <c r="CW1308"/>
    </row>
    <row r="1309" spans="1:101">
      <c r="A1309" s="1"/>
      <c r="M1309" s="1"/>
      <c r="Y1309" s="1"/>
      <c r="AW1309" s="1"/>
      <c r="BI1309" s="1"/>
      <c r="BU1309" s="1"/>
      <c r="CG1309" s="1"/>
      <c r="CS1309" s="1"/>
      <c r="CW1309"/>
    </row>
    <row r="1310" spans="1:101">
      <c r="A1310" s="1"/>
      <c r="M1310" s="1"/>
      <c r="Y1310" s="1"/>
      <c r="AW1310" s="1"/>
      <c r="BI1310" s="1"/>
      <c r="BU1310" s="1"/>
      <c r="CG1310" s="1"/>
      <c r="CS1310" s="1"/>
      <c r="CW1310"/>
    </row>
    <row r="1311" spans="1:101">
      <c r="A1311" s="1"/>
      <c r="M1311" s="1"/>
      <c r="Y1311" s="1"/>
      <c r="AW1311" s="1"/>
      <c r="BI1311" s="1"/>
      <c r="BU1311" s="1"/>
      <c r="CG1311" s="1"/>
      <c r="CS1311" s="1"/>
      <c r="CW1311"/>
    </row>
    <row r="1312" spans="1:101">
      <c r="A1312" s="1"/>
      <c r="M1312" s="1"/>
      <c r="Y1312" s="1"/>
      <c r="AW1312" s="1"/>
      <c r="BI1312" s="1"/>
      <c r="BU1312" s="1"/>
      <c r="CG1312" s="1"/>
      <c r="CS1312" s="1"/>
      <c r="CW1312"/>
    </row>
    <row r="1313" spans="1:101">
      <c r="A1313" s="1"/>
      <c r="M1313" s="1"/>
      <c r="Y1313" s="1"/>
      <c r="AW1313" s="1"/>
      <c r="BI1313" s="1"/>
      <c r="BU1313" s="1"/>
      <c r="CG1313" s="1"/>
      <c r="CS1313" s="1"/>
      <c r="CW1313"/>
    </row>
    <row r="1314" spans="1:101">
      <c r="A1314" s="1"/>
      <c r="M1314" s="1"/>
      <c r="Y1314" s="1"/>
      <c r="AW1314" s="1"/>
      <c r="BI1314" s="1"/>
      <c r="BU1314" s="1"/>
      <c r="CG1314" s="1"/>
      <c r="CS1314" s="1"/>
      <c r="CW1314"/>
    </row>
    <row r="1315" spans="1:101">
      <c r="A1315" s="1"/>
      <c r="M1315" s="1"/>
      <c r="Y1315" s="1"/>
      <c r="AW1315" s="1"/>
      <c r="BI1315" s="1"/>
      <c r="BU1315" s="1"/>
      <c r="CG1315" s="1"/>
      <c r="CS1315" s="1"/>
      <c r="CW1315"/>
    </row>
    <row r="1316" spans="1:101">
      <c r="A1316" s="1"/>
      <c r="M1316" s="1"/>
      <c r="Y1316" s="1"/>
      <c r="AW1316" s="1"/>
      <c r="BI1316" s="1"/>
      <c r="BU1316" s="1"/>
      <c r="CG1316" s="1"/>
      <c r="CS1316" s="1"/>
      <c r="CW1316"/>
    </row>
    <row r="1317" spans="1:101">
      <c r="A1317" s="1"/>
      <c r="M1317" s="1"/>
      <c r="Y1317" s="1"/>
      <c r="AW1317" s="1"/>
      <c r="BI1317" s="1"/>
      <c r="BU1317" s="1"/>
      <c r="CG1317" s="1"/>
      <c r="CS1317" s="1"/>
      <c r="CW1317"/>
    </row>
    <row r="1318" spans="1:101">
      <c r="A1318" s="1"/>
      <c r="M1318" s="1"/>
      <c r="Y1318" s="1"/>
      <c r="AW1318" s="1"/>
      <c r="BI1318" s="1"/>
      <c r="BU1318" s="1"/>
      <c r="CG1318" s="1"/>
      <c r="CS1318" s="1"/>
      <c r="CW1318"/>
    </row>
    <row r="1319" spans="1:101">
      <c r="A1319" s="1"/>
      <c r="M1319" s="1"/>
      <c r="Y1319" s="1"/>
      <c r="AW1319" s="1"/>
      <c r="BI1319" s="1"/>
      <c r="BU1319" s="1"/>
      <c r="CG1319" s="1"/>
      <c r="CS1319" s="1"/>
      <c r="CW1319"/>
    </row>
    <row r="1320" spans="1:101">
      <c r="A1320" s="1"/>
      <c r="M1320" s="1"/>
      <c r="Y1320" s="1"/>
      <c r="AW1320" s="1"/>
      <c r="BI1320" s="1"/>
      <c r="BU1320" s="1"/>
      <c r="CG1320" s="1"/>
      <c r="CS1320" s="1"/>
      <c r="CW1320"/>
    </row>
    <row r="1321" spans="1:101">
      <c r="A1321" s="1"/>
      <c r="M1321" s="1"/>
      <c r="Y1321" s="1"/>
      <c r="AW1321" s="1"/>
      <c r="BI1321" s="1"/>
      <c r="BU1321" s="1"/>
      <c r="CG1321" s="1"/>
      <c r="CS1321" s="1"/>
      <c r="CW1321"/>
    </row>
    <row r="1322" spans="1:101">
      <c r="A1322" s="1"/>
      <c r="M1322" s="1"/>
      <c r="Y1322" s="1"/>
      <c r="AW1322" s="1"/>
      <c r="BI1322" s="1"/>
      <c r="BU1322" s="1"/>
      <c r="CG1322" s="1"/>
      <c r="CS1322" s="1"/>
      <c r="CW1322"/>
    </row>
    <row r="1323" spans="1:101">
      <c r="A1323" s="1"/>
      <c r="M1323" s="1"/>
      <c r="Y1323" s="1"/>
      <c r="AW1323" s="1"/>
      <c r="BI1323" s="1"/>
      <c r="BU1323" s="1"/>
      <c r="CG1323" s="1"/>
      <c r="CS1323" s="1"/>
      <c r="CW1323"/>
    </row>
    <row r="1324" spans="1:101">
      <c r="A1324" s="1"/>
      <c r="M1324" s="1"/>
      <c r="Y1324" s="1"/>
      <c r="AW1324" s="1"/>
      <c r="BI1324" s="1"/>
      <c r="BU1324" s="1"/>
      <c r="CG1324" s="1"/>
      <c r="CS1324" s="1"/>
      <c r="CW1324"/>
    </row>
    <row r="1325" spans="1:101">
      <c r="A1325" s="1"/>
      <c r="M1325" s="1"/>
      <c r="Y1325" s="1"/>
      <c r="AW1325" s="1"/>
      <c r="BI1325" s="1"/>
      <c r="BU1325" s="1"/>
      <c r="CG1325" s="1"/>
      <c r="CS1325" s="1"/>
      <c r="CW1325"/>
    </row>
    <row r="1326" spans="1:101">
      <c r="A1326" s="1"/>
      <c r="M1326" s="1"/>
      <c r="Y1326" s="1"/>
      <c r="AW1326" s="1"/>
      <c r="BI1326" s="1"/>
      <c r="BU1326" s="1"/>
      <c r="CG1326" s="1"/>
      <c r="CS1326" s="1"/>
      <c r="CW1326"/>
    </row>
    <row r="1327" spans="1:101">
      <c r="A1327" s="1"/>
      <c r="M1327" s="1"/>
      <c r="Y1327" s="1"/>
      <c r="AW1327" s="1"/>
      <c r="BI1327" s="1"/>
      <c r="BU1327" s="1"/>
      <c r="CG1327" s="1"/>
      <c r="CS1327" s="1"/>
      <c r="CW1327"/>
    </row>
    <row r="1328" spans="1:101">
      <c r="A1328" s="1"/>
      <c r="M1328" s="1"/>
      <c r="Y1328" s="1"/>
      <c r="AW1328" s="1"/>
      <c r="BI1328" s="1"/>
      <c r="BU1328" s="1"/>
      <c r="CG1328" s="1"/>
      <c r="CS1328" s="1"/>
      <c r="CW1328"/>
    </row>
    <row r="1329" spans="1:101">
      <c r="A1329" s="1"/>
      <c r="M1329" s="1"/>
      <c r="Y1329" s="1"/>
      <c r="AW1329" s="1"/>
      <c r="BI1329" s="1"/>
      <c r="BU1329" s="1"/>
      <c r="CG1329" s="1"/>
      <c r="CS1329" s="1"/>
      <c r="CW1329"/>
    </row>
    <row r="1330" spans="1:101">
      <c r="A1330" s="1"/>
      <c r="M1330" s="1"/>
      <c r="Y1330" s="1"/>
      <c r="AW1330" s="1"/>
      <c r="BI1330" s="1"/>
      <c r="BU1330" s="1"/>
      <c r="CG1330" s="1"/>
      <c r="CS1330" s="1"/>
      <c r="CW1330"/>
    </row>
    <row r="1331" spans="1:101">
      <c r="A1331" s="1"/>
      <c r="M1331" s="1"/>
      <c r="Y1331" s="1"/>
      <c r="AW1331" s="1"/>
      <c r="BI1331" s="1"/>
      <c r="BU1331" s="1"/>
      <c r="CG1331" s="1"/>
      <c r="CS1331" s="1"/>
      <c r="CW1331"/>
    </row>
    <row r="1332" spans="1:101">
      <c r="A1332" s="1"/>
      <c r="M1332" s="1"/>
      <c r="Y1332" s="1"/>
      <c r="AW1332" s="1"/>
      <c r="BI1332" s="1"/>
      <c r="BU1332" s="1"/>
      <c r="CG1332" s="1"/>
      <c r="CS1332" s="1"/>
      <c r="CW1332"/>
    </row>
    <row r="1333" spans="1:101">
      <c r="A1333" s="1"/>
      <c r="M1333" s="1"/>
      <c r="Y1333" s="1"/>
      <c r="AW1333" s="1"/>
      <c r="BI1333" s="1"/>
      <c r="BU1333" s="1"/>
      <c r="CG1333" s="1"/>
      <c r="CS1333" s="1"/>
      <c r="CW1333"/>
    </row>
    <row r="1334" spans="1:101">
      <c r="A1334" s="1"/>
      <c r="M1334" s="1"/>
      <c r="Y1334" s="1"/>
      <c r="AW1334" s="1"/>
      <c r="BI1334" s="1"/>
      <c r="BU1334" s="1"/>
      <c r="CG1334" s="1"/>
      <c r="CS1334" s="1"/>
      <c r="CW1334"/>
    </row>
    <row r="1335" spans="1:101">
      <c r="A1335" s="1"/>
      <c r="M1335" s="1"/>
      <c r="Y1335" s="1"/>
      <c r="AW1335" s="1"/>
      <c r="BI1335" s="1"/>
      <c r="BU1335" s="1"/>
      <c r="CG1335" s="1"/>
      <c r="CS1335" s="1"/>
      <c r="CW1335"/>
    </row>
    <row r="1336" spans="1:101">
      <c r="A1336" s="1"/>
      <c r="M1336" s="1"/>
      <c r="Y1336" s="1"/>
      <c r="AW1336" s="1"/>
      <c r="BI1336" s="1"/>
      <c r="BU1336" s="1"/>
      <c r="CG1336" s="1"/>
      <c r="CS1336" s="1"/>
      <c r="CW1336"/>
    </row>
    <row r="1337" spans="1:101">
      <c r="A1337" s="1"/>
      <c r="M1337" s="1"/>
      <c r="Y1337" s="1"/>
      <c r="AW1337" s="1"/>
      <c r="BI1337" s="1"/>
      <c r="BU1337" s="1"/>
      <c r="CG1337" s="1"/>
      <c r="CS1337" s="1"/>
      <c r="CW1337"/>
    </row>
    <row r="1338" spans="1:101">
      <c r="A1338" s="1"/>
      <c r="M1338" s="1"/>
      <c r="Y1338" s="1"/>
      <c r="AW1338" s="1"/>
      <c r="BI1338" s="1"/>
      <c r="BU1338" s="1"/>
      <c r="CG1338" s="1"/>
      <c r="CS1338" s="1"/>
      <c r="CW1338"/>
    </row>
    <row r="1339" spans="1:101">
      <c r="A1339" s="1"/>
      <c r="M1339" s="1"/>
      <c r="Y1339" s="1"/>
      <c r="AW1339" s="1"/>
      <c r="BI1339" s="1"/>
      <c r="BU1339" s="1"/>
      <c r="CG1339" s="1"/>
      <c r="CS1339" s="1"/>
      <c r="CW1339"/>
    </row>
    <row r="1340" spans="1:101">
      <c r="A1340" s="1"/>
      <c r="M1340" s="1"/>
      <c r="Y1340" s="1"/>
      <c r="AW1340" s="1"/>
      <c r="BI1340" s="1"/>
      <c r="BU1340" s="1"/>
      <c r="CG1340" s="1"/>
      <c r="CS1340" s="1"/>
      <c r="CW1340"/>
    </row>
    <row r="1341" spans="1:101">
      <c r="A1341" s="1"/>
      <c r="M1341" s="1"/>
      <c r="Y1341" s="1"/>
      <c r="AW1341" s="1"/>
      <c r="BI1341" s="1"/>
      <c r="BU1341" s="1"/>
      <c r="CG1341" s="1"/>
      <c r="CS1341" s="1"/>
      <c r="CW1341"/>
    </row>
    <row r="1342" spans="1:101">
      <c r="A1342" s="1"/>
      <c r="M1342" s="1"/>
      <c r="Y1342" s="1"/>
      <c r="AW1342" s="1"/>
      <c r="BI1342" s="1"/>
      <c r="BU1342" s="1"/>
      <c r="CG1342" s="1"/>
      <c r="CS1342" s="1"/>
      <c r="CW1342"/>
    </row>
    <row r="1343" spans="1:101">
      <c r="A1343" s="1"/>
      <c r="M1343" s="1"/>
      <c r="Y1343" s="1"/>
      <c r="AW1343" s="1"/>
      <c r="BI1343" s="1"/>
      <c r="BU1343" s="1"/>
      <c r="CG1343" s="1"/>
      <c r="CS1343" s="1"/>
      <c r="CW1343"/>
    </row>
    <row r="1344" spans="1:101">
      <c r="A1344" s="1"/>
      <c r="M1344" s="1"/>
      <c r="Y1344" s="1"/>
      <c r="AW1344" s="1"/>
      <c r="BI1344" s="1"/>
      <c r="BU1344" s="1"/>
      <c r="CG1344" s="1"/>
      <c r="CS1344" s="1"/>
      <c r="CW1344"/>
    </row>
    <row r="1345" spans="1:101">
      <c r="A1345" s="1"/>
      <c r="M1345" s="1"/>
      <c r="Y1345" s="1"/>
      <c r="AW1345" s="1"/>
      <c r="BI1345" s="1"/>
      <c r="BU1345" s="1"/>
      <c r="CG1345" s="1"/>
      <c r="CS1345" s="1"/>
      <c r="CW1345"/>
    </row>
    <row r="1346" spans="1:101">
      <c r="A1346" s="1"/>
      <c r="M1346" s="1"/>
      <c r="Y1346" s="1"/>
      <c r="AW1346" s="1"/>
      <c r="BI1346" s="1"/>
      <c r="BU1346" s="1"/>
      <c r="CG1346" s="1"/>
      <c r="CS1346" s="1"/>
      <c r="CW1346"/>
    </row>
    <row r="1347" spans="1:101">
      <c r="A1347" s="1"/>
      <c r="M1347" s="1"/>
      <c r="Y1347" s="1"/>
      <c r="AW1347" s="1"/>
      <c r="BI1347" s="1"/>
      <c r="BU1347" s="1"/>
      <c r="CG1347" s="1"/>
      <c r="CS1347" s="1"/>
      <c r="CW1347"/>
    </row>
    <row r="1348" spans="1:101">
      <c r="A1348" s="1"/>
      <c r="M1348" s="1"/>
      <c r="Y1348" s="1"/>
      <c r="AW1348" s="1"/>
      <c r="BI1348" s="1"/>
      <c r="BU1348" s="1"/>
      <c r="CG1348" s="1"/>
      <c r="CS1348" s="1"/>
      <c r="CW1348"/>
    </row>
    <row r="1349" spans="1:101">
      <c r="A1349" s="1"/>
      <c r="M1349" s="1"/>
      <c r="Y1349" s="1"/>
      <c r="AW1349" s="1"/>
      <c r="BI1349" s="1"/>
      <c r="BU1349" s="1"/>
      <c r="CG1349" s="1"/>
      <c r="CS1349" s="1"/>
      <c r="CW1349"/>
    </row>
    <row r="1350" spans="1:101">
      <c r="A1350" s="1"/>
      <c r="M1350" s="1"/>
      <c r="Y1350" s="1"/>
      <c r="AW1350" s="1"/>
      <c r="BI1350" s="1"/>
      <c r="BU1350" s="1"/>
      <c r="CG1350" s="1"/>
      <c r="CS1350" s="1"/>
      <c r="CW1350"/>
    </row>
    <row r="1351" spans="1:101">
      <c r="A1351" s="1"/>
      <c r="M1351" s="1"/>
      <c r="Y1351" s="1"/>
      <c r="AW1351" s="1"/>
      <c r="BI1351" s="1"/>
      <c r="BU1351" s="1"/>
      <c r="CG1351" s="1"/>
      <c r="CS1351" s="1"/>
      <c r="CW1351"/>
    </row>
    <row r="1352" spans="1:101">
      <c r="A1352" s="1"/>
      <c r="M1352" s="1"/>
      <c r="Y1352" s="1"/>
      <c r="AW1352" s="1"/>
      <c r="BI1352" s="1"/>
      <c r="BU1352" s="1"/>
      <c r="CG1352" s="1"/>
      <c r="CS1352" s="1"/>
      <c r="CW1352"/>
    </row>
    <row r="1353" spans="1:101">
      <c r="A1353" s="1"/>
      <c r="M1353" s="1"/>
      <c r="Y1353" s="1"/>
      <c r="AW1353" s="1"/>
      <c r="BI1353" s="1"/>
      <c r="BU1353" s="1"/>
      <c r="CG1353" s="1"/>
      <c r="CS1353" s="1"/>
      <c r="CW1353"/>
    </row>
    <row r="1354" spans="1:101">
      <c r="A1354" s="1"/>
      <c r="M1354" s="1"/>
      <c r="Y1354" s="1"/>
      <c r="AW1354" s="1"/>
      <c r="BI1354" s="1"/>
      <c r="BU1354" s="1"/>
      <c r="CG1354" s="1"/>
      <c r="CS1354" s="1"/>
      <c r="CW1354"/>
    </row>
    <row r="1355" spans="1:101">
      <c r="A1355" s="1"/>
      <c r="M1355" s="1"/>
      <c r="Y1355" s="1"/>
      <c r="AW1355" s="1"/>
      <c r="BI1355" s="1"/>
      <c r="BU1355" s="1"/>
      <c r="CG1355" s="1"/>
      <c r="CS1355" s="1"/>
      <c r="CW1355"/>
    </row>
    <row r="1356" spans="1:101">
      <c r="A1356" s="1"/>
      <c r="M1356" s="1"/>
      <c r="Y1356" s="1"/>
      <c r="AW1356" s="1"/>
      <c r="BI1356" s="1"/>
      <c r="BU1356" s="1"/>
      <c r="CG1356" s="1"/>
      <c r="CS1356" s="1"/>
      <c r="CW1356"/>
    </row>
    <row r="1357" spans="1:101">
      <c r="A1357" s="1"/>
      <c r="M1357" s="1"/>
      <c r="Y1357" s="1"/>
      <c r="AW1357" s="1"/>
      <c r="BI1357" s="1"/>
      <c r="BU1357" s="1"/>
      <c r="CG1357" s="1"/>
      <c r="CS1357" s="1"/>
      <c r="CW1357"/>
    </row>
    <row r="1358" spans="1:101">
      <c r="A1358" s="1"/>
      <c r="M1358" s="1"/>
      <c r="Y1358" s="1"/>
      <c r="AW1358" s="1"/>
      <c r="BI1358" s="1"/>
      <c r="BU1358" s="1"/>
      <c r="CG1358" s="1"/>
      <c r="CS1358" s="1"/>
      <c r="CW1358"/>
    </row>
    <row r="1359" spans="1:101">
      <c r="A1359" s="1"/>
      <c r="M1359" s="1"/>
      <c r="Y1359" s="1"/>
      <c r="AW1359" s="1"/>
      <c r="BI1359" s="1"/>
      <c r="BU1359" s="1"/>
      <c r="CG1359" s="1"/>
      <c r="CS1359" s="1"/>
      <c r="CW1359"/>
    </row>
    <row r="1360" spans="1:101">
      <c r="A1360" s="1"/>
      <c r="M1360" s="1"/>
      <c r="Y1360" s="1"/>
      <c r="AW1360" s="1"/>
      <c r="BI1360" s="1"/>
      <c r="BU1360" s="1"/>
      <c r="CG1360" s="1"/>
      <c r="CS1360" s="1"/>
      <c r="CW1360"/>
    </row>
    <row r="1361" spans="1:101">
      <c r="A1361" s="1"/>
      <c r="M1361" s="1"/>
      <c r="Y1361" s="1"/>
      <c r="AW1361" s="1"/>
      <c r="BI1361" s="1"/>
      <c r="BU1361" s="1"/>
      <c r="CG1361" s="1"/>
      <c r="CS1361" s="1"/>
      <c r="CW1361"/>
    </row>
    <row r="1362" spans="1:101">
      <c r="A1362" s="1"/>
      <c r="M1362" s="1"/>
      <c r="Y1362" s="1"/>
      <c r="AW1362" s="1"/>
      <c r="BI1362" s="1"/>
      <c r="BU1362" s="1"/>
      <c r="CG1362" s="1"/>
      <c r="CS1362" s="1"/>
      <c r="CW1362"/>
    </row>
    <row r="1363" spans="1:101">
      <c r="A1363" s="1"/>
      <c r="M1363" s="1"/>
      <c r="Y1363" s="1"/>
      <c r="AW1363" s="1"/>
      <c r="BI1363" s="1"/>
      <c r="BU1363" s="1"/>
      <c r="CG1363" s="1"/>
      <c r="CS1363" s="1"/>
      <c r="CW1363"/>
    </row>
    <row r="1364" spans="1:101">
      <c r="A1364" s="1"/>
      <c r="M1364" s="1"/>
      <c r="Y1364" s="1"/>
      <c r="AW1364" s="1"/>
      <c r="BI1364" s="1"/>
      <c r="BU1364" s="1"/>
      <c r="CG1364" s="1"/>
      <c r="CS1364" s="1"/>
      <c r="CW1364"/>
    </row>
    <row r="1365" spans="1:101">
      <c r="A1365" s="1"/>
      <c r="M1365" s="1"/>
      <c r="Y1365" s="1"/>
      <c r="AW1365" s="1"/>
      <c r="BI1365" s="1"/>
      <c r="BU1365" s="1"/>
      <c r="CG1365" s="1"/>
      <c r="CS1365" s="1"/>
      <c r="CW1365"/>
    </row>
    <row r="1366" spans="1:101">
      <c r="A1366" s="1"/>
      <c r="M1366" s="1"/>
      <c r="Y1366" s="1"/>
      <c r="AW1366" s="1"/>
      <c r="BI1366" s="1"/>
      <c r="BU1366" s="1"/>
      <c r="CG1366" s="1"/>
      <c r="CS1366" s="1"/>
      <c r="CW1366"/>
    </row>
    <row r="1367" spans="1:101">
      <c r="A1367" s="1"/>
      <c r="M1367" s="1"/>
      <c r="Y1367" s="1"/>
      <c r="AW1367" s="1"/>
      <c r="BI1367" s="1"/>
      <c r="BU1367" s="1"/>
      <c r="CG1367" s="1"/>
      <c r="CS1367" s="1"/>
      <c r="CW1367"/>
    </row>
    <row r="1368" spans="1:101">
      <c r="A1368" s="1"/>
      <c r="M1368" s="1"/>
      <c r="Y1368" s="1"/>
      <c r="AW1368" s="1"/>
      <c r="BI1368" s="1"/>
      <c r="BU1368" s="1"/>
      <c r="CG1368" s="1"/>
      <c r="CS1368" s="1"/>
      <c r="CW1368"/>
    </row>
    <row r="1369" spans="1:101">
      <c r="A1369" s="1"/>
      <c r="M1369" s="1"/>
      <c r="Y1369" s="1"/>
      <c r="AW1369" s="1"/>
      <c r="BI1369" s="1"/>
      <c r="BU1369" s="1"/>
      <c r="CG1369" s="1"/>
      <c r="CS1369" s="1"/>
      <c r="CW1369"/>
    </row>
    <row r="1370" spans="1:101">
      <c r="A1370" s="1"/>
      <c r="M1370" s="1"/>
      <c r="Y1370" s="1"/>
      <c r="AW1370" s="1"/>
      <c r="BI1370" s="1"/>
      <c r="BU1370" s="1"/>
      <c r="CG1370" s="1"/>
      <c r="CS1370" s="1"/>
      <c r="CW1370"/>
    </row>
    <row r="1371" spans="1:101">
      <c r="A1371" s="1"/>
      <c r="M1371" s="1"/>
      <c r="Y1371" s="1"/>
      <c r="AW1371" s="1"/>
      <c r="BI1371" s="1"/>
      <c r="BU1371" s="1"/>
      <c r="CG1371" s="1"/>
      <c r="CS1371" s="1"/>
      <c r="CW1371"/>
    </row>
    <row r="1372" spans="1:101">
      <c r="A1372" s="1"/>
      <c r="M1372" s="1"/>
      <c r="Y1372" s="1"/>
      <c r="AW1372" s="1"/>
      <c r="BI1372" s="1"/>
      <c r="BU1372" s="1"/>
      <c r="CG1372" s="1"/>
      <c r="CS1372" s="1"/>
      <c r="CW1372"/>
    </row>
    <row r="1373" spans="1:101">
      <c r="A1373" s="1"/>
      <c r="M1373" s="1"/>
      <c r="Y1373" s="1"/>
      <c r="AW1373" s="1"/>
      <c r="BI1373" s="1"/>
      <c r="BU1373" s="1"/>
      <c r="CG1373" s="1"/>
      <c r="CS1373" s="1"/>
      <c r="CW1373"/>
    </row>
    <row r="1374" spans="1:101">
      <c r="A1374" s="1"/>
      <c r="M1374" s="1"/>
      <c r="Y1374" s="1"/>
      <c r="AW1374" s="1"/>
      <c r="BI1374" s="1"/>
      <c r="BU1374" s="1"/>
      <c r="CG1374" s="1"/>
      <c r="CS1374" s="1"/>
      <c r="CW1374"/>
    </row>
    <row r="1375" spans="1:101">
      <c r="A1375" s="1"/>
      <c r="M1375" s="1"/>
      <c r="Y1375" s="1"/>
      <c r="AW1375" s="1"/>
      <c r="BI1375" s="1"/>
      <c r="BU1375" s="1"/>
      <c r="CG1375" s="1"/>
      <c r="CS1375" s="1"/>
      <c r="CW1375"/>
    </row>
    <row r="1376" spans="1:101">
      <c r="A1376" s="1"/>
      <c r="M1376" s="1"/>
      <c r="Y1376" s="1"/>
      <c r="AW1376" s="1"/>
      <c r="BI1376" s="1"/>
      <c r="BU1376" s="1"/>
      <c r="CG1376" s="1"/>
      <c r="CS1376" s="1"/>
      <c r="CW1376"/>
    </row>
    <row r="1377" spans="1:101">
      <c r="A1377" s="1"/>
      <c r="M1377" s="1"/>
      <c r="Y1377" s="1"/>
      <c r="AW1377" s="1"/>
      <c r="BI1377" s="1"/>
      <c r="BU1377" s="1"/>
      <c r="CG1377" s="1"/>
      <c r="CS1377" s="1"/>
      <c r="CW1377"/>
    </row>
    <row r="1378" spans="1:101">
      <c r="A1378" s="1"/>
      <c r="M1378" s="1"/>
      <c r="Y1378" s="1"/>
      <c r="AW1378" s="1"/>
      <c r="BI1378" s="1"/>
      <c r="BU1378" s="1"/>
      <c r="CG1378" s="1"/>
      <c r="CS1378" s="1"/>
      <c r="CW1378"/>
    </row>
    <row r="1379" spans="1:101">
      <c r="A1379" s="1"/>
      <c r="M1379" s="1"/>
      <c r="Y1379" s="1"/>
      <c r="AW1379" s="1"/>
      <c r="BI1379" s="1"/>
      <c r="BU1379" s="1"/>
      <c r="CG1379" s="1"/>
      <c r="CS1379" s="1"/>
      <c r="CW1379"/>
    </row>
    <row r="1380" spans="1:101">
      <c r="A1380" s="1"/>
      <c r="M1380" s="1"/>
      <c r="Y1380" s="1"/>
      <c r="AW1380" s="1"/>
      <c r="BI1380" s="1"/>
      <c r="BU1380" s="1"/>
      <c r="CG1380" s="1"/>
      <c r="CS1380" s="1"/>
      <c r="CW1380"/>
    </row>
    <row r="1381" spans="1:101">
      <c r="A1381" s="1"/>
      <c r="M1381" s="1"/>
      <c r="Y1381" s="1"/>
      <c r="AW1381" s="1"/>
      <c r="BI1381" s="1"/>
      <c r="BU1381" s="1"/>
      <c r="CG1381" s="1"/>
      <c r="CS1381" s="1"/>
      <c r="CW1381"/>
    </row>
    <row r="1382" spans="1:101">
      <c r="A1382" s="1"/>
      <c r="M1382" s="1"/>
      <c r="Y1382" s="1"/>
      <c r="AW1382" s="1"/>
      <c r="BI1382" s="1"/>
      <c r="BU1382" s="1"/>
      <c r="CG1382" s="1"/>
      <c r="CS1382" s="1"/>
      <c r="CW1382"/>
    </row>
    <row r="1383" spans="1:101">
      <c r="A1383" s="1"/>
      <c r="M1383" s="1"/>
      <c r="Y1383" s="1"/>
      <c r="AW1383" s="1"/>
      <c r="BI1383" s="1"/>
      <c r="BU1383" s="1"/>
      <c r="CG1383" s="1"/>
      <c r="CS1383" s="1"/>
      <c r="CW1383"/>
    </row>
    <row r="1384" spans="1:101">
      <c r="A1384" s="1"/>
      <c r="M1384" s="1"/>
      <c r="Y1384" s="1"/>
      <c r="AW1384" s="1"/>
      <c r="BI1384" s="1"/>
      <c r="BU1384" s="1"/>
      <c r="CG1384" s="1"/>
      <c r="CS1384" s="1"/>
      <c r="CW1384"/>
    </row>
    <row r="1385" spans="1:101">
      <c r="A1385" s="1"/>
      <c r="M1385" s="1"/>
      <c r="Y1385" s="1"/>
      <c r="AW1385" s="1"/>
      <c r="BI1385" s="1"/>
      <c r="BU1385" s="1"/>
      <c r="CG1385" s="1"/>
      <c r="CS1385" s="1"/>
      <c r="CW1385"/>
    </row>
    <row r="1386" spans="1:101">
      <c r="A1386" s="1"/>
      <c r="M1386" s="1"/>
      <c r="Y1386" s="1"/>
      <c r="AW1386" s="1"/>
      <c r="BI1386" s="1"/>
      <c r="BU1386" s="1"/>
      <c r="CG1386" s="1"/>
      <c r="CS1386" s="1"/>
      <c r="CW1386"/>
    </row>
    <row r="1387" spans="1:101">
      <c r="A1387" s="1"/>
      <c r="M1387" s="1"/>
      <c r="Y1387" s="1"/>
      <c r="AW1387" s="1"/>
      <c r="BI1387" s="1"/>
      <c r="BU1387" s="1"/>
      <c r="CG1387" s="1"/>
      <c r="CS1387" s="1"/>
      <c r="CW1387"/>
    </row>
    <row r="1388" spans="1:101">
      <c r="A1388" s="1"/>
      <c r="M1388" s="1"/>
      <c r="Y1388" s="1"/>
      <c r="AW1388" s="1"/>
      <c r="BI1388" s="1"/>
      <c r="BU1388" s="1"/>
      <c r="CG1388" s="1"/>
      <c r="CS1388" s="1"/>
      <c r="CW1388"/>
    </row>
    <row r="1389" spans="1:101">
      <c r="A1389" s="1"/>
      <c r="M1389" s="1"/>
      <c r="Y1389" s="1"/>
      <c r="AW1389" s="1"/>
      <c r="BI1389" s="1"/>
      <c r="BU1389" s="1"/>
      <c r="CG1389" s="1"/>
      <c r="CS1389" s="1"/>
      <c r="CW1389"/>
    </row>
    <row r="1390" spans="1:101">
      <c r="A1390" s="1"/>
      <c r="M1390" s="1"/>
      <c r="Y1390" s="1"/>
      <c r="AW1390" s="1"/>
      <c r="BI1390" s="1"/>
      <c r="BU1390" s="1"/>
      <c r="CG1390" s="1"/>
      <c r="CS1390" s="1"/>
      <c r="CW1390"/>
    </row>
    <row r="1391" spans="1:101">
      <c r="A1391" s="1"/>
      <c r="M1391" s="1"/>
      <c r="Y1391" s="1"/>
      <c r="AW1391" s="1"/>
      <c r="BI1391" s="1"/>
      <c r="BU1391" s="1"/>
      <c r="CG1391" s="1"/>
      <c r="CS1391" s="1"/>
      <c r="CW1391"/>
    </row>
    <row r="1392" spans="1:101">
      <c r="A1392" s="1"/>
      <c r="M1392" s="1"/>
      <c r="Y1392" s="1"/>
      <c r="AW1392" s="1"/>
      <c r="BI1392" s="1"/>
      <c r="BU1392" s="1"/>
      <c r="CG1392" s="1"/>
      <c r="CS1392" s="1"/>
      <c r="CW1392"/>
    </row>
    <row r="1393" spans="1:101">
      <c r="A1393" s="1"/>
      <c r="M1393" s="1"/>
      <c r="Y1393" s="1"/>
      <c r="AW1393" s="1"/>
      <c r="BI1393" s="1"/>
      <c r="BU1393" s="1"/>
      <c r="CG1393" s="1"/>
      <c r="CS1393" s="1"/>
      <c r="CW1393"/>
    </row>
    <row r="1394" spans="1:101">
      <c r="A1394" s="1"/>
      <c r="M1394" s="1"/>
      <c r="Y1394" s="1"/>
      <c r="AW1394" s="1"/>
      <c r="BI1394" s="1"/>
      <c r="BU1394" s="1"/>
      <c r="CG1394" s="1"/>
      <c r="CS1394" s="1"/>
      <c r="CW1394"/>
    </row>
    <row r="1395" spans="1:101">
      <c r="A1395" s="1"/>
      <c r="M1395" s="1"/>
      <c r="Y1395" s="1"/>
      <c r="AW1395" s="1"/>
      <c r="BI1395" s="1"/>
      <c r="BU1395" s="1"/>
      <c r="CG1395" s="1"/>
      <c r="CS1395" s="1"/>
      <c r="CW1395"/>
    </row>
    <row r="1396" spans="1:101">
      <c r="A1396" s="1"/>
      <c r="M1396" s="1"/>
      <c r="Y1396" s="1"/>
      <c r="AW1396" s="1"/>
      <c r="BI1396" s="1"/>
      <c r="BU1396" s="1"/>
      <c r="CG1396" s="1"/>
      <c r="CS1396" s="1"/>
      <c r="CW1396"/>
    </row>
    <row r="1397" spans="1:101">
      <c r="A1397" s="1"/>
      <c r="M1397" s="1"/>
      <c r="Y1397" s="1"/>
      <c r="AW1397" s="1"/>
      <c r="BI1397" s="1"/>
      <c r="BU1397" s="1"/>
      <c r="CG1397" s="1"/>
      <c r="CS1397" s="1"/>
      <c r="CW1397"/>
    </row>
    <row r="1398" spans="1:101">
      <c r="A1398" s="1"/>
      <c r="M1398" s="1"/>
      <c r="Y1398" s="1"/>
      <c r="AW1398" s="1"/>
      <c r="BI1398" s="1"/>
      <c r="BU1398" s="1"/>
      <c r="CG1398" s="1"/>
      <c r="CS1398" s="1"/>
      <c r="CW1398"/>
    </row>
    <row r="1399" spans="1:101">
      <c r="A1399" s="1"/>
      <c r="M1399" s="1"/>
      <c r="Y1399" s="1"/>
      <c r="AW1399" s="1"/>
      <c r="BI1399" s="1"/>
      <c r="BU1399" s="1"/>
      <c r="CG1399" s="1"/>
      <c r="CS1399" s="1"/>
      <c r="CW1399"/>
    </row>
    <row r="1400" spans="1:101">
      <c r="A1400" s="1"/>
      <c r="M1400" s="1"/>
      <c r="Y1400" s="1"/>
      <c r="AW1400" s="1"/>
      <c r="BI1400" s="1"/>
      <c r="BU1400" s="1"/>
      <c r="CG1400" s="1"/>
      <c r="CS1400" s="1"/>
      <c r="CW1400"/>
    </row>
    <row r="1401" spans="1:101">
      <c r="A1401" s="1"/>
      <c r="M1401" s="1"/>
      <c r="Y1401" s="1"/>
      <c r="AW1401" s="1"/>
      <c r="BI1401" s="1"/>
      <c r="BU1401" s="1"/>
      <c r="CG1401" s="1"/>
      <c r="CS1401" s="1"/>
      <c r="CW1401"/>
    </row>
    <row r="1402" spans="1:101">
      <c r="A1402" s="1"/>
      <c r="M1402" s="1"/>
      <c r="Y1402" s="1"/>
      <c r="AW1402" s="1"/>
      <c r="BI1402" s="1"/>
      <c r="BU1402" s="1"/>
      <c r="CG1402" s="1"/>
      <c r="CS1402" s="1"/>
      <c r="CW1402"/>
    </row>
    <row r="1403" spans="1:101">
      <c r="A1403" s="1"/>
      <c r="M1403" s="1"/>
      <c r="Y1403" s="1"/>
      <c r="AW1403" s="1"/>
      <c r="BI1403" s="1"/>
      <c r="BU1403" s="1"/>
      <c r="CG1403" s="1"/>
      <c r="CS1403" s="1"/>
      <c r="CW1403"/>
    </row>
    <row r="1404" spans="1:101">
      <c r="A1404" s="1"/>
      <c r="M1404" s="1"/>
      <c r="Y1404" s="1"/>
      <c r="AW1404" s="1"/>
      <c r="BI1404" s="1"/>
      <c r="BU1404" s="1"/>
      <c r="CG1404" s="1"/>
      <c r="CS1404" s="1"/>
      <c r="CW1404"/>
    </row>
    <row r="1405" spans="1:101">
      <c r="A1405" s="1"/>
      <c r="M1405" s="1"/>
      <c r="Y1405" s="1"/>
      <c r="AW1405" s="1"/>
      <c r="BI1405" s="1"/>
      <c r="BU1405" s="1"/>
      <c r="CG1405" s="1"/>
      <c r="CS1405" s="1"/>
      <c r="CW1405"/>
    </row>
    <row r="1406" spans="1:101">
      <c r="A1406" s="1"/>
      <c r="M1406" s="1"/>
      <c r="Y1406" s="1"/>
      <c r="AW1406" s="1"/>
      <c r="BI1406" s="1"/>
      <c r="BU1406" s="1"/>
      <c r="CG1406" s="1"/>
      <c r="CS1406" s="1"/>
      <c r="CW1406"/>
    </row>
    <row r="1407" spans="1:101">
      <c r="A1407" s="1"/>
      <c r="M1407" s="1"/>
      <c r="Y1407" s="1"/>
      <c r="AW1407" s="1"/>
      <c r="BI1407" s="1"/>
      <c r="BU1407" s="1"/>
      <c r="CG1407" s="1"/>
      <c r="CS1407" s="1"/>
      <c r="CW1407"/>
    </row>
    <row r="1408" spans="1:101">
      <c r="A1408" s="1"/>
      <c r="M1408" s="1"/>
      <c r="Y1408" s="1"/>
      <c r="AW1408" s="1"/>
      <c r="BI1408" s="1"/>
      <c r="BU1408" s="1"/>
      <c r="CG1408" s="1"/>
      <c r="CS1408" s="1"/>
      <c r="CW1408"/>
    </row>
    <row r="1409" spans="1:101">
      <c r="A1409" s="1"/>
      <c r="M1409" s="1"/>
      <c r="Y1409" s="1"/>
      <c r="AW1409" s="1"/>
      <c r="BI1409" s="1"/>
      <c r="BU1409" s="1"/>
      <c r="CG1409" s="1"/>
      <c r="CS1409" s="1"/>
      <c r="CW1409"/>
    </row>
    <row r="1410" spans="1:101">
      <c r="A1410" s="1"/>
      <c r="M1410" s="1"/>
      <c r="Y1410" s="1"/>
      <c r="AW1410" s="1"/>
      <c r="BI1410" s="1"/>
      <c r="BU1410" s="1"/>
      <c r="CG1410" s="1"/>
      <c r="CS1410" s="1"/>
      <c r="CW1410"/>
    </row>
    <row r="1411" spans="1:101">
      <c r="A1411" s="1"/>
      <c r="M1411" s="1"/>
      <c r="Y1411" s="1"/>
      <c r="AW1411" s="1"/>
      <c r="BI1411" s="1"/>
      <c r="BU1411" s="1"/>
      <c r="CG1411" s="1"/>
      <c r="CS1411" s="1"/>
      <c r="CW1411"/>
    </row>
    <row r="1412" spans="1:101">
      <c r="A1412" s="1"/>
      <c r="M1412" s="1"/>
      <c r="Y1412" s="1"/>
      <c r="AW1412" s="1"/>
      <c r="BI1412" s="1"/>
      <c r="BU1412" s="1"/>
      <c r="CG1412" s="1"/>
      <c r="CS1412" s="1"/>
      <c r="CW1412"/>
    </row>
    <row r="1413" spans="1:101">
      <c r="A1413" s="1"/>
      <c r="M1413" s="1"/>
      <c r="Y1413" s="1"/>
      <c r="AW1413" s="1"/>
      <c r="BI1413" s="1"/>
      <c r="BU1413" s="1"/>
      <c r="CG1413" s="1"/>
      <c r="CS1413" s="1"/>
      <c r="CW1413"/>
    </row>
    <row r="1414" spans="1:101">
      <c r="A1414" s="1"/>
      <c r="M1414" s="1"/>
      <c r="Y1414" s="1"/>
      <c r="AW1414" s="1"/>
      <c r="BI1414" s="1"/>
      <c r="BU1414" s="1"/>
      <c r="CG1414" s="1"/>
      <c r="CS1414" s="1"/>
      <c r="CW1414"/>
    </row>
    <row r="1415" spans="1:101">
      <c r="A1415" s="1"/>
      <c r="M1415" s="1"/>
      <c r="Y1415" s="1"/>
      <c r="AW1415" s="1"/>
      <c r="BI1415" s="1"/>
      <c r="BU1415" s="1"/>
      <c r="CG1415" s="1"/>
      <c r="CS1415" s="1"/>
      <c r="CW1415"/>
    </row>
    <row r="1416" spans="1:101">
      <c r="A1416" s="1"/>
      <c r="M1416" s="1"/>
      <c r="Y1416" s="1"/>
      <c r="AW1416" s="1"/>
      <c r="BI1416" s="1"/>
      <c r="BU1416" s="1"/>
      <c r="CG1416" s="1"/>
      <c r="CS1416" s="1"/>
      <c r="CW1416"/>
    </row>
    <row r="1417" spans="1:101">
      <c r="A1417" s="1"/>
      <c r="M1417" s="1"/>
      <c r="Y1417" s="1"/>
      <c r="AW1417" s="1"/>
      <c r="BI1417" s="1"/>
      <c r="BU1417" s="1"/>
      <c r="CG1417" s="1"/>
      <c r="CS1417" s="1"/>
      <c r="CW1417"/>
    </row>
    <row r="1418" spans="1:101">
      <c r="A1418" s="1"/>
      <c r="M1418" s="1"/>
      <c r="Y1418" s="1"/>
      <c r="AW1418" s="1"/>
      <c r="BI1418" s="1"/>
      <c r="BU1418" s="1"/>
      <c r="CG1418" s="1"/>
      <c r="CS1418" s="1"/>
      <c r="CW1418"/>
    </row>
    <row r="1419" spans="1:101">
      <c r="A1419" s="1"/>
      <c r="M1419" s="1"/>
      <c r="Y1419" s="1"/>
      <c r="AW1419" s="1"/>
      <c r="BI1419" s="1"/>
      <c r="BU1419" s="1"/>
      <c r="CG1419" s="1"/>
      <c r="CS1419" s="1"/>
      <c r="CW1419"/>
    </row>
    <row r="1420" spans="1:101">
      <c r="A1420" s="1"/>
      <c r="M1420" s="1"/>
      <c r="Y1420" s="1"/>
      <c r="AW1420" s="1"/>
      <c r="BI1420" s="1"/>
      <c r="BU1420" s="1"/>
      <c r="CG1420" s="1"/>
      <c r="CS1420" s="1"/>
      <c r="CW1420"/>
    </row>
    <row r="1421" spans="1:101">
      <c r="A1421" s="1"/>
      <c r="M1421" s="1"/>
      <c r="Y1421" s="1"/>
      <c r="AW1421" s="1"/>
      <c r="BI1421" s="1"/>
      <c r="BU1421" s="1"/>
      <c r="CG1421" s="1"/>
      <c r="CS1421" s="1"/>
      <c r="CW1421"/>
    </row>
    <row r="1422" spans="1:101">
      <c r="A1422" s="1"/>
      <c r="M1422" s="1"/>
      <c r="Y1422" s="1"/>
      <c r="AW1422" s="1"/>
      <c r="BI1422" s="1"/>
      <c r="BU1422" s="1"/>
      <c r="CG1422" s="1"/>
      <c r="CS1422" s="1"/>
      <c r="CW1422"/>
    </row>
    <row r="1423" spans="1:101">
      <c r="A1423" s="1"/>
      <c r="M1423" s="1"/>
      <c r="Y1423" s="1"/>
      <c r="AW1423" s="1"/>
      <c r="BI1423" s="1"/>
      <c r="BU1423" s="1"/>
      <c r="CG1423" s="1"/>
      <c r="CS1423" s="1"/>
      <c r="CW1423"/>
    </row>
    <row r="1424" spans="1:101">
      <c r="A1424" s="1"/>
      <c r="M1424" s="1"/>
      <c r="Y1424" s="1"/>
      <c r="AW1424" s="1"/>
      <c r="BI1424" s="1"/>
      <c r="BU1424" s="1"/>
      <c r="CG1424" s="1"/>
      <c r="CS1424" s="1"/>
      <c r="CW1424"/>
    </row>
    <row r="1425" spans="1:101">
      <c r="A1425" s="1"/>
      <c r="M1425" s="1"/>
      <c r="Y1425" s="1"/>
      <c r="AW1425" s="1"/>
      <c r="BI1425" s="1"/>
      <c r="BU1425" s="1"/>
      <c r="CG1425" s="1"/>
      <c r="CS1425" s="1"/>
      <c r="CW1425"/>
    </row>
    <row r="1426" spans="1:101">
      <c r="A1426" s="1"/>
      <c r="M1426" s="1"/>
      <c r="Y1426" s="1"/>
      <c r="AW1426" s="1"/>
      <c r="BI1426" s="1"/>
      <c r="BU1426" s="1"/>
      <c r="CG1426" s="1"/>
      <c r="CS1426" s="1"/>
      <c r="CW1426"/>
    </row>
    <row r="1427" spans="1:101">
      <c r="A1427" s="1"/>
      <c r="M1427" s="1"/>
      <c r="Y1427" s="1"/>
      <c r="AW1427" s="1"/>
      <c r="BI1427" s="1"/>
      <c r="BU1427" s="1"/>
      <c r="CG1427" s="1"/>
      <c r="CS1427" s="1"/>
      <c r="CW1427"/>
    </row>
    <row r="1428" spans="1:101">
      <c r="A1428" s="1"/>
      <c r="M1428" s="1"/>
      <c r="Y1428" s="1"/>
      <c r="AW1428" s="1"/>
      <c r="BI1428" s="1"/>
      <c r="BU1428" s="1"/>
      <c r="CG1428" s="1"/>
      <c r="CS1428" s="1"/>
      <c r="CW1428"/>
    </row>
    <row r="1429" spans="1:101">
      <c r="A1429" s="1"/>
      <c r="M1429" s="1"/>
      <c r="Y1429" s="1"/>
      <c r="AW1429" s="1"/>
      <c r="BI1429" s="1"/>
      <c r="BU1429" s="1"/>
      <c r="CG1429" s="1"/>
      <c r="CS1429" s="1"/>
      <c r="CW1429"/>
    </row>
    <row r="1430" spans="1:101">
      <c r="A1430" s="1"/>
      <c r="M1430" s="1"/>
      <c r="Y1430" s="1"/>
      <c r="AW1430" s="1"/>
      <c r="BI1430" s="1"/>
      <c r="BU1430" s="1"/>
      <c r="CG1430" s="1"/>
      <c r="CS1430" s="1"/>
      <c r="CW1430"/>
    </row>
    <row r="1431" spans="1:101">
      <c r="A1431" s="1"/>
      <c r="M1431" s="1"/>
      <c r="Y1431" s="1"/>
      <c r="AW1431" s="1"/>
      <c r="BI1431" s="1"/>
      <c r="BU1431" s="1"/>
      <c r="CG1431" s="1"/>
      <c r="CS1431" s="1"/>
      <c r="CW1431"/>
    </row>
    <row r="1432" spans="1:101">
      <c r="A1432" s="1"/>
      <c r="M1432" s="1"/>
      <c r="Y1432" s="1"/>
      <c r="AW1432" s="1"/>
      <c r="BI1432" s="1"/>
      <c r="BU1432" s="1"/>
      <c r="CG1432" s="1"/>
      <c r="CS1432" s="1"/>
      <c r="CW1432"/>
    </row>
    <row r="1433" spans="1:101">
      <c r="A1433" s="1"/>
      <c r="M1433" s="1"/>
      <c r="Y1433" s="1"/>
      <c r="AW1433" s="1"/>
      <c r="BI1433" s="1"/>
      <c r="BU1433" s="1"/>
      <c r="CG1433" s="1"/>
      <c r="CS1433" s="1"/>
      <c r="CW1433"/>
    </row>
    <row r="1434" spans="1:101">
      <c r="A1434" s="1"/>
      <c r="M1434" s="1"/>
      <c r="Y1434" s="1"/>
      <c r="AW1434" s="1"/>
      <c r="BI1434" s="1"/>
      <c r="BU1434" s="1"/>
      <c r="CG1434" s="1"/>
      <c r="CS1434" s="1"/>
      <c r="CW1434"/>
    </row>
    <row r="1435" spans="1:101">
      <c r="A1435" s="1"/>
      <c r="M1435" s="1"/>
      <c r="Y1435" s="1"/>
      <c r="AW1435" s="1"/>
      <c r="BI1435" s="1"/>
      <c r="BU1435" s="1"/>
      <c r="CG1435" s="1"/>
      <c r="CS1435" s="1"/>
      <c r="CW1435"/>
    </row>
    <row r="1436" spans="1:101">
      <c r="A1436" s="1"/>
      <c r="M1436" s="1"/>
      <c r="Y1436" s="1"/>
      <c r="AW1436" s="1"/>
      <c r="BI1436" s="1"/>
      <c r="BU1436" s="1"/>
      <c r="CG1436" s="1"/>
      <c r="CS1436" s="1"/>
      <c r="CW1436"/>
    </row>
    <row r="1437" spans="1:101">
      <c r="A1437" s="1"/>
      <c r="M1437" s="1"/>
      <c r="Y1437" s="1"/>
      <c r="AW1437" s="1"/>
      <c r="BI1437" s="1"/>
      <c r="BU1437" s="1"/>
      <c r="CG1437" s="1"/>
      <c r="CS1437" s="1"/>
      <c r="CW1437"/>
    </row>
    <row r="1438" spans="1:101">
      <c r="A1438" s="1"/>
      <c r="M1438" s="1"/>
      <c r="Y1438" s="1"/>
      <c r="AW1438" s="1"/>
      <c r="BI1438" s="1"/>
      <c r="BU1438" s="1"/>
      <c r="CG1438" s="1"/>
      <c r="CS1438" s="1"/>
      <c r="CW1438"/>
    </row>
    <row r="1439" spans="1:101">
      <c r="A1439" s="1"/>
      <c r="M1439" s="1"/>
      <c r="Y1439" s="1"/>
      <c r="AW1439" s="1"/>
      <c r="BI1439" s="1"/>
      <c r="BU1439" s="1"/>
      <c r="CG1439" s="1"/>
      <c r="CS1439" s="1"/>
      <c r="CW1439"/>
    </row>
    <row r="1440" spans="1:101">
      <c r="A1440" s="1"/>
      <c r="M1440" s="1"/>
      <c r="Y1440" s="1"/>
      <c r="AW1440" s="1"/>
      <c r="BI1440" s="1"/>
      <c r="BU1440" s="1"/>
      <c r="CG1440" s="1"/>
      <c r="CS1440" s="1"/>
      <c r="CW1440"/>
    </row>
    <row r="1441" spans="1:101">
      <c r="A1441" s="1"/>
      <c r="M1441" s="1"/>
      <c r="Y1441" s="1"/>
      <c r="AW1441" s="1"/>
      <c r="BI1441" s="1"/>
      <c r="BU1441" s="1"/>
      <c r="CG1441" s="1"/>
      <c r="CS1441" s="1"/>
      <c r="CW1441"/>
    </row>
    <row r="1442" spans="1:101">
      <c r="A1442" s="1"/>
      <c r="M1442" s="1"/>
      <c r="Y1442" s="1"/>
      <c r="AW1442" s="1"/>
      <c r="BI1442" s="1"/>
      <c r="BU1442" s="1"/>
      <c r="CG1442" s="1"/>
      <c r="CS1442" s="1"/>
      <c r="CW1442"/>
    </row>
    <row r="1443" spans="1:101">
      <c r="A1443" s="1"/>
      <c r="M1443" s="1"/>
      <c r="Y1443" s="1"/>
      <c r="AW1443" s="1"/>
      <c r="BI1443" s="1"/>
      <c r="BU1443" s="1"/>
      <c r="CG1443" s="1"/>
      <c r="CS1443" s="1"/>
      <c r="CW1443"/>
    </row>
    <row r="1444" spans="1:101">
      <c r="A1444" s="1"/>
      <c r="M1444" s="1"/>
      <c r="Y1444" s="1"/>
      <c r="AW1444" s="1"/>
      <c r="BI1444" s="1"/>
      <c r="BU1444" s="1"/>
      <c r="CG1444" s="1"/>
      <c r="CS1444" s="1"/>
      <c r="CW1444"/>
    </row>
    <row r="1445" spans="1:101">
      <c r="A1445" s="1"/>
      <c r="M1445" s="1"/>
      <c r="Y1445" s="1"/>
      <c r="AW1445" s="1"/>
      <c r="BI1445" s="1"/>
      <c r="BU1445" s="1"/>
      <c r="CG1445" s="1"/>
      <c r="CS1445" s="1"/>
      <c r="CW1445"/>
    </row>
    <row r="1446" spans="1:101">
      <c r="A1446" s="1"/>
      <c r="M1446" s="1"/>
      <c r="Y1446" s="1"/>
      <c r="AW1446" s="1"/>
      <c r="BI1446" s="1"/>
      <c r="BU1446" s="1"/>
      <c r="CG1446" s="1"/>
      <c r="CS1446" s="1"/>
      <c r="CW1446"/>
    </row>
    <row r="1447" spans="1:101">
      <c r="A1447" s="1"/>
      <c r="M1447" s="1"/>
      <c r="Y1447" s="1"/>
      <c r="AW1447" s="1"/>
      <c r="BI1447" s="1"/>
      <c r="BU1447" s="1"/>
      <c r="CG1447" s="1"/>
      <c r="CS1447" s="1"/>
      <c r="CW1447"/>
    </row>
    <row r="1448" spans="1:101">
      <c r="A1448" s="1"/>
      <c r="M1448" s="1"/>
      <c r="Y1448" s="1"/>
      <c r="AW1448" s="1"/>
      <c r="BI1448" s="1"/>
      <c r="BU1448" s="1"/>
      <c r="CG1448" s="1"/>
      <c r="CS1448" s="1"/>
      <c r="CW1448"/>
    </row>
    <row r="1449" spans="1:101">
      <c r="A1449" s="1"/>
      <c r="M1449" s="1"/>
      <c r="Y1449" s="1"/>
      <c r="AW1449" s="1"/>
      <c r="BI1449" s="1"/>
      <c r="BU1449" s="1"/>
      <c r="CG1449" s="1"/>
      <c r="CS1449" s="1"/>
      <c r="CW1449"/>
    </row>
    <row r="1450" spans="1:101">
      <c r="A1450" s="1"/>
      <c r="M1450" s="1"/>
      <c r="Y1450" s="1"/>
      <c r="AW1450" s="1"/>
      <c r="BI1450" s="1"/>
      <c r="BU1450" s="1"/>
      <c r="CG1450" s="1"/>
      <c r="CS1450" s="1"/>
      <c r="CW1450"/>
    </row>
    <row r="1451" spans="1:101">
      <c r="A1451" s="1"/>
      <c r="M1451" s="1"/>
      <c r="Y1451" s="1"/>
      <c r="AW1451" s="1"/>
      <c r="BI1451" s="1"/>
      <c r="BU1451" s="1"/>
      <c r="CG1451" s="1"/>
      <c r="CS1451" s="1"/>
      <c r="CW1451"/>
    </row>
    <row r="1452" spans="1:101">
      <c r="A1452" s="1"/>
      <c r="M1452" s="1"/>
      <c r="Y1452" s="1"/>
      <c r="AW1452" s="1"/>
      <c r="BI1452" s="1"/>
      <c r="BU1452" s="1"/>
      <c r="CG1452" s="1"/>
      <c r="CS1452" s="1"/>
      <c r="CW1452"/>
    </row>
    <row r="1453" spans="1:101">
      <c r="A1453" s="1"/>
      <c r="M1453" s="1"/>
      <c r="Y1453" s="1"/>
      <c r="AW1453" s="1"/>
      <c r="BI1453" s="1"/>
      <c r="BU1453" s="1"/>
      <c r="CG1453" s="1"/>
      <c r="CS1453" s="1"/>
      <c r="CW1453"/>
    </row>
    <row r="1454" spans="1:101">
      <c r="A1454" s="1"/>
      <c r="M1454" s="1"/>
      <c r="Y1454" s="1"/>
      <c r="AW1454" s="1"/>
      <c r="BI1454" s="1"/>
      <c r="BU1454" s="1"/>
      <c r="CG1454" s="1"/>
      <c r="CS1454" s="1"/>
      <c r="CW1454"/>
    </row>
    <row r="1455" spans="1:101">
      <c r="A1455" s="1"/>
      <c r="M1455" s="1"/>
      <c r="Y1455" s="1"/>
      <c r="AW1455" s="1"/>
      <c r="BI1455" s="1"/>
      <c r="BU1455" s="1"/>
      <c r="CG1455" s="1"/>
      <c r="CS1455" s="1"/>
      <c r="CW1455"/>
    </row>
    <row r="1456" spans="1:101">
      <c r="A1456" s="1"/>
      <c r="M1456" s="1"/>
      <c r="Y1456" s="1"/>
      <c r="AW1456" s="1"/>
      <c r="BI1456" s="1"/>
      <c r="BU1456" s="1"/>
      <c r="CG1456" s="1"/>
      <c r="CS1456" s="1"/>
      <c r="CW1456"/>
    </row>
    <row r="1457" spans="1:101">
      <c r="A1457" s="1"/>
      <c r="M1457" s="1"/>
      <c r="Y1457" s="1"/>
      <c r="AW1457" s="1"/>
      <c r="BI1457" s="1"/>
      <c r="BU1457" s="1"/>
      <c r="CG1457" s="1"/>
      <c r="CS1457" s="1"/>
      <c r="CW1457"/>
    </row>
    <row r="1458" spans="1:101">
      <c r="A1458" s="1"/>
      <c r="M1458" s="1"/>
      <c r="Y1458" s="1"/>
      <c r="AW1458" s="1"/>
      <c r="BI1458" s="1"/>
      <c r="BU1458" s="1"/>
      <c r="CG1458" s="1"/>
      <c r="CS1458" s="1"/>
      <c r="CW1458"/>
    </row>
    <row r="1459" spans="1:101">
      <c r="A1459" s="1"/>
      <c r="M1459" s="1"/>
      <c r="Y1459" s="1"/>
      <c r="AW1459" s="1"/>
      <c r="BI1459" s="1"/>
      <c r="BU1459" s="1"/>
      <c r="CG1459" s="1"/>
      <c r="CS1459" s="1"/>
      <c r="CW1459"/>
    </row>
    <row r="1460" spans="1:101">
      <c r="A1460" s="1"/>
      <c r="M1460" s="1"/>
      <c r="Y1460" s="1"/>
      <c r="AW1460" s="1"/>
      <c r="BI1460" s="1"/>
      <c r="BU1460" s="1"/>
      <c r="CG1460" s="1"/>
      <c r="CS1460" s="1"/>
      <c r="CW1460"/>
    </row>
    <row r="1461" spans="1:101">
      <c r="A1461" s="1"/>
      <c r="M1461" s="1"/>
      <c r="Y1461" s="1"/>
      <c r="AW1461" s="1"/>
      <c r="BI1461" s="1"/>
      <c r="BU1461" s="1"/>
      <c r="CG1461" s="1"/>
      <c r="CS1461" s="1"/>
      <c r="CW1461"/>
    </row>
    <row r="1462" spans="1:101">
      <c r="A1462" s="1"/>
      <c r="M1462" s="1"/>
      <c r="Y1462" s="1"/>
      <c r="AW1462" s="1"/>
      <c r="BI1462" s="1"/>
      <c r="BU1462" s="1"/>
      <c r="CG1462" s="1"/>
      <c r="CS1462" s="1"/>
      <c r="CW1462"/>
    </row>
    <row r="1463" spans="1:101">
      <c r="A1463" s="1"/>
      <c r="M1463" s="1"/>
      <c r="Y1463" s="1"/>
      <c r="AW1463" s="1"/>
      <c r="BI1463" s="1"/>
      <c r="BU1463" s="1"/>
      <c r="CG1463" s="1"/>
      <c r="CS1463" s="1"/>
      <c r="CW1463"/>
    </row>
    <row r="1464" spans="1:101">
      <c r="A1464" s="1"/>
      <c r="M1464" s="1"/>
      <c r="Y1464" s="1"/>
      <c r="AW1464" s="1"/>
      <c r="BI1464" s="1"/>
      <c r="BU1464" s="1"/>
      <c r="CG1464" s="1"/>
      <c r="CS1464" s="1"/>
      <c r="CW1464"/>
    </row>
    <row r="1465" spans="1:101">
      <c r="A1465" s="1"/>
      <c r="M1465" s="1"/>
      <c r="Y1465" s="1"/>
      <c r="AW1465" s="1"/>
      <c r="BI1465" s="1"/>
      <c r="BU1465" s="1"/>
      <c r="CG1465" s="1"/>
      <c r="CS1465" s="1"/>
      <c r="CW1465"/>
    </row>
    <row r="1466" spans="1:101">
      <c r="A1466" s="1"/>
      <c r="M1466" s="1"/>
      <c r="Y1466" s="1"/>
      <c r="AW1466" s="1"/>
      <c r="BI1466" s="1"/>
      <c r="BU1466" s="1"/>
      <c r="CG1466" s="1"/>
      <c r="CS1466" s="1"/>
      <c r="CW1466"/>
    </row>
    <row r="1467" spans="1:101">
      <c r="A1467" s="1"/>
      <c r="M1467" s="1"/>
      <c r="Y1467" s="1"/>
      <c r="AW1467" s="1"/>
      <c r="BI1467" s="1"/>
      <c r="BU1467" s="1"/>
      <c r="CG1467" s="1"/>
      <c r="CS1467" s="1"/>
      <c r="CW1467"/>
    </row>
    <row r="1468" spans="1:101">
      <c r="A1468" s="1"/>
      <c r="M1468" s="1"/>
      <c r="Y1468" s="1"/>
      <c r="AW1468" s="1"/>
      <c r="BI1468" s="1"/>
      <c r="BU1468" s="1"/>
      <c r="CG1468" s="1"/>
      <c r="CS1468" s="1"/>
      <c r="CW1468"/>
    </row>
    <row r="1469" spans="1:101">
      <c r="A1469" s="1"/>
      <c r="M1469" s="1"/>
      <c r="Y1469" s="1"/>
      <c r="AW1469" s="1"/>
      <c r="BI1469" s="1"/>
      <c r="BU1469" s="1"/>
      <c r="CG1469" s="1"/>
      <c r="CS1469" s="1"/>
      <c r="CW1469"/>
    </row>
    <row r="1470" spans="1:101">
      <c r="A1470" s="1"/>
      <c r="M1470" s="1"/>
      <c r="Y1470" s="1"/>
      <c r="AW1470" s="1"/>
      <c r="BI1470" s="1"/>
      <c r="BU1470" s="1"/>
      <c r="CG1470" s="1"/>
      <c r="CS1470" s="1"/>
      <c r="CW1470"/>
    </row>
    <row r="1471" spans="1:101">
      <c r="A1471" s="1"/>
      <c r="M1471" s="1"/>
      <c r="Y1471" s="1"/>
      <c r="AW1471" s="1"/>
      <c r="BI1471" s="1"/>
      <c r="BU1471" s="1"/>
      <c r="CG1471" s="1"/>
      <c r="CS1471" s="1"/>
      <c r="CW1471"/>
    </row>
    <row r="1472" spans="1:101">
      <c r="A1472" s="1"/>
      <c r="M1472" s="1"/>
      <c r="Y1472" s="1"/>
      <c r="AW1472" s="1"/>
      <c r="BI1472" s="1"/>
      <c r="BU1472" s="1"/>
      <c r="CG1472" s="1"/>
      <c r="CS1472" s="1"/>
      <c r="CW1472"/>
    </row>
    <row r="1473" spans="1:101">
      <c r="A1473" s="1"/>
      <c r="M1473" s="1"/>
      <c r="Y1473" s="1"/>
      <c r="AW1473" s="1"/>
      <c r="BI1473" s="1"/>
      <c r="BU1473" s="1"/>
      <c r="CG1473" s="1"/>
      <c r="CS1473" s="1"/>
      <c r="CW1473"/>
    </row>
    <row r="1474" spans="1:101">
      <c r="A1474" s="1"/>
      <c r="M1474" s="1"/>
      <c r="Y1474" s="1"/>
      <c r="AW1474" s="1"/>
      <c r="BI1474" s="1"/>
      <c r="BU1474" s="1"/>
      <c r="CG1474" s="1"/>
      <c r="CS1474" s="1"/>
      <c r="CW1474"/>
    </row>
    <row r="1475" spans="1:101">
      <c r="A1475" s="1"/>
      <c r="M1475" s="1"/>
      <c r="Y1475" s="1"/>
      <c r="AW1475" s="1"/>
      <c r="BI1475" s="1"/>
      <c r="BU1475" s="1"/>
      <c r="CG1475" s="1"/>
      <c r="CS1475" s="1"/>
      <c r="CW1475"/>
    </row>
    <row r="1476" spans="1:101">
      <c r="A1476" s="1"/>
      <c r="M1476" s="1"/>
      <c r="Y1476" s="1"/>
      <c r="AW1476" s="1"/>
      <c r="BI1476" s="1"/>
      <c r="BU1476" s="1"/>
      <c r="CG1476" s="1"/>
      <c r="CS1476" s="1"/>
      <c r="CW1476"/>
    </row>
    <row r="1477" spans="1:101">
      <c r="A1477" s="1"/>
      <c r="M1477" s="1"/>
      <c r="Y1477" s="1"/>
      <c r="AW1477" s="1"/>
      <c r="BI1477" s="1"/>
      <c r="BU1477" s="1"/>
      <c r="CG1477" s="1"/>
      <c r="CS1477" s="1"/>
      <c r="CW1477"/>
    </row>
    <row r="1478" spans="1:101">
      <c r="A1478" s="1"/>
      <c r="M1478" s="1"/>
      <c r="Y1478" s="1"/>
      <c r="AW1478" s="1"/>
      <c r="BI1478" s="1"/>
      <c r="BU1478" s="1"/>
      <c r="CG1478" s="1"/>
      <c r="CS1478" s="1"/>
      <c r="CW1478"/>
    </row>
    <row r="1479" spans="1:101">
      <c r="A1479" s="1"/>
      <c r="M1479" s="1"/>
      <c r="Y1479" s="1"/>
      <c r="AW1479" s="1"/>
      <c r="BI1479" s="1"/>
      <c r="BU1479" s="1"/>
      <c r="CG1479" s="1"/>
      <c r="CS1479" s="1"/>
      <c r="CW1479"/>
    </row>
    <row r="1480" spans="1:101">
      <c r="A1480" s="1"/>
      <c r="M1480" s="1"/>
      <c r="Y1480" s="1"/>
      <c r="AW1480" s="1"/>
      <c r="BI1480" s="1"/>
      <c r="BU1480" s="1"/>
      <c r="CG1480" s="1"/>
      <c r="CS1480" s="1"/>
      <c r="CW1480"/>
    </row>
    <row r="1481" spans="1:101">
      <c r="A1481" s="1"/>
      <c r="M1481" s="1"/>
      <c r="Y1481" s="1"/>
      <c r="AW1481" s="1"/>
      <c r="BI1481" s="1"/>
      <c r="BU1481" s="1"/>
      <c r="CG1481" s="1"/>
      <c r="CS1481" s="1"/>
      <c r="CW1481"/>
    </row>
    <row r="1482" spans="1:101">
      <c r="A1482" s="1"/>
      <c r="M1482" s="1"/>
      <c r="Y1482" s="1"/>
      <c r="AW1482" s="1"/>
      <c r="BI1482" s="1"/>
      <c r="BU1482" s="1"/>
      <c r="CG1482" s="1"/>
      <c r="CS1482" s="1"/>
      <c r="CW1482"/>
    </row>
    <row r="1483" spans="1:101">
      <c r="A1483" s="1"/>
      <c r="M1483" s="1"/>
      <c r="Y1483" s="1"/>
      <c r="AW1483" s="1"/>
      <c r="BI1483" s="1"/>
      <c r="BU1483" s="1"/>
      <c r="CG1483" s="1"/>
      <c r="CS1483" s="1"/>
      <c r="CW1483"/>
    </row>
    <row r="1484" spans="1:101">
      <c r="A1484" s="1"/>
      <c r="M1484" s="1"/>
      <c r="Y1484" s="1"/>
      <c r="AW1484" s="1"/>
      <c r="BI1484" s="1"/>
      <c r="BU1484" s="1"/>
      <c r="CG1484" s="1"/>
      <c r="CS1484" s="1"/>
      <c r="CW1484"/>
    </row>
    <row r="1485" spans="1:101">
      <c r="A1485" s="1"/>
      <c r="M1485" s="1"/>
      <c r="Y1485" s="1"/>
      <c r="AW1485" s="1"/>
      <c r="BI1485" s="1"/>
      <c r="BU1485" s="1"/>
      <c r="CG1485" s="1"/>
      <c r="CS1485" s="1"/>
      <c r="CW1485"/>
    </row>
    <row r="1486" spans="1:101">
      <c r="A1486" s="1"/>
      <c r="M1486" s="1"/>
      <c r="Y1486" s="1"/>
      <c r="AW1486" s="1"/>
      <c r="BI1486" s="1"/>
      <c r="BU1486" s="1"/>
      <c r="CG1486" s="1"/>
      <c r="CS1486" s="1"/>
      <c r="CW1486"/>
    </row>
    <row r="1487" spans="1:101">
      <c r="A1487" s="1"/>
      <c r="M1487" s="1"/>
      <c r="Y1487" s="1"/>
      <c r="AW1487" s="1"/>
      <c r="BI1487" s="1"/>
      <c r="BU1487" s="1"/>
      <c r="CG1487" s="1"/>
      <c r="CS1487" s="1"/>
      <c r="CW1487"/>
    </row>
    <row r="1488" spans="1:101">
      <c r="A1488" s="1"/>
      <c r="M1488" s="1"/>
      <c r="Y1488" s="1"/>
      <c r="AW1488" s="1"/>
      <c r="BI1488" s="1"/>
      <c r="BU1488" s="1"/>
      <c r="CG1488" s="1"/>
      <c r="CS1488" s="1"/>
      <c r="CW1488"/>
    </row>
    <row r="1489" spans="1:101">
      <c r="A1489" s="1"/>
      <c r="M1489" s="1"/>
      <c r="Y1489" s="1"/>
      <c r="AW1489" s="1"/>
      <c r="BI1489" s="1"/>
      <c r="BU1489" s="1"/>
      <c r="CG1489" s="1"/>
      <c r="CS1489" s="1"/>
      <c r="CW1489"/>
    </row>
    <row r="1490" spans="1:101">
      <c r="A1490" s="1"/>
      <c r="M1490" s="1"/>
      <c r="Y1490" s="1"/>
      <c r="AW1490" s="1"/>
      <c r="BI1490" s="1"/>
      <c r="BU1490" s="1"/>
      <c r="CG1490" s="1"/>
      <c r="CS1490" s="1"/>
      <c r="CW1490"/>
    </row>
    <row r="1491" spans="1:101">
      <c r="A1491" s="1"/>
      <c r="M1491" s="1"/>
      <c r="Y1491" s="1"/>
      <c r="AW1491" s="1"/>
      <c r="BI1491" s="1"/>
      <c r="BU1491" s="1"/>
      <c r="CG1491" s="1"/>
      <c r="CS1491" s="1"/>
      <c r="CW1491"/>
    </row>
    <row r="1492" spans="1:101">
      <c r="A1492" s="1"/>
      <c r="M1492" s="1"/>
      <c r="Y1492" s="1"/>
      <c r="AW1492" s="1"/>
      <c r="BI1492" s="1"/>
      <c r="BU1492" s="1"/>
      <c r="CG1492" s="1"/>
      <c r="CS1492" s="1"/>
      <c r="CW1492"/>
    </row>
    <row r="1493" spans="1:101">
      <c r="A1493" s="1"/>
      <c r="M1493" s="1"/>
      <c r="Y1493" s="1"/>
      <c r="AW1493" s="1"/>
      <c r="BI1493" s="1"/>
      <c r="BU1493" s="1"/>
      <c r="CG1493" s="1"/>
      <c r="CS1493" s="1"/>
      <c r="CW1493"/>
    </row>
    <row r="1494" spans="1:101">
      <c r="A1494" s="1"/>
      <c r="M1494" s="1"/>
      <c r="Y1494" s="1"/>
      <c r="AW1494" s="1"/>
      <c r="BI1494" s="1"/>
      <c r="BU1494" s="1"/>
      <c r="CG1494" s="1"/>
      <c r="CS1494" s="1"/>
      <c r="CW1494"/>
    </row>
    <row r="1495" spans="1:101">
      <c r="A1495" s="1"/>
      <c r="M1495" s="1"/>
      <c r="Y1495" s="1"/>
      <c r="AW1495" s="1"/>
      <c r="BI1495" s="1"/>
      <c r="BU1495" s="1"/>
      <c r="CG1495" s="1"/>
      <c r="CS1495" s="1"/>
      <c r="CW1495"/>
    </row>
    <row r="1496" spans="1:101">
      <c r="A1496" s="1"/>
      <c r="M1496" s="1"/>
      <c r="Y1496" s="1"/>
      <c r="AW1496" s="1"/>
      <c r="BI1496" s="1"/>
      <c r="BU1496" s="1"/>
      <c r="CG1496" s="1"/>
      <c r="CS1496" s="1"/>
      <c r="CW1496"/>
    </row>
    <row r="1497" spans="1:101">
      <c r="A1497" s="1"/>
      <c r="M1497" s="1"/>
      <c r="Y1497" s="1"/>
      <c r="AW1497" s="1"/>
      <c r="BI1497" s="1"/>
      <c r="BU1497" s="1"/>
      <c r="CG1497" s="1"/>
      <c r="CS1497" s="1"/>
      <c r="CW1497"/>
    </row>
    <row r="1498" spans="1:101">
      <c r="A1498" s="1"/>
      <c r="M1498" s="1"/>
      <c r="Y1498" s="1"/>
      <c r="AW1498" s="1"/>
      <c r="BI1498" s="1"/>
      <c r="BU1498" s="1"/>
      <c r="CG1498" s="1"/>
      <c r="CS1498" s="1"/>
      <c r="CW1498"/>
    </row>
    <row r="1499" spans="1:101">
      <c r="A1499" s="1"/>
      <c r="M1499" s="1"/>
      <c r="Y1499" s="1"/>
      <c r="AW1499" s="1"/>
      <c r="BI1499" s="1"/>
      <c r="BU1499" s="1"/>
      <c r="CG1499" s="1"/>
      <c r="CS1499" s="1"/>
      <c r="CW1499"/>
    </row>
    <row r="1500" spans="1:101">
      <c r="A1500" s="1"/>
      <c r="M1500" s="1"/>
      <c r="Y1500" s="1"/>
      <c r="AW1500" s="1"/>
      <c r="BI1500" s="1"/>
      <c r="BU1500" s="1"/>
      <c r="CG1500" s="1"/>
      <c r="CS1500" s="1"/>
      <c r="CW1500"/>
    </row>
    <row r="1501" spans="1:101">
      <c r="A1501" s="1"/>
      <c r="M1501" s="1"/>
      <c r="Y1501" s="1"/>
      <c r="AW1501" s="1"/>
      <c r="BI1501" s="1"/>
      <c r="BU1501" s="1"/>
      <c r="CG1501" s="1"/>
      <c r="CS1501" s="1"/>
      <c r="CW1501"/>
    </row>
    <row r="1502" spans="1:101">
      <c r="A1502" s="1"/>
      <c r="M1502" s="1"/>
      <c r="Y1502" s="1"/>
      <c r="AW1502" s="1"/>
      <c r="BI1502" s="1"/>
      <c r="BU1502" s="1"/>
      <c r="CG1502" s="1"/>
      <c r="CS1502" s="1"/>
      <c r="CW1502"/>
    </row>
    <row r="1503" spans="1:101">
      <c r="A1503" s="1"/>
      <c r="M1503" s="1"/>
      <c r="Y1503" s="1"/>
      <c r="AW1503" s="1"/>
      <c r="BI1503" s="1"/>
      <c r="BU1503" s="1"/>
      <c r="CG1503" s="1"/>
      <c r="CS1503" s="1"/>
      <c r="CW1503"/>
    </row>
    <row r="1504" spans="1:101">
      <c r="A1504" s="1"/>
      <c r="M1504" s="1"/>
      <c r="Y1504" s="1"/>
      <c r="AW1504" s="1"/>
      <c r="BI1504" s="1"/>
      <c r="BU1504" s="1"/>
      <c r="CG1504" s="1"/>
      <c r="CS1504" s="1"/>
      <c r="CW1504"/>
    </row>
    <row r="1505" spans="1:101">
      <c r="A1505" s="1"/>
      <c r="M1505" s="1"/>
      <c r="Y1505" s="1"/>
      <c r="AW1505" s="1"/>
      <c r="BI1505" s="1"/>
      <c r="BU1505" s="1"/>
      <c r="CG1505" s="1"/>
      <c r="CS1505" s="1"/>
      <c r="CW1505"/>
    </row>
    <row r="1506" spans="1:101">
      <c r="A1506" s="1"/>
      <c r="M1506" s="1"/>
      <c r="Y1506" s="1"/>
      <c r="AW1506" s="1"/>
      <c r="BI1506" s="1"/>
      <c r="BU1506" s="1"/>
      <c r="CG1506" s="1"/>
      <c r="CS1506" s="1"/>
      <c r="CW1506"/>
    </row>
    <row r="1507" spans="1:101">
      <c r="A1507" s="1"/>
      <c r="M1507" s="1"/>
      <c r="Y1507" s="1"/>
      <c r="AW1507" s="1"/>
      <c r="BI1507" s="1"/>
      <c r="BU1507" s="1"/>
      <c r="CG1507" s="1"/>
      <c r="CS1507" s="1"/>
      <c r="CW1507"/>
    </row>
    <row r="1508" spans="1:101">
      <c r="A1508" s="1"/>
      <c r="M1508" s="1"/>
      <c r="Y1508" s="1"/>
      <c r="AW1508" s="1"/>
      <c r="BI1508" s="1"/>
      <c r="BU1508" s="1"/>
      <c r="CG1508" s="1"/>
      <c r="CS1508" s="1"/>
      <c r="CW1508"/>
    </row>
    <row r="1509" spans="1:101">
      <c r="A1509" s="1"/>
      <c r="M1509" s="1"/>
      <c r="Y1509" s="1"/>
      <c r="AW1509" s="1"/>
      <c r="BI1509" s="1"/>
      <c r="BU1509" s="1"/>
      <c r="CG1509" s="1"/>
      <c r="CS1509" s="1"/>
      <c r="CW1509"/>
    </row>
    <row r="1510" spans="1:101">
      <c r="A1510" s="1"/>
      <c r="M1510" s="1"/>
      <c r="Y1510" s="1"/>
      <c r="AW1510" s="1"/>
      <c r="BI1510" s="1"/>
      <c r="BU1510" s="1"/>
      <c r="CG1510" s="1"/>
      <c r="CS1510" s="1"/>
      <c r="CW1510"/>
    </row>
    <row r="1511" spans="1:101">
      <c r="A1511" s="1"/>
      <c r="M1511" s="1"/>
      <c r="Y1511" s="1"/>
      <c r="AW1511" s="1"/>
      <c r="BI1511" s="1"/>
      <c r="BU1511" s="1"/>
      <c r="CG1511" s="1"/>
      <c r="CS1511" s="1"/>
      <c r="CW1511"/>
    </row>
    <row r="1512" spans="1:101">
      <c r="A1512" s="1"/>
      <c r="M1512" s="1"/>
      <c r="Y1512" s="1"/>
      <c r="AW1512" s="1"/>
      <c r="BI1512" s="1"/>
      <c r="BU1512" s="1"/>
      <c r="CG1512" s="1"/>
      <c r="CS1512" s="1"/>
      <c r="CW1512"/>
    </row>
    <row r="1513" spans="1:101">
      <c r="A1513" s="1"/>
      <c r="M1513" s="1"/>
      <c r="Y1513" s="1"/>
      <c r="AW1513" s="1"/>
      <c r="BI1513" s="1"/>
      <c r="BU1513" s="1"/>
      <c r="CG1513" s="1"/>
      <c r="CS1513" s="1"/>
      <c r="CW1513"/>
    </row>
    <row r="1514" spans="1:101">
      <c r="A1514" s="1"/>
      <c r="M1514" s="1"/>
      <c r="Y1514" s="1"/>
      <c r="AW1514" s="1"/>
      <c r="BI1514" s="1"/>
      <c r="BU1514" s="1"/>
      <c r="CG1514" s="1"/>
      <c r="CS1514" s="1"/>
      <c r="CW1514"/>
    </row>
    <row r="1515" spans="1:101">
      <c r="A1515" s="1"/>
      <c r="M1515" s="1"/>
      <c r="Y1515" s="1"/>
      <c r="AW1515" s="1"/>
      <c r="BI1515" s="1"/>
      <c r="BU1515" s="1"/>
      <c r="CG1515" s="1"/>
      <c r="CS1515" s="1"/>
      <c r="CW1515"/>
    </row>
    <row r="1516" spans="1:101">
      <c r="A1516" s="1"/>
      <c r="M1516" s="1"/>
      <c r="Y1516" s="1"/>
      <c r="AW1516" s="1"/>
      <c r="BI1516" s="1"/>
      <c r="BU1516" s="1"/>
      <c r="CG1516" s="1"/>
      <c r="CS1516" s="1"/>
      <c r="CW1516"/>
    </row>
    <row r="1517" spans="1:101">
      <c r="A1517" s="1"/>
      <c r="M1517" s="1"/>
      <c r="Y1517" s="1"/>
      <c r="AW1517" s="1"/>
      <c r="BI1517" s="1"/>
      <c r="BU1517" s="1"/>
      <c r="CG1517" s="1"/>
      <c r="CS1517" s="1"/>
      <c r="CW1517"/>
    </row>
    <row r="1518" spans="1:101">
      <c r="A1518" s="1"/>
      <c r="M1518" s="1"/>
      <c r="Y1518" s="1"/>
      <c r="AW1518" s="1"/>
      <c r="BI1518" s="1"/>
      <c r="BU1518" s="1"/>
      <c r="CG1518" s="1"/>
      <c r="CS1518" s="1"/>
      <c r="CW1518"/>
    </row>
    <row r="1519" spans="1:101">
      <c r="A1519" s="1"/>
      <c r="M1519" s="1"/>
      <c r="Y1519" s="1"/>
      <c r="AW1519" s="1"/>
      <c r="BI1519" s="1"/>
      <c r="BU1519" s="1"/>
      <c r="CG1519" s="1"/>
      <c r="CS1519" s="1"/>
      <c r="CW1519"/>
    </row>
    <row r="1520" spans="1:101">
      <c r="A1520" s="1"/>
      <c r="M1520" s="1"/>
      <c r="Y1520" s="1"/>
      <c r="AW1520" s="1"/>
      <c r="BI1520" s="1"/>
      <c r="BU1520" s="1"/>
      <c r="CG1520" s="1"/>
      <c r="CS1520" s="1"/>
      <c r="CW1520"/>
    </row>
    <row r="1521" spans="1:101">
      <c r="A1521" s="1"/>
      <c r="M1521" s="1"/>
      <c r="Y1521" s="1"/>
      <c r="AW1521" s="1"/>
      <c r="BI1521" s="1"/>
      <c r="BU1521" s="1"/>
      <c r="CG1521" s="1"/>
      <c r="CS1521" s="1"/>
      <c r="CW1521"/>
    </row>
    <row r="1522" spans="1:101">
      <c r="A1522" s="1"/>
      <c r="M1522" s="1"/>
      <c r="Y1522" s="1"/>
      <c r="AW1522" s="1"/>
      <c r="BI1522" s="1"/>
      <c r="BU1522" s="1"/>
      <c r="CG1522" s="1"/>
      <c r="CS1522" s="1"/>
      <c r="CW1522"/>
    </row>
    <row r="1523" spans="1:101">
      <c r="A1523" s="1"/>
      <c r="M1523" s="1"/>
      <c r="Y1523" s="1"/>
      <c r="AW1523" s="1"/>
      <c r="BI1523" s="1"/>
      <c r="BU1523" s="1"/>
      <c r="CG1523" s="1"/>
      <c r="CS1523" s="1"/>
      <c r="CW1523"/>
    </row>
    <row r="1524" spans="1:101">
      <c r="A1524" s="1"/>
      <c r="M1524" s="1"/>
      <c r="Y1524" s="1"/>
      <c r="AW1524" s="1"/>
      <c r="BI1524" s="1"/>
      <c r="BU1524" s="1"/>
      <c r="CG1524" s="1"/>
      <c r="CS1524" s="1"/>
      <c r="CW1524"/>
    </row>
    <row r="1525" spans="1:101">
      <c r="A1525" s="1"/>
      <c r="M1525" s="1"/>
      <c r="Y1525" s="1"/>
      <c r="AW1525" s="1"/>
      <c r="BI1525" s="1"/>
      <c r="BU1525" s="1"/>
      <c r="CG1525" s="1"/>
      <c r="CS1525" s="1"/>
      <c r="CW1525"/>
    </row>
    <row r="1526" spans="1:101">
      <c r="A1526" s="1"/>
      <c r="M1526" s="1"/>
      <c r="Y1526" s="1"/>
      <c r="AW1526" s="1"/>
      <c r="BI1526" s="1"/>
      <c r="BU1526" s="1"/>
      <c r="CG1526" s="1"/>
      <c r="CS1526" s="1"/>
      <c r="CW1526"/>
    </row>
    <row r="1527" spans="1:101">
      <c r="A1527" s="1"/>
      <c r="M1527" s="1"/>
      <c r="Y1527" s="1"/>
      <c r="AW1527" s="1"/>
      <c r="BI1527" s="1"/>
      <c r="BU1527" s="1"/>
      <c r="CG1527" s="1"/>
      <c r="CS1527" s="1"/>
      <c r="CW1527"/>
    </row>
    <row r="1528" spans="1:101">
      <c r="A1528" s="1"/>
      <c r="M1528" s="1"/>
      <c r="Y1528" s="1"/>
      <c r="AW1528" s="1"/>
      <c r="BI1528" s="1"/>
      <c r="BU1528" s="1"/>
      <c r="CG1528" s="1"/>
      <c r="CS1528" s="1"/>
      <c r="CW1528"/>
    </row>
    <row r="1529" spans="1:101">
      <c r="A1529" s="1"/>
      <c r="M1529" s="1"/>
      <c r="Y1529" s="1"/>
      <c r="AW1529" s="1"/>
      <c r="BI1529" s="1"/>
      <c r="BU1529" s="1"/>
      <c r="CG1529" s="1"/>
      <c r="CS1529" s="1"/>
      <c r="CW1529"/>
    </row>
    <row r="1530" spans="1:101">
      <c r="A1530" s="1"/>
      <c r="M1530" s="1"/>
      <c r="Y1530" s="1"/>
      <c r="AW1530" s="1"/>
      <c r="BI1530" s="1"/>
      <c r="BU1530" s="1"/>
      <c r="CG1530" s="1"/>
      <c r="CS1530" s="1"/>
      <c r="CW1530"/>
    </row>
    <row r="1531" spans="1:101">
      <c r="A1531" s="1"/>
      <c r="M1531" s="1"/>
      <c r="Y1531" s="1"/>
      <c r="AW1531" s="1"/>
      <c r="BI1531" s="1"/>
      <c r="BU1531" s="1"/>
      <c r="CG1531" s="1"/>
      <c r="CS1531" s="1"/>
      <c r="CW1531"/>
    </row>
    <row r="1532" spans="1:101">
      <c r="A1532" s="1"/>
      <c r="M1532" s="1"/>
      <c r="Y1532" s="1"/>
      <c r="AW1532" s="1"/>
      <c r="BI1532" s="1"/>
      <c r="BU1532" s="1"/>
      <c r="CG1532" s="1"/>
      <c r="CS1532" s="1"/>
      <c r="CW1532"/>
    </row>
    <row r="1533" spans="1:101">
      <c r="A1533" s="1"/>
      <c r="M1533" s="1"/>
      <c r="Y1533" s="1"/>
      <c r="AW1533" s="1"/>
      <c r="BI1533" s="1"/>
      <c r="BU1533" s="1"/>
      <c r="CG1533" s="1"/>
      <c r="CS1533" s="1"/>
      <c r="CW1533"/>
    </row>
    <row r="1534" spans="1:101">
      <c r="A1534" s="1"/>
      <c r="M1534" s="1"/>
      <c r="Y1534" s="1"/>
      <c r="AW1534" s="1"/>
      <c r="BI1534" s="1"/>
      <c r="BU1534" s="1"/>
      <c r="CG1534" s="1"/>
      <c r="CS1534" s="1"/>
      <c r="CW1534"/>
    </row>
    <row r="1535" spans="1:101">
      <c r="A1535" s="1"/>
      <c r="M1535" s="1"/>
      <c r="Y1535" s="1"/>
      <c r="AW1535" s="1"/>
      <c r="BI1535" s="1"/>
      <c r="BU1535" s="1"/>
      <c r="CG1535" s="1"/>
      <c r="CS1535" s="1"/>
      <c r="CW1535"/>
    </row>
    <row r="1536" spans="1:101">
      <c r="A1536" s="1"/>
      <c r="M1536" s="1"/>
      <c r="Y1536" s="1"/>
      <c r="AW1536" s="1"/>
      <c r="BI1536" s="1"/>
      <c r="BU1536" s="1"/>
      <c r="CG1536" s="1"/>
      <c r="CS1536" s="1"/>
      <c r="CW1536"/>
    </row>
    <row r="1537" spans="1:101">
      <c r="A1537" s="1"/>
      <c r="M1537" s="1"/>
      <c r="Y1537" s="1"/>
      <c r="AW1537" s="1"/>
      <c r="BI1537" s="1"/>
      <c r="BU1537" s="1"/>
      <c r="CG1537" s="1"/>
      <c r="CS1537" s="1"/>
      <c r="CW1537"/>
    </row>
    <row r="1538" spans="1:101">
      <c r="A1538" s="1"/>
      <c r="M1538" s="1"/>
      <c r="Y1538" s="1"/>
      <c r="AW1538" s="1"/>
      <c r="BI1538" s="1"/>
      <c r="BU1538" s="1"/>
      <c r="CG1538" s="1"/>
      <c r="CS1538" s="1"/>
      <c r="CW1538"/>
    </row>
    <row r="1539" spans="1:101">
      <c r="A1539" s="1"/>
      <c r="M1539" s="1"/>
      <c r="Y1539" s="1"/>
      <c r="AW1539" s="1"/>
      <c r="BI1539" s="1"/>
      <c r="BU1539" s="1"/>
      <c r="CG1539" s="1"/>
      <c r="CS1539" s="1"/>
      <c r="CW1539"/>
    </row>
    <row r="1540" spans="1:101">
      <c r="A1540" s="1"/>
      <c r="M1540" s="1"/>
      <c r="Y1540" s="1"/>
      <c r="AW1540" s="1"/>
      <c r="BI1540" s="1"/>
      <c r="BU1540" s="1"/>
      <c r="CG1540" s="1"/>
      <c r="CS1540" s="1"/>
      <c r="CW1540"/>
    </row>
    <row r="1541" spans="1:101">
      <c r="A1541" s="1"/>
      <c r="M1541" s="1"/>
      <c r="Y1541" s="1"/>
      <c r="AW1541" s="1"/>
      <c r="BI1541" s="1"/>
      <c r="BU1541" s="1"/>
      <c r="CG1541" s="1"/>
      <c r="CS1541" s="1"/>
      <c r="CW1541"/>
    </row>
    <row r="1542" spans="1:101">
      <c r="A1542" s="1"/>
      <c r="M1542" s="1"/>
      <c r="Y1542" s="1"/>
      <c r="AW1542" s="1"/>
      <c r="BI1542" s="1"/>
      <c r="BU1542" s="1"/>
      <c r="CG1542" s="1"/>
      <c r="CS1542" s="1"/>
      <c r="CW1542"/>
    </row>
    <row r="1543" spans="1:101">
      <c r="A1543" s="1"/>
      <c r="M1543" s="1"/>
      <c r="Y1543" s="1"/>
      <c r="AW1543" s="1"/>
      <c r="BI1543" s="1"/>
      <c r="BU1543" s="1"/>
      <c r="CG1543" s="1"/>
      <c r="CS1543" s="1"/>
      <c r="CW1543"/>
    </row>
    <row r="1544" spans="1:101">
      <c r="A1544" s="1"/>
      <c r="M1544" s="1"/>
      <c r="Y1544" s="1"/>
      <c r="AW1544" s="1"/>
      <c r="BI1544" s="1"/>
      <c r="BU1544" s="1"/>
      <c r="CG1544" s="1"/>
      <c r="CS1544" s="1"/>
      <c r="CW1544"/>
    </row>
    <row r="1545" spans="1:101">
      <c r="A1545" s="1"/>
      <c r="M1545" s="1"/>
      <c r="Y1545" s="1"/>
      <c r="AW1545" s="1"/>
      <c r="BI1545" s="1"/>
      <c r="BU1545" s="1"/>
      <c r="CG1545" s="1"/>
      <c r="CS1545" s="1"/>
      <c r="CW1545"/>
    </row>
    <row r="1546" spans="1:101">
      <c r="A1546" s="1"/>
      <c r="M1546" s="1"/>
      <c r="Y1546" s="1"/>
      <c r="AW1546" s="1"/>
      <c r="BI1546" s="1"/>
      <c r="BU1546" s="1"/>
      <c r="CG1546" s="1"/>
      <c r="CS1546" s="1"/>
      <c r="CW1546"/>
    </row>
    <row r="1547" spans="1:101">
      <c r="A1547" s="1"/>
      <c r="M1547" s="1"/>
      <c r="Y1547" s="1"/>
      <c r="AW1547" s="1"/>
      <c r="BI1547" s="1"/>
      <c r="BU1547" s="1"/>
      <c r="CG1547" s="1"/>
      <c r="CS1547" s="1"/>
      <c r="CW1547"/>
    </row>
    <row r="1548" spans="1:101">
      <c r="A1548" s="1"/>
      <c r="M1548" s="1"/>
      <c r="Y1548" s="1"/>
      <c r="AW1548" s="1"/>
      <c r="BI1548" s="1"/>
      <c r="BU1548" s="1"/>
      <c r="CG1548" s="1"/>
      <c r="CS1548" s="1"/>
      <c r="CW1548"/>
    </row>
    <row r="1549" spans="1:101">
      <c r="A1549" s="1"/>
      <c r="M1549" s="1"/>
      <c r="Y1549" s="1"/>
      <c r="AW1549" s="1"/>
      <c r="BI1549" s="1"/>
      <c r="BU1549" s="1"/>
      <c r="CG1549" s="1"/>
      <c r="CS1549" s="1"/>
      <c r="CW1549"/>
    </row>
    <row r="1550" spans="1:101">
      <c r="A1550" s="1"/>
      <c r="M1550" s="1"/>
      <c r="Y1550" s="1"/>
      <c r="AW1550" s="1"/>
      <c r="BI1550" s="1"/>
      <c r="BU1550" s="1"/>
      <c r="CG1550" s="1"/>
      <c r="CS1550" s="1"/>
      <c r="CW1550"/>
    </row>
    <row r="1551" spans="1:101">
      <c r="A1551" s="1"/>
      <c r="M1551" s="1"/>
      <c r="Y1551" s="1"/>
      <c r="AW1551" s="1"/>
      <c r="BI1551" s="1"/>
      <c r="BU1551" s="1"/>
      <c r="CG1551" s="1"/>
      <c r="CS1551" s="1"/>
      <c r="CW1551"/>
    </row>
    <row r="1552" spans="1:101">
      <c r="A1552" s="1"/>
      <c r="M1552" s="1"/>
      <c r="Y1552" s="1"/>
      <c r="AW1552" s="1"/>
      <c r="BI1552" s="1"/>
      <c r="BU1552" s="1"/>
      <c r="CG1552" s="1"/>
      <c r="CS1552" s="1"/>
      <c r="CW1552"/>
    </row>
    <row r="1553" spans="1:101">
      <c r="A1553" s="1"/>
      <c r="M1553" s="1"/>
      <c r="Y1553" s="1"/>
      <c r="AW1553" s="1"/>
      <c r="BI1553" s="1"/>
      <c r="BU1553" s="1"/>
      <c r="CG1553" s="1"/>
      <c r="CS1553" s="1"/>
      <c r="CW1553"/>
    </row>
    <row r="1554" spans="1:101">
      <c r="A1554" s="1"/>
      <c r="M1554" s="1"/>
      <c r="Y1554" s="1"/>
      <c r="AW1554" s="1"/>
      <c r="BI1554" s="1"/>
      <c r="BU1554" s="1"/>
      <c r="CG1554" s="1"/>
      <c r="CS1554" s="1"/>
      <c r="CW1554"/>
    </row>
    <row r="1555" spans="1:101">
      <c r="A1555" s="1"/>
      <c r="M1555" s="1"/>
      <c r="Y1555" s="1"/>
      <c r="AW1555" s="1"/>
      <c r="BI1555" s="1"/>
      <c r="BU1555" s="1"/>
      <c r="CG1555" s="1"/>
      <c r="CS1555" s="1"/>
      <c r="CW1555"/>
    </row>
    <row r="1556" spans="1:101">
      <c r="A1556" s="1"/>
      <c r="M1556" s="1"/>
      <c r="Y1556" s="1"/>
      <c r="AW1556" s="1"/>
      <c r="BI1556" s="1"/>
      <c r="BU1556" s="1"/>
      <c r="CG1556" s="1"/>
      <c r="CS1556" s="1"/>
      <c r="CW1556"/>
    </row>
    <row r="1557" spans="1:101">
      <c r="A1557" s="1"/>
      <c r="M1557" s="1"/>
      <c r="Y1557" s="1"/>
      <c r="AW1557" s="1"/>
      <c r="BI1557" s="1"/>
      <c r="BU1557" s="1"/>
      <c r="CG1557" s="1"/>
      <c r="CS1557" s="1"/>
      <c r="CW1557"/>
    </row>
    <row r="1558" spans="1:101">
      <c r="A1558" s="1"/>
      <c r="M1558" s="1"/>
      <c r="Y1558" s="1"/>
      <c r="AW1558" s="1"/>
      <c r="BI1558" s="1"/>
      <c r="BU1558" s="1"/>
      <c r="CG1558" s="1"/>
      <c r="CS1558" s="1"/>
      <c r="CW1558"/>
    </row>
    <row r="1559" spans="1:101">
      <c r="A1559" s="1"/>
      <c r="M1559" s="1"/>
      <c r="Y1559" s="1"/>
      <c r="AW1559" s="1"/>
      <c r="BI1559" s="1"/>
      <c r="BU1559" s="1"/>
      <c r="CG1559" s="1"/>
      <c r="CS1559" s="1"/>
      <c r="CW1559"/>
    </row>
    <row r="1560" spans="1:101">
      <c r="A1560" s="1"/>
      <c r="M1560" s="1"/>
      <c r="Y1560" s="1"/>
      <c r="AW1560" s="1"/>
      <c r="BI1560" s="1"/>
      <c r="BU1560" s="1"/>
      <c r="CG1560" s="1"/>
      <c r="CS1560" s="1"/>
      <c r="CW1560"/>
    </row>
    <row r="1561" spans="1:101">
      <c r="A1561" s="1"/>
      <c r="M1561" s="1"/>
      <c r="Y1561" s="1"/>
      <c r="AW1561" s="1"/>
      <c r="BI1561" s="1"/>
      <c r="BU1561" s="1"/>
      <c r="CG1561" s="1"/>
      <c r="CS1561" s="1"/>
      <c r="CW1561"/>
    </row>
    <row r="1562" spans="1:101">
      <c r="A1562" s="1"/>
      <c r="M1562" s="1"/>
      <c r="Y1562" s="1"/>
      <c r="AW1562" s="1"/>
      <c r="BI1562" s="1"/>
      <c r="BU1562" s="1"/>
      <c r="CG1562" s="1"/>
      <c r="CS1562" s="1"/>
      <c r="CW1562"/>
    </row>
    <row r="1563" spans="1:101">
      <c r="A1563" s="1"/>
      <c r="M1563" s="1"/>
      <c r="Y1563" s="1"/>
      <c r="AW1563" s="1"/>
      <c r="BI1563" s="1"/>
      <c r="BU1563" s="1"/>
      <c r="CG1563" s="1"/>
      <c r="CS1563" s="1"/>
      <c r="CW1563"/>
    </row>
    <row r="1564" spans="1:101">
      <c r="A1564" s="1"/>
      <c r="M1564" s="1"/>
      <c r="Y1564" s="1"/>
      <c r="AW1564" s="1"/>
      <c r="BI1564" s="1"/>
      <c r="BU1564" s="1"/>
      <c r="CG1564" s="1"/>
      <c r="CS1564" s="1"/>
      <c r="CW1564"/>
    </row>
    <row r="1565" spans="1:101">
      <c r="A1565" s="1"/>
      <c r="M1565" s="1"/>
      <c r="Y1565" s="1"/>
      <c r="AW1565" s="1"/>
      <c r="BI1565" s="1"/>
      <c r="BU1565" s="1"/>
      <c r="CG1565" s="1"/>
      <c r="CS1565" s="1"/>
      <c r="CW1565"/>
    </row>
    <row r="1566" spans="1:101">
      <c r="A1566" s="1"/>
      <c r="M1566" s="1"/>
      <c r="Y1566" s="1"/>
      <c r="AW1566" s="1"/>
      <c r="BI1566" s="1"/>
      <c r="BU1566" s="1"/>
      <c r="CG1566" s="1"/>
      <c r="CS1566" s="1"/>
      <c r="CW1566"/>
    </row>
    <row r="1567" spans="1:101">
      <c r="A1567" s="1"/>
      <c r="M1567" s="1"/>
      <c r="Y1567" s="1"/>
      <c r="AW1567" s="1"/>
      <c r="BI1567" s="1"/>
      <c r="BU1567" s="1"/>
      <c r="CG1567" s="1"/>
      <c r="CS1567" s="1"/>
      <c r="CW1567"/>
    </row>
    <row r="1568" spans="1:101">
      <c r="A1568" s="1"/>
      <c r="M1568" s="1"/>
      <c r="Y1568" s="1"/>
      <c r="AW1568" s="1"/>
      <c r="BI1568" s="1"/>
      <c r="BU1568" s="1"/>
      <c r="CG1568" s="1"/>
      <c r="CS1568" s="1"/>
      <c r="CW1568"/>
    </row>
    <row r="1569" spans="1:101">
      <c r="A1569" s="1"/>
      <c r="M1569" s="1"/>
      <c r="Y1569" s="1"/>
      <c r="AW1569" s="1"/>
      <c r="BI1569" s="1"/>
      <c r="BU1569" s="1"/>
      <c r="CG1569" s="1"/>
      <c r="CS1569" s="1"/>
      <c r="CW1569"/>
    </row>
    <row r="1570" spans="1:101">
      <c r="A1570" s="1"/>
      <c r="M1570" s="1"/>
      <c r="Y1570" s="1"/>
      <c r="AW1570" s="1"/>
      <c r="BI1570" s="1"/>
      <c r="BU1570" s="1"/>
      <c r="CG1570" s="1"/>
      <c r="CS1570" s="1"/>
      <c r="CW1570"/>
    </row>
    <row r="1571" spans="1:101">
      <c r="A1571" s="1"/>
      <c r="M1571" s="1"/>
      <c r="Y1571" s="1"/>
      <c r="AW1571" s="1"/>
      <c r="BI1571" s="1"/>
      <c r="BU1571" s="1"/>
      <c r="CG1571" s="1"/>
      <c r="CS1571" s="1"/>
      <c r="CW1571"/>
    </row>
    <row r="1572" spans="1:101">
      <c r="A1572" s="1"/>
      <c r="M1572" s="1"/>
      <c r="Y1572" s="1"/>
      <c r="AW1572" s="1"/>
      <c r="BI1572" s="1"/>
      <c r="BU1572" s="1"/>
      <c r="CG1572" s="1"/>
      <c r="CS1572" s="1"/>
      <c r="CW1572"/>
    </row>
    <row r="1573" spans="1:101">
      <c r="A1573" s="1"/>
      <c r="M1573" s="1"/>
      <c r="Y1573" s="1"/>
      <c r="AW1573" s="1"/>
      <c r="BI1573" s="1"/>
      <c r="BU1573" s="1"/>
      <c r="CG1573" s="1"/>
      <c r="CS1573" s="1"/>
      <c r="CW1573"/>
    </row>
    <row r="1574" spans="1:101">
      <c r="A1574" s="1"/>
      <c r="M1574" s="1"/>
      <c r="Y1574" s="1"/>
      <c r="AW1574" s="1"/>
      <c r="BI1574" s="1"/>
      <c r="BU1574" s="1"/>
      <c r="CG1574" s="1"/>
      <c r="CS1574" s="1"/>
      <c r="CW1574"/>
    </row>
    <row r="1575" spans="1:101">
      <c r="A1575" s="1"/>
      <c r="M1575" s="1"/>
      <c r="Y1575" s="1"/>
      <c r="AW1575" s="1"/>
      <c r="BI1575" s="1"/>
      <c r="BU1575" s="1"/>
      <c r="CG1575" s="1"/>
      <c r="CS1575" s="1"/>
      <c r="CW1575"/>
    </row>
    <row r="1576" spans="1:101">
      <c r="A1576" s="1"/>
      <c r="M1576" s="1"/>
      <c r="Y1576" s="1"/>
      <c r="AW1576" s="1"/>
      <c r="BI1576" s="1"/>
      <c r="BU1576" s="1"/>
      <c r="CG1576" s="1"/>
      <c r="CS1576" s="1"/>
      <c r="CW1576"/>
    </row>
    <row r="1577" spans="1:101">
      <c r="A1577" s="1"/>
      <c r="M1577" s="1"/>
      <c r="Y1577" s="1"/>
      <c r="AW1577" s="1"/>
      <c r="BI1577" s="1"/>
      <c r="BU1577" s="1"/>
      <c r="CG1577" s="1"/>
      <c r="CS1577" s="1"/>
      <c r="CW1577"/>
    </row>
    <row r="1578" spans="1:101">
      <c r="A1578" s="1"/>
      <c r="M1578" s="1"/>
      <c r="Y1578" s="1"/>
      <c r="AW1578" s="1"/>
      <c r="BI1578" s="1"/>
      <c r="BU1578" s="1"/>
      <c r="CG1578" s="1"/>
      <c r="CS1578" s="1"/>
      <c r="CW1578"/>
    </row>
    <row r="1579" spans="1:101">
      <c r="A1579" s="1"/>
      <c r="M1579" s="1"/>
      <c r="Y1579" s="1"/>
      <c r="AW1579" s="1"/>
      <c r="BI1579" s="1"/>
      <c r="BU1579" s="1"/>
      <c r="CG1579" s="1"/>
      <c r="CS1579" s="1"/>
      <c r="CW1579"/>
    </row>
    <row r="1580" spans="1:101">
      <c r="A1580" s="1"/>
      <c r="M1580" s="1"/>
      <c r="Y1580" s="1"/>
      <c r="AW1580" s="1"/>
      <c r="BI1580" s="1"/>
      <c r="BU1580" s="1"/>
      <c r="CG1580" s="1"/>
      <c r="CS1580" s="1"/>
      <c r="CW1580"/>
    </row>
    <row r="1581" spans="1:101">
      <c r="A1581" s="1"/>
      <c r="M1581" s="1"/>
      <c r="Y1581" s="1"/>
      <c r="AW1581" s="1"/>
      <c r="BI1581" s="1"/>
      <c r="BU1581" s="1"/>
      <c r="CG1581" s="1"/>
      <c r="CS1581" s="1"/>
      <c r="CW1581"/>
    </row>
    <row r="1582" spans="1:101">
      <c r="A1582" s="1"/>
      <c r="M1582" s="1"/>
      <c r="Y1582" s="1"/>
      <c r="AW1582" s="1"/>
      <c r="BI1582" s="1"/>
      <c r="BU1582" s="1"/>
      <c r="CG1582" s="1"/>
      <c r="CS1582" s="1"/>
      <c r="CW1582"/>
    </row>
    <row r="1583" spans="1:101">
      <c r="A1583" s="1"/>
      <c r="M1583" s="1"/>
      <c r="Y1583" s="1"/>
      <c r="AW1583" s="1"/>
      <c r="BI1583" s="1"/>
      <c r="BU1583" s="1"/>
      <c r="CG1583" s="1"/>
      <c r="CS1583" s="1"/>
      <c r="CW1583"/>
    </row>
    <row r="1584" spans="1:101">
      <c r="A1584" s="1"/>
      <c r="M1584" s="1"/>
      <c r="Y1584" s="1"/>
      <c r="AW1584" s="1"/>
      <c r="BI1584" s="1"/>
      <c r="BU1584" s="1"/>
      <c r="CG1584" s="1"/>
      <c r="CS1584" s="1"/>
      <c r="CW1584"/>
    </row>
    <row r="1585" spans="1:101">
      <c r="A1585" s="1"/>
      <c r="M1585" s="1"/>
      <c r="Y1585" s="1"/>
      <c r="AW1585" s="1"/>
      <c r="BI1585" s="1"/>
      <c r="BU1585" s="1"/>
      <c r="CG1585" s="1"/>
      <c r="CS1585" s="1"/>
      <c r="CW1585"/>
    </row>
    <row r="1586" spans="1:101">
      <c r="A1586" s="1"/>
      <c r="M1586" s="1"/>
      <c r="Y1586" s="1"/>
      <c r="AW1586" s="1"/>
      <c r="BI1586" s="1"/>
      <c r="BU1586" s="1"/>
      <c r="CG1586" s="1"/>
      <c r="CS1586" s="1"/>
      <c r="CW1586"/>
    </row>
    <row r="1587" spans="1:101">
      <c r="A1587" s="1"/>
      <c r="M1587" s="1"/>
      <c r="Y1587" s="1"/>
      <c r="AW1587" s="1"/>
      <c r="BI1587" s="1"/>
      <c r="BU1587" s="1"/>
      <c r="CG1587" s="1"/>
      <c r="CS1587" s="1"/>
      <c r="CW1587"/>
    </row>
    <row r="1588" spans="1:101">
      <c r="A1588" s="1"/>
      <c r="M1588" s="1"/>
      <c r="Y1588" s="1"/>
      <c r="AW1588" s="1"/>
      <c r="BI1588" s="1"/>
      <c r="BU1588" s="1"/>
      <c r="CG1588" s="1"/>
      <c r="CS1588" s="1"/>
      <c r="CW1588"/>
    </row>
    <row r="1589" spans="1:101">
      <c r="A1589" s="1"/>
      <c r="M1589" s="1"/>
      <c r="Y1589" s="1"/>
      <c r="AW1589" s="1"/>
      <c r="BI1589" s="1"/>
      <c r="BU1589" s="1"/>
      <c r="CG1589" s="1"/>
      <c r="CS1589" s="1"/>
      <c r="CW1589"/>
    </row>
    <row r="1590" spans="1:101">
      <c r="A1590" s="1"/>
      <c r="M1590" s="1"/>
      <c r="Y1590" s="1"/>
      <c r="AW1590" s="1"/>
      <c r="BI1590" s="1"/>
      <c r="BU1590" s="1"/>
      <c r="CG1590" s="1"/>
      <c r="CS1590" s="1"/>
      <c r="CW1590"/>
    </row>
    <row r="1591" spans="1:101">
      <c r="A1591" s="1"/>
      <c r="M1591" s="1"/>
      <c r="Y1591" s="1"/>
      <c r="AW1591" s="1"/>
      <c r="BI1591" s="1"/>
      <c r="BU1591" s="1"/>
      <c r="CG1591" s="1"/>
      <c r="CS1591" s="1"/>
      <c r="CW1591"/>
    </row>
    <row r="1592" spans="1:101">
      <c r="A1592" s="1"/>
      <c r="M1592" s="1"/>
      <c r="Y1592" s="1"/>
      <c r="AW1592" s="1"/>
      <c r="BI1592" s="1"/>
      <c r="BU1592" s="1"/>
      <c r="CG1592" s="1"/>
      <c r="CS1592" s="1"/>
      <c r="CW1592"/>
    </row>
    <row r="1593" spans="1:101">
      <c r="A1593" s="1"/>
      <c r="M1593" s="1"/>
      <c r="Y1593" s="1"/>
      <c r="AW1593" s="1"/>
      <c r="BI1593" s="1"/>
      <c r="BU1593" s="1"/>
      <c r="CG1593" s="1"/>
      <c r="CS1593" s="1"/>
      <c r="CW1593"/>
    </row>
    <row r="1594" spans="1:101">
      <c r="A1594" s="1"/>
      <c r="M1594" s="1"/>
      <c r="Y1594" s="1"/>
      <c r="AW1594" s="1"/>
      <c r="BI1594" s="1"/>
      <c r="BU1594" s="1"/>
      <c r="CG1594" s="1"/>
      <c r="CS1594" s="1"/>
      <c r="CW1594"/>
    </row>
    <row r="1595" spans="1:101">
      <c r="A1595" s="1"/>
      <c r="M1595" s="1"/>
      <c r="Y1595" s="1"/>
      <c r="AW1595" s="1"/>
      <c r="BI1595" s="1"/>
      <c r="BU1595" s="1"/>
      <c r="CG1595" s="1"/>
      <c r="CS1595" s="1"/>
      <c r="CW1595"/>
    </row>
    <row r="1596" spans="1:101">
      <c r="A1596" s="1"/>
      <c r="M1596" s="1"/>
      <c r="Y1596" s="1"/>
      <c r="AW1596" s="1"/>
      <c r="BI1596" s="1"/>
      <c r="BU1596" s="1"/>
      <c r="CG1596" s="1"/>
      <c r="CS1596" s="1"/>
      <c r="CW1596"/>
    </row>
    <row r="1597" spans="1:101">
      <c r="A1597" s="1"/>
      <c r="M1597" s="1"/>
      <c r="Y1597" s="1"/>
      <c r="AW1597" s="1"/>
      <c r="BI1597" s="1"/>
      <c r="BU1597" s="1"/>
      <c r="CG1597" s="1"/>
      <c r="CS1597" s="1"/>
      <c r="CW1597"/>
    </row>
    <row r="1598" spans="1:101">
      <c r="A1598" s="1"/>
      <c r="M1598" s="1"/>
      <c r="Y1598" s="1"/>
      <c r="AW1598" s="1"/>
      <c r="BI1598" s="1"/>
      <c r="BU1598" s="1"/>
      <c r="CG1598" s="1"/>
      <c r="CS1598" s="1"/>
      <c r="CW1598"/>
    </row>
    <row r="1599" spans="1:101">
      <c r="A1599" s="1"/>
      <c r="M1599" s="1"/>
      <c r="Y1599" s="1"/>
      <c r="AW1599" s="1"/>
      <c r="BI1599" s="1"/>
      <c r="BU1599" s="1"/>
      <c r="CG1599" s="1"/>
      <c r="CS1599" s="1"/>
      <c r="CW1599"/>
    </row>
    <row r="1600" spans="1:101">
      <c r="A1600" s="1"/>
      <c r="M1600" s="1"/>
      <c r="Y1600" s="1"/>
      <c r="AW1600" s="1"/>
      <c r="BI1600" s="1"/>
      <c r="BU1600" s="1"/>
      <c r="CG1600" s="1"/>
      <c r="CS1600" s="1"/>
      <c r="CW1600"/>
    </row>
    <row r="1601" spans="1:101">
      <c r="A1601" s="1"/>
      <c r="M1601" s="1"/>
      <c r="Y1601" s="1"/>
      <c r="AW1601" s="1"/>
      <c r="BI1601" s="1"/>
      <c r="BU1601" s="1"/>
      <c r="CG1601" s="1"/>
      <c r="CS1601" s="1"/>
      <c r="CW1601"/>
    </row>
    <row r="1602" spans="1:101">
      <c r="A1602" s="1"/>
      <c r="M1602" s="1"/>
      <c r="Y1602" s="1"/>
      <c r="AW1602" s="1"/>
      <c r="BI1602" s="1"/>
      <c r="BU1602" s="1"/>
      <c r="CG1602" s="1"/>
      <c r="CS1602" s="1"/>
      <c r="CW1602"/>
    </row>
    <row r="1603" spans="1:101">
      <c r="A1603" s="1"/>
      <c r="M1603" s="1"/>
      <c r="Y1603" s="1"/>
      <c r="AW1603" s="1"/>
      <c r="BI1603" s="1"/>
      <c r="BU1603" s="1"/>
      <c r="CG1603" s="1"/>
      <c r="CS1603" s="1"/>
      <c r="CW1603"/>
    </row>
    <row r="1604" spans="1:101">
      <c r="A1604" s="1"/>
      <c r="M1604" s="1"/>
      <c r="Y1604" s="1"/>
      <c r="AW1604" s="1"/>
      <c r="BI1604" s="1"/>
      <c r="BU1604" s="1"/>
      <c r="CG1604" s="1"/>
      <c r="CS1604" s="1"/>
      <c r="CW1604"/>
    </row>
    <row r="1605" spans="1:101">
      <c r="A1605" s="1"/>
      <c r="M1605" s="1"/>
      <c r="Y1605" s="1"/>
      <c r="AW1605" s="1"/>
      <c r="BI1605" s="1"/>
      <c r="BU1605" s="1"/>
      <c r="CG1605" s="1"/>
      <c r="CS1605" s="1"/>
      <c r="CW1605"/>
    </row>
    <row r="1606" spans="1:101">
      <c r="A1606" s="1"/>
      <c r="M1606" s="1"/>
      <c r="Y1606" s="1"/>
      <c r="AW1606" s="1"/>
      <c r="BI1606" s="1"/>
      <c r="BU1606" s="1"/>
      <c r="CG1606" s="1"/>
      <c r="CS1606" s="1"/>
      <c r="CW1606"/>
    </row>
    <row r="1607" spans="1:101">
      <c r="A1607" s="1"/>
      <c r="M1607" s="1"/>
      <c r="Y1607" s="1"/>
      <c r="AW1607" s="1"/>
      <c r="BI1607" s="1"/>
      <c r="BU1607" s="1"/>
      <c r="CG1607" s="1"/>
      <c r="CS1607" s="1"/>
      <c r="CW1607"/>
    </row>
    <row r="1608" spans="1:101">
      <c r="A1608" s="1"/>
      <c r="M1608" s="1"/>
      <c r="Y1608" s="1"/>
      <c r="AW1608" s="1"/>
      <c r="BI1608" s="1"/>
      <c r="BU1608" s="1"/>
      <c r="CG1608" s="1"/>
      <c r="CS1608" s="1"/>
      <c r="CW1608"/>
    </row>
    <row r="1609" spans="1:101">
      <c r="A1609" s="1"/>
      <c r="M1609" s="1"/>
      <c r="Y1609" s="1"/>
      <c r="AW1609" s="1"/>
      <c r="BI1609" s="1"/>
      <c r="BU1609" s="1"/>
      <c r="CG1609" s="1"/>
      <c r="CS1609" s="1"/>
      <c r="CW1609"/>
    </row>
    <row r="1610" spans="1:101">
      <c r="A1610" s="1"/>
      <c r="M1610" s="1"/>
      <c r="Y1610" s="1"/>
      <c r="AW1610" s="1"/>
      <c r="BI1610" s="1"/>
      <c r="BU1610" s="1"/>
      <c r="CG1610" s="1"/>
      <c r="CS1610" s="1"/>
      <c r="CW1610"/>
    </row>
    <row r="1611" spans="1:101">
      <c r="A1611" s="1"/>
      <c r="M1611" s="1"/>
      <c r="Y1611" s="1"/>
      <c r="AW1611" s="1"/>
      <c r="BI1611" s="1"/>
      <c r="BU1611" s="1"/>
      <c r="CG1611" s="1"/>
      <c r="CS1611" s="1"/>
      <c r="CW1611"/>
    </row>
    <row r="1612" spans="1:101">
      <c r="A1612" s="1"/>
      <c r="M1612" s="1"/>
      <c r="Y1612" s="1"/>
      <c r="AW1612" s="1"/>
      <c r="BI1612" s="1"/>
      <c r="BU1612" s="1"/>
      <c r="CG1612" s="1"/>
      <c r="CS1612" s="1"/>
      <c r="CW1612"/>
    </row>
    <row r="1613" spans="1:101">
      <c r="A1613" s="1"/>
      <c r="M1613" s="1"/>
      <c r="Y1613" s="1"/>
      <c r="AW1613" s="1"/>
      <c r="BI1613" s="1"/>
      <c r="BU1613" s="1"/>
      <c r="CG1613" s="1"/>
      <c r="CS1613" s="1"/>
      <c r="CW1613"/>
    </row>
    <row r="1614" spans="1:101">
      <c r="A1614" s="1"/>
      <c r="M1614" s="1"/>
      <c r="Y1614" s="1"/>
      <c r="AW1614" s="1"/>
      <c r="BI1614" s="1"/>
      <c r="BU1614" s="1"/>
      <c r="CG1614" s="1"/>
      <c r="CS1614" s="1"/>
      <c r="CW1614"/>
    </row>
    <row r="1615" spans="1:101">
      <c r="A1615" s="1"/>
      <c r="M1615" s="1"/>
      <c r="Y1615" s="1"/>
      <c r="AW1615" s="1"/>
      <c r="BI1615" s="1"/>
      <c r="BU1615" s="1"/>
      <c r="CG1615" s="1"/>
      <c r="CS1615" s="1"/>
      <c r="CW1615"/>
    </row>
    <row r="1616" spans="1:101">
      <c r="A1616" s="1"/>
      <c r="M1616" s="1"/>
      <c r="Y1616" s="1"/>
      <c r="AW1616" s="1"/>
      <c r="BI1616" s="1"/>
      <c r="BU1616" s="1"/>
      <c r="CG1616" s="1"/>
      <c r="CS1616" s="1"/>
      <c r="CW1616"/>
    </row>
    <row r="1617" spans="1:101">
      <c r="A1617" s="1"/>
      <c r="M1617" s="1"/>
      <c r="Y1617" s="1"/>
      <c r="AW1617" s="1"/>
      <c r="BI1617" s="1"/>
      <c r="BU1617" s="1"/>
      <c r="CG1617" s="1"/>
      <c r="CS1617" s="1"/>
      <c r="CW1617"/>
    </row>
    <row r="1618" spans="1:101">
      <c r="A1618" s="1"/>
      <c r="M1618" s="1"/>
      <c r="Y1618" s="1"/>
      <c r="AW1618" s="1"/>
      <c r="BI1618" s="1"/>
      <c r="BU1618" s="1"/>
      <c r="CG1618" s="1"/>
      <c r="CS1618" s="1"/>
      <c r="CW1618"/>
    </row>
    <row r="1619" spans="1:101">
      <c r="A1619" s="1"/>
      <c r="M1619" s="1"/>
      <c r="Y1619" s="1"/>
      <c r="AW1619" s="1"/>
      <c r="BI1619" s="1"/>
      <c r="BU1619" s="1"/>
      <c r="CG1619" s="1"/>
      <c r="CS1619" s="1"/>
      <c r="CW1619"/>
    </row>
    <row r="1620" spans="1:101">
      <c r="A1620" s="1"/>
      <c r="M1620" s="1"/>
      <c r="Y1620" s="1"/>
      <c r="AW1620" s="1"/>
      <c r="BI1620" s="1"/>
      <c r="BU1620" s="1"/>
      <c r="CG1620" s="1"/>
      <c r="CS1620" s="1"/>
      <c r="CW1620"/>
    </row>
    <row r="1621" spans="1:101">
      <c r="A1621" s="1"/>
      <c r="M1621" s="1"/>
      <c r="Y1621" s="1"/>
      <c r="AW1621" s="1"/>
      <c r="BI1621" s="1"/>
      <c r="BU1621" s="1"/>
      <c r="CG1621" s="1"/>
      <c r="CS1621" s="1"/>
      <c r="CW1621"/>
    </row>
    <row r="1622" spans="1:101">
      <c r="A1622" s="1"/>
      <c r="M1622" s="1"/>
      <c r="Y1622" s="1"/>
      <c r="AW1622" s="1"/>
      <c r="BI1622" s="1"/>
      <c r="BU1622" s="1"/>
      <c r="CG1622" s="1"/>
      <c r="CS1622" s="1"/>
      <c r="CW1622"/>
    </row>
    <row r="1623" spans="1:101">
      <c r="A1623" s="1"/>
      <c r="M1623" s="1"/>
      <c r="Y1623" s="1"/>
      <c r="AW1623" s="1"/>
      <c r="BI1623" s="1"/>
      <c r="BU1623" s="1"/>
      <c r="CG1623" s="1"/>
      <c r="CS1623" s="1"/>
      <c r="CW1623"/>
    </row>
    <row r="1624" spans="1:101">
      <c r="A1624" s="1"/>
      <c r="M1624" s="1"/>
      <c r="Y1624" s="1"/>
      <c r="AW1624" s="1"/>
      <c r="BI1624" s="1"/>
      <c r="BU1624" s="1"/>
      <c r="CG1624" s="1"/>
      <c r="CS1624" s="1"/>
      <c r="CW1624"/>
    </row>
    <row r="1625" spans="1:101">
      <c r="A1625" s="1"/>
      <c r="M1625" s="1"/>
      <c r="Y1625" s="1"/>
      <c r="AW1625" s="1"/>
      <c r="BI1625" s="1"/>
      <c r="BU1625" s="1"/>
      <c r="CG1625" s="1"/>
      <c r="CS1625" s="1"/>
      <c r="CW1625"/>
    </row>
    <row r="1626" spans="1:101">
      <c r="A1626" s="1"/>
      <c r="M1626" s="1"/>
      <c r="Y1626" s="1"/>
      <c r="AW1626" s="1"/>
      <c r="BI1626" s="1"/>
      <c r="BU1626" s="1"/>
      <c r="CG1626" s="1"/>
      <c r="CS1626" s="1"/>
      <c r="CW1626"/>
    </row>
    <row r="1627" spans="1:101">
      <c r="A1627" s="1"/>
      <c r="M1627" s="1"/>
      <c r="Y1627" s="1"/>
      <c r="AW1627" s="1"/>
      <c r="BI1627" s="1"/>
      <c r="BU1627" s="1"/>
      <c r="CG1627" s="1"/>
      <c r="CS1627" s="1"/>
      <c r="CW1627"/>
    </row>
    <row r="1628" spans="1:101">
      <c r="A1628" s="1"/>
      <c r="M1628" s="1"/>
      <c r="Y1628" s="1"/>
      <c r="AW1628" s="1"/>
      <c r="BI1628" s="1"/>
      <c r="BU1628" s="1"/>
      <c r="CG1628" s="1"/>
      <c r="CS1628" s="1"/>
      <c r="CW1628"/>
    </row>
    <row r="1629" spans="1:101">
      <c r="A1629" s="1"/>
      <c r="M1629" s="1"/>
      <c r="Y1629" s="1"/>
      <c r="AW1629" s="1"/>
      <c r="BI1629" s="1"/>
      <c r="BU1629" s="1"/>
      <c r="CG1629" s="1"/>
      <c r="CS1629" s="1"/>
      <c r="CW1629"/>
    </row>
  </sheetData>
  <mergeCells count="9">
    <mergeCell ref="A1:K1"/>
    <mergeCell ref="AK1:AU1"/>
    <mergeCell ref="AW1:BG1"/>
    <mergeCell ref="CS1:CT1"/>
    <mergeCell ref="Y1:AI1"/>
    <mergeCell ref="BU1:CE1"/>
    <mergeCell ref="M1:W1"/>
    <mergeCell ref="BI1:BS1"/>
    <mergeCell ref="CG1:C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/>
  <dimension ref="A1:K544"/>
  <sheetViews>
    <sheetView workbookViewId="0">
      <selection activeCell="R13" sqref="R13"/>
    </sheetView>
  </sheetViews>
  <sheetFormatPr baseColWidth="10" defaultColWidth="11" defaultRowHeight="16"/>
  <cols>
    <col min="1" max="1" width="10.1640625" style="4" bestFit="1" customWidth="1"/>
  </cols>
  <sheetData>
    <row r="1" spans="1:11" s="17" customFormat="1">
      <c r="A1" s="20"/>
      <c r="B1" s="17" t="s">
        <v>0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  <c r="H1" s="17" t="s">
        <v>6</v>
      </c>
      <c r="I1" s="17" t="s">
        <v>7</v>
      </c>
      <c r="J1" s="17" t="s">
        <v>8</v>
      </c>
      <c r="K1" s="17" t="s">
        <v>9</v>
      </c>
    </row>
    <row r="2" spans="1:11">
      <c r="A2" s="5">
        <v>26695</v>
      </c>
      <c r="B2">
        <v>3.3887497681319712E-2</v>
      </c>
      <c r="C2">
        <v>3.7390097177245618E-3</v>
      </c>
      <c r="D2">
        <v>4.9371059604666589E-2</v>
      </c>
      <c r="E2">
        <v>7.1847667521384606E-2</v>
      </c>
      <c r="F2">
        <v>4.9955966138858665E-2</v>
      </c>
      <c r="G2">
        <v>-7.6039940170596565E-2</v>
      </c>
      <c r="H2">
        <v>-2.6295118276521312E-2</v>
      </c>
      <c r="I2">
        <v>1.5601372460219087E-2</v>
      </c>
      <c r="J2">
        <v>3.9237270403289282E-2</v>
      </c>
      <c r="K2">
        <v>-2.2994556008220424E-2</v>
      </c>
    </row>
    <row r="3" spans="1:11">
      <c r="A3" s="5">
        <v>26723</v>
      </c>
      <c r="B3">
        <v>-0.10575359669877449</v>
      </c>
      <c r="C3">
        <v>-2.6721006140853598E-2</v>
      </c>
      <c r="D3">
        <v>-2.0220196977611682E-2</v>
      </c>
      <c r="E3">
        <v>3.1063572100945125E-2</v>
      </c>
      <c r="F3">
        <v>2.2005015534462213E-2</v>
      </c>
      <c r="G3">
        <v>-2.6783630848208562E-2</v>
      </c>
      <c r="H3">
        <v>5.9763274482575124E-2</v>
      </c>
      <c r="I3">
        <v>-5.1371972534095756E-2</v>
      </c>
      <c r="J3">
        <v>-2.6900922667507765E-2</v>
      </c>
      <c r="K3">
        <v>-4.594231564031348E-2</v>
      </c>
    </row>
    <row r="4" spans="1:11">
      <c r="A4" s="5">
        <v>26754</v>
      </c>
      <c r="B4">
        <v>2.0439384059811605E-3</v>
      </c>
      <c r="C4">
        <v>8.4883853120614194E-3</v>
      </c>
      <c r="D4">
        <v>5.3351370566394163E-2</v>
      </c>
      <c r="E4">
        <v>5.9086574246371315E-2</v>
      </c>
      <c r="F4">
        <v>5.8681160391265141E-2</v>
      </c>
      <c r="G4">
        <v>1.7832657740330937E-3</v>
      </c>
      <c r="H4">
        <v>0.13214116355105343</v>
      </c>
      <c r="I4">
        <v>1.0664276466485711E-2</v>
      </c>
      <c r="J4">
        <v>7.4990329342127016E-2</v>
      </c>
      <c r="K4">
        <v>-1.0899583046467987E-2</v>
      </c>
    </row>
    <row r="5" spans="1:11">
      <c r="A5" s="5">
        <v>26784</v>
      </c>
      <c r="B5">
        <v>-6.6023451089336382E-2</v>
      </c>
      <c r="C5">
        <v>-3.9059857964151568E-2</v>
      </c>
      <c r="D5">
        <v>-5.1942816967424199E-2</v>
      </c>
      <c r="E5">
        <v>3.0264263241986722E-2</v>
      </c>
      <c r="F5">
        <v>7.7372147292647186E-2</v>
      </c>
      <c r="G5">
        <v>8.6835550968191733E-3</v>
      </c>
      <c r="H5">
        <v>1.1650849288491916E-2</v>
      </c>
      <c r="I5">
        <v>-0.11045242055640114</v>
      </c>
      <c r="J5">
        <v>-1.3213720846549815E-2</v>
      </c>
      <c r="K5">
        <v>-3.7517010526972983E-2</v>
      </c>
    </row>
    <row r="6" spans="1:11">
      <c r="A6" s="5">
        <v>26815</v>
      </c>
      <c r="B6">
        <v>8.5455885308501678E-2</v>
      </c>
      <c r="C6">
        <v>-4.3612854452200644E-2</v>
      </c>
      <c r="D6">
        <v>-9.3796349397828216E-2</v>
      </c>
      <c r="E6">
        <v>-6.1074072297631399E-2</v>
      </c>
      <c r="F6">
        <v>-1.4457105935564818E-2</v>
      </c>
      <c r="G6">
        <v>2.1206863312133173E-3</v>
      </c>
      <c r="H6">
        <v>0.11652865548049873</v>
      </c>
      <c r="I6">
        <v>2.4025168380005901E-2</v>
      </c>
      <c r="J6">
        <v>-4.4895605420717355E-2</v>
      </c>
      <c r="K6">
        <v>-1.4959574208751159E-2</v>
      </c>
    </row>
    <row r="7" spans="1:11">
      <c r="A7" s="5">
        <v>26845</v>
      </c>
      <c r="B7">
        <v>-2.3539431943020883E-2</v>
      </c>
      <c r="C7">
        <v>2.1805940755982522E-2</v>
      </c>
      <c r="D7">
        <v>-1.3279067737432482E-2</v>
      </c>
      <c r="E7">
        <v>2.0984101577354641E-2</v>
      </c>
      <c r="F7">
        <v>-1.6084692349527474E-2</v>
      </c>
      <c r="G7">
        <v>-9.8410631307894736E-3</v>
      </c>
      <c r="H7">
        <v>0.11565747743352217</v>
      </c>
      <c r="I7">
        <v>1.6624693858122264E-2</v>
      </c>
      <c r="J7">
        <v>-5.3771842591278096E-2</v>
      </c>
      <c r="K7">
        <v>2.2190325348114825E-3</v>
      </c>
    </row>
    <row r="8" spans="1:11">
      <c r="A8" s="5">
        <v>26876</v>
      </c>
      <c r="B8">
        <v>1.673703638156554E-2</v>
      </c>
      <c r="C8">
        <v>5.8586586105942473E-2</v>
      </c>
      <c r="D8">
        <v>-6.2246353573442548E-2</v>
      </c>
      <c r="E8">
        <v>-2.5000277966175877E-2</v>
      </c>
      <c r="F8">
        <v>-4.5559863100828379E-2</v>
      </c>
      <c r="G8">
        <v>-4.1055762304023746E-2</v>
      </c>
      <c r="H8">
        <v>-0.18318507439187581</v>
      </c>
      <c r="I8">
        <v>5.5498331517297217E-2</v>
      </c>
      <c r="J8">
        <v>-7.760303280534786E-3</v>
      </c>
      <c r="K8">
        <v>4.0282156173607309E-2</v>
      </c>
    </row>
    <row r="9" spans="1:11">
      <c r="A9" s="5">
        <v>26907</v>
      </c>
      <c r="B9">
        <v>-0.10690041029466713</v>
      </c>
      <c r="C9">
        <v>2.4758400846698336E-3</v>
      </c>
      <c r="D9">
        <v>1.1108228579516766E-2</v>
      </c>
      <c r="E9">
        <v>4.6795262884803623E-2</v>
      </c>
      <c r="F9">
        <v>-3.6374166012167475E-2</v>
      </c>
      <c r="G9">
        <v>-3.8901530500922044E-2</v>
      </c>
      <c r="H9">
        <v>5.2214512121990131E-2</v>
      </c>
      <c r="I9">
        <v>-3.9357536605331589E-2</v>
      </c>
      <c r="J9">
        <v>-2.0020616411796976E-2</v>
      </c>
      <c r="K9">
        <v>-3.2408396433178832E-2</v>
      </c>
    </row>
    <row r="10" spans="1:11">
      <c r="A10" s="5">
        <v>26937</v>
      </c>
      <c r="B10">
        <v>-8.2832163938077685E-2</v>
      </c>
      <c r="C10">
        <v>3.3325582710664214E-2</v>
      </c>
      <c r="D10">
        <v>-1.4473315917150509E-2</v>
      </c>
      <c r="E10">
        <v>6.7003289975379632E-2</v>
      </c>
      <c r="F10">
        <v>1.1303574662868465E-2</v>
      </c>
      <c r="G10">
        <v>3.486524178639705E-2</v>
      </c>
      <c r="H10">
        <v>-3.1101160187257837E-2</v>
      </c>
      <c r="I10">
        <v>-5.254740306351624E-2</v>
      </c>
      <c r="J10">
        <v>-3.7549216397746443E-2</v>
      </c>
      <c r="K10">
        <v>3.6674816625914763E-2</v>
      </c>
    </row>
    <row r="11" spans="1:11">
      <c r="A11" s="5">
        <v>26968</v>
      </c>
      <c r="B11">
        <v>6.1367293039067627E-2</v>
      </c>
      <c r="C11">
        <v>6.5024630541873574E-2</v>
      </c>
      <c r="D11">
        <v>7.2281457463048371E-2</v>
      </c>
      <c r="E11">
        <v>5.6154250621598401E-4</v>
      </c>
      <c r="F11">
        <v>2.0278576022272343E-2</v>
      </c>
      <c r="G11">
        <v>2.8370628055660374E-2</v>
      </c>
      <c r="H11">
        <v>5.4262425948491844E-2</v>
      </c>
      <c r="I11">
        <v>-4.9710905828403984E-3</v>
      </c>
      <c r="J11">
        <v>-9.2146029899830006E-3</v>
      </c>
      <c r="K11">
        <v>5.1981447592595043E-3</v>
      </c>
    </row>
    <row r="12" spans="1:11">
      <c r="A12" s="5">
        <v>26998</v>
      </c>
      <c r="B12">
        <v>-8.6607079013228838E-2</v>
      </c>
      <c r="C12">
        <v>-9.2809584175605142E-2</v>
      </c>
      <c r="D12">
        <v>-0.11014115284016357</v>
      </c>
      <c r="E12">
        <v>-0.11522507767896761</v>
      </c>
      <c r="F12">
        <v>-0.11381153754089179</v>
      </c>
      <c r="G12">
        <v>-0.11645448104043532</v>
      </c>
      <c r="H12">
        <v>-8.0611736574673465E-2</v>
      </c>
      <c r="I12">
        <v>-8.9971191051859911E-2</v>
      </c>
      <c r="J12">
        <v>-0.11137085838039151</v>
      </c>
      <c r="K12">
        <v>-0.10514379879938962</v>
      </c>
    </row>
    <row r="13" spans="1:11">
      <c r="A13" s="5">
        <v>27029</v>
      </c>
      <c r="B13">
        <v>-1.1163475238377685E-2</v>
      </c>
      <c r="C13">
        <v>-6.5777464451847178E-3</v>
      </c>
      <c r="D13">
        <v>-1.4944624276024165E-2</v>
      </c>
      <c r="E13">
        <v>1.2876625436091249E-2</v>
      </c>
      <c r="F13">
        <v>-8.7785640970237111E-3</v>
      </c>
      <c r="G13">
        <v>-4.3443018763796304E-2</v>
      </c>
      <c r="H13">
        <v>-2.1261608816741329E-2</v>
      </c>
      <c r="I13">
        <v>-5.4737079025527269E-2</v>
      </c>
      <c r="J13">
        <v>4.330991128471906E-2</v>
      </c>
      <c r="K13">
        <v>1.8599389666420718E-2</v>
      </c>
    </row>
    <row r="14" spans="1:11">
      <c r="A14" s="5">
        <v>27060</v>
      </c>
      <c r="B14">
        <v>0.1360440813224395</v>
      </c>
      <c r="C14">
        <v>2.0396137469586462E-2</v>
      </c>
      <c r="D14">
        <v>7.3300934202904067E-2</v>
      </c>
      <c r="E14">
        <v>8.506786299872604E-2</v>
      </c>
      <c r="F14">
        <v>6.6417781653359986E-2</v>
      </c>
      <c r="G14">
        <v>-1.5541332371765804E-2</v>
      </c>
      <c r="H14">
        <v>8.448021967071595E-2</v>
      </c>
      <c r="I14">
        <v>6.4563383197888902E-2</v>
      </c>
      <c r="J14">
        <v>1.6700868881805553E-2</v>
      </c>
      <c r="K14">
        <v>-1.6141945814717062E-2</v>
      </c>
    </row>
    <row r="15" spans="1:11">
      <c r="A15" s="5">
        <v>27088</v>
      </c>
      <c r="B15">
        <v>8.9702848859898765E-2</v>
      </c>
      <c r="C15">
        <v>2.5645324540649383E-2</v>
      </c>
      <c r="D15">
        <v>-6.2664226726725891E-2</v>
      </c>
      <c r="E15">
        <v>3.2142294978751984E-2</v>
      </c>
      <c r="F15">
        <v>-2.3798369717980106E-2</v>
      </c>
      <c r="G15">
        <v>5.164551398274897E-2</v>
      </c>
      <c r="H15">
        <v>2.3706698520627123E-2</v>
      </c>
      <c r="I15">
        <v>-1.0648488060565064E-3</v>
      </c>
      <c r="J15">
        <v>-4.7615468854008025E-2</v>
      </c>
      <c r="K15">
        <v>-1.0500341261243662E-4</v>
      </c>
    </row>
    <row r="16" spans="1:11">
      <c r="A16" s="5">
        <v>27119</v>
      </c>
      <c r="B16">
        <v>-5.8400695794536661E-2</v>
      </c>
      <c r="C16">
        <v>-2.5494481543591796E-2</v>
      </c>
      <c r="D16">
        <v>-2.6280880034037502E-3</v>
      </c>
      <c r="E16">
        <v>-1.6622948819617345E-2</v>
      </c>
      <c r="F16">
        <v>-7.2036227521397045E-2</v>
      </c>
      <c r="G16">
        <v>-0.19154345819619278</v>
      </c>
      <c r="H16">
        <v>5.5829817790144842E-2</v>
      </c>
      <c r="I16">
        <v>-2.6927045812972228E-2</v>
      </c>
      <c r="J16">
        <v>-2.5657501662776583E-2</v>
      </c>
      <c r="K16">
        <v>-2.3453224818412832E-2</v>
      </c>
    </row>
    <row r="17" spans="1:11">
      <c r="A17" s="5">
        <v>27149</v>
      </c>
      <c r="B17">
        <v>-3.6906734765956073E-2</v>
      </c>
      <c r="C17">
        <v>-7.9844932344282249E-2</v>
      </c>
      <c r="D17">
        <v>4.9073981128288535E-2</v>
      </c>
      <c r="E17">
        <v>5.3405084623097787E-2</v>
      </c>
      <c r="F17">
        <v>-2.3845119554689931E-2</v>
      </c>
      <c r="G17">
        <v>6.8725228330172028E-2</v>
      </c>
      <c r="H17">
        <v>-4.2279463855592114E-2</v>
      </c>
      <c r="I17">
        <v>3.2259194045379136E-2</v>
      </c>
      <c r="J17">
        <v>1.5341717670743549E-2</v>
      </c>
      <c r="K17">
        <v>-3.7449592257370212E-2</v>
      </c>
    </row>
    <row r="18" spans="1:11">
      <c r="A18" s="5">
        <v>27180</v>
      </c>
      <c r="B18">
        <v>-0.14397540232154771</v>
      </c>
      <c r="C18">
        <v>-7.8158125717370908E-2</v>
      </c>
      <c r="D18">
        <v>-3.201885009628358E-2</v>
      </c>
      <c r="E18">
        <v>-3.8390004760104346E-2</v>
      </c>
      <c r="F18">
        <v>-3.8808672953372647E-2</v>
      </c>
      <c r="G18">
        <v>-8.6476735631721091E-2</v>
      </c>
      <c r="H18">
        <v>-0.10290854217830137</v>
      </c>
      <c r="I18">
        <v>4.344813215675658E-2</v>
      </c>
      <c r="J18">
        <v>-3.4504370021766873E-2</v>
      </c>
      <c r="K18">
        <v>-2.9894517321316538E-2</v>
      </c>
    </row>
    <row r="19" spans="1:11">
      <c r="A19" s="5">
        <v>27210</v>
      </c>
      <c r="B19">
        <v>-5.9595010956780992E-2</v>
      </c>
      <c r="C19">
        <v>-2.4909546340105115E-2</v>
      </c>
      <c r="D19">
        <v>-2.0239713332511955E-2</v>
      </c>
      <c r="E19">
        <v>1.8335935984974405E-2</v>
      </c>
      <c r="F19">
        <v>-8.8367338758167269E-2</v>
      </c>
      <c r="G19">
        <v>-8.7900450092668114E-2</v>
      </c>
      <c r="H19">
        <v>-9.9871367789174714E-2</v>
      </c>
      <c r="I19">
        <v>-2.6336687921160618E-2</v>
      </c>
      <c r="J19">
        <v>-3.5702061867838086E-2</v>
      </c>
      <c r="K19">
        <v>-1.5729366602687089E-2</v>
      </c>
    </row>
    <row r="20" spans="1:11">
      <c r="A20" s="5">
        <v>27241</v>
      </c>
      <c r="B20">
        <v>-0.15554698997827288</v>
      </c>
      <c r="C20">
        <v>2.5763709974235605E-2</v>
      </c>
      <c r="D20">
        <v>-7.730918629874628E-3</v>
      </c>
      <c r="E20">
        <v>-2.2741509519061509E-2</v>
      </c>
      <c r="F20">
        <v>8.6951742332639359E-3</v>
      </c>
      <c r="G20">
        <v>-5.9675858732462839E-2</v>
      </c>
      <c r="H20">
        <v>-4.1527731975210536E-4</v>
      </c>
      <c r="I20">
        <v>-5.3482848094021707E-2</v>
      </c>
      <c r="J20">
        <v>2.3022128659551777E-2</v>
      </c>
      <c r="K20">
        <v>-7.8304618714713836E-2</v>
      </c>
    </row>
    <row r="21" spans="1:11">
      <c r="A21" s="5">
        <v>27272</v>
      </c>
      <c r="B21">
        <v>-1.7780820780944451E-2</v>
      </c>
      <c r="C21">
        <v>-9.024406317963074E-2</v>
      </c>
      <c r="D21">
        <v>8.3885153598814988E-3</v>
      </c>
      <c r="E21">
        <v>-4.1864734448154861E-2</v>
      </c>
      <c r="F21">
        <v>-9.6729547411210204E-2</v>
      </c>
      <c r="G21">
        <v>-0.12174259768991214</v>
      </c>
      <c r="H21">
        <v>-0.11865980767115736</v>
      </c>
      <c r="I21">
        <v>-9.6057810051249692E-2</v>
      </c>
      <c r="J21">
        <v>-9.7373930729197089E-2</v>
      </c>
      <c r="K21">
        <v>-8.9379033111181005E-2</v>
      </c>
    </row>
    <row r="22" spans="1:11">
      <c r="A22" s="5">
        <v>27302</v>
      </c>
      <c r="B22">
        <v>-0.19541201073065595</v>
      </c>
      <c r="C22">
        <v>-0.10214988852131879</v>
      </c>
      <c r="D22">
        <v>-4.7946155106568189E-2</v>
      </c>
      <c r="E22">
        <v>-0.12758168535416958</v>
      </c>
      <c r="F22">
        <v>-0.16721964167219783</v>
      </c>
      <c r="G22">
        <v>-0.12044346157789076</v>
      </c>
      <c r="H22">
        <v>-7.1262200532386077E-2</v>
      </c>
      <c r="I22">
        <v>-8.5795039608443924E-3</v>
      </c>
      <c r="J22">
        <v>-0.1046576359250333</v>
      </c>
      <c r="K22">
        <v>-0.1148917879671475</v>
      </c>
    </row>
    <row r="23" spans="1:11">
      <c r="A23" s="5">
        <v>27333</v>
      </c>
      <c r="B23">
        <v>0.25508007351011019</v>
      </c>
      <c r="C23">
        <v>0.10891275504715403</v>
      </c>
      <c r="D23">
        <v>3.0753955120143228E-2</v>
      </c>
      <c r="E23">
        <v>-1.6441011735692457E-2</v>
      </c>
      <c r="F23">
        <v>7.9014849692140121E-2</v>
      </c>
      <c r="G23">
        <v>4.0128544549344447E-2</v>
      </c>
      <c r="H23">
        <v>2.4661133337311902E-2</v>
      </c>
      <c r="I23">
        <v>-7.3655267034781646E-2</v>
      </c>
      <c r="J23">
        <v>-5.4774241302737448E-3</v>
      </c>
      <c r="K23">
        <v>0.17790815188145781</v>
      </c>
    </row>
    <row r="24" spans="1:11">
      <c r="A24" s="5">
        <v>27363</v>
      </c>
      <c r="B24">
        <v>4.2944400284483208E-2</v>
      </c>
      <c r="C24">
        <v>-8.2702086550199505E-2</v>
      </c>
      <c r="D24">
        <v>5.2415936705284549E-2</v>
      </c>
      <c r="E24">
        <v>6.8079612292378133E-2</v>
      </c>
      <c r="F24">
        <v>2.028759784637324E-2</v>
      </c>
      <c r="G24">
        <v>-0.1462372132485944</v>
      </c>
      <c r="H24">
        <v>5.0509906759905965E-2</v>
      </c>
      <c r="I24">
        <v>0.10402869924670544</v>
      </c>
      <c r="J24">
        <v>6.3709437332533092E-3</v>
      </c>
      <c r="K24">
        <v>-4.5060504089319053E-2</v>
      </c>
    </row>
    <row r="25" spans="1:11">
      <c r="A25" s="5">
        <v>27394</v>
      </c>
      <c r="B25">
        <v>-3.7666218736837953E-2</v>
      </c>
      <c r="C25">
        <v>1.0399499413927593E-2</v>
      </c>
      <c r="D25">
        <v>1.2362855294792086E-2</v>
      </c>
      <c r="E25">
        <v>-7.9694233891217214E-2</v>
      </c>
      <c r="F25">
        <v>2.1502829319645533E-2</v>
      </c>
      <c r="G25">
        <v>1.5581639540989123E-2</v>
      </c>
      <c r="H25">
        <v>-0.11950296087758538</v>
      </c>
      <c r="I25">
        <v>-3.7788444092565432E-2</v>
      </c>
      <c r="J25">
        <v>1.010235475091692E-2</v>
      </c>
      <c r="K25">
        <v>-1.9719493127345777E-2</v>
      </c>
    </row>
    <row r="26" spans="1:11">
      <c r="A26" s="5">
        <v>27425</v>
      </c>
      <c r="B26">
        <v>0.20370563347992188</v>
      </c>
      <c r="C26">
        <v>0.16576971050267364</v>
      </c>
      <c r="D26">
        <v>9.9250168772300862E-2</v>
      </c>
      <c r="E26">
        <v>1.9156699133854316E-2</v>
      </c>
      <c r="F26">
        <v>0.23231217149335159</v>
      </c>
      <c r="G26">
        <v>0.54489226963055981</v>
      </c>
      <c r="H26">
        <v>8.4343991179712585E-2</v>
      </c>
      <c r="I26">
        <v>4.1409535564086664E-2</v>
      </c>
      <c r="J26">
        <v>0.22549091388323572</v>
      </c>
      <c r="K26">
        <v>0.13013617102318698</v>
      </c>
    </row>
    <row r="27" spans="1:11">
      <c r="A27" s="5">
        <v>27453</v>
      </c>
      <c r="B27">
        <v>1.0215565751878763E-3</v>
      </c>
      <c r="C27">
        <v>2.7182533744349646E-2</v>
      </c>
      <c r="D27">
        <v>0.10938202555244847</v>
      </c>
      <c r="E27">
        <v>3.8446212658921786E-2</v>
      </c>
      <c r="F27">
        <v>-1.3276602862309472E-2</v>
      </c>
      <c r="G27">
        <v>0.24404847268033891</v>
      </c>
      <c r="H27">
        <v>8.0267267049166868E-2</v>
      </c>
      <c r="I27">
        <v>0.10300951962909211</v>
      </c>
      <c r="J27">
        <v>5.2730314254987753E-2</v>
      </c>
      <c r="K27">
        <v>6.3162883774818601E-2</v>
      </c>
    </row>
    <row r="28" spans="1:11">
      <c r="A28" s="5">
        <v>27484</v>
      </c>
      <c r="B28">
        <v>-1.7487113847857949E-2</v>
      </c>
      <c r="C28">
        <v>-2.2842990858433665E-2</v>
      </c>
      <c r="D28">
        <v>1.3434296503524124E-2</v>
      </c>
      <c r="E28">
        <v>-4.1027885532019193E-2</v>
      </c>
      <c r="F28">
        <v>9.0065369171601573E-2</v>
      </c>
      <c r="G28">
        <v>-7.4488217720010241E-2</v>
      </c>
      <c r="H28">
        <v>-1.890521843191606E-2</v>
      </c>
      <c r="I28">
        <v>4.5839157534486308E-2</v>
      </c>
      <c r="J28">
        <v>9.8407545713534716E-3</v>
      </c>
      <c r="K28">
        <v>2.4766697707592877E-2</v>
      </c>
    </row>
    <row r="29" spans="1:11">
      <c r="A29" s="5">
        <v>27514</v>
      </c>
      <c r="B29">
        <v>1.3203527982694752E-3</v>
      </c>
      <c r="C29">
        <v>3.1673735920508372E-2</v>
      </c>
      <c r="D29">
        <v>3.4598802161571296E-2</v>
      </c>
      <c r="E29">
        <v>4.849136583596847E-2</v>
      </c>
      <c r="F29">
        <v>7.332244771013019E-2</v>
      </c>
      <c r="G29">
        <v>0.18392618041788134</v>
      </c>
      <c r="H29">
        <v>-4.0156239292832296E-3</v>
      </c>
      <c r="I29">
        <v>2.1213447232737437E-3</v>
      </c>
      <c r="J29">
        <v>4.16432505338864E-2</v>
      </c>
      <c r="K29">
        <v>4.5455424295739455E-2</v>
      </c>
    </row>
    <row r="30" spans="1:11">
      <c r="A30" s="5">
        <v>27545</v>
      </c>
      <c r="B30">
        <v>0.10262315833890123</v>
      </c>
      <c r="C30">
        <v>2.7861674301651096E-2</v>
      </c>
      <c r="D30">
        <v>-7.0815066232971069E-2</v>
      </c>
      <c r="E30">
        <v>-5.5497251076314091E-2</v>
      </c>
      <c r="F30">
        <v>-4.5675166618371899E-2</v>
      </c>
      <c r="G30">
        <v>5.3803599765041454E-2</v>
      </c>
      <c r="H30">
        <v>-3.2736129458387553E-2</v>
      </c>
      <c r="I30">
        <v>-7.9595614409797566E-3</v>
      </c>
      <c r="J30">
        <v>-4.6765578635015292E-2</v>
      </c>
      <c r="K30">
        <v>4.6021970705726778E-2</v>
      </c>
    </row>
    <row r="31" spans="1:11">
      <c r="A31" s="5">
        <v>27575</v>
      </c>
      <c r="B31">
        <v>-1.3457705493102989E-2</v>
      </c>
      <c r="C31">
        <v>3.0396333319272717E-2</v>
      </c>
      <c r="D31">
        <v>8.8377945085940102E-3</v>
      </c>
      <c r="E31">
        <v>-3.9433062912339945E-2</v>
      </c>
      <c r="F31">
        <v>-6.0329449273162639E-2</v>
      </c>
      <c r="G31">
        <v>-0.10523294509151315</v>
      </c>
      <c r="H31">
        <v>-0.10912893175707472</v>
      </c>
      <c r="I31">
        <v>3.0730145971783029E-2</v>
      </c>
      <c r="J31">
        <v>4.4814978322635257E-2</v>
      </c>
      <c r="K31">
        <v>4.8390661327250228E-2</v>
      </c>
    </row>
    <row r="32" spans="1:11">
      <c r="A32" s="5">
        <v>27606</v>
      </c>
      <c r="B32">
        <v>-1.3463496630083505E-2</v>
      </c>
      <c r="C32">
        <v>-6.0104517731189855E-3</v>
      </c>
      <c r="D32">
        <v>8.7684184058333337E-2</v>
      </c>
      <c r="E32">
        <v>-9.793031830638399E-3</v>
      </c>
      <c r="F32">
        <v>8.9528425729576089E-2</v>
      </c>
      <c r="G32">
        <v>-2.7856551775436222E-2</v>
      </c>
      <c r="H32">
        <v>-7.2418638817028813E-2</v>
      </c>
      <c r="I32">
        <v>-4.9457843628733289E-2</v>
      </c>
      <c r="J32">
        <v>2.3781148429036891E-2</v>
      </c>
      <c r="K32">
        <v>-6.668072009781123E-2</v>
      </c>
    </row>
    <row r="33" spans="1:11">
      <c r="A33" s="5">
        <v>27637</v>
      </c>
      <c r="B33">
        <v>-2.9325993643297688E-3</v>
      </c>
      <c r="C33">
        <v>-6.2801567636948663E-3</v>
      </c>
      <c r="D33">
        <v>-4.5375105184801812E-2</v>
      </c>
      <c r="E33">
        <v>1.9043004400664643E-2</v>
      </c>
      <c r="F33">
        <v>1.1677912063474682E-3</v>
      </c>
      <c r="G33">
        <v>0.15218784371861749</v>
      </c>
      <c r="H33">
        <v>2.1863756089999242E-3</v>
      </c>
      <c r="I33">
        <v>-4.1581006050366076E-2</v>
      </c>
      <c r="J33">
        <v>-1.6720461400084874E-3</v>
      </c>
      <c r="K33">
        <v>-2.1556280321990529E-2</v>
      </c>
    </row>
    <row r="34" spans="1:11">
      <c r="A34" s="5">
        <v>27667</v>
      </c>
      <c r="B34">
        <v>8.7513761317144168E-2</v>
      </c>
      <c r="C34">
        <v>-5.6029064386457716E-2</v>
      </c>
      <c r="D34">
        <v>-1.4132666899142943E-2</v>
      </c>
      <c r="E34">
        <v>-4.6955604189464761E-2</v>
      </c>
      <c r="F34">
        <v>-4.2954213030677924E-2</v>
      </c>
      <c r="G34">
        <v>2.1292138095911683E-2</v>
      </c>
      <c r="H34">
        <v>-2.6471295564641339E-2</v>
      </c>
      <c r="I34">
        <v>-4.7272579050880337E-2</v>
      </c>
      <c r="J34">
        <v>-4.8538749377234236E-2</v>
      </c>
      <c r="K34">
        <v>-3.4598018485515358E-2</v>
      </c>
    </row>
    <row r="35" spans="1:11">
      <c r="A35" s="5">
        <v>27698</v>
      </c>
      <c r="B35">
        <v>2.0684445115961347E-2</v>
      </c>
      <c r="C35">
        <v>-4.5203775517670297E-2</v>
      </c>
      <c r="D35">
        <v>8.2857620090980522E-2</v>
      </c>
      <c r="E35">
        <v>3.6591283428671018E-2</v>
      </c>
      <c r="F35">
        <v>3.0827416765006221E-2</v>
      </c>
      <c r="G35">
        <v>4.477696859353486E-2</v>
      </c>
      <c r="H35">
        <v>2.1456425458329376E-2</v>
      </c>
      <c r="I35">
        <v>0.10287291163069301</v>
      </c>
      <c r="J35">
        <v>4.8586198444705797E-2</v>
      </c>
      <c r="K35">
        <v>6.9179562714003051E-2</v>
      </c>
    </row>
    <row r="36" spans="1:11">
      <c r="A36" s="5">
        <v>27728</v>
      </c>
      <c r="B36">
        <v>7.7967255824969772E-2</v>
      </c>
      <c r="C36">
        <v>6.8670876375562573E-2</v>
      </c>
      <c r="D36">
        <v>5.5176481263043531E-2</v>
      </c>
      <c r="E36">
        <v>0.13303620288383433</v>
      </c>
      <c r="F36">
        <v>7.0311253741708102E-2</v>
      </c>
      <c r="G36">
        <v>1.0525824445118515E-2</v>
      </c>
      <c r="H36">
        <v>5.4259012938553397E-2</v>
      </c>
      <c r="I36">
        <v>1.3946000465512087E-2</v>
      </c>
      <c r="J36">
        <v>0.10483536799158411</v>
      </c>
      <c r="K36">
        <v>3.0593897322585217E-2</v>
      </c>
    </row>
    <row r="37" spans="1:11">
      <c r="A37" s="5">
        <v>27759</v>
      </c>
      <c r="B37">
        <v>3.5937435629832315E-2</v>
      </c>
      <c r="C37">
        <v>-2.7837335876605862E-2</v>
      </c>
      <c r="D37">
        <v>1.0258747452513983E-2</v>
      </c>
      <c r="E37">
        <v>-2.2246015443611489E-2</v>
      </c>
      <c r="F37">
        <v>-6.1282460416259843E-3</v>
      </c>
      <c r="G37">
        <v>4.5529431690453981E-2</v>
      </c>
      <c r="H37">
        <v>1.6385384237138645E-4</v>
      </c>
      <c r="I37">
        <v>1.8163558106169875E-2</v>
      </c>
      <c r="J37">
        <v>6.1229396264883773E-2</v>
      </c>
      <c r="K37">
        <v>-9.5740710199888612E-3</v>
      </c>
    </row>
    <row r="38" spans="1:11">
      <c r="A38" s="5">
        <v>27790</v>
      </c>
      <c r="B38">
        <v>1.5946870277576464E-2</v>
      </c>
      <c r="C38">
        <v>9.1627265418120274E-2</v>
      </c>
      <c r="D38">
        <v>1.3440128017434105E-2</v>
      </c>
      <c r="E38">
        <v>-6.359059204418438E-2</v>
      </c>
      <c r="F38">
        <v>1.9186154212574413E-2</v>
      </c>
      <c r="G38">
        <v>9.6003180961357515E-2</v>
      </c>
      <c r="H38">
        <v>7.0085190039317569E-2</v>
      </c>
      <c r="I38">
        <v>5.7572170710856296E-2</v>
      </c>
      <c r="J38">
        <v>7.5475972560782534E-2</v>
      </c>
      <c r="K38">
        <v>0.11705987520156858</v>
      </c>
    </row>
    <row r="39" spans="1:11">
      <c r="A39" s="5">
        <v>27819</v>
      </c>
      <c r="B39">
        <v>1.6492477916519421E-2</v>
      </c>
      <c r="C39">
        <v>3.9089686674370849E-2</v>
      </c>
      <c r="D39">
        <v>4.4346270461863568E-3</v>
      </c>
      <c r="E39">
        <v>-5.2560329979725595E-2</v>
      </c>
      <c r="F39">
        <v>4.9472900690680666E-2</v>
      </c>
      <c r="G39">
        <v>-2.9869798315036222E-2</v>
      </c>
      <c r="H39">
        <v>2.0530328546494836E-2</v>
      </c>
      <c r="I39">
        <v>2.3672581110800728E-3</v>
      </c>
      <c r="J39">
        <v>-1.0869382046140741E-2</v>
      </c>
      <c r="K39">
        <v>-9.9481409999923054E-3</v>
      </c>
    </row>
    <row r="40" spans="1:11">
      <c r="A40" s="5">
        <v>27850</v>
      </c>
      <c r="B40">
        <v>-1.342660933187878E-2</v>
      </c>
      <c r="C40">
        <v>-1.3239865260311401E-2</v>
      </c>
      <c r="D40">
        <v>2.8647640708750366E-2</v>
      </c>
      <c r="E40">
        <v>-3.8967485728469531E-2</v>
      </c>
      <c r="F40">
        <v>-3.2106157322647211E-2</v>
      </c>
      <c r="G40">
        <v>-3.5526315789458085E-3</v>
      </c>
      <c r="H40">
        <v>-0.10354190731933965</v>
      </c>
      <c r="I40">
        <v>-9.1143525575123618E-3</v>
      </c>
      <c r="J40">
        <v>5.2618577075097983E-2</v>
      </c>
      <c r="K40">
        <v>3.5326840632996737E-2</v>
      </c>
    </row>
    <row r="41" spans="1:11">
      <c r="A41" s="5">
        <v>27880</v>
      </c>
      <c r="B41">
        <v>3.3763124682862022E-2</v>
      </c>
      <c r="C41">
        <v>1.5097995281464271E-2</v>
      </c>
      <c r="D41">
        <v>-5.9138167895494531E-2</v>
      </c>
      <c r="E41">
        <v>8.0704154567788899E-2</v>
      </c>
      <c r="F41">
        <v>-4.7894956586940207E-2</v>
      </c>
      <c r="G41">
        <v>4.1699389103950102E-2</v>
      </c>
      <c r="H41">
        <v>-4.1886306206804669E-2</v>
      </c>
      <c r="I41">
        <v>5.9607120658593526E-3</v>
      </c>
      <c r="J41">
        <v>4.6532706423125791E-3</v>
      </c>
      <c r="K41">
        <v>-1.0103252175642008E-2</v>
      </c>
    </row>
    <row r="42" spans="1:11">
      <c r="A42" s="5">
        <v>27911</v>
      </c>
      <c r="B42">
        <v>2.0817076547438917E-2</v>
      </c>
      <c r="C42">
        <v>6.5245759025682748E-3</v>
      </c>
      <c r="D42">
        <v>-7.7845553040370996E-3</v>
      </c>
      <c r="E42">
        <v>-2.2076395437458096E-2</v>
      </c>
      <c r="F42">
        <v>3.32915697154057E-3</v>
      </c>
      <c r="G42">
        <v>-6.0645686417100331E-2</v>
      </c>
      <c r="H42">
        <v>9.8508401159740355E-3</v>
      </c>
      <c r="I42">
        <v>8.1568606532609333E-3</v>
      </c>
      <c r="J42">
        <v>-3.7698156979005804E-3</v>
      </c>
      <c r="K42">
        <v>-1.0345547471216632E-2</v>
      </c>
    </row>
    <row r="43" spans="1:11">
      <c r="A43" s="5">
        <v>27941</v>
      </c>
      <c r="B43">
        <v>8.297578537258099E-3</v>
      </c>
      <c r="C43">
        <v>-1.773758691417493E-2</v>
      </c>
      <c r="D43">
        <v>1.0100922144532287E-2</v>
      </c>
      <c r="E43">
        <v>-7.4196872027899263E-2</v>
      </c>
      <c r="F43">
        <v>-1.989974311403031E-2</v>
      </c>
      <c r="G43">
        <v>-9.886574287805594E-3</v>
      </c>
      <c r="H43">
        <v>6.2091390224495946E-2</v>
      </c>
      <c r="I43">
        <v>3.9409344838382543E-2</v>
      </c>
      <c r="J43">
        <v>-2.2356803260131008E-2</v>
      </c>
      <c r="K43">
        <v>4.4846202526700685E-2</v>
      </c>
    </row>
    <row r="44" spans="1:11">
      <c r="A44" s="5">
        <v>27972</v>
      </c>
      <c r="B44">
        <v>9.6538315745708925E-2</v>
      </c>
      <c r="C44">
        <v>-6.9079638579522262E-3</v>
      </c>
      <c r="D44">
        <v>-1.8896388824233501E-2</v>
      </c>
      <c r="E44">
        <v>3.9094268551951306E-3</v>
      </c>
      <c r="F44">
        <v>-4.6159026583303731E-2</v>
      </c>
      <c r="G44">
        <v>-3.1562712958645989E-2</v>
      </c>
      <c r="H44">
        <v>3.802436164669043E-2</v>
      </c>
      <c r="I44">
        <v>-2.9316568888210215E-2</v>
      </c>
      <c r="J44">
        <v>-7.0299641885356312E-3</v>
      </c>
      <c r="K44">
        <v>-5.0324153350326251E-3</v>
      </c>
    </row>
    <row r="45" spans="1:11">
      <c r="A45" s="5">
        <v>28003</v>
      </c>
      <c r="B45">
        <v>-3.7356706365155867E-3</v>
      </c>
      <c r="C45">
        <v>-3.9673093706338314E-5</v>
      </c>
      <c r="D45">
        <v>-5.992496199776709E-3</v>
      </c>
      <c r="E45">
        <v>-2.3798695299952599E-2</v>
      </c>
      <c r="F45">
        <v>-3.9977482849754553E-3</v>
      </c>
      <c r="G45">
        <v>-4.2620643679863401E-2</v>
      </c>
      <c r="H45">
        <v>-2.7924634861866915E-2</v>
      </c>
      <c r="I45">
        <v>1.8983856729567039E-2</v>
      </c>
      <c r="J45">
        <v>-3.2958246224833676E-2</v>
      </c>
      <c r="K45">
        <v>-4.8850142792833395E-4</v>
      </c>
    </row>
    <row r="46" spans="1:11">
      <c r="A46" s="5">
        <v>28033</v>
      </c>
      <c r="B46">
        <v>-7.4086925375805746E-2</v>
      </c>
      <c r="C46">
        <v>-2.1159822786484428E-2</v>
      </c>
      <c r="D46">
        <v>1.4452783155214366E-2</v>
      </c>
      <c r="E46">
        <v>1.2753597868575328E-2</v>
      </c>
      <c r="F46">
        <v>-5.8875371204137217E-2</v>
      </c>
      <c r="G46">
        <v>-5.4134977679089924E-2</v>
      </c>
      <c r="H46">
        <v>-6.1197811597244578E-2</v>
      </c>
      <c r="I46">
        <v>4.8891366814096671E-4</v>
      </c>
      <c r="J46">
        <v>-3.2539791910700666E-2</v>
      </c>
      <c r="K46">
        <v>2.5835557727734715E-2</v>
      </c>
    </row>
    <row r="47" spans="1:11">
      <c r="A47" s="5">
        <v>28064</v>
      </c>
      <c r="B47">
        <v>-4.9902081671140852E-2</v>
      </c>
      <c r="C47">
        <v>-3.6803350672160007E-2</v>
      </c>
      <c r="D47">
        <v>-7.4824419232846995E-2</v>
      </c>
      <c r="E47">
        <v>-5.3182389937107777E-2</v>
      </c>
      <c r="F47">
        <v>-5.6054313749440698E-2</v>
      </c>
      <c r="G47">
        <v>-9.4001014281739681E-2</v>
      </c>
      <c r="H47">
        <v>-0.12344639081329167</v>
      </c>
      <c r="I47">
        <v>-2.9376210970320282E-2</v>
      </c>
      <c r="J47">
        <v>-3.0349162259852513E-2</v>
      </c>
      <c r="K47">
        <v>-1.8177686889342182E-2</v>
      </c>
    </row>
    <row r="48" spans="1:11">
      <c r="A48" s="5">
        <v>28094</v>
      </c>
      <c r="B48">
        <v>-4.2280581214850788E-2</v>
      </c>
      <c r="C48">
        <v>-7.1046836206533404E-2</v>
      </c>
      <c r="D48">
        <v>5.4391335060043566E-2</v>
      </c>
      <c r="E48">
        <v>-3.5680123893534477E-3</v>
      </c>
      <c r="F48">
        <v>-3.4775763718903008E-2</v>
      </c>
      <c r="G48">
        <v>7.1983171123669587E-2</v>
      </c>
      <c r="H48">
        <v>7.1151206118845511E-2</v>
      </c>
      <c r="I48">
        <v>-3.0870331359217351E-3</v>
      </c>
      <c r="J48">
        <v>3.8230946500544816E-2</v>
      </c>
      <c r="K48">
        <v>-3.6057961493393131E-3</v>
      </c>
    </row>
    <row r="49" spans="1:11">
      <c r="A49" s="5">
        <v>28125</v>
      </c>
      <c r="B49">
        <v>4.0028696310664413E-2</v>
      </c>
      <c r="C49">
        <v>0.11749916951046169</v>
      </c>
      <c r="D49">
        <v>8.369807949977881E-3</v>
      </c>
      <c r="E49">
        <v>-6.6534101298225234E-2</v>
      </c>
      <c r="F49">
        <v>0.12210653320224996</v>
      </c>
      <c r="G49">
        <v>0.18916073609298301</v>
      </c>
      <c r="H49">
        <v>5.0532791387455145E-2</v>
      </c>
      <c r="I49">
        <v>0.13900111636808288</v>
      </c>
      <c r="J49">
        <v>4.4499075883657424E-2</v>
      </c>
      <c r="K49">
        <v>5.3660802589382772E-2</v>
      </c>
    </row>
    <row r="50" spans="1:11">
      <c r="A50" s="5">
        <v>28156</v>
      </c>
      <c r="B50">
        <v>2.121761790404264E-2</v>
      </c>
      <c r="C50">
        <v>-1.7315812586564006E-2</v>
      </c>
      <c r="D50">
        <v>7.7688307776804244E-3</v>
      </c>
      <c r="E50">
        <v>-6.872179101066811E-2</v>
      </c>
      <c r="F50">
        <v>-1.5899723223352646E-2</v>
      </c>
      <c r="G50">
        <v>8.9918198236481395E-2</v>
      </c>
      <c r="H50">
        <v>-5.8193035658267167E-2</v>
      </c>
      <c r="I50">
        <v>-4.4378065334158556E-2</v>
      </c>
      <c r="J50">
        <v>3.4873383962813476E-2</v>
      </c>
      <c r="K50">
        <v>-4.8112067126502289E-2</v>
      </c>
    </row>
    <row r="51" spans="1:11">
      <c r="A51" s="5">
        <v>28184</v>
      </c>
      <c r="B51">
        <v>-3.7675902182747856E-2</v>
      </c>
      <c r="C51">
        <v>1.8060941066466718E-2</v>
      </c>
      <c r="D51">
        <v>-2.4401392356105278E-2</v>
      </c>
      <c r="E51">
        <v>7.3994548784867886E-2</v>
      </c>
      <c r="F51">
        <v>-4.0396580504830193E-2</v>
      </c>
      <c r="G51">
        <v>2.7961349266687696E-2</v>
      </c>
      <c r="H51">
        <v>-1.4304483798736833E-2</v>
      </c>
      <c r="I51">
        <v>3.1021697280003036E-2</v>
      </c>
      <c r="J51">
        <v>1.6264153413182658E-2</v>
      </c>
      <c r="K51">
        <v>-1.9728978664913854E-2</v>
      </c>
    </row>
    <row r="52" spans="1:11">
      <c r="A52" s="5">
        <v>28215</v>
      </c>
      <c r="B52">
        <v>5.2799188904630645E-2</v>
      </c>
      <c r="C52">
        <v>1.5782116302784033E-2</v>
      </c>
      <c r="D52">
        <v>3.0940281832273264E-2</v>
      </c>
      <c r="E52">
        <v>-5.7325412498163475E-2</v>
      </c>
      <c r="F52">
        <v>-0.10320288449373682</v>
      </c>
      <c r="G52">
        <v>2.8502977356914538E-2</v>
      </c>
      <c r="H52">
        <v>-1.2221679870836E-2</v>
      </c>
      <c r="I52">
        <v>-2.7542130340556747E-2</v>
      </c>
      <c r="J52">
        <v>1.819352761230153E-2</v>
      </c>
      <c r="K52">
        <v>-1.079079124848692E-2</v>
      </c>
    </row>
    <row r="53" spans="1:11">
      <c r="A53" s="5">
        <v>28245</v>
      </c>
      <c r="B53">
        <v>-1.1222914994752142E-2</v>
      </c>
      <c r="C53">
        <v>-2.9611211573236873E-2</v>
      </c>
      <c r="D53">
        <v>7.2354966702205203E-2</v>
      </c>
      <c r="E53">
        <v>1.8213138736681511E-2</v>
      </c>
      <c r="F53">
        <v>-1.905646403254091E-2</v>
      </c>
      <c r="G53">
        <v>3.6219369034375282E-2</v>
      </c>
      <c r="H53">
        <v>-4.3048560296493621E-2</v>
      </c>
      <c r="I53">
        <v>1.7690708927355914E-2</v>
      </c>
      <c r="J53">
        <v>8.3183111954456157E-2</v>
      </c>
      <c r="K53">
        <v>3.8210574160122412E-3</v>
      </c>
    </row>
    <row r="54" spans="1:11">
      <c r="A54" s="5">
        <v>28276</v>
      </c>
      <c r="B54">
        <v>4.6712284294381456E-2</v>
      </c>
      <c r="C54">
        <v>-1.3996793686029241E-2</v>
      </c>
      <c r="D54">
        <v>-2.1263070390626471E-2</v>
      </c>
      <c r="E54">
        <v>-3.5400637619552811E-2</v>
      </c>
      <c r="F54">
        <v>5.1820426164282507E-2</v>
      </c>
      <c r="G54">
        <v>2.7984056561245696E-2</v>
      </c>
      <c r="H54">
        <v>-4.901688182721009E-2</v>
      </c>
      <c r="I54">
        <v>-5.5763416326954918E-3</v>
      </c>
      <c r="J54">
        <v>-4.8532492463558286E-2</v>
      </c>
      <c r="K54">
        <v>-1.8034887915089448E-2</v>
      </c>
    </row>
    <row r="55" spans="1:11">
      <c r="A55" s="5">
        <v>28306</v>
      </c>
      <c r="B55">
        <v>-1.0128001717822688E-2</v>
      </c>
      <c r="C55">
        <v>5.3446730452544777E-2</v>
      </c>
      <c r="D55">
        <v>-2.6429737201479342E-2</v>
      </c>
      <c r="E55">
        <v>-2.379672310318659E-4</v>
      </c>
      <c r="F55">
        <v>6.6084816443725547E-2</v>
      </c>
      <c r="G55">
        <v>3.1220790011196931E-2</v>
      </c>
      <c r="H55">
        <v>5.2838227308800612E-2</v>
      </c>
      <c r="I55">
        <v>-6.5382023553572921E-4</v>
      </c>
      <c r="J55">
        <v>1.1200441880444778E-2</v>
      </c>
      <c r="K55">
        <v>4.9346244324087296E-2</v>
      </c>
    </row>
    <row r="56" spans="1:11">
      <c r="A56" s="5">
        <v>28337</v>
      </c>
      <c r="B56">
        <v>-6.0931813251707267E-2</v>
      </c>
      <c r="C56">
        <v>2.1304522758924804E-3</v>
      </c>
      <c r="D56">
        <v>1.2983458492276778E-2</v>
      </c>
      <c r="E56">
        <v>-0.11245305640284209</v>
      </c>
      <c r="F56">
        <v>-3.0598721757902902E-2</v>
      </c>
      <c r="G56">
        <v>-2.3801930339907851E-2</v>
      </c>
      <c r="H56">
        <v>-7.6807109418392971E-2</v>
      </c>
      <c r="I56">
        <v>-1.267555320080016E-2</v>
      </c>
      <c r="J56">
        <v>3.9981185324569068E-3</v>
      </c>
      <c r="K56">
        <v>-1.1693118934660185E-2</v>
      </c>
    </row>
    <row r="57" spans="1:11">
      <c r="A57" s="5">
        <v>28368</v>
      </c>
      <c r="B57">
        <v>-3.253253253253352E-2</v>
      </c>
      <c r="C57">
        <v>-3.3238116550609265E-2</v>
      </c>
      <c r="D57">
        <v>2.147151204025799E-2</v>
      </c>
      <c r="E57">
        <v>-4.4498301515727423E-3</v>
      </c>
      <c r="F57">
        <v>8.3591501934886292E-2</v>
      </c>
      <c r="G57">
        <v>0.11757254787328453</v>
      </c>
      <c r="H57">
        <v>0.18571121615814246</v>
      </c>
      <c r="I57">
        <v>5.7455189992803302E-2</v>
      </c>
      <c r="J57">
        <v>-4.4726044476686044E-2</v>
      </c>
      <c r="K57">
        <v>-1.8033565189867651E-2</v>
      </c>
    </row>
    <row r="58" spans="1:11">
      <c r="A58" s="5">
        <v>28398</v>
      </c>
      <c r="B58">
        <v>7.8262830461528488E-4</v>
      </c>
      <c r="C58">
        <v>3.4312791046002822E-3</v>
      </c>
      <c r="D58">
        <v>1.5969713751972536E-2</v>
      </c>
      <c r="E58">
        <v>-0.10862017360071796</v>
      </c>
      <c r="F58">
        <v>6.3122551762730073E-2</v>
      </c>
      <c r="G58">
        <v>8.3150412341527424E-2</v>
      </c>
      <c r="H58">
        <v>-3.5753764746388694E-2</v>
      </c>
      <c r="I58">
        <v>-1.3839979086083254E-4</v>
      </c>
      <c r="J58">
        <v>3.068343616516267E-2</v>
      </c>
      <c r="K58">
        <v>1.2892927308463253E-3</v>
      </c>
    </row>
    <row r="59" spans="1:11">
      <c r="A59" s="5">
        <v>28429</v>
      </c>
      <c r="B59">
        <v>5.4091668213025246E-2</v>
      </c>
      <c r="C59">
        <v>-3.7262192308736397E-2</v>
      </c>
      <c r="D59">
        <v>2.8500296962844507E-2</v>
      </c>
      <c r="E59">
        <v>-1.242402874314763E-3</v>
      </c>
      <c r="F59">
        <v>3.3400645043977439E-2</v>
      </c>
      <c r="G59">
        <v>-2.9294923696833508E-2</v>
      </c>
      <c r="H59">
        <v>-6.5062958090584044E-2</v>
      </c>
      <c r="I59">
        <v>-3.2632266994768622E-2</v>
      </c>
      <c r="J59">
        <v>-2.5096125066194075E-3</v>
      </c>
      <c r="K59">
        <v>-4.0713716352933971E-2</v>
      </c>
    </row>
    <row r="60" spans="1:11">
      <c r="A60" s="5">
        <v>28459</v>
      </c>
      <c r="B60">
        <v>-2.5538496359727159E-2</v>
      </c>
      <c r="C60">
        <v>5.7929751367200577E-2</v>
      </c>
      <c r="D60">
        <v>8.2427579223820491E-3</v>
      </c>
      <c r="E60">
        <v>-1.5913573605870202E-3</v>
      </c>
      <c r="F60">
        <v>-3.8062956686023441E-2</v>
      </c>
      <c r="G60">
        <v>-4.265645578264543E-2</v>
      </c>
      <c r="H60">
        <v>-5.3389080968079927E-2</v>
      </c>
      <c r="I60">
        <v>-1.6979804684550515E-2</v>
      </c>
      <c r="J60">
        <v>1.4049179823344193E-2</v>
      </c>
      <c r="K60">
        <v>2.6749760306806758E-2</v>
      </c>
    </row>
    <row r="61" spans="1:11">
      <c r="A61" s="5">
        <v>28490</v>
      </c>
      <c r="B61">
        <v>7.8184680499640891E-2</v>
      </c>
      <c r="C61">
        <v>4.7170188387646972E-2</v>
      </c>
      <c r="D61">
        <v>-6.0413005272408338E-3</v>
      </c>
      <c r="E61">
        <v>7.1837467729260363E-2</v>
      </c>
      <c r="F61">
        <v>-3.0721389442471492E-2</v>
      </c>
      <c r="G61">
        <v>1.8342547066464654E-2</v>
      </c>
      <c r="H61">
        <v>-1.4163764545994328E-2</v>
      </c>
      <c r="I61">
        <v>-1.2477711152712234E-2</v>
      </c>
      <c r="J61">
        <v>-3.493983216740959E-2</v>
      </c>
      <c r="K61">
        <v>6.5754661188419661E-3</v>
      </c>
    </row>
    <row r="62" spans="1:11">
      <c r="A62" s="5">
        <v>28521</v>
      </c>
      <c r="B62">
        <v>-4.4641254263659058E-2</v>
      </c>
      <c r="C62">
        <v>-6.1216180970375955E-2</v>
      </c>
      <c r="D62">
        <v>1.3561088044455882E-2</v>
      </c>
      <c r="E62">
        <v>-4.7879359095193585E-2</v>
      </c>
      <c r="F62">
        <v>-5.1202844712846862E-2</v>
      </c>
      <c r="G62">
        <v>-4.9038100717986866E-2</v>
      </c>
      <c r="H62">
        <v>6.2681744749594648E-2</v>
      </c>
      <c r="I62">
        <v>4.9001985792372249E-2</v>
      </c>
      <c r="J62">
        <v>1.6117239156239194E-3</v>
      </c>
      <c r="K62">
        <v>-5.7509296266805343E-2</v>
      </c>
    </row>
    <row r="63" spans="1:11">
      <c r="A63" s="5">
        <v>28549</v>
      </c>
      <c r="B63">
        <v>-5.2326965236455303E-2</v>
      </c>
      <c r="C63">
        <v>5.739493406697882E-3</v>
      </c>
      <c r="D63">
        <v>5.397028129964232E-3</v>
      </c>
      <c r="E63">
        <v>-3.3997668228514133E-2</v>
      </c>
      <c r="F63">
        <v>2.9218094071586487E-2</v>
      </c>
      <c r="G63">
        <v>-4.4469231416786825E-2</v>
      </c>
      <c r="H63">
        <v>5.2092834701531254E-2</v>
      </c>
      <c r="I63">
        <v>2.6881027934879009E-2</v>
      </c>
      <c r="J63">
        <v>-1.171917926498256E-2</v>
      </c>
      <c r="K63">
        <v>-2.1515166428794141E-2</v>
      </c>
    </row>
    <row r="64" spans="1:11">
      <c r="A64" s="5">
        <v>28580</v>
      </c>
      <c r="B64">
        <v>5.217586717428091E-2</v>
      </c>
      <c r="C64">
        <v>6.1723071533004825E-2</v>
      </c>
      <c r="D64">
        <v>-2.3703106966109777E-3</v>
      </c>
      <c r="E64">
        <v>1.6794379860407549E-2</v>
      </c>
      <c r="F64">
        <v>0.21736477002257804</v>
      </c>
      <c r="G64">
        <v>7.2197872387286477E-2</v>
      </c>
      <c r="H64">
        <v>5.3174068008863262E-2</v>
      </c>
      <c r="I64">
        <v>5.3848492911168666E-2</v>
      </c>
      <c r="J64">
        <v>3.4430721575792189E-2</v>
      </c>
      <c r="K64">
        <v>2.5207266264848149E-2</v>
      </c>
    </row>
    <row r="65" spans="1:11">
      <c r="A65" s="5">
        <v>28610</v>
      </c>
      <c r="B65">
        <v>7.3949368678935645E-2</v>
      </c>
      <c r="C65">
        <v>1.9240776230787127E-2</v>
      </c>
      <c r="D65">
        <v>-2.9233409166790514E-2</v>
      </c>
      <c r="E65">
        <v>7.158854224989275E-2</v>
      </c>
      <c r="F65">
        <v>5.6908191571138245E-2</v>
      </c>
      <c r="G65">
        <v>1.3270064296131867E-2</v>
      </c>
      <c r="H65">
        <v>1.428702094576062E-2</v>
      </c>
      <c r="I65">
        <v>-1.7745268829997274E-3</v>
      </c>
      <c r="J65">
        <v>4.115479115478049E-3</v>
      </c>
      <c r="K65">
        <v>9.5357242146232535E-2</v>
      </c>
    </row>
    <row r="66" spans="1:11">
      <c r="A66" s="5">
        <v>28641</v>
      </c>
      <c r="B66">
        <v>5.3766334039142327E-2</v>
      </c>
      <c r="C66">
        <v>4.6147907405332589E-2</v>
      </c>
      <c r="D66">
        <v>2.1547518116232567E-2</v>
      </c>
      <c r="E66">
        <v>1.9478551648468345E-2</v>
      </c>
      <c r="F66">
        <v>5.7867899916991483E-2</v>
      </c>
      <c r="G66">
        <v>4.6186672613377056E-2</v>
      </c>
      <c r="H66">
        <v>5.5802041626084709E-2</v>
      </c>
      <c r="I66">
        <v>2.7387856123439747E-3</v>
      </c>
      <c r="J66">
        <v>2.878968618095068E-2</v>
      </c>
      <c r="K66">
        <v>4.8372648551799902E-3</v>
      </c>
    </row>
    <row r="67" spans="1:11">
      <c r="A67" s="5">
        <v>28671</v>
      </c>
      <c r="B67">
        <v>-1.6885553470919468E-2</v>
      </c>
      <c r="C67">
        <v>-3.6006332353343273E-3</v>
      </c>
      <c r="D67">
        <v>1.8720638897590236E-2</v>
      </c>
      <c r="E67">
        <v>6.7856374091557203E-3</v>
      </c>
      <c r="F67">
        <v>-3.3606097971080162E-2</v>
      </c>
      <c r="G67">
        <v>-2.988552521303578E-2</v>
      </c>
      <c r="H67">
        <v>-5.5910488554834492E-2</v>
      </c>
      <c r="I67">
        <v>7.6173866670521395E-3</v>
      </c>
      <c r="J67">
        <v>1.2605822760346719E-2</v>
      </c>
      <c r="K67">
        <v>-1.5095685249018165E-2</v>
      </c>
    </row>
    <row r="68" spans="1:11">
      <c r="A68" s="5">
        <v>28702</v>
      </c>
      <c r="B68">
        <v>6.1068702290075993E-2</v>
      </c>
      <c r="C68">
        <v>6.4902252405613314E-2</v>
      </c>
      <c r="D68">
        <v>3.7383464887674522E-2</v>
      </c>
      <c r="E68">
        <v>4.1386261593755025E-2</v>
      </c>
      <c r="F68">
        <v>0.11907855054980532</v>
      </c>
      <c r="G68">
        <v>6.4433813395123885E-2</v>
      </c>
      <c r="H68">
        <v>6.948088370997807E-3</v>
      </c>
      <c r="I68">
        <v>2.5522373648693586E-2</v>
      </c>
      <c r="J68">
        <v>2.2725104046624534E-2</v>
      </c>
      <c r="K68">
        <v>6.1293145063963106E-2</v>
      </c>
    </row>
    <row r="69" spans="1:11">
      <c r="A69" s="5">
        <v>28733</v>
      </c>
      <c r="B69">
        <v>6.7451364352304477E-2</v>
      </c>
      <c r="C69">
        <v>3.874090651590012E-2</v>
      </c>
      <c r="D69">
        <v>1.8144100759402315E-2</v>
      </c>
      <c r="E69">
        <v>-1.8242965801771205E-2</v>
      </c>
      <c r="F69">
        <v>-2.5207819399240772E-2</v>
      </c>
      <c r="G69">
        <v>2.5436888649105427E-2</v>
      </c>
      <c r="H69">
        <v>7.683599575928346E-2</v>
      </c>
      <c r="I69">
        <v>-1.3575149769504358E-2</v>
      </c>
      <c r="J69">
        <v>5.0978590857873707E-2</v>
      </c>
      <c r="K69">
        <v>2.704297024917901E-2</v>
      </c>
    </row>
    <row r="70" spans="1:11">
      <c r="A70" s="5">
        <v>28763</v>
      </c>
      <c r="B70">
        <v>3.8543598333033335E-2</v>
      </c>
      <c r="C70">
        <v>5.779344903182726E-2</v>
      </c>
      <c r="D70">
        <v>2.9128827570149118E-2</v>
      </c>
      <c r="E70">
        <v>-3.6217884883489648E-2</v>
      </c>
      <c r="F70">
        <v>0.14426982540459177</v>
      </c>
      <c r="G70">
        <v>-2.0862213316117373E-3</v>
      </c>
      <c r="H70">
        <v>0.23059722662573101</v>
      </c>
      <c r="I70">
        <v>1.7311166179419413E-2</v>
      </c>
      <c r="J70">
        <v>-1.7618618372531536E-2</v>
      </c>
      <c r="K70">
        <v>-3.660722317950782E-3</v>
      </c>
    </row>
    <row r="71" spans="1:11">
      <c r="A71" s="5">
        <v>28794</v>
      </c>
      <c r="B71">
        <v>-6.7304738499348371E-2</v>
      </c>
      <c r="C71">
        <v>-5.27215832810084E-2</v>
      </c>
      <c r="D71">
        <v>-1.8016361797957736E-2</v>
      </c>
      <c r="E71">
        <v>-9.3611481355199144E-3</v>
      </c>
      <c r="F71">
        <v>-4.8401385197711422E-2</v>
      </c>
      <c r="G71">
        <v>-3.315590887626596E-2</v>
      </c>
      <c r="H71">
        <v>-7.2410707021398624E-2</v>
      </c>
      <c r="I71">
        <v>5.8899568417332127E-3</v>
      </c>
      <c r="J71">
        <v>-8.3242965187409035E-2</v>
      </c>
      <c r="K71">
        <v>-8.4471238661462666E-2</v>
      </c>
    </row>
    <row r="72" spans="1:11">
      <c r="A72" s="5">
        <v>28824</v>
      </c>
      <c r="B72">
        <v>-8.8928229566570538E-3</v>
      </c>
      <c r="C72">
        <v>6.505396914355388E-2</v>
      </c>
      <c r="D72">
        <v>-1.3774580750150034E-2</v>
      </c>
      <c r="E72">
        <v>-5.6270012620336374E-2</v>
      </c>
      <c r="F72">
        <v>-1.6581167647519268E-2</v>
      </c>
      <c r="G72">
        <v>2.6957309295412735E-2</v>
      </c>
      <c r="H72">
        <v>-4.4425927550215571E-2</v>
      </c>
      <c r="I72">
        <v>1.6792585146112149E-2</v>
      </c>
      <c r="J72">
        <v>2.4901236720981768E-2</v>
      </c>
      <c r="K72">
        <v>2.0839655277052893E-2</v>
      </c>
    </row>
    <row r="73" spans="1:11">
      <c r="A73" s="5">
        <v>28855</v>
      </c>
      <c r="B73">
        <v>5.0211334157206577E-2</v>
      </c>
      <c r="C73">
        <v>3.9172034142712642E-2</v>
      </c>
      <c r="D73">
        <v>1.4602164040704579E-3</v>
      </c>
      <c r="E73">
        <v>-1.2742865984393781E-2</v>
      </c>
      <c r="F73">
        <v>2.5320896856238395E-2</v>
      </c>
      <c r="G73">
        <v>-9.6779853537355409E-3</v>
      </c>
      <c r="H73">
        <v>-1.0081539614790525E-2</v>
      </c>
      <c r="I73">
        <v>3.1192454830227145E-2</v>
      </c>
      <c r="J73">
        <v>-1.4508193689195426E-2</v>
      </c>
      <c r="K73">
        <v>1.8600952713599295E-2</v>
      </c>
    </row>
    <row r="74" spans="1:11">
      <c r="A74" s="5">
        <v>28886</v>
      </c>
      <c r="B74">
        <v>5.4861166046989984E-2</v>
      </c>
      <c r="C74">
        <v>3.1185638538731686E-2</v>
      </c>
      <c r="D74">
        <v>7.0935946225747504E-3</v>
      </c>
      <c r="E74">
        <v>-3.3561329467475365E-2</v>
      </c>
      <c r="F74">
        <v>-9.9427966375198462E-4</v>
      </c>
      <c r="G74">
        <v>1.4635533714412396E-2</v>
      </c>
      <c r="H74">
        <v>5.4243679297768743E-2</v>
      </c>
      <c r="I74">
        <v>3.0716768528738614E-2</v>
      </c>
      <c r="J74">
        <v>6.0095792919131696E-2</v>
      </c>
      <c r="K74">
        <v>4.6189426991375182E-2</v>
      </c>
    </row>
    <row r="75" spans="1:11">
      <c r="A75" s="5">
        <v>28914</v>
      </c>
      <c r="B75">
        <v>4.0543327458846479E-2</v>
      </c>
      <c r="C75">
        <v>2.4737001152098426E-2</v>
      </c>
      <c r="D75">
        <v>-2.7450611340751441E-2</v>
      </c>
      <c r="E75">
        <v>5.4847042198053364E-2</v>
      </c>
      <c r="F75">
        <v>-5.9263759274098993E-2</v>
      </c>
      <c r="G75">
        <v>7.3528262957398116E-2</v>
      </c>
      <c r="H75">
        <v>5.7242956404466971E-2</v>
      </c>
      <c r="I75">
        <v>-3.2233935775065836E-2</v>
      </c>
      <c r="J75">
        <v>-1.4722857608228224E-2</v>
      </c>
      <c r="K75">
        <v>-3.4094158176251499E-2</v>
      </c>
    </row>
    <row r="76" spans="1:11">
      <c r="A76" s="5">
        <v>28945</v>
      </c>
      <c r="B76">
        <v>2.2990783866811526E-2</v>
      </c>
      <c r="C76">
        <v>7.0134130776357662E-2</v>
      </c>
      <c r="D76">
        <v>-1.1634052118767779E-2</v>
      </c>
      <c r="E76">
        <v>0.13798783300024287</v>
      </c>
      <c r="F76">
        <v>5.6903587474752992E-2</v>
      </c>
      <c r="G76">
        <v>0.12820929894100841</v>
      </c>
      <c r="H76">
        <v>1.3033290351206261E-2</v>
      </c>
      <c r="I76">
        <v>4.7563368279357476E-4</v>
      </c>
      <c r="J76">
        <v>5.4517357866743943E-2</v>
      </c>
      <c r="K76">
        <v>5.7296329453896178E-2</v>
      </c>
    </row>
    <row r="77" spans="1:11">
      <c r="A77" s="5">
        <v>28975</v>
      </c>
      <c r="B77">
        <v>-1.8537599182759545E-2</v>
      </c>
      <c r="C77">
        <v>1.1875236815819035E-2</v>
      </c>
      <c r="D77">
        <v>1.3329919267413004E-3</v>
      </c>
      <c r="E77">
        <v>-6.8424810869229469E-2</v>
      </c>
      <c r="F77">
        <v>6.7132503493776419E-2</v>
      </c>
      <c r="G77">
        <v>5.5875099594035582E-2</v>
      </c>
      <c r="H77">
        <v>-4.8506083790701315E-2</v>
      </c>
      <c r="I77">
        <v>2.4958897054456086E-2</v>
      </c>
      <c r="J77">
        <v>2.3699008281361511E-2</v>
      </c>
      <c r="K77">
        <v>4.0288437901114804E-4</v>
      </c>
    </row>
    <row r="78" spans="1:11">
      <c r="A78" s="5">
        <v>29006</v>
      </c>
      <c r="B78">
        <v>2.7492642308521109E-2</v>
      </c>
      <c r="C78">
        <v>4.4275465307267226E-2</v>
      </c>
      <c r="D78">
        <v>-4.7592903182137047E-2</v>
      </c>
      <c r="E78">
        <v>8.7423996022417683E-3</v>
      </c>
      <c r="F78">
        <v>-5.3065973089364005E-2</v>
      </c>
      <c r="G78">
        <v>-7.2296862704231968E-2</v>
      </c>
      <c r="H78">
        <v>5.4215394352621349E-2</v>
      </c>
      <c r="I78">
        <v>7.2312518923649538E-3</v>
      </c>
      <c r="J78">
        <v>-2.2557792692021295E-2</v>
      </c>
      <c r="K78">
        <v>-1.8982546432499081E-2</v>
      </c>
    </row>
    <row r="79" spans="1:11">
      <c r="A79" s="5">
        <v>29036</v>
      </c>
      <c r="B79">
        <v>-2.5848819337710105E-2</v>
      </c>
      <c r="C79">
        <v>7.5815672484119023E-2</v>
      </c>
      <c r="D79">
        <v>-2.3335149605552497E-2</v>
      </c>
      <c r="E79">
        <v>6.520511372385851E-3</v>
      </c>
      <c r="F79">
        <v>0.11716121728279094</v>
      </c>
      <c r="G79">
        <v>-4.1153937027697429E-2</v>
      </c>
      <c r="H79">
        <v>-1.7301604628314426E-2</v>
      </c>
      <c r="I79">
        <v>-3.3897979872272721E-3</v>
      </c>
      <c r="J79">
        <v>4.0121522574317448E-2</v>
      </c>
      <c r="K79">
        <v>3.8824953730119294E-2</v>
      </c>
    </row>
    <row r="80" spans="1:11">
      <c r="A80" s="5">
        <v>29067</v>
      </c>
      <c r="B80">
        <v>2.3486804360297375E-2</v>
      </c>
      <c r="C80">
        <v>-4.684546828423819E-2</v>
      </c>
      <c r="D80">
        <v>3.9360274260577421E-2</v>
      </c>
      <c r="E80">
        <v>-5.4295041828198332E-2</v>
      </c>
      <c r="F80">
        <v>-8.8095580826330622E-4</v>
      </c>
      <c r="G80">
        <v>-4.0084507497414767E-2</v>
      </c>
      <c r="H80">
        <v>4.7931130241600117E-2</v>
      </c>
      <c r="I80">
        <v>-5.3522780874274423E-3</v>
      </c>
      <c r="J80">
        <v>-1.3032601150004819E-3</v>
      </c>
      <c r="K80">
        <v>1.1386317664866086E-2</v>
      </c>
    </row>
    <row r="81" spans="1:11">
      <c r="A81" s="5">
        <v>29098</v>
      </c>
      <c r="B81">
        <v>0.12446133903233658</v>
      </c>
      <c r="C81">
        <v>0.10306418861191746</v>
      </c>
      <c r="D81">
        <v>1.463289406127144E-2</v>
      </c>
      <c r="E81">
        <v>1.2740296446526855E-2</v>
      </c>
      <c r="F81">
        <v>7.2405804451310729E-2</v>
      </c>
      <c r="G81">
        <v>4.0609521565130091E-2</v>
      </c>
      <c r="H81">
        <v>8.1049925800295908E-2</v>
      </c>
      <c r="I81">
        <v>1.8849907250584996E-2</v>
      </c>
      <c r="J81">
        <v>4.0401324633593694E-2</v>
      </c>
      <c r="K81">
        <v>4.9787420034173024E-2</v>
      </c>
    </row>
    <row r="82" spans="1:11">
      <c r="A82" s="5">
        <v>29128</v>
      </c>
      <c r="B82">
        <v>6.8467542178811902E-2</v>
      </c>
      <c r="C82">
        <v>5.8753174703244815E-2</v>
      </c>
      <c r="D82">
        <v>2.2311331242761412E-3</v>
      </c>
      <c r="E82">
        <v>-3.8581578414767836E-2</v>
      </c>
      <c r="F82">
        <v>0.11364100469675376</v>
      </c>
      <c r="G82">
        <v>4.4023147942203744E-2</v>
      </c>
      <c r="H82">
        <v>2.2637855593279133E-2</v>
      </c>
      <c r="I82">
        <v>3.4301401440071766E-2</v>
      </c>
      <c r="J82">
        <v>1.6954921339247919E-2</v>
      </c>
      <c r="K82">
        <v>-1.4130709058778335E-3</v>
      </c>
    </row>
    <row r="83" spans="1:11">
      <c r="A83" s="5">
        <v>29159</v>
      </c>
      <c r="B83">
        <v>1.5644592190825701E-2</v>
      </c>
      <c r="C83">
        <v>-8.5034059899148362E-2</v>
      </c>
      <c r="D83">
        <v>-4.8868556740461755E-2</v>
      </c>
      <c r="E83">
        <v>-3.2030756617215772E-2</v>
      </c>
      <c r="F83">
        <v>-8.6907008053735635E-2</v>
      </c>
      <c r="G83">
        <v>-4.9123622489494978E-2</v>
      </c>
      <c r="H83">
        <v>-6.2239321156333238E-2</v>
      </c>
      <c r="I83">
        <v>-1.7636560120739775E-2</v>
      </c>
      <c r="J83">
        <v>-2.8609324061333097E-2</v>
      </c>
      <c r="K83">
        <v>-6.3930863698389184E-2</v>
      </c>
    </row>
    <row r="84" spans="1:11">
      <c r="A84" s="5">
        <v>29189</v>
      </c>
      <c r="B84">
        <v>-2.2366097704533794E-2</v>
      </c>
      <c r="C84">
        <v>7.6492266728152236E-2</v>
      </c>
      <c r="D84">
        <v>1.1107536395079443E-2</v>
      </c>
      <c r="E84">
        <v>-3.9328800677609466E-2</v>
      </c>
      <c r="F84">
        <v>3.4356288611849584E-2</v>
      </c>
      <c r="G84">
        <v>-1.0351022270382204E-2</v>
      </c>
      <c r="H84">
        <v>-3.9722403282082541E-2</v>
      </c>
      <c r="I84">
        <v>5.9646607871841617E-3</v>
      </c>
      <c r="J84">
        <v>-2.0602309704587207E-2</v>
      </c>
      <c r="K84">
        <v>4.1592430623043075E-2</v>
      </c>
    </row>
    <row r="85" spans="1:11">
      <c r="A85" s="5">
        <v>29220</v>
      </c>
      <c r="B85">
        <v>0.10976343959706858</v>
      </c>
      <c r="C85">
        <v>6.877003648021307E-2</v>
      </c>
      <c r="D85">
        <v>-9.5457040354458567E-3</v>
      </c>
      <c r="E85">
        <v>5.4402478255688003E-2</v>
      </c>
      <c r="F85">
        <v>-1.6569250577343375E-2</v>
      </c>
      <c r="G85">
        <v>-1.5254669838892676E-2</v>
      </c>
      <c r="H85">
        <v>-1.9125573966858544E-2</v>
      </c>
      <c r="I85">
        <v>2.0981772220913797E-2</v>
      </c>
      <c r="J85">
        <v>1.4592738809520167E-3</v>
      </c>
      <c r="K85">
        <v>1.6405445156443932E-2</v>
      </c>
    </row>
    <row r="86" spans="1:11">
      <c r="A86" s="5">
        <v>29251</v>
      </c>
      <c r="B86">
        <v>0.20789007092198686</v>
      </c>
      <c r="C86">
        <v>0.13425604194208307</v>
      </c>
      <c r="D86">
        <v>3.9113010095488399E-3</v>
      </c>
      <c r="E86">
        <v>-1.98992044838191E-2</v>
      </c>
      <c r="F86">
        <v>8.4839542604205009E-2</v>
      </c>
      <c r="G86">
        <v>9.0651072581049208E-2</v>
      </c>
      <c r="H86">
        <v>9.6447664794160781E-2</v>
      </c>
      <c r="I86">
        <v>1.8444855071803712E-2</v>
      </c>
      <c r="J86">
        <v>3.4210440722067803E-2</v>
      </c>
      <c r="K86">
        <v>6.0380822459217942E-2</v>
      </c>
    </row>
    <row r="87" spans="1:11">
      <c r="A87" s="5">
        <v>29280</v>
      </c>
      <c r="B87">
        <v>3.5262221005065486E-2</v>
      </c>
      <c r="C87">
        <v>0.11896043201344897</v>
      </c>
      <c r="D87">
        <v>2.5360405766492677E-2</v>
      </c>
      <c r="E87">
        <v>4.8423358505790715E-2</v>
      </c>
      <c r="F87">
        <v>1.0195823016987626E-2</v>
      </c>
      <c r="G87">
        <v>5.3908624383439241E-2</v>
      </c>
      <c r="H87">
        <v>3.3772244635299042E-2</v>
      </c>
      <c r="I87">
        <v>6.4589937316799073E-3</v>
      </c>
      <c r="J87">
        <v>1.1925728375184796E-2</v>
      </c>
      <c r="K87">
        <v>-1.0003426654563108E-2</v>
      </c>
    </row>
    <row r="88" spans="1:11">
      <c r="A88" s="5">
        <v>29311</v>
      </c>
      <c r="B88">
        <v>-0.1695703470131692</v>
      </c>
      <c r="C88">
        <v>-0.18661182702592594</v>
      </c>
      <c r="D88">
        <v>-7.1687160601709543E-2</v>
      </c>
      <c r="E88">
        <v>-9.7652169131793309E-3</v>
      </c>
      <c r="F88">
        <v>-9.3391485730540014E-2</v>
      </c>
      <c r="G88">
        <v>-8.6923476939079314E-2</v>
      </c>
      <c r="H88">
        <v>-1.3395582689890828E-2</v>
      </c>
      <c r="I88">
        <v>-2.9047669792555131E-2</v>
      </c>
      <c r="J88">
        <v>-7.9885629040277184E-2</v>
      </c>
      <c r="K88">
        <v>-8.8365851140704388E-2</v>
      </c>
    </row>
    <row r="89" spans="1:11">
      <c r="A89" s="5">
        <v>29341</v>
      </c>
      <c r="B89">
        <v>4.0321861342236032E-2</v>
      </c>
      <c r="C89">
        <v>2.6970584091300154E-2</v>
      </c>
      <c r="D89">
        <v>3.3350142881155342E-2</v>
      </c>
      <c r="E89">
        <v>-2.5209057492198927E-2</v>
      </c>
      <c r="F89">
        <v>4.0891026981805245E-2</v>
      </c>
      <c r="G89">
        <v>3.6302302796651587E-2</v>
      </c>
      <c r="H89">
        <v>3.4083187730538533E-2</v>
      </c>
      <c r="I89">
        <v>3.3047672181726551E-2</v>
      </c>
      <c r="J89">
        <v>5.2436025616775739E-2</v>
      </c>
      <c r="K89">
        <v>4.3496506291341053E-2</v>
      </c>
    </row>
    <row r="90" spans="1:11">
      <c r="A90" s="5">
        <v>29372</v>
      </c>
      <c r="B90">
        <v>0.11453784960591706</v>
      </c>
      <c r="C90">
        <v>6.2637386089593017E-2</v>
      </c>
      <c r="D90">
        <v>2.8052510004228592E-2</v>
      </c>
      <c r="E90">
        <v>4.3143420258152876E-2</v>
      </c>
      <c r="F90">
        <v>5.5375263739575464E-2</v>
      </c>
      <c r="G90">
        <v>-1.6756276878259424E-2</v>
      </c>
      <c r="H90">
        <v>2.4664124376649443E-2</v>
      </c>
      <c r="I90">
        <v>-3.7538623170653151E-3</v>
      </c>
      <c r="J90">
        <v>3.072084215931925E-2</v>
      </c>
      <c r="K90">
        <v>4.8232763298162284E-2</v>
      </c>
    </row>
    <row r="91" spans="1:11">
      <c r="A91" s="5">
        <v>29402</v>
      </c>
      <c r="B91">
        <v>6.1853687484203279E-2</v>
      </c>
      <c r="C91">
        <v>6.3375068857877359E-2</v>
      </c>
      <c r="D91">
        <v>2.3473658393791119E-2</v>
      </c>
      <c r="E91">
        <v>8.1975448866366873E-2</v>
      </c>
      <c r="F91">
        <v>-4.165020491900262E-3</v>
      </c>
      <c r="G91">
        <v>0.11330083919309053</v>
      </c>
      <c r="H91">
        <v>3.5258282089158266E-2</v>
      </c>
      <c r="I91">
        <v>1.0447924782051699E-2</v>
      </c>
      <c r="J91">
        <v>3.7384166998806201E-2</v>
      </c>
      <c r="K91">
        <v>3.2518740903584309E-2</v>
      </c>
    </row>
    <row r="92" spans="1:11">
      <c r="A92" s="5">
        <v>29433</v>
      </c>
      <c r="B92">
        <v>5.4333483397230875E-3</v>
      </c>
      <c r="C92">
        <v>5.7531304551945661E-2</v>
      </c>
      <c r="D92">
        <v>2.3329519804582866E-2</v>
      </c>
      <c r="E92">
        <v>1.0901382860601716E-2</v>
      </c>
      <c r="F92">
        <v>-3.0500745669384211E-2</v>
      </c>
      <c r="G92">
        <v>4.3587709073545922E-2</v>
      </c>
      <c r="H92">
        <v>0.1098710262593201</v>
      </c>
      <c r="I92">
        <v>-9.0235879755842241E-3</v>
      </c>
      <c r="J92">
        <v>4.1589876274921167E-2</v>
      </c>
      <c r="K92">
        <v>6.6427606707047504E-2</v>
      </c>
    </row>
    <row r="93" spans="1:11">
      <c r="A93" s="5">
        <v>29464</v>
      </c>
      <c r="B93">
        <v>4.6700737515503743E-2</v>
      </c>
      <c r="C93">
        <v>7.5875863617329564E-3</v>
      </c>
      <c r="D93">
        <v>-1.9851641461829717E-2</v>
      </c>
      <c r="E93">
        <v>2.2436345481774866E-2</v>
      </c>
      <c r="F93">
        <v>3.0765134819328521E-2</v>
      </c>
      <c r="G93">
        <v>5.8638891412088334E-3</v>
      </c>
      <c r="H93">
        <v>0.11182092705727609</v>
      </c>
      <c r="I93">
        <v>2.6545138272569657E-2</v>
      </c>
      <c r="J93">
        <v>-1.1158051260179991E-2</v>
      </c>
      <c r="K93">
        <v>6.9352269710656334E-3</v>
      </c>
    </row>
    <row r="94" spans="1:11">
      <c r="A94" s="5">
        <v>29494</v>
      </c>
      <c r="B94">
        <v>5.4603564843270558E-2</v>
      </c>
      <c r="C94">
        <v>7.3962474362536668E-3</v>
      </c>
      <c r="D94">
        <v>3.105877275458635E-3</v>
      </c>
      <c r="E94">
        <v>5.2315985819897159E-2</v>
      </c>
      <c r="F94">
        <v>7.5239038203056552E-3</v>
      </c>
      <c r="G94">
        <v>3.099476229656184E-2</v>
      </c>
      <c r="H94">
        <v>0.12835360661174811</v>
      </c>
      <c r="I94">
        <v>2.5801078383057785E-2</v>
      </c>
      <c r="J94">
        <v>1.6395544701611309E-2</v>
      </c>
      <c r="K94">
        <v>2.5226561212721377E-2</v>
      </c>
    </row>
    <row r="95" spans="1:11">
      <c r="A95" s="5">
        <v>29525</v>
      </c>
      <c r="B95">
        <v>6.5157590451325298E-2</v>
      </c>
      <c r="C95">
        <v>-3.5085999532488477E-2</v>
      </c>
      <c r="D95">
        <v>-2.2995305669306632E-2</v>
      </c>
      <c r="E95">
        <v>1.0050670972771902E-2</v>
      </c>
      <c r="F95">
        <v>7.9006836308392892E-2</v>
      </c>
      <c r="G95">
        <v>6.7674929359975211E-2</v>
      </c>
      <c r="H95">
        <v>0.27066683614293208</v>
      </c>
      <c r="I95">
        <v>2.9290301555819243E-2</v>
      </c>
      <c r="J95">
        <v>0.10424694926140021</v>
      </c>
      <c r="K95">
        <v>2.5286210979143187E-2</v>
      </c>
    </row>
    <row r="96" spans="1:11">
      <c r="A96" s="5">
        <v>29555</v>
      </c>
      <c r="B96">
        <v>-1.9806964172376484E-2</v>
      </c>
      <c r="C96">
        <v>6.0264345180416568E-2</v>
      </c>
      <c r="D96">
        <v>1.5271617753454203E-2</v>
      </c>
      <c r="E96">
        <v>-2.1830811213098378E-2</v>
      </c>
      <c r="F96">
        <v>-3.9378393361545472E-3</v>
      </c>
      <c r="G96">
        <v>1.4578535097261147E-2</v>
      </c>
      <c r="H96">
        <v>-5.3085671057649608E-2</v>
      </c>
      <c r="I96">
        <v>-1.02543806976364E-2</v>
      </c>
      <c r="J96">
        <v>6.1605812123823656E-2</v>
      </c>
      <c r="K96">
        <v>0.10433006066369366</v>
      </c>
    </row>
    <row r="97" spans="1:11">
      <c r="A97" s="5">
        <v>29586</v>
      </c>
      <c r="B97">
        <v>-2.1359353369353795E-2</v>
      </c>
      <c r="C97">
        <v>-5.7254187068670248E-2</v>
      </c>
      <c r="D97">
        <v>-1.9116075163044477E-2</v>
      </c>
      <c r="E97">
        <v>3.9188059477177184E-2</v>
      </c>
      <c r="F97">
        <v>-5.9976942138903699E-2</v>
      </c>
      <c r="G97">
        <v>-5.5023479240038031E-2</v>
      </c>
      <c r="H97">
        <v>1.6063859287724469E-2</v>
      </c>
      <c r="I97">
        <v>6.0806953778433925E-3</v>
      </c>
      <c r="J97">
        <v>-4.3365325350005923E-2</v>
      </c>
      <c r="K97">
        <v>-3.4766974213390811E-2</v>
      </c>
    </row>
    <row r="98" spans="1:11">
      <c r="A98" s="5">
        <v>29617</v>
      </c>
      <c r="B98">
        <v>-9.5032101739925601E-2</v>
      </c>
      <c r="C98">
        <v>-1.0033279214451962E-3</v>
      </c>
      <c r="D98">
        <v>-2.3808019709723016E-2</v>
      </c>
      <c r="E98">
        <v>3.8216445364402274E-2</v>
      </c>
      <c r="F98">
        <v>-4.6027188699727994E-2</v>
      </c>
      <c r="G98">
        <v>-3.4987751117918631E-3</v>
      </c>
      <c r="H98">
        <v>0.2421324184000353</v>
      </c>
      <c r="I98">
        <v>3.1170853114344199E-2</v>
      </c>
      <c r="J98">
        <v>1.8679593579496778E-2</v>
      </c>
      <c r="K98">
        <v>-3.7097675512985373E-2</v>
      </c>
    </row>
    <row r="99" spans="1:11">
      <c r="A99" s="5">
        <v>29645</v>
      </c>
      <c r="B99">
        <v>-2.9502674956256691E-2</v>
      </c>
      <c r="C99">
        <v>-1.799717220833752E-2</v>
      </c>
      <c r="D99">
        <v>8.8980205948741009E-4</v>
      </c>
      <c r="E99">
        <v>4.6186259914156258E-2</v>
      </c>
      <c r="F99">
        <v>4.1543932930734773E-2</v>
      </c>
      <c r="G99">
        <v>4.6044492502425705E-2</v>
      </c>
      <c r="H99">
        <v>8.4241419177308874E-2</v>
      </c>
      <c r="I99">
        <v>7.3365231259869823E-4</v>
      </c>
      <c r="J99">
        <v>2.1474394369872973E-2</v>
      </c>
      <c r="K99">
        <v>2.123359499882671E-2</v>
      </c>
    </row>
    <row r="100" spans="1:11">
      <c r="A100" s="5">
        <v>29676</v>
      </c>
      <c r="B100">
        <v>9.5079752688731478E-2</v>
      </c>
      <c r="C100">
        <v>6.3372817375458412E-2</v>
      </c>
      <c r="D100">
        <v>3.4024876144603811E-2</v>
      </c>
      <c r="E100">
        <v>2.3683903932890882E-2</v>
      </c>
      <c r="F100">
        <v>3.1979493776249646E-2</v>
      </c>
      <c r="G100">
        <v>-7.6311973074905115E-4</v>
      </c>
      <c r="H100">
        <v>2.8496159339175486E-2</v>
      </c>
      <c r="I100">
        <v>7.2193180973025184E-2</v>
      </c>
      <c r="J100">
        <v>-5.8046507970830108E-2</v>
      </c>
      <c r="K100">
        <v>3.3398968121431283E-2</v>
      </c>
    </row>
    <row r="101" spans="1:11">
      <c r="A101" s="5">
        <v>29706</v>
      </c>
      <c r="B101">
        <v>3.9948759311099202E-3</v>
      </c>
      <c r="C101">
        <v>-1.1019373212255323E-2</v>
      </c>
      <c r="D101">
        <v>4.906872591700906E-2</v>
      </c>
      <c r="E101">
        <v>4.8857022079144441E-2</v>
      </c>
      <c r="F101">
        <v>-5.0382658906556022E-2</v>
      </c>
      <c r="G101">
        <v>8.3666502364128092E-2</v>
      </c>
      <c r="H101">
        <v>0.1014205158517949</v>
      </c>
      <c r="I101">
        <v>9.1444426552373947E-2</v>
      </c>
      <c r="J101">
        <v>1.4362479131887262E-2</v>
      </c>
      <c r="K101">
        <v>-1.8470369745061777E-2</v>
      </c>
    </row>
    <row r="102" spans="1:11">
      <c r="A102" s="5">
        <v>29737</v>
      </c>
      <c r="B102">
        <v>3.5583993346313125E-3</v>
      </c>
      <c r="C102">
        <v>4.0130442250761122E-2</v>
      </c>
      <c r="D102">
        <v>-3.0554086171314832E-2</v>
      </c>
      <c r="E102">
        <v>5.5951698160006336E-2</v>
      </c>
      <c r="F102">
        <v>-0.19251891745811134</v>
      </c>
      <c r="G102">
        <v>-5.3141846361186129E-2</v>
      </c>
      <c r="H102">
        <v>5.6290756066290193E-2</v>
      </c>
      <c r="I102">
        <v>1.4556242296859034E-2</v>
      </c>
      <c r="J102">
        <v>-2.9485735446142303E-2</v>
      </c>
      <c r="K102">
        <v>-2.7570819162952009E-3</v>
      </c>
    </row>
    <row r="103" spans="1:11">
      <c r="A103" s="5">
        <v>29767</v>
      </c>
      <c r="B103">
        <v>-2.4222447201753372E-2</v>
      </c>
      <c r="C103">
        <v>-7.6498830660720607E-4</v>
      </c>
      <c r="D103">
        <v>6.6953581309562527E-2</v>
      </c>
      <c r="E103">
        <v>0.16363649708971528</v>
      </c>
      <c r="F103">
        <v>-4.3407062985960532E-2</v>
      </c>
      <c r="G103">
        <v>2.1714956721317735E-2</v>
      </c>
      <c r="H103">
        <v>-0.17910297301983469</v>
      </c>
      <c r="I103">
        <v>4.6474115172938646E-2</v>
      </c>
      <c r="J103">
        <v>2.539480657127946E-2</v>
      </c>
      <c r="K103">
        <v>-1.9564842421727624E-3</v>
      </c>
    </row>
    <row r="104" spans="1:11">
      <c r="A104" s="5">
        <v>29798</v>
      </c>
      <c r="B104">
        <v>-0.10088745831744661</v>
      </c>
      <c r="C104">
        <v>-4.1778464769016477E-2</v>
      </c>
      <c r="D104">
        <v>4.5090469056126015E-3</v>
      </c>
      <c r="E104">
        <v>-3.6446210615952879E-2</v>
      </c>
      <c r="F104">
        <v>0.10276771210795932</v>
      </c>
      <c r="G104">
        <v>9.5601295580391987E-3</v>
      </c>
      <c r="H104">
        <v>-7.6967285587974055E-2</v>
      </c>
      <c r="I104">
        <v>1.90912725305874E-2</v>
      </c>
      <c r="J104">
        <v>2.2331672627291743E-2</v>
      </c>
      <c r="K104">
        <v>7.4018111970306499E-3</v>
      </c>
    </row>
    <row r="105" spans="1:11">
      <c r="A105" s="5">
        <v>29829</v>
      </c>
      <c r="B105">
        <v>-2.5762821028921801E-3</v>
      </c>
      <c r="C105">
        <v>-2.2358001958069695E-2</v>
      </c>
      <c r="D105">
        <v>-1.7732937515235414E-2</v>
      </c>
      <c r="E105">
        <v>8.9265958352155783E-2</v>
      </c>
      <c r="F105">
        <v>5.5883835951705763E-2</v>
      </c>
      <c r="G105">
        <v>5.3787552105792669E-2</v>
      </c>
      <c r="H105">
        <v>0.10633757470291871</v>
      </c>
      <c r="I105">
        <v>-2.3663524816268655E-3</v>
      </c>
      <c r="J105">
        <v>5.2069378655339449E-4</v>
      </c>
      <c r="K105">
        <v>-5.7029561262052497E-2</v>
      </c>
    </row>
    <row r="106" spans="1:11">
      <c r="A106" s="5">
        <v>29859</v>
      </c>
      <c r="B106">
        <v>-8.7588452121504567E-2</v>
      </c>
      <c r="C106">
        <v>-0.14344495149837488</v>
      </c>
      <c r="D106">
        <v>-5.6093732890461934E-2</v>
      </c>
      <c r="E106">
        <v>-4.4563172729621736E-2</v>
      </c>
      <c r="F106">
        <v>-8.3005585573018292E-3</v>
      </c>
      <c r="G106">
        <v>-0.16051669576604166</v>
      </c>
      <c r="H106">
        <v>-0.1413419403250703</v>
      </c>
      <c r="I106">
        <v>-8.3916686818559572E-2</v>
      </c>
      <c r="J106">
        <v>-0.13931162715495404</v>
      </c>
      <c r="K106">
        <v>-4.6963853167136138E-2</v>
      </c>
    </row>
    <row r="107" spans="1:11">
      <c r="A107" s="5">
        <v>29890</v>
      </c>
      <c r="B107">
        <v>-5.3798700149802703E-2</v>
      </c>
      <c r="C107">
        <v>-2.3997455779015797E-2</v>
      </c>
      <c r="D107">
        <v>-2.9466129418959097E-3</v>
      </c>
      <c r="E107">
        <v>-5.0736579904139267E-2</v>
      </c>
      <c r="F107">
        <v>-1.5203488686658551E-2</v>
      </c>
      <c r="G107">
        <v>3.8999613286060164E-2</v>
      </c>
      <c r="H107">
        <v>-5.5997176612943345E-2</v>
      </c>
      <c r="I107">
        <v>1.1041023945936868E-3</v>
      </c>
      <c r="J107">
        <v>6.8754989902784391E-2</v>
      </c>
      <c r="K107">
        <v>4.9692659274492179E-2</v>
      </c>
    </row>
    <row r="108" spans="1:11">
      <c r="A108" s="5">
        <v>29920</v>
      </c>
      <c r="B108">
        <v>8.3528634471064622E-2</v>
      </c>
      <c r="C108">
        <v>0.10625719579067594</v>
      </c>
      <c r="D108">
        <v>3.69919329816919E-2</v>
      </c>
      <c r="E108">
        <v>3.9049247243426732E-2</v>
      </c>
      <c r="F108">
        <v>5.515449191279953E-2</v>
      </c>
      <c r="G108">
        <v>0.1207580335416385</v>
      </c>
      <c r="H108">
        <v>8.5542361716899329E-2</v>
      </c>
      <c r="I108">
        <v>5.1085802595112195E-3</v>
      </c>
      <c r="J108">
        <v>7.6569846640596628E-2</v>
      </c>
      <c r="K108">
        <v>4.3822548296249542E-2</v>
      </c>
    </row>
    <row r="109" spans="1:11">
      <c r="A109" s="5">
        <v>29951</v>
      </c>
      <c r="B109">
        <v>6.3220143007536311E-3</v>
      </c>
      <c r="C109">
        <v>-3.8532640254491657E-2</v>
      </c>
      <c r="D109">
        <v>-2.6793528263357791E-2</v>
      </c>
      <c r="E109">
        <v>-2.7958292146295749E-2</v>
      </c>
      <c r="F109">
        <v>-3.9988544948085236E-3</v>
      </c>
      <c r="G109">
        <v>-9.3154094956898748E-3</v>
      </c>
      <c r="H109">
        <v>-2.4665442141170169E-2</v>
      </c>
      <c r="I109">
        <v>4.155517078545623E-2</v>
      </c>
      <c r="J109">
        <v>-5.3623543337616431E-3</v>
      </c>
      <c r="K109">
        <v>-2.644206837504659E-2</v>
      </c>
    </row>
    <row r="110" spans="1:11">
      <c r="A110" s="5">
        <v>29982</v>
      </c>
      <c r="B110">
        <v>-8.0395115928111993E-2</v>
      </c>
      <c r="C110">
        <v>-8.1443422292633683E-2</v>
      </c>
      <c r="D110">
        <v>2.0114213685659577E-2</v>
      </c>
      <c r="E110">
        <v>2.5258986622596069E-3</v>
      </c>
      <c r="F110">
        <v>8.0428884346557705E-2</v>
      </c>
      <c r="G110">
        <v>5.7491274475835574E-2</v>
      </c>
      <c r="H110">
        <v>-4.7137028069251796E-3</v>
      </c>
      <c r="I110">
        <v>2.1405120320300064E-2</v>
      </c>
      <c r="J110">
        <v>1.4393803380441161E-2</v>
      </c>
      <c r="K110">
        <v>-1.130483689538786E-2</v>
      </c>
    </row>
    <row r="111" spans="1:11">
      <c r="A111" s="5">
        <v>30010</v>
      </c>
      <c r="B111">
        <v>-9.0152419314736054E-2</v>
      </c>
      <c r="C111">
        <v>-5.1628354620155803E-2</v>
      </c>
      <c r="D111">
        <v>1.919773364274735E-2</v>
      </c>
      <c r="E111">
        <v>1.9442953810713259E-2</v>
      </c>
      <c r="F111">
        <v>8.4651041263449356E-2</v>
      </c>
      <c r="G111">
        <v>-3.9602879046993666E-2</v>
      </c>
      <c r="H111">
        <v>6.66310009854989E-2</v>
      </c>
      <c r="I111">
        <v>-4.5211066461382954E-2</v>
      </c>
      <c r="J111">
        <v>-5.4042710277066308E-2</v>
      </c>
      <c r="K111">
        <v>-5.1611168284472875E-2</v>
      </c>
    </row>
    <row r="112" spans="1:11">
      <c r="A112" s="5">
        <v>30041</v>
      </c>
      <c r="B112">
        <v>-5.4184970861316684E-2</v>
      </c>
      <c r="C112">
        <v>-5.6307837614250733E-2</v>
      </c>
      <c r="D112">
        <v>2.4003489266070765E-2</v>
      </c>
      <c r="E112">
        <v>-1.7602085031808268E-2</v>
      </c>
      <c r="F112">
        <v>-4.1625216914177421E-2</v>
      </c>
      <c r="G112">
        <v>3.9968380323682995E-2</v>
      </c>
      <c r="H112">
        <v>-2.7348514046480199E-3</v>
      </c>
      <c r="I112">
        <v>-5.4702624522189769E-2</v>
      </c>
      <c r="J112">
        <v>9.4545182397467897E-2</v>
      </c>
      <c r="K112">
        <v>-5.3983608613376033E-3</v>
      </c>
    </row>
    <row r="113" spans="1:11">
      <c r="A113" s="5">
        <v>30071</v>
      </c>
      <c r="B113">
        <v>0.11404383189586564</v>
      </c>
      <c r="C113">
        <v>-1.7411920031514927E-2</v>
      </c>
      <c r="D113">
        <v>6.4973036192350619E-5</v>
      </c>
      <c r="E113">
        <v>1.4565295520631238E-2</v>
      </c>
      <c r="F113">
        <v>6.5333556759574973E-2</v>
      </c>
      <c r="G113">
        <v>1.5439597807679117E-2</v>
      </c>
      <c r="H113">
        <v>-5.2612910227700094E-2</v>
      </c>
      <c r="I113">
        <v>3.2408738313871588E-2</v>
      </c>
      <c r="J113">
        <v>5.3431013431012309E-2</v>
      </c>
      <c r="K113">
        <v>4.389826698611321E-2</v>
      </c>
    </row>
    <row r="114" spans="1:11">
      <c r="A114" s="5">
        <v>30102</v>
      </c>
      <c r="B114">
        <v>-1.6339657385919804E-3</v>
      </c>
      <c r="C114">
        <v>-1.0835997182512269E-4</v>
      </c>
      <c r="D114">
        <v>-1.3304169554169354E-2</v>
      </c>
      <c r="E114">
        <v>-1.3905348309976029E-2</v>
      </c>
      <c r="F114">
        <v>-2.5035827886337181E-3</v>
      </c>
      <c r="G114">
        <v>3.8856524502671519E-2</v>
      </c>
      <c r="H114">
        <v>-7.9831909293604064E-2</v>
      </c>
      <c r="I114">
        <v>-2.1194534065440696E-3</v>
      </c>
      <c r="J114">
        <v>-5.4893597292411389E-3</v>
      </c>
      <c r="K114">
        <v>-3.3129208113190312E-2</v>
      </c>
    </row>
    <row r="115" spans="1:11">
      <c r="A115" s="5">
        <v>30132</v>
      </c>
      <c r="B115">
        <v>-6.0893397586604614E-2</v>
      </c>
      <c r="C115">
        <v>-9.9470784791835798E-2</v>
      </c>
      <c r="D115">
        <v>-2.5503895818855038E-2</v>
      </c>
      <c r="E115">
        <v>-2.8470657391985621E-2</v>
      </c>
      <c r="F115">
        <v>-8.1888225528801484E-2</v>
      </c>
      <c r="G115">
        <v>-3.6295786897514448E-2</v>
      </c>
      <c r="H115">
        <v>-8.6029210821972568E-2</v>
      </c>
      <c r="I115">
        <v>-1.9641395214758051E-2</v>
      </c>
      <c r="J115">
        <v>-5.5252533728661568E-2</v>
      </c>
      <c r="K115">
        <v>-1.252593727254081E-2</v>
      </c>
    </row>
    <row r="116" spans="1:11">
      <c r="A116" s="5">
        <v>30163</v>
      </c>
      <c r="B116">
        <v>-6.4869500269714164E-3</v>
      </c>
      <c r="C116">
        <v>3.7089482488195991E-2</v>
      </c>
      <c r="D116">
        <v>4.6246593442871298E-3</v>
      </c>
      <c r="E116">
        <v>-1.1529721807645332E-2</v>
      </c>
      <c r="F116">
        <v>-2.0467166657124336E-2</v>
      </c>
      <c r="G116">
        <v>3.7416179572477892E-2</v>
      </c>
      <c r="H116">
        <v>6.167482840417482E-2</v>
      </c>
      <c r="I116">
        <v>-2.7600045164992482E-2</v>
      </c>
      <c r="J116">
        <v>1.0781923870242682E-2</v>
      </c>
      <c r="K116">
        <v>-1.781156486534019E-2</v>
      </c>
    </row>
    <row r="117" spans="1:11">
      <c r="A117" s="5">
        <v>30194</v>
      </c>
      <c r="B117">
        <v>5.0751775024363344E-2</v>
      </c>
      <c r="C117">
        <v>0.16410544026920748</v>
      </c>
      <c r="D117">
        <v>-8.5939543399448093E-3</v>
      </c>
      <c r="E117">
        <v>-4.6514000448884207E-2</v>
      </c>
      <c r="F117">
        <v>5.5276308483588554E-2</v>
      </c>
      <c r="G117">
        <v>3.1155641649428079E-2</v>
      </c>
      <c r="H117">
        <v>3.9892102315042477E-2</v>
      </c>
      <c r="I117">
        <v>1.9558512246750093E-2</v>
      </c>
      <c r="J117">
        <v>3.0423893887395748E-2</v>
      </c>
      <c r="K117">
        <v>0.12311121565464744</v>
      </c>
    </row>
    <row r="118" spans="1:11">
      <c r="A118" s="5">
        <v>30224</v>
      </c>
      <c r="B118">
        <v>4.0821193632369912E-2</v>
      </c>
      <c r="C118">
        <v>-1.6613393052942849E-2</v>
      </c>
      <c r="D118">
        <v>5.4324803075416428E-2</v>
      </c>
      <c r="E118">
        <v>-9.0661378680665372E-2</v>
      </c>
      <c r="F118">
        <v>-1.976802684353085E-2</v>
      </c>
      <c r="G118">
        <v>6.1497863908137829E-2</v>
      </c>
      <c r="H118">
        <v>-3.7025668803225664E-2</v>
      </c>
      <c r="I118">
        <v>-7.7563707113366132E-3</v>
      </c>
      <c r="J118">
        <v>1.6605786678415946E-2</v>
      </c>
      <c r="K118">
        <v>1.3264451270595057E-2</v>
      </c>
    </row>
    <row r="119" spans="1:11">
      <c r="A119" s="5">
        <v>30255</v>
      </c>
      <c r="B119">
        <v>1.3442554085278502E-2</v>
      </c>
      <c r="C119">
        <v>0.10642244612483953</v>
      </c>
      <c r="D119">
        <v>-8.1217112788828372E-3</v>
      </c>
      <c r="E119">
        <v>5.9443686167458987E-2</v>
      </c>
      <c r="F119">
        <v>2.1033053959882198E-2</v>
      </c>
      <c r="G119">
        <v>2.9960954647320959E-2</v>
      </c>
      <c r="H119">
        <v>8.1560970731802129E-3</v>
      </c>
      <c r="I119">
        <v>3.7602435250878807E-2</v>
      </c>
      <c r="J119">
        <v>8.6505480575648441E-2</v>
      </c>
      <c r="K119">
        <v>0.11149333648300064</v>
      </c>
    </row>
    <row r="120" spans="1:11">
      <c r="A120" s="5">
        <v>30285</v>
      </c>
      <c r="B120">
        <v>-3.3380436489245491E-2</v>
      </c>
      <c r="C120">
        <v>2.7472141550544782E-2</v>
      </c>
      <c r="D120">
        <v>2.2755449198478495E-2</v>
      </c>
      <c r="E120">
        <v>4.6046201688140442E-2</v>
      </c>
      <c r="F120">
        <v>9.7488090681436823E-3</v>
      </c>
      <c r="G120">
        <v>9.777971188744683E-3</v>
      </c>
      <c r="H120">
        <v>4.1330870136632836E-2</v>
      </c>
      <c r="I120">
        <v>7.7653278514734136E-2</v>
      </c>
      <c r="J120">
        <v>-1.7594729301959156E-2</v>
      </c>
      <c r="K120">
        <v>3.891503690486231E-2</v>
      </c>
    </row>
    <row r="121" spans="1:11">
      <c r="A121" s="5">
        <v>30316</v>
      </c>
      <c r="B121">
        <v>1.4553960106556296E-2</v>
      </c>
      <c r="C121">
        <v>8.3494077959904267E-2</v>
      </c>
      <c r="D121">
        <v>7.1948580972989618E-2</v>
      </c>
      <c r="E121">
        <v>-1.7617621868783795E-2</v>
      </c>
      <c r="F121">
        <v>-1.1079598649988087E-2</v>
      </c>
      <c r="G121">
        <v>1.4877031791130202E-2</v>
      </c>
      <c r="H121">
        <v>-1.6121446643844628E-2</v>
      </c>
      <c r="I121">
        <v>3.7719386413062939E-2</v>
      </c>
      <c r="J121">
        <v>6.1658429242563484E-2</v>
      </c>
      <c r="K121">
        <v>1.8104330037504335E-2</v>
      </c>
    </row>
    <row r="122" spans="1:11">
      <c r="A122" s="5">
        <v>30347</v>
      </c>
      <c r="B122">
        <v>0.11652257444764724</v>
      </c>
      <c r="C122">
        <v>3.3603348813734835E-2</v>
      </c>
      <c r="D122">
        <v>-6.4627684054117118E-3</v>
      </c>
      <c r="E122">
        <v>-9.3234382880611477E-3</v>
      </c>
      <c r="F122">
        <v>6.841850047336373E-2</v>
      </c>
      <c r="G122">
        <v>4.321949681955517E-2</v>
      </c>
      <c r="H122">
        <v>0.15107674248337699</v>
      </c>
      <c r="I122">
        <v>-2.2889279524533124E-2</v>
      </c>
      <c r="J122">
        <v>4.1076172694297419E-2</v>
      </c>
      <c r="K122">
        <v>4.0127591172431254E-2</v>
      </c>
    </row>
    <row r="123" spans="1:11">
      <c r="A123" s="5">
        <v>30375</v>
      </c>
      <c r="B123">
        <v>-6.139550890475709E-2</v>
      </c>
      <c r="C123">
        <v>3.1207785624620898E-2</v>
      </c>
      <c r="D123">
        <v>7.5146076932746997E-2</v>
      </c>
      <c r="E123">
        <v>8.9457147844294038E-3</v>
      </c>
      <c r="F123">
        <v>3.2638858871840926E-2</v>
      </c>
      <c r="G123">
        <v>1.0960996561050651E-2</v>
      </c>
      <c r="H123">
        <v>8.5956842852262128E-2</v>
      </c>
      <c r="I123">
        <v>8.9551231487614569E-3</v>
      </c>
      <c r="J123">
        <v>3.2254114226572872E-2</v>
      </c>
      <c r="K123">
        <v>2.1374469763435711E-2</v>
      </c>
    </row>
    <row r="124" spans="1:11">
      <c r="A124" s="5">
        <v>30406</v>
      </c>
      <c r="B124">
        <v>3.6812290318440022E-2</v>
      </c>
      <c r="C124">
        <v>3.0031707141312314E-2</v>
      </c>
      <c r="D124">
        <v>0.12581012463455621</v>
      </c>
      <c r="E124">
        <v>0.11385753211366501</v>
      </c>
      <c r="F124">
        <v>9.0836790134825485E-2</v>
      </c>
      <c r="G124">
        <v>3.8416596966103445E-2</v>
      </c>
      <c r="H124">
        <v>7.828662984602075E-2</v>
      </c>
      <c r="I124">
        <v>4.4597690577524274E-2</v>
      </c>
      <c r="J124">
        <v>0.17629950518730597</v>
      </c>
      <c r="K124">
        <v>3.4808991863192418E-2</v>
      </c>
    </row>
    <row r="125" spans="1:11">
      <c r="A125" s="5">
        <v>30436</v>
      </c>
      <c r="B125">
        <v>0.15745144844252046</v>
      </c>
      <c r="C125">
        <v>9.6900493472421356E-2</v>
      </c>
      <c r="D125">
        <v>6.4160598307418271E-2</v>
      </c>
      <c r="E125">
        <v>1.2749076177358543E-3</v>
      </c>
      <c r="F125">
        <v>5.4619688260258981E-2</v>
      </c>
      <c r="G125">
        <v>8.4769543484040533E-2</v>
      </c>
      <c r="H125">
        <v>-6.6582869455917293E-2</v>
      </c>
      <c r="I125">
        <v>1.602087556506393E-2</v>
      </c>
      <c r="J125">
        <v>4.6017958227599909E-2</v>
      </c>
      <c r="K125">
        <v>7.8722407746580902E-2</v>
      </c>
    </row>
    <row r="126" spans="1:11">
      <c r="A126" s="5">
        <v>30467</v>
      </c>
      <c r="B126">
        <v>5.0804821289444968E-2</v>
      </c>
      <c r="C126">
        <v>3.068515991772558E-2</v>
      </c>
      <c r="D126">
        <v>-5.3757474878243783E-2</v>
      </c>
      <c r="E126">
        <v>9.0868547938830702E-2</v>
      </c>
      <c r="F126">
        <v>4.1624823531123623E-2</v>
      </c>
      <c r="G126">
        <v>2.4836663927536584E-3</v>
      </c>
      <c r="H126">
        <v>-3.3896348736103699E-2</v>
      </c>
      <c r="I126">
        <v>9.2647849541778182E-3</v>
      </c>
      <c r="J126">
        <v>-3.8099681206746894E-3</v>
      </c>
      <c r="K126">
        <v>-1.5280998824538483E-2</v>
      </c>
    </row>
    <row r="127" spans="1:11">
      <c r="A127" s="5">
        <v>30497</v>
      </c>
      <c r="B127">
        <v>-2.0421019984880995E-2</v>
      </c>
      <c r="C127">
        <v>1.838763431592394E-2</v>
      </c>
      <c r="D127">
        <v>5.5296762004039213E-2</v>
      </c>
      <c r="E127">
        <v>-1.0605710493727827E-2</v>
      </c>
      <c r="F127">
        <v>-8.2996828235695208E-3</v>
      </c>
      <c r="G127">
        <v>5.4553073549790998E-2</v>
      </c>
      <c r="H127">
        <v>1.3595181202709306E-2</v>
      </c>
      <c r="I127">
        <v>3.230861400417151E-2</v>
      </c>
      <c r="J127">
        <v>0.10584764283484427</v>
      </c>
      <c r="K127">
        <v>3.8922584993046128E-2</v>
      </c>
    </row>
    <row r="128" spans="1:11">
      <c r="A128" s="5">
        <v>30528</v>
      </c>
      <c r="B128">
        <v>0.11920827932839262</v>
      </c>
      <c r="C128">
        <v>1.0006553847890398E-2</v>
      </c>
      <c r="D128">
        <v>2.673725260195714E-2</v>
      </c>
      <c r="E128">
        <v>5.8387778689357184E-3</v>
      </c>
      <c r="F128">
        <v>3.4896090172595651E-2</v>
      </c>
      <c r="G128">
        <v>-2.8681924653524815E-2</v>
      </c>
      <c r="H128">
        <v>4.2492792629080345E-2</v>
      </c>
      <c r="I128">
        <v>1.9070339836934513E-2</v>
      </c>
      <c r="J128">
        <v>2.8274746402486617E-2</v>
      </c>
      <c r="K128">
        <v>-3.22301274575435E-2</v>
      </c>
    </row>
    <row r="129" spans="1:11">
      <c r="A129" s="5">
        <v>30559</v>
      </c>
      <c r="B129">
        <v>4.0669380610770522E-2</v>
      </c>
      <c r="C129">
        <v>6.5018080870806738E-3</v>
      </c>
      <c r="D129">
        <v>-5.8926692388636015E-2</v>
      </c>
      <c r="E129">
        <v>-4.6939188625999662E-2</v>
      </c>
      <c r="F129">
        <v>5.4266916717437219E-2</v>
      </c>
      <c r="G129">
        <v>1.1987748488746286E-2</v>
      </c>
      <c r="H129">
        <v>2.9397492733071573E-2</v>
      </c>
      <c r="I129">
        <v>9.1916368162627826E-3</v>
      </c>
      <c r="J129">
        <v>1.7915094805859511E-2</v>
      </c>
      <c r="K129">
        <v>2.0611021780442051E-2</v>
      </c>
    </row>
    <row r="130" spans="1:11">
      <c r="A130" s="5">
        <v>30589</v>
      </c>
      <c r="B130">
        <v>2.2604485219164472E-2</v>
      </c>
      <c r="C130">
        <v>1.2473448824276812E-2</v>
      </c>
      <c r="D130">
        <v>2.6180714551939044E-2</v>
      </c>
      <c r="E130">
        <v>3.468309199265307E-2</v>
      </c>
      <c r="F130">
        <v>3.3610868084364975E-2</v>
      </c>
      <c r="G130">
        <v>-3.0212765957468024E-3</v>
      </c>
      <c r="H130">
        <v>-3.5111646064355684E-2</v>
      </c>
      <c r="I130">
        <v>3.0033159814127242E-2</v>
      </c>
      <c r="J130">
        <v>1.9069813860275175E-3</v>
      </c>
      <c r="K130">
        <v>1.3180233492395832E-2</v>
      </c>
    </row>
    <row r="131" spans="1:11">
      <c r="A131" s="5">
        <v>30620</v>
      </c>
      <c r="B131">
        <v>-3.2829100937853184E-2</v>
      </c>
      <c r="C131">
        <v>-5.7314486440442791E-2</v>
      </c>
      <c r="D131">
        <v>8.0689265126316023E-2</v>
      </c>
      <c r="E131">
        <v>6.5096902735010787E-2</v>
      </c>
      <c r="F131">
        <v>5.9344956614859612E-5</v>
      </c>
      <c r="G131">
        <v>-1.5495397441917524E-2</v>
      </c>
      <c r="H131">
        <v>-6.2201478909648111E-2</v>
      </c>
      <c r="I131">
        <v>-1.2000977923554701E-2</v>
      </c>
      <c r="J131">
        <v>-4.1887198815453552E-2</v>
      </c>
      <c r="K131">
        <v>-1.1081421207784548E-2</v>
      </c>
    </row>
    <row r="132" spans="1:11">
      <c r="A132" s="5">
        <v>30650</v>
      </c>
      <c r="B132">
        <v>9.3146896391794742E-2</v>
      </c>
      <c r="C132">
        <v>9.2465807043247361E-2</v>
      </c>
      <c r="D132">
        <v>1.7409423942999158E-2</v>
      </c>
      <c r="E132">
        <v>1.8411445933385062E-2</v>
      </c>
      <c r="F132">
        <v>6.5928334285918933E-2</v>
      </c>
      <c r="G132">
        <v>6.3612863834330513E-2</v>
      </c>
      <c r="H132">
        <v>4.206011622672956E-2</v>
      </c>
      <c r="I132">
        <v>3.9718520498666088E-3</v>
      </c>
      <c r="J132">
        <v>5.5407414067790928E-2</v>
      </c>
      <c r="K132">
        <v>2.1710404747211864E-2</v>
      </c>
    </row>
    <row r="133" spans="1:11">
      <c r="A133" s="5">
        <v>30681</v>
      </c>
      <c r="B133">
        <v>4.3535993211495594E-2</v>
      </c>
      <c r="C133">
        <v>-1.2488841936312278E-3</v>
      </c>
      <c r="D133">
        <v>1.9225687103592515E-2</v>
      </c>
      <c r="E133">
        <v>-8.6596905265501234E-2</v>
      </c>
      <c r="F133">
        <v>4.4065164522837819E-2</v>
      </c>
      <c r="G133">
        <v>1.4380143954294322E-2</v>
      </c>
      <c r="H133">
        <v>8.6102711701534496E-3</v>
      </c>
      <c r="I133">
        <v>7.5042502856012439E-2</v>
      </c>
      <c r="J133">
        <v>4.1319453688665408E-2</v>
      </c>
      <c r="K133">
        <v>-5.278998662335721E-3</v>
      </c>
    </row>
    <row r="134" spans="1:11">
      <c r="A134" s="5">
        <v>30712</v>
      </c>
      <c r="B134">
        <v>-2.3860256748108655E-2</v>
      </c>
      <c r="C134">
        <v>-3.7617921144013411E-2</v>
      </c>
      <c r="D134">
        <v>3.3582124105233646E-2</v>
      </c>
      <c r="E134">
        <v>0.11257632448111266</v>
      </c>
      <c r="F134">
        <v>8.9400525918462925E-2</v>
      </c>
      <c r="G134">
        <v>7.3816480121889239E-2</v>
      </c>
      <c r="H134">
        <v>0.1969616037958295</v>
      </c>
      <c r="I134">
        <v>6.0668689346792037E-2</v>
      </c>
      <c r="J134">
        <v>0.15978063559430344</v>
      </c>
      <c r="K134">
        <v>-1.0929636605020998E-2</v>
      </c>
    </row>
    <row r="135" spans="1:11">
      <c r="A135" s="5">
        <v>30741</v>
      </c>
      <c r="B135">
        <v>-5.0657174151150119E-2</v>
      </c>
      <c r="C135">
        <v>-7.7938122370726504E-3</v>
      </c>
      <c r="D135">
        <v>-4.5025108519874624E-2</v>
      </c>
      <c r="E135">
        <v>9.1107264919815245E-2</v>
      </c>
      <c r="F135">
        <v>-4.9867975321045255E-2</v>
      </c>
      <c r="G135">
        <v>-2.0219754175938687E-2</v>
      </c>
      <c r="H135">
        <v>-3.998600931907903E-2</v>
      </c>
      <c r="I135">
        <v>-8.4457487259594899E-3</v>
      </c>
      <c r="J135">
        <v>-6.503609809865063E-2</v>
      </c>
      <c r="K135">
        <v>-4.125349010630841E-2</v>
      </c>
    </row>
    <row r="136" spans="1:11">
      <c r="A136" s="5">
        <v>30772</v>
      </c>
      <c r="B136">
        <v>3.7528894161044768E-2</v>
      </c>
      <c r="C136">
        <v>-9.3427447747602699E-3</v>
      </c>
      <c r="D136">
        <v>1.3181349094670836E-3</v>
      </c>
      <c r="E136">
        <v>3.3276441945687019E-2</v>
      </c>
      <c r="F136">
        <v>1.669075203279724E-2</v>
      </c>
      <c r="G136">
        <v>7.289480175370322E-2</v>
      </c>
      <c r="H136">
        <v>8.4215904284523635E-3</v>
      </c>
      <c r="I136">
        <v>0.13318810992637697</v>
      </c>
      <c r="J136">
        <v>1.3227294912087961E-2</v>
      </c>
      <c r="K136">
        <v>1.871782534612243E-2</v>
      </c>
    </row>
    <row r="137" spans="1:11">
      <c r="A137" s="5">
        <v>30802</v>
      </c>
      <c r="B137">
        <v>1.0129407388555611E-2</v>
      </c>
      <c r="C137">
        <v>-2.2027720472236334E-2</v>
      </c>
      <c r="D137">
        <v>1.2020931223972076E-2</v>
      </c>
      <c r="E137">
        <v>-8.9535996579842569E-3</v>
      </c>
      <c r="F137">
        <v>0.10306333887136376</v>
      </c>
      <c r="G137">
        <v>2.6979001499576105E-2</v>
      </c>
      <c r="H137">
        <v>-1.4094567320869444E-2</v>
      </c>
      <c r="I137">
        <v>-8.863176814198126E-3</v>
      </c>
      <c r="J137">
        <v>6.7576844226531207E-3</v>
      </c>
      <c r="K137">
        <v>1.0603881460964359E-2</v>
      </c>
    </row>
    <row r="138" spans="1:11">
      <c r="A138" s="5">
        <v>30833</v>
      </c>
      <c r="B138">
        <v>-0.14108348644479307</v>
      </c>
      <c r="C138">
        <v>-3.3609646819515171E-2</v>
      </c>
      <c r="D138">
        <v>-4.1527216505343412E-2</v>
      </c>
      <c r="E138">
        <v>3.0912370830799674E-2</v>
      </c>
      <c r="F138">
        <v>-2.9956724608948937E-2</v>
      </c>
      <c r="G138">
        <v>-9.7296282388283695E-2</v>
      </c>
      <c r="H138">
        <v>-3.6721593206630487E-2</v>
      </c>
      <c r="I138">
        <v>-0.10468117781732145</v>
      </c>
      <c r="J138">
        <v>-4.1889621091124596E-2</v>
      </c>
      <c r="K138">
        <v>-5.5808363875310518E-2</v>
      </c>
    </row>
    <row r="139" spans="1:11">
      <c r="A139" s="5">
        <v>30863</v>
      </c>
      <c r="B139">
        <v>2.5908793465262425E-2</v>
      </c>
      <c r="C139">
        <v>-6.8098805175376143E-4</v>
      </c>
      <c r="D139">
        <v>2.3230430414958425E-2</v>
      </c>
      <c r="E139">
        <v>4.8007151620050648E-2</v>
      </c>
      <c r="F139">
        <v>-9.0120850665068586E-3</v>
      </c>
      <c r="G139">
        <v>2.8607359195152116E-2</v>
      </c>
      <c r="H139">
        <v>2.2475840657657953E-2</v>
      </c>
      <c r="I139">
        <v>2.7315063160742392E-2</v>
      </c>
      <c r="J139">
        <v>2.5851961574278048E-2</v>
      </c>
      <c r="K139">
        <v>2.1507337206317034E-2</v>
      </c>
    </row>
    <row r="140" spans="1:11">
      <c r="A140" s="5">
        <v>30894</v>
      </c>
      <c r="B140">
        <v>3.9423559117742757E-2</v>
      </c>
      <c r="C140">
        <v>-3.3831688211567346E-2</v>
      </c>
      <c r="D140">
        <v>-6.4677673623894094E-2</v>
      </c>
      <c r="E140">
        <v>9.0431855098503489E-2</v>
      </c>
      <c r="F140">
        <v>-7.13590511615253E-2</v>
      </c>
      <c r="G140">
        <v>-2.509278356929534E-2</v>
      </c>
      <c r="H140">
        <v>-4.4562288842326936E-3</v>
      </c>
      <c r="I140">
        <v>-4.1289483858346632E-2</v>
      </c>
      <c r="J140">
        <v>-5.8156762222796532E-2</v>
      </c>
      <c r="K140">
        <v>-7.5233716363409808E-3</v>
      </c>
    </row>
    <row r="141" spans="1:11">
      <c r="A141" s="5">
        <v>30925</v>
      </c>
      <c r="B141">
        <v>8.3317815547126584E-2</v>
      </c>
      <c r="C141">
        <v>0.1335275915542824</v>
      </c>
      <c r="D141">
        <v>6.0430050009333991E-2</v>
      </c>
      <c r="E141">
        <v>3.0445763931943537E-2</v>
      </c>
      <c r="F141">
        <v>0.10682764205184103</v>
      </c>
      <c r="G141">
        <v>0.10104792568790111</v>
      </c>
      <c r="H141">
        <v>6.6377991992714547E-2</v>
      </c>
      <c r="I141">
        <v>7.4477639517041672E-2</v>
      </c>
      <c r="J141">
        <v>0.15145318352060233</v>
      </c>
      <c r="K141">
        <v>0.10885677262098392</v>
      </c>
    </row>
    <row r="142" spans="1:11">
      <c r="A142" s="5">
        <v>30955</v>
      </c>
      <c r="B142">
        <v>6.7154995605056556E-3</v>
      </c>
      <c r="C142">
        <v>6.5575006913654033E-3</v>
      </c>
      <c r="D142">
        <v>7.1310281814805254E-2</v>
      </c>
      <c r="E142">
        <v>7.4327871235555065E-2</v>
      </c>
      <c r="F142">
        <v>4.2146343850549606E-2</v>
      </c>
      <c r="G142">
        <v>3.3364971489433515E-2</v>
      </c>
      <c r="H142">
        <v>-3.348775378665747E-2</v>
      </c>
      <c r="I142">
        <v>1.2684461497284305E-2</v>
      </c>
      <c r="J142">
        <v>8.682292581485429E-2</v>
      </c>
      <c r="K142">
        <v>1.7479565791709284E-3</v>
      </c>
    </row>
    <row r="143" spans="1:11">
      <c r="A143" s="5">
        <v>30986</v>
      </c>
      <c r="B143">
        <v>1.8040777045643219E-2</v>
      </c>
      <c r="C143">
        <v>-1.6782323091462437E-2</v>
      </c>
      <c r="D143">
        <v>2.3995771200632454E-2</v>
      </c>
      <c r="E143">
        <v>-3.75827372741524E-2</v>
      </c>
      <c r="F143">
        <v>1.4232719759576851E-2</v>
      </c>
      <c r="G143">
        <v>1.8493381198115832E-2</v>
      </c>
      <c r="H143">
        <v>-3.4427138254531364E-3</v>
      </c>
      <c r="I143">
        <v>4.9595868019977507E-2</v>
      </c>
      <c r="J143">
        <v>-7.4940741745751493E-3</v>
      </c>
      <c r="K143">
        <v>5.2875956311251304E-3</v>
      </c>
    </row>
    <row r="144" spans="1:11">
      <c r="A144" s="5">
        <v>31016</v>
      </c>
      <c r="B144">
        <v>-2.5119785929096361E-3</v>
      </c>
      <c r="C144">
        <v>4.0687323633559203E-3</v>
      </c>
      <c r="D144">
        <v>8.5587246502552006E-3</v>
      </c>
      <c r="E144">
        <v>1.9402157357432115E-2</v>
      </c>
      <c r="F144">
        <v>-1.5949738646523492E-3</v>
      </c>
      <c r="G144">
        <v>3.3741883608606749E-2</v>
      </c>
      <c r="H144">
        <v>1.8945968440115646E-2</v>
      </c>
      <c r="I144">
        <v>1.2988803434795804E-2</v>
      </c>
      <c r="J144">
        <v>-6.7083467352850867E-3</v>
      </c>
      <c r="K144">
        <v>-9.5793816466418491E-3</v>
      </c>
    </row>
    <row r="145" spans="1:11">
      <c r="A145" s="5">
        <v>31047</v>
      </c>
      <c r="B145">
        <v>-3.3605417220770262E-2</v>
      </c>
      <c r="C145">
        <v>1.4372608342732907E-2</v>
      </c>
      <c r="D145">
        <v>1.8228113790225819E-2</v>
      </c>
      <c r="E145">
        <v>-1.4006482212228E-2</v>
      </c>
      <c r="F145">
        <v>2.3046977344864938E-3</v>
      </c>
      <c r="G145">
        <v>4.8954802448007761E-2</v>
      </c>
      <c r="H145">
        <v>8.7103036969843339E-2</v>
      </c>
      <c r="I145">
        <v>5.4301212649777719E-2</v>
      </c>
      <c r="J145">
        <v>2.5401586308925861E-2</v>
      </c>
      <c r="K145">
        <v>2.5358386356922447E-2</v>
      </c>
    </row>
    <row r="146" spans="1:11">
      <c r="A146" s="5">
        <v>31078</v>
      </c>
      <c r="B146">
        <v>7.6669698287795018E-2</v>
      </c>
      <c r="C146">
        <v>8.7071470437851239E-2</v>
      </c>
      <c r="D146">
        <v>4.8463267099216667E-2</v>
      </c>
      <c r="E146">
        <v>0.19407380928328011</v>
      </c>
      <c r="F146">
        <v>6.20374889830142E-2</v>
      </c>
      <c r="G146">
        <v>4.9980255748371283E-2</v>
      </c>
      <c r="H146">
        <v>0.14219639647803461</v>
      </c>
      <c r="I146">
        <v>1.04718662446317E-2</v>
      </c>
      <c r="J146">
        <v>9.0702925467871953E-2</v>
      </c>
      <c r="K146">
        <v>8.0489833970496694E-2</v>
      </c>
    </row>
    <row r="147" spans="1:11">
      <c r="A147" s="5">
        <v>31106</v>
      </c>
      <c r="B147">
        <v>2.4419804685634761E-2</v>
      </c>
      <c r="C147">
        <v>-1.2332365864008432E-3</v>
      </c>
      <c r="D147">
        <v>1.7759227102964514E-2</v>
      </c>
      <c r="E147">
        <v>-2.2888641584828839E-2</v>
      </c>
      <c r="F147">
        <v>2.7080950980712171E-2</v>
      </c>
      <c r="G147">
        <v>-1.3898328040689356E-2</v>
      </c>
      <c r="H147">
        <v>5.9551159784868135E-2</v>
      </c>
      <c r="I147">
        <v>4.9843115937779903E-2</v>
      </c>
      <c r="J147">
        <v>4.16243673193879E-2</v>
      </c>
      <c r="K147">
        <v>1.1980730168431597E-2</v>
      </c>
    </row>
    <row r="148" spans="1:11">
      <c r="A148" s="5">
        <v>31137</v>
      </c>
      <c r="B148">
        <v>5.3770148568805132E-2</v>
      </c>
      <c r="C148">
        <v>1.4704165063393226E-2</v>
      </c>
      <c r="D148">
        <v>1.8545861917447892E-2</v>
      </c>
      <c r="E148">
        <v>1.2431730384973472E-2</v>
      </c>
      <c r="F148">
        <v>3.8717982431957676E-2</v>
      </c>
      <c r="G148">
        <v>2.0814504053635607E-2</v>
      </c>
      <c r="H148">
        <v>-1.5599261218986804E-2</v>
      </c>
      <c r="I148">
        <v>2.5695245497994401E-2</v>
      </c>
      <c r="J148">
        <v>-3.3616452777986972E-3</v>
      </c>
      <c r="K148">
        <v>2.8420444957613089E-3</v>
      </c>
    </row>
    <row r="149" spans="1:11">
      <c r="A149" s="5">
        <v>31167</v>
      </c>
      <c r="B149">
        <v>7.2290304362321978E-2</v>
      </c>
      <c r="C149">
        <v>4.2977077634185346E-3</v>
      </c>
      <c r="D149">
        <v>4.2883459903148458E-2</v>
      </c>
      <c r="E149">
        <v>-1.865709690046069E-2</v>
      </c>
      <c r="F149">
        <v>2.8991721026142558E-2</v>
      </c>
      <c r="G149">
        <v>1.4081935190900952E-2</v>
      </c>
      <c r="H149">
        <v>3.2513754722245158E-2</v>
      </c>
      <c r="I149">
        <v>-3.3335472007380518E-2</v>
      </c>
      <c r="J149">
        <v>4.1610595527788785E-2</v>
      </c>
      <c r="K149">
        <v>-2.0753073846085934E-3</v>
      </c>
    </row>
    <row r="150" spans="1:11">
      <c r="A150" s="5">
        <v>31198</v>
      </c>
      <c r="B150">
        <v>2.1638840767310707E-3</v>
      </c>
      <c r="C150">
        <v>3.9274657729820639E-2</v>
      </c>
      <c r="D150">
        <v>0.10159650587323221</v>
      </c>
      <c r="E150">
        <v>1.9303414549120879E-2</v>
      </c>
      <c r="F150">
        <v>8.0570243752416504E-2</v>
      </c>
      <c r="G150">
        <v>2.6569178426223639E-2</v>
      </c>
      <c r="H150">
        <v>9.1311194123768313E-2</v>
      </c>
      <c r="I150">
        <v>3.6194459750541474E-2</v>
      </c>
      <c r="J150">
        <v>-2.9363380621106994E-2</v>
      </c>
      <c r="K150">
        <v>6.2069210334808611E-2</v>
      </c>
    </row>
    <row r="151" spans="1:11">
      <c r="A151" s="5">
        <v>31228</v>
      </c>
      <c r="B151">
        <v>-9.4473430930546165E-3</v>
      </c>
      <c r="C151">
        <v>-1.6721646316663619E-2</v>
      </c>
      <c r="D151">
        <v>6.6553224311397541E-2</v>
      </c>
      <c r="E151">
        <v>-2.7155540940480449E-2</v>
      </c>
      <c r="F151">
        <v>-4.5188963683570282E-2</v>
      </c>
      <c r="G151">
        <v>-5.9050456746414182E-2</v>
      </c>
      <c r="H151">
        <v>8.9963013486715759E-2</v>
      </c>
      <c r="I151">
        <v>3.0686880455196297E-2</v>
      </c>
      <c r="J151">
        <v>1.0013775838317862E-2</v>
      </c>
      <c r="K151">
        <v>1.4801238914391224E-2</v>
      </c>
    </row>
    <row r="152" spans="1:11">
      <c r="A152" s="5">
        <v>31259</v>
      </c>
      <c r="B152">
        <v>8.8023217162289669E-2</v>
      </c>
      <c r="C152">
        <v>2.6221359451750859E-2</v>
      </c>
      <c r="D152">
        <v>-4.7730365304769706E-2</v>
      </c>
      <c r="E152">
        <v>2.707188296455687E-2</v>
      </c>
      <c r="F152">
        <v>-5.7981661256326866E-2</v>
      </c>
      <c r="G152">
        <v>3.2256838113643216E-2</v>
      </c>
      <c r="H152">
        <v>6.5116639141204358E-2</v>
      </c>
      <c r="I152">
        <v>-4.3614485238849032E-2</v>
      </c>
      <c r="J152">
        <v>1.7684945092999449E-3</v>
      </c>
      <c r="K152">
        <v>-2.8599816653781529E-3</v>
      </c>
    </row>
    <row r="153" spans="1:11">
      <c r="A153" s="5">
        <v>31290</v>
      </c>
      <c r="B153">
        <v>2.5263504224515287E-4</v>
      </c>
      <c r="C153">
        <v>1.2051991229704351E-2</v>
      </c>
      <c r="D153">
        <v>9.3104125933055615E-2</v>
      </c>
      <c r="E153">
        <v>-3.3931104389979261E-3</v>
      </c>
      <c r="F153">
        <v>4.3556902021470334E-2</v>
      </c>
      <c r="G153">
        <v>7.3805832278913464E-2</v>
      </c>
      <c r="H153">
        <v>6.2276804101230265E-2</v>
      </c>
      <c r="I153">
        <v>2.7152416940282587E-2</v>
      </c>
      <c r="J153">
        <v>1.254164217127185E-2</v>
      </c>
      <c r="K153">
        <v>-8.9403681846198513E-3</v>
      </c>
    </row>
    <row r="154" spans="1:11">
      <c r="A154" s="5">
        <v>31320</v>
      </c>
      <c r="B154">
        <v>6.6399802642014283E-2</v>
      </c>
      <c r="C154">
        <v>-5.7843165019399345E-2</v>
      </c>
      <c r="D154">
        <v>6.6037937076253828E-2</v>
      </c>
      <c r="E154">
        <v>2.0385047222773789E-2</v>
      </c>
      <c r="F154">
        <v>-5.6017668992015102E-2</v>
      </c>
      <c r="G154">
        <v>-4.0270320208626975E-2</v>
      </c>
      <c r="H154">
        <v>7.4216745465368161E-2</v>
      </c>
      <c r="I154">
        <v>9.4250886884625906E-3</v>
      </c>
      <c r="J154">
        <v>-2.8276436583333786E-2</v>
      </c>
      <c r="K154">
        <v>-3.1498577967384089E-2</v>
      </c>
    </row>
    <row r="155" spans="1:11">
      <c r="A155" s="5">
        <v>31351</v>
      </c>
      <c r="B155">
        <v>3.9952410721911802E-2</v>
      </c>
      <c r="C155">
        <v>1.5348603032897312E-2</v>
      </c>
      <c r="D155">
        <v>0.12710413409290444</v>
      </c>
      <c r="E155">
        <v>7.4778393038031021E-2</v>
      </c>
      <c r="F155">
        <v>6.0985238621223292E-2</v>
      </c>
      <c r="G155">
        <v>7.9009015240600444E-2</v>
      </c>
      <c r="H155">
        <v>1.0813163481954158E-2</v>
      </c>
      <c r="I155">
        <v>5.8983515833797018E-3</v>
      </c>
      <c r="J155">
        <v>3.3494803456165068E-2</v>
      </c>
      <c r="K155">
        <v>4.5528194157273161E-2</v>
      </c>
    </row>
    <row r="156" spans="1:11">
      <c r="A156" s="5">
        <v>31381</v>
      </c>
      <c r="B156">
        <v>-3.7485368656882456E-2</v>
      </c>
      <c r="C156">
        <v>7.5314635888287684E-2</v>
      </c>
      <c r="D156">
        <v>-2.4173628123778546E-2</v>
      </c>
      <c r="E156">
        <v>5.4766801465828907E-2</v>
      </c>
      <c r="F156">
        <v>0.12428047682388099</v>
      </c>
      <c r="G156">
        <v>4.7693583231651404E-2</v>
      </c>
      <c r="H156">
        <v>8.4378472273272331E-2</v>
      </c>
      <c r="I156">
        <v>-2.792224280783695E-2</v>
      </c>
      <c r="J156">
        <v>3.9970305474887446E-2</v>
      </c>
      <c r="K156">
        <v>6.9619263651898189E-2</v>
      </c>
    </row>
    <row r="157" spans="1:11">
      <c r="A157" s="5">
        <v>31412</v>
      </c>
      <c r="B157">
        <v>1.9630824934863123E-2</v>
      </c>
      <c r="C157">
        <v>1.7741766192739039E-2</v>
      </c>
      <c r="D157">
        <v>0.13703863486337453</v>
      </c>
      <c r="E157">
        <v>2.2495839126201789E-2</v>
      </c>
      <c r="F157">
        <v>7.8446974369310363E-2</v>
      </c>
      <c r="G157">
        <v>-1.2049851467426875E-2</v>
      </c>
      <c r="H157">
        <v>4.3076714478028411E-2</v>
      </c>
      <c r="I157">
        <v>5.2308875602252725E-2</v>
      </c>
      <c r="J157">
        <v>2.7686333276936814E-2</v>
      </c>
      <c r="K157">
        <v>5.1645660507992908E-2</v>
      </c>
    </row>
    <row r="158" spans="1:11">
      <c r="A158" s="5">
        <v>31443</v>
      </c>
      <c r="B158">
        <v>7.603738862474696E-2</v>
      </c>
      <c r="C158">
        <v>-2.4492714909326807E-2</v>
      </c>
      <c r="D158">
        <v>8.6169065077077445E-3</v>
      </c>
      <c r="E158">
        <v>8.4748176130128972E-2</v>
      </c>
      <c r="F158">
        <v>5.5481004521926502E-2</v>
      </c>
      <c r="G158">
        <v>2.1701588704108099E-2</v>
      </c>
      <c r="H158">
        <v>4.9748934084054897E-2</v>
      </c>
      <c r="I158">
        <v>-1.1386542550134049E-2</v>
      </c>
      <c r="J158">
        <v>-2.8464494643113403E-2</v>
      </c>
      <c r="K158">
        <v>6.3495933968136242E-3</v>
      </c>
    </row>
    <row r="159" spans="1:11">
      <c r="A159" s="5">
        <v>31471</v>
      </c>
      <c r="B159">
        <v>-3.5333385158975439E-2</v>
      </c>
      <c r="C159">
        <v>1.358937252489123E-2</v>
      </c>
      <c r="D159">
        <v>-2.1462466178090112E-2</v>
      </c>
      <c r="E159">
        <v>0.17755539597602277</v>
      </c>
      <c r="F159">
        <v>0.10005296149379062</v>
      </c>
      <c r="G159">
        <v>8.2799471813018499E-2</v>
      </c>
      <c r="H159">
        <v>0.21340930560027171</v>
      </c>
      <c r="I159">
        <v>4.3991109478494383E-2</v>
      </c>
      <c r="J159">
        <v>-2.1253245925345166E-2</v>
      </c>
      <c r="K159">
        <v>7.5811285918167215E-2</v>
      </c>
    </row>
    <row r="160" spans="1:11">
      <c r="A160" s="5">
        <v>31502</v>
      </c>
      <c r="B160">
        <v>8.5595152372213157E-2</v>
      </c>
      <c r="C160">
        <v>6.5828710954867198E-2</v>
      </c>
      <c r="D160">
        <v>9.3221339891758737E-2</v>
      </c>
      <c r="E160">
        <v>0.26945935017103695</v>
      </c>
      <c r="F160">
        <v>0.15979116111479019</v>
      </c>
      <c r="G160">
        <v>8.3671096779489806E-2</v>
      </c>
      <c r="H160">
        <v>0.27404280009855109</v>
      </c>
      <c r="I160">
        <v>0.20049327179498388</v>
      </c>
      <c r="J160">
        <v>0.11180073014606062</v>
      </c>
      <c r="K160">
        <v>5.5865242332718612E-2</v>
      </c>
    </row>
    <row r="161" spans="1:11">
      <c r="A161" s="5">
        <v>31532</v>
      </c>
      <c r="B161">
        <v>6.8664543473574424E-2</v>
      </c>
      <c r="C161">
        <v>5.1914299694379995E-3</v>
      </c>
      <c r="D161">
        <v>5.3009649094932554E-2</v>
      </c>
      <c r="E161">
        <v>7.8035896305682417E-2</v>
      </c>
      <c r="F161">
        <v>8.6832887515014168E-2</v>
      </c>
      <c r="G161">
        <v>4.4272970154908275E-3</v>
      </c>
      <c r="H161">
        <v>5.0270737880875327E-2</v>
      </c>
      <c r="I161">
        <v>-2.0995320666514439E-2</v>
      </c>
      <c r="J161">
        <v>-5.1389976507434376E-3</v>
      </c>
      <c r="K161">
        <v>-1.3865158137461142E-2</v>
      </c>
    </row>
    <row r="162" spans="1:11">
      <c r="A162" s="5">
        <v>31563</v>
      </c>
      <c r="B162">
        <v>3.8522468825973988E-2</v>
      </c>
      <c r="C162">
        <v>1.2940273328960306E-2</v>
      </c>
      <c r="D162">
        <v>-9.8654365717205872E-2</v>
      </c>
      <c r="E162">
        <v>1.2759820222134177E-2</v>
      </c>
      <c r="F162">
        <v>-7.8958636259068182E-2</v>
      </c>
      <c r="G162">
        <v>-3.3928438254614224E-2</v>
      </c>
      <c r="H162">
        <v>2.0451276911010341E-2</v>
      </c>
      <c r="I162">
        <v>3.2606069678232208E-2</v>
      </c>
      <c r="J162">
        <v>4.6062037206819451E-2</v>
      </c>
      <c r="K162">
        <v>4.9277418824529517E-2</v>
      </c>
    </row>
    <row r="163" spans="1:11">
      <c r="A163" s="5">
        <v>31593</v>
      </c>
      <c r="B163">
        <v>-5.0725278708546262E-2</v>
      </c>
      <c r="C163">
        <v>-1.1878445639451063E-2</v>
      </c>
      <c r="D163">
        <v>-1.5067548415463317E-2</v>
      </c>
      <c r="E163">
        <v>-6.1979671815738047E-2</v>
      </c>
      <c r="F163">
        <v>3.5422046997553025E-3</v>
      </c>
      <c r="G163">
        <v>3.6729598143022235E-2</v>
      </c>
      <c r="H163">
        <v>-0.14255651492455279</v>
      </c>
      <c r="I163">
        <v>3.643553455512949E-2</v>
      </c>
      <c r="J163">
        <v>-4.2240935799198187E-3</v>
      </c>
      <c r="K163">
        <v>1.3063770661455365E-2</v>
      </c>
    </row>
    <row r="164" spans="1:11">
      <c r="A164" s="5">
        <v>31624</v>
      </c>
      <c r="B164">
        <v>-4.9017312662087531E-2</v>
      </c>
      <c r="C164">
        <v>-5.0671301463788843E-2</v>
      </c>
      <c r="D164">
        <v>-5.467960425834717E-2</v>
      </c>
      <c r="E164">
        <v>-2.3537560902675558E-5</v>
      </c>
      <c r="F164">
        <v>7.8820479415429023E-2</v>
      </c>
      <c r="G164">
        <v>-5.9215824893635194E-2</v>
      </c>
      <c r="H164">
        <v>0.12127890861683177</v>
      </c>
      <c r="I164">
        <v>6.2562575411390986E-2</v>
      </c>
      <c r="J164">
        <v>-4.542559662241985E-2</v>
      </c>
      <c r="K164">
        <v>-5.3337376047731477E-2</v>
      </c>
    </row>
    <row r="165" spans="1:11">
      <c r="A165" s="5">
        <v>31655</v>
      </c>
      <c r="B165">
        <v>4.8661451573967618E-2</v>
      </c>
      <c r="C165">
        <v>5.0018308188969351E-2</v>
      </c>
      <c r="D165">
        <v>0.14492242933302624</v>
      </c>
      <c r="E165">
        <v>0.11920037660983818</v>
      </c>
      <c r="F165">
        <v>8.5665495480280462E-2</v>
      </c>
      <c r="G165">
        <v>6.4544213973799058E-2</v>
      </c>
      <c r="H165">
        <v>0.11259215826067992</v>
      </c>
      <c r="I165">
        <v>9.491381393140208E-2</v>
      </c>
      <c r="J165">
        <v>9.0915088045456782E-2</v>
      </c>
      <c r="K165">
        <v>7.3934670083058318E-2</v>
      </c>
    </row>
    <row r="166" spans="1:11">
      <c r="A166" s="5">
        <v>31685</v>
      </c>
      <c r="B166">
        <v>5.4421427610933604E-2</v>
      </c>
      <c r="C166">
        <v>-9.9625524481687933E-3</v>
      </c>
      <c r="D166">
        <v>-6.20256477361949E-2</v>
      </c>
      <c r="E166">
        <v>9.5421510099493734E-3</v>
      </c>
      <c r="F166">
        <v>-7.991255941638542E-2</v>
      </c>
      <c r="G166">
        <v>-5.8526834662653848E-2</v>
      </c>
      <c r="H166">
        <v>-9.7976098862434302E-2</v>
      </c>
      <c r="I166">
        <v>2.4697238547720879E-2</v>
      </c>
      <c r="J166">
        <v>-3.4401009312501563E-2</v>
      </c>
      <c r="K166">
        <v>-8.5007495951786138E-2</v>
      </c>
    </row>
    <row r="167" spans="1:11">
      <c r="A167" s="5">
        <v>31716</v>
      </c>
      <c r="B167">
        <v>0.10641774688255756</v>
      </c>
      <c r="C167">
        <v>2.3848263003040104E-2</v>
      </c>
      <c r="D167">
        <v>1.5410714285715388E-2</v>
      </c>
      <c r="E167">
        <v>-7.1206642560598721E-2</v>
      </c>
      <c r="F167">
        <v>1.5663107271398857E-2</v>
      </c>
      <c r="G167">
        <v>5.1419582412755682E-2</v>
      </c>
      <c r="H167">
        <v>5.3161553893529945E-2</v>
      </c>
      <c r="I167">
        <v>-8.0820884328584475E-2</v>
      </c>
      <c r="J167">
        <v>-4.6926172051248161E-3</v>
      </c>
      <c r="K167">
        <v>5.6755911299339434E-2</v>
      </c>
    </row>
    <row r="168" spans="1:11">
      <c r="A168" s="5">
        <v>31746</v>
      </c>
      <c r="B168">
        <v>1.041275943985287E-3</v>
      </c>
      <c r="C168">
        <v>5.8705357495107968E-3</v>
      </c>
      <c r="D168">
        <v>4.3870794717127071E-2</v>
      </c>
      <c r="E168">
        <v>3.8059717035390461E-2</v>
      </c>
      <c r="F168">
        <v>3.1617783861002779E-2</v>
      </c>
      <c r="G168">
        <v>1.3951372215877056E-2</v>
      </c>
      <c r="H168">
        <v>-5.288097839791428E-2</v>
      </c>
      <c r="I168">
        <v>5.4990374462879243E-2</v>
      </c>
      <c r="J168">
        <v>3.1689012950165019E-2</v>
      </c>
      <c r="K168">
        <v>2.3505520847566741E-2</v>
      </c>
    </row>
    <row r="169" spans="1:11">
      <c r="A169" s="5">
        <v>31777</v>
      </c>
      <c r="B169">
        <v>6.8352182355753799E-2</v>
      </c>
      <c r="C169">
        <v>1.5284133964448054E-2</v>
      </c>
      <c r="D169">
        <v>-1.2018253762679287E-2</v>
      </c>
      <c r="E169">
        <v>5.8626432053929811E-2</v>
      </c>
      <c r="F169">
        <v>3.6913484285916454E-5</v>
      </c>
      <c r="G169">
        <v>2.554090401705067E-2</v>
      </c>
      <c r="H169">
        <v>5.9893724415633898E-3</v>
      </c>
      <c r="I169">
        <v>5.9290631989789899E-2</v>
      </c>
      <c r="J169">
        <v>-4.5422035439462993E-3</v>
      </c>
      <c r="K169">
        <v>-2.5194515738228951E-2</v>
      </c>
    </row>
    <row r="170" spans="1:11">
      <c r="A170" s="5">
        <v>31808</v>
      </c>
      <c r="B170">
        <v>1.7580362019549378E-2</v>
      </c>
      <c r="C170">
        <v>0.10881809823297828</v>
      </c>
      <c r="D170">
        <v>-0.12003521231834269</v>
      </c>
      <c r="E170">
        <v>0.11202197344001275</v>
      </c>
      <c r="F170">
        <v>5.306486619883044E-2</v>
      </c>
      <c r="G170">
        <v>8.9555039328632402E-2</v>
      </c>
      <c r="H170">
        <v>-2.1387714773126398E-2</v>
      </c>
      <c r="I170">
        <v>0.11879550541004535</v>
      </c>
      <c r="J170">
        <v>-9.7092786060312131E-3</v>
      </c>
      <c r="K170">
        <v>0.13280536790213593</v>
      </c>
    </row>
    <row r="171" spans="1:11">
      <c r="A171" s="5">
        <v>31836</v>
      </c>
      <c r="B171">
        <v>9.778064205740078E-2</v>
      </c>
      <c r="C171">
        <v>4.1233076210186015E-2</v>
      </c>
      <c r="D171">
        <v>-5.594674921700693E-2</v>
      </c>
      <c r="E171">
        <v>1.4650799664899017E-2</v>
      </c>
      <c r="F171">
        <v>1.7647223774529319E-2</v>
      </c>
      <c r="G171">
        <v>9.3365093589122372E-2</v>
      </c>
      <c r="H171">
        <v>-3.7079940592766536E-2</v>
      </c>
      <c r="I171">
        <v>1.3048495562413054E-2</v>
      </c>
      <c r="J171">
        <v>1.642280858147549E-3</v>
      </c>
      <c r="K171">
        <v>3.5913074535014466E-2</v>
      </c>
    </row>
    <row r="172" spans="1:11">
      <c r="A172" s="5">
        <v>31867</v>
      </c>
      <c r="B172">
        <v>6.1531719218606007E-2</v>
      </c>
      <c r="C172">
        <v>7.5887849966939758E-2</v>
      </c>
      <c r="D172">
        <v>3.5118103771213605E-2</v>
      </c>
      <c r="E172">
        <v>-8.9396742866297618E-2</v>
      </c>
      <c r="F172">
        <v>4.8043813076019015E-2</v>
      </c>
      <c r="G172">
        <v>1.1398340462959622E-2</v>
      </c>
      <c r="H172">
        <v>3.6111163121631096E-2</v>
      </c>
      <c r="I172">
        <v>5.8582815171796199E-2</v>
      </c>
      <c r="J172">
        <v>9.4572513876135966E-2</v>
      </c>
      <c r="K172">
        <v>2.6959315267338191E-2</v>
      </c>
    </row>
    <row r="173" spans="1:11">
      <c r="A173" s="5">
        <v>31897</v>
      </c>
      <c r="B173">
        <v>3.9805900023108798E-2</v>
      </c>
      <c r="C173">
        <v>-5.8817601988480073E-3</v>
      </c>
      <c r="D173">
        <v>-8.3781780684999418E-4</v>
      </c>
      <c r="E173">
        <v>-1.4176758969555947E-2</v>
      </c>
      <c r="F173">
        <v>1.8085288190836657E-3</v>
      </c>
      <c r="G173">
        <v>3.0837650985763299E-2</v>
      </c>
      <c r="H173">
        <v>8.1201871274221959E-2</v>
      </c>
      <c r="I173">
        <v>0.11425565783432878</v>
      </c>
      <c r="J173">
        <v>-1.6967085393287951E-3</v>
      </c>
      <c r="K173">
        <v>-9.0351748585232317E-3</v>
      </c>
    </row>
    <row r="174" spans="1:11">
      <c r="A174" s="5">
        <v>31928</v>
      </c>
      <c r="B174">
        <v>2.0487710929051328E-2</v>
      </c>
      <c r="C174">
        <v>-1.9897060866221894E-3</v>
      </c>
      <c r="D174">
        <v>-1.7807393367750279E-2</v>
      </c>
      <c r="E174">
        <v>3.4055219545335191E-2</v>
      </c>
      <c r="F174">
        <v>-4.1292366526695545E-2</v>
      </c>
      <c r="G174">
        <v>7.7400206555634288E-2</v>
      </c>
      <c r="H174">
        <v>-9.0358003553815736E-2</v>
      </c>
      <c r="I174">
        <v>2.057784064610213E-2</v>
      </c>
      <c r="J174">
        <v>4.5218403385309802E-2</v>
      </c>
      <c r="K174">
        <v>5.6463508069062307E-3</v>
      </c>
    </row>
    <row r="175" spans="1:11">
      <c r="A175" s="5">
        <v>31958</v>
      </c>
      <c r="B175">
        <v>1.0352501890918075E-2</v>
      </c>
      <c r="C175">
        <v>2.5105232074810413E-2</v>
      </c>
      <c r="D175">
        <v>6.8603455809736147E-2</v>
      </c>
      <c r="E175">
        <v>7.27240838847798E-2</v>
      </c>
      <c r="F175">
        <v>-5.8874138905345763E-2</v>
      </c>
      <c r="G175">
        <v>4.3375752984484706E-2</v>
      </c>
      <c r="H175">
        <v>-7.5633079653598667E-3</v>
      </c>
      <c r="I175">
        <v>-5.5021023363059252E-2</v>
      </c>
      <c r="J175">
        <v>7.8068289781115352E-2</v>
      </c>
      <c r="K175">
        <v>5.1782607719190965E-2</v>
      </c>
    </row>
    <row r="176" spans="1:11">
      <c r="A176" s="5">
        <v>31989</v>
      </c>
      <c r="B176">
        <v>0.1476356060061792</v>
      </c>
      <c r="C176">
        <v>8.2101902647562452E-2</v>
      </c>
      <c r="D176">
        <v>5.8535858975025556E-2</v>
      </c>
      <c r="E176">
        <v>0.16291490410816323</v>
      </c>
      <c r="F176">
        <v>3.7267506607049805E-2</v>
      </c>
      <c r="G176">
        <v>3.4189350548029962E-2</v>
      </c>
      <c r="H176">
        <v>4.9838173472001035E-3</v>
      </c>
      <c r="I176">
        <v>-1.5232319789008519E-2</v>
      </c>
      <c r="J176">
        <v>5.4846495253318528E-2</v>
      </c>
      <c r="K176">
        <v>4.7543021958976084E-2</v>
      </c>
    </row>
    <row r="177" spans="1:11">
      <c r="A177" s="5">
        <v>32020</v>
      </c>
      <c r="B177">
        <v>7.276726969050884E-2</v>
      </c>
      <c r="C177">
        <v>-6.9732453002080419E-3</v>
      </c>
      <c r="D177">
        <v>1.4728507343041208E-2</v>
      </c>
      <c r="E177">
        <v>7.7385707845910146E-2</v>
      </c>
      <c r="F177">
        <v>3.1912443088607301E-2</v>
      </c>
      <c r="G177">
        <v>-4.4887787718087102E-2</v>
      </c>
      <c r="H177">
        <v>-8.0237972421545511E-2</v>
      </c>
      <c r="I177">
        <v>6.578141297465967E-2</v>
      </c>
      <c r="J177">
        <v>-2.1410499034312358E-2</v>
      </c>
      <c r="K177">
        <v>3.9404981795717164E-2</v>
      </c>
    </row>
    <row r="178" spans="1:11">
      <c r="A178" s="5">
        <v>32050</v>
      </c>
      <c r="B178">
        <v>4.3973268473046723E-2</v>
      </c>
      <c r="C178">
        <v>-2.0906137521086388E-2</v>
      </c>
      <c r="D178">
        <v>-2.4278499675420284E-2</v>
      </c>
      <c r="E178">
        <v>9.4970204004700687E-3</v>
      </c>
      <c r="F178">
        <v>-5.2258173467942037E-2</v>
      </c>
      <c r="G178">
        <v>5.6475499249889038E-2</v>
      </c>
      <c r="H178">
        <v>2.6519215289609432E-2</v>
      </c>
      <c r="I178">
        <v>-5.7378761257670385E-3</v>
      </c>
      <c r="J178">
        <v>-1.7862093110839639E-2</v>
      </c>
      <c r="K178">
        <v>-2.1320182895280038E-2</v>
      </c>
    </row>
    <row r="179" spans="1:11">
      <c r="A179" s="5">
        <v>32081</v>
      </c>
      <c r="B179">
        <v>-0.41279920580708884</v>
      </c>
      <c r="C179">
        <v>-0.21577967102723605</v>
      </c>
      <c r="D179">
        <v>-0.22686185447968199</v>
      </c>
      <c r="E179">
        <v>-0.25273099587990899</v>
      </c>
      <c r="F179">
        <v>-0.21822279933886513</v>
      </c>
      <c r="G179">
        <v>-0.25930493024400803</v>
      </c>
      <c r="H179">
        <v>-0.15340225194847268</v>
      </c>
      <c r="I179">
        <v>-0.12584689711939478</v>
      </c>
      <c r="J179">
        <v>-0.22285732920707368</v>
      </c>
      <c r="K179">
        <v>-0.21222794253653221</v>
      </c>
    </row>
    <row r="180" spans="1:11">
      <c r="A180" s="5">
        <v>32111</v>
      </c>
      <c r="B180">
        <v>4.3114953536143474E-2</v>
      </c>
      <c r="C180">
        <v>-3.1229013258063265E-2</v>
      </c>
      <c r="D180">
        <v>-0.14449069603950981</v>
      </c>
      <c r="E180">
        <v>2.2588173917817089E-2</v>
      </c>
      <c r="F180">
        <v>-6.5831201443005471E-2</v>
      </c>
      <c r="G180">
        <v>-0.10117259864230443</v>
      </c>
      <c r="H180">
        <v>-2.7701952288280984E-2</v>
      </c>
      <c r="I180">
        <v>-5.8408866985977248E-3</v>
      </c>
      <c r="J180">
        <v>-0.12338713761693654</v>
      </c>
      <c r="K180">
        <v>-8.4527711196988098E-2</v>
      </c>
    </row>
    <row r="181" spans="1:11">
      <c r="A181" s="5">
        <v>32142</v>
      </c>
      <c r="B181">
        <v>1.4643370147090051E-2</v>
      </c>
      <c r="C181">
        <v>7.0638501043664315E-2</v>
      </c>
      <c r="D181">
        <v>-1.474710002114199E-2</v>
      </c>
      <c r="E181">
        <v>3.9550616707144659E-2</v>
      </c>
      <c r="F181">
        <v>-4.2518344642298644E-2</v>
      </c>
      <c r="G181">
        <v>9.7147317687757972E-2</v>
      </c>
      <c r="H181">
        <v>-8.0196450265193508E-2</v>
      </c>
      <c r="I181">
        <v>-6.9715408451191285E-2</v>
      </c>
      <c r="J181">
        <v>4.1540802952720002E-2</v>
      </c>
      <c r="K181">
        <v>7.0416243654823685E-2</v>
      </c>
    </row>
    <row r="182" spans="1:11">
      <c r="A182" s="5">
        <v>32173</v>
      </c>
      <c r="B182">
        <v>-4.2445261514329036E-2</v>
      </c>
      <c r="C182">
        <v>-3.2314315607723909E-2</v>
      </c>
      <c r="D182">
        <v>-6.739850425501781E-2</v>
      </c>
      <c r="E182">
        <v>9.1155647279741459E-2</v>
      </c>
      <c r="F182">
        <v>-0.10326157793532431</v>
      </c>
      <c r="G182">
        <v>5.2809242963240077E-2</v>
      </c>
      <c r="H182">
        <v>-2.4439114825022257E-2</v>
      </c>
      <c r="I182">
        <v>0.10863134697447241</v>
      </c>
      <c r="J182">
        <v>4.3033059684933761E-2</v>
      </c>
      <c r="K182">
        <v>4.2833667118591157E-2</v>
      </c>
    </row>
    <row r="183" spans="1:11">
      <c r="A183" s="5">
        <v>32202</v>
      </c>
      <c r="B183">
        <v>-3.8698527201690425E-3</v>
      </c>
      <c r="C183">
        <v>5.4082597264482946E-2</v>
      </c>
      <c r="D183">
        <v>0.16821781369907929</v>
      </c>
      <c r="E183">
        <v>1.2997050482670636E-2</v>
      </c>
      <c r="F183">
        <v>0.22273684141762473</v>
      </c>
      <c r="G183">
        <v>-8.4444026192757038E-3</v>
      </c>
      <c r="H183">
        <v>6.8224595328193471E-2</v>
      </c>
      <c r="I183">
        <v>8.1077970377154029E-2</v>
      </c>
      <c r="J183">
        <v>4.9681447367022846E-2</v>
      </c>
      <c r="K183">
        <v>4.1868907640257191E-2</v>
      </c>
    </row>
    <row r="184" spans="1:11">
      <c r="A184" s="5">
        <v>32233</v>
      </c>
      <c r="B184">
        <v>0.13830950854297863</v>
      </c>
      <c r="C184">
        <v>2.4785779845439393E-2</v>
      </c>
      <c r="D184">
        <v>-1.7826682210484224E-2</v>
      </c>
      <c r="E184">
        <v>6.1008453435995591E-2</v>
      </c>
      <c r="F184">
        <v>-7.5096333001650417E-2</v>
      </c>
      <c r="G184">
        <v>-1.468683699800577E-2</v>
      </c>
      <c r="H184">
        <v>2.8921264053368256E-2</v>
      </c>
      <c r="I184">
        <v>4.0246220522739184E-2</v>
      </c>
      <c r="J184">
        <v>2.1698536542997582E-2</v>
      </c>
      <c r="K184">
        <v>-3.3456463410151405E-2</v>
      </c>
    </row>
    <row r="185" spans="1:11">
      <c r="A185" s="5">
        <v>32263</v>
      </c>
      <c r="B185">
        <v>3.8840291583829512E-2</v>
      </c>
      <c r="C185">
        <v>1.0475535433728922E-2</v>
      </c>
      <c r="D185">
        <v>-6.8111915704230919E-3</v>
      </c>
      <c r="E185">
        <v>-3.9974451590374382E-4</v>
      </c>
      <c r="F185">
        <v>9.9433918669130872E-2</v>
      </c>
      <c r="G185">
        <v>3.0931736752208616E-2</v>
      </c>
      <c r="H185">
        <v>-5.4317946252857574E-3</v>
      </c>
      <c r="I185">
        <v>1.6177995261206668E-2</v>
      </c>
      <c r="J185">
        <v>3.5918506134708039E-2</v>
      </c>
      <c r="K185">
        <v>9.1836443666988288E-3</v>
      </c>
    </row>
    <row r="186" spans="1:11">
      <c r="A186" s="5">
        <v>32294</v>
      </c>
      <c r="B186">
        <v>8.6499511995967726E-2</v>
      </c>
      <c r="C186">
        <v>-3.0426910460849443E-2</v>
      </c>
      <c r="D186">
        <v>1.9619591586858443E-2</v>
      </c>
      <c r="E186">
        <v>4.5299360924162979E-2</v>
      </c>
      <c r="F186">
        <v>9.0194079880629552E-2</v>
      </c>
      <c r="G186">
        <v>-8.3721594065034877E-3</v>
      </c>
      <c r="H186">
        <v>-7.877733373206719E-2</v>
      </c>
      <c r="I186">
        <v>-4.3564288917855687E-2</v>
      </c>
      <c r="J186">
        <v>-2.6126547515497367E-2</v>
      </c>
      <c r="K186">
        <v>8.602677267715908E-3</v>
      </c>
    </row>
    <row r="187" spans="1:11">
      <c r="A187" s="5">
        <v>32324</v>
      </c>
      <c r="B187">
        <v>-1.5919962776115737E-2</v>
      </c>
      <c r="C187">
        <v>6.0943560284103526E-2</v>
      </c>
      <c r="D187">
        <v>5.7486682251943089E-2</v>
      </c>
      <c r="E187">
        <v>6.5032313276477627E-2</v>
      </c>
      <c r="F187">
        <v>6.960930308769453E-2</v>
      </c>
      <c r="G187">
        <v>4.343984325095418E-2</v>
      </c>
      <c r="H187">
        <v>0.10174510112536717</v>
      </c>
      <c r="I187">
        <v>2.779511502732035E-2</v>
      </c>
      <c r="J187">
        <v>6.713815655505484E-2</v>
      </c>
      <c r="K187">
        <v>4.654877076052033E-2</v>
      </c>
    </row>
    <row r="188" spans="1:11">
      <c r="A188" s="5">
        <v>32355</v>
      </c>
      <c r="B188">
        <v>4.3286692112756375E-2</v>
      </c>
      <c r="C188">
        <v>-1.6947636368420671E-2</v>
      </c>
      <c r="D188">
        <v>3.6198794380218224E-2</v>
      </c>
      <c r="E188">
        <v>-2.2580973953555628E-2</v>
      </c>
      <c r="F188">
        <v>-1.0543152582842552E-3</v>
      </c>
      <c r="G188">
        <v>7.1805460457230463E-3</v>
      </c>
      <c r="H188">
        <v>5.3623990690395917E-2</v>
      </c>
      <c r="I188">
        <v>3.8488034856203557E-2</v>
      </c>
      <c r="J188">
        <v>5.8133169096010295E-2</v>
      </c>
      <c r="K188">
        <v>-3.0914770191906582E-3</v>
      </c>
    </row>
    <row r="189" spans="1:11">
      <c r="A189" s="5">
        <v>32386</v>
      </c>
      <c r="B189">
        <v>-2.3105032753932719E-2</v>
      </c>
      <c r="C189">
        <v>-2.854076506593306E-2</v>
      </c>
      <c r="D189">
        <v>-1.0929694376607957E-3</v>
      </c>
      <c r="E189">
        <v>-3.4754718432919551E-2</v>
      </c>
      <c r="F189">
        <v>-2.1217936863754727E-2</v>
      </c>
      <c r="G189">
        <v>-4.9877941855426489E-2</v>
      </c>
      <c r="H189">
        <v>-2.31883157328302E-2</v>
      </c>
      <c r="I189">
        <v>-4.8133945083297935E-2</v>
      </c>
      <c r="J189">
        <v>-3.8174242895342769E-2</v>
      </c>
      <c r="K189">
        <v>-3.3542338832410756E-2</v>
      </c>
    </row>
    <row r="190" spans="1:11">
      <c r="A190" s="5">
        <v>32416</v>
      </c>
      <c r="B190">
        <v>-6.4598556703741039E-3</v>
      </c>
      <c r="C190">
        <v>2.3210837050282596E-3</v>
      </c>
      <c r="D190">
        <v>7.4554966489364771E-2</v>
      </c>
      <c r="E190">
        <v>-2.4984424068130728E-3</v>
      </c>
      <c r="F190">
        <v>9.9609804764135612E-2</v>
      </c>
      <c r="G190">
        <v>4.4459998038462345E-2</v>
      </c>
      <c r="H190">
        <v>6.8819032664314106E-2</v>
      </c>
      <c r="I190">
        <v>2.816775955133699E-2</v>
      </c>
      <c r="J190">
        <v>2.0491209740403526E-2</v>
      </c>
      <c r="K190">
        <v>4.2731907577846506E-2</v>
      </c>
    </row>
    <row r="191" spans="1:11">
      <c r="A191" s="5">
        <v>32447</v>
      </c>
      <c r="B191">
        <v>2.2690213188430564E-2</v>
      </c>
      <c r="C191">
        <v>3.5890049873631424E-2</v>
      </c>
      <c r="D191">
        <v>4.3629965325203024E-2</v>
      </c>
      <c r="E191">
        <v>2.3661110480203584E-2</v>
      </c>
      <c r="F191">
        <v>5.5473545586077977E-2</v>
      </c>
      <c r="G191">
        <v>2.4536145838222279E-2</v>
      </c>
      <c r="H191">
        <v>5.5322798620684788E-2</v>
      </c>
      <c r="I191">
        <v>7.7600944232334435E-3</v>
      </c>
      <c r="J191">
        <v>1.5226754079747939E-2</v>
      </c>
      <c r="K191">
        <v>3.0652927067599922E-2</v>
      </c>
    </row>
    <row r="192" spans="1:11">
      <c r="A192" s="5">
        <v>32477</v>
      </c>
      <c r="B192">
        <v>-8.0885858441826275E-2</v>
      </c>
      <c r="C192">
        <v>-2.9496360881666406E-2</v>
      </c>
      <c r="D192">
        <v>-2.5110121843022526E-2</v>
      </c>
      <c r="E192">
        <v>-2.7754094959087428E-2</v>
      </c>
      <c r="F192">
        <v>-3.0969586278162264E-4</v>
      </c>
      <c r="G192">
        <v>-2.7367479671409844E-2</v>
      </c>
      <c r="H192">
        <v>-9.9307526451672956E-3</v>
      </c>
      <c r="I192">
        <v>6.2411821218756769E-2</v>
      </c>
      <c r="J192">
        <v>-2.2222360899626925E-2</v>
      </c>
      <c r="K192">
        <v>-1.541278014421521E-2</v>
      </c>
    </row>
    <row r="193" spans="1:11">
      <c r="A193" s="5">
        <v>32508</v>
      </c>
      <c r="B193">
        <v>1.7736225747457368E-2</v>
      </c>
      <c r="C193">
        <v>3.4331208536734437E-2</v>
      </c>
      <c r="D193">
        <v>5.1126780109742587E-2</v>
      </c>
      <c r="E193">
        <v>-2.0213524635629421E-2</v>
      </c>
      <c r="F193">
        <v>6.4262933807816891E-2</v>
      </c>
      <c r="G193">
        <v>3.3759328611275841E-3</v>
      </c>
      <c r="H193">
        <v>1.3561121505006657E-2</v>
      </c>
      <c r="I193">
        <v>3.052635140734794E-2</v>
      </c>
      <c r="J193">
        <v>4.8261776963679948E-2</v>
      </c>
      <c r="K193">
        <v>1.6380641569292864E-2</v>
      </c>
    </row>
    <row r="194" spans="1:11">
      <c r="A194" s="5">
        <v>32539</v>
      </c>
      <c r="B194">
        <v>4.906943907662864E-2</v>
      </c>
      <c r="C194">
        <v>7.4911945654113188E-2</v>
      </c>
      <c r="D194">
        <v>4.8825323153571798E-3</v>
      </c>
      <c r="E194">
        <v>1.839516996041568E-2</v>
      </c>
      <c r="F194">
        <v>5.915572062855956E-2</v>
      </c>
      <c r="G194">
        <v>0.14704022050092203</v>
      </c>
      <c r="H194">
        <v>1.5854037088559592E-2</v>
      </c>
      <c r="I194">
        <v>4.1123744788092109E-2</v>
      </c>
      <c r="J194">
        <v>7.3157871664736085E-2</v>
      </c>
      <c r="K194">
        <v>7.6090663855384877E-2</v>
      </c>
    </row>
    <row r="195" spans="1:11">
      <c r="A195" s="5">
        <v>32567</v>
      </c>
      <c r="B195">
        <v>-5.1826247770854317E-2</v>
      </c>
      <c r="C195">
        <v>-1.790816853473931E-2</v>
      </c>
      <c r="D195">
        <v>-2.5931334896506342E-2</v>
      </c>
      <c r="E195">
        <v>-4.1264392400855998E-2</v>
      </c>
      <c r="F195">
        <v>-4.5774737834230361E-2</v>
      </c>
      <c r="G195">
        <v>-2.05043307389422E-2</v>
      </c>
      <c r="H195">
        <v>-3.7866556008249286E-2</v>
      </c>
      <c r="I195">
        <v>-5.3097620182653849E-3</v>
      </c>
      <c r="J195">
        <v>-2.7999450813168791E-2</v>
      </c>
      <c r="K195">
        <v>-2.9986073092253651E-2</v>
      </c>
    </row>
    <row r="196" spans="1:11">
      <c r="A196" s="5">
        <v>32598</v>
      </c>
      <c r="B196">
        <v>-3.9891332110426614E-3</v>
      </c>
      <c r="C196">
        <v>6.183403839244983E-3</v>
      </c>
      <c r="D196">
        <v>2.1527159914192406E-2</v>
      </c>
      <c r="E196">
        <v>4.7789444155456051E-2</v>
      </c>
      <c r="F196">
        <v>4.2911909933544212E-2</v>
      </c>
      <c r="G196">
        <v>4.0156059726216942E-2</v>
      </c>
      <c r="H196">
        <v>4.9505506928915866E-2</v>
      </c>
      <c r="I196">
        <v>9.7117045914050237E-3</v>
      </c>
      <c r="J196">
        <v>7.5535793291597431E-2</v>
      </c>
      <c r="K196">
        <v>2.2537865660657852E-2</v>
      </c>
    </row>
    <row r="197" spans="1:11">
      <c r="A197" s="5">
        <v>32628</v>
      </c>
      <c r="B197">
        <v>4.4691869175727206E-2</v>
      </c>
      <c r="C197">
        <v>1.8352847490948454E-2</v>
      </c>
      <c r="D197">
        <v>4.4620275664528863E-2</v>
      </c>
      <c r="E197">
        <v>3.7470407558800822E-2</v>
      </c>
      <c r="F197">
        <v>3.6764842557146515E-2</v>
      </c>
      <c r="G197">
        <v>1.6375138427970226E-2</v>
      </c>
      <c r="H197">
        <v>2.8679771607895699E-3</v>
      </c>
      <c r="I197">
        <v>1.8426531657080858E-3</v>
      </c>
      <c r="J197">
        <v>3.986940660977023E-2</v>
      </c>
      <c r="K197">
        <v>5.4335353404937337E-2</v>
      </c>
    </row>
    <row r="198" spans="1:11">
      <c r="A198" s="5">
        <v>32659</v>
      </c>
      <c r="B198">
        <v>3.1704116729943221E-2</v>
      </c>
      <c r="C198">
        <v>2.8080250232149107E-2</v>
      </c>
      <c r="D198">
        <v>2.2774342220406751E-2</v>
      </c>
      <c r="E198">
        <v>4.1782192099532933E-2</v>
      </c>
      <c r="F198">
        <v>2.9413195982961104E-2</v>
      </c>
      <c r="G198">
        <v>2.6056516884742642E-4</v>
      </c>
      <c r="H198">
        <v>-3.0187207875750355E-3</v>
      </c>
      <c r="I198">
        <v>1.5892440529401863E-2</v>
      </c>
      <c r="J198">
        <v>7.5401903417935401E-3</v>
      </c>
      <c r="K198">
        <v>3.8606604804663824E-2</v>
      </c>
    </row>
    <row r="199" spans="1:11">
      <c r="A199" s="5">
        <v>32689</v>
      </c>
      <c r="B199">
        <v>5.162257838917661E-3</v>
      </c>
      <c r="C199">
        <v>1.6150041239710422E-2</v>
      </c>
      <c r="D199">
        <v>5.2641335890652119E-2</v>
      </c>
      <c r="E199">
        <v>-8.958490183305412E-3</v>
      </c>
      <c r="F199">
        <v>1.4687795196910436E-3</v>
      </c>
      <c r="G199">
        <v>1.7025743719770059E-2</v>
      </c>
      <c r="H199">
        <v>7.7911062342050696E-2</v>
      </c>
      <c r="I199">
        <v>-4.2252091521678858E-2</v>
      </c>
      <c r="J199">
        <v>1.9147613670502217E-2</v>
      </c>
      <c r="K199">
        <v>-3.7199540753688476E-3</v>
      </c>
    </row>
    <row r="200" spans="1:11">
      <c r="A200" s="5">
        <v>32720</v>
      </c>
      <c r="B200">
        <v>8.7478391851666615E-2</v>
      </c>
      <c r="C200">
        <v>6.3098603409782905E-2</v>
      </c>
      <c r="D200">
        <v>5.4847347720262007E-2</v>
      </c>
      <c r="E200">
        <v>-1.0972141584910222E-2</v>
      </c>
      <c r="F200">
        <v>6.1313387449130952E-2</v>
      </c>
      <c r="G200">
        <v>7.4208891877475702E-2</v>
      </c>
      <c r="H200">
        <v>5.4079474943092842E-2</v>
      </c>
      <c r="I200">
        <v>7.9206617249877098E-2</v>
      </c>
      <c r="J200">
        <v>4.6763836779416978E-2</v>
      </c>
      <c r="K200">
        <v>9.1681842187402385E-2</v>
      </c>
    </row>
    <row r="201" spans="1:11">
      <c r="A201" s="5">
        <v>32751</v>
      </c>
      <c r="B201">
        <v>7.3840386041098993E-2</v>
      </c>
      <c r="C201">
        <v>1.259019913945747E-2</v>
      </c>
      <c r="D201">
        <v>3.6547986489553486E-2</v>
      </c>
      <c r="E201">
        <v>6.8689431476728569E-2</v>
      </c>
      <c r="F201">
        <v>3.7517205432081147E-2</v>
      </c>
      <c r="G201">
        <v>3.3107242932252978E-2</v>
      </c>
      <c r="H201">
        <v>6.9480132247059512E-2</v>
      </c>
      <c r="I201">
        <v>-1.720388428475772E-2</v>
      </c>
      <c r="J201">
        <v>3.6595266164164197E-2</v>
      </c>
      <c r="K201">
        <v>1.5141865211111494E-2</v>
      </c>
    </row>
    <row r="202" spans="1:11">
      <c r="A202" s="5">
        <v>32781</v>
      </c>
      <c r="B202">
        <v>-1.4189912153006912E-2</v>
      </c>
      <c r="C202">
        <v>-1.4516435699501007E-2</v>
      </c>
      <c r="D202">
        <v>-1.6767540354624133E-3</v>
      </c>
      <c r="E202">
        <v>1.2233531980817558E-2</v>
      </c>
      <c r="F202">
        <v>1.7868571725104365E-2</v>
      </c>
      <c r="G202">
        <v>-3.3440633550569143E-2</v>
      </c>
      <c r="H202">
        <v>-3.2847007115520022E-2</v>
      </c>
      <c r="I202">
        <v>2.7452644441441798E-2</v>
      </c>
      <c r="J202">
        <v>-9.5225783001383624E-3</v>
      </c>
      <c r="K202">
        <v>-2.1104537542313562E-3</v>
      </c>
    </row>
    <row r="203" spans="1:11">
      <c r="A203" s="5">
        <v>32812</v>
      </c>
      <c r="B203">
        <v>-4.9266148106240637E-2</v>
      </c>
      <c r="C203">
        <v>-3.2401956244695329E-3</v>
      </c>
      <c r="D203">
        <v>-6.4026376699478638E-2</v>
      </c>
      <c r="E203">
        <v>-6.1497171269926265E-2</v>
      </c>
      <c r="F203">
        <v>-6.2289236389215019E-2</v>
      </c>
      <c r="G203">
        <v>-7.2532710916520804E-2</v>
      </c>
      <c r="H203">
        <v>-9.00507435606136E-2</v>
      </c>
      <c r="I203">
        <v>-4.2820360127995283E-3</v>
      </c>
      <c r="J203">
        <v>-4.4966508969089825E-2</v>
      </c>
      <c r="K203">
        <v>-2.2632690653564547E-2</v>
      </c>
    </row>
    <row r="204" spans="1:11">
      <c r="A204" s="5">
        <v>32842</v>
      </c>
      <c r="B204">
        <v>-2.2189075723872631E-2</v>
      </c>
      <c r="C204">
        <v>2.0263133153777257E-3</v>
      </c>
      <c r="D204">
        <v>7.2403939863381783E-2</v>
      </c>
      <c r="E204">
        <v>-1.6051941688104088E-2</v>
      </c>
      <c r="F204">
        <v>3.8789418402990661E-2</v>
      </c>
      <c r="G204">
        <v>6.2462786653740388E-2</v>
      </c>
      <c r="H204">
        <v>2.5364576478658973E-2</v>
      </c>
      <c r="I204">
        <v>5.1606268891108531E-2</v>
      </c>
      <c r="J204">
        <v>2.6412347549654491E-2</v>
      </c>
      <c r="K204">
        <v>2.0695894490767364E-2</v>
      </c>
    </row>
    <row r="205" spans="1:11">
      <c r="A205" s="5">
        <v>32873</v>
      </c>
      <c r="B205">
        <v>4.3768615602388428E-2</v>
      </c>
      <c r="C205">
        <v>1.5565100001434518E-2</v>
      </c>
      <c r="D205">
        <v>0.13804593769190654</v>
      </c>
      <c r="E205">
        <v>-1.2980131394948136E-2</v>
      </c>
      <c r="F205">
        <v>6.1277199987560982E-2</v>
      </c>
      <c r="G205">
        <v>6.9572585200528447E-2</v>
      </c>
      <c r="H205">
        <v>3.716589597410902E-2</v>
      </c>
      <c r="I205">
        <v>6.5442857277306921E-3</v>
      </c>
      <c r="J205">
        <v>3.7494271172541005E-2</v>
      </c>
      <c r="K205">
        <v>2.2574619610620683E-2</v>
      </c>
    </row>
    <row r="206" spans="1:11">
      <c r="A206" s="5">
        <v>32904</v>
      </c>
      <c r="B206">
        <v>2.023589061291986E-2</v>
      </c>
      <c r="C206">
        <v>-6.6122268862808253E-2</v>
      </c>
      <c r="D206">
        <v>2.5942725733584915E-2</v>
      </c>
      <c r="E206">
        <v>-6.2723772003826839E-2</v>
      </c>
      <c r="F206">
        <v>-5.998837841759197E-2</v>
      </c>
      <c r="G206">
        <v>-3.3813903997325423E-2</v>
      </c>
      <c r="H206">
        <v>-1.5970920942681932E-2</v>
      </c>
      <c r="I206">
        <v>-5.6516939066189043E-2</v>
      </c>
      <c r="J206">
        <v>-4.1481095709511084E-2</v>
      </c>
      <c r="K206">
        <v>-6.4846626732270041E-2</v>
      </c>
    </row>
    <row r="207" spans="1:11">
      <c r="A207" s="5">
        <v>32932</v>
      </c>
      <c r="B207">
        <v>-5.7314554085166725E-2</v>
      </c>
      <c r="C207">
        <v>2.655949758090026E-3</v>
      </c>
      <c r="D207">
        <v>-1.3530256873674817E-2</v>
      </c>
      <c r="E207">
        <v>-2.6402686456927116E-2</v>
      </c>
      <c r="F207">
        <v>-2.3366205643291393E-2</v>
      </c>
      <c r="G207">
        <v>-3.0628229634636295E-2</v>
      </c>
      <c r="H207">
        <v>-4.5009871855084538E-2</v>
      </c>
      <c r="I207">
        <v>-7.5677035717086838E-2</v>
      </c>
      <c r="J207">
        <v>-2.4045267158315897E-2</v>
      </c>
      <c r="K207">
        <v>1.4899044077332224E-2</v>
      </c>
    </row>
    <row r="208" spans="1:11">
      <c r="A208" s="5">
        <v>32963</v>
      </c>
      <c r="B208">
        <v>-1.4812569519463525E-2</v>
      </c>
      <c r="C208">
        <v>-7.4209069223483137E-3</v>
      </c>
      <c r="D208">
        <v>9.8506752356348537E-2</v>
      </c>
      <c r="E208">
        <v>-8.439605256755589E-2</v>
      </c>
      <c r="F208">
        <v>6.1880527132434748E-2</v>
      </c>
      <c r="G208">
        <v>-1.9674486783934908E-3</v>
      </c>
      <c r="H208">
        <v>3.7918729430632014E-2</v>
      </c>
      <c r="I208">
        <v>-0.14477990810199648</v>
      </c>
      <c r="J208">
        <v>4.7696684952153845E-2</v>
      </c>
      <c r="K208">
        <v>2.3712345839355109E-2</v>
      </c>
    </row>
    <row r="209" spans="1:11">
      <c r="A209" s="5">
        <v>32993</v>
      </c>
      <c r="B209">
        <v>-6.2262299436975477E-2</v>
      </c>
      <c r="C209">
        <v>-7.9562199155179703E-2</v>
      </c>
      <c r="D209">
        <v>-7.8803139551739787E-2</v>
      </c>
      <c r="E209">
        <v>8.1680890278101659E-2</v>
      </c>
      <c r="F209">
        <v>4.5583316592642698E-2</v>
      </c>
      <c r="G209">
        <v>-6.1913491165801471E-2</v>
      </c>
      <c r="H209">
        <v>1.0703911593079374E-2</v>
      </c>
      <c r="I209">
        <v>1.8492943130833606E-2</v>
      </c>
      <c r="J209">
        <v>-4.2087494164397721E-2</v>
      </c>
      <c r="K209">
        <v>-2.0320682394861844E-2</v>
      </c>
    </row>
    <row r="210" spans="1:11">
      <c r="A210" s="5">
        <v>33024</v>
      </c>
      <c r="B210">
        <v>6.6761965192428718E-2</v>
      </c>
      <c r="C210">
        <v>8.1516125220600699E-2</v>
      </c>
      <c r="D210">
        <v>1.9102176488269951E-2</v>
      </c>
      <c r="E210">
        <v>4.0192274409749595E-2</v>
      </c>
      <c r="F210">
        <v>3.1998821974386082E-2</v>
      </c>
      <c r="G210">
        <v>0.11982986578855637</v>
      </c>
      <c r="H210">
        <v>7.5966902999747621E-2</v>
      </c>
      <c r="I210">
        <v>9.6655017099765095E-2</v>
      </c>
      <c r="J210">
        <v>5.0014809003477767E-2</v>
      </c>
      <c r="K210">
        <v>9.2503554384842701E-2</v>
      </c>
    </row>
    <row r="211" spans="1:11">
      <c r="A211" s="5">
        <v>33054</v>
      </c>
      <c r="B211">
        <v>1.3855411075929691E-2</v>
      </c>
      <c r="C211">
        <v>-9.4593975449259737E-3</v>
      </c>
      <c r="D211">
        <v>2.5123439869258579E-2</v>
      </c>
      <c r="E211">
        <v>4.9843761908393347E-2</v>
      </c>
      <c r="F211">
        <v>-3.4956368239421054E-2</v>
      </c>
      <c r="G211">
        <v>1.8393844355372169E-2</v>
      </c>
      <c r="H211">
        <v>-5.2451000131026326E-4</v>
      </c>
      <c r="I211">
        <v>-5.1154456850474705E-2</v>
      </c>
      <c r="J211">
        <v>-4.0754255612175383E-3</v>
      </c>
      <c r="K211">
        <v>-3.6405639784672372E-3</v>
      </c>
    </row>
    <row r="212" spans="1:11">
      <c r="A212" s="5">
        <v>33085</v>
      </c>
      <c r="B212">
        <v>5.1657340797593099E-2</v>
      </c>
      <c r="C212">
        <v>1.0326567160640066E-2</v>
      </c>
      <c r="D212">
        <v>2.7242648614344445E-2</v>
      </c>
      <c r="E212">
        <v>1.5234784386941591E-4</v>
      </c>
      <c r="F212">
        <v>-3.622046578826188E-2</v>
      </c>
      <c r="G212">
        <v>-1.9226181981813917E-2</v>
      </c>
      <c r="H212">
        <v>-3.6112043718331432E-2</v>
      </c>
      <c r="I212">
        <v>-4.8206557066804545E-2</v>
      </c>
      <c r="J212">
        <v>8.6673006899753435E-3</v>
      </c>
      <c r="K212">
        <v>-1.455471433526645E-3</v>
      </c>
    </row>
    <row r="213" spans="1:11">
      <c r="A213" s="5">
        <v>33116</v>
      </c>
      <c r="B213">
        <v>-3.9957759956083416E-2</v>
      </c>
      <c r="C213">
        <v>-4.7832303444651725E-2</v>
      </c>
      <c r="D213">
        <v>-0.15689521098172565</v>
      </c>
      <c r="E213">
        <v>-0.11856172828147205</v>
      </c>
      <c r="F213">
        <v>-0.13607693420354716</v>
      </c>
      <c r="G213">
        <v>-6.95647602413626E-2</v>
      </c>
      <c r="H213">
        <v>-0.14151424670277635</v>
      </c>
      <c r="I213">
        <v>-0.11417022686000267</v>
      </c>
      <c r="J213">
        <v>-8.5469957045270606E-2</v>
      </c>
      <c r="K213">
        <v>-9.1408820591859063E-2</v>
      </c>
    </row>
    <row r="214" spans="1:11">
      <c r="A214" s="5">
        <v>33146</v>
      </c>
      <c r="B214">
        <v>-7.003694305792163E-2</v>
      </c>
      <c r="C214">
        <v>-4.5491138850361157E-2</v>
      </c>
      <c r="D214">
        <v>-0.18144725554528573</v>
      </c>
      <c r="E214">
        <v>-0.18517977267455321</v>
      </c>
      <c r="F214">
        <v>-0.11230876687400826</v>
      </c>
      <c r="G214">
        <v>-7.9436158628041875E-2</v>
      </c>
      <c r="H214">
        <v>-0.11615608657494114</v>
      </c>
      <c r="I214">
        <v>-0.19587870329932966</v>
      </c>
      <c r="J214">
        <v>-5.2673464567737693E-2</v>
      </c>
      <c r="K214">
        <v>-4.630098499971369E-2</v>
      </c>
    </row>
    <row r="215" spans="1:11">
      <c r="A215" s="5">
        <v>33177</v>
      </c>
      <c r="B215">
        <v>-4.2798277763940407E-2</v>
      </c>
      <c r="C215">
        <v>-1.9424560787161482E-2</v>
      </c>
      <c r="D215">
        <v>9.6477092867526704E-2</v>
      </c>
      <c r="E215">
        <v>0.11154699105244004</v>
      </c>
      <c r="F215">
        <v>7.8390280565419079E-2</v>
      </c>
      <c r="G215">
        <v>4.1126091328767211E-2</v>
      </c>
      <c r="H215">
        <v>1.7123510185401258E-2</v>
      </c>
      <c r="I215">
        <v>0.16792809767405292</v>
      </c>
      <c r="J215">
        <v>1.3054247264331575E-2</v>
      </c>
      <c r="K215">
        <v>-2.9824679446869284E-3</v>
      </c>
    </row>
    <row r="216" spans="1:11">
      <c r="A216" s="5">
        <v>33207</v>
      </c>
      <c r="B216">
        <v>1.6991669962794775E-2</v>
      </c>
      <c r="C216">
        <v>2.5738059266030344E-2</v>
      </c>
      <c r="D216">
        <v>8.1036359677759684E-3</v>
      </c>
      <c r="E216">
        <v>-1.4697069037934885E-2</v>
      </c>
      <c r="F216">
        <v>-1.3561058773128631E-2</v>
      </c>
      <c r="G216">
        <v>5.5128519671571619E-2</v>
      </c>
      <c r="H216">
        <v>-0.10841039471071123</v>
      </c>
      <c r="I216">
        <v>-9.5332886069059097E-2</v>
      </c>
      <c r="J216">
        <v>-1.2936319921941219E-3</v>
      </c>
      <c r="K216">
        <v>6.5772428453852783E-2</v>
      </c>
    </row>
    <row r="217" spans="1:11">
      <c r="A217" s="5">
        <v>33238</v>
      </c>
      <c r="B217">
        <v>-2.1762365611835532E-2</v>
      </c>
      <c r="C217">
        <v>3.911640407999295E-2</v>
      </c>
      <c r="D217">
        <v>-3.7015519780917105E-2</v>
      </c>
      <c r="E217">
        <v>-1.819015969026283E-2</v>
      </c>
      <c r="F217">
        <v>-4.1880948820332997E-2</v>
      </c>
      <c r="G217">
        <v>-3.5386702727002728E-4</v>
      </c>
      <c r="H217">
        <v>3.4728852656647824E-2</v>
      </c>
      <c r="I217">
        <v>6.7645217611048025E-2</v>
      </c>
      <c r="J217">
        <v>-8.506817775174591E-4</v>
      </c>
      <c r="K217">
        <v>2.7879221699899981E-2</v>
      </c>
    </row>
    <row r="218" spans="1:11">
      <c r="A218" s="5">
        <v>33269</v>
      </c>
      <c r="B218">
        <v>4.5110298348849831E-2</v>
      </c>
      <c r="C218">
        <v>3.6443941333770269E-3</v>
      </c>
      <c r="D218">
        <v>1.8000237730524615E-2</v>
      </c>
      <c r="E218">
        <v>4.2710717457983494E-2</v>
      </c>
      <c r="F218">
        <v>2.7927629857262604E-2</v>
      </c>
      <c r="G218">
        <v>1.9820745529223638E-2</v>
      </c>
      <c r="H218">
        <v>-3.8560771185317977E-2</v>
      </c>
      <c r="I218">
        <v>-2.8402939811843497E-3</v>
      </c>
      <c r="J218">
        <v>-1.1796370265126144E-2</v>
      </c>
      <c r="K218">
        <v>4.7783069151530189E-2</v>
      </c>
    </row>
    <row r="219" spans="1:11">
      <c r="A219" s="5">
        <v>33297</v>
      </c>
      <c r="B219">
        <v>7.1738912804082178E-2</v>
      </c>
      <c r="C219">
        <v>5.466934765932252E-2</v>
      </c>
      <c r="D219">
        <v>9.6045683165570273E-2</v>
      </c>
      <c r="E219">
        <v>0.14582910158233742</v>
      </c>
      <c r="F219">
        <v>0.12428249948855741</v>
      </c>
      <c r="G219">
        <v>0.10670961927264666</v>
      </c>
      <c r="H219">
        <v>0.17280272298425836</v>
      </c>
      <c r="I219">
        <v>0.13256720069375394</v>
      </c>
      <c r="J219">
        <v>0.10261248689741431</v>
      </c>
      <c r="K219">
        <v>6.9188177732786071E-2</v>
      </c>
    </row>
    <row r="220" spans="1:11">
      <c r="A220" s="5">
        <v>33328</v>
      </c>
      <c r="B220">
        <v>3.064751158272272E-2</v>
      </c>
      <c r="C220">
        <v>6.2204040460642762E-3</v>
      </c>
      <c r="D220">
        <v>-3.3828805740646284E-2</v>
      </c>
      <c r="E220">
        <v>8.3926365414126458E-2</v>
      </c>
      <c r="F220">
        <v>3.0902197629786299E-2</v>
      </c>
      <c r="G220">
        <v>3.7942358629073691E-2</v>
      </c>
      <c r="H220">
        <v>8.1406307987659243E-3</v>
      </c>
      <c r="I220">
        <v>-5.2246572862989504E-3</v>
      </c>
      <c r="J220">
        <v>7.4478983682351174E-2</v>
      </c>
      <c r="K220">
        <v>2.4439343948738257E-2</v>
      </c>
    </row>
    <row r="221" spans="1:11">
      <c r="A221" s="5">
        <v>33358</v>
      </c>
      <c r="B221">
        <v>7.2682521987832871E-2</v>
      </c>
      <c r="C221">
        <v>4.3893236055809748E-3</v>
      </c>
      <c r="D221">
        <v>5.8149477297551266E-2</v>
      </c>
      <c r="E221">
        <v>-2.6713304726293186E-2</v>
      </c>
      <c r="F221">
        <v>-1.0855674753378564E-2</v>
      </c>
      <c r="G221">
        <v>1.0076942169272352E-2</v>
      </c>
      <c r="H221">
        <v>-1.0649116766865752E-2</v>
      </c>
      <c r="I221">
        <v>-2.1840347003532212E-3</v>
      </c>
      <c r="J221">
        <v>4.1225659907311085E-2</v>
      </c>
      <c r="K221">
        <v>3.977996741984402E-3</v>
      </c>
    </row>
    <row r="222" spans="1:11">
      <c r="A222" s="5">
        <v>33389</v>
      </c>
      <c r="B222">
        <v>-4.0639906529423842E-3</v>
      </c>
      <c r="C222">
        <v>3.1375375874921341E-2</v>
      </c>
      <c r="D222">
        <v>6.1577662172201508E-2</v>
      </c>
      <c r="E222">
        <v>5.1284421012836701E-2</v>
      </c>
      <c r="F222">
        <v>3.9749002091383767E-2</v>
      </c>
      <c r="G222">
        <v>6.5224320130690128E-3</v>
      </c>
      <c r="H222">
        <v>5.6830197366484203E-2</v>
      </c>
      <c r="I222">
        <v>5.2042094352411361E-3</v>
      </c>
      <c r="J222">
        <v>1.2323731495708534E-2</v>
      </c>
      <c r="K222">
        <v>4.1616833629133376E-2</v>
      </c>
    </row>
    <row r="223" spans="1:11">
      <c r="A223" s="5">
        <v>33419</v>
      </c>
      <c r="B223">
        <v>2.8819736065512913E-3</v>
      </c>
      <c r="C223">
        <v>-2.6553331235082522E-2</v>
      </c>
      <c r="D223">
        <v>-4.8856737525603822E-2</v>
      </c>
      <c r="E223">
        <v>-3.8730804425921139E-2</v>
      </c>
      <c r="F223">
        <v>-5.227359752739591E-2</v>
      </c>
      <c r="G223">
        <v>-3.4478083577543783E-2</v>
      </c>
      <c r="H223">
        <v>-4.0235664224074319E-2</v>
      </c>
      <c r="I223">
        <v>-7.4736780547420611E-2</v>
      </c>
      <c r="J223">
        <v>-1.5806701360135289E-2</v>
      </c>
      <c r="K223">
        <v>-4.5762063159257682E-2</v>
      </c>
    </row>
    <row r="224" spans="1:11">
      <c r="A224" s="5">
        <v>33450</v>
      </c>
      <c r="B224">
        <v>5.0714978846102099E-2</v>
      </c>
      <c r="C224">
        <v>2.6633298814867645E-2</v>
      </c>
      <c r="D224">
        <v>-4.3986556742465766E-3</v>
      </c>
      <c r="E224">
        <v>-2.4230910727239929E-2</v>
      </c>
      <c r="F224">
        <v>8.9522928026735116E-3</v>
      </c>
      <c r="G224">
        <v>7.6214342035623162E-2</v>
      </c>
      <c r="H224">
        <v>-2.258691945929725E-2</v>
      </c>
      <c r="I224">
        <v>3.0520881367521291E-2</v>
      </c>
      <c r="J224">
        <v>2.4205182536531922E-2</v>
      </c>
      <c r="K224">
        <v>4.688318552611892E-2</v>
      </c>
    </row>
    <row r="225" spans="1:11">
      <c r="A225" s="5">
        <v>33481</v>
      </c>
      <c r="B225">
        <v>-1.4936616851108142E-2</v>
      </c>
      <c r="C225">
        <v>2.2157541577616513E-3</v>
      </c>
      <c r="D225">
        <v>1.3729520620682223E-2</v>
      </c>
      <c r="E225">
        <v>2.6515401639746417E-2</v>
      </c>
      <c r="F225">
        <v>6.0737971821905656E-2</v>
      </c>
      <c r="G225">
        <v>2.6777201240503867E-2</v>
      </c>
      <c r="H225">
        <v>-3.0326267599643519E-2</v>
      </c>
      <c r="I225">
        <v>-5.9983014877940444E-2</v>
      </c>
      <c r="J225">
        <v>-5.1117781229702564E-3</v>
      </c>
      <c r="K225">
        <v>2.4296825171655101E-2</v>
      </c>
    </row>
    <row r="226" spans="1:11">
      <c r="A226" s="5">
        <v>33511</v>
      </c>
      <c r="B226">
        <v>1.9905731201991461E-2</v>
      </c>
      <c r="C226">
        <v>-3.3767825511279992E-2</v>
      </c>
      <c r="D226">
        <v>-2.6242121286369491E-2</v>
      </c>
      <c r="E226">
        <v>2.9279265258521425E-2</v>
      </c>
      <c r="F226">
        <v>1.3880167461435278E-2</v>
      </c>
      <c r="G226">
        <v>-3.0261561907140022E-3</v>
      </c>
      <c r="H226">
        <v>-4.132973569017917E-2</v>
      </c>
      <c r="I226">
        <v>5.5544385442579225E-2</v>
      </c>
      <c r="J226">
        <v>-2.4392272661108216E-2</v>
      </c>
      <c r="K226">
        <v>-1.6921243210292869E-2</v>
      </c>
    </row>
    <row r="227" spans="1:11">
      <c r="A227" s="5">
        <v>33542</v>
      </c>
      <c r="B227">
        <v>8.2424765550587642E-2</v>
      </c>
      <c r="C227">
        <v>3.8443198600045969E-2</v>
      </c>
      <c r="D227">
        <v>-1.4766456981524123E-2</v>
      </c>
      <c r="E227">
        <v>-2.6093653292904917E-2</v>
      </c>
      <c r="F227">
        <v>-5.0541612643848488E-3</v>
      </c>
      <c r="G227">
        <v>-1.7670135777056228E-2</v>
      </c>
      <c r="H227">
        <v>-3.137694009117642E-2</v>
      </c>
      <c r="I227">
        <v>3.0614594062393197E-2</v>
      </c>
      <c r="J227">
        <v>2.0248955580184136E-2</v>
      </c>
      <c r="K227">
        <v>1.7296804422870737E-2</v>
      </c>
    </row>
    <row r="228" spans="1:11">
      <c r="A228" s="5">
        <v>33572</v>
      </c>
      <c r="B228">
        <v>-5.7912064784349848E-2</v>
      </c>
      <c r="C228">
        <v>-1.599899247027603E-2</v>
      </c>
      <c r="D228">
        <v>-1.1846635241880898E-2</v>
      </c>
      <c r="E228">
        <v>-7.2056686497833367E-2</v>
      </c>
      <c r="F228">
        <v>-5.2654650204042253E-2</v>
      </c>
      <c r="G228">
        <v>-6.0445984097078465E-2</v>
      </c>
      <c r="H228">
        <v>2.8472557492373873E-2</v>
      </c>
      <c r="I228">
        <v>-7.9138746786244663E-2</v>
      </c>
      <c r="J228">
        <v>-2.2279210016852624E-2</v>
      </c>
      <c r="K228">
        <v>-4.0361404400226619E-2</v>
      </c>
    </row>
    <row r="229" spans="1:11">
      <c r="A229" s="5">
        <v>33603</v>
      </c>
      <c r="B229">
        <v>3.4911016088166713E-2</v>
      </c>
      <c r="C229">
        <v>2.2821668409052753E-2</v>
      </c>
      <c r="D229">
        <v>1.5975383663615617E-3</v>
      </c>
      <c r="E229">
        <v>-2.5196924168304768E-3</v>
      </c>
      <c r="F229">
        <v>1.6900229155650592E-2</v>
      </c>
      <c r="G229">
        <v>2.4901364599222431E-2</v>
      </c>
      <c r="H229">
        <v>-1.8873150734456945E-2</v>
      </c>
      <c r="I229">
        <v>-8.9321376851825285E-3</v>
      </c>
      <c r="J229">
        <v>3.3671952207539046E-3</v>
      </c>
      <c r="K229">
        <v>0.11425857371084724</v>
      </c>
    </row>
    <row r="230" spans="1:11">
      <c r="A230" s="5">
        <v>33634</v>
      </c>
      <c r="B230">
        <v>-1.5043221601146017E-2</v>
      </c>
      <c r="C230">
        <v>2.9725216436076396E-2</v>
      </c>
      <c r="D230">
        <v>6.8665856641864753E-2</v>
      </c>
      <c r="E230">
        <v>4.3527802844524066E-2</v>
      </c>
      <c r="F230">
        <v>5.9796723178882516E-2</v>
      </c>
      <c r="G230">
        <v>3.4901831825579155E-2</v>
      </c>
      <c r="H230">
        <v>7.9148353199545607E-2</v>
      </c>
      <c r="I230">
        <v>-4.3373999741156521E-2</v>
      </c>
      <c r="J230">
        <v>5.7670465637121415E-2</v>
      </c>
      <c r="K230">
        <v>-1.6634204541978614E-2</v>
      </c>
    </row>
    <row r="231" spans="1:11">
      <c r="A231" s="5">
        <v>33663</v>
      </c>
      <c r="B231">
        <v>4.0462154009499596E-3</v>
      </c>
      <c r="C231">
        <v>-7.0869283273788941E-4</v>
      </c>
      <c r="D231">
        <v>4.1183661906488922E-2</v>
      </c>
      <c r="E231">
        <v>5.5147582792635097E-2</v>
      </c>
      <c r="F231">
        <v>5.7037646613833592E-2</v>
      </c>
      <c r="G231">
        <v>4.6192772312927399E-3</v>
      </c>
      <c r="H231">
        <v>1.5861891392849881E-3</v>
      </c>
      <c r="I231">
        <v>-5.4464662495321114E-2</v>
      </c>
      <c r="J231">
        <v>1.9109621507344077E-2</v>
      </c>
      <c r="K231">
        <v>1.1481689650095106E-2</v>
      </c>
    </row>
    <row r="232" spans="1:11">
      <c r="A232" s="5">
        <v>33694</v>
      </c>
      <c r="B232">
        <v>-1.2688620935128014E-2</v>
      </c>
      <c r="C232">
        <v>-4.7994989356687445E-2</v>
      </c>
      <c r="D232">
        <v>-1.6728692419223035E-2</v>
      </c>
      <c r="E232">
        <v>-3.5053403732626887E-2</v>
      </c>
      <c r="F232">
        <v>-1.0234095876520577E-2</v>
      </c>
      <c r="G232">
        <v>-4.480764324629416E-2</v>
      </c>
      <c r="H232">
        <v>-4.6462777401259259E-2</v>
      </c>
      <c r="I232">
        <v>-8.1009829774898567E-2</v>
      </c>
      <c r="J232">
        <v>-8.8306744718849028E-3</v>
      </c>
      <c r="K232">
        <v>-1.8406996175888479E-2</v>
      </c>
    </row>
    <row r="233" spans="1:11">
      <c r="A233" s="5">
        <v>33724</v>
      </c>
      <c r="B233">
        <v>5.3299856129494394E-2</v>
      </c>
      <c r="C233">
        <v>-7.3997540197859868E-3</v>
      </c>
      <c r="D233">
        <v>2.1877164734298571E-3</v>
      </c>
      <c r="E233">
        <v>-2.1708082803506223E-2</v>
      </c>
      <c r="F233">
        <v>5.3440229146209273E-2</v>
      </c>
      <c r="G233">
        <v>9.7989543291067127E-2</v>
      </c>
      <c r="H233">
        <v>1.4987968968732446E-2</v>
      </c>
      <c r="I233">
        <v>-5.9781056639695351E-2</v>
      </c>
      <c r="J233">
        <v>5.2404619207717662E-2</v>
      </c>
      <c r="K233">
        <v>2.9291775116037533E-2</v>
      </c>
    </row>
    <row r="234" spans="1:11">
      <c r="A234" s="5">
        <v>33755</v>
      </c>
      <c r="B234">
        <v>1.5533319059034767E-2</v>
      </c>
      <c r="C234">
        <v>1.2306423802894484E-2</v>
      </c>
      <c r="D234">
        <v>3.2909037337925495E-2</v>
      </c>
      <c r="E234">
        <v>6.1987440924254678E-2</v>
      </c>
      <c r="F234">
        <v>8.1345412577180642E-3</v>
      </c>
      <c r="G234">
        <v>2.4436116214240133E-2</v>
      </c>
      <c r="H234">
        <v>-7.1532160353622309E-3</v>
      </c>
      <c r="I234">
        <v>3.4435420073686496E-2</v>
      </c>
      <c r="J234">
        <v>1.421736989311051E-2</v>
      </c>
      <c r="K234">
        <v>4.1177861369219304E-3</v>
      </c>
    </row>
    <row r="235" spans="1:11">
      <c r="A235" s="5">
        <v>33785</v>
      </c>
      <c r="B235">
        <v>-1.9354644387620912E-2</v>
      </c>
      <c r="C235">
        <v>-2.5211388662660372E-3</v>
      </c>
      <c r="D235">
        <v>-3.3468006702572883E-2</v>
      </c>
      <c r="E235">
        <v>-9.7763654008626855E-2</v>
      </c>
      <c r="F235">
        <v>-6.2585598208252713E-2</v>
      </c>
      <c r="G235">
        <v>-7.4454216523459515E-2</v>
      </c>
      <c r="H235">
        <v>-7.7246513863715172E-2</v>
      </c>
      <c r="I235">
        <v>-0.10356662961795493</v>
      </c>
      <c r="J235">
        <v>-4.054229659792441E-2</v>
      </c>
      <c r="K235">
        <v>-1.5236387853332367E-2</v>
      </c>
    </row>
    <row r="236" spans="1:11">
      <c r="A236" s="5">
        <v>33816</v>
      </c>
      <c r="B236">
        <v>-1.8159615244078164E-2</v>
      </c>
      <c r="C236">
        <v>1.221912314200968E-2</v>
      </c>
      <c r="D236">
        <v>-8.4673025914027145E-2</v>
      </c>
      <c r="E236">
        <v>-9.6878757835665574E-2</v>
      </c>
      <c r="F236">
        <v>-6.8121319872043395E-2</v>
      </c>
      <c r="G236">
        <v>-4.7627098022471337E-2</v>
      </c>
      <c r="H236">
        <v>-0.10994916192369253</v>
      </c>
      <c r="I236">
        <v>-1.8496277612566336E-3</v>
      </c>
      <c r="J236">
        <v>-2.9943431803896692E-2</v>
      </c>
      <c r="K236">
        <v>4.173995497002303E-2</v>
      </c>
    </row>
    <row r="237" spans="1:11">
      <c r="A237" s="5">
        <v>33847</v>
      </c>
      <c r="B237">
        <v>-4.0303677199507115E-2</v>
      </c>
      <c r="C237">
        <v>-1.1927882274420099E-2</v>
      </c>
      <c r="D237">
        <v>-4.9912192826984669E-2</v>
      </c>
      <c r="E237">
        <v>-6.1517613491554379E-2</v>
      </c>
      <c r="F237">
        <v>-2.9169255861611454E-2</v>
      </c>
      <c r="G237">
        <v>-3.5052816067451698E-2</v>
      </c>
      <c r="H237">
        <v>-3.0555347490650031E-2</v>
      </c>
      <c r="I237">
        <v>0.13895874796873176</v>
      </c>
      <c r="J237">
        <v>-2.2619270565102156E-2</v>
      </c>
      <c r="K237">
        <v>-2.3941619645050927E-2</v>
      </c>
    </row>
    <row r="238" spans="1:11">
      <c r="A238" s="5">
        <v>33877</v>
      </c>
      <c r="B238">
        <v>-3.8615268064481789E-2</v>
      </c>
      <c r="C238">
        <v>-2.9794580794160641E-2</v>
      </c>
      <c r="D238">
        <v>-3.3252012217377058E-2</v>
      </c>
      <c r="E238">
        <v>-4.747553561989748E-2</v>
      </c>
      <c r="F238">
        <v>2.7568271690371793E-2</v>
      </c>
      <c r="G238">
        <v>9.7086420634602044E-2</v>
      </c>
      <c r="H238">
        <v>-5.9480856446706531E-2</v>
      </c>
      <c r="I238">
        <v>-4.9180327868852181E-2</v>
      </c>
      <c r="J238">
        <v>2.6513858700534465E-2</v>
      </c>
      <c r="K238">
        <v>1.0899930563406324E-2</v>
      </c>
    </row>
    <row r="239" spans="1:11">
      <c r="A239" s="5">
        <v>33908</v>
      </c>
      <c r="B239">
        <v>-3.6151424205471239E-2</v>
      </c>
      <c r="C239">
        <v>1.7772978702880859E-2</v>
      </c>
      <c r="D239">
        <v>1.661610742403985E-2</v>
      </c>
      <c r="E239">
        <v>4.4754427809494013E-2</v>
      </c>
      <c r="F239">
        <v>5.3331523440016682E-3</v>
      </c>
      <c r="G239">
        <v>4.5328280888000227E-2</v>
      </c>
      <c r="H239">
        <v>0.24910923926645467</v>
      </c>
      <c r="I239">
        <v>-1.882753142344773E-2</v>
      </c>
      <c r="J239">
        <v>-1.2448699840422073E-2</v>
      </c>
      <c r="K239">
        <v>6.1339893294143355E-3</v>
      </c>
    </row>
    <row r="240" spans="1:11">
      <c r="A240" s="5">
        <v>33938</v>
      </c>
      <c r="B240">
        <v>2.7171341997435094E-2</v>
      </c>
      <c r="C240">
        <v>-1.0022360736466007E-2</v>
      </c>
      <c r="D240">
        <v>3.0591147982451661E-2</v>
      </c>
      <c r="E240">
        <v>0.11481932602517131</v>
      </c>
      <c r="F240">
        <v>2.0551834535154523E-2</v>
      </c>
      <c r="G240">
        <v>4.9915773671579178E-2</v>
      </c>
      <c r="H240">
        <v>-2.229971551803378E-3</v>
      </c>
      <c r="I240">
        <v>3.7027989750846091E-2</v>
      </c>
      <c r="J240">
        <v>1.9278444291060515E-2</v>
      </c>
      <c r="K240">
        <v>3.3269297939223952E-2</v>
      </c>
    </row>
    <row r="241" spans="1:11">
      <c r="A241" s="5">
        <v>33969</v>
      </c>
      <c r="B241">
        <v>8.3033970321138018E-2</v>
      </c>
      <c r="C241">
        <v>1.3569571306291772E-2</v>
      </c>
      <c r="D241">
        <v>-3.2452069978475828E-3</v>
      </c>
      <c r="E241">
        <v>1.7254370012509401E-3</v>
      </c>
      <c r="F241">
        <v>4.3586436018711705E-2</v>
      </c>
      <c r="G241">
        <v>3.7847645764749194E-2</v>
      </c>
      <c r="H241">
        <v>4.0417743522768834E-2</v>
      </c>
      <c r="I241">
        <v>-1.3704230897361724E-2</v>
      </c>
      <c r="J241">
        <v>2.4205411965533052E-2</v>
      </c>
      <c r="K241">
        <v>1.1064972380784299E-2</v>
      </c>
    </row>
    <row r="242" spans="1:11">
      <c r="A242" s="5">
        <v>34000</v>
      </c>
      <c r="B242">
        <v>-1.6710081985713443E-2</v>
      </c>
      <c r="C242">
        <v>-1.811799974733419E-2</v>
      </c>
      <c r="D242">
        <v>2.7752290668615398E-2</v>
      </c>
      <c r="E242">
        <v>8.5657171056864323E-2</v>
      </c>
      <c r="F242">
        <v>-3.8659261946098478E-2</v>
      </c>
      <c r="G242">
        <v>-6.381722473835838E-3</v>
      </c>
      <c r="H242">
        <v>0.1043627132478504</v>
      </c>
      <c r="I242">
        <v>-3.6890328677912088E-3</v>
      </c>
      <c r="J242">
        <v>1.921286267612432E-2</v>
      </c>
      <c r="K242">
        <v>8.8238702311664863E-3</v>
      </c>
    </row>
    <row r="243" spans="1:11">
      <c r="A243" s="5">
        <v>34028</v>
      </c>
      <c r="B243">
        <v>5.2974874304991371E-2</v>
      </c>
      <c r="C243">
        <v>3.9775822698240981E-2</v>
      </c>
      <c r="D243">
        <v>7.5242783353527853E-2</v>
      </c>
      <c r="E243">
        <v>2.3442723927917131E-2</v>
      </c>
      <c r="F243">
        <v>0.11588174010898777</v>
      </c>
      <c r="G243">
        <v>2.437299402615567E-2</v>
      </c>
      <c r="H243">
        <v>7.5569365083389961E-2</v>
      </c>
      <c r="I243">
        <v>-1.2499261601841782E-2</v>
      </c>
      <c r="J243">
        <v>5.4359290763716928E-2</v>
      </c>
      <c r="K243">
        <v>1.3179351407944573E-2</v>
      </c>
    </row>
    <row r="244" spans="1:11">
      <c r="A244" s="5">
        <v>34059</v>
      </c>
      <c r="B244">
        <v>2.5680369182292662E-2</v>
      </c>
      <c r="C244">
        <v>3.1916613249352022E-2</v>
      </c>
      <c r="D244">
        <v>7.9948575790467213E-3</v>
      </c>
      <c r="E244">
        <v>3.8219163973892245E-2</v>
      </c>
      <c r="F244">
        <v>2.5098220991978781E-2</v>
      </c>
      <c r="G244">
        <v>1.2884412589688532E-2</v>
      </c>
      <c r="H244">
        <v>-7.5858929530505992E-2</v>
      </c>
      <c r="I244">
        <v>0.11089158009447941</v>
      </c>
      <c r="J244">
        <v>4.3680100969758051E-2</v>
      </c>
      <c r="K244">
        <v>2.0624208959273194E-2</v>
      </c>
    </row>
    <row r="245" spans="1:11">
      <c r="A245" s="5">
        <v>34089</v>
      </c>
      <c r="B245">
        <v>4.311340602068503E-3</v>
      </c>
      <c r="C245">
        <v>4.9214880273968031E-2</v>
      </c>
      <c r="D245">
        <v>-2.9588718707890149E-2</v>
      </c>
      <c r="E245">
        <v>1.6430913387663892E-2</v>
      </c>
      <c r="F245">
        <v>-3.6927656865363256E-2</v>
      </c>
      <c r="G245">
        <v>-1.3260512708007655E-2</v>
      </c>
      <c r="H245">
        <v>0.13226378399273031</v>
      </c>
      <c r="I245">
        <v>0.13711009779308236</v>
      </c>
      <c r="J245">
        <v>-2.121247063232401E-2</v>
      </c>
      <c r="K245">
        <v>-2.2028429183801435E-2</v>
      </c>
    </row>
    <row r="246" spans="1:11">
      <c r="A246" s="5">
        <v>34120</v>
      </c>
      <c r="B246">
        <v>2.5960443371206399E-2</v>
      </c>
      <c r="C246">
        <v>1.4625040284757862E-2</v>
      </c>
      <c r="D246">
        <v>5.3002151378844786E-4</v>
      </c>
      <c r="E246">
        <v>6.2073908402379585E-2</v>
      </c>
      <c r="F246">
        <v>-2.0672795239904174E-2</v>
      </c>
      <c r="G246">
        <v>1.3026424184931829E-2</v>
      </c>
      <c r="H246">
        <v>1.3302639190509558E-2</v>
      </c>
      <c r="I246">
        <v>-7.6550938905434185E-3</v>
      </c>
      <c r="J246">
        <v>2.2996791213903744E-2</v>
      </c>
      <c r="K246">
        <v>2.5611806568015982E-2</v>
      </c>
    </row>
    <row r="247" spans="1:11">
      <c r="A247" s="5">
        <v>34150</v>
      </c>
      <c r="B247">
        <v>-1.8404938542246896E-3</v>
      </c>
      <c r="C247">
        <v>5.4799247018566533E-5</v>
      </c>
      <c r="D247">
        <v>2.7368635047727574E-2</v>
      </c>
      <c r="E247">
        <v>2.3005449364368769E-2</v>
      </c>
      <c r="F247">
        <v>4.5216497281645562E-2</v>
      </c>
      <c r="G247">
        <v>2.4171886575378387E-2</v>
      </c>
      <c r="H247">
        <v>2.1842178532407663E-2</v>
      </c>
      <c r="I247">
        <v>-2.740340891408044E-2</v>
      </c>
      <c r="J247">
        <v>5.3993906630229294E-2</v>
      </c>
      <c r="K247">
        <v>3.145356310320091E-3</v>
      </c>
    </row>
    <row r="248" spans="1:11">
      <c r="A248" s="5">
        <v>34181</v>
      </c>
      <c r="B248">
        <v>5.9731173778659885E-2</v>
      </c>
      <c r="C248">
        <v>-4.7885828980918088E-3</v>
      </c>
      <c r="D248">
        <v>6.6049941777720722E-2</v>
      </c>
      <c r="E248">
        <v>5.2187476315634473E-2</v>
      </c>
      <c r="F248">
        <v>6.1855536143899936E-2</v>
      </c>
      <c r="G248">
        <v>1.6631170144571827E-2</v>
      </c>
      <c r="H248">
        <v>7.1125434323428216E-2</v>
      </c>
      <c r="I248">
        <v>5.2903664388333826E-2</v>
      </c>
      <c r="J248">
        <v>3.7079425866073601E-2</v>
      </c>
      <c r="K248">
        <v>-1.0397352611407618E-3</v>
      </c>
    </row>
    <row r="249" spans="1:11">
      <c r="A249" s="5">
        <v>34212</v>
      </c>
      <c r="B249">
        <v>7.0438616323762915E-2</v>
      </c>
      <c r="C249">
        <v>3.5938822329849796E-2</v>
      </c>
      <c r="D249">
        <v>7.132607275570102E-2</v>
      </c>
      <c r="E249">
        <v>0.13391515298109868</v>
      </c>
      <c r="F249">
        <v>6.5907231702922342E-2</v>
      </c>
      <c r="G249">
        <v>6.2433203827340744E-2</v>
      </c>
      <c r="H249">
        <v>0.11114863853819856</v>
      </c>
      <c r="I249">
        <v>2.296834583876195E-2</v>
      </c>
      <c r="J249">
        <v>5.8903164293576449E-2</v>
      </c>
      <c r="K249">
        <v>3.615776219722E-2</v>
      </c>
    </row>
    <row r="250" spans="1:11">
      <c r="A250" s="5">
        <v>34242</v>
      </c>
      <c r="B250">
        <v>1.496534341524991E-2</v>
      </c>
      <c r="C250">
        <v>-4.0197953340414316E-2</v>
      </c>
      <c r="D250">
        <v>-1.1916721227356319E-2</v>
      </c>
      <c r="E250">
        <v>-5.1089790041313976E-2</v>
      </c>
      <c r="F250">
        <v>-3.7878640024338384E-2</v>
      </c>
      <c r="G250">
        <v>-1.6391519654541886E-2</v>
      </c>
      <c r="H250">
        <v>-6.800570217121249E-2</v>
      </c>
      <c r="I250">
        <v>-3.7718384972855623E-2</v>
      </c>
      <c r="J250">
        <v>-2.2907660469905555E-2</v>
      </c>
      <c r="K250">
        <v>-9.7958134590376833E-3</v>
      </c>
    </row>
    <row r="251" spans="1:11">
      <c r="A251" s="5">
        <v>34273</v>
      </c>
      <c r="B251">
        <v>7.9646439728880303E-2</v>
      </c>
      <c r="C251">
        <v>8.5397618432333511E-2</v>
      </c>
      <c r="D251">
        <v>8.7975639694080732E-2</v>
      </c>
      <c r="E251">
        <v>8.4915819739940668E-2</v>
      </c>
      <c r="F251">
        <v>4.1338176316239039E-2</v>
      </c>
      <c r="G251">
        <v>4.6263487501313927E-2</v>
      </c>
      <c r="H251">
        <v>-1.2195210056715089E-2</v>
      </c>
      <c r="I251">
        <v>1.9440615765864644E-2</v>
      </c>
      <c r="J251">
        <v>8.7478433641163811E-2</v>
      </c>
      <c r="K251">
        <v>1.7635617679232052E-2</v>
      </c>
    </row>
    <row r="252" spans="1:11">
      <c r="A252" s="5">
        <v>34303</v>
      </c>
      <c r="B252">
        <v>-5.2764600013010199E-2</v>
      </c>
      <c r="C252">
        <v>-1.0787655702017562E-2</v>
      </c>
      <c r="D252">
        <v>-3.4218022111545121E-3</v>
      </c>
      <c r="E252">
        <v>-4.9912851906135258E-2</v>
      </c>
      <c r="F252">
        <v>-2.2751948133051481E-2</v>
      </c>
      <c r="G252">
        <v>4.6019216049841827E-3</v>
      </c>
      <c r="H252">
        <v>-5.9689328787603468E-2</v>
      </c>
      <c r="I252">
        <v>-0.16018003867008834</v>
      </c>
      <c r="J252">
        <v>-1.1389485647269715E-2</v>
      </c>
      <c r="K252">
        <v>-6.6968817292012428E-3</v>
      </c>
    </row>
    <row r="253" spans="1:11">
      <c r="A253" s="5">
        <v>34334</v>
      </c>
      <c r="B253">
        <v>7.8198113871428721E-2</v>
      </c>
      <c r="C253">
        <v>3.6065420328667663E-2</v>
      </c>
      <c r="D253">
        <v>7.5443267098557643E-2</v>
      </c>
      <c r="E253">
        <v>0.10040515175350584</v>
      </c>
      <c r="F253">
        <v>8.1876532381847111E-2</v>
      </c>
      <c r="G253">
        <v>8.1177107107711644E-2</v>
      </c>
      <c r="H253">
        <v>0.13129346716135593</v>
      </c>
      <c r="I253">
        <v>5.6181188901912371E-2</v>
      </c>
      <c r="J253">
        <v>6.754485715147962E-2</v>
      </c>
      <c r="K253">
        <v>1.2180028596209258E-2</v>
      </c>
    </row>
    <row r="254" spans="1:11">
      <c r="A254" s="5">
        <v>34365</v>
      </c>
      <c r="B254">
        <v>6.008646802193085E-2</v>
      </c>
      <c r="C254">
        <v>6.5451360881288556E-2</v>
      </c>
      <c r="D254">
        <v>-2.4509059676306344E-2</v>
      </c>
      <c r="E254">
        <v>0.10685647375312524</v>
      </c>
      <c r="F254">
        <v>4.2081293728556624E-2</v>
      </c>
      <c r="G254">
        <v>3.1383152477696408E-2</v>
      </c>
      <c r="H254">
        <v>8.9023887164577875E-2</v>
      </c>
      <c r="I254">
        <v>0.1345372796185742</v>
      </c>
      <c r="J254">
        <v>5.2887001354654961E-2</v>
      </c>
      <c r="K254">
        <v>3.6441236672152932E-2</v>
      </c>
    </row>
    <row r="255" spans="1:11">
      <c r="A255" s="5">
        <v>34393</v>
      </c>
      <c r="B255">
        <v>-5.4909335024609152E-2</v>
      </c>
      <c r="C255">
        <v>-2.9737621941988035E-2</v>
      </c>
      <c r="D255">
        <v>-3.952234629004503E-2</v>
      </c>
      <c r="E255">
        <v>-5.8279385568198783E-2</v>
      </c>
      <c r="F255">
        <v>-3.7879611250619782E-2</v>
      </c>
      <c r="G255">
        <v>-4.1294167730950404E-2</v>
      </c>
      <c r="H255">
        <v>-1.438187086981102E-2</v>
      </c>
      <c r="I255">
        <v>-7.2894144995205856E-4</v>
      </c>
      <c r="J255">
        <v>-3.6989911459308744E-2</v>
      </c>
      <c r="K255">
        <v>-2.801224229486543E-2</v>
      </c>
    </row>
    <row r="256" spans="1:11">
      <c r="A256" s="5">
        <v>34424</v>
      </c>
      <c r="B256">
        <v>-5.702032538192614E-2</v>
      </c>
      <c r="C256">
        <v>-2.1479304979021618E-2</v>
      </c>
      <c r="D256">
        <v>1.234628870561294E-2</v>
      </c>
      <c r="E256">
        <v>-6.5267327120260066E-2</v>
      </c>
      <c r="F256">
        <v>-6.1932983631012073E-2</v>
      </c>
      <c r="G256">
        <v>-6.5949888515171917E-2</v>
      </c>
      <c r="H256">
        <v>0.10822548455313785</v>
      </c>
      <c r="I256">
        <v>-5.5522279382879347E-2</v>
      </c>
      <c r="J256">
        <v>-5.2724778950777096E-2</v>
      </c>
      <c r="K256">
        <v>-4.3190339178902137E-2</v>
      </c>
    </row>
    <row r="257" spans="1:11">
      <c r="A257" s="5">
        <v>34454</v>
      </c>
      <c r="B257">
        <v>1.8945850923570262E-2</v>
      </c>
      <c r="C257">
        <v>-1.1508970052437895E-2</v>
      </c>
      <c r="D257">
        <v>5.2342492316697742E-2</v>
      </c>
      <c r="E257">
        <v>1.6220137380204891E-2</v>
      </c>
      <c r="F257">
        <v>4.0755721496233077E-2</v>
      </c>
      <c r="G257">
        <v>1.4647790828307139E-2</v>
      </c>
      <c r="H257">
        <v>9.1100430111611397E-2</v>
      </c>
      <c r="I257">
        <v>2.9917109885732707E-2</v>
      </c>
      <c r="J257">
        <v>4.693668302021381E-2</v>
      </c>
      <c r="K257">
        <v>1.4332842441687976E-2</v>
      </c>
    </row>
    <row r="258" spans="1:11">
      <c r="A258" s="5">
        <v>34485</v>
      </c>
      <c r="B258">
        <v>1.3408910083926306E-2</v>
      </c>
      <c r="C258">
        <v>1.6190815985045237E-2</v>
      </c>
      <c r="D258">
        <v>-6.5123576168726549E-2</v>
      </c>
      <c r="E258">
        <v>3.7862787319316027E-3</v>
      </c>
      <c r="F258">
        <v>-5.6796401914636752E-2</v>
      </c>
      <c r="G258">
        <v>-4.9431904277066119E-2</v>
      </c>
      <c r="H258">
        <v>-7.6248797686715997E-2</v>
      </c>
      <c r="I258">
        <v>5.3933746913457536E-2</v>
      </c>
      <c r="J258">
        <v>-3.8962900956909685E-2</v>
      </c>
      <c r="K258">
        <v>1.6750733655477523E-2</v>
      </c>
    </row>
    <row r="259" spans="1:11">
      <c r="A259" s="5">
        <v>34515</v>
      </c>
      <c r="B259">
        <v>-4.0743155938130937E-2</v>
      </c>
      <c r="C259">
        <v>-6.7645209666402528E-2</v>
      </c>
      <c r="D259">
        <v>-2.844821708597578E-2</v>
      </c>
      <c r="E259">
        <v>-8.2192875507973939E-2</v>
      </c>
      <c r="F259">
        <v>-6.5696896700892737E-2</v>
      </c>
      <c r="G259">
        <v>-1.7134203595475794E-2</v>
      </c>
      <c r="H259">
        <v>-7.032371964232198E-2</v>
      </c>
      <c r="I259">
        <v>-1.082461473784746E-2</v>
      </c>
      <c r="J259">
        <v>-3.9751868559881554E-2</v>
      </c>
      <c r="K259">
        <v>-2.7973861201870509E-2</v>
      </c>
    </row>
    <row r="260" spans="1:11">
      <c r="A260" s="5">
        <v>34546</v>
      </c>
      <c r="B260">
        <v>3.9892273886499963E-2</v>
      </c>
      <c r="C260">
        <v>4.6923728871280934E-2</v>
      </c>
      <c r="D260">
        <v>4.7796691807991065E-2</v>
      </c>
      <c r="E260">
        <v>5.207414720805903E-2</v>
      </c>
      <c r="F260">
        <v>9.3028851439432403E-2</v>
      </c>
      <c r="G260">
        <v>5.849878004538267E-2</v>
      </c>
      <c r="H260">
        <v>5.8164597898864301E-2</v>
      </c>
      <c r="I260">
        <v>-2.0844758486290749E-2</v>
      </c>
      <c r="J260">
        <v>5.9953140321490794E-2</v>
      </c>
      <c r="K260">
        <v>3.3935297889403415E-2</v>
      </c>
    </row>
    <row r="261" spans="1:11">
      <c r="A261" s="5">
        <v>34577</v>
      </c>
      <c r="B261">
        <v>4.0463698224443956E-2</v>
      </c>
      <c r="C261">
        <v>4.8970547777140272E-2</v>
      </c>
      <c r="D261">
        <v>3.0213545178755297E-2</v>
      </c>
      <c r="E261">
        <v>-8.8954421109138648E-3</v>
      </c>
      <c r="F261">
        <v>7.1959978297253535E-4</v>
      </c>
      <c r="G261">
        <v>5.7296003365529868E-2</v>
      </c>
      <c r="H261">
        <v>-2.5926450258988654E-2</v>
      </c>
      <c r="I261">
        <v>6.9285730172523596E-3</v>
      </c>
      <c r="J261">
        <v>3.0260919959476995E-2</v>
      </c>
      <c r="K261">
        <v>3.9532621970705062E-2</v>
      </c>
    </row>
    <row r="262" spans="1:11">
      <c r="A262" s="5">
        <v>34607</v>
      </c>
      <c r="B262">
        <v>-4.7275404549847133E-2</v>
      </c>
      <c r="C262">
        <v>1.9227361332663229E-4</v>
      </c>
      <c r="D262">
        <v>-7.4980127244735129E-2</v>
      </c>
      <c r="E262">
        <v>-4.4136381987232021E-2</v>
      </c>
      <c r="F262">
        <v>-8.5840740493983159E-2</v>
      </c>
      <c r="G262">
        <v>-7.0643271880174607E-2</v>
      </c>
      <c r="H262">
        <v>-1.1562067459074843E-2</v>
      </c>
      <c r="I262">
        <v>-3.6299415458323603E-2</v>
      </c>
      <c r="J262">
        <v>-4.560285896109384E-2</v>
      </c>
      <c r="K262">
        <v>-2.0983791257181084E-2</v>
      </c>
    </row>
    <row r="263" spans="1:11">
      <c r="A263" s="5">
        <v>34638</v>
      </c>
      <c r="B263">
        <v>2.5334791951301394E-2</v>
      </c>
      <c r="C263">
        <v>-3.8075259320154986E-3</v>
      </c>
      <c r="D263">
        <v>2.6310619286683323E-2</v>
      </c>
      <c r="E263">
        <v>5.105193432332511E-3</v>
      </c>
      <c r="F263">
        <v>1.0454559733609647E-2</v>
      </c>
      <c r="G263">
        <v>2.3442645486794422E-2</v>
      </c>
      <c r="H263">
        <v>-6.2928843078355667E-2</v>
      </c>
      <c r="I263">
        <v>6.5733177751847727E-3</v>
      </c>
      <c r="J263">
        <v>3.8781614480640103E-2</v>
      </c>
      <c r="K263">
        <v>2.3164866463603273E-2</v>
      </c>
    </row>
    <row r="264" spans="1:11">
      <c r="A264" s="5">
        <v>34668</v>
      </c>
      <c r="B264">
        <v>-7.0002567953372452E-2</v>
      </c>
      <c r="C264">
        <v>-3.9086934058029321E-2</v>
      </c>
      <c r="D264">
        <v>-1.2814945893660945E-2</v>
      </c>
      <c r="E264">
        <v>2.7513338048465341E-2</v>
      </c>
      <c r="F264">
        <v>3.23996294200668E-2</v>
      </c>
      <c r="G264">
        <v>-3.423171109438794E-3</v>
      </c>
      <c r="H264">
        <v>-2.3205498949147474E-2</v>
      </c>
      <c r="I264">
        <v>-3.0608104751233212E-2</v>
      </c>
      <c r="J264">
        <v>-1.178208198501085E-2</v>
      </c>
      <c r="K264">
        <v>-3.3946091036076931E-2</v>
      </c>
    </row>
    <row r="265" spans="1:11">
      <c r="A265" s="5">
        <v>34699</v>
      </c>
      <c r="B265">
        <v>1.2977009833633701E-2</v>
      </c>
      <c r="C265">
        <v>3.771915618218169E-2</v>
      </c>
      <c r="D265">
        <v>2.2968735466192713E-2</v>
      </c>
      <c r="E265">
        <v>-5.7646761196438856E-2</v>
      </c>
      <c r="F265">
        <v>-4.2703616843671965E-2</v>
      </c>
      <c r="G265">
        <v>1.5982731809931483E-3</v>
      </c>
      <c r="H265">
        <v>2.2232595585608639E-2</v>
      </c>
      <c r="I265">
        <v>1.9986247798722045E-2</v>
      </c>
      <c r="J265">
        <v>1.3768436479320467E-2</v>
      </c>
      <c r="K265">
        <v>1.4895295892459304E-2</v>
      </c>
    </row>
    <row r="266" spans="1:11">
      <c r="A266" s="5">
        <v>34730</v>
      </c>
      <c r="B266">
        <v>-3.6443164680772577E-2</v>
      </c>
      <c r="C266">
        <v>-4.3372872936699225E-2</v>
      </c>
      <c r="D266">
        <v>-4.0555368905135336E-2</v>
      </c>
      <c r="E266">
        <v>-6.3516036296276113E-3</v>
      </c>
      <c r="F266">
        <v>-3.7284844915956405E-2</v>
      </c>
      <c r="G266">
        <v>-2.9392162514004894E-2</v>
      </c>
      <c r="H266">
        <v>5.4513151302372886E-2</v>
      </c>
      <c r="I266">
        <v>-6.5936980091337527E-2</v>
      </c>
      <c r="J266">
        <v>-8.1680370046341988E-3</v>
      </c>
      <c r="K266">
        <v>2.7810231884473735E-2</v>
      </c>
    </row>
    <row r="267" spans="1:11">
      <c r="A267" s="5">
        <v>34758</v>
      </c>
      <c r="B267">
        <v>6.0582890595029859E-2</v>
      </c>
      <c r="C267">
        <v>3.9135331056186828E-2</v>
      </c>
      <c r="D267">
        <v>4.8678742785733364E-2</v>
      </c>
      <c r="E267">
        <v>-3.8155982052444637E-3</v>
      </c>
      <c r="F267">
        <v>-4.2804050896966261E-3</v>
      </c>
      <c r="G267">
        <v>1.0355378547611815E-2</v>
      </c>
      <c r="H267">
        <v>-5.0611606587154245E-2</v>
      </c>
      <c r="I267">
        <v>-6.9803356095810787E-2</v>
      </c>
      <c r="J267">
        <v>-5.2769041569792341E-3</v>
      </c>
      <c r="K267">
        <v>3.9667194289489949E-2</v>
      </c>
    </row>
    <row r="268" spans="1:11">
      <c r="A268" s="5">
        <v>34789</v>
      </c>
      <c r="B268">
        <v>-4.1059384984579728E-3</v>
      </c>
      <c r="C268">
        <v>5.1476314023545466E-2</v>
      </c>
      <c r="D268">
        <v>-8.6493805678434121E-2</v>
      </c>
      <c r="E268">
        <v>-3.533961940796515E-2</v>
      </c>
      <c r="F268">
        <v>5.4907234397798543E-2</v>
      </c>
      <c r="G268">
        <v>4.33676203635871E-2</v>
      </c>
      <c r="H268">
        <v>-4.1477152064118172E-2</v>
      </c>
      <c r="I268">
        <v>-2.4156025030702466E-2</v>
      </c>
      <c r="J268">
        <v>-2.1005160827743508E-2</v>
      </c>
      <c r="K268">
        <v>2.7035628949689583E-2</v>
      </c>
    </row>
    <row r="269" spans="1:11">
      <c r="A269" s="5">
        <v>34819</v>
      </c>
      <c r="B269">
        <v>7.6812025636072256E-2</v>
      </c>
      <c r="C269">
        <v>-1.256946180485996E-2</v>
      </c>
      <c r="D269">
        <v>5.3277396594165305E-2</v>
      </c>
      <c r="E269">
        <v>5.8859395468731757E-2</v>
      </c>
      <c r="F269">
        <v>3.4150833053366192E-2</v>
      </c>
      <c r="G269">
        <v>2.6366610820867331E-2</v>
      </c>
      <c r="H269">
        <v>9.2660789955580469E-2</v>
      </c>
      <c r="I269">
        <v>2.0055870336045833E-2</v>
      </c>
      <c r="J269">
        <v>4.7736629739526082E-2</v>
      </c>
      <c r="K269">
        <v>3.1632210986244802E-2</v>
      </c>
    </row>
    <row r="270" spans="1:11">
      <c r="A270" s="5">
        <v>34850</v>
      </c>
      <c r="B270">
        <v>-1.0984229806352608E-2</v>
      </c>
      <c r="C270">
        <v>4.8405144666752165E-2</v>
      </c>
      <c r="D270">
        <v>3.1184630716281525E-2</v>
      </c>
      <c r="E270">
        <v>4.4461077722384834E-2</v>
      </c>
      <c r="F270">
        <v>2.4570577392325044E-2</v>
      </c>
      <c r="G270">
        <v>3.6612941887477879E-2</v>
      </c>
      <c r="H270">
        <v>-2.1087877027348156E-2</v>
      </c>
      <c r="I270">
        <v>-5.4899328100908584E-2</v>
      </c>
      <c r="J270">
        <v>3.5401467602824255E-2</v>
      </c>
      <c r="K270">
        <v>3.9287699812290633E-2</v>
      </c>
    </row>
    <row r="271" spans="1:11">
      <c r="A271" s="5">
        <v>34880</v>
      </c>
      <c r="B271">
        <v>4.9356665952946521E-3</v>
      </c>
      <c r="C271">
        <v>2.114420172499698E-2</v>
      </c>
      <c r="D271">
        <v>7.6588071650984801E-3</v>
      </c>
      <c r="E271">
        <v>2.5670977914551418E-3</v>
      </c>
      <c r="F271">
        <v>-4.0774505394363114E-2</v>
      </c>
      <c r="G271">
        <v>-3.4992913781106694E-4</v>
      </c>
      <c r="H271">
        <v>-3.0521055385492768E-2</v>
      </c>
      <c r="I271">
        <v>-4.4764510772357768E-2</v>
      </c>
      <c r="J271">
        <v>-9.4915560799431198E-3</v>
      </c>
      <c r="K271">
        <v>2.4833319312959956E-2</v>
      </c>
    </row>
    <row r="272" spans="1:11">
      <c r="A272" s="5">
        <v>34911</v>
      </c>
      <c r="B272">
        <v>4.9114254368295862E-2</v>
      </c>
      <c r="C272">
        <v>1.7073584129007724E-2</v>
      </c>
      <c r="D272">
        <v>5.7023618379927088E-2</v>
      </c>
      <c r="E272">
        <v>5.2879656895916227E-2</v>
      </c>
      <c r="F272">
        <v>3.0291399776694261E-2</v>
      </c>
      <c r="G272">
        <v>4.9855596012117864E-2</v>
      </c>
      <c r="H272">
        <v>4.5555420342574537E-2</v>
      </c>
      <c r="I272">
        <v>0.11967881392819146</v>
      </c>
      <c r="J272">
        <v>5.5812859735576037E-2</v>
      </c>
      <c r="K272">
        <v>3.4195985328741463E-2</v>
      </c>
    </row>
    <row r="273" spans="1:11">
      <c r="A273" s="5">
        <v>34942</v>
      </c>
      <c r="B273">
        <v>1.0339321770018728E-3</v>
      </c>
      <c r="C273">
        <v>-2.0083419037823624E-2</v>
      </c>
      <c r="D273">
        <v>7.1499799980305756E-3</v>
      </c>
      <c r="E273">
        <v>2.2014390615074486E-2</v>
      </c>
      <c r="F273">
        <v>-9.8151227751842596E-3</v>
      </c>
      <c r="G273">
        <v>8.5961816299724436E-3</v>
      </c>
      <c r="H273">
        <v>-9.2489678205320836E-4</v>
      </c>
      <c r="I273">
        <v>6.7978920077013338E-2</v>
      </c>
      <c r="J273">
        <v>-4.2584384451915813E-4</v>
      </c>
      <c r="K273">
        <v>2.978060041494146E-4</v>
      </c>
    </row>
    <row r="274" spans="1:11">
      <c r="A274" s="5">
        <v>34972</v>
      </c>
      <c r="B274">
        <v>-7.9714988483551297E-3</v>
      </c>
      <c r="C274">
        <v>-1.4090940011465269E-3</v>
      </c>
      <c r="D274">
        <v>-1.7905636346627563E-2</v>
      </c>
      <c r="E274">
        <v>-1.5126566724012136E-2</v>
      </c>
      <c r="F274">
        <v>-4.4929278043822074E-2</v>
      </c>
      <c r="G274">
        <v>8.3727296865001577E-3</v>
      </c>
      <c r="H274">
        <v>-1.5871194941708522E-2</v>
      </c>
      <c r="I274">
        <v>1.5823851554320756E-2</v>
      </c>
      <c r="J274">
        <v>1.6091884646241228E-2</v>
      </c>
      <c r="K274">
        <v>4.5085527614131538E-2</v>
      </c>
    </row>
    <row r="275" spans="1:11">
      <c r="A275" s="5">
        <v>35003</v>
      </c>
      <c r="B275">
        <v>-3.1461742060568509E-2</v>
      </c>
      <c r="C275">
        <v>-9.3820756859156473E-3</v>
      </c>
      <c r="D275">
        <v>-2.1989294030241968E-2</v>
      </c>
      <c r="E275">
        <v>-3.7846422802235935E-2</v>
      </c>
      <c r="F275">
        <v>1.2248400784562241E-2</v>
      </c>
      <c r="G275">
        <v>1.9906729338756701E-3</v>
      </c>
      <c r="H275">
        <v>-5.7340081670421261E-2</v>
      </c>
      <c r="I275">
        <v>-2.1394493954770111E-2</v>
      </c>
      <c r="J275">
        <v>-2.1844547253702662E-2</v>
      </c>
      <c r="K275">
        <v>-2.5113008538490966E-4</v>
      </c>
    </row>
    <row r="276" spans="1:11">
      <c r="A276" s="5">
        <v>35033</v>
      </c>
      <c r="B276">
        <v>4.515857561443104E-2</v>
      </c>
      <c r="C276">
        <v>4.7635459551855108E-2</v>
      </c>
      <c r="D276">
        <v>2.8724170945598093E-2</v>
      </c>
      <c r="E276">
        <v>8.3993024990731691E-2</v>
      </c>
      <c r="F276">
        <v>1.3158401056595936E-2</v>
      </c>
      <c r="G276">
        <v>3.7888236616680171E-2</v>
      </c>
      <c r="H276">
        <v>-5.1990628726557686E-2</v>
      </c>
      <c r="I276">
        <v>5.1916863845484329E-2</v>
      </c>
      <c r="J276">
        <v>5.6930914788343223E-2</v>
      </c>
      <c r="K276">
        <v>4.418727975973713E-2</v>
      </c>
    </row>
    <row r="277" spans="1:11">
      <c r="A277" s="5">
        <v>35064</v>
      </c>
      <c r="B277">
        <v>2.0891800792854687E-2</v>
      </c>
      <c r="C277">
        <v>1.4386015636295379E-2</v>
      </c>
      <c r="D277">
        <v>2.106649111257286E-2</v>
      </c>
      <c r="E277">
        <v>3.292570851142429E-2</v>
      </c>
      <c r="F277">
        <v>2.4069247097092683E-2</v>
      </c>
      <c r="G277">
        <v>1.1267973950359167E-2</v>
      </c>
      <c r="H277">
        <v>8.7483517905821984E-2</v>
      </c>
      <c r="I277">
        <v>6.8076374082332691E-2</v>
      </c>
      <c r="J277">
        <v>3.4687491770429402E-2</v>
      </c>
      <c r="K277">
        <v>1.5330162290114302E-2</v>
      </c>
    </row>
    <row r="278" spans="1:11">
      <c r="A278" s="5">
        <v>35095</v>
      </c>
      <c r="B278">
        <v>2.9760512610526479E-2</v>
      </c>
      <c r="C278">
        <v>6.172363986518925E-2</v>
      </c>
      <c r="D278">
        <v>8.4784010315925196E-2</v>
      </c>
      <c r="E278">
        <v>4.2779050977334698E-2</v>
      </c>
      <c r="F278">
        <v>8.7312003426440965E-2</v>
      </c>
      <c r="G278">
        <v>2.596127216890376E-2</v>
      </c>
      <c r="H278">
        <v>5.0938706740966344E-2</v>
      </c>
      <c r="I278">
        <v>2.2949814763262077E-2</v>
      </c>
      <c r="J278">
        <v>4.6080196210002367E-2</v>
      </c>
      <c r="K278">
        <v>3.589537316960123E-2</v>
      </c>
    </row>
    <row r="279" spans="1:11">
      <c r="A279" s="5">
        <v>35124</v>
      </c>
      <c r="B279">
        <v>5.7619144790721499E-3</v>
      </c>
      <c r="C279">
        <v>-1.1442046072917211E-2</v>
      </c>
      <c r="D279">
        <v>-3.0454049362912405E-3</v>
      </c>
      <c r="E279">
        <v>5.3516713683363637E-2</v>
      </c>
      <c r="F279">
        <v>-1.6273616825080994E-3</v>
      </c>
      <c r="G279">
        <v>-4.9328149271914423E-3</v>
      </c>
      <c r="H279">
        <v>-3.2178664580997274E-2</v>
      </c>
      <c r="I279">
        <v>-3.3716516703541255E-2</v>
      </c>
      <c r="J279">
        <v>1.0150730338543967E-2</v>
      </c>
      <c r="K279">
        <v>1.0626961785844546E-2</v>
      </c>
    </row>
    <row r="280" spans="1:11">
      <c r="A280" s="5">
        <v>35155</v>
      </c>
      <c r="B280">
        <v>-2.5920776435127579E-2</v>
      </c>
      <c r="C280">
        <v>1.315762433209855E-2</v>
      </c>
      <c r="D280">
        <v>1.085502800148852E-3</v>
      </c>
      <c r="E280">
        <v>-1.0424922081288535E-2</v>
      </c>
      <c r="F280">
        <v>2.9587680221832002E-2</v>
      </c>
      <c r="G280">
        <v>-2.6319807258179395E-3</v>
      </c>
      <c r="H280">
        <v>-3.0861646868676762E-2</v>
      </c>
      <c r="I280">
        <v>5.1459691183626477E-2</v>
      </c>
      <c r="J280">
        <v>3.4587665367622034E-2</v>
      </c>
      <c r="K280">
        <v>1.0344456543224689E-2</v>
      </c>
    </row>
    <row r="281" spans="1:11">
      <c r="A281" s="5">
        <v>35185</v>
      </c>
      <c r="B281">
        <v>4.4755358487982511E-2</v>
      </c>
      <c r="C281">
        <v>4.0924886645751446E-2</v>
      </c>
      <c r="D281">
        <v>1.238476568416802E-3</v>
      </c>
      <c r="E281">
        <v>6.659869517291761E-2</v>
      </c>
      <c r="F281">
        <v>4.7274648215238413E-2</v>
      </c>
      <c r="G281">
        <v>3.7109346625623818E-2</v>
      </c>
      <c r="H281">
        <v>0.13340055823710961</v>
      </c>
      <c r="I281">
        <v>3.6735030275557357E-2</v>
      </c>
      <c r="J281">
        <v>4.360425371425336E-2</v>
      </c>
      <c r="K281">
        <v>1.5004453931760198E-2</v>
      </c>
    </row>
    <row r="282" spans="1:11">
      <c r="A282" s="5">
        <v>35216</v>
      </c>
      <c r="B282">
        <v>-2.1918846398066516E-2</v>
      </c>
      <c r="C282">
        <v>2.3443524253601078E-2</v>
      </c>
      <c r="D282">
        <v>1.0652198800689572E-2</v>
      </c>
      <c r="E282">
        <v>5.1238423471067218E-3</v>
      </c>
      <c r="F282">
        <v>-1.0832363602727213E-2</v>
      </c>
      <c r="G282">
        <v>-2.020011003951061E-2</v>
      </c>
      <c r="H282">
        <v>-1.5729761040794155E-2</v>
      </c>
      <c r="I282">
        <v>-2.1063647430004329E-2</v>
      </c>
      <c r="J282">
        <v>4.4435818624148027E-2</v>
      </c>
      <c r="K282">
        <v>2.6915334652518164E-2</v>
      </c>
    </row>
    <row r="283" spans="1:11">
      <c r="A283" s="5">
        <v>35246</v>
      </c>
      <c r="B283">
        <v>-1.8045733169427369E-2</v>
      </c>
      <c r="C283">
        <v>-3.0778886783906612E-2</v>
      </c>
      <c r="D283">
        <v>1.7206314320237892E-2</v>
      </c>
      <c r="E283">
        <v>3.7058296760978937E-2</v>
      </c>
      <c r="F283">
        <v>1.2835224199226669E-2</v>
      </c>
      <c r="G283">
        <v>-8.61902810298254E-3</v>
      </c>
      <c r="H283">
        <v>-5.328737980324405E-3</v>
      </c>
      <c r="I283">
        <v>2.0145222226804815E-2</v>
      </c>
      <c r="J283">
        <v>1.7980435887787749E-4</v>
      </c>
      <c r="K283">
        <v>6.1094763520199713E-3</v>
      </c>
    </row>
    <row r="284" spans="1:11">
      <c r="A284" s="5">
        <v>35277</v>
      </c>
      <c r="B284">
        <v>-2.8393176538165088E-2</v>
      </c>
      <c r="C284">
        <v>-2.3935627222741784E-2</v>
      </c>
      <c r="D284">
        <v>-2.9319792588003435E-2</v>
      </c>
      <c r="E284">
        <v>-6.3726987727163564E-2</v>
      </c>
      <c r="F284">
        <v>-5.5887237958431313E-2</v>
      </c>
      <c r="G284">
        <v>4.8120563389020266E-3</v>
      </c>
      <c r="H284">
        <v>-8.07775289839191E-2</v>
      </c>
      <c r="I284">
        <v>-7.0445247948019207E-2</v>
      </c>
      <c r="J284">
        <v>-4.6377302285705468E-2</v>
      </c>
      <c r="K284">
        <v>-4.3786024038933058E-2</v>
      </c>
    </row>
    <row r="285" spans="1:11">
      <c r="A285" s="5">
        <v>35308</v>
      </c>
      <c r="B285">
        <v>4.0309174558949001E-2</v>
      </c>
      <c r="C285">
        <v>4.0511584544929979E-2</v>
      </c>
      <c r="D285">
        <v>2.6887640256824108E-2</v>
      </c>
      <c r="E285">
        <v>1.6915297092286341E-2</v>
      </c>
      <c r="F285">
        <v>-8.7599199488231916E-3</v>
      </c>
      <c r="G285">
        <v>4.7836161009012113E-2</v>
      </c>
      <c r="H285">
        <v>-1.5022380054010354E-2</v>
      </c>
      <c r="I285">
        <v>-2.7789801864606778E-2</v>
      </c>
      <c r="J285">
        <v>1.9725248774448367E-2</v>
      </c>
      <c r="K285">
        <v>2.2612683905550046E-2</v>
      </c>
    </row>
    <row r="286" spans="1:11">
      <c r="A286" s="5">
        <v>35338</v>
      </c>
      <c r="B286">
        <v>1.8757543106469043E-3</v>
      </c>
      <c r="C286">
        <v>3.5551376896546083E-2</v>
      </c>
      <c r="D286">
        <v>3.9195819865911252E-2</v>
      </c>
      <c r="E286">
        <v>5.2915051995086282E-2</v>
      </c>
      <c r="F286">
        <v>7.7516498119758026E-2</v>
      </c>
      <c r="G286">
        <v>2.2886404490080281E-2</v>
      </c>
      <c r="H286">
        <v>7.3886746110138013E-2</v>
      </c>
      <c r="I286">
        <v>6.1209869882491219E-2</v>
      </c>
      <c r="J286">
        <v>5.9736808271237285E-2</v>
      </c>
      <c r="K286">
        <v>5.6234424873915945E-2</v>
      </c>
    </row>
    <row r="287" spans="1:11">
      <c r="A287" s="5">
        <v>35369</v>
      </c>
      <c r="B287">
        <v>3.6940810603057983E-2</v>
      </c>
      <c r="C287">
        <v>6.1940054568619729E-2</v>
      </c>
      <c r="D287">
        <v>1.4853185773560096E-3</v>
      </c>
      <c r="E287">
        <v>2.4555516698134827E-2</v>
      </c>
      <c r="F287">
        <v>1.1080955982223362E-2</v>
      </c>
      <c r="G287">
        <v>5.5755444741736326E-3</v>
      </c>
      <c r="H287">
        <v>-5.8244176500364953E-2</v>
      </c>
      <c r="I287">
        <v>-4.7164409455968226E-2</v>
      </c>
      <c r="J287">
        <v>1.6659909814869867E-2</v>
      </c>
      <c r="K287">
        <v>2.5773226176906583E-2</v>
      </c>
    </row>
    <row r="288" spans="1:11">
      <c r="A288" s="5">
        <v>35399</v>
      </c>
      <c r="B288">
        <v>1.4412534687502587E-2</v>
      </c>
      <c r="C288">
        <v>7.8499007462873527E-2</v>
      </c>
      <c r="D288">
        <v>5.6454637882873415E-2</v>
      </c>
      <c r="E288">
        <v>0.10223097084053867</v>
      </c>
      <c r="F288">
        <v>7.7010786903619621E-2</v>
      </c>
      <c r="G288">
        <v>2.433990296589017E-2</v>
      </c>
      <c r="H288">
        <v>7.8589578267896476E-2</v>
      </c>
      <c r="I288">
        <v>1.9736443615363974E-2</v>
      </c>
      <c r="J288">
        <v>8.1099190494209106E-2</v>
      </c>
      <c r="K288">
        <v>7.5791659546803558E-2</v>
      </c>
    </row>
    <row r="289" spans="1:11">
      <c r="A289" s="5">
        <v>35430</v>
      </c>
      <c r="B289">
        <v>2.3429564483857801E-2</v>
      </c>
      <c r="C289">
        <v>-1.7635878919481596E-2</v>
      </c>
      <c r="D289">
        <v>6.0744443536058235E-3</v>
      </c>
      <c r="E289">
        <v>0.10693650683802858</v>
      </c>
      <c r="F289">
        <v>5.6107770772961807E-3</v>
      </c>
      <c r="G289">
        <v>1.5910042898617194E-2</v>
      </c>
      <c r="H289">
        <v>6.3917728088880299E-3</v>
      </c>
      <c r="I289">
        <v>-5.0433039256842949E-2</v>
      </c>
      <c r="J289">
        <v>2.7271879619242601E-2</v>
      </c>
      <c r="K289">
        <v>-1.874193399984081E-2</v>
      </c>
    </row>
    <row r="290" spans="1:11">
      <c r="A290" s="5">
        <v>35461</v>
      </c>
      <c r="B290">
        <v>5.2102590587610464E-4</v>
      </c>
      <c r="C290">
        <v>3.2239530927692606E-2</v>
      </c>
      <c r="D290">
        <v>5.845061184498701E-2</v>
      </c>
      <c r="E290">
        <v>4.7886192537870409E-2</v>
      </c>
      <c r="F290">
        <v>8.7553546161375229E-2</v>
      </c>
      <c r="G290">
        <v>3.6511716630292845E-2</v>
      </c>
      <c r="H290">
        <v>0.17138514854194975</v>
      </c>
      <c r="I290">
        <v>-6.7792571809309199E-2</v>
      </c>
      <c r="J290">
        <v>5.4889378316147042E-2</v>
      </c>
      <c r="K290">
        <v>6.8698850561099478E-2</v>
      </c>
    </row>
    <row r="291" spans="1:11">
      <c r="A291" s="5">
        <v>35489</v>
      </c>
      <c r="B291">
        <v>1.1317776306253302E-2</v>
      </c>
      <c r="C291">
        <v>6.319585372705161E-3</v>
      </c>
      <c r="D291">
        <v>7.3733138399205922E-2</v>
      </c>
      <c r="E291">
        <v>-1.3769416357878317E-3</v>
      </c>
      <c r="F291">
        <v>3.6262503982160244E-2</v>
      </c>
      <c r="G291">
        <v>1.2967770667320577E-2</v>
      </c>
      <c r="H291">
        <v>-6.0795650767621945E-2</v>
      </c>
      <c r="I291">
        <v>1.7512841720190853E-2</v>
      </c>
      <c r="J291">
        <v>7.5354922059340357E-2</v>
      </c>
      <c r="K291">
        <v>7.2625360367606362E-3</v>
      </c>
    </row>
    <row r="292" spans="1:11">
      <c r="A292" s="5">
        <v>35520</v>
      </c>
      <c r="B292">
        <v>-1.2500024167400481E-2</v>
      </c>
      <c r="C292">
        <v>-3.9725127415965567E-2</v>
      </c>
      <c r="D292">
        <v>6.1204018843948438E-2</v>
      </c>
      <c r="E292">
        <v>2.9652801327948675E-2</v>
      </c>
      <c r="F292">
        <v>1.8806199815461611E-2</v>
      </c>
      <c r="G292">
        <v>4.0985132733386553E-3</v>
      </c>
      <c r="H292">
        <v>1.2315427945959634E-2</v>
      </c>
      <c r="I292">
        <v>-7.8091598132455919E-3</v>
      </c>
      <c r="J292">
        <v>1.2155681682461728E-2</v>
      </c>
      <c r="K292">
        <v>-4.4569012627773352E-2</v>
      </c>
    </row>
    <row r="293" spans="1:11">
      <c r="A293" s="5">
        <v>35550</v>
      </c>
      <c r="B293">
        <v>3.0884021925481564E-2</v>
      </c>
      <c r="C293">
        <v>3.5848813232498999E-2</v>
      </c>
      <c r="D293">
        <v>8.7977160589991499E-4</v>
      </c>
      <c r="E293">
        <v>9.1016257837860159E-2</v>
      </c>
      <c r="F293">
        <v>-4.9261698144555943E-3</v>
      </c>
      <c r="G293">
        <v>3.0563256975951081E-2</v>
      </c>
      <c r="H293">
        <v>4.1241103489796593E-2</v>
      </c>
      <c r="I293">
        <v>6.2353345332068821E-2</v>
      </c>
      <c r="J293">
        <v>2.8482991931920054E-2</v>
      </c>
      <c r="K293">
        <v>6.6076010228361959E-2</v>
      </c>
    </row>
    <row r="294" spans="1:11">
      <c r="A294" s="5">
        <v>35581</v>
      </c>
      <c r="B294">
        <v>4.6385043339977061E-2</v>
      </c>
      <c r="C294">
        <v>6.9781534246921018E-2</v>
      </c>
      <c r="D294">
        <v>2.6935431132311338E-2</v>
      </c>
      <c r="E294">
        <v>6.4604265348445544E-2</v>
      </c>
      <c r="F294">
        <v>-2.0630286298592981E-2</v>
      </c>
      <c r="G294">
        <v>3.7147994378204929E-2</v>
      </c>
      <c r="H294">
        <v>-2.2188214470094003E-2</v>
      </c>
      <c r="I294">
        <v>1.9752228962203633E-2</v>
      </c>
      <c r="J294">
        <v>4.8195930621280914E-2</v>
      </c>
      <c r="K294">
        <v>5.684040055596884E-2</v>
      </c>
    </row>
    <row r="295" spans="1:11">
      <c r="A295" s="5">
        <v>35611</v>
      </c>
      <c r="B295">
        <v>5.017018841121601E-2</v>
      </c>
      <c r="C295">
        <v>1.8132683351765877E-2</v>
      </c>
      <c r="D295">
        <v>6.6997681274512333E-2</v>
      </c>
      <c r="E295">
        <v>9.4255429796032963E-2</v>
      </c>
      <c r="F295">
        <v>0.10410352761274244</v>
      </c>
      <c r="G295">
        <v>-3.3259479456317909E-3</v>
      </c>
      <c r="H295">
        <v>0.10164615726930282</v>
      </c>
      <c r="I295">
        <v>5.549485358339723E-2</v>
      </c>
      <c r="J295">
        <v>0.1017395856979002</v>
      </c>
      <c r="K295">
        <v>4.5761170700961307E-2</v>
      </c>
    </row>
    <row r="296" spans="1:11">
      <c r="A296" s="5">
        <v>35642</v>
      </c>
      <c r="B296">
        <v>-1.5514469129194186E-3</v>
      </c>
      <c r="C296">
        <v>6.742403567428279E-2</v>
      </c>
      <c r="D296">
        <v>0.15734046007881486</v>
      </c>
      <c r="E296">
        <v>-3.9592949663277421E-3</v>
      </c>
      <c r="F296">
        <v>7.3320480587019121E-2</v>
      </c>
      <c r="G296">
        <v>6.3922928904193599E-2</v>
      </c>
      <c r="H296">
        <v>0.11431836278626539</v>
      </c>
      <c r="I296">
        <v>3.2917015811280148E-3</v>
      </c>
      <c r="J296">
        <v>0.14192026043799855</v>
      </c>
      <c r="K296">
        <v>7.9259864415449188E-2</v>
      </c>
    </row>
    <row r="297" spans="1:11">
      <c r="A297" s="5">
        <v>35673</v>
      </c>
      <c r="B297">
        <v>-5.4610623931830915E-2</v>
      </c>
      <c r="C297">
        <v>-4.8037128640790905E-2</v>
      </c>
      <c r="D297">
        <v>-0.11673247947315291</v>
      </c>
      <c r="E297">
        <v>-3.9268250942485317E-2</v>
      </c>
      <c r="F297">
        <v>-9.4493123807693591E-2</v>
      </c>
      <c r="G297">
        <v>-6.8139036236911643E-3</v>
      </c>
      <c r="H297">
        <v>-4.2591625449295956E-2</v>
      </c>
      <c r="I297">
        <v>-7.2028814650527351E-2</v>
      </c>
      <c r="J297">
        <v>-0.11607083736818258</v>
      </c>
      <c r="K297">
        <v>-5.9185829754797914E-2</v>
      </c>
    </row>
    <row r="298" spans="1:11">
      <c r="A298" s="5">
        <v>35703</v>
      </c>
      <c r="B298">
        <v>6.3621937673180584E-2</v>
      </c>
      <c r="C298">
        <v>5.4360630306649504E-2</v>
      </c>
      <c r="D298">
        <v>5.684929566218333E-2</v>
      </c>
      <c r="E298">
        <v>0.12246639971087103</v>
      </c>
      <c r="F298">
        <v>8.1884610249984613E-2</v>
      </c>
      <c r="G298">
        <v>9.103027580182288E-2</v>
      </c>
      <c r="H298">
        <v>0.12249603717037849</v>
      </c>
      <c r="I298">
        <v>-1.1386060476390902E-2</v>
      </c>
      <c r="J298">
        <v>6.8408447764387148E-2</v>
      </c>
      <c r="K298">
        <v>5.2404246085575368E-2</v>
      </c>
    </row>
    <row r="299" spans="1:11">
      <c r="A299" s="5">
        <v>35734</v>
      </c>
      <c r="B299">
        <v>-0.11061156755429236</v>
      </c>
      <c r="C299">
        <v>-2.8848943575743746E-2</v>
      </c>
      <c r="D299">
        <v>-9.34095037549032E-2</v>
      </c>
      <c r="E299">
        <v>-0.11868060498873478</v>
      </c>
      <c r="F299">
        <v>-9.4298137215820699E-2</v>
      </c>
      <c r="G299">
        <v>-7.323624235360926E-2</v>
      </c>
      <c r="H299">
        <v>-7.9434820168235221E-2</v>
      </c>
      <c r="I299">
        <v>-9.647381223372975E-2</v>
      </c>
      <c r="J299">
        <v>-6.6401098576949535E-2</v>
      </c>
      <c r="K299">
        <v>-2.7077952443509523E-2</v>
      </c>
    </row>
    <row r="300" spans="1:11">
      <c r="A300" s="5">
        <v>35764</v>
      </c>
      <c r="B300">
        <v>9.268106680328847E-3</v>
      </c>
      <c r="C300">
        <v>-2.0006663655533496E-2</v>
      </c>
      <c r="D300">
        <v>6.0576516384334145E-2</v>
      </c>
      <c r="E300">
        <v>8.7635665450266798E-2</v>
      </c>
      <c r="F300">
        <v>4.7603622747119267E-2</v>
      </c>
      <c r="G300">
        <v>2.1209150662415688E-4</v>
      </c>
      <c r="H300">
        <v>4.8178232444213709E-2</v>
      </c>
      <c r="I300">
        <v>-3.8293444328832971E-3</v>
      </c>
      <c r="J300">
        <v>1.6232528929284396E-2</v>
      </c>
      <c r="K300">
        <v>4.8612906511230625E-2</v>
      </c>
    </row>
    <row r="301" spans="1:11">
      <c r="A301" s="5">
        <v>35795</v>
      </c>
      <c r="B301">
        <v>8.1255305874048611E-2</v>
      </c>
      <c r="C301">
        <v>3.1149422258458737E-2</v>
      </c>
      <c r="D301">
        <v>6.1873491817792559E-2</v>
      </c>
      <c r="E301">
        <v>4.8719497879334606E-2</v>
      </c>
      <c r="F301">
        <v>5.5337988995367349E-2</v>
      </c>
      <c r="G301">
        <v>6.2620460792516264E-2</v>
      </c>
      <c r="H301">
        <v>9.8657259225642058E-2</v>
      </c>
      <c r="I301">
        <v>-3.9344900740984734E-2</v>
      </c>
      <c r="J301">
        <v>4.5753179928274212E-2</v>
      </c>
      <c r="K301">
        <v>1.496570685713472E-2</v>
      </c>
    </row>
    <row r="302" spans="1:11">
      <c r="A302" s="5">
        <v>35826</v>
      </c>
      <c r="B302">
        <v>1.4314667272078641E-2</v>
      </c>
      <c r="C302">
        <v>3.5742435987571319E-3</v>
      </c>
      <c r="D302">
        <v>4.7571798907359852E-2</v>
      </c>
      <c r="E302">
        <v>9.8861385822393011E-2</v>
      </c>
      <c r="F302">
        <v>5.4235405297038408E-2</v>
      </c>
      <c r="G302">
        <v>5.5220700344512208E-2</v>
      </c>
      <c r="H302">
        <v>0.11329216664419661</v>
      </c>
      <c r="I302">
        <v>6.2358950286489412E-2</v>
      </c>
      <c r="J302">
        <v>2.6134944940246152E-2</v>
      </c>
      <c r="K302">
        <v>1.306523193749265E-2</v>
      </c>
    </row>
    <row r="303" spans="1:11">
      <c r="A303" s="5">
        <v>35854</v>
      </c>
      <c r="B303">
        <v>2.4393456841359962E-2</v>
      </c>
      <c r="C303">
        <v>5.6537347713200514E-2</v>
      </c>
      <c r="D303">
        <v>5.6269325918053337E-2</v>
      </c>
      <c r="E303">
        <v>0.12153875495521183</v>
      </c>
      <c r="F303">
        <v>7.8562176711252096E-2</v>
      </c>
      <c r="G303">
        <v>6.1889350037513502E-2</v>
      </c>
      <c r="H303">
        <v>3.4510604450273652E-2</v>
      </c>
      <c r="I303">
        <v>1.6276190027386672E-3</v>
      </c>
      <c r="J303">
        <v>9.5713713571380143E-2</v>
      </c>
      <c r="K303">
        <v>7.0337659129221963E-2</v>
      </c>
    </row>
    <row r="304" spans="1:11">
      <c r="A304" s="5">
        <v>35885</v>
      </c>
      <c r="B304">
        <v>3.1209565546916451E-2</v>
      </c>
      <c r="C304">
        <v>7.4944955962407578E-2</v>
      </c>
      <c r="D304">
        <v>8.79154463079308E-2</v>
      </c>
      <c r="E304">
        <v>0.15559196294081135</v>
      </c>
      <c r="F304">
        <v>0.13122101565154853</v>
      </c>
      <c r="G304">
        <v>3.5184142694525633E-2</v>
      </c>
      <c r="H304">
        <v>0.21912863259009518</v>
      </c>
      <c r="I304">
        <v>-1.606233360788889E-2</v>
      </c>
      <c r="J304">
        <v>5.1189216060376852E-2</v>
      </c>
      <c r="K304">
        <v>5.2027386872670611E-2</v>
      </c>
    </row>
    <row r="305" spans="1:11">
      <c r="A305" s="5">
        <v>35915</v>
      </c>
      <c r="B305">
        <v>2.7583368095318583E-3</v>
      </c>
      <c r="C305">
        <v>1.0925346178853435E-2</v>
      </c>
      <c r="D305">
        <v>6.5119882186690514E-3</v>
      </c>
      <c r="E305">
        <v>2.0097862279588874E-4</v>
      </c>
      <c r="F305">
        <v>3.1583202231326712E-3</v>
      </c>
      <c r="G305">
        <v>3.70416466641732E-3</v>
      </c>
      <c r="H305">
        <v>-4.7514793399410782E-2</v>
      </c>
      <c r="I305">
        <v>-1.3052110464810252E-2</v>
      </c>
      <c r="J305">
        <v>2.8608679701211948E-3</v>
      </c>
      <c r="K305">
        <v>1.1884066387897185E-2</v>
      </c>
    </row>
    <row r="306" spans="1:11">
      <c r="A306" s="5">
        <v>35946</v>
      </c>
      <c r="B306">
        <v>-1.8174534741485004E-2</v>
      </c>
      <c r="C306">
        <v>5.186847403967132E-3</v>
      </c>
      <c r="D306">
        <v>7.353781372434276E-2</v>
      </c>
      <c r="E306">
        <v>8.3920008216953335E-4</v>
      </c>
      <c r="F306">
        <v>4.6121419612631831E-2</v>
      </c>
      <c r="G306">
        <v>-1.2525338735526304E-2</v>
      </c>
      <c r="H306">
        <v>4.3149099531420099E-2</v>
      </c>
      <c r="I306">
        <v>-8.7852428251609105E-3</v>
      </c>
      <c r="J306">
        <v>4.7053936320484047E-2</v>
      </c>
      <c r="K306">
        <v>-1.9910445562503765E-2</v>
      </c>
    </row>
    <row r="307" spans="1:11">
      <c r="A307" s="5">
        <v>35976</v>
      </c>
      <c r="B307">
        <v>1.4438764015347383E-2</v>
      </c>
      <c r="C307">
        <v>-2.969675914609371E-2</v>
      </c>
      <c r="D307">
        <v>5.5158820945795606E-2</v>
      </c>
      <c r="E307">
        <v>1.6050272233970819E-2</v>
      </c>
      <c r="F307">
        <v>3.4476280981691421E-2</v>
      </c>
      <c r="G307">
        <v>-7.5995379801570007E-3</v>
      </c>
      <c r="H307">
        <v>-3.8117040909656397E-2</v>
      </c>
      <c r="I307">
        <v>1.5806489089374764E-2</v>
      </c>
      <c r="J307">
        <v>-4.31756650673909E-3</v>
      </c>
      <c r="K307">
        <v>4.3141114274095171E-2</v>
      </c>
    </row>
    <row r="308" spans="1:11">
      <c r="A308" s="5">
        <v>36007</v>
      </c>
      <c r="B308">
        <v>1.4196238019023699E-2</v>
      </c>
      <c r="C308">
        <v>-4.7587878485220836E-2</v>
      </c>
      <c r="D308">
        <v>9.1390593331579506E-3</v>
      </c>
      <c r="E308">
        <v>4.3153903205839228E-2</v>
      </c>
      <c r="F308">
        <v>-3.9448980827128111E-3</v>
      </c>
      <c r="G308">
        <v>-5.1330572469421298E-4</v>
      </c>
      <c r="H308">
        <v>8.6352894840486583E-2</v>
      </c>
      <c r="I308">
        <v>2.6767143363071622E-2</v>
      </c>
      <c r="J308">
        <v>-7.882310570069162E-3</v>
      </c>
      <c r="K308">
        <v>-9.7447101147574156E-3</v>
      </c>
    </row>
    <row r="309" spans="1:11">
      <c r="A309" s="5">
        <v>36038</v>
      </c>
      <c r="B309">
        <v>-8.1793138837304991E-2</v>
      </c>
      <c r="C309">
        <v>-0.18812768371950106</v>
      </c>
      <c r="D309">
        <v>-0.17110097962391435</v>
      </c>
      <c r="E309">
        <v>-0.22269543520687085</v>
      </c>
      <c r="F309">
        <v>-0.12174921733028965</v>
      </c>
      <c r="G309">
        <v>-9.3795652192333545E-2</v>
      </c>
      <c r="H309">
        <v>-0.14710599185745121</v>
      </c>
      <c r="I309">
        <v>-0.13346326009653153</v>
      </c>
      <c r="J309">
        <v>-0.12914278273820645</v>
      </c>
      <c r="K309">
        <v>-0.13904778102176008</v>
      </c>
    </row>
    <row r="310" spans="1:11">
      <c r="A310" s="5">
        <v>36068</v>
      </c>
      <c r="B310">
        <v>3.0774780033946847E-2</v>
      </c>
      <c r="C310">
        <v>1.3585655946146691E-3</v>
      </c>
      <c r="D310">
        <v>-6.4305209593870538E-2</v>
      </c>
      <c r="E310">
        <v>-6.983403998330151E-2</v>
      </c>
      <c r="F310">
        <v>-0.11348145589699332</v>
      </c>
      <c r="G310">
        <v>-3.4733348520336604E-2</v>
      </c>
      <c r="H310">
        <v>-9.4955637631780943E-2</v>
      </c>
      <c r="I310">
        <v>-6.2060846331010611E-2</v>
      </c>
      <c r="J310">
        <v>-0.10752814854213266</v>
      </c>
      <c r="K310">
        <v>6.5888503807042254E-2</v>
      </c>
    </row>
    <row r="311" spans="1:11">
      <c r="A311" s="5">
        <v>36099</v>
      </c>
      <c r="B311">
        <v>3.4036748730198241E-2</v>
      </c>
      <c r="C311">
        <v>0.11667927796570021</v>
      </c>
      <c r="D311">
        <v>3.2676422311371578E-2</v>
      </c>
      <c r="E311">
        <v>0.15433991303413408</v>
      </c>
      <c r="F311">
        <v>9.4217439997639429E-2</v>
      </c>
      <c r="G311">
        <v>7.6629747006387028E-2</v>
      </c>
      <c r="H311">
        <v>5.6199527445088826E-2</v>
      </c>
      <c r="I311">
        <v>-1.7580074403511503E-4</v>
      </c>
      <c r="J311">
        <v>4.7657450270367274E-2</v>
      </c>
      <c r="K311">
        <v>7.755140143293815E-2</v>
      </c>
    </row>
    <row r="312" spans="1:11">
      <c r="A312" s="5">
        <v>36129</v>
      </c>
      <c r="B312">
        <v>5.1716758144353614E-2</v>
      </c>
      <c r="C312">
        <v>2.5389396211547677E-2</v>
      </c>
      <c r="D312">
        <v>7.4015310890845898E-2</v>
      </c>
      <c r="E312">
        <v>9.141688403935766E-2</v>
      </c>
      <c r="F312">
        <v>8.4974650447108058E-2</v>
      </c>
      <c r="G312">
        <v>5.9918463498541685E-2</v>
      </c>
      <c r="H312">
        <v>0.12771123590611166</v>
      </c>
      <c r="I312">
        <v>0.10324059631509974</v>
      </c>
      <c r="J312">
        <v>7.480862271124944E-2</v>
      </c>
      <c r="K312">
        <v>6.8056907420335877E-2</v>
      </c>
    </row>
    <row r="313" spans="1:11">
      <c r="A313" s="5">
        <v>36160</v>
      </c>
      <c r="B313">
        <v>1.8023019505400306E-2</v>
      </c>
      <c r="C313">
        <v>1.58832019875359E-2</v>
      </c>
      <c r="D313">
        <v>9.8459890433886255E-3</v>
      </c>
      <c r="E313">
        <v>1.7017857391469438E-2</v>
      </c>
      <c r="F313">
        <v>2.6021596267476133E-2</v>
      </c>
      <c r="G313">
        <v>2.3443942493334591E-2</v>
      </c>
      <c r="H313">
        <v>6.6032227860396642E-2</v>
      </c>
      <c r="I313">
        <v>-4.6660742853079307E-2</v>
      </c>
      <c r="J313">
        <v>6.9328758792816858E-2</v>
      </c>
      <c r="K313">
        <v>5.9149083877910291E-2</v>
      </c>
    </row>
    <row r="314" spans="1:11">
      <c r="A314" s="5">
        <v>36191</v>
      </c>
      <c r="B314">
        <v>3.5822213026420746E-2</v>
      </c>
      <c r="C314">
        <v>6.5420213745538192E-2</v>
      </c>
      <c r="D314">
        <v>5.1397258389634048E-2</v>
      </c>
      <c r="E314">
        <v>1.6750913760280595E-2</v>
      </c>
      <c r="F314">
        <v>6.4296618178000475E-2</v>
      </c>
      <c r="G314">
        <v>2.2827966004772549E-3</v>
      </c>
      <c r="H314">
        <v>-1.9814693960434893E-2</v>
      </c>
      <c r="I314">
        <v>3.8493204120848334E-2</v>
      </c>
      <c r="J314">
        <v>-4.3206257785205038E-2</v>
      </c>
      <c r="K314">
        <v>4.3243237155599523E-2</v>
      </c>
    </row>
    <row r="315" spans="1:11">
      <c r="A315" s="5">
        <v>36219</v>
      </c>
      <c r="B315">
        <v>-1.3193541749268012E-2</v>
      </c>
      <c r="C315">
        <v>-5.738390860356779E-2</v>
      </c>
      <c r="D315">
        <v>-5.0545281169841583E-2</v>
      </c>
      <c r="E315">
        <v>1.5064026600974723E-2</v>
      </c>
      <c r="F315">
        <v>-3.2982847573477914E-2</v>
      </c>
      <c r="G315">
        <v>4.8232455276313368E-2</v>
      </c>
      <c r="H315">
        <v>1.9717342273392058E-2</v>
      </c>
      <c r="I315">
        <v>-1.8504205855396361E-3</v>
      </c>
      <c r="J315">
        <v>2.7894740241247273E-2</v>
      </c>
      <c r="K315">
        <v>-2.7897523311807282E-2</v>
      </c>
    </row>
    <row r="316" spans="1:11">
      <c r="A316" s="5">
        <v>36250</v>
      </c>
      <c r="B316">
        <v>2.5327509584466945E-2</v>
      </c>
      <c r="C316">
        <v>4.3855385577007633E-2</v>
      </c>
      <c r="D316">
        <v>-1.0377855980664652E-2</v>
      </c>
      <c r="E316">
        <v>-2.0520178579136683E-2</v>
      </c>
      <c r="F316">
        <v>3.5957298255867798E-2</v>
      </c>
      <c r="G316">
        <v>2.3325432847974614E-2</v>
      </c>
      <c r="H316">
        <v>5.6498847833164278E-2</v>
      </c>
      <c r="I316">
        <v>0.13675315948060862</v>
      </c>
      <c r="J316">
        <v>2.7764834358119828E-2</v>
      </c>
      <c r="K316">
        <v>4.161255233982053E-2</v>
      </c>
    </row>
    <row r="317" spans="1:11">
      <c r="A317" s="5">
        <v>36280</v>
      </c>
      <c r="B317">
        <v>5.1125966703388537E-2</v>
      </c>
      <c r="C317">
        <v>6.091411549366188E-2</v>
      </c>
      <c r="D317">
        <v>8.7094046789428781E-2</v>
      </c>
      <c r="E317">
        <v>2.5635337739802866E-2</v>
      </c>
      <c r="F317">
        <v>4.7511776685509544E-2</v>
      </c>
      <c r="G317">
        <v>4.1436508346224032E-2</v>
      </c>
      <c r="H317">
        <v>-9.8560728836103451E-3</v>
      </c>
      <c r="I317">
        <v>5.0109497486247712E-2</v>
      </c>
      <c r="J317">
        <v>8.597859729769386E-2</v>
      </c>
      <c r="K317">
        <v>3.6202086023133129E-2</v>
      </c>
    </row>
    <row r="318" spans="1:11">
      <c r="A318" s="5">
        <v>36311</v>
      </c>
      <c r="B318">
        <v>-6.1705341633197741E-2</v>
      </c>
      <c r="C318">
        <v>-1.3557947439197027E-2</v>
      </c>
      <c r="D318">
        <v>-4.6858796723935114E-2</v>
      </c>
      <c r="E318">
        <v>1.1214684150431475E-2</v>
      </c>
      <c r="F318">
        <v>-8.8194972939584781E-3</v>
      </c>
      <c r="G318">
        <v>-5.1363638435538039E-2</v>
      </c>
      <c r="H318">
        <v>-3.9603738792792331E-2</v>
      </c>
      <c r="I318">
        <v>-3.7017263245979315E-2</v>
      </c>
      <c r="J318">
        <v>-4.3145978455883971E-2</v>
      </c>
      <c r="K318">
        <v>-2.3245907812736721E-2</v>
      </c>
    </row>
    <row r="319" spans="1:11">
      <c r="A319" s="5">
        <v>36341</v>
      </c>
      <c r="B319">
        <v>2.961757027188372E-2</v>
      </c>
      <c r="C319">
        <v>4.4400573976136171E-2</v>
      </c>
      <c r="D319">
        <v>6.7807593458094395E-2</v>
      </c>
      <c r="E319">
        <v>1.6580231845527038E-2</v>
      </c>
      <c r="F319">
        <v>4.1986291391710839E-2</v>
      </c>
      <c r="G319">
        <v>1.9800605008057692E-2</v>
      </c>
      <c r="H319">
        <v>-1.15622319467934E-2</v>
      </c>
      <c r="I319">
        <v>8.800267929677319E-2</v>
      </c>
      <c r="J319">
        <v>1.4647268051078299E-2</v>
      </c>
      <c r="K319">
        <v>5.3815099228920138E-2</v>
      </c>
    </row>
    <row r="320" spans="1:11">
      <c r="A320" s="5">
        <v>36372</v>
      </c>
      <c r="B320">
        <v>1.3554109462572184E-2</v>
      </c>
      <c r="C320">
        <v>2.1574695714053682E-2</v>
      </c>
      <c r="D320">
        <v>-5.1521123164356197E-2</v>
      </c>
      <c r="E320">
        <v>-7.8270988739502445E-2</v>
      </c>
      <c r="F320">
        <v>-3.099483493330224E-2</v>
      </c>
      <c r="G320">
        <v>-1.2223753031864182E-2</v>
      </c>
      <c r="H320">
        <v>-6.7078360192666331E-2</v>
      </c>
      <c r="I320">
        <v>4.2943368913217483E-2</v>
      </c>
      <c r="J320">
        <v>-4.9844550243125507E-3</v>
      </c>
      <c r="K320">
        <v>-3.2388293673253687E-2</v>
      </c>
    </row>
    <row r="321" spans="1:11">
      <c r="A321" s="5">
        <v>36403</v>
      </c>
      <c r="B321">
        <v>-3.2118364297935575E-2</v>
      </c>
      <c r="C321">
        <v>-2.1440908929427405E-2</v>
      </c>
      <c r="D321">
        <v>3.1169802125149637E-2</v>
      </c>
      <c r="E321">
        <v>3.8837655067281984E-2</v>
      </c>
      <c r="F321">
        <v>5.0385806223483653E-2</v>
      </c>
      <c r="G321">
        <v>3.5628926120747639E-3</v>
      </c>
      <c r="H321">
        <v>3.6059733372466374E-2</v>
      </c>
      <c r="I321">
        <v>-5.1170987197613926E-2</v>
      </c>
      <c r="J321">
        <v>3.7226400449793751E-2</v>
      </c>
      <c r="K321">
        <v>-6.2889573285300759E-3</v>
      </c>
    </row>
    <row r="322" spans="1:11">
      <c r="A322" s="5">
        <v>36433</v>
      </c>
      <c r="B322">
        <v>-1.9029968540650866E-2</v>
      </c>
      <c r="C322">
        <v>1.3555016172837941E-2</v>
      </c>
      <c r="D322">
        <v>-2.1178259527402377E-2</v>
      </c>
      <c r="E322">
        <v>-2.1973555424448343E-2</v>
      </c>
      <c r="F322">
        <v>2.3110724632888768E-3</v>
      </c>
      <c r="G322">
        <v>-3.9377520610483607E-2</v>
      </c>
      <c r="H322">
        <v>1.2414142042052712E-2</v>
      </c>
      <c r="I322">
        <v>3.0080197512734275E-2</v>
      </c>
      <c r="J322">
        <v>-4.3734931745552763E-2</v>
      </c>
      <c r="K322">
        <v>-2.9666494614667749E-2</v>
      </c>
    </row>
    <row r="323" spans="1:11">
      <c r="A323" s="5">
        <v>36464</v>
      </c>
      <c r="B323">
        <v>1.0603587250925806E-3</v>
      </c>
      <c r="C323">
        <v>6.8596518982620314E-2</v>
      </c>
      <c r="D323">
        <v>6.8439896728362815E-2</v>
      </c>
      <c r="E323">
        <v>2.5360249117880596E-2</v>
      </c>
      <c r="F323">
        <v>6.9362664797302243E-2</v>
      </c>
      <c r="G323">
        <v>3.2956122774159713E-2</v>
      </c>
      <c r="H323">
        <v>-1.7643828759806079E-2</v>
      </c>
      <c r="I323">
        <v>2.2313345838837595E-2</v>
      </c>
      <c r="J323">
        <v>4.8551233320343945E-2</v>
      </c>
      <c r="K323">
        <v>6.5429284427300338E-2</v>
      </c>
    </row>
    <row r="324" spans="1:11">
      <c r="A324" s="5">
        <v>36494</v>
      </c>
      <c r="B324">
        <v>5.6366644576020475E-2</v>
      </c>
      <c r="C324">
        <v>4.2163443850047555E-2</v>
      </c>
      <c r="D324">
        <v>7.3173804792957986E-2</v>
      </c>
      <c r="E324">
        <v>0.13412180094182946</v>
      </c>
      <c r="F324">
        <v>7.857965646525944E-2</v>
      </c>
      <c r="G324">
        <v>4.2977747114859355E-2</v>
      </c>
      <c r="H324">
        <v>6.9056339994991278E-2</v>
      </c>
      <c r="I324">
        <v>2.1250847419286956E-2</v>
      </c>
      <c r="J324">
        <v>3.7646394108592052E-2</v>
      </c>
      <c r="K324">
        <v>2.1468099649832428E-2</v>
      </c>
    </row>
    <row r="325" spans="1:11">
      <c r="A325" s="5">
        <v>36525</v>
      </c>
      <c r="B325">
        <v>2.704260750275167E-2</v>
      </c>
      <c r="C325">
        <v>0.12831787756921242</v>
      </c>
      <c r="D325">
        <v>0.17687387176342506</v>
      </c>
      <c r="E325">
        <v>6.2535814969457038E-2</v>
      </c>
      <c r="F325">
        <v>0.11940962577537384</v>
      </c>
      <c r="G325">
        <v>4.4581085621373084E-2</v>
      </c>
      <c r="H325">
        <v>0.15068200160375</v>
      </c>
      <c r="I325">
        <v>6.3934698557363223E-2</v>
      </c>
      <c r="J325">
        <v>9.9820883396884552E-2</v>
      </c>
      <c r="K325">
        <v>6.9760447725376817E-2</v>
      </c>
    </row>
    <row r="326" spans="1:11">
      <c r="A326" s="5">
        <v>36556</v>
      </c>
      <c r="B326">
        <v>-1.0207129006610693E-2</v>
      </c>
      <c r="C326">
        <v>1.6825213250577509E-3</v>
      </c>
      <c r="D326">
        <v>-1.0842512390441539E-2</v>
      </c>
      <c r="E326">
        <v>-5.4771908076095777E-2</v>
      </c>
      <c r="F326">
        <v>-4.3045732125470915E-2</v>
      </c>
      <c r="G326">
        <v>-9.6709161220543738E-2</v>
      </c>
      <c r="H326">
        <v>-2.7729451012955098E-2</v>
      </c>
      <c r="I326">
        <v>6.2454957423629942E-4</v>
      </c>
      <c r="J326">
        <v>-9.7409099115935094E-2</v>
      </c>
      <c r="K326">
        <v>-5.3538858377566778E-2</v>
      </c>
    </row>
    <row r="327" spans="1:11">
      <c r="A327" s="5">
        <v>36585</v>
      </c>
      <c r="B327">
        <v>1.4697515063691213E-2</v>
      </c>
      <c r="C327">
        <v>6.1465393468093321E-2</v>
      </c>
      <c r="D327">
        <v>0.12264271550083161</v>
      </c>
      <c r="E327">
        <v>0.11805027039813032</v>
      </c>
      <c r="F327">
        <v>0.10751942101380374</v>
      </c>
      <c r="G327">
        <v>-5.6861540483379436E-3</v>
      </c>
      <c r="H327">
        <v>0.14084057961427332</v>
      </c>
      <c r="I327">
        <v>-2.5578311549889765E-4</v>
      </c>
      <c r="J327">
        <v>8.1474271610503024E-2</v>
      </c>
      <c r="K327">
        <v>-2.3749003692565496E-2</v>
      </c>
    </row>
    <row r="328" spans="1:11">
      <c r="A328" s="5">
        <v>36616</v>
      </c>
      <c r="B328">
        <v>3.6989848150372762E-3</v>
      </c>
      <c r="C328">
        <v>9.0187047879850546E-2</v>
      </c>
      <c r="D328">
        <v>-9.7875098956921036E-3</v>
      </c>
      <c r="E328">
        <v>4.6095564479362583E-3</v>
      </c>
      <c r="F328">
        <v>1.7323758309052417E-2</v>
      </c>
      <c r="G328">
        <v>6.2485008431993894E-2</v>
      </c>
      <c r="H328">
        <v>-5.6843806951513254E-2</v>
      </c>
      <c r="I328">
        <v>1.0730337456900774E-2</v>
      </c>
      <c r="J328">
        <v>3.5988043412476856E-2</v>
      </c>
      <c r="K328">
        <v>9.9845402626685065E-2</v>
      </c>
    </row>
    <row r="329" spans="1:11">
      <c r="A329" s="5">
        <v>36646</v>
      </c>
      <c r="B329">
        <v>1.2984273386503542E-2</v>
      </c>
      <c r="C329">
        <v>-1.665239444041855E-2</v>
      </c>
      <c r="D329">
        <v>-4.052858557570449E-2</v>
      </c>
      <c r="E329">
        <v>-2.5430811305973466E-2</v>
      </c>
      <c r="F329">
        <v>1.5733845665853785E-2</v>
      </c>
      <c r="G329">
        <v>-2.3002321080220156E-2</v>
      </c>
      <c r="H329">
        <v>-1.8055171311410434E-2</v>
      </c>
      <c r="I329">
        <v>-2.5415579146253586E-2</v>
      </c>
      <c r="J329">
        <v>1.5428257841454851E-2</v>
      </c>
      <c r="K329">
        <v>-3.2327185153089522E-2</v>
      </c>
    </row>
    <row r="330" spans="1:11">
      <c r="A330" s="5">
        <v>36677</v>
      </c>
      <c r="B330">
        <v>-1.2801366455475693E-2</v>
      </c>
      <c r="C330">
        <v>-7.9557109661198E-3</v>
      </c>
      <c r="D330">
        <v>-4.7678639523791477E-2</v>
      </c>
      <c r="E330">
        <v>-4.6403312469200708E-2</v>
      </c>
      <c r="F330">
        <v>9.2443373518908967E-3</v>
      </c>
      <c r="G330">
        <v>1.1519500314707498E-2</v>
      </c>
      <c r="H330">
        <v>2.6075599704983743E-2</v>
      </c>
      <c r="I330">
        <v>-5.431042892712068E-2</v>
      </c>
      <c r="J330">
        <v>9.4066379347466089E-3</v>
      </c>
      <c r="K330">
        <v>-2.6423313436012119E-2</v>
      </c>
    </row>
    <row r="331" spans="1:11">
      <c r="A331" s="5">
        <v>36707</v>
      </c>
      <c r="B331">
        <v>8.8928687829542552E-2</v>
      </c>
      <c r="C331">
        <v>0.11379711973417361</v>
      </c>
      <c r="D331">
        <v>-3.5002454292588858E-2</v>
      </c>
      <c r="E331">
        <v>-5.3772350087248899E-3</v>
      </c>
      <c r="F331">
        <v>4.3418335388933915E-3</v>
      </c>
      <c r="G331">
        <v>-3.4470304619290681E-3</v>
      </c>
      <c r="H331">
        <v>3.3647374683468678E-2</v>
      </c>
      <c r="I331">
        <v>5.0295774398020132E-2</v>
      </c>
      <c r="J331">
        <v>2.1586797791521173E-2</v>
      </c>
      <c r="K331">
        <v>2.4012976090353577E-2</v>
      </c>
    </row>
    <row r="332" spans="1:11">
      <c r="A332" s="5">
        <v>36738</v>
      </c>
      <c r="B332">
        <v>-2.5412045804437899E-2</v>
      </c>
      <c r="C332">
        <v>3.3321935737498976E-2</v>
      </c>
      <c r="D332">
        <v>3.0912989648490541E-2</v>
      </c>
      <c r="E332">
        <v>7.6287568153321494E-3</v>
      </c>
      <c r="F332">
        <v>1.7910176630715036E-2</v>
      </c>
      <c r="G332">
        <v>1.7679697097416902E-2</v>
      </c>
      <c r="H332">
        <v>-8.5106609059186766E-3</v>
      </c>
      <c r="I332">
        <v>-8.3488480335117465E-2</v>
      </c>
      <c r="J332">
        <v>-1.0087678822785384E-2</v>
      </c>
      <c r="K332">
        <v>-1.7853631292780281E-2</v>
      </c>
    </row>
    <row r="333" spans="1:11">
      <c r="A333" s="5">
        <v>36769</v>
      </c>
      <c r="B333">
        <v>1.3423727688095521E-2</v>
      </c>
      <c r="C333">
        <v>7.9913908219007235E-2</v>
      </c>
      <c r="D333">
        <v>-5.367065783806968E-3</v>
      </c>
      <c r="E333">
        <v>2.204555606454095E-2</v>
      </c>
      <c r="F333">
        <v>1.7169436787272563E-2</v>
      </c>
      <c r="G333">
        <v>4.0279396283833702E-2</v>
      </c>
      <c r="H333">
        <v>2.9038281089989626E-2</v>
      </c>
      <c r="I333">
        <v>3.6288018871981409E-2</v>
      </c>
      <c r="J333">
        <v>4.0971625614154128E-2</v>
      </c>
      <c r="K333">
        <v>5.2017418862182696E-2</v>
      </c>
    </row>
    <row r="334" spans="1:11">
      <c r="A334" s="5">
        <v>36799</v>
      </c>
      <c r="B334">
        <v>2.0767226957044915E-2</v>
      </c>
      <c r="C334">
        <v>-8.2570938404348371E-2</v>
      </c>
      <c r="D334">
        <v>-4.4841103646203195E-2</v>
      </c>
      <c r="E334">
        <v>1.7861479352439869E-2</v>
      </c>
      <c r="F334">
        <v>-5.645380986746884E-2</v>
      </c>
      <c r="G334">
        <v>-4.2880778309263623E-2</v>
      </c>
      <c r="H334">
        <v>-5.0697544707431152E-2</v>
      </c>
      <c r="I334">
        <v>-3.69241835024815E-2</v>
      </c>
      <c r="J334">
        <v>-3.0989308235801039E-2</v>
      </c>
      <c r="K334">
        <v>-5.437628703135744E-2</v>
      </c>
    </row>
    <row r="335" spans="1:11">
      <c r="A335" s="5">
        <v>36830</v>
      </c>
      <c r="B335">
        <v>-2.1390760498904648E-2</v>
      </c>
      <c r="C335">
        <v>-7.3443958939665266E-2</v>
      </c>
      <c r="D335">
        <v>4.9016764570974258E-2</v>
      </c>
      <c r="E335">
        <v>-3.5077935744115663E-2</v>
      </c>
      <c r="F335">
        <v>1.6493490005229372E-2</v>
      </c>
      <c r="G335">
        <v>2.5423963572462904E-2</v>
      </c>
      <c r="H335">
        <v>6.6239314936996641E-2</v>
      </c>
      <c r="I335">
        <v>-4.8025693951441406E-2</v>
      </c>
      <c r="J335">
        <v>3.3016591428105535E-2</v>
      </c>
      <c r="K335">
        <v>-7.1022041546875414E-3</v>
      </c>
    </row>
    <row r="336" spans="1:11">
      <c r="A336" s="5">
        <v>36860</v>
      </c>
      <c r="B336">
        <v>8.2409426012335363E-3</v>
      </c>
      <c r="C336">
        <v>-8.3719815147739851E-2</v>
      </c>
      <c r="D336">
        <v>-9.7526366197104197E-2</v>
      </c>
      <c r="E336">
        <v>-9.665631731633495E-2</v>
      </c>
      <c r="F336">
        <v>-7.1290237955618174E-2</v>
      </c>
      <c r="G336">
        <v>-3.5898635108962296E-2</v>
      </c>
      <c r="H336">
        <v>-6.9892314846391468E-3</v>
      </c>
      <c r="I336">
        <v>-2.751319406227648E-2</v>
      </c>
      <c r="J336">
        <v>-3.3970466264144683E-2</v>
      </c>
      <c r="K336">
        <v>-7.8959310277095573E-2</v>
      </c>
    </row>
    <row r="337" spans="1:11">
      <c r="A337" s="5">
        <v>36891</v>
      </c>
      <c r="B337">
        <v>-1.95216717477813E-2</v>
      </c>
      <c r="C337">
        <v>-1.1944683065986395E-3</v>
      </c>
      <c r="D337">
        <v>6.3091153953347412E-3</v>
      </c>
      <c r="E337">
        <v>5.6697373568603826E-3</v>
      </c>
      <c r="F337">
        <v>4.8550444690964589E-4</v>
      </c>
      <c r="G337">
        <v>1.3866564002186221E-2</v>
      </c>
      <c r="H337">
        <v>-5.2262620104957302E-2</v>
      </c>
      <c r="I337">
        <v>-3.1652947877466753E-2</v>
      </c>
      <c r="J337">
        <v>-2.5018454748416796E-2</v>
      </c>
      <c r="K337">
        <v>-1.5403229767069204E-3</v>
      </c>
    </row>
    <row r="338" spans="1:11">
      <c r="A338" s="5">
        <v>36922</v>
      </c>
      <c r="B338">
        <v>5.2706063947456583E-2</v>
      </c>
      <c r="C338">
        <v>4.8668932445640856E-2</v>
      </c>
      <c r="D338">
        <v>4.7239659238266229E-2</v>
      </c>
      <c r="E338">
        <v>0.10660421448666391</v>
      </c>
      <c r="F338">
        <v>1.1578808785217332E-2</v>
      </c>
      <c r="G338">
        <v>5.5424493843325706E-3</v>
      </c>
      <c r="H338">
        <v>2.7198310970265593E-2</v>
      </c>
      <c r="I338">
        <v>6.1597287704955317E-3</v>
      </c>
      <c r="J338">
        <v>2.7506468646809612E-3</v>
      </c>
      <c r="K338">
        <v>3.6567364007084269E-2</v>
      </c>
    </row>
    <row r="339" spans="1:11">
      <c r="A339" s="5">
        <v>36950</v>
      </c>
      <c r="B339">
        <v>9.2056670418028119E-4</v>
      </c>
      <c r="C339">
        <v>-0.14284090646748682</v>
      </c>
      <c r="D339">
        <v>-7.052547432990186E-2</v>
      </c>
      <c r="E339">
        <v>-4.6020205965175531E-2</v>
      </c>
      <c r="F339">
        <v>-0.10203805904676222</v>
      </c>
      <c r="G339">
        <v>-5.3968062645325499E-2</v>
      </c>
      <c r="H339">
        <v>-9.0311843648886336E-2</v>
      </c>
      <c r="I339">
        <v>-3.6660838338972046E-2</v>
      </c>
      <c r="J339">
        <v>-5.444289721391038E-2</v>
      </c>
      <c r="K339">
        <v>-8.9360558607531115E-2</v>
      </c>
    </row>
    <row r="340" spans="1:11">
      <c r="A340" s="5">
        <v>36981</v>
      </c>
      <c r="B340">
        <v>-3.8767028285119798E-2</v>
      </c>
      <c r="C340">
        <v>-6.5184783104124011E-2</v>
      </c>
      <c r="D340">
        <v>-6.8511314570920745E-2</v>
      </c>
      <c r="E340">
        <v>-1.7646824754193213E-2</v>
      </c>
      <c r="F340">
        <v>-3.2064206117788596E-2</v>
      </c>
      <c r="G340">
        <v>-3.1310352111706408E-2</v>
      </c>
      <c r="H340">
        <v>-2.5220426855724454E-2</v>
      </c>
      <c r="I340">
        <v>3.753179860463951E-2</v>
      </c>
      <c r="J340">
        <v>-5.3523239841398063E-2</v>
      </c>
      <c r="K340">
        <v>-6.374965272427191E-2</v>
      </c>
    </row>
    <row r="341" spans="1:11">
      <c r="A341" s="5">
        <v>37011</v>
      </c>
      <c r="B341">
        <v>6.8590119054237952E-2</v>
      </c>
      <c r="C341">
        <v>4.5447325826128759E-2</v>
      </c>
      <c r="D341">
        <v>6.730252590743846E-2</v>
      </c>
      <c r="E341">
        <v>4.6451650097583341E-2</v>
      </c>
      <c r="F341">
        <v>8.6776799336669486E-2</v>
      </c>
      <c r="G341">
        <v>5.5945964311014507E-2</v>
      </c>
      <c r="H341">
        <v>5.2393064848091253E-2</v>
      </c>
      <c r="I341">
        <v>5.2775796932133634E-2</v>
      </c>
      <c r="J341">
        <v>6.81987861071367E-2</v>
      </c>
      <c r="K341">
        <v>7.7913087165225381E-2</v>
      </c>
    </row>
    <row r="342" spans="1:11">
      <c r="A342" s="5">
        <v>37042</v>
      </c>
      <c r="B342">
        <v>1.3547927558315909E-2</v>
      </c>
      <c r="C342">
        <v>2.5039006410618736E-2</v>
      </c>
      <c r="D342">
        <v>-1.8435694414722925E-2</v>
      </c>
      <c r="E342">
        <v>-2.449655512129989E-2</v>
      </c>
      <c r="F342">
        <v>-1.9758823331318731E-2</v>
      </c>
      <c r="G342">
        <v>-2.6325015784387951E-2</v>
      </c>
      <c r="H342">
        <v>-4.2196962880637789E-2</v>
      </c>
      <c r="I342">
        <v>-4.0467001213476905E-2</v>
      </c>
      <c r="J342">
        <v>7.7262148966639188E-3</v>
      </c>
      <c r="K342">
        <v>6.0179752322837565E-3</v>
      </c>
    </row>
    <row r="343" spans="1:11">
      <c r="A343" s="5">
        <v>37072</v>
      </c>
      <c r="B343">
        <v>3.0851959620141534E-2</v>
      </c>
      <c r="C343">
        <v>-5.5480681600401427E-2</v>
      </c>
      <c r="D343">
        <v>-4.1248351265029681E-3</v>
      </c>
      <c r="E343">
        <v>-6.9520345054786881E-2</v>
      </c>
      <c r="F343">
        <v>-3.5257985552964333E-2</v>
      </c>
      <c r="G343">
        <v>-2.4300311263130925E-2</v>
      </c>
      <c r="H343">
        <v>-3.8102738767691879E-2</v>
      </c>
      <c r="I343">
        <v>-1.2830525912630675E-2</v>
      </c>
      <c r="J343">
        <v>-2.2389762785680944E-2</v>
      </c>
      <c r="K343">
        <v>-2.2884934450773997E-2</v>
      </c>
    </row>
    <row r="344" spans="1:11">
      <c r="A344" s="5">
        <v>37103</v>
      </c>
      <c r="B344">
        <v>-5.0006852051658779E-2</v>
      </c>
      <c r="C344">
        <v>2.6322771259021938E-3</v>
      </c>
      <c r="D344">
        <v>-2.7978756241886393E-2</v>
      </c>
      <c r="E344">
        <v>-3.4849918378924261E-2</v>
      </c>
      <c r="F344">
        <v>-2.7651280912385445E-2</v>
      </c>
      <c r="G344">
        <v>-1.2215139048908585E-2</v>
      </c>
      <c r="H344">
        <v>-1.176432964194285E-2</v>
      </c>
      <c r="I344">
        <v>-7.3277773762747245E-2</v>
      </c>
      <c r="J344">
        <v>-4.0756136764509288E-2</v>
      </c>
      <c r="K344">
        <v>-9.3256724245204259E-3</v>
      </c>
    </row>
    <row r="345" spans="1:11">
      <c r="A345" s="5">
        <v>37134</v>
      </c>
      <c r="B345">
        <v>-2.9386523110831453E-2</v>
      </c>
      <c r="C345">
        <v>-4.0687174104052204E-2</v>
      </c>
      <c r="D345">
        <v>-0.10541707722192495</v>
      </c>
      <c r="E345">
        <v>-2.0121083682310026E-2</v>
      </c>
      <c r="F345">
        <v>-6.9703853330737031E-2</v>
      </c>
      <c r="G345">
        <v>-2.675287979640284E-2</v>
      </c>
      <c r="H345">
        <v>-4.665050001444071E-2</v>
      </c>
      <c r="I345">
        <v>-7.0912286433625238E-2</v>
      </c>
      <c r="J345">
        <v>-4.0031419050739481E-2</v>
      </c>
      <c r="K345">
        <v>-6.6409403251896371E-2</v>
      </c>
    </row>
    <row r="346" spans="1:11">
      <c r="A346" s="5">
        <v>37164</v>
      </c>
      <c r="B346">
        <v>-6.6516620991490472E-2</v>
      </c>
      <c r="C346">
        <v>-7.5613863951881188E-2</v>
      </c>
      <c r="D346">
        <v>-0.1646154640161529</v>
      </c>
      <c r="E346">
        <v>-0.11610630404800026</v>
      </c>
      <c r="F346">
        <v>-0.11916532145668302</v>
      </c>
      <c r="G346">
        <v>-7.8025727117363775E-2</v>
      </c>
      <c r="H346">
        <v>-0.13999296286671192</v>
      </c>
      <c r="I346">
        <v>-9.1786778017612702E-2</v>
      </c>
      <c r="J346">
        <v>-0.13546311851960702</v>
      </c>
      <c r="K346">
        <v>-7.6449410930047756E-2</v>
      </c>
    </row>
    <row r="347" spans="1:11">
      <c r="A347" s="5">
        <v>37195</v>
      </c>
      <c r="B347">
        <v>6.4758687622324507E-2</v>
      </c>
      <c r="C347">
        <v>5.7380918176781481E-3</v>
      </c>
      <c r="D347">
        <v>5.556781957674306E-2</v>
      </c>
      <c r="E347">
        <v>5.7539037075582167E-2</v>
      </c>
      <c r="F347">
        <v>6.1796721481643058E-2</v>
      </c>
      <c r="G347">
        <v>3.0093909399056429E-2</v>
      </c>
      <c r="H347">
        <v>4.3352321486321621E-2</v>
      </c>
      <c r="I347">
        <v>2.5354285819908728E-2</v>
      </c>
      <c r="J347">
        <v>1.4488990635948884E-2</v>
      </c>
      <c r="K347">
        <v>1.4642245604711945E-2</v>
      </c>
    </row>
    <row r="348" spans="1:11">
      <c r="A348" s="5">
        <v>37225</v>
      </c>
      <c r="B348">
        <v>4.6232327121061401E-2</v>
      </c>
      <c r="C348">
        <v>8.1836732195255335E-2</v>
      </c>
      <c r="D348">
        <v>9.4278293230780408E-2</v>
      </c>
      <c r="E348">
        <v>7.3148655686047892E-2</v>
      </c>
      <c r="F348">
        <v>3.5628898417064292E-2</v>
      </c>
      <c r="G348">
        <v>4.204060491399253E-2</v>
      </c>
      <c r="H348">
        <v>2.4649429923204513E-2</v>
      </c>
      <c r="I348">
        <v>1.6744230176237718E-2</v>
      </c>
      <c r="J348">
        <v>5.0836359643527729E-2</v>
      </c>
      <c r="K348">
        <v>7.7071016800450476E-2</v>
      </c>
    </row>
    <row r="349" spans="1:11">
      <c r="A349" s="5">
        <v>37256</v>
      </c>
      <c r="B349">
        <v>2.7740884318439019E-2</v>
      </c>
      <c r="C349">
        <v>3.2001726234195171E-2</v>
      </c>
      <c r="D349">
        <v>3.6271785639741205E-2</v>
      </c>
      <c r="E349">
        <v>4.1196780696555191E-3</v>
      </c>
      <c r="F349">
        <v>3.7603059009702733E-2</v>
      </c>
      <c r="G349">
        <v>3.0859858272154206E-3</v>
      </c>
      <c r="H349">
        <v>1.8578375910597744E-2</v>
      </c>
      <c r="I349">
        <v>-7.3094735741955352E-3</v>
      </c>
      <c r="J349">
        <v>3.113852208179968E-2</v>
      </c>
      <c r="K349">
        <v>6.3546189094296768E-3</v>
      </c>
    </row>
    <row r="350" spans="1:11">
      <c r="A350" s="5">
        <v>37287</v>
      </c>
      <c r="B350">
        <v>1.3002275163116028E-2</v>
      </c>
      <c r="C350">
        <v>-1.0969814185749827E-2</v>
      </c>
      <c r="D350">
        <v>-1.2496152584865028E-2</v>
      </c>
      <c r="E350">
        <v>-4.284718991913139E-2</v>
      </c>
      <c r="F350">
        <v>-3.1378534849864193E-2</v>
      </c>
      <c r="G350">
        <v>-1.3587961233102908E-2</v>
      </c>
      <c r="H350">
        <v>-2.4441215583136389E-3</v>
      </c>
      <c r="I350">
        <v>-5.9172393047499994E-2</v>
      </c>
      <c r="J350">
        <v>-6.0643022811128766E-3</v>
      </c>
      <c r="K350">
        <v>-1.4101908580689271E-2</v>
      </c>
    </row>
    <row r="351" spans="1:11">
      <c r="A351" s="5">
        <v>37315</v>
      </c>
      <c r="B351">
        <v>-1.1850071307699772E-2</v>
      </c>
      <c r="C351">
        <v>-1.4111060476872384E-3</v>
      </c>
      <c r="D351">
        <v>-1.7868843681718594E-2</v>
      </c>
      <c r="E351">
        <v>9.3875684603108578E-3</v>
      </c>
      <c r="F351">
        <v>3.7615211668999837E-3</v>
      </c>
      <c r="G351">
        <v>-5.6338172614577298E-3</v>
      </c>
      <c r="H351">
        <v>-7.0338588703863225E-3</v>
      </c>
      <c r="I351">
        <v>4.1934649090816567E-2</v>
      </c>
      <c r="J351">
        <v>-2.0278326592007012E-3</v>
      </c>
      <c r="K351">
        <v>-1.9525914046065629E-2</v>
      </c>
    </row>
    <row r="352" spans="1:11">
      <c r="A352" s="5">
        <v>37346</v>
      </c>
      <c r="B352">
        <v>1.6322732232054715E-3</v>
      </c>
      <c r="C352">
        <v>3.0313920664312377E-2</v>
      </c>
      <c r="D352">
        <v>7.0985214577484301E-2</v>
      </c>
      <c r="E352">
        <v>1.230372478139441E-2</v>
      </c>
      <c r="F352">
        <v>4.4096846929779776E-2</v>
      </c>
      <c r="G352">
        <v>3.9225651004974216E-2</v>
      </c>
      <c r="H352">
        <v>5.4580530825812046E-2</v>
      </c>
      <c r="I352">
        <v>4.811984507289413E-2</v>
      </c>
      <c r="J352">
        <v>7.786643420021222E-2</v>
      </c>
      <c r="K352">
        <v>3.7288725935535671E-2</v>
      </c>
    </row>
    <row r="353" spans="1:11">
      <c r="A353" s="5">
        <v>37376</v>
      </c>
      <c r="B353">
        <v>-1.8231273805891179E-2</v>
      </c>
      <c r="C353">
        <v>-2.3702431778544475E-2</v>
      </c>
      <c r="D353">
        <v>-5.9679351649690182E-2</v>
      </c>
      <c r="E353">
        <v>-4.6646140377843981E-3</v>
      </c>
      <c r="F353">
        <v>-4.6245764056796479E-2</v>
      </c>
      <c r="G353">
        <v>-1.9733803901556546E-2</v>
      </c>
      <c r="H353">
        <v>-2.445238003737793E-2</v>
      </c>
      <c r="I353">
        <v>2.5202357197164238E-2</v>
      </c>
      <c r="J353">
        <v>-3.5246784639725859E-2</v>
      </c>
      <c r="K353">
        <v>-6.4857345211913331E-2</v>
      </c>
    </row>
    <row r="354" spans="1:11">
      <c r="A354" s="5">
        <v>37407</v>
      </c>
      <c r="B354">
        <v>8.1346205886565492E-3</v>
      </c>
      <c r="C354">
        <v>-5.2340455437390743E-3</v>
      </c>
      <c r="D354">
        <v>-4.3754893715743925E-2</v>
      </c>
      <c r="E354">
        <v>-3.1100138690559276E-2</v>
      </c>
      <c r="F354">
        <v>-3.0326917145520826E-2</v>
      </c>
      <c r="G354">
        <v>-2.0282276803836874E-2</v>
      </c>
      <c r="H354">
        <v>-5.2058170647566127E-2</v>
      </c>
      <c r="I354">
        <v>2.6810311823149302E-2</v>
      </c>
      <c r="J354">
        <v>-2.7965465940001377E-2</v>
      </c>
      <c r="K354">
        <v>-7.4380940111304916E-3</v>
      </c>
    </row>
    <row r="355" spans="1:11">
      <c r="A355" s="5">
        <v>37437</v>
      </c>
      <c r="B355">
        <v>-3.9788716687963133E-2</v>
      </c>
      <c r="C355">
        <v>-6.0708888065282851E-2</v>
      </c>
      <c r="D355">
        <v>-8.1631497756832094E-2</v>
      </c>
      <c r="E355">
        <v>-0.14056335901388106</v>
      </c>
      <c r="F355">
        <v>-8.0198151281917762E-2</v>
      </c>
      <c r="G355">
        <v>-8.0626883528223336E-2</v>
      </c>
      <c r="H355">
        <v>-4.5979121562792158E-2</v>
      </c>
      <c r="I355">
        <v>-8.4498179615342117E-2</v>
      </c>
      <c r="J355">
        <v>-8.3054864311610799E-2</v>
      </c>
      <c r="K355">
        <v>-7.6208997162784842E-2</v>
      </c>
    </row>
    <row r="356" spans="1:11">
      <c r="A356" s="5">
        <v>37468</v>
      </c>
      <c r="B356">
        <v>-4.5873664174701956E-2</v>
      </c>
      <c r="C356">
        <v>-7.5279157353545623E-2</v>
      </c>
      <c r="D356">
        <v>-0.15896400630801399</v>
      </c>
      <c r="E356">
        <v>-9.8118950742864142E-2</v>
      </c>
      <c r="F356">
        <v>-0.12749397388210759</v>
      </c>
      <c r="G356">
        <v>-8.9945509160396453E-2</v>
      </c>
      <c r="H356">
        <v>-9.4575900890518705E-2</v>
      </c>
      <c r="I356">
        <v>-7.0236263230294638E-2</v>
      </c>
      <c r="J356">
        <v>-0.17177472575010067</v>
      </c>
      <c r="K356">
        <v>-7.1888191853942018E-2</v>
      </c>
    </row>
    <row r="357" spans="1:11">
      <c r="A357" s="5">
        <v>37499</v>
      </c>
      <c r="B357">
        <v>1.2813143877929978E-2</v>
      </c>
      <c r="C357">
        <v>-2.8949069567195673E-3</v>
      </c>
      <c r="D357">
        <v>4.03022801894104E-3</v>
      </c>
      <c r="E357">
        <v>4.4581421160965862E-2</v>
      </c>
      <c r="F357">
        <v>-1.6170178749066899E-2</v>
      </c>
      <c r="G357">
        <v>-6.6994220528326931E-4</v>
      </c>
      <c r="H357">
        <v>1.3671999981316629E-2</v>
      </c>
      <c r="I357">
        <v>-2.0464071474154411E-2</v>
      </c>
      <c r="J357">
        <v>2.0863103254502136E-2</v>
      </c>
      <c r="K357">
        <v>4.7604594083150431E-3</v>
      </c>
    </row>
    <row r="358" spans="1:11">
      <c r="A358" s="5">
        <v>37529</v>
      </c>
      <c r="B358">
        <v>-4.1147161874488303E-2</v>
      </c>
      <c r="C358">
        <v>-6.4728733817816519E-2</v>
      </c>
      <c r="D358">
        <v>-0.24929434747998636</v>
      </c>
      <c r="E358">
        <v>-0.1682651290889623</v>
      </c>
      <c r="F358">
        <v>-0.15982919702430065</v>
      </c>
      <c r="G358">
        <v>-0.1181623024782551</v>
      </c>
      <c r="H358">
        <v>-0.14442525536628614</v>
      </c>
      <c r="I358">
        <v>-1.839715719150703E-2</v>
      </c>
      <c r="J358">
        <v>-0.18429817878735522</v>
      </c>
      <c r="K358">
        <v>-0.11284149724355674</v>
      </c>
    </row>
    <row r="359" spans="1:11">
      <c r="A359" s="5">
        <v>37560</v>
      </c>
      <c r="B359">
        <v>3.2262544178704111E-2</v>
      </c>
      <c r="C359">
        <v>1.7018554237993921E-2</v>
      </c>
      <c r="D359">
        <v>0.13744974491892625</v>
      </c>
      <c r="E359">
        <v>0.14599109642480146</v>
      </c>
      <c r="F359">
        <v>0.12761495311048598</v>
      </c>
      <c r="G359">
        <v>8.3980997871698326E-2</v>
      </c>
      <c r="H359">
        <v>8.0686908856290041E-2</v>
      </c>
      <c r="I359">
        <v>-6.3691217011226708E-2</v>
      </c>
      <c r="J359">
        <v>0.12853304738052063</v>
      </c>
      <c r="K359">
        <v>9.083751123472239E-2</v>
      </c>
    </row>
    <row r="360" spans="1:11">
      <c r="A360" s="5">
        <v>37590</v>
      </c>
      <c r="B360">
        <v>1.6391512018880672E-2</v>
      </c>
      <c r="C360">
        <v>5.9424660769504811E-2</v>
      </c>
      <c r="D360">
        <v>5.1934808228965013E-2</v>
      </c>
      <c r="E360">
        <v>9.6640254019108696E-2</v>
      </c>
      <c r="F360">
        <v>3.7592404389888978E-2</v>
      </c>
      <c r="G360">
        <v>3.569135366592957E-2</v>
      </c>
      <c r="H360">
        <v>8.8528356423801524E-2</v>
      </c>
      <c r="I360">
        <v>4.060419164189466E-2</v>
      </c>
      <c r="J360">
        <v>5.4157037837685884E-2</v>
      </c>
      <c r="K360">
        <v>6.0194175505584147E-2</v>
      </c>
    </row>
    <row r="361" spans="1:11">
      <c r="A361" s="5">
        <v>37621</v>
      </c>
      <c r="B361">
        <v>-2.1378418517165265E-2</v>
      </c>
      <c r="C361">
        <v>8.0863835980338195E-4</v>
      </c>
      <c r="D361">
        <v>-0.12483165764970849</v>
      </c>
      <c r="E361">
        <v>-9.5771245828045748E-2</v>
      </c>
      <c r="F361">
        <v>-7.8165421539349134E-2</v>
      </c>
      <c r="G361">
        <v>-5.4338872387906578E-2</v>
      </c>
      <c r="H361">
        <v>-6.6349363463097721E-2</v>
      </c>
      <c r="I361">
        <v>-5.6326484346730599E-2</v>
      </c>
      <c r="J361">
        <v>-0.10306507392271969</v>
      </c>
      <c r="K361">
        <v>-6.0389703623869306E-2</v>
      </c>
    </row>
    <row r="362" spans="1:11">
      <c r="A362" s="5">
        <v>37652</v>
      </c>
      <c r="B362">
        <v>-2.2122423476145125E-2</v>
      </c>
      <c r="C362">
        <v>-3.1574088581917126E-3</v>
      </c>
      <c r="D362">
        <v>-4.5634387633611606E-2</v>
      </c>
      <c r="E362">
        <v>-1.0579598976830362E-2</v>
      </c>
      <c r="F362">
        <v>-5.5066095178436525E-2</v>
      </c>
      <c r="G362">
        <v>-8.9638590747500801E-2</v>
      </c>
      <c r="H362">
        <v>-3.7260005550875275E-2</v>
      </c>
      <c r="I362">
        <v>-3.0248502011946843E-2</v>
      </c>
      <c r="J362">
        <v>-8.3718243531966885E-2</v>
      </c>
      <c r="K362">
        <v>-2.4149212608934323E-2</v>
      </c>
    </row>
    <row r="363" spans="1:11">
      <c r="A363" s="5">
        <v>37680</v>
      </c>
      <c r="B363">
        <v>-4.6538757773361694E-2</v>
      </c>
      <c r="C363">
        <v>7.0612504641087703E-3</v>
      </c>
      <c r="D363">
        <v>-7.2915472123859515E-2</v>
      </c>
      <c r="E363">
        <v>9.9807307054124994E-3</v>
      </c>
      <c r="F363">
        <v>-5.2799832776474487E-2</v>
      </c>
      <c r="G363">
        <v>2.6741099787721545E-2</v>
      </c>
      <c r="H363">
        <v>2.6961804237997322E-2</v>
      </c>
      <c r="I363">
        <v>-8.4869908222353629E-3</v>
      </c>
      <c r="J363">
        <v>-7.7552847849276518E-2</v>
      </c>
      <c r="K363">
        <v>-1.522018786880508E-2</v>
      </c>
    </row>
    <row r="364" spans="1:11">
      <c r="A364" s="5">
        <v>37711</v>
      </c>
      <c r="B364">
        <v>4.1963684462012596E-2</v>
      </c>
      <c r="C364">
        <v>-2.5151480893412348E-2</v>
      </c>
      <c r="D364">
        <v>-4.9481916104518797E-2</v>
      </c>
      <c r="E364">
        <v>-1.9826266490494793E-2</v>
      </c>
      <c r="F364">
        <v>-4.8872861273751678E-2</v>
      </c>
      <c r="G364">
        <v>-4.4769203853983752E-3</v>
      </c>
      <c r="H364">
        <v>-9.0187415561820194E-2</v>
      </c>
      <c r="I364">
        <v>-4.1271477167896586E-2</v>
      </c>
      <c r="J364">
        <v>-4.0467344092137258E-2</v>
      </c>
      <c r="K364">
        <v>9.3123820504066313E-3</v>
      </c>
    </row>
    <row r="365" spans="1:11">
      <c r="A365" s="5">
        <v>37741</v>
      </c>
      <c r="B365">
        <v>4.2712890593725517E-2</v>
      </c>
      <c r="C365">
        <v>3.7416723352770909E-2</v>
      </c>
      <c r="D365">
        <v>0.20943936904370686</v>
      </c>
      <c r="E365">
        <v>0.11586923573981212</v>
      </c>
      <c r="F365">
        <v>0.13171530081873906</v>
      </c>
      <c r="G365">
        <v>9.1861575970866305E-2</v>
      </c>
      <c r="H365">
        <v>0.11150081823960201</v>
      </c>
      <c r="I365">
        <v>-2.1073653798207026E-3</v>
      </c>
      <c r="J365">
        <v>0.10624216423724797</v>
      </c>
      <c r="K365">
        <v>8.354867593713422E-2</v>
      </c>
    </row>
    <row r="366" spans="1:11">
      <c r="A366" s="5">
        <v>37772</v>
      </c>
      <c r="B366">
        <v>-7.1292891228965649E-3</v>
      </c>
      <c r="C366">
        <v>3.9471670001472559E-2</v>
      </c>
      <c r="D366">
        <v>1.2527157935007915E-2</v>
      </c>
      <c r="E366">
        <v>-5.6371708043222446E-3</v>
      </c>
      <c r="F366">
        <v>1.8747990508038548E-2</v>
      </c>
      <c r="G366">
        <v>3.5405377764663237E-2</v>
      </c>
      <c r="H366">
        <v>5.8604214096753093E-2</v>
      </c>
      <c r="I366">
        <v>5.1626487342288696E-2</v>
      </c>
      <c r="J366">
        <v>9.3460984066982E-3</v>
      </c>
      <c r="K366">
        <v>5.3655839647928527E-2</v>
      </c>
    </row>
    <row r="367" spans="1:11">
      <c r="A367" s="5">
        <v>37802</v>
      </c>
      <c r="B367">
        <v>1.1309697709189104E-2</v>
      </c>
      <c r="C367">
        <v>1.596904102289165E-2</v>
      </c>
      <c r="D367">
        <v>7.723643124192936E-2</v>
      </c>
      <c r="E367">
        <v>5.7194548420644198E-2</v>
      </c>
      <c r="F367">
        <v>4.1054110058785565E-2</v>
      </c>
      <c r="G367">
        <v>1.3583397934255892E-3</v>
      </c>
      <c r="H367">
        <v>9.2626310078769425E-3</v>
      </c>
      <c r="I367">
        <v>7.7978485894053096E-2</v>
      </c>
      <c r="J367">
        <v>3.2031897511549001E-2</v>
      </c>
      <c r="K367">
        <v>1.2394453779751347E-2</v>
      </c>
    </row>
    <row r="368" spans="1:11">
      <c r="A368" s="5">
        <v>37833</v>
      </c>
      <c r="B368">
        <v>3.1558479517257432E-2</v>
      </c>
      <c r="C368">
        <v>3.9914798085840308E-2</v>
      </c>
      <c r="D368">
        <v>8.0674717331582046E-2</v>
      </c>
      <c r="E368">
        <v>4.0130578287468133E-2</v>
      </c>
      <c r="F368">
        <v>3.832806390086918E-2</v>
      </c>
      <c r="G368">
        <v>3.2961406633637225E-2</v>
      </c>
      <c r="H368">
        <v>1.7641893253508956E-2</v>
      </c>
      <c r="I368">
        <v>4.4661447950169686E-2</v>
      </c>
      <c r="J368">
        <v>6.6011899641408078E-2</v>
      </c>
      <c r="K368">
        <v>1.8569901886459128E-2</v>
      </c>
    </row>
    <row r="369" spans="1:11">
      <c r="A369" s="5">
        <v>37864</v>
      </c>
      <c r="B369">
        <v>2.6466856302012065E-2</v>
      </c>
      <c r="C369">
        <v>3.672414768810528E-2</v>
      </c>
      <c r="D369">
        <v>8.1224648993154513E-3</v>
      </c>
      <c r="E369">
        <v>9.8883973723631335E-3</v>
      </c>
      <c r="F369">
        <v>3.2690979594623082E-2</v>
      </c>
      <c r="G369">
        <v>9.3192842554874478E-3</v>
      </c>
      <c r="H369">
        <v>-8.0247807394435711E-3</v>
      </c>
      <c r="I369">
        <v>6.9949079173774242E-2</v>
      </c>
      <c r="J369">
        <v>4.8046433038603675E-2</v>
      </c>
      <c r="K369">
        <v>1.8763906844132094E-2</v>
      </c>
    </row>
    <row r="370" spans="1:11">
      <c r="A370" s="5">
        <v>37894</v>
      </c>
      <c r="B370">
        <v>-4.9999297875370496E-3</v>
      </c>
      <c r="C370">
        <v>-1.0159659644807584E-2</v>
      </c>
      <c r="D370">
        <v>-6.412965137762372E-2</v>
      </c>
      <c r="E370">
        <v>-6.0862648101596029E-2</v>
      </c>
      <c r="F370">
        <v>-5.3202868665987779E-2</v>
      </c>
      <c r="G370">
        <v>-1.4283066524285903E-2</v>
      </c>
      <c r="H370">
        <v>-2.1096879486224407E-2</v>
      </c>
      <c r="I370">
        <v>1.4588682004782028E-2</v>
      </c>
      <c r="J370">
        <v>-6.9692841728212218E-2</v>
      </c>
      <c r="K370">
        <v>-1.1543739946946796E-2</v>
      </c>
    </row>
    <row r="371" spans="1:11">
      <c r="A371" s="5">
        <v>37925</v>
      </c>
      <c r="B371">
        <v>3.4761668776232657E-2</v>
      </c>
      <c r="C371">
        <v>4.2750122414445757E-2</v>
      </c>
      <c r="D371">
        <v>0.12103297736452778</v>
      </c>
      <c r="E371">
        <v>7.0999789263000768E-2</v>
      </c>
      <c r="F371">
        <v>7.0242853308767561E-2</v>
      </c>
      <c r="G371">
        <v>4.5561415834238783E-2</v>
      </c>
      <c r="H371">
        <v>5.0755818625827231E-2</v>
      </c>
      <c r="I371">
        <v>2.9113318293242818E-2</v>
      </c>
      <c r="J371">
        <v>6.3088450587653444E-2</v>
      </c>
      <c r="K371">
        <v>5.7082743333208841E-2</v>
      </c>
    </row>
    <row r="372" spans="1:11">
      <c r="A372" s="5">
        <v>37955</v>
      </c>
      <c r="B372">
        <v>-2.1161017091156031E-2</v>
      </c>
      <c r="C372">
        <v>1.5812845421281363E-2</v>
      </c>
      <c r="D372">
        <v>2.1372029362021205E-2</v>
      </c>
      <c r="E372">
        <v>1.8542639063257926E-2</v>
      </c>
      <c r="F372">
        <v>1.9871937158048691E-2</v>
      </c>
      <c r="G372">
        <v>1.5994626007318047E-2</v>
      </c>
      <c r="H372">
        <v>4.7612668830276261E-2</v>
      </c>
      <c r="I372">
        <v>-3.4518002543321935E-2</v>
      </c>
      <c r="J372">
        <v>3.8431266317422441E-3</v>
      </c>
      <c r="K372">
        <v>9.6816398287407068E-3</v>
      </c>
    </row>
    <row r="373" spans="1:11">
      <c r="A373" s="5">
        <v>37986</v>
      </c>
      <c r="B373">
        <v>4.2164468178788939E-2</v>
      </c>
      <c r="C373">
        <v>4.8542878546889767E-2</v>
      </c>
      <c r="D373">
        <v>5.8569873887715174E-2</v>
      </c>
      <c r="E373">
        <v>7.127293394701284E-2</v>
      </c>
      <c r="F373">
        <v>3.6286336593526869E-2</v>
      </c>
      <c r="G373">
        <v>3.2717459729679765E-2</v>
      </c>
      <c r="H373">
        <v>-5.1260540018627232E-3</v>
      </c>
      <c r="I373">
        <v>4.643457080876412E-2</v>
      </c>
      <c r="J373">
        <v>3.7614017082575835E-2</v>
      </c>
      <c r="K373">
        <v>5.1963181714164586E-2</v>
      </c>
    </row>
    <row r="374" spans="1:11">
      <c r="A374" s="5">
        <v>38017</v>
      </c>
      <c r="B374">
        <v>-1.1362255948720201E-2</v>
      </c>
      <c r="C374">
        <v>4.0605210953753135E-2</v>
      </c>
      <c r="D374">
        <v>2.6957072845054997E-2</v>
      </c>
      <c r="E374">
        <v>2.6665133411694963E-2</v>
      </c>
      <c r="F374">
        <v>2.2996199319810895E-2</v>
      </c>
      <c r="G374">
        <v>-1.9535088522936062E-2</v>
      </c>
      <c r="H374">
        <v>3.6055807987403599E-2</v>
      </c>
      <c r="I374">
        <v>5.5541570230543957E-3</v>
      </c>
      <c r="J374">
        <v>1.1057376153265963E-2</v>
      </c>
      <c r="K374">
        <v>1.8117042856586441E-2</v>
      </c>
    </row>
    <row r="375" spans="1:11">
      <c r="A375" s="5">
        <v>38046</v>
      </c>
      <c r="B375">
        <v>3.3274524486813561E-2</v>
      </c>
      <c r="C375">
        <v>3.067259909783826E-2</v>
      </c>
      <c r="D375">
        <v>-8.4585270715263894E-3</v>
      </c>
      <c r="E375">
        <v>3.9616264242497756E-2</v>
      </c>
      <c r="F375">
        <v>2.5277448308772765E-2</v>
      </c>
      <c r="G375">
        <v>2.5695104508419275E-2</v>
      </c>
      <c r="H375">
        <v>1.0800756925037014E-2</v>
      </c>
      <c r="I375">
        <v>2.9199800844635471E-2</v>
      </c>
      <c r="J375">
        <v>1.558577352892021E-2</v>
      </c>
      <c r="K375">
        <v>1.213346933994619E-2</v>
      </c>
    </row>
    <row r="376" spans="1:11">
      <c r="A376" s="5">
        <v>38077</v>
      </c>
      <c r="B376">
        <v>2.6459877898197703E-2</v>
      </c>
      <c r="C376">
        <v>-2.4895417249753193E-2</v>
      </c>
      <c r="D376">
        <v>-3.6692314940852122E-2</v>
      </c>
      <c r="E376">
        <v>-3.1256612544720452E-2</v>
      </c>
      <c r="F376">
        <v>-2.4839459234861194E-2</v>
      </c>
      <c r="G376">
        <v>-1.3915367893054031E-2</v>
      </c>
      <c r="H376">
        <v>-2.3551021813402295E-2</v>
      </c>
      <c r="I376">
        <v>8.0373577302183863E-2</v>
      </c>
      <c r="J376">
        <v>-3.8943695450519344E-2</v>
      </c>
      <c r="K376">
        <v>-1.5882343704839097E-2</v>
      </c>
    </row>
    <row r="377" spans="1:11">
      <c r="A377" s="5">
        <v>38107</v>
      </c>
      <c r="B377">
        <v>-5.1819360855690499E-3</v>
      </c>
      <c r="C377">
        <v>-4.056777099508091E-2</v>
      </c>
      <c r="D377">
        <v>3.2076848968694227E-2</v>
      </c>
      <c r="E377">
        <v>1.4185021599593783E-2</v>
      </c>
      <c r="F377">
        <v>1.3438444400787564E-2</v>
      </c>
      <c r="G377">
        <v>2.9066510028274095E-2</v>
      </c>
      <c r="H377">
        <v>3.9741989007570311E-2</v>
      </c>
      <c r="I377">
        <v>3.2545487232995551E-3</v>
      </c>
      <c r="J377">
        <v>2.4163180648911542E-2</v>
      </c>
      <c r="K377">
        <v>-1.5353609608090735E-2</v>
      </c>
    </row>
    <row r="378" spans="1:11">
      <c r="A378" s="5">
        <v>38138</v>
      </c>
      <c r="B378">
        <v>1.8755291691202602E-2</v>
      </c>
      <c r="C378">
        <v>1.9062051549271208E-2</v>
      </c>
      <c r="D378">
        <v>-1.3895238535193588E-2</v>
      </c>
      <c r="E378">
        <v>-1.3093349854316316E-2</v>
      </c>
      <c r="F378">
        <v>1.3299945556682902E-2</v>
      </c>
      <c r="G378">
        <v>-1.1674839563849848E-2</v>
      </c>
      <c r="H378">
        <v>-4.2867549843250696E-3</v>
      </c>
      <c r="I378">
        <v>-3.3592975428066274E-2</v>
      </c>
      <c r="J378">
        <v>2.287557530856299E-3</v>
      </c>
      <c r="K378">
        <v>1.3301957649428431E-2</v>
      </c>
    </row>
    <row r="379" spans="1:11">
      <c r="A379" s="5">
        <v>38168</v>
      </c>
      <c r="B379">
        <v>2.4236936408102094E-2</v>
      </c>
      <c r="C379">
        <v>2.461594716303761E-2</v>
      </c>
      <c r="D379">
        <v>3.3410279688423916E-2</v>
      </c>
      <c r="E379">
        <v>1.661102510941026E-2</v>
      </c>
      <c r="F379">
        <v>2.3321371568242766E-2</v>
      </c>
      <c r="G379">
        <v>1.1184366418032221E-2</v>
      </c>
      <c r="H379">
        <v>4.1274326241589332E-2</v>
      </c>
      <c r="I379">
        <v>4.0434419816115286E-2</v>
      </c>
      <c r="J379">
        <v>2.2322272390499887E-2</v>
      </c>
      <c r="K379">
        <v>1.8891296789963263E-2</v>
      </c>
    </row>
    <row r="380" spans="1:11">
      <c r="A380" s="5">
        <v>38199</v>
      </c>
      <c r="B380">
        <v>-2.0664463580286618E-3</v>
      </c>
      <c r="C380">
        <v>-7.6841823020485922E-3</v>
      </c>
      <c r="D380">
        <v>-3.9040780581137136E-2</v>
      </c>
      <c r="E380">
        <v>-1.2055617553863529E-2</v>
      </c>
      <c r="F380">
        <v>-2.0771747936808915E-2</v>
      </c>
      <c r="G380">
        <v>-1.2640703995060898E-2</v>
      </c>
      <c r="H380">
        <v>-1.4115989296705544E-2</v>
      </c>
      <c r="I380">
        <v>-3.9104530812255067E-2</v>
      </c>
      <c r="J380">
        <v>-3.5076631027872951E-2</v>
      </c>
      <c r="K380">
        <v>-3.4048617131875902E-2</v>
      </c>
    </row>
    <row r="381" spans="1:11">
      <c r="A381" s="5">
        <v>38230</v>
      </c>
      <c r="B381">
        <v>1.1971029538785372E-2</v>
      </c>
      <c r="C381">
        <v>-7.9517102202939505E-3</v>
      </c>
      <c r="D381">
        <v>-2.7922596555039259E-2</v>
      </c>
      <c r="E381">
        <v>-7.7019800152496876E-3</v>
      </c>
      <c r="F381">
        <v>-1.1015045534677026E-2</v>
      </c>
      <c r="G381">
        <v>1.6631938899070331E-2</v>
      </c>
      <c r="H381">
        <v>-1.903798424832992E-2</v>
      </c>
      <c r="I381">
        <v>-8.1998542209618108E-3</v>
      </c>
      <c r="J381">
        <v>-1.0707581582549697E-2</v>
      </c>
      <c r="K381">
        <v>5.1202200096887029E-3</v>
      </c>
    </row>
    <row r="382" spans="1:11">
      <c r="A382" s="5">
        <v>38260</v>
      </c>
      <c r="B382">
        <v>3.9901831007403299E-2</v>
      </c>
      <c r="C382">
        <v>3.3550305264191893E-2</v>
      </c>
      <c r="D382">
        <v>3.0162110151233046E-2</v>
      </c>
      <c r="E382">
        <v>1.7100664072092764E-2</v>
      </c>
      <c r="F382">
        <v>1.1761254013514799E-2</v>
      </c>
      <c r="G382">
        <v>2.6120161675473152E-2</v>
      </c>
      <c r="H382">
        <v>3.4215511249270358E-2</v>
      </c>
      <c r="I382">
        <v>-1.9066885715783743E-2</v>
      </c>
      <c r="J382">
        <v>-3.9875959871316091E-4</v>
      </c>
      <c r="K382">
        <v>1.0980369147557401E-2</v>
      </c>
    </row>
    <row r="383" spans="1:11">
      <c r="A383" s="5">
        <v>38291</v>
      </c>
      <c r="B383">
        <v>2.805229682545618E-2</v>
      </c>
      <c r="C383">
        <v>2.4719408114695751E-2</v>
      </c>
      <c r="D383">
        <v>1.6040947869762068E-2</v>
      </c>
      <c r="E383">
        <v>6.016983179170432E-2</v>
      </c>
      <c r="F383">
        <v>1.7063204618657402E-2</v>
      </c>
      <c r="G383">
        <v>1.1643763839578103E-2</v>
      </c>
      <c r="H383">
        <v>3.3123935554881134E-2</v>
      </c>
      <c r="I383">
        <v>-1.1293329924339846E-2</v>
      </c>
      <c r="J383">
        <v>1.8977131080530674E-2</v>
      </c>
      <c r="K383">
        <v>1.5292608907946148E-2</v>
      </c>
    </row>
    <row r="384" spans="1:11">
      <c r="A384" s="5">
        <v>38321</v>
      </c>
      <c r="B384">
        <v>4.553766036190221E-2</v>
      </c>
      <c r="C384">
        <v>1.4946901053924933E-2</v>
      </c>
      <c r="D384">
        <v>4.153803356424679E-2</v>
      </c>
      <c r="E384">
        <v>3.6152696809416796E-2</v>
      </c>
      <c r="F384">
        <v>1.4493628541022874E-2</v>
      </c>
      <c r="G384">
        <v>2.0564254628226974E-2</v>
      </c>
      <c r="H384">
        <v>3.4905379339107645E-2</v>
      </c>
      <c r="I384">
        <v>1.4760633025902692E-2</v>
      </c>
      <c r="J384">
        <v>2.0549376464271685E-2</v>
      </c>
      <c r="K384">
        <v>4.1121862744554871E-2</v>
      </c>
    </row>
    <row r="385" spans="1:11">
      <c r="A385" s="5">
        <v>38352</v>
      </c>
      <c r="B385">
        <v>3.226161494622759E-2</v>
      </c>
      <c r="C385">
        <v>2.6797061076090589E-2</v>
      </c>
      <c r="D385">
        <v>3.0428178799128514E-2</v>
      </c>
      <c r="E385">
        <v>4.3297871355250317E-2</v>
      </c>
      <c r="F385">
        <v>1.812426507798115E-2</v>
      </c>
      <c r="G385">
        <v>2.7998178276024355E-2</v>
      </c>
      <c r="H385">
        <v>5.4417876818375843E-2</v>
      </c>
      <c r="I385">
        <v>4.7995695357770041E-2</v>
      </c>
      <c r="J385">
        <v>2.3064711668685511E-2</v>
      </c>
      <c r="K385">
        <v>3.5053740609154449E-2</v>
      </c>
    </row>
    <row r="386" spans="1:11">
      <c r="A386" s="5">
        <v>38383</v>
      </c>
      <c r="B386">
        <v>1.8929885720103234E-2</v>
      </c>
      <c r="C386">
        <v>-5.4808371222722085E-3</v>
      </c>
      <c r="D386">
        <v>2.5473285450507976E-3</v>
      </c>
      <c r="E386">
        <v>1.7404473122409003E-2</v>
      </c>
      <c r="F386">
        <v>2.5456561038434078E-2</v>
      </c>
      <c r="G386">
        <v>1.0632166625767603E-2</v>
      </c>
      <c r="H386">
        <v>1.8614642536005643E-2</v>
      </c>
      <c r="I386">
        <v>-1.3831463720473169E-2</v>
      </c>
      <c r="J386">
        <v>3.8173905103935146E-2</v>
      </c>
      <c r="K386">
        <v>-2.475663530600658E-2</v>
      </c>
    </row>
    <row r="387" spans="1:11">
      <c r="A387" s="5">
        <v>38411</v>
      </c>
      <c r="B387">
        <v>3.0924257369988162E-2</v>
      </c>
      <c r="C387">
        <v>5.4549987475573047E-2</v>
      </c>
      <c r="D387">
        <v>2.1924171045681229E-2</v>
      </c>
      <c r="E387">
        <v>1.7659052098120798E-2</v>
      </c>
      <c r="F387">
        <v>3.0636381214955488E-2</v>
      </c>
      <c r="G387">
        <v>2.6972174801052518E-2</v>
      </c>
      <c r="H387">
        <v>1.3162884625177229E-2</v>
      </c>
      <c r="I387">
        <v>2.88086738748492E-2</v>
      </c>
      <c r="J387">
        <v>5.1998986845407158E-2</v>
      </c>
      <c r="K387">
        <v>2.085531431438481E-2</v>
      </c>
    </row>
    <row r="388" spans="1:11">
      <c r="A388" s="5">
        <v>38442</v>
      </c>
      <c r="B388">
        <v>-1.4120195277039116E-2</v>
      </c>
      <c r="C388">
        <v>-1.6758371579767006E-3</v>
      </c>
      <c r="D388">
        <v>-1.7833346540526707E-3</v>
      </c>
      <c r="E388">
        <v>-1.3123466577133258E-2</v>
      </c>
      <c r="F388">
        <v>7.8600165221456297E-3</v>
      </c>
      <c r="G388">
        <v>-7.8014183298314999E-3</v>
      </c>
      <c r="H388">
        <v>1.8541303287564759E-2</v>
      </c>
      <c r="I388">
        <v>4.8509921193298222E-3</v>
      </c>
      <c r="J388">
        <v>-1.7522180278395694E-2</v>
      </c>
      <c r="K388">
        <v>-1.5971365551346928E-2</v>
      </c>
    </row>
    <row r="389" spans="1:11">
      <c r="A389" s="5">
        <v>38472</v>
      </c>
      <c r="B389">
        <v>-2.518589785164993E-2</v>
      </c>
      <c r="C389">
        <v>-1.8799261774107512E-2</v>
      </c>
      <c r="D389">
        <v>-3.6527901184216227E-2</v>
      </c>
      <c r="E389">
        <v>-2.4928398003388086E-2</v>
      </c>
      <c r="F389">
        <v>-3.6788546914750309E-2</v>
      </c>
      <c r="G389">
        <v>-2.1033411260304224E-2</v>
      </c>
      <c r="H389">
        <v>-3.428832252449332E-2</v>
      </c>
      <c r="I389">
        <v>-4.4353176608249445E-2</v>
      </c>
      <c r="J389">
        <v>-4.0307408774750919E-2</v>
      </c>
      <c r="K389">
        <v>-1.8067661115950151E-2</v>
      </c>
    </row>
    <row r="390" spans="1:11">
      <c r="A390" s="5">
        <v>38503</v>
      </c>
      <c r="B390">
        <v>2.954814787410398E-2</v>
      </c>
      <c r="C390">
        <v>2.1583190955604348E-2</v>
      </c>
      <c r="D390">
        <v>6.7276939765138044E-2</v>
      </c>
      <c r="E390">
        <v>5.0729234565073167E-2</v>
      </c>
      <c r="F390">
        <v>7.0965775207210813E-2</v>
      </c>
      <c r="G390">
        <v>3.8003472233299362E-2</v>
      </c>
      <c r="H390">
        <v>3.6155562405852937E-2</v>
      </c>
      <c r="I390">
        <v>1.7914196217843736E-2</v>
      </c>
      <c r="J390">
        <v>5.261981914670999E-2</v>
      </c>
      <c r="K390">
        <v>3.2691047098177384E-2</v>
      </c>
    </row>
    <row r="391" spans="1:11">
      <c r="A391" s="5">
        <v>38533</v>
      </c>
      <c r="B391">
        <v>5.1689877542669516E-2</v>
      </c>
      <c r="C391">
        <v>3.6345085293969293E-2</v>
      </c>
      <c r="D391">
        <v>2.9463717839572912E-2</v>
      </c>
      <c r="E391">
        <v>3.7912403855854038E-2</v>
      </c>
      <c r="F391">
        <v>3.2029038418888378E-2</v>
      </c>
      <c r="G391">
        <v>3.2966551690118306E-2</v>
      </c>
      <c r="H391">
        <v>3.0753188708885215E-2</v>
      </c>
      <c r="I391">
        <v>2.7164710566019101E-2</v>
      </c>
      <c r="J391">
        <v>6.7281828504170527E-2</v>
      </c>
      <c r="K391">
        <v>2.5060683413744567E-3</v>
      </c>
    </row>
    <row r="392" spans="1:11">
      <c r="A392" s="5">
        <v>38564</v>
      </c>
      <c r="B392">
        <v>2.654443691890207E-2</v>
      </c>
      <c r="C392">
        <v>5.592259223742313E-2</v>
      </c>
      <c r="D392">
        <v>6.6267356309502645E-2</v>
      </c>
      <c r="E392">
        <v>4.3396292159764815E-2</v>
      </c>
      <c r="F392">
        <v>5.4081154317413116E-2</v>
      </c>
      <c r="G392">
        <v>3.1467101541057918E-2</v>
      </c>
      <c r="H392">
        <v>3.884047953587455E-2</v>
      </c>
      <c r="I392">
        <v>2.1675539767599838E-2</v>
      </c>
      <c r="J392">
        <v>1.7244732167661425E-2</v>
      </c>
      <c r="K392">
        <v>3.7573959431928428E-2</v>
      </c>
    </row>
    <row r="393" spans="1:11">
      <c r="A393" s="5">
        <v>38595</v>
      </c>
      <c r="B393">
        <v>2.2094482418925976E-2</v>
      </c>
      <c r="C393">
        <v>2.6683333023218125E-2</v>
      </c>
      <c r="D393">
        <v>-9.2429730821396161E-3</v>
      </c>
      <c r="E393">
        <v>-1.2166964402701153E-2</v>
      </c>
      <c r="F393">
        <v>-9.6274086959051708E-3</v>
      </c>
      <c r="G393">
        <v>8.217108309976684E-3</v>
      </c>
      <c r="H393">
        <v>-6.916588571752369E-3</v>
      </c>
      <c r="I393">
        <v>6.0425730064865624E-2</v>
      </c>
      <c r="J393">
        <v>-1.4284508395507989E-2</v>
      </c>
      <c r="K393">
        <v>-9.2856317851780501E-3</v>
      </c>
    </row>
    <row r="394" spans="1:11">
      <c r="A394" s="5">
        <v>38625</v>
      </c>
      <c r="B394">
        <v>5.6564385373369719E-2</v>
      </c>
      <c r="C394">
        <v>3.580398906741622E-2</v>
      </c>
      <c r="D394">
        <v>4.3085611797061718E-2</v>
      </c>
      <c r="E394">
        <v>8.2879786224795637E-2</v>
      </c>
      <c r="F394">
        <v>4.579607899941962E-2</v>
      </c>
      <c r="G394">
        <v>3.4612586285772684E-2</v>
      </c>
      <c r="H394">
        <v>3.9511319567140157E-2</v>
      </c>
      <c r="I394">
        <v>0.12557173674392197</v>
      </c>
      <c r="J394">
        <v>3.2954584809130161E-2</v>
      </c>
      <c r="K394">
        <v>8.5687403954262109E-3</v>
      </c>
    </row>
    <row r="395" spans="1:11">
      <c r="A395" s="5">
        <v>38656</v>
      </c>
      <c r="B395">
        <v>-4.1433195025491254E-2</v>
      </c>
      <c r="C395">
        <v>-5.6886382549537817E-2</v>
      </c>
      <c r="D395">
        <v>-2.4496475217259173E-2</v>
      </c>
      <c r="E395">
        <v>-2.9419795792831605E-2</v>
      </c>
      <c r="F395">
        <v>-3.6610809892339558E-2</v>
      </c>
      <c r="G395">
        <v>-3.1082528585636426E-2</v>
      </c>
      <c r="H395">
        <v>-6.0695942969293593E-2</v>
      </c>
      <c r="I395">
        <v>1.4736925386429123E-2</v>
      </c>
      <c r="J395">
        <v>-1.4538799357822652E-2</v>
      </c>
      <c r="K395">
        <v>-1.6405005771777281E-2</v>
      </c>
    </row>
    <row r="396" spans="1:11">
      <c r="A396" s="5">
        <v>38686</v>
      </c>
      <c r="B396">
        <v>4.7205221162729849E-2</v>
      </c>
      <c r="C396">
        <v>4.4444800240721616E-2</v>
      </c>
      <c r="D396">
        <v>5.1673553401637484E-2</v>
      </c>
      <c r="E396">
        <v>1.0973400880106565E-2</v>
      </c>
      <c r="F396">
        <v>3.3416768606737479E-2</v>
      </c>
      <c r="G396">
        <v>2.7646880025800735E-2</v>
      </c>
      <c r="H396">
        <v>4.0673714444089848E-2</v>
      </c>
      <c r="I396">
        <v>7.1803240784305222E-2</v>
      </c>
      <c r="J396">
        <v>6.8833724549633768E-2</v>
      </c>
      <c r="K396">
        <v>4.0407149418432153E-2</v>
      </c>
    </row>
    <row r="397" spans="1:11">
      <c r="A397" s="5">
        <v>38717</v>
      </c>
      <c r="B397">
        <v>3.2630152155352699E-2</v>
      </c>
      <c r="C397">
        <v>4.4304245618739246E-2</v>
      </c>
      <c r="D397">
        <v>4.0595559775067569E-2</v>
      </c>
      <c r="E397">
        <v>1.6024851566208254E-2</v>
      </c>
      <c r="F397">
        <v>3.39504207307193E-2</v>
      </c>
      <c r="G397">
        <v>3.6984845017474344E-2</v>
      </c>
      <c r="H397">
        <v>4.5213100548653573E-2</v>
      </c>
      <c r="I397">
        <v>7.1042181942235771E-2</v>
      </c>
      <c r="J397">
        <v>4.9508803039703286E-2</v>
      </c>
      <c r="K397">
        <v>5.6145268710938723E-4</v>
      </c>
    </row>
    <row r="398" spans="1:11">
      <c r="A398" s="5">
        <v>38748</v>
      </c>
      <c r="B398">
        <v>3.8768610556459082E-2</v>
      </c>
      <c r="C398">
        <v>6.4750965621160672E-2</v>
      </c>
      <c r="D398">
        <v>5.3936421881259689E-2</v>
      </c>
      <c r="E398">
        <v>3.5813645045659426E-2</v>
      </c>
      <c r="F398">
        <v>5.0173926803868785E-2</v>
      </c>
      <c r="G398">
        <v>2.3474664379830479E-2</v>
      </c>
      <c r="H398">
        <v>2.2002815202091242E-2</v>
      </c>
      <c r="I398">
        <v>4.1834977554319641E-2</v>
      </c>
      <c r="J398">
        <v>1.9400213333784277E-2</v>
      </c>
      <c r="K398">
        <v>2.7294789253395235E-2</v>
      </c>
    </row>
    <row r="399" spans="1:11">
      <c r="A399" s="5">
        <v>38776</v>
      </c>
      <c r="B399">
        <v>4.761127591986769E-3</v>
      </c>
      <c r="C399">
        <v>-2.2626893042095864E-2</v>
      </c>
      <c r="D399">
        <v>2.3689728975649915E-2</v>
      </c>
      <c r="E399">
        <v>5.7036848991388167E-2</v>
      </c>
      <c r="F399">
        <v>7.3169301231907902E-3</v>
      </c>
      <c r="G399">
        <v>8.3445320790913602E-3</v>
      </c>
      <c r="H399">
        <v>2.7662300355230096E-2</v>
      </c>
      <c r="I399">
        <v>-1.8968713873766418E-2</v>
      </c>
      <c r="J399">
        <v>3.8942494595953336E-2</v>
      </c>
      <c r="K399">
        <v>1.0147090448902052E-3</v>
      </c>
    </row>
    <row r="400" spans="1:11">
      <c r="A400" s="5">
        <v>38807</v>
      </c>
      <c r="B400">
        <v>4.7072519254088618E-2</v>
      </c>
      <c r="C400">
        <v>4.1176392882067869E-2</v>
      </c>
      <c r="D400">
        <v>2.8642981818970181E-2</v>
      </c>
      <c r="E400">
        <v>4.904534682956152E-3</v>
      </c>
      <c r="F400">
        <v>4.3356244718459225E-2</v>
      </c>
      <c r="G400">
        <v>3.8581263739586147E-2</v>
      </c>
      <c r="H400">
        <v>9.0489668248312505E-3</v>
      </c>
      <c r="I400">
        <v>4.4764576514995769E-2</v>
      </c>
      <c r="J400">
        <v>2.7947279788497204E-2</v>
      </c>
      <c r="K400">
        <v>1.2825596925102767E-2</v>
      </c>
    </row>
    <row r="401" spans="1:11">
      <c r="A401" s="5">
        <v>38837</v>
      </c>
      <c r="B401">
        <v>2.6059420261553168E-2</v>
      </c>
      <c r="C401">
        <v>7.4265575072742784E-3</v>
      </c>
      <c r="D401">
        <v>8.9064196203665347E-3</v>
      </c>
      <c r="E401">
        <v>4.6864086658933157E-3</v>
      </c>
      <c r="F401">
        <v>-6.5469278340675174E-3</v>
      </c>
      <c r="G401">
        <v>1.0897814390207428E-2</v>
      </c>
      <c r="H401">
        <v>5.0504283864867272E-3</v>
      </c>
      <c r="I401">
        <v>-3.9479311743998435E-3</v>
      </c>
      <c r="J401">
        <v>-1.6541051252439987E-3</v>
      </c>
      <c r="K401">
        <v>1.3182285847151087E-2</v>
      </c>
    </row>
    <row r="402" spans="1:11">
      <c r="A402" s="5">
        <v>38868</v>
      </c>
      <c r="B402">
        <v>-4.9000969583643639E-2</v>
      </c>
      <c r="C402">
        <v>-4.3358881542575056E-2</v>
      </c>
      <c r="D402">
        <v>-5.5435275977646636E-2</v>
      </c>
      <c r="E402">
        <v>-4.282495933395658E-2</v>
      </c>
      <c r="F402">
        <v>-3.3212901049184951E-2</v>
      </c>
      <c r="G402">
        <v>-4.7343019528731434E-2</v>
      </c>
      <c r="H402">
        <v>-1.926116234211761E-2</v>
      </c>
      <c r="I402">
        <v>-7.933984387902282E-2</v>
      </c>
      <c r="J402">
        <v>-5.8893872410533676E-2</v>
      </c>
      <c r="K402">
        <v>-2.9590274511249848E-2</v>
      </c>
    </row>
    <row r="403" spans="1:11">
      <c r="A403" s="5">
        <v>38898</v>
      </c>
      <c r="B403">
        <v>2.272112979847063E-2</v>
      </c>
      <c r="C403">
        <v>-5.594860600413365E-3</v>
      </c>
      <c r="D403">
        <v>-5.0000304138102525E-3</v>
      </c>
      <c r="E403">
        <v>1.8071393453022999E-2</v>
      </c>
      <c r="F403">
        <v>1.6125935434045058E-2</v>
      </c>
      <c r="G403">
        <v>2.1871913206668925E-2</v>
      </c>
      <c r="H403">
        <v>1.0351701555958881E-2</v>
      </c>
      <c r="I403">
        <v>8.3890610948471611E-3</v>
      </c>
      <c r="J403">
        <v>3.296434140232618E-3</v>
      </c>
      <c r="K403">
        <v>1.1216877463300357E-3</v>
      </c>
    </row>
    <row r="404" spans="1:11">
      <c r="A404" s="5">
        <v>38929</v>
      </c>
      <c r="B404">
        <v>-1.864433723082648E-2</v>
      </c>
      <c r="C404">
        <v>1.9464880706754784E-2</v>
      </c>
      <c r="D404">
        <v>-1.4933195209150263E-3</v>
      </c>
      <c r="E404">
        <v>3.4591284635342223E-2</v>
      </c>
      <c r="F404">
        <v>8.5075942189316578E-3</v>
      </c>
      <c r="G404">
        <v>1.3317783942689676E-2</v>
      </c>
      <c r="H404">
        <v>6.5323008668907168E-3</v>
      </c>
      <c r="I404">
        <v>-4.4881365902020853E-3</v>
      </c>
      <c r="J404">
        <v>2.6954700263023712E-2</v>
      </c>
      <c r="K404">
        <v>3.3390690809245172E-3</v>
      </c>
    </row>
    <row r="405" spans="1:11">
      <c r="A405" s="5">
        <v>38960</v>
      </c>
      <c r="B405">
        <v>3.4366640229066103E-2</v>
      </c>
      <c r="C405">
        <v>2.1680348030114871E-2</v>
      </c>
      <c r="D405">
        <v>3.3278973205837392E-2</v>
      </c>
      <c r="E405">
        <v>3.0443795506211124E-2</v>
      </c>
      <c r="F405">
        <v>2.9784277258074088E-2</v>
      </c>
      <c r="G405">
        <v>5.4329019569421266E-3</v>
      </c>
      <c r="H405">
        <v>3.8175524938818928E-2</v>
      </c>
      <c r="I405">
        <v>4.0295387928954929E-2</v>
      </c>
      <c r="J405">
        <v>4.7243137296623328E-2</v>
      </c>
      <c r="K405">
        <v>2.4156805201289044E-2</v>
      </c>
    </row>
    <row r="406" spans="1:11">
      <c r="A406" s="5">
        <v>38990</v>
      </c>
      <c r="B406">
        <v>1.0021378768089173E-2</v>
      </c>
      <c r="C406">
        <v>-2.4595710486375322E-2</v>
      </c>
      <c r="D406">
        <v>2.5720581906013118E-2</v>
      </c>
      <c r="E406">
        <v>6.4441121220242037E-2</v>
      </c>
      <c r="F406">
        <v>1.9538708533649807E-2</v>
      </c>
      <c r="G406">
        <v>1.3200206053455732E-2</v>
      </c>
      <c r="H406">
        <v>9.027603227213854E-3</v>
      </c>
      <c r="I406">
        <v>-9.5440783085070091E-3</v>
      </c>
      <c r="J406">
        <v>4.2153800342142667E-2</v>
      </c>
      <c r="K406">
        <v>2.5457426166028085E-2</v>
      </c>
    </row>
    <row r="407" spans="1:11">
      <c r="A407" s="5">
        <v>39021</v>
      </c>
      <c r="B407">
        <v>4.3942135056517229E-2</v>
      </c>
      <c r="C407">
        <v>5.2564516830818642E-2</v>
      </c>
      <c r="D407">
        <v>4.2193572103770727E-2</v>
      </c>
      <c r="E407">
        <v>6.6088193749531232E-2</v>
      </c>
      <c r="F407">
        <v>1.9279246496302527E-2</v>
      </c>
      <c r="G407">
        <v>2.8293446037312542E-2</v>
      </c>
      <c r="H407">
        <v>3.3212403881995423E-2</v>
      </c>
      <c r="I407">
        <v>9.5678318290681741E-3</v>
      </c>
      <c r="J407">
        <v>-3.1411278240546237E-3</v>
      </c>
      <c r="K407">
        <v>3.4173983970259059E-2</v>
      </c>
    </row>
    <row r="408" spans="1:11">
      <c r="A408" s="5">
        <v>39051</v>
      </c>
      <c r="B408">
        <v>2.0594104477949182E-2</v>
      </c>
      <c r="C408">
        <v>4.8750327607657296E-2</v>
      </c>
      <c r="D408">
        <v>7.1376562385836451E-3</v>
      </c>
      <c r="E408">
        <v>8.7680933472771283E-3</v>
      </c>
      <c r="F408">
        <v>1.1231901600066152E-3</v>
      </c>
      <c r="G408">
        <v>-6.6935052726379007E-3</v>
      </c>
      <c r="H408">
        <v>1.6919984659760301E-2</v>
      </c>
      <c r="I408">
        <v>-5.7907364250090465E-3</v>
      </c>
      <c r="J408">
        <v>-1.0266001642521783E-2</v>
      </c>
      <c r="K408">
        <v>1.984410592108321E-2</v>
      </c>
    </row>
    <row r="409" spans="1:11">
      <c r="A409" s="5">
        <v>39082</v>
      </c>
      <c r="B409">
        <v>3.5150522891024938E-2</v>
      </c>
      <c r="C409">
        <v>1.2421532577260752E-2</v>
      </c>
      <c r="D409">
        <v>4.6779672889013302E-2</v>
      </c>
      <c r="E409">
        <v>2.1794784414836066E-2</v>
      </c>
      <c r="F409">
        <v>4.0842160729746224E-2</v>
      </c>
      <c r="G409">
        <v>3.0582080341957418E-2</v>
      </c>
      <c r="H409">
        <v>2.5695359617597502E-2</v>
      </c>
      <c r="I409">
        <v>5.5898846798675628E-2</v>
      </c>
      <c r="J409">
        <v>4.3992238331176381E-2</v>
      </c>
      <c r="K409">
        <v>1.2145003986996361E-2</v>
      </c>
    </row>
    <row r="410" spans="1:11">
      <c r="A410" s="5">
        <v>39113</v>
      </c>
      <c r="B410">
        <v>1.9848016083126918E-2</v>
      </c>
      <c r="C410">
        <v>1.1685536172217903E-2</v>
      </c>
      <c r="D410">
        <v>2.9530988538908121E-2</v>
      </c>
      <c r="E410">
        <v>3.542312685997806E-2</v>
      </c>
      <c r="F410">
        <v>1.1698017982726183E-2</v>
      </c>
      <c r="G410">
        <v>-1.6881422175404337E-3</v>
      </c>
      <c r="H410">
        <v>1.4152826864645585E-2</v>
      </c>
      <c r="I410">
        <v>2.3739550572339008E-2</v>
      </c>
      <c r="J410">
        <v>1.747100900080456E-2</v>
      </c>
      <c r="K410">
        <v>1.8122333800171475E-2</v>
      </c>
    </row>
    <row r="411" spans="1:11">
      <c r="A411" s="5">
        <v>39141</v>
      </c>
      <c r="B411">
        <v>1.8350745635484778E-2</v>
      </c>
      <c r="C411">
        <v>7.0109363966053273E-4</v>
      </c>
      <c r="D411">
        <v>-7.3361392835821215E-3</v>
      </c>
      <c r="E411">
        <v>-2.1457363746499758E-2</v>
      </c>
      <c r="F411">
        <v>-1.5734837509202793E-2</v>
      </c>
      <c r="G411">
        <v>-2.5572684894339393E-3</v>
      </c>
      <c r="H411">
        <v>-2.6891966609832174E-2</v>
      </c>
      <c r="I411">
        <v>1.8955424356524198E-2</v>
      </c>
      <c r="J411">
        <v>-1.5012934297732095E-2</v>
      </c>
      <c r="K411">
        <v>-1.8289468233324113E-2</v>
      </c>
    </row>
    <row r="412" spans="1:11">
      <c r="A412" s="5">
        <v>39172</v>
      </c>
      <c r="B412">
        <v>2.9412844016085016E-2</v>
      </c>
      <c r="C412">
        <v>1.1345113761518588E-2</v>
      </c>
      <c r="D412">
        <v>3.5841495992876116E-2</v>
      </c>
      <c r="E412">
        <v>2.2332125398976777E-2</v>
      </c>
      <c r="F412">
        <v>2.2938415341420271E-2</v>
      </c>
      <c r="G412">
        <v>3.2335920077092073E-2</v>
      </c>
      <c r="H412">
        <v>1.2713096486914655E-2</v>
      </c>
      <c r="I412">
        <v>-1.6248756832844102E-2</v>
      </c>
      <c r="J412">
        <v>6.4037767768350351E-2</v>
      </c>
      <c r="K412">
        <v>1.0815259964015667E-2</v>
      </c>
    </row>
    <row r="413" spans="1:11">
      <c r="A413" s="5">
        <v>39202</v>
      </c>
      <c r="B413">
        <v>2.8707582246477514E-2</v>
      </c>
      <c r="C413">
        <v>1.6170506318265776E-2</v>
      </c>
      <c r="D413">
        <v>6.9711056569629948E-2</v>
      </c>
      <c r="E413">
        <v>-1.1912574143323029E-2</v>
      </c>
      <c r="F413">
        <v>5.5228905581544918E-2</v>
      </c>
      <c r="G413">
        <v>2.4211658339021724E-2</v>
      </c>
      <c r="H413">
        <v>5.1522830291283794E-2</v>
      </c>
      <c r="I413">
        <v>-7.5625379043775531E-3</v>
      </c>
      <c r="J413">
        <v>6.7205782564315086E-2</v>
      </c>
      <c r="K413">
        <v>4.2866060397392047E-2</v>
      </c>
    </row>
    <row r="414" spans="1:11">
      <c r="A414" s="5">
        <v>39233</v>
      </c>
      <c r="B414">
        <v>2.1530438527739948E-2</v>
      </c>
      <c r="C414">
        <v>5.0463574926172372E-2</v>
      </c>
      <c r="D414">
        <v>5.951901591490194E-2</v>
      </c>
      <c r="E414">
        <v>7.2819959412719015E-2</v>
      </c>
      <c r="F414">
        <v>4.0138444061656342E-2</v>
      </c>
      <c r="G414">
        <v>2.8258778018583008E-2</v>
      </c>
      <c r="H414">
        <v>6.3800331765373475E-3</v>
      </c>
      <c r="I414">
        <v>3.5980485777529436E-2</v>
      </c>
      <c r="J414">
        <v>9.3305218982067117E-3</v>
      </c>
      <c r="K414">
        <v>3.5019792192513055E-2</v>
      </c>
    </row>
    <row r="415" spans="1:11">
      <c r="A415" s="5">
        <v>39263</v>
      </c>
      <c r="B415">
        <v>1.8775260409815697E-3</v>
      </c>
      <c r="C415">
        <v>-6.1705502105581234E-3</v>
      </c>
      <c r="D415">
        <v>1.514357192937732E-2</v>
      </c>
      <c r="E415">
        <v>-2.795419445485392E-2</v>
      </c>
      <c r="F415">
        <v>-7.6797871718182753E-3</v>
      </c>
      <c r="G415">
        <v>-1.2832824056596692E-3</v>
      </c>
      <c r="H415">
        <v>-2.0319425288137238E-2</v>
      </c>
      <c r="I415">
        <v>1.0752549200447437E-2</v>
      </c>
      <c r="J415">
        <v>-6.1392086116673905E-3</v>
      </c>
      <c r="K415">
        <v>-1.6720505173402511E-2</v>
      </c>
    </row>
    <row r="416" spans="1:11">
      <c r="A416" s="5">
        <v>39294</v>
      </c>
      <c r="B416">
        <v>-2.3334227034078947E-2</v>
      </c>
      <c r="C416">
        <v>1.4377268850196412E-3</v>
      </c>
      <c r="D416">
        <v>-4.9305916914090919E-2</v>
      </c>
      <c r="E416">
        <v>6.0373416425769655E-3</v>
      </c>
      <c r="F416">
        <v>-4.8006645666053616E-2</v>
      </c>
      <c r="G416">
        <v>-3.7373229059136648E-2</v>
      </c>
      <c r="H416">
        <v>-4.165673573662243E-2</v>
      </c>
      <c r="I416">
        <v>-3.7408746523890257E-2</v>
      </c>
      <c r="J416">
        <v>-1.3475585973333426E-2</v>
      </c>
      <c r="K416">
        <v>-3.0953187847526098E-2</v>
      </c>
    </row>
    <row r="417" spans="1:11">
      <c r="A417" s="5">
        <v>39325</v>
      </c>
      <c r="B417">
        <v>3.5662472871219819E-2</v>
      </c>
      <c r="C417">
        <v>-8.7242586315092741E-3</v>
      </c>
      <c r="D417">
        <v>5.7714613577917184E-3</v>
      </c>
      <c r="E417">
        <v>-1.5775120289706956E-2</v>
      </c>
      <c r="F417">
        <v>-1.4430541520801476E-2</v>
      </c>
      <c r="G417">
        <v>-9.7515449581353497E-4</v>
      </c>
      <c r="H417">
        <v>-2.9405265834214767E-4</v>
      </c>
      <c r="I417">
        <v>-5.5043804649541506E-2</v>
      </c>
      <c r="J417">
        <v>-2.0036194504755689E-2</v>
      </c>
      <c r="K417">
        <v>1.5184767805164645E-2</v>
      </c>
    </row>
    <row r="418" spans="1:11">
      <c r="A418" s="5">
        <v>39355</v>
      </c>
      <c r="B418">
        <v>5.700119090499034E-2</v>
      </c>
      <c r="C418">
        <v>3.1742142084607128E-2</v>
      </c>
      <c r="D418">
        <v>2.9835524371745414E-2</v>
      </c>
      <c r="E418">
        <v>9.1737028679879096E-3</v>
      </c>
      <c r="F418">
        <v>7.9807011943473505E-3</v>
      </c>
      <c r="G418">
        <v>2.5795410940548713E-2</v>
      </c>
      <c r="H418">
        <v>-5.5244592749987831E-3</v>
      </c>
      <c r="I418">
        <v>1.5499887539361046E-2</v>
      </c>
      <c r="J418">
        <v>3.5744288319331297E-2</v>
      </c>
      <c r="K418">
        <v>3.795807744731472E-2</v>
      </c>
    </row>
    <row r="419" spans="1:11">
      <c r="A419" s="5">
        <v>39386</v>
      </c>
      <c r="B419">
        <v>2.6965251863599216E-2</v>
      </c>
      <c r="C419">
        <v>4.5605219597793401E-2</v>
      </c>
      <c r="D419">
        <v>2.8747186952160497E-2</v>
      </c>
      <c r="E419">
        <v>9.7228510389830936E-2</v>
      </c>
      <c r="F419">
        <v>2.0649113575715861E-2</v>
      </c>
      <c r="G419">
        <v>3.9819305383869352E-2</v>
      </c>
      <c r="H419">
        <v>2.029721924723682E-2</v>
      </c>
      <c r="I419">
        <v>-1.4585000263017678E-3</v>
      </c>
      <c r="J419">
        <v>1.8366053691254436E-3</v>
      </c>
      <c r="K419">
        <v>1.6852285573870862E-2</v>
      </c>
    </row>
    <row r="420" spans="1:11">
      <c r="A420" s="5">
        <v>39416</v>
      </c>
      <c r="B420">
        <v>-2.9869166242385781E-2</v>
      </c>
      <c r="C420">
        <v>-6.4221880883164606E-2</v>
      </c>
      <c r="D420">
        <v>-2.6619416260172613E-2</v>
      </c>
      <c r="E420">
        <v>-1.0321915268599602E-2</v>
      </c>
      <c r="F420">
        <v>-2.9865603469609425E-2</v>
      </c>
      <c r="G420">
        <v>-4.4015559690179784E-2</v>
      </c>
      <c r="H420">
        <v>-2.9143257341461726E-2</v>
      </c>
      <c r="I420">
        <v>-5.5443509816001546E-2</v>
      </c>
      <c r="J420">
        <v>-5.1199266054349879E-2</v>
      </c>
      <c r="K420">
        <v>-4.2210976524733712E-2</v>
      </c>
    </row>
    <row r="421" spans="1:11">
      <c r="A421" s="5">
        <v>39447</v>
      </c>
      <c r="B421">
        <v>-2.8263667513892199E-2</v>
      </c>
      <c r="C421">
        <v>1.4738666450252458E-2</v>
      </c>
      <c r="D421">
        <v>2.0824942651513689E-2</v>
      </c>
      <c r="E421">
        <v>-2.8981082502325894E-2</v>
      </c>
      <c r="F421">
        <v>-1.0090308015807792E-2</v>
      </c>
      <c r="G421">
        <v>5.0999977300039134E-3</v>
      </c>
      <c r="H421">
        <v>-1.0692207188427894E-2</v>
      </c>
      <c r="I421">
        <v>-3.2700305515960371E-2</v>
      </c>
      <c r="J421">
        <v>5.5194889104051015E-3</v>
      </c>
      <c r="K421">
        <v>-5.7099236386967123E-3</v>
      </c>
    </row>
    <row r="422" spans="1:11">
      <c r="A422" s="5">
        <v>39478</v>
      </c>
      <c r="B422">
        <v>-0.1067263666911783</v>
      </c>
      <c r="C422">
        <v>-4.3356394122102127E-2</v>
      </c>
      <c r="D422">
        <v>-0.14866151923852877</v>
      </c>
      <c r="E422">
        <v>-0.13022772109298986</v>
      </c>
      <c r="F422">
        <v>-0.13159563237204541</v>
      </c>
      <c r="G422">
        <v>-8.811472803761955E-2</v>
      </c>
      <c r="H422">
        <v>-0.10847925959213689</v>
      </c>
      <c r="I422">
        <v>-9.1742896541008645E-2</v>
      </c>
      <c r="J422">
        <v>-0.12939232226051989</v>
      </c>
      <c r="K422">
        <v>-6.0690118088994605E-2</v>
      </c>
    </row>
    <row r="423" spans="1:11">
      <c r="A423" s="5">
        <v>39507</v>
      </c>
      <c r="B423">
        <v>-1.5324373376619627E-2</v>
      </c>
      <c r="C423">
        <v>3.1709151764339749E-2</v>
      </c>
      <c r="D423">
        <v>-1.1864654375368988E-2</v>
      </c>
      <c r="E423">
        <v>-5.6696778063438646E-3</v>
      </c>
      <c r="F423">
        <v>-8.5565381045956679E-3</v>
      </c>
      <c r="G423">
        <v>3.562618808564233E-3</v>
      </c>
      <c r="H423">
        <v>-2.6721022416886897E-2</v>
      </c>
      <c r="I423">
        <v>-1.4114379801241306E-2</v>
      </c>
      <c r="J423">
        <v>-1.7922047249745443E-3</v>
      </c>
      <c r="K423">
        <v>-3.1089474545285101E-2</v>
      </c>
    </row>
    <row r="424" spans="1:11">
      <c r="A424" s="5">
        <v>39538</v>
      </c>
      <c r="B424">
        <v>-3.0906194369210827E-2</v>
      </c>
      <c r="C424">
        <v>-9.6324405282542935E-3</v>
      </c>
      <c r="D424">
        <v>-3.1413881891033779E-2</v>
      </c>
      <c r="E424">
        <v>8.0522862444343257E-3</v>
      </c>
      <c r="F424">
        <v>-1.7678621498980363E-2</v>
      </c>
      <c r="G424">
        <v>-2.0684047614569323E-2</v>
      </c>
      <c r="H424">
        <v>-6.1237697274481806E-2</v>
      </c>
      <c r="I424">
        <v>-8.2090138989240669E-2</v>
      </c>
      <c r="J424">
        <v>-7.5195980135972507E-3</v>
      </c>
      <c r="K424">
        <v>-3.6834962940743843E-3</v>
      </c>
    </row>
    <row r="425" spans="1:11">
      <c r="A425" s="5">
        <v>39568</v>
      </c>
      <c r="B425">
        <v>5.0636386152910884E-2</v>
      </c>
      <c r="C425">
        <v>5.1169428741971501E-2</v>
      </c>
      <c r="D425">
        <v>6.5024289252872958E-2</v>
      </c>
      <c r="E425">
        <v>5.0195128377884757E-2</v>
      </c>
      <c r="F425">
        <v>6.4267635617504704E-2</v>
      </c>
      <c r="G425">
        <v>6.8455433798232601E-2</v>
      </c>
      <c r="H425">
        <v>8.1428006930301722E-2</v>
      </c>
      <c r="I425">
        <v>0.12628364123985691</v>
      </c>
      <c r="J425">
        <v>6.2913690313513904E-2</v>
      </c>
      <c r="K425">
        <v>4.9497511513076242E-2</v>
      </c>
    </row>
    <row r="426" spans="1:11">
      <c r="A426" s="5">
        <v>39599</v>
      </c>
      <c r="B426">
        <v>1.2620637487367192E-2</v>
      </c>
      <c r="C426">
        <v>6.1884215169222268E-2</v>
      </c>
      <c r="D426">
        <v>2.1132825468648697E-2</v>
      </c>
      <c r="E426">
        <v>-5.6861853580726374E-3</v>
      </c>
      <c r="F426">
        <v>2.8351003735754166E-2</v>
      </c>
      <c r="G426">
        <v>-3.7278268494899125E-3</v>
      </c>
      <c r="H426">
        <v>1.011583033287522E-2</v>
      </c>
      <c r="I426">
        <v>3.5530032984259163E-2</v>
      </c>
      <c r="J426">
        <v>7.1110766907394041E-3</v>
      </c>
      <c r="K426">
        <v>1.5956646358580961E-2</v>
      </c>
    </row>
    <row r="427" spans="1:11">
      <c r="A427" s="5">
        <v>39629</v>
      </c>
      <c r="B427">
        <v>-6.7583844879037125E-2</v>
      </c>
      <c r="C427">
        <v>-1.5412517874244136E-2</v>
      </c>
      <c r="D427">
        <v>-9.1893349687918069E-2</v>
      </c>
      <c r="E427">
        <v>-0.11661848238863282</v>
      </c>
      <c r="F427">
        <v>-0.11077236741035434</v>
      </c>
      <c r="G427">
        <v>-6.9235661411317984E-2</v>
      </c>
      <c r="H427">
        <v>-0.11835615980944858</v>
      </c>
      <c r="I427">
        <v>-6.4243864698575348E-2</v>
      </c>
      <c r="J427">
        <v>-0.14035390458525676</v>
      </c>
      <c r="K427">
        <v>-8.1506218053273294E-2</v>
      </c>
    </row>
    <row r="428" spans="1:11">
      <c r="A428" s="5">
        <v>39660</v>
      </c>
      <c r="B428">
        <v>-5.1254671649759831E-2</v>
      </c>
      <c r="C428">
        <v>-5.9394867435509702E-2</v>
      </c>
      <c r="D428">
        <v>-7.7758199614264001E-4</v>
      </c>
      <c r="E428">
        <v>1.1610833571269463E-3</v>
      </c>
      <c r="F428">
        <v>-1.0045532477906072E-2</v>
      </c>
      <c r="G428">
        <v>-3.6521529550880838E-2</v>
      </c>
      <c r="H428">
        <v>-3.5867876686085265E-2</v>
      </c>
      <c r="I428">
        <v>-1.5125896907634995E-2</v>
      </c>
      <c r="J428">
        <v>-3.0351471137852637E-2</v>
      </c>
      <c r="K428">
        <v>-1.1436625257193134E-2</v>
      </c>
    </row>
    <row r="429" spans="1:11">
      <c r="A429" s="5">
        <v>39691</v>
      </c>
      <c r="B429">
        <v>4.7689047877115254E-2</v>
      </c>
      <c r="C429">
        <v>1.3464764840714238E-2</v>
      </c>
      <c r="D429">
        <v>-4.9643973340910419E-3</v>
      </c>
      <c r="E429">
        <v>-1.3989032639803223E-2</v>
      </c>
      <c r="F429">
        <v>2.2811690004010066E-2</v>
      </c>
      <c r="G429">
        <v>5.1108116344462884E-2</v>
      </c>
      <c r="H429">
        <v>1.3909962357465444E-2</v>
      </c>
      <c r="I429">
        <v>-3.5859852614556154E-2</v>
      </c>
      <c r="J429">
        <v>7.5123053411001672E-2</v>
      </c>
      <c r="K429">
        <v>1.3696790782057322E-2</v>
      </c>
    </row>
    <row r="430" spans="1:11">
      <c r="A430" s="5">
        <v>39721</v>
      </c>
      <c r="B430">
        <v>-9.7021534482813365E-2</v>
      </c>
      <c r="C430">
        <v>-0.13914167277296552</v>
      </c>
      <c r="D430">
        <v>-0.10380475644500875</v>
      </c>
      <c r="E430">
        <v>-5.6701531334159228E-2</v>
      </c>
      <c r="F430">
        <v>-0.1014162303860825</v>
      </c>
      <c r="G430">
        <v>-0.12865026077014152</v>
      </c>
      <c r="H430">
        <v>-0.10556258860594181</v>
      </c>
      <c r="I430">
        <v>-0.13089836401983701</v>
      </c>
      <c r="J430">
        <v>-0.14949391216987673</v>
      </c>
      <c r="K430">
        <v>-9.1725851529144475E-2</v>
      </c>
    </row>
    <row r="431" spans="1:11">
      <c r="A431" s="5">
        <v>39752</v>
      </c>
      <c r="B431">
        <v>-0.10939140355375598</v>
      </c>
      <c r="C431">
        <v>-0.16453520219467144</v>
      </c>
      <c r="D431">
        <v>-0.14670669101039902</v>
      </c>
      <c r="E431">
        <v>-0.17218078942492143</v>
      </c>
      <c r="F431">
        <v>-0.14056411954329306</v>
      </c>
      <c r="G431">
        <v>-0.10599711341562124</v>
      </c>
      <c r="H431">
        <v>-0.15370512618740628</v>
      </c>
      <c r="I431">
        <v>-0.21054953055261316</v>
      </c>
      <c r="J431">
        <v>-0.17043967554363437</v>
      </c>
      <c r="K431">
        <v>-0.17101587276095165</v>
      </c>
    </row>
    <row r="432" spans="1:11">
      <c r="A432" s="5">
        <v>39782</v>
      </c>
      <c r="B432">
        <v>-6.1342490282634499E-2</v>
      </c>
      <c r="C432">
        <v>-3.6792835092267384E-2</v>
      </c>
      <c r="D432">
        <v>-9.0119148279999339E-2</v>
      </c>
      <c r="E432">
        <v>-1.5196281097520359E-2</v>
      </c>
      <c r="F432">
        <v>-5.5336448547327222E-2</v>
      </c>
      <c r="G432">
        <v>-1.4726788139374669E-2</v>
      </c>
      <c r="H432">
        <v>-5.5910166341723189E-2</v>
      </c>
      <c r="I432">
        <v>-4.3647538004274455E-2</v>
      </c>
      <c r="J432">
        <v>-5.8400694301203759E-2</v>
      </c>
      <c r="K432">
        <v>-7.3785177908098798E-2</v>
      </c>
    </row>
    <row r="433" spans="1:11">
      <c r="A433" s="5">
        <v>39813</v>
      </c>
      <c r="B433">
        <v>-6.7230807798226433E-3</v>
      </c>
      <c r="C433">
        <v>-3.2922157349844272E-2</v>
      </c>
      <c r="D433">
        <v>2.9741091643515682E-2</v>
      </c>
      <c r="E433">
        <v>3.2618802252918355E-2</v>
      </c>
      <c r="F433">
        <v>-9.00415844056357E-3</v>
      </c>
      <c r="G433">
        <v>3.6580958712291833E-2</v>
      </c>
      <c r="H433">
        <v>-2.5127980161098518E-2</v>
      </c>
      <c r="I433">
        <v>2.9176154780869323E-2</v>
      </c>
      <c r="J433">
        <v>-2.7656307477381681E-3</v>
      </c>
      <c r="K433">
        <v>1.2966197271478075E-2</v>
      </c>
    </row>
    <row r="434" spans="1:11">
      <c r="A434" s="5">
        <v>39844</v>
      </c>
      <c r="B434">
        <v>-4.8163215150108241E-2</v>
      </c>
      <c r="C434">
        <v>-3.0727769270248784E-2</v>
      </c>
      <c r="D434">
        <v>-9.6690346879067635E-2</v>
      </c>
      <c r="E434">
        <v>-7.7696010059459031E-2</v>
      </c>
      <c r="F434">
        <v>-6.9974011232681543E-2</v>
      </c>
      <c r="G434">
        <v>-6.4768216994866346E-2</v>
      </c>
      <c r="H434">
        <v>-6.6293603236614929E-2</v>
      </c>
      <c r="I434">
        <v>-7.6602968904476598E-2</v>
      </c>
      <c r="J434">
        <v>-5.4163033606519084E-3</v>
      </c>
      <c r="K434">
        <v>-8.146631439454366E-2</v>
      </c>
    </row>
    <row r="435" spans="1:11">
      <c r="A435" s="5">
        <v>39872</v>
      </c>
      <c r="B435">
        <v>-4.1476192993536665E-2</v>
      </c>
      <c r="C435">
        <v>-6.4080473841481411E-2</v>
      </c>
      <c r="D435">
        <v>-0.11748240165631474</v>
      </c>
      <c r="E435">
        <v>-9.7763079692418375E-2</v>
      </c>
      <c r="F435">
        <v>-8.6755747291029084E-2</v>
      </c>
      <c r="G435">
        <v>-7.1180127989276976E-2</v>
      </c>
      <c r="H435">
        <v>-0.12971811544892908</v>
      </c>
      <c r="I435">
        <v>-4.5402191152205895E-2</v>
      </c>
      <c r="J435">
        <v>-0.11681941766487225</v>
      </c>
      <c r="K435">
        <v>-0.10249014500404652</v>
      </c>
    </row>
    <row r="436" spans="1:11">
      <c r="A436" s="5">
        <v>39903</v>
      </c>
      <c r="B436">
        <v>8.3089020737059593E-2</v>
      </c>
      <c r="C436">
        <v>8.5167279523268524E-2</v>
      </c>
      <c r="D436">
        <v>5.7984787630821932E-2</v>
      </c>
      <c r="E436">
        <v>2.7666990237293021E-2</v>
      </c>
      <c r="F436">
        <v>3.5935841911425959E-2</v>
      </c>
      <c r="G436">
        <v>3.1428680805856368E-2</v>
      </c>
      <c r="H436">
        <v>2.3302593232615187E-2</v>
      </c>
      <c r="I436">
        <v>3.1313515803988778E-2</v>
      </c>
      <c r="J436">
        <v>-2.9811722267637508E-3</v>
      </c>
      <c r="K436">
        <v>8.5688949935867065E-2</v>
      </c>
    </row>
    <row r="437" spans="1:11">
      <c r="A437" s="5">
        <v>39933</v>
      </c>
      <c r="B437">
        <v>5.2128154241769309E-2</v>
      </c>
      <c r="C437">
        <v>7.6179904762535555E-2</v>
      </c>
      <c r="D437">
        <v>0.17405622114316222</v>
      </c>
      <c r="E437">
        <v>0.16680968422679454</v>
      </c>
      <c r="F437">
        <v>0.13547933551118563</v>
      </c>
      <c r="G437">
        <v>8.9247862648494491E-2</v>
      </c>
      <c r="H437">
        <v>0.19390960887135655</v>
      </c>
      <c r="I437">
        <v>9.1981958768869276E-2</v>
      </c>
      <c r="J437">
        <v>0.1301434348101167</v>
      </c>
      <c r="K437">
        <v>9.6018021658586417E-2</v>
      </c>
    </row>
    <row r="438" spans="1:11">
      <c r="A438" s="5">
        <v>39964</v>
      </c>
      <c r="B438">
        <v>9.0004814317627968E-3</v>
      </c>
      <c r="C438">
        <v>0.11842764398916206</v>
      </c>
      <c r="D438">
        <v>3.2210099489434985E-2</v>
      </c>
      <c r="E438">
        <v>5.9254520623934992E-2</v>
      </c>
      <c r="F438">
        <v>5.5321863055127762E-2</v>
      </c>
      <c r="G438">
        <v>4.6390601598328862E-2</v>
      </c>
      <c r="H438">
        <v>6.2166609482329882E-2</v>
      </c>
      <c r="I438">
        <v>7.020594537600755E-2</v>
      </c>
      <c r="J438">
        <v>5.5012087678262933E-2</v>
      </c>
      <c r="K438">
        <v>5.5018969775672888E-2</v>
      </c>
    </row>
    <row r="439" spans="1:11">
      <c r="A439" s="5">
        <v>39994</v>
      </c>
      <c r="B439">
        <v>3.9629660672071854E-2</v>
      </c>
      <c r="C439">
        <v>2.6376548114528386E-3</v>
      </c>
      <c r="D439">
        <v>-2.5498807997429096E-2</v>
      </c>
      <c r="E439">
        <v>4.9937746216542012E-2</v>
      </c>
      <c r="F439">
        <v>-3.2490103358009836E-2</v>
      </c>
      <c r="G439">
        <v>-3.3291935755921931E-2</v>
      </c>
      <c r="H439">
        <v>-2.8941252579802401E-2</v>
      </c>
      <c r="I439">
        <v>2.8594157817583676E-2</v>
      </c>
      <c r="J439">
        <v>-3.7816684342072415E-3</v>
      </c>
      <c r="K439">
        <v>2.2632108052305089E-3</v>
      </c>
    </row>
    <row r="440" spans="1:11">
      <c r="A440" s="5">
        <v>40025</v>
      </c>
      <c r="B440">
        <v>7.2020071382399076E-2</v>
      </c>
      <c r="C440">
        <v>4.2861966003528984E-2</v>
      </c>
      <c r="D440">
        <v>0.10588416028840464</v>
      </c>
      <c r="E440">
        <v>0.12986307212018944</v>
      </c>
      <c r="F440">
        <v>9.3827961034332663E-2</v>
      </c>
      <c r="G440">
        <v>8.5421820358448475E-2</v>
      </c>
      <c r="H440">
        <v>7.1866417803718052E-2</v>
      </c>
      <c r="I440">
        <v>2.8849783957322739E-2</v>
      </c>
      <c r="J440">
        <v>0.13168945218875239</v>
      </c>
      <c r="K440">
        <v>7.5376818271572388E-2</v>
      </c>
    </row>
    <row r="441" spans="1:11">
      <c r="A441" s="5">
        <v>40056</v>
      </c>
      <c r="B441">
        <v>6.707880602207883E-2</v>
      </c>
      <c r="C441">
        <v>1.4225367885107865E-3</v>
      </c>
      <c r="D441">
        <v>2.9142014300276076E-2</v>
      </c>
      <c r="E441">
        <v>4.9353437728618221E-2</v>
      </c>
      <c r="F441">
        <v>6.647155052844278E-2</v>
      </c>
      <c r="G441">
        <v>7.3512464478631356E-2</v>
      </c>
      <c r="H441">
        <v>8.0173761329828119E-2</v>
      </c>
      <c r="I441">
        <v>1.283651508980288E-2</v>
      </c>
      <c r="J441">
        <v>4.7251946643688703E-2</v>
      </c>
      <c r="K441">
        <v>3.4779781395150255E-2</v>
      </c>
    </row>
    <row r="442" spans="1:11">
      <c r="A442" s="5">
        <v>40086</v>
      </c>
      <c r="B442">
        <v>6.6471866893661913E-2</v>
      </c>
      <c r="C442">
        <v>4.8437327243765926E-2</v>
      </c>
      <c r="D442">
        <v>3.9075163928033563E-2</v>
      </c>
      <c r="E442">
        <v>3.2178672771155492E-2</v>
      </c>
      <c r="F442">
        <v>4.184418484705299E-2</v>
      </c>
      <c r="G442">
        <v>4.7441019124097261E-2</v>
      </c>
      <c r="H442">
        <v>5.3779207265159501E-2</v>
      </c>
      <c r="I442">
        <v>-5.0996449326928817E-2</v>
      </c>
      <c r="J442">
        <v>6.3008274853819657E-2</v>
      </c>
      <c r="K442">
        <v>3.8789377405635594E-2</v>
      </c>
    </row>
    <row r="443" spans="1:11">
      <c r="A443" s="5">
        <v>40117</v>
      </c>
      <c r="B443">
        <v>-2.2646093507567855E-2</v>
      </c>
      <c r="C443">
        <v>-4.778158501947638E-2</v>
      </c>
      <c r="D443">
        <v>-4.8748747130524683E-2</v>
      </c>
      <c r="E443">
        <v>-1.6623373493780291E-2</v>
      </c>
      <c r="F443">
        <v>-4.8911394426010446E-2</v>
      </c>
      <c r="G443">
        <v>-1.7240929767583624E-2</v>
      </c>
      <c r="H443">
        <v>-5.8125744920076383E-2</v>
      </c>
      <c r="I443">
        <v>-1.4355664692758729E-2</v>
      </c>
      <c r="J443">
        <v>-2.8779235133828518E-2</v>
      </c>
      <c r="K443">
        <v>-1.9370006085676739E-2</v>
      </c>
    </row>
    <row r="444" spans="1:11">
      <c r="A444" s="5">
        <v>40147</v>
      </c>
      <c r="B444">
        <v>1.7851876833943514E-2</v>
      </c>
      <c r="C444">
        <v>5.160547295682627E-2</v>
      </c>
      <c r="D444">
        <v>3.3250990841168004E-2</v>
      </c>
      <c r="E444">
        <v>2.6811806865169263E-2</v>
      </c>
      <c r="F444">
        <v>2.1803653212459029E-2</v>
      </c>
      <c r="G444">
        <v>3.3623188780924629E-2</v>
      </c>
      <c r="H444">
        <v>-3.5473674177826098E-3</v>
      </c>
      <c r="I444">
        <v>-5.8097538167712126E-2</v>
      </c>
      <c r="J444">
        <v>3.0327840660593353E-3</v>
      </c>
      <c r="K444">
        <v>5.9493502373588081E-2</v>
      </c>
    </row>
    <row r="445" spans="1:11">
      <c r="A445" s="5">
        <v>40178</v>
      </c>
      <c r="B445">
        <v>3.5351872008707819E-2</v>
      </c>
      <c r="C445">
        <v>2.5948832717973325E-2</v>
      </c>
      <c r="D445">
        <v>5.9082786743688498E-2</v>
      </c>
      <c r="E445">
        <v>2.4960774156092214E-2</v>
      </c>
      <c r="F445">
        <v>7.1603870885005527E-2</v>
      </c>
      <c r="G445">
        <v>4.3009320188549749E-2</v>
      </c>
      <c r="H445">
        <v>5.7664267908376754E-2</v>
      </c>
      <c r="I445">
        <v>8.9072538789263911E-2</v>
      </c>
      <c r="J445">
        <v>8.5481113165585265E-2</v>
      </c>
      <c r="K445">
        <v>2.0599572845050318E-2</v>
      </c>
    </row>
    <row r="446" spans="1:11">
      <c r="A446" s="5">
        <v>40209</v>
      </c>
      <c r="B446">
        <v>-5.8989398636357437E-2</v>
      </c>
      <c r="C446">
        <v>-5.8532169245714805E-2</v>
      </c>
      <c r="D446">
        <v>-5.6844458125688058E-2</v>
      </c>
      <c r="E446">
        <v>-8.8751365427149564E-2</v>
      </c>
      <c r="F446">
        <v>-4.4062196113261121E-2</v>
      </c>
      <c r="G446">
        <v>-4.0725120979344664E-2</v>
      </c>
      <c r="H446">
        <v>-5.5116438891116615E-2</v>
      </c>
      <c r="I446">
        <v>-7.7225632691058088E-3</v>
      </c>
      <c r="J446">
        <v>-4.3554606159890152E-3</v>
      </c>
      <c r="K446">
        <v>-3.5079998857926342E-2</v>
      </c>
    </row>
    <row r="447" spans="1:11">
      <c r="A447" s="5">
        <v>40237</v>
      </c>
      <c r="B447">
        <v>2.6510279443720863E-2</v>
      </c>
      <c r="C447">
        <v>4.9324576846134782E-2</v>
      </c>
      <c r="D447">
        <v>-4.1565052423835347E-3</v>
      </c>
      <c r="E447">
        <v>-5.5061271256494071E-2</v>
      </c>
      <c r="F447">
        <v>-4.8285600376876125E-3</v>
      </c>
      <c r="G447">
        <v>3.7338370733190684E-2</v>
      </c>
      <c r="H447">
        <v>-3.8412648944181171E-2</v>
      </c>
      <c r="I447">
        <v>-8.7500243299530878E-3</v>
      </c>
      <c r="J447">
        <v>-2.7806632266567322E-2</v>
      </c>
      <c r="K447">
        <v>3.0861947039589221E-2</v>
      </c>
    </row>
    <row r="448" spans="1:11">
      <c r="A448" s="5">
        <v>40268</v>
      </c>
      <c r="B448">
        <v>5.7107851424275102E-2</v>
      </c>
      <c r="C448">
        <v>3.9837495698566761E-2</v>
      </c>
      <c r="D448">
        <v>9.9811680531286529E-2</v>
      </c>
      <c r="E448">
        <v>4.3995219487931836E-2</v>
      </c>
      <c r="F448">
        <v>7.1264513826881704E-2</v>
      </c>
      <c r="G448">
        <v>6.3511202806715294E-2</v>
      </c>
      <c r="H448">
        <v>8.2015301033710353E-2</v>
      </c>
      <c r="I448">
        <v>0.10463217773518996</v>
      </c>
      <c r="J448">
        <v>8.4635242164504909E-2</v>
      </c>
      <c r="K448">
        <v>5.9885484232422348E-2</v>
      </c>
    </row>
    <row r="449" spans="1:11">
      <c r="A449" s="5">
        <v>40298</v>
      </c>
      <c r="B449">
        <v>-1.949501240865259E-2</v>
      </c>
      <c r="C449">
        <v>1.3067982995227378E-2</v>
      </c>
      <c r="D449">
        <v>-6.2821490318998308E-5</v>
      </c>
      <c r="E449">
        <v>-3.100201893362009E-2</v>
      </c>
      <c r="F449">
        <v>-3.3818784166989801E-2</v>
      </c>
      <c r="G449">
        <v>-2.0123477110158827E-2</v>
      </c>
      <c r="H449">
        <v>-5.2252098834323024E-2</v>
      </c>
      <c r="I449">
        <v>4.5577279619453126E-3</v>
      </c>
      <c r="J449">
        <v>1.3863481023284274E-2</v>
      </c>
      <c r="K449">
        <v>1.6023200222421652E-2</v>
      </c>
    </row>
    <row r="450" spans="1:11">
      <c r="A450" s="5">
        <v>40329</v>
      </c>
      <c r="B450">
        <v>-7.5494252341093748E-2</v>
      </c>
      <c r="C450">
        <v>-3.4836611614741719E-2</v>
      </c>
      <c r="D450">
        <v>-2.9245509457913266E-2</v>
      </c>
      <c r="E450">
        <v>-9.3534473231180026E-2</v>
      </c>
      <c r="F450">
        <v>-5.3583333416079792E-2</v>
      </c>
      <c r="G450">
        <v>-6.1090350901564228E-2</v>
      </c>
      <c r="H450">
        <v>-7.2646357173912102E-2</v>
      </c>
      <c r="I450">
        <v>-0.10995089581950901</v>
      </c>
      <c r="J450">
        <v>-4.6861341145224999E-2</v>
      </c>
      <c r="K450">
        <v>-8.062717168478839E-2</v>
      </c>
    </row>
    <row r="451" spans="1:11">
      <c r="A451" s="5">
        <v>40359</v>
      </c>
      <c r="B451">
        <v>-2.8467848818418906E-2</v>
      </c>
      <c r="C451">
        <v>-3.9565187065191298E-2</v>
      </c>
      <c r="D451">
        <v>-2.5555373017172034E-4</v>
      </c>
      <c r="E451">
        <v>6.0578342413220021E-4</v>
      </c>
      <c r="F451">
        <v>-1.2781892410014262E-2</v>
      </c>
      <c r="G451">
        <v>-5.0491936356881983E-2</v>
      </c>
      <c r="H451">
        <v>-6.4913440096602271E-3</v>
      </c>
      <c r="I451">
        <v>-4.7432448820948436E-2</v>
      </c>
      <c r="J451">
        <v>-5.106204070187248E-3</v>
      </c>
      <c r="K451">
        <v>-5.3175999821256315E-2</v>
      </c>
    </row>
    <row r="452" spans="1:11">
      <c r="A452" s="5">
        <v>40390</v>
      </c>
      <c r="B452">
        <v>4.6774225436740702E-2</v>
      </c>
      <c r="C452">
        <v>3.8994325460941059E-2</v>
      </c>
      <c r="D452">
        <v>2.948361077959949E-2</v>
      </c>
      <c r="E452">
        <v>0.14792611848002868</v>
      </c>
      <c r="F452">
        <v>5.7041269495788693E-2</v>
      </c>
      <c r="G452">
        <v>7.1238950578633053E-2</v>
      </c>
      <c r="H452">
        <v>8.9019988707731867E-2</v>
      </c>
      <c r="I452">
        <v>1.4209057648117307E-2</v>
      </c>
      <c r="J452">
        <v>4.3693550884111643E-2</v>
      </c>
      <c r="K452">
        <v>6.9889677448897514E-2</v>
      </c>
    </row>
    <row r="453" spans="1:11">
      <c r="A453" s="5">
        <v>40421</v>
      </c>
      <c r="B453">
        <v>-1.3993875575140091E-2</v>
      </c>
      <c r="C453">
        <v>1.5569297147429939E-2</v>
      </c>
      <c r="D453">
        <v>-3.5709275984661337E-2</v>
      </c>
      <c r="E453">
        <v>-3.0708575310503416E-2</v>
      </c>
      <c r="F453">
        <v>-3.6926077065040697E-2</v>
      </c>
      <c r="G453">
        <v>-1.1274350736919514E-3</v>
      </c>
      <c r="H453">
        <v>-5.1276782941103938E-2</v>
      </c>
      <c r="I453">
        <v>-5.3153790907912279E-2</v>
      </c>
      <c r="J453">
        <v>-5.0290270959188588E-2</v>
      </c>
      <c r="K453">
        <v>-4.4419283926525277E-2</v>
      </c>
    </row>
    <row r="454" spans="1:11">
      <c r="A454" s="5">
        <v>40451</v>
      </c>
      <c r="B454">
        <v>4.5315214548773852E-2</v>
      </c>
      <c r="C454">
        <v>3.7255884977765774E-2</v>
      </c>
      <c r="D454">
        <v>5.4338314879652572E-2</v>
      </c>
      <c r="E454">
        <v>2.9556475236919066E-2</v>
      </c>
      <c r="F454">
        <v>6.5806152299809906E-2</v>
      </c>
      <c r="G454">
        <v>6.2803277220347953E-2</v>
      </c>
      <c r="H454">
        <v>4.1731079485102018E-2</v>
      </c>
      <c r="I454">
        <v>4.1013063194739408E-2</v>
      </c>
      <c r="J454">
        <v>5.3259892371949835E-2</v>
      </c>
      <c r="K454">
        <v>9.0916634883718261E-2</v>
      </c>
    </row>
    <row r="455" spans="1:11">
      <c r="A455" s="5">
        <v>40482</v>
      </c>
      <c r="B455">
        <v>1.614332536926355E-2</v>
      </c>
      <c r="C455">
        <v>2.3366639170051995E-2</v>
      </c>
      <c r="D455">
        <v>5.8921604024280594E-2</v>
      </c>
      <c r="E455">
        <v>2.9001834931374315E-2</v>
      </c>
      <c r="F455">
        <v>3.2187205476118974E-2</v>
      </c>
      <c r="G455">
        <v>2.4494280720928963E-2</v>
      </c>
      <c r="H455">
        <v>4.527654438631834E-2</v>
      </c>
      <c r="I455">
        <v>-1.6122802622238974E-2</v>
      </c>
      <c r="J455">
        <v>-9.3125031263407987E-4</v>
      </c>
      <c r="K455">
        <v>3.9379487564412008E-2</v>
      </c>
    </row>
    <row r="456" spans="1:11">
      <c r="A456" s="5">
        <v>40512</v>
      </c>
      <c r="B456">
        <v>-1.3311151674248789E-2</v>
      </c>
      <c r="C456">
        <v>2.0099209198117585E-2</v>
      </c>
      <c r="D456">
        <v>1.3475573837598231E-2</v>
      </c>
      <c r="E456">
        <v>-0.14885565226588848</v>
      </c>
      <c r="F456">
        <v>-4.8048364937090748E-2</v>
      </c>
      <c r="G456">
        <v>-2.3802441275456832E-2</v>
      </c>
      <c r="H456">
        <v>-9.8615975867027306E-2</v>
      </c>
      <c r="I456">
        <v>6.1849413537184983E-2</v>
      </c>
      <c r="J456">
        <v>-3.535249697638565E-2</v>
      </c>
      <c r="K456">
        <v>1.1152362303950003E-3</v>
      </c>
    </row>
    <row r="457" spans="1:11">
      <c r="A457" s="5">
        <v>40543</v>
      </c>
      <c r="B457">
        <v>3.4804479095995822E-2</v>
      </c>
      <c r="C457">
        <v>4.2325785622345347E-2</v>
      </c>
      <c r="D457">
        <v>3.8263715326863679E-2</v>
      </c>
      <c r="E457">
        <v>6.4112588621810573E-2</v>
      </c>
      <c r="F457">
        <v>5.5153369059270263E-2</v>
      </c>
      <c r="G457">
        <v>6.7299167986756281E-2</v>
      </c>
      <c r="H457">
        <v>5.5646944180915314E-2</v>
      </c>
      <c r="I457">
        <v>4.2007016323794E-2</v>
      </c>
      <c r="J457">
        <v>7.585784843780341E-2</v>
      </c>
      <c r="K457">
        <v>6.6876668146504725E-2</v>
      </c>
    </row>
    <row r="458" spans="1:11">
      <c r="A458" s="5">
        <v>40574</v>
      </c>
      <c r="B458">
        <v>4.6780475414958111E-3</v>
      </c>
      <c r="C458">
        <v>1.1141254081573626E-2</v>
      </c>
      <c r="D458">
        <v>2.137005563947425E-2</v>
      </c>
      <c r="E458">
        <v>0.11308976785313085</v>
      </c>
      <c r="F458">
        <v>4.6456494144260008E-2</v>
      </c>
      <c r="G458">
        <v>-3.247635409067362E-3</v>
      </c>
      <c r="H458">
        <v>8.7408946049377878E-2</v>
      </c>
      <c r="I458">
        <v>1.1457064774416326E-2</v>
      </c>
      <c r="J458">
        <v>2.1238871742355947E-2</v>
      </c>
      <c r="K458">
        <v>2.3976285096163119E-2</v>
      </c>
    </row>
    <row r="459" spans="1:11">
      <c r="A459" s="5">
        <v>40602</v>
      </c>
      <c r="B459">
        <v>2.4233905148013823E-2</v>
      </c>
      <c r="C459">
        <v>4.5430835891967947E-2</v>
      </c>
      <c r="D459">
        <v>2.7293405502621937E-2</v>
      </c>
      <c r="E459">
        <v>1.1457483733887663E-3</v>
      </c>
      <c r="F459">
        <v>2.7290959053901442E-2</v>
      </c>
      <c r="G459">
        <v>2.730613287429251E-2</v>
      </c>
      <c r="H459">
        <v>2.0428425903903591E-2</v>
      </c>
      <c r="I459">
        <v>4.5625797546070324E-2</v>
      </c>
      <c r="J459">
        <v>3.1442247579200888E-2</v>
      </c>
      <c r="K459">
        <v>3.3527164805351228E-2</v>
      </c>
    </row>
    <row r="460" spans="1:11">
      <c r="A460" s="5">
        <v>40633</v>
      </c>
      <c r="B460">
        <v>6.4658775100818744E-3</v>
      </c>
      <c r="C460">
        <v>-1.6539839271263457E-3</v>
      </c>
      <c r="D460">
        <v>-3.0780937946638387E-2</v>
      </c>
      <c r="E460">
        <v>-3.4604396901278589E-2</v>
      </c>
      <c r="F460">
        <v>-2.7614912295194638E-2</v>
      </c>
      <c r="G460">
        <v>-1.0015337817466774E-2</v>
      </c>
      <c r="H460">
        <v>-3.0752795750349504E-2</v>
      </c>
      <c r="I460">
        <v>-8.0670109635840648E-2</v>
      </c>
      <c r="J460">
        <v>-7.9765010489327715E-3</v>
      </c>
      <c r="K460">
        <v>1.1900943671294684E-3</v>
      </c>
    </row>
    <row r="461" spans="1:11">
      <c r="A461" s="5">
        <v>40663</v>
      </c>
      <c r="B461">
        <v>-4.7009615653759163E-4</v>
      </c>
      <c r="C461">
        <v>-1.2671452758575286E-2</v>
      </c>
      <c r="D461">
        <v>6.5151167390687714E-2</v>
      </c>
      <c r="E461">
        <v>3.320704471179714E-2</v>
      </c>
      <c r="F461">
        <v>3.2948425007768067E-2</v>
      </c>
      <c r="G461">
        <v>2.9065966749281191E-2</v>
      </c>
      <c r="H461">
        <v>3.7504064610288879E-2</v>
      </c>
      <c r="I461">
        <v>-1.7418001461609101E-2</v>
      </c>
      <c r="J461">
        <v>-9.2686790552475307E-3</v>
      </c>
      <c r="K461">
        <v>3.0599883894406821E-2</v>
      </c>
    </row>
    <row r="462" spans="1:11">
      <c r="A462" s="5">
        <v>40694</v>
      </c>
      <c r="B462">
        <v>-2.4485984601560928E-2</v>
      </c>
      <c r="C462">
        <v>-9.7405714935939747E-3</v>
      </c>
      <c r="D462">
        <v>-2.7860396690493894E-2</v>
      </c>
      <c r="E462">
        <v>-2.2054959085494152E-2</v>
      </c>
      <c r="F462">
        <v>-1.0144202720263618E-3</v>
      </c>
      <c r="G462">
        <v>-8.6407987209177195E-3</v>
      </c>
      <c r="H462">
        <v>-3.850005648749788E-2</v>
      </c>
      <c r="I462">
        <v>-1.505184233506307E-2</v>
      </c>
      <c r="J462">
        <v>-1.7442663650767298E-2</v>
      </c>
      <c r="K462">
        <v>-1.0840293094330988E-2</v>
      </c>
    </row>
    <row r="463" spans="1:11">
      <c r="A463" s="5">
        <v>40724</v>
      </c>
      <c r="B463">
        <v>-1.4927356535288205E-2</v>
      </c>
      <c r="C463">
        <v>-3.1658338528644858E-2</v>
      </c>
      <c r="D463">
        <v>1.1289724544056856E-2</v>
      </c>
      <c r="E463">
        <v>-1.1107270867366958E-2</v>
      </c>
      <c r="F463">
        <v>-1.6812648969651844E-3</v>
      </c>
      <c r="G463">
        <v>-4.2910810369387598E-3</v>
      </c>
      <c r="H463">
        <v>-3.6689159455973508E-2</v>
      </c>
      <c r="I463">
        <v>8.6895466598186921E-3</v>
      </c>
      <c r="J463">
        <v>-3.6944935443236071E-2</v>
      </c>
      <c r="K463">
        <v>-1.6955379485793065E-2</v>
      </c>
    </row>
    <row r="464" spans="1:11">
      <c r="A464" s="5">
        <v>40755</v>
      </c>
      <c r="B464">
        <v>-4.6774954622695319E-2</v>
      </c>
      <c r="C464">
        <v>-3.2171261808318974E-2</v>
      </c>
      <c r="D464">
        <v>-3.0310225741840391E-2</v>
      </c>
      <c r="E464">
        <v>-6.3838363486847238E-2</v>
      </c>
      <c r="F464">
        <v>-7.2136628322681751E-2</v>
      </c>
      <c r="G464">
        <v>-2.1300835777866456E-2</v>
      </c>
      <c r="H464">
        <v>-8.443421263341877E-2</v>
      </c>
      <c r="I464">
        <v>-1.0323078617245018E-2</v>
      </c>
      <c r="J464">
        <v>-3.4531276795422006E-2</v>
      </c>
      <c r="K464">
        <v>-1.9477573748983734E-2</v>
      </c>
    </row>
    <row r="465" spans="1:11">
      <c r="A465" s="5">
        <v>40786</v>
      </c>
      <c r="B465">
        <v>-1.9349536806454792E-2</v>
      </c>
      <c r="C465">
        <v>-1.1266944067363061E-2</v>
      </c>
      <c r="D465">
        <v>-0.18737500867157841</v>
      </c>
      <c r="E465">
        <v>-8.7523508309489295E-2</v>
      </c>
      <c r="F465">
        <v>-0.1091110985881828</v>
      </c>
      <c r="G465">
        <v>-6.5464519097630292E-2</v>
      </c>
      <c r="H465">
        <v>-0.14867011870110791</v>
      </c>
      <c r="I465">
        <v>-8.9828226332504091E-2</v>
      </c>
      <c r="J465">
        <v>-9.7160127578378552E-2</v>
      </c>
      <c r="K465">
        <v>-5.5311891581614314E-2</v>
      </c>
    </row>
    <row r="466" spans="1:11">
      <c r="A466" s="5">
        <v>40816</v>
      </c>
      <c r="B466">
        <v>-5.895883179863326E-2</v>
      </c>
      <c r="C466">
        <v>-8.4227159097107096E-2</v>
      </c>
      <c r="D466">
        <v>-5.3721701876016548E-2</v>
      </c>
      <c r="E466">
        <v>-1.4289368676175473E-2</v>
      </c>
      <c r="F466">
        <v>-8.2144896404016898E-2</v>
      </c>
      <c r="G466">
        <v>-4.6586489704457223E-2</v>
      </c>
      <c r="H466">
        <v>-4.3829578226251442E-2</v>
      </c>
      <c r="I466">
        <v>-7.9564202613930934E-3</v>
      </c>
      <c r="J466">
        <v>-3.0287470115926141E-2</v>
      </c>
      <c r="K466">
        <v>-7.1923652746411104E-2</v>
      </c>
    </row>
    <row r="467" spans="1:11">
      <c r="A467" s="5">
        <v>40847</v>
      </c>
      <c r="B467">
        <v>7.1919461926971628E-2</v>
      </c>
      <c r="C467">
        <v>5.3049334218235655E-2</v>
      </c>
      <c r="D467">
        <v>0.11684166000509033</v>
      </c>
      <c r="E467">
        <v>4.7125988835255539E-2</v>
      </c>
      <c r="F467">
        <v>8.567359019152665E-2</v>
      </c>
      <c r="G467">
        <v>8.1470188067507721E-2</v>
      </c>
      <c r="H467">
        <v>9.2474520435125829E-2</v>
      </c>
      <c r="I467">
        <v>9.1225340950329414E-3</v>
      </c>
      <c r="J467">
        <v>8.7393999621915963E-2</v>
      </c>
      <c r="K467">
        <v>0.10986576176952068</v>
      </c>
    </row>
    <row r="468" spans="1:11">
      <c r="A468" s="5">
        <v>40877</v>
      </c>
      <c r="B468">
        <v>-3.6326088269095114E-2</v>
      </c>
      <c r="C468">
        <v>-3.6139943766343441E-3</v>
      </c>
      <c r="D468">
        <v>-7.3726358697832062E-3</v>
      </c>
      <c r="E468">
        <v>-4.7386967124328105E-2</v>
      </c>
      <c r="F468">
        <v>-2.5365321854513012E-2</v>
      </c>
      <c r="G468">
        <v>-1.445778195483749E-3</v>
      </c>
      <c r="H468">
        <v>-3.5380101839873612E-2</v>
      </c>
      <c r="I468">
        <v>-4.8333934585281679E-2</v>
      </c>
      <c r="J468">
        <v>-2.3190838879548314E-2</v>
      </c>
      <c r="K468">
        <v>-2.7416759832588067E-3</v>
      </c>
    </row>
    <row r="469" spans="1:11">
      <c r="A469" s="5">
        <v>40908</v>
      </c>
      <c r="B469">
        <v>-1.3260849665415075E-2</v>
      </c>
      <c r="C469">
        <v>-2.0157904789339653E-2</v>
      </c>
      <c r="D469">
        <v>-3.0941013589945499E-2</v>
      </c>
      <c r="E469">
        <v>1.6869391672118539E-2</v>
      </c>
      <c r="F469">
        <v>4.1398935193683872E-3</v>
      </c>
      <c r="G469">
        <v>1.2776238713358978E-2</v>
      </c>
      <c r="H469">
        <v>-1.0112648876767549E-2</v>
      </c>
      <c r="I469">
        <v>-5.9568656997566194E-4</v>
      </c>
      <c r="J469">
        <v>3.7319925674086818E-2</v>
      </c>
      <c r="K469">
        <v>9.4670676029831036E-3</v>
      </c>
    </row>
    <row r="470" spans="1:11">
      <c r="A470" s="5">
        <v>40939</v>
      </c>
      <c r="B470">
        <v>4.9765450822159663E-2</v>
      </c>
      <c r="C470">
        <v>4.3784930669849897E-2</v>
      </c>
      <c r="D470">
        <v>9.763757194894751E-2</v>
      </c>
      <c r="E470">
        <v>5.0095719148282036E-3</v>
      </c>
      <c r="F470">
        <v>4.6284821028629963E-2</v>
      </c>
      <c r="G470">
        <v>1.9593614881762589E-2</v>
      </c>
      <c r="H470">
        <v>5.4775781303772142E-2</v>
      </c>
      <c r="I470">
        <v>3.5836708153990759E-2</v>
      </c>
      <c r="J470">
        <v>2.3072719935916197E-2</v>
      </c>
      <c r="K470">
        <v>4.7094302953504918E-2</v>
      </c>
    </row>
    <row r="471" spans="1:11">
      <c r="A471" s="5">
        <v>40968</v>
      </c>
      <c r="B471">
        <v>1.3699009317138966E-2</v>
      </c>
      <c r="C471">
        <v>1.7332672145749628E-2</v>
      </c>
      <c r="D471">
        <v>6.0784803495131046E-2</v>
      </c>
      <c r="E471">
        <v>-3.8906554800194337E-3</v>
      </c>
      <c r="F471">
        <v>4.8250973461195112E-2</v>
      </c>
      <c r="G471">
        <v>3.9441351500854482E-2</v>
      </c>
      <c r="H471">
        <v>2.7715229293706178E-2</v>
      </c>
      <c r="I471">
        <v>0.11511138252154707</v>
      </c>
      <c r="J471">
        <v>2.1881377662065216E-2</v>
      </c>
      <c r="K471">
        <v>4.4058989223580314E-2</v>
      </c>
    </row>
    <row r="472" spans="1:11">
      <c r="A472" s="5">
        <v>40999</v>
      </c>
      <c r="B472">
        <v>1.3734353866228011E-2</v>
      </c>
      <c r="C472">
        <v>-1.4972981886988812E-2</v>
      </c>
      <c r="D472">
        <v>1.3470959631540325E-2</v>
      </c>
      <c r="E472">
        <v>-5.598156563855361E-2</v>
      </c>
      <c r="F472">
        <v>-1.9861004719172737E-3</v>
      </c>
      <c r="G472">
        <v>-1.2115498419619231E-2</v>
      </c>
      <c r="H472">
        <v>-2.0730427410122765E-2</v>
      </c>
      <c r="I472">
        <v>3.1086672085222977E-2</v>
      </c>
      <c r="J472">
        <v>1.3893968208075425E-2</v>
      </c>
      <c r="K472">
        <v>3.2022535816592645E-2</v>
      </c>
    </row>
    <row r="473" spans="1:11">
      <c r="A473" s="5">
        <v>41029</v>
      </c>
      <c r="B473">
        <v>1.4412827186740307E-2</v>
      </c>
      <c r="C473">
        <v>-6.1041897660469857E-3</v>
      </c>
      <c r="D473">
        <v>-2.2139193635117294E-2</v>
      </c>
      <c r="E473">
        <v>-0.11700267679323795</v>
      </c>
      <c r="F473">
        <v>-5.3185198205929929E-2</v>
      </c>
      <c r="G473">
        <v>-3.4421373752593354E-3</v>
      </c>
      <c r="H473">
        <v>-7.8661429373055203E-2</v>
      </c>
      <c r="I473">
        <v>-6.075283068134163E-2</v>
      </c>
      <c r="J473">
        <v>-3.3845954629353359E-2</v>
      </c>
      <c r="K473">
        <v>-6.0278071795777377E-3</v>
      </c>
    </row>
    <row r="474" spans="1:11">
      <c r="A474" s="5">
        <v>41060</v>
      </c>
      <c r="B474">
        <v>-6.5420950455243654E-2</v>
      </c>
      <c r="C474">
        <v>-6.3739440017338111E-2</v>
      </c>
      <c r="D474">
        <v>-7.2738366276032473E-2</v>
      </c>
      <c r="E474">
        <v>-0.11164096518356426</v>
      </c>
      <c r="F474">
        <v>-4.4565175616391506E-2</v>
      </c>
      <c r="G474">
        <v>-6.5907329236509438E-2</v>
      </c>
      <c r="H474">
        <v>-9.9221899616409037E-2</v>
      </c>
      <c r="I474">
        <v>-0.10555590071595633</v>
      </c>
      <c r="J474">
        <v>-4.0179779543567884E-2</v>
      </c>
      <c r="K474">
        <v>-6.1438513479467938E-2</v>
      </c>
    </row>
    <row r="475" spans="1:11">
      <c r="A475" s="5">
        <v>41090</v>
      </c>
      <c r="B475">
        <v>1.2487467073444725E-2</v>
      </c>
      <c r="C475">
        <v>1.3157012116509881E-2</v>
      </c>
      <c r="D475">
        <v>2.1472564826220619E-2</v>
      </c>
      <c r="E475">
        <v>0.17923489724028108</v>
      </c>
      <c r="F475">
        <v>6.5217314848030838E-2</v>
      </c>
      <c r="G475">
        <v>5.0973547105879646E-2</v>
      </c>
      <c r="H475">
        <v>0.11949944220342856</v>
      </c>
      <c r="I475">
        <v>6.9924735018524808E-2</v>
      </c>
      <c r="J475">
        <v>5.4801547385386895E-2</v>
      </c>
      <c r="K475">
        <v>3.9542240593808842E-2</v>
      </c>
    </row>
    <row r="476" spans="1:11">
      <c r="A476" s="5">
        <v>41121</v>
      </c>
      <c r="B476">
        <v>4.6597896657075699E-2</v>
      </c>
      <c r="C476">
        <v>5.1236607461493389E-3</v>
      </c>
      <c r="D476">
        <v>5.6433028393077178E-2</v>
      </c>
      <c r="E476">
        <v>-3.9656674246302481E-2</v>
      </c>
      <c r="F476">
        <v>3.0992315375027779E-2</v>
      </c>
      <c r="G476">
        <v>1.2769821009398941E-2</v>
      </c>
      <c r="H476">
        <v>-2.5657327586206868E-2</v>
      </c>
      <c r="I476">
        <v>-4.4552499854202288E-2</v>
      </c>
      <c r="J476">
        <v>6.6670042554268782E-2</v>
      </c>
      <c r="K476">
        <v>1.3556711238960295E-2</v>
      </c>
    </row>
    <row r="477" spans="1:11">
      <c r="A477" s="5">
        <v>41152</v>
      </c>
      <c r="B477">
        <v>2.0467559829290716E-2</v>
      </c>
      <c r="C477">
        <v>2.6930392537057424E-2</v>
      </c>
      <c r="D477">
        <v>2.7850252214250082E-2</v>
      </c>
      <c r="E477">
        <v>0.1058793732520722</v>
      </c>
      <c r="F477">
        <v>3.4306066774347999E-2</v>
      </c>
      <c r="G477">
        <v>1.9807182371607723E-2</v>
      </c>
      <c r="H477">
        <v>8.3925681443902223E-2</v>
      </c>
      <c r="I477">
        <v>-4.690753468831188E-3</v>
      </c>
      <c r="J477">
        <v>1.868954787814836E-2</v>
      </c>
      <c r="K477">
        <v>2.3471718430853716E-2</v>
      </c>
    </row>
    <row r="478" spans="1:11">
      <c r="A478" s="5">
        <v>41182</v>
      </c>
      <c r="B478">
        <v>1.9996512292805413E-2</v>
      </c>
      <c r="C478">
        <v>3.4494552930609546E-2</v>
      </c>
      <c r="D478">
        <v>3.504208461533409E-2</v>
      </c>
      <c r="E478">
        <v>3.575430440902716E-2</v>
      </c>
      <c r="F478">
        <v>-6.81434103944345E-3</v>
      </c>
      <c r="G478">
        <v>6.8144438822796971E-3</v>
      </c>
      <c r="H478">
        <v>5.3431298001074268E-3</v>
      </c>
      <c r="I478">
        <v>1.7459452391779484E-2</v>
      </c>
      <c r="J478">
        <v>-8.3949038394962594E-3</v>
      </c>
      <c r="K478">
        <v>2.5499295960159651E-2</v>
      </c>
    </row>
    <row r="479" spans="1:11">
      <c r="A479" s="5">
        <v>41213</v>
      </c>
      <c r="B479">
        <v>2.9386033286209479E-2</v>
      </c>
      <c r="C479">
        <v>1.2587776006651952E-2</v>
      </c>
      <c r="D479">
        <v>9.3280786303968632E-3</v>
      </c>
      <c r="E479">
        <v>2.3558531128800908E-2</v>
      </c>
      <c r="F479">
        <v>1.9559985090845E-2</v>
      </c>
      <c r="G479">
        <v>8.7089793542929339E-3</v>
      </c>
      <c r="H479">
        <v>2.6277889417607447E-2</v>
      </c>
      <c r="I479">
        <v>8.1335577491696842E-3</v>
      </c>
      <c r="J479">
        <v>2.5509877809927639E-2</v>
      </c>
      <c r="K479">
        <v>-1.8046547826763404E-2</v>
      </c>
    </row>
    <row r="480" spans="1:11">
      <c r="A480" s="5">
        <v>41243</v>
      </c>
      <c r="B480">
        <v>5.2917673424106582E-3</v>
      </c>
      <c r="C480">
        <v>-1.0441911491694933E-2</v>
      </c>
      <c r="D480">
        <v>2.2308502798262797E-2</v>
      </c>
      <c r="E480">
        <v>1.4884287736951052E-2</v>
      </c>
      <c r="F480">
        <v>3.8527314307598148E-2</v>
      </c>
      <c r="G480">
        <v>1.9600042782678795E-2</v>
      </c>
      <c r="H480">
        <v>1.7186972428417269E-2</v>
      </c>
      <c r="I480">
        <v>5.6282657545867254E-2</v>
      </c>
      <c r="J480">
        <v>2.7758860184885714E-2</v>
      </c>
      <c r="K480">
        <v>6.5134711133083556E-3</v>
      </c>
    </row>
    <row r="481" spans="1:11">
      <c r="A481" s="5">
        <v>41274</v>
      </c>
      <c r="B481">
        <v>3.4603011463593569E-2</v>
      </c>
      <c r="C481">
        <v>1.8504886706527168E-2</v>
      </c>
      <c r="D481">
        <v>2.6189981019272945E-2</v>
      </c>
      <c r="E481">
        <v>3.235646857326091E-2</v>
      </c>
      <c r="F481">
        <v>2.2387330517573911E-2</v>
      </c>
      <c r="G481">
        <v>6.3119361217744974E-3</v>
      </c>
      <c r="H481">
        <v>2.1976144709503265E-2</v>
      </c>
      <c r="I481">
        <v>0.10408227560833661</v>
      </c>
      <c r="J481">
        <v>1.3602497676940661E-2</v>
      </c>
      <c r="K481">
        <v>9.5058637155094328E-3</v>
      </c>
    </row>
    <row r="482" spans="1:11">
      <c r="A482" s="5">
        <v>41305</v>
      </c>
      <c r="B482">
        <v>5.0176732982154526E-2</v>
      </c>
      <c r="C482">
        <v>2.1882307989196104E-2</v>
      </c>
      <c r="D482">
        <v>2.4264968392518682E-2</v>
      </c>
      <c r="E482">
        <v>3.8307087745463209E-2</v>
      </c>
      <c r="F482">
        <v>2.5570929118127639E-2</v>
      </c>
      <c r="G482">
        <v>6.4957409707077085E-2</v>
      </c>
      <c r="H482">
        <v>5.7891463302488511E-2</v>
      </c>
      <c r="I482">
        <v>9.4210426532949532E-2</v>
      </c>
      <c r="J482">
        <v>4.9218591291453784E-2</v>
      </c>
      <c r="K482">
        <v>5.2916893346717009E-2</v>
      </c>
    </row>
    <row r="483" spans="1:11">
      <c r="A483" s="5">
        <v>41333</v>
      </c>
      <c r="B483">
        <v>5.8909310724442054E-2</v>
      </c>
      <c r="C483">
        <v>1.4932508074029238E-2</v>
      </c>
      <c r="D483">
        <v>-2.4073331198862791E-3</v>
      </c>
      <c r="E483">
        <v>-2.2619758931008649E-2</v>
      </c>
      <c r="F483">
        <v>3.2078838233255969E-3</v>
      </c>
      <c r="G483">
        <v>1.8455329246313656E-2</v>
      </c>
      <c r="H483">
        <v>-9.2448126312472012E-2</v>
      </c>
      <c r="I483">
        <v>3.7936884127858228E-2</v>
      </c>
      <c r="J483">
        <v>-2.9933124891436513E-2</v>
      </c>
      <c r="K483">
        <v>1.2850128290240459E-2</v>
      </c>
    </row>
    <row r="484" spans="1:11">
      <c r="A484" s="5">
        <v>41364</v>
      </c>
      <c r="B484">
        <v>-2.3064983352498403E-2</v>
      </c>
      <c r="C484">
        <v>-5.7504580557712348E-3</v>
      </c>
      <c r="D484">
        <v>7.4812852797061513E-3</v>
      </c>
      <c r="E484">
        <v>-4.2375154524547765E-2</v>
      </c>
      <c r="F484">
        <v>4.0168440851524601E-3</v>
      </c>
      <c r="G484">
        <v>1.1559873214176175E-2</v>
      </c>
      <c r="H484">
        <v>-3.5124174587559231E-2</v>
      </c>
      <c r="I484">
        <v>6.9474916023356759E-2</v>
      </c>
      <c r="J484">
        <v>3.3286442902629165E-2</v>
      </c>
      <c r="K484">
        <v>3.7615103737063338E-2</v>
      </c>
    </row>
    <row r="485" spans="1:11">
      <c r="A485" s="5">
        <v>41394</v>
      </c>
      <c r="B485">
        <v>5.1241707961783955E-2</v>
      </c>
      <c r="C485">
        <v>-2.3814814795894312E-2</v>
      </c>
      <c r="D485">
        <v>1.5345292973528046E-2</v>
      </c>
      <c r="E485">
        <v>7.6611430638514388E-2</v>
      </c>
      <c r="F485">
        <v>3.2967440790746094E-2</v>
      </c>
      <c r="G485">
        <v>5.6755196788422779E-3</v>
      </c>
      <c r="H485">
        <v>9.0457824703061629E-2</v>
      </c>
      <c r="I485">
        <v>0.12695059125959918</v>
      </c>
      <c r="J485">
        <v>1.0190383426005312E-2</v>
      </c>
      <c r="K485">
        <v>1.9777338108261988E-2</v>
      </c>
    </row>
    <row r="486" spans="1:11">
      <c r="A486" s="5">
        <v>41425</v>
      </c>
      <c r="B486">
        <v>-4.8263186329082108E-2</v>
      </c>
      <c r="C486">
        <v>2.2633614924150613E-2</v>
      </c>
      <c r="D486">
        <v>5.2145987001852356E-2</v>
      </c>
      <c r="E486">
        <v>-1.176142753889664E-2</v>
      </c>
      <c r="F486">
        <v>4.1501345257896283E-2</v>
      </c>
      <c r="G486">
        <v>2.7932588682805681E-2</v>
      </c>
      <c r="H486">
        <v>3.4480825674291005E-2</v>
      </c>
      <c r="I486">
        <v>-2.2077955116237447E-2</v>
      </c>
      <c r="J486">
        <v>4.8919318084853503E-2</v>
      </c>
      <c r="K486">
        <v>2.107215888623748E-2</v>
      </c>
    </row>
    <row r="487" spans="1:11">
      <c r="A487" s="5">
        <v>41455</v>
      </c>
      <c r="B487">
        <v>-1.9691947875972393E-2</v>
      </c>
      <c r="C487">
        <v>-3.5495415800201213E-2</v>
      </c>
      <c r="D487">
        <v>-4.3737984203784053E-2</v>
      </c>
      <c r="E487">
        <v>-7.5167246795374121E-2</v>
      </c>
      <c r="F487">
        <v>-5.0004955748084723E-2</v>
      </c>
      <c r="G487">
        <v>-5.2351262783601804E-2</v>
      </c>
      <c r="H487">
        <v>-0.11214938280970588</v>
      </c>
      <c r="I487">
        <v>1.0232108443009036E-3</v>
      </c>
      <c r="J487">
        <v>-3.8813489999603878E-2</v>
      </c>
      <c r="K487">
        <v>-1.3332639505178601E-2</v>
      </c>
    </row>
    <row r="488" spans="1:11">
      <c r="A488" s="5">
        <v>41486</v>
      </c>
      <c r="B488">
        <v>4.8771313019131179E-2</v>
      </c>
      <c r="C488">
        <v>3.1071762702212347E-2</v>
      </c>
      <c r="D488">
        <v>4.2558347071821601E-2</v>
      </c>
      <c r="E488">
        <v>0.10490847986917706</v>
      </c>
      <c r="F488">
        <v>6.8159365551830664E-2</v>
      </c>
      <c r="G488">
        <v>6.6348558169636584E-2</v>
      </c>
      <c r="H488">
        <v>7.9905630345156187E-2</v>
      </c>
      <c r="I488">
        <v>-3.8930336137790178E-3</v>
      </c>
      <c r="J488">
        <v>7.5447703507261377E-2</v>
      </c>
      <c r="K488">
        <v>5.2614409756243763E-2</v>
      </c>
    </row>
    <row r="489" spans="1:11">
      <c r="A489" s="5">
        <v>41517</v>
      </c>
      <c r="B489">
        <v>2.3435285952208895E-2</v>
      </c>
      <c r="C489">
        <v>1.6854144582694186E-2</v>
      </c>
      <c r="D489">
        <v>-1.909790263513067E-2</v>
      </c>
      <c r="E489">
        <v>-1.8216065235451162E-2</v>
      </c>
      <c r="F489">
        <v>-1.5472014300078274E-2</v>
      </c>
      <c r="G489">
        <v>-2.4054083388788006E-2</v>
      </c>
      <c r="H489">
        <v>1.5731730033656355E-2</v>
      </c>
      <c r="I489">
        <v>-2.388358013829972E-2</v>
      </c>
      <c r="J489">
        <v>-4.4124747338357695E-3</v>
      </c>
      <c r="K489">
        <v>-2.7587179501955883E-2</v>
      </c>
    </row>
    <row r="490" spans="1:11">
      <c r="A490" s="5">
        <v>41547</v>
      </c>
      <c r="B490">
        <v>2.1370899001103005E-2</v>
      </c>
      <c r="C490">
        <v>1.3252916528908809E-2</v>
      </c>
      <c r="D490">
        <v>5.8531252236277975E-2</v>
      </c>
      <c r="E490">
        <v>0.11359874299264061</v>
      </c>
      <c r="F490">
        <v>5.4869887077737101E-2</v>
      </c>
      <c r="G490">
        <v>8.4509129943486361E-3</v>
      </c>
      <c r="H490">
        <v>4.8760174969186387E-2</v>
      </c>
      <c r="I490">
        <v>8.4155626250515203E-2</v>
      </c>
      <c r="J490">
        <v>3.0209102212344074E-2</v>
      </c>
      <c r="K490">
        <v>3.3122353040722086E-2</v>
      </c>
    </row>
    <row r="491" spans="1:11">
      <c r="A491" s="5">
        <v>41578</v>
      </c>
      <c r="B491">
        <v>4.2397185045025321E-2</v>
      </c>
      <c r="C491">
        <v>4.8476680028640695E-2</v>
      </c>
      <c r="D491">
        <v>5.2574846970929734E-2</v>
      </c>
      <c r="E491">
        <v>8.7565467484129078E-2</v>
      </c>
      <c r="F491">
        <v>3.6045411600255539E-2</v>
      </c>
      <c r="G491">
        <v>4.3268258384276281E-2</v>
      </c>
      <c r="H491">
        <v>0.11482273747830107</v>
      </c>
      <c r="I491">
        <v>-1.4586063940369431E-4</v>
      </c>
      <c r="J491">
        <v>4.3213376627072364E-2</v>
      </c>
      <c r="K491">
        <v>4.4397697465178521E-2</v>
      </c>
    </row>
    <row r="492" spans="1:11">
      <c r="A492" s="5">
        <v>41608</v>
      </c>
      <c r="B492">
        <v>-9.3674028256914843E-3</v>
      </c>
      <c r="C492">
        <v>6.4562953643190202E-3</v>
      </c>
      <c r="D492">
        <v>4.0957699238193701E-2</v>
      </c>
      <c r="E492">
        <v>-3.3621373616203876E-3</v>
      </c>
      <c r="F492">
        <v>1.5488463601369684E-3</v>
      </c>
      <c r="G492">
        <v>-9.2097676769143932E-3</v>
      </c>
      <c r="H492">
        <v>-1.970612701754515E-2</v>
      </c>
      <c r="I492">
        <v>5.8929445888424192E-2</v>
      </c>
      <c r="J492">
        <v>1.2813650762370399E-2</v>
      </c>
      <c r="K492">
        <v>2.852177893050567E-2</v>
      </c>
    </row>
    <row r="493" spans="1:11">
      <c r="A493" s="5">
        <v>41639</v>
      </c>
      <c r="B493">
        <v>3.7821854764610308E-3</v>
      </c>
      <c r="C493">
        <v>2.0425478343275572E-2</v>
      </c>
      <c r="D493">
        <v>1.5619044223908585E-2</v>
      </c>
      <c r="E493">
        <v>1.095345294665595E-2</v>
      </c>
      <c r="F493">
        <v>5.026484567922207E-3</v>
      </c>
      <c r="G493">
        <v>1.6063060426892317E-2</v>
      </c>
      <c r="H493">
        <v>-4.7951674716221193E-3</v>
      </c>
      <c r="I493">
        <v>3.5077972249369038E-2</v>
      </c>
      <c r="J493">
        <v>1.0251969802135497E-2</v>
      </c>
      <c r="K493">
        <v>2.6856404397513689E-2</v>
      </c>
    </row>
    <row r="494" spans="1:11">
      <c r="A494" s="5">
        <v>41670</v>
      </c>
      <c r="B494">
        <v>-3.0216482177857107E-2</v>
      </c>
      <c r="C494">
        <v>6.6609236736439037E-3</v>
      </c>
      <c r="D494">
        <v>-2.7963800355192414E-2</v>
      </c>
      <c r="E494">
        <v>1.6272703716091463E-3</v>
      </c>
      <c r="F494">
        <v>-2.8642796368027135E-2</v>
      </c>
      <c r="G494">
        <v>-3.5500623308857282E-2</v>
      </c>
      <c r="H494">
        <v>2.7158632246090608E-2</v>
      </c>
      <c r="I494">
        <v>-6.7114190414418795E-2</v>
      </c>
      <c r="J494">
        <v>-3.7173792175036025E-2</v>
      </c>
      <c r="K494">
        <v>-3.3949021574151694E-2</v>
      </c>
    </row>
    <row r="495" spans="1:11">
      <c r="A495" s="5">
        <v>41698</v>
      </c>
      <c r="B495">
        <v>5.0692405997007084E-2</v>
      </c>
      <c r="C495">
        <v>3.718130572657552E-2</v>
      </c>
      <c r="D495">
        <v>4.1840969317178178E-2</v>
      </c>
      <c r="E495">
        <v>1.9890980309347883E-2</v>
      </c>
      <c r="F495">
        <v>5.9020306899527863E-2</v>
      </c>
      <c r="G495">
        <v>4.9589563270485026E-2</v>
      </c>
      <c r="H495">
        <v>4.5999592725592731E-2</v>
      </c>
      <c r="I495">
        <v>-4.5339611709662719E-3</v>
      </c>
      <c r="J495">
        <v>3.5677608671208949E-2</v>
      </c>
      <c r="K495">
        <v>4.7020068082395783E-2</v>
      </c>
    </row>
    <row r="496" spans="1:11">
      <c r="A496" s="5">
        <v>41729</v>
      </c>
      <c r="B496">
        <v>3.801888102079376E-3</v>
      </c>
      <c r="C496">
        <v>1.2409539379919732E-2</v>
      </c>
      <c r="D496">
        <v>-1.536383972015809E-2</v>
      </c>
      <c r="E496">
        <v>2.5677089566346956E-2</v>
      </c>
      <c r="F496">
        <v>6.5178318568426263E-4</v>
      </c>
      <c r="G496">
        <v>-2.666779371853123E-2</v>
      </c>
      <c r="H496">
        <v>6.6311711170492282E-2</v>
      </c>
      <c r="I496">
        <v>-2.6154196042755817E-3</v>
      </c>
      <c r="J496">
        <v>1.3483089357012146E-2</v>
      </c>
      <c r="K496">
        <v>6.8678197485809722E-3</v>
      </c>
    </row>
    <row r="497" spans="1:11">
      <c r="A497" s="5">
        <v>41759</v>
      </c>
      <c r="B497">
        <v>1.9027672166024967E-2</v>
      </c>
      <c r="C497">
        <v>2.375401829912116E-2</v>
      </c>
      <c r="D497">
        <v>4.1259766616617011E-3</v>
      </c>
      <c r="E497">
        <v>2.3567775969951077E-2</v>
      </c>
      <c r="F497">
        <v>2.3327658162404008E-2</v>
      </c>
      <c r="G497">
        <v>3.2088749004161921E-2</v>
      </c>
      <c r="H497">
        <v>1.0088634055901435E-2</v>
      </c>
      <c r="I497">
        <v>-3.3700353302538844E-2</v>
      </c>
      <c r="J497">
        <v>-2.0909305733833761E-2</v>
      </c>
      <c r="K497">
        <v>6.0090618195496326E-3</v>
      </c>
    </row>
    <row r="498" spans="1:11">
      <c r="A498" s="5">
        <v>41789</v>
      </c>
      <c r="B498">
        <v>6.4985170496221212E-3</v>
      </c>
      <c r="C498">
        <v>-2.463294525705817E-3</v>
      </c>
      <c r="D498">
        <v>3.5188607186172227E-2</v>
      </c>
      <c r="E498">
        <v>4.1609851664573982E-2</v>
      </c>
      <c r="F498">
        <v>2.4567620620808972E-2</v>
      </c>
      <c r="G498">
        <v>1.4922653259493712E-2</v>
      </c>
      <c r="H498">
        <v>7.8488647557140023E-3</v>
      </c>
      <c r="I498">
        <v>3.6471660109819837E-2</v>
      </c>
      <c r="J498">
        <v>2.8586885715659704E-2</v>
      </c>
      <c r="K498">
        <v>2.3865462426380546E-2</v>
      </c>
    </row>
    <row r="499" spans="1:11">
      <c r="A499" s="5">
        <v>41820</v>
      </c>
      <c r="B499">
        <v>-1.5300320421665292E-2</v>
      </c>
      <c r="C499">
        <v>4.0115995713176922E-2</v>
      </c>
      <c r="D499">
        <v>-9.760230593344188E-3</v>
      </c>
      <c r="E499">
        <v>1.3708658395859219E-2</v>
      </c>
      <c r="F499">
        <v>-1.6890429644031868E-2</v>
      </c>
      <c r="G499">
        <v>-1.2752894289641437E-2</v>
      </c>
      <c r="H499">
        <v>-8.5278678958413678E-3</v>
      </c>
      <c r="I499">
        <v>4.7882741641603443E-2</v>
      </c>
      <c r="J499">
        <v>6.1955346274151779E-3</v>
      </c>
      <c r="K499">
        <v>2.1424756866418537E-2</v>
      </c>
    </row>
    <row r="500" spans="1:11">
      <c r="A500" s="5">
        <v>41851</v>
      </c>
      <c r="B500">
        <v>4.4271096417090483E-2</v>
      </c>
      <c r="C500">
        <v>2.1806337548175847E-2</v>
      </c>
      <c r="D500">
        <v>-4.2611457846934875E-2</v>
      </c>
      <c r="E500">
        <v>-8.7520094173576535E-3</v>
      </c>
      <c r="F500">
        <v>-3.8285118672715557E-2</v>
      </c>
      <c r="G500">
        <v>-3.2658313013911311E-5</v>
      </c>
      <c r="H500">
        <v>-3.1659515015093564E-2</v>
      </c>
      <c r="I500">
        <v>2.0988370934471368E-2</v>
      </c>
      <c r="J500">
        <v>-3.1011009113822152E-2</v>
      </c>
      <c r="K500">
        <v>-1.4067929717650474E-2</v>
      </c>
    </row>
    <row r="501" spans="1:11">
      <c r="A501" s="5">
        <v>41880</v>
      </c>
      <c r="B501">
        <v>4.4173532366655888E-3</v>
      </c>
      <c r="C501">
        <v>1.9128942618966693E-2</v>
      </c>
      <c r="D501">
        <v>6.6979772459054843E-3</v>
      </c>
      <c r="E501">
        <v>2.1703266430384005E-3</v>
      </c>
      <c r="F501">
        <v>2.7098597146810732E-2</v>
      </c>
      <c r="G501">
        <v>2.0469654975345364E-2</v>
      </c>
      <c r="H501">
        <v>-7.0750672969555062E-3</v>
      </c>
      <c r="I501">
        <v>-1.1682769614725363E-2</v>
      </c>
      <c r="J501">
        <v>3.7276241427193879E-2</v>
      </c>
      <c r="K501">
        <v>4.0136307446587249E-2</v>
      </c>
    </row>
    <row r="502" spans="1:11">
      <c r="A502" s="5">
        <v>41912</v>
      </c>
      <c r="B502">
        <v>-5.306976569163957E-2</v>
      </c>
      <c r="C502">
        <v>-3.5968799176066768E-2</v>
      </c>
      <c r="D502">
        <v>-1.0215023864055262E-3</v>
      </c>
      <c r="E502">
        <v>1.0189666555530552E-2</v>
      </c>
      <c r="F502">
        <v>5.859187438460145E-3</v>
      </c>
      <c r="G502">
        <v>-2.8945570212902116E-2</v>
      </c>
      <c r="H502">
        <v>3.0522580869343008E-2</v>
      </c>
      <c r="I502">
        <v>4.958955666003706E-2</v>
      </c>
      <c r="J502">
        <v>2.8317658454213746E-2</v>
      </c>
      <c r="K502">
        <v>-1.5622255597660506E-2</v>
      </c>
    </row>
    <row r="503" spans="1:11">
      <c r="A503" s="5">
        <v>41943</v>
      </c>
      <c r="B503">
        <v>4.8074898071024608E-2</v>
      </c>
      <c r="C503">
        <v>-1.9462122153541372E-2</v>
      </c>
      <c r="D503">
        <v>-1.2145562320546421E-2</v>
      </c>
      <c r="E503">
        <v>-3.1351643895965342E-2</v>
      </c>
      <c r="F503">
        <v>-3.592938753447239E-2</v>
      </c>
      <c r="G503">
        <v>-1.0446116055033539E-2</v>
      </c>
      <c r="H503">
        <v>-5.0530103214133981E-2</v>
      </c>
      <c r="I503">
        <v>8.6634579785265231E-3</v>
      </c>
      <c r="J503">
        <v>-1.3513815710337607E-2</v>
      </c>
      <c r="K503">
        <v>2.4132818648737953E-2</v>
      </c>
    </row>
    <row r="504" spans="1:11">
      <c r="A504" s="5">
        <v>41971</v>
      </c>
      <c r="B504">
        <v>-3.4869733663598357E-2</v>
      </c>
      <c r="C504">
        <v>1.1793533294175429E-2</v>
      </c>
      <c r="D504">
        <v>6.9003094639404239E-2</v>
      </c>
      <c r="E504">
        <v>3.5187066564767111E-2</v>
      </c>
      <c r="F504">
        <v>4.0224101170310833E-2</v>
      </c>
      <c r="G504">
        <v>2.9561946947346707E-2</v>
      </c>
      <c r="H504">
        <v>6.3210404085987104E-3</v>
      </c>
      <c r="I504">
        <v>6.1984470636939681E-2</v>
      </c>
      <c r="J504">
        <v>6.1003583596491495E-2</v>
      </c>
      <c r="K504">
        <v>2.6519448547577706E-2</v>
      </c>
    </row>
    <row r="505" spans="1:11">
      <c r="A505" s="5">
        <v>42004</v>
      </c>
      <c r="B505">
        <v>1.9275264356248378E-2</v>
      </c>
      <c r="C505">
        <v>-3.5376046070152434E-3</v>
      </c>
      <c r="D505">
        <v>-1.5280366441602466E-2</v>
      </c>
      <c r="E505">
        <v>-4.4107757653924828E-2</v>
      </c>
      <c r="F505">
        <v>-1.9701417809610988E-2</v>
      </c>
      <c r="G505">
        <v>-2.2671572601829948E-2</v>
      </c>
      <c r="H505">
        <v>-5.3515940391295813E-2</v>
      </c>
      <c r="I505">
        <v>-4.1192252230302095E-3</v>
      </c>
      <c r="J505">
        <v>-4.9163218850427626E-3</v>
      </c>
      <c r="K505">
        <v>-3.0508344092453621E-3</v>
      </c>
    </row>
    <row r="506" spans="1:11">
      <c r="A506" s="5">
        <v>42034</v>
      </c>
      <c r="B506">
        <v>3.2187020388739773E-2</v>
      </c>
      <c r="C506">
        <v>4.1733986074334872E-3</v>
      </c>
      <c r="D506">
        <v>9.2041408846674111E-2</v>
      </c>
      <c r="E506">
        <v>3.5602474280465035E-3</v>
      </c>
      <c r="F506">
        <v>8.0164374555130591E-2</v>
      </c>
      <c r="G506">
        <v>2.7684618112661319E-2</v>
      </c>
      <c r="H506">
        <v>7.2461732162233172E-2</v>
      </c>
      <c r="I506">
        <v>2.6211507005191592E-3</v>
      </c>
      <c r="J506">
        <v>7.3706759337410999E-2</v>
      </c>
      <c r="K506">
        <v>-2.8229387779859283E-2</v>
      </c>
    </row>
    <row r="507" spans="1:11">
      <c r="A507" s="5">
        <v>42062</v>
      </c>
      <c r="B507">
        <v>7.1262549655358054E-2</v>
      </c>
      <c r="C507">
        <v>4.3604437084765912E-2</v>
      </c>
      <c r="D507">
        <v>6.7224280030941275E-2</v>
      </c>
      <c r="E507">
        <v>7.7984361917718958E-2</v>
      </c>
      <c r="F507">
        <v>7.1817769560819089E-2</v>
      </c>
      <c r="G507">
        <v>3.2913483241393537E-2</v>
      </c>
      <c r="H507">
        <v>9.0314356300909671E-2</v>
      </c>
      <c r="I507">
        <v>7.9515069525465387E-2</v>
      </c>
      <c r="J507">
        <v>7.3291615735286308E-2</v>
      </c>
      <c r="K507">
        <v>5.8502093280299317E-2</v>
      </c>
    </row>
    <row r="508" spans="1:11">
      <c r="A508" s="5">
        <v>42094</v>
      </c>
      <c r="B508">
        <v>-8.9256423398342832E-4</v>
      </c>
      <c r="C508">
        <v>-1.7940011873069373E-2</v>
      </c>
      <c r="D508">
        <v>4.7556379058904863E-2</v>
      </c>
      <c r="E508">
        <v>3.5742575271601407E-2</v>
      </c>
      <c r="F508">
        <v>1.9501526404519964E-2</v>
      </c>
      <c r="G508">
        <v>-1.9855146933839163E-2</v>
      </c>
      <c r="H508">
        <v>2.9392789929981289E-2</v>
      </c>
      <c r="I508">
        <v>1.9739733257077008E-2</v>
      </c>
      <c r="J508">
        <v>2.5943458902312866E-2</v>
      </c>
      <c r="K508">
        <v>-1.443532811956072E-2</v>
      </c>
    </row>
    <row r="509" spans="1:11">
      <c r="A509" s="5">
        <v>42124</v>
      </c>
      <c r="B509">
        <v>-2.018017364440905E-2</v>
      </c>
      <c r="C509">
        <v>2.3371592603282698E-2</v>
      </c>
      <c r="D509">
        <v>-4.2677710584082984E-2</v>
      </c>
      <c r="E509">
        <v>-7.9866980910896501E-3</v>
      </c>
      <c r="F509">
        <v>8.3415199747023383E-3</v>
      </c>
      <c r="G509">
        <v>3.2873628252199971E-2</v>
      </c>
      <c r="H509">
        <v>-1.8629548579192079E-3</v>
      </c>
      <c r="I509">
        <v>3.326291762289757E-2</v>
      </c>
      <c r="J509">
        <v>-1.3130982264955016E-3</v>
      </c>
      <c r="K509">
        <v>9.1440271956468866E-3</v>
      </c>
    </row>
    <row r="510" spans="1:11">
      <c r="A510" s="5">
        <v>42153</v>
      </c>
      <c r="B510">
        <v>2.0540012468748259E-3</v>
      </c>
      <c r="C510">
        <v>-1.5766121505391917E-2</v>
      </c>
      <c r="D510">
        <v>-2.6639427758115009E-3</v>
      </c>
      <c r="E510">
        <v>-1.0570034435293141E-2</v>
      </c>
      <c r="F510">
        <v>6.0336647046264069E-3</v>
      </c>
      <c r="G510">
        <v>5.9871294895752492E-3</v>
      </c>
      <c r="H510">
        <v>3.6239625534945752E-2</v>
      </c>
      <c r="I510">
        <v>5.0588819293217346E-2</v>
      </c>
      <c r="J510">
        <v>3.1952786518232523E-2</v>
      </c>
      <c r="K510">
        <v>1.3326263459664478E-2</v>
      </c>
    </row>
    <row r="511" spans="1:11">
      <c r="A511" s="5">
        <v>42185</v>
      </c>
      <c r="B511">
        <v>-4.9737480772386045E-2</v>
      </c>
      <c r="C511">
        <v>-2.8649765338647826E-2</v>
      </c>
      <c r="D511">
        <v>-4.1602015127544467E-2</v>
      </c>
      <c r="E511">
        <v>-3.691575748600795E-2</v>
      </c>
      <c r="F511">
        <v>-4.0541402298787665E-2</v>
      </c>
      <c r="G511">
        <v>-6.4315412080763301E-2</v>
      </c>
      <c r="H511">
        <v>-3.9770695627183827E-2</v>
      </c>
      <c r="I511">
        <v>-3.0706555160727067E-2</v>
      </c>
      <c r="J511">
        <v>-3.6433629207446527E-2</v>
      </c>
      <c r="K511">
        <v>-1.894013843905562E-2</v>
      </c>
    </row>
    <row r="512" spans="1:11">
      <c r="A512" s="5">
        <v>42216</v>
      </c>
      <c r="B512">
        <v>4.4421861348671543E-2</v>
      </c>
      <c r="C512">
        <v>4.5048117419153044E-3</v>
      </c>
      <c r="D512">
        <v>3.5567512361447173E-2</v>
      </c>
      <c r="E512">
        <v>4.6326925195908641E-2</v>
      </c>
      <c r="F512">
        <v>5.847864695235927E-2</v>
      </c>
      <c r="G512">
        <v>2.5273049712860818E-2</v>
      </c>
      <c r="H512">
        <v>5.0169460982388614E-2</v>
      </c>
      <c r="I512">
        <v>1.7281231291403909E-2</v>
      </c>
      <c r="J512">
        <v>5.2011928514001493E-2</v>
      </c>
      <c r="K512">
        <v>1.9984376047365471E-2</v>
      </c>
    </row>
    <row r="513" spans="1:11">
      <c r="A513" s="5">
        <v>42247</v>
      </c>
      <c r="B513">
        <v>-8.2135847940638773E-2</v>
      </c>
      <c r="C513">
        <v>-4.288602373319006E-2</v>
      </c>
      <c r="D513">
        <v>-8.797565128718754E-2</v>
      </c>
      <c r="E513">
        <v>-8.4947920388511733E-2</v>
      </c>
      <c r="F513">
        <v>-8.325253310470726E-2</v>
      </c>
      <c r="G513">
        <v>-6.071248136630758E-2</v>
      </c>
      <c r="H513">
        <v>-6.642829350797641E-2</v>
      </c>
      <c r="I513">
        <v>-7.8684368691149364E-2</v>
      </c>
      <c r="J513">
        <v>-9.4860264557719565E-2</v>
      </c>
      <c r="K513">
        <v>-6.0663909620104262E-2</v>
      </c>
    </row>
    <row r="514" spans="1:11">
      <c r="A514" s="5">
        <v>42277</v>
      </c>
      <c r="B514">
        <v>-3.2865381587770748E-2</v>
      </c>
      <c r="C514">
        <v>-3.9170304481481288E-2</v>
      </c>
      <c r="D514">
        <v>-5.8235201284445259E-2</v>
      </c>
      <c r="E514">
        <v>-7.2368218577801846E-2</v>
      </c>
      <c r="F514">
        <v>-3.7253519905142696E-2</v>
      </c>
      <c r="G514">
        <v>-2.9849654436158168E-2</v>
      </c>
      <c r="H514">
        <v>-2.5303061219571377E-2</v>
      </c>
      <c r="I514">
        <v>-7.7855733002136884E-2</v>
      </c>
      <c r="J514">
        <v>-4.3994803258788906E-2</v>
      </c>
      <c r="K514">
        <v>-2.6482996821491134E-2</v>
      </c>
    </row>
    <row r="515" spans="1:11">
      <c r="A515" s="5">
        <v>42307</v>
      </c>
      <c r="B515">
        <v>4.1764494755686332E-2</v>
      </c>
      <c r="C515">
        <v>1.7470513548732081E-2</v>
      </c>
      <c r="D515">
        <v>0.11782488025973836</v>
      </c>
      <c r="E515">
        <v>8.2690089370799136E-2</v>
      </c>
      <c r="F515">
        <v>9.5437853913867832E-2</v>
      </c>
      <c r="G515">
        <v>5.2267298640269466E-2</v>
      </c>
      <c r="H515">
        <v>5.6154582606390724E-2</v>
      </c>
      <c r="I515">
        <v>0.10929749149859891</v>
      </c>
      <c r="J515">
        <v>9.2104708065034124E-2</v>
      </c>
      <c r="K515">
        <v>8.2513899248932043E-2</v>
      </c>
    </row>
    <row r="516" spans="1:11">
      <c r="A516" s="5">
        <v>42338</v>
      </c>
      <c r="B516">
        <v>-7.2045843670288656E-3</v>
      </c>
      <c r="C516">
        <v>-2.1383271614169308E-3</v>
      </c>
      <c r="D516">
        <v>4.6029153867238382E-2</v>
      </c>
      <c r="E516">
        <v>8.6297186240800183E-3</v>
      </c>
      <c r="F516">
        <v>1.5212727589821284E-2</v>
      </c>
      <c r="G516">
        <v>2.6619466262600699E-3</v>
      </c>
      <c r="H516">
        <v>1.2877144122690032E-2</v>
      </c>
      <c r="I516">
        <v>1.1442383114411037E-2</v>
      </c>
      <c r="J516">
        <v>2.6163830894631257E-2</v>
      </c>
      <c r="K516">
        <v>3.488014688154184E-3</v>
      </c>
    </row>
    <row r="517" spans="1:11">
      <c r="A517" s="5">
        <v>42369</v>
      </c>
      <c r="B517">
        <v>2.6806779983621354E-2</v>
      </c>
      <c r="C517">
        <v>-2.9649309776315302E-2</v>
      </c>
      <c r="D517">
        <v>-5.3495576309404824E-2</v>
      </c>
      <c r="E517">
        <v>-8.2599800335992901E-2</v>
      </c>
      <c r="F517">
        <v>-5.9394045096429648E-2</v>
      </c>
      <c r="G517">
        <v>-1.8742567211048833E-2</v>
      </c>
      <c r="H517">
        <v>-6.1295855938481969E-2</v>
      </c>
      <c r="I517">
        <v>-2.085153185906119E-2</v>
      </c>
      <c r="J517">
        <v>-5.2927106646723066E-2</v>
      </c>
      <c r="K517">
        <v>-1.6801849125889334E-2</v>
      </c>
    </row>
    <row r="518" spans="1:11">
      <c r="A518" s="5">
        <v>42398</v>
      </c>
      <c r="B518">
        <v>-5.9153229460773726E-2</v>
      </c>
      <c r="C518">
        <v>-1.1696303094920757E-2</v>
      </c>
      <c r="D518">
        <v>-8.4963361693079165E-2</v>
      </c>
      <c r="E518">
        <v>-7.4104449831057462E-2</v>
      </c>
      <c r="F518">
        <v>-4.1712367804445538E-2</v>
      </c>
      <c r="G518">
        <v>-2.3581867685751989E-2</v>
      </c>
      <c r="H518">
        <v>-0.13217787212555987</v>
      </c>
      <c r="I518">
        <v>-7.6373477532887368E-2</v>
      </c>
      <c r="J518">
        <v>-2.4314195769761127E-2</v>
      </c>
      <c r="K518">
        <v>-5.315160130067087E-2</v>
      </c>
    </row>
    <row r="519" spans="1:11">
      <c r="A519" s="5">
        <v>42429</v>
      </c>
      <c r="B519">
        <v>-1.8591478854520838E-2</v>
      </c>
      <c r="C519">
        <v>-3.7364593562372317E-4</v>
      </c>
      <c r="D519">
        <v>-2.9675095531339624E-2</v>
      </c>
      <c r="E519">
        <v>-3.9948453608247392E-2</v>
      </c>
      <c r="F519">
        <v>-1.4487005297270983E-2</v>
      </c>
      <c r="G519">
        <v>9.1993063202537861E-3</v>
      </c>
      <c r="H519">
        <v>-5.5980040365674499E-2</v>
      </c>
      <c r="I519">
        <v>-9.3163891959895828E-2</v>
      </c>
      <c r="J519">
        <v>-1.8829347513456662E-2</v>
      </c>
      <c r="K519">
        <v>-2.1081597111298755E-3</v>
      </c>
    </row>
    <row r="520" spans="1:11">
      <c r="A520" s="5">
        <v>42460</v>
      </c>
      <c r="B520">
        <v>4.6211815463966799E-2</v>
      </c>
      <c r="C520">
        <v>5.0796987830589169E-2</v>
      </c>
      <c r="D520">
        <v>4.7679880955023846E-2</v>
      </c>
      <c r="E520">
        <v>2.9650461837922748E-2</v>
      </c>
      <c r="F520">
        <v>1.1518733397983372E-2</v>
      </c>
      <c r="G520">
        <v>1.6567836146810899E-2</v>
      </c>
      <c r="H520">
        <v>2.7897767096624504E-2</v>
      </c>
      <c r="I520">
        <v>4.4393053043482622E-2</v>
      </c>
      <c r="J520">
        <v>3.1224814019828351E-2</v>
      </c>
      <c r="K520">
        <v>6.8487490708813548E-2</v>
      </c>
    </row>
    <row r="521" spans="1:11">
      <c r="A521" s="5">
        <v>42489</v>
      </c>
      <c r="B521">
        <v>3.6813195235299911E-2</v>
      </c>
      <c r="C521">
        <v>3.4043900552286344E-2</v>
      </c>
      <c r="D521">
        <v>7.449082525509132E-3</v>
      </c>
      <c r="E521">
        <v>4.7102352000252701E-2</v>
      </c>
      <c r="F521">
        <v>1.4454740701250524E-2</v>
      </c>
      <c r="G521">
        <v>1.5138898364090325E-2</v>
      </c>
      <c r="H521">
        <v>2.3510941232978366E-2</v>
      </c>
      <c r="I521">
        <v>-3.7774267489474322E-3</v>
      </c>
      <c r="J521">
        <v>-2.3517067507959899E-3</v>
      </c>
      <c r="K521">
        <v>4.9411935306407084E-3</v>
      </c>
    </row>
    <row r="522" spans="1:11">
      <c r="A522" s="5">
        <v>42521</v>
      </c>
      <c r="B522">
        <v>2.8206091692281943E-2</v>
      </c>
      <c r="C522">
        <v>8.7219868285148827E-3</v>
      </c>
      <c r="D522">
        <v>2.3207841557604025E-2</v>
      </c>
      <c r="E522">
        <v>3.7156009203063167E-3</v>
      </c>
      <c r="F522">
        <v>3.2145747813196124E-2</v>
      </c>
      <c r="G522">
        <v>1.7065327343777081E-3</v>
      </c>
      <c r="H522">
        <v>-7.0963832062168608E-3</v>
      </c>
      <c r="I522">
        <v>2.5751807357320855E-2</v>
      </c>
      <c r="J522">
        <v>4.0814365501143479E-2</v>
      </c>
      <c r="K522">
        <v>1.8292552156893516E-2</v>
      </c>
    </row>
    <row r="523" spans="1:11">
      <c r="A523" s="5">
        <v>42551</v>
      </c>
      <c r="B523">
        <v>-2.5793190637079411E-2</v>
      </c>
      <c r="C523">
        <v>-2.6728741030994652E-3</v>
      </c>
      <c r="D523">
        <v>-5.4499337075526677E-2</v>
      </c>
      <c r="E523">
        <v>-9.6596983753861165E-2</v>
      </c>
      <c r="F523">
        <v>-5.4973994688142014E-2</v>
      </c>
      <c r="G523">
        <v>4.9723272196095403E-2</v>
      </c>
      <c r="H523">
        <v>-8.8271118765035905E-2</v>
      </c>
      <c r="I523">
        <v>-9.7546615347406496E-2</v>
      </c>
      <c r="J523">
        <v>-6.0443063776970285E-2</v>
      </c>
      <c r="K523">
        <v>2.5853911339968061E-3</v>
      </c>
    </row>
    <row r="524" spans="1:11">
      <c r="A524" s="5">
        <v>42580</v>
      </c>
      <c r="B524">
        <v>5.9646133580740113E-2</v>
      </c>
      <c r="C524">
        <v>3.8621925723873796E-2</v>
      </c>
      <c r="D524">
        <v>6.7352529227996172E-2</v>
      </c>
      <c r="E524">
        <v>5.8221876643176351E-2</v>
      </c>
      <c r="F524">
        <v>4.8887270891373236E-2</v>
      </c>
      <c r="G524">
        <v>3.4709268523837045E-2</v>
      </c>
      <c r="H524">
        <v>3.5926732725759969E-2</v>
      </c>
      <c r="I524">
        <v>6.3750814714560455E-2</v>
      </c>
      <c r="J524">
        <v>4.197756118853091E-2</v>
      </c>
      <c r="K524">
        <v>3.7950727268929896E-2</v>
      </c>
    </row>
    <row r="525" spans="1:11">
      <c r="A525" s="5">
        <v>42613</v>
      </c>
      <c r="B525">
        <v>-1.4925261491922526E-2</v>
      </c>
      <c r="C525">
        <v>9.7358122387360968E-3</v>
      </c>
      <c r="D525">
        <v>2.4166609058049682E-2</v>
      </c>
      <c r="E525">
        <v>1.7220596822411727E-2</v>
      </c>
      <c r="F525">
        <v>-1.0536359189697864E-3</v>
      </c>
      <c r="G525">
        <v>1.5496272477024897E-2</v>
      </c>
      <c r="H525">
        <v>1.1284592116545422E-2</v>
      </c>
      <c r="I525">
        <v>1.3182001574167712E-2</v>
      </c>
      <c r="J525">
        <v>3.3832934018085625E-2</v>
      </c>
      <c r="K525">
        <v>1.5128667374042504E-3</v>
      </c>
    </row>
    <row r="526" spans="1:11">
      <c r="A526" s="5">
        <v>42643</v>
      </c>
      <c r="B526">
        <v>6.231672802025745E-3</v>
      </c>
      <c r="C526">
        <v>1.3533206574406043E-2</v>
      </c>
      <c r="D526">
        <v>-5.0473669016881662E-3</v>
      </c>
      <c r="E526">
        <v>5.1676168825500746E-3</v>
      </c>
      <c r="F526">
        <v>4.1200104912055835E-3</v>
      </c>
      <c r="G526">
        <v>1.847750022658512E-2</v>
      </c>
      <c r="H526">
        <v>-3.4324701984919548E-2</v>
      </c>
      <c r="I526">
        <v>-3.9494986421557687E-3</v>
      </c>
      <c r="J526">
        <v>3.2868793101163973E-3</v>
      </c>
      <c r="K526">
        <v>1.0815398585810598E-3</v>
      </c>
    </row>
    <row r="527" spans="1:11">
      <c r="A527" s="5">
        <v>42674</v>
      </c>
      <c r="B527">
        <v>-1.5716440512594909E-2</v>
      </c>
      <c r="C527">
        <v>1.1270614782629584E-2</v>
      </c>
      <c r="D527">
        <v>9.6407669485725211E-3</v>
      </c>
      <c r="E527">
        <v>5.8741712175086613E-2</v>
      </c>
      <c r="F527">
        <v>1.8705948891895252E-2</v>
      </c>
      <c r="G527">
        <v>9.1831348340714047E-3</v>
      </c>
      <c r="H527">
        <v>4.2633005360476206E-2</v>
      </c>
      <c r="I527">
        <v>5.1411221251107531E-2</v>
      </c>
      <c r="J527">
        <v>-8.3864693318225214E-4</v>
      </c>
      <c r="K527">
        <v>-1.8951247467824728E-2</v>
      </c>
    </row>
    <row r="528" spans="1:11">
      <c r="A528" s="5">
        <v>42704</v>
      </c>
      <c r="B528">
        <v>3.3623734855175336E-2</v>
      </c>
      <c r="C528">
        <v>2.7582283240835448E-2</v>
      </c>
      <c r="D528">
        <v>-4.8481481525921577E-3</v>
      </c>
      <c r="E528">
        <v>-5.4279806031942046E-2</v>
      </c>
      <c r="F528">
        <v>1.5107797467227568E-2</v>
      </c>
      <c r="G528">
        <v>-1.9391373090097419E-2</v>
      </c>
      <c r="H528">
        <v>-3.615017761936179E-3</v>
      </c>
      <c r="I528">
        <v>5.8163744095166559E-2</v>
      </c>
      <c r="J528">
        <v>-4.3676320334905538E-3</v>
      </c>
      <c r="K528">
        <v>3.611426790765937E-2</v>
      </c>
    </row>
    <row r="529" spans="1:11">
      <c r="A529" s="5">
        <v>42734</v>
      </c>
      <c r="B529">
        <v>4.6575776580528805E-2</v>
      </c>
      <c r="C529">
        <v>1.5652350949679761E-2</v>
      </c>
      <c r="D529">
        <v>7.5851504243278578E-2</v>
      </c>
      <c r="E529">
        <v>8.8724629637565222E-2</v>
      </c>
      <c r="F529">
        <v>6.1724329416297019E-2</v>
      </c>
      <c r="G529">
        <v>5.2960134138348991E-2</v>
      </c>
      <c r="H529">
        <v>0.13659430284545437</v>
      </c>
      <c r="I529">
        <v>3.375738702240394E-2</v>
      </c>
      <c r="J529">
        <v>4.2833441017327223E-2</v>
      </c>
      <c r="K529">
        <v>1.8658598488926925E-2</v>
      </c>
    </row>
    <row r="530" spans="1:11">
      <c r="A530" s="5">
        <v>42766</v>
      </c>
      <c r="B530">
        <v>-5.4761942875284353E-3</v>
      </c>
      <c r="C530">
        <v>8.9610930721459869E-3</v>
      </c>
      <c r="D530">
        <v>6.4573376391590109E-3</v>
      </c>
      <c r="E530">
        <v>3.1940062552007209E-3</v>
      </c>
      <c r="F530">
        <v>-1.8116765765536003E-2</v>
      </c>
      <c r="G530">
        <v>-5.1677846526715365E-3</v>
      </c>
      <c r="H530">
        <v>-4.8231429703667783E-2</v>
      </c>
      <c r="I530">
        <v>1.1101728719959958E-3</v>
      </c>
      <c r="J530">
        <v>-5.0632624126036863E-3</v>
      </c>
      <c r="K530">
        <v>2.071429368301847E-2</v>
      </c>
    </row>
    <row r="531" spans="1:11">
      <c r="A531" s="5">
        <v>42794</v>
      </c>
      <c r="B531">
        <v>2.4626394003628205E-2</v>
      </c>
      <c r="C531">
        <v>1.6114410581047345E-4</v>
      </c>
      <c r="D531">
        <v>2.432070909883044E-2</v>
      </c>
      <c r="E531">
        <v>2.2304693101711015E-2</v>
      </c>
      <c r="F531">
        <v>2.0757994692158999E-2</v>
      </c>
      <c r="G531">
        <v>3.1431028009112794E-2</v>
      </c>
      <c r="H531">
        <v>1.382037874840103E-2</v>
      </c>
      <c r="I531">
        <v>5.041208855181889E-3</v>
      </c>
      <c r="J531">
        <v>5.3006481987329934E-2</v>
      </c>
      <c r="K531">
        <v>3.9317550743906748E-2</v>
      </c>
    </row>
    <row r="532" spans="1:11">
      <c r="A532" s="5">
        <v>42825</v>
      </c>
      <c r="B532">
        <v>3.4055715302767631E-2</v>
      </c>
      <c r="C532">
        <v>1.1938841980378534E-2</v>
      </c>
      <c r="D532">
        <v>3.8100528627441177E-2</v>
      </c>
      <c r="E532">
        <v>0.10455444317235774</v>
      </c>
      <c r="F532">
        <v>5.6220508236283218E-2</v>
      </c>
      <c r="G532">
        <v>1.1770083514065943E-2</v>
      </c>
      <c r="H532">
        <v>8.5862999736428414E-2</v>
      </c>
      <c r="I532">
        <v>-6.3906416127976762E-3</v>
      </c>
      <c r="J532">
        <v>4.9384161878203825E-2</v>
      </c>
      <c r="K532">
        <v>1.4113147587768715E-3</v>
      </c>
    </row>
    <row r="533" spans="1:11">
      <c r="A533" s="5">
        <v>42853</v>
      </c>
      <c r="B533">
        <v>1.29176878925088E-2</v>
      </c>
      <c r="C533">
        <v>4.0434578711829872E-3</v>
      </c>
      <c r="D533">
        <v>1.210376359948806E-2</v>
      </c>
      <c r="E533">
        <v>2.7682447512044961E-2</v>
      </c>
      <c r="F533">
        <v>3.5695752199899955E-2</v>
      </c>
      <c r="G533">
        <v>-1.3379600038027295E-2</v>
      </c>
      <c r="H533">
        <v>5.0274029432866296E-3</v>
      </c>
      <c r="I533">
        <v>1.0859139508022198E-2</v>
      </c>
      <c r="J533">
        <v>2.5746477336852092E-2</v>
      </c>
      <c r="K533">
        <v>1.0809781013520148E-2</v>
      </c>
    </row>
    <row r="534" spans="1:11">
      <c r="A534" s="5">
        <v>42886</v>
      </c>
      <c r="B534">
        <v>-3.4900826104711902E-2</v>
      </c>
      <c r="C534">
        <v>-1.397651270120015E-2</v>
      </c>
      <c r="D534">
        <v>1.5262726871556165E-2</v>
      </c>
      <c r="E534">
        <v>1.3636754819374763E-2</v>
      </c>
      <c r="F534">
        <v>2.0954613765519658E-2</v>
      </c>
      <c r="G534">
        <v>4.8621187913954866E-2</v>
      </c>
      <c r="H534">
        <v>2.445464921330065E-2</v>
      </c>
      <c r="I534">
        <v>2.2010407231236595E-2</v>
      </c>
      <c r="J534">
        <v>2.1565719711905018E-2</v>
      </c>
      <c r="K534">
        <v>1.3637896260815241E-2</v>
      </c>
    </row>
    <row r="535" spans="1:11">
      <c r="A535" s="5">
        <v>42916</v>
      </c>
      <c r="B535">
        <v>-1.1057251675670177E-3</v>
      </c>
      <c r="C535">
        <v>-8.3021440993908957E-3</v>
      </c>
      <c r="D535">
        <v>-2.4197704995134961E-2</v>
      </c>
      <c r="E535">
        <v>-2.6968395056179206E-2</v>
      </c>
      <c r="F535">
        <v>-2.5713252422757793E-2</v>
      </c>
      <c r="G535">
        <v>-2.5416323596325729E-2</v>
      </c>
      <c r="H535">
        <v>-1.8954743061192492E-3</v>
      </c>
      <c r="I535">
        <v>2.7028694444890311E-2</v>
      </c>
      <c r="J535">
        <v>-2.7800034817608621E-2</v>
      </c>
      <c r="K535">
        <v>6.2654090985607702E-3</v>
      </c>
    </row>
    <row r="536" spans="1:11">
      <c r="A536" s="5">
        <v>42947</v>
      </c>
      <c r="B536">
        <v>3.5184618002783719E-3</v>
      </c>
      <c r="C536">
        <v>1.4451969451672042E-3</v>
      </c>
      <c r="D536">
        <v>-1.4961420204366416E-2</v>
      </c>
      <c r="E536">
        <v>1.2816951199090987E-2</v>
      </c>
      <c r="F536">
        <v>-5.2138779069141883E-3</v>
      </c>
      <c r="G536">
        <v>1.0703477857603616E-2</v>
      </c>
      <c r="H536">
        <v>4.1009528738501277E-2</v>
      </c>
      <c r="I536">
        <v>3.3063372766817256E-3</v>
      </c>
      <c r="J536">
        <v>3.6597269909344199E-2</v>
      </c>
      <c r="K536">
        <v>2.03730941571163E-2</v>
      </c>
    </row>
    <row r="537" spans="1:11">
      <c r="A537" s="5">
        <v>42978</v>
      </c>
      <c r="B537">
        <v>4.6483649599033949E-3</v>
      </c>
      <c r="C537">
        <v>4.3706583122045117E-3</v>
      </c>
      <c r="D537">
        <v>-5.9178059534303884E-3</v>
      </c>
      <c r="E537">
        <v>-1.9928577582243867E-2</v>
      </c>
      <c r="F537">
        <v>2.1495772159569881E-3</v>
      </c>
      <c r="G537">
        <v>1.5377516942038483E-2</v>
      </c>
      <c r="H537">
        <v>9.8378151094133948E-3</v>
      </c>
      <c r="I537">
        <v>-4.3979783415996065E-3</v>
      </c>
      <c r="J537">
        <v>-8.0517514061085871E-3</v>
      </c>
      <c r="K537">
        <v>3.2787159637985841E-3</v>
      </c>
    </row>
    <row r="538" spans="1:11">
      <c r="A538" s="5">
        <v>43007</v>
      </c>
      <c r="B538">
        <v>3.8695555735901443E-4</v>
      </c>
      <c r="C538">
        <v>3.501028114010607E-2</v>
      </c>
      <c r="D538">
        <v>6.1528292247455818E-2</v>
      </c>
      <c r="E538">
        <v>1.4194796998548975E-2</v>
      </c>
      <c r="F538">
        <v>4.9208762900071479E-2</v>
      </c>
      <c r="G538">
        <v>-7.7205530218931173E-3</v>
      </c>
      <c r="H538">
        <v>4.4885595195639283E-2</v>
      </c>
      <c r="I538">
        <v>4.4078720277238137E-2</v>
      </c>
      <c r="J538">
        <v>2.9367763996668961E-2</v>
      </c>
      <c r="K538">
        <v>2.0393223437830121E-2</v>
      </c>
    </row>
    <row r="539" spans="1:11">
      <c r="A539" s="5">
        <v>43039</v>
      </c>
      <c r="B539">
        <v>3.7885192717640459E-2</v>
      </c>
      <c r="C539">
        <v>2.9145987611784774E-2</v>
      </c>
      <c r="D539">
        <v>3.0348829936582833E-2</v>
      </c>
      <c r="E539">
        <v>1.6476408129553421E-2</v>
      </c>
      <c r="F539">
        <v>3.0026399315216334E-2</v>
      </c>
      <c r="G539">
        <v>1.6461531246870997E-2</v>
      </c>
      <c r="H539">
        <v>6.2484177922050854E-4</v>
      </c>
      <c r="I539">
        <v>5.6018502692377847E-2</v>
      </c>
      <c r="J539">
        <v>2.2377244058850998E-2</v>
      </c>
      <c r="K539">
        <v>2.2898967934117165E-2</v>
      </c>
    </row>
    <row r="540" spans="1:11">
      <c r="A540" s="5">
        <v>43069</v>
      </c>
      <c r="B540">
        <v>1.5264947256056649E-2</v>
      </c>
      <c r="C540">
        <v>6.0626657346589674E-3</v>
      </c>
      <c r="D540">
        <v>-1.1272252019841278E-2</v>
      </c>
      <c r="E540">
        <v>-2.8891874462596778E-2</v>
      </c>
      <c r="F540">
        <v>-2.0426597757313369E-2</v>
      </c>
      <c r="G540">
        <v>-1.7741572311809395E-2</v>
      </c>
      <c r="H540">
        <v>-1.6525048902477191E-2</v>
      </c>
      <c r="I540">
        <v>1.4308019293166163E-2</v>
      </c>
      <c r="J540">
        <v>-2.7853774855890578E-2</v>
      </c>
      <c r="K540">
        <v>3.0440435960501944E-2</v>
      </c>
    </row>
    <row r="541" spans="1:11">
      <c r="A541" s="5">
        <v>43098</v>
      </c>
      <c r="B541">
        <v>1.7238265857094648E-2</v>
      </c>
      <c r="C541">
        <v>1.0725933203834304E-2</v>
      </c>
      <c r="D541">
        <v>-6.7551957211752223E-3</v>
      </c>
      <c r="E541">
        <v>-1.7128767260751188E-2</v>
      </c>
      <c r="F541">
        <v>-8.682798933599023E-3</v>
      </c>
      <c r="G541">
        <v>5.0326973630848482E-2</v>
      </c>
      <c r="H541">
        <v>-2.2253306975184572E-2</v>
      </c>
      <c r="I541">
        <v>1.3876228761041665E-2</v>
      </c>
      <c r="J541">
        <v>8.5272531119073847E-4</v>
      </c>
      <c r="K541">
        <v>1.0840179306627729E-2</v>
      </c>
    </row>
    <row r="542" spans="1:11">
      <c r="A542" s="5">
        <v>43131</v>
      </c>
      <c r="B542">
        <v>-5.54574703027233E-3</v>
      </c>
      <c r="C542">
        <v>-1.1270352298338615E-2</v>
      </c>
      <c r="D542">
        <v>2.106424155523845E-2</v>
      </c>
      <c r="E542">
        <v>5.0612798894648092E-2</v>
      </c>
      <c r="F542">
        <v>3.1589584372186952E-2</v>
      </c>
      <c r="G542">
        <v>-1.9778799923844792E-2</v>
      </c>
      <c r="H542">
        <v>7.7077151748631278E-2</v>
      </c>
      <c r="I542">
        <v>1.3391804165831189E-2</v>
      </c>
      <c r="J542">
        <v>2.8932207932452103E-2</v>
      </c>
      <c r="K542">
        <v>5.7392549009602556E-2</v>
      </c>
    </row>
    <row r="543" spans="1:11">
      <c r="A543" s="5">
        <v>43159</v>
      </c>
      <c r="B543">
        <v>3.2969140283769516E-3</v>
      </c>
      <c r="C543">
        <v>-3.1748717224715284E-2</v>
      </c>
      <c r="D543">
        <v>-5.1823067921925592E-2</v>
      </c>
      <c r="E543">
        <v>-6.0443985148094792E-2</v>
      </c>
      <c r="F543">
        <v>-2.8118125633050273E-2</v>
      </c>
      <c r="G543">
        <v>-3.3773068270620654E-2</v>
      </c>
      <c r="H543">
        <v>-3.8976225324459324E-2</v>
      </c>
      <c r="I543">
        <v>-3.7111058727015256E-2</v>
      </c>
      <c r="J543">
        <v>-3.2351865800523738E-2</v>
      </c>
      <c r="K543">
        <v>-3.6695099807405374E-2</v>
      </c>
    </row>
    <row r="544" spans="1:11">
      <c r="A544" s="5">
        <v>43188</v>
      </c>
      <c r="B544">
        <v>-4.0611043986085948E-2</v>
      </c>
      <c r="C544">
        <v>-2.4475724226390438E-3</v>
      </c>
      <c r="D544">
        <v>-2.6968509943479435E-2</v>
      </c>
      <c r="E544">
        <v>-2.7184143353068624E-2</v>
      </c>
      <c r="F544">
        <v>-2.2349174480770895E-2</v>
      </c>
      <c r="G544">
        <v>-2.1133835851149918E-2</v>
      </c>
      <c r="H544">
        <v>-5.3760595200181838E-3</v>
      </c>
      <c r="I544">
        <v>-2.982308452039284E-2</v>
      </c>
      <c r="J544">
        <v>-7.1667744148675716E-3</v>
      </c>
      <c r="K544">
        <v>-2.4401313683024339E-2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B897-F703-8840-A0D1-26B7FFA5D92A}">
  <dimension ref="A2:J7111"/>
  <sheetViews>
    <sheetView topLeftCell="A2" workbookViewId="0">
      <selection activeCell="H8" sqref="H8"/>
    </sheetView>
  </sheetViews>
  <sheetFormatPr baseColWidth="10" defaultColWidth="8.83203125" defaultRowHeight="16"/>
  <sheetData>
    <row r="2" spans="1:10">
      <c r="A2" t="s">
        <v>34</v>
      </c>
    </row>
    <row r="4" spans="1:10">
      <c r="A4">
        <v>0.1031</v>
      </c>
      <c r="B4">
        <v>3.6799999999999999E-2</v>
      </c>
      <c r="C4">
        <v>1.9400000000000001E-2</v>
      </c>
      <c r="D4">
        <v>1.4999999999999999E-2</v>
      </c>
      <c r="E4">
        <v>4.19E-2</v>
      </c>
      <c r="F4">
        <v>6.83E-2</v>
      </c>
      <c r="G4">
        <v>2.8299999999999999E-2</v>
      </c>
      <c r="H4">
        <v>1.43E-2</v>
      </c>
      <c r="I4">
        <v>2.8899999999999999E-2</v>
      </c>
      <c r="J4">
        <v>4.4499999999999998E-2</v>
      </c>
    </row>
    <row r="5" spans="1:10">
      <c r="A5">
        <v>3.6799999999999999E-2</v>
      </c>
      <c r="B5">
        <v>3.8899999999999997E-2</v>
      </c>
      <c r="C5">
        <v>1.32E-2</v>
      </c>
      <c r="D5">
        <v>1.26E-2</v>
      </c>
      <c r="E5">
        <v>3.0300000000000001E-2</v>
      </c>
      <c r="F5">
        <v>5.2600000000000001E-2</v>
      </c>
      <c r="G5">
        <v>1.41E-2</v>
      </c>
      <c r="H5">
        <v>3.5999999999999999E-3</v>
      </c>
      <c r="I5">
        <v>2.5899999999999999E-2</v>
      </c>
      <c r="J5">
        <v>3.0499999999999999E-2</v>
      </c>
    </row>
    <row r="6" spans="1:10">
      <c r="A6">
        <v>1.9400000000000001E-2</v>
      </c>
      <c r="B6">
        <v>1.32E-2</v>
      </c>
      <c r="C6">
        <v>3.5099999999999999E-2</v>
      </c>
      <c r="D6">
        <v>1.95E-2</v>
      </c>
      <c r="E6">
        <v>2.6800000000000001E-2</v>
      </c>
      <c r="F6">
        <v>3.0700000000000002E-2</v>
      </c>
      <c r="G6">
        <v>1.5599999999999999E-2</v>
      </c>
      <c r="H6">
        <v>1.5599999999999999E-2</v>
      </c>
      <c r="I6">
        <v>2.7099999999999999E-2</v>
      </c>
      <c r="J6">
        <v>1.34E-2</v>
      </c>
    </row>
    <row r="7" spans="1:10">
      <c r="A7">
        <v>1.4999999999999999E-2</v>
      </c>
      <c r="B7">
        <v>1.26E-2</v>
      </c>
      <c r="C7">
        <v>1.95E-2</v>
      </c>
      <c r="D7">
        <v>3.6900000000000002E-2</v>
      </c>
      <c r="E7">
        <v>2.41E-2</v>
      </c>
      <c r="F7">
        <v>2.12E-2</v>
      </c>
      <c r="G7">
        <v>2.4299999999999999E-2</v>
      </c>
      <c r="H7">
        <v>1.0500000000000001E-2</v>
      </c>
      <c r="I7">
        <v>2.0400000000000001E-2</v>
      </c>
      <c r="J7">
        <v>1.09E-2</v>
      </c>
    </row>
    <row r="8" spans="1:10">
      <c r="A8">
        <v>4.19E-2</v>
      </c>
      <c r="B8">
        <v>3.0300000000000001E-2</v>
      </c>
      <c r="C8">
        <v>2.6800000000000001E-2</v>
      </c>
      <c r="D8">
        <v>2.41E-2</v>
      </c>
      <c r="E8">
        <v>6.1100000000000002E-2</v>
      </c>
      <c r="F8">
        <v>6.6500000000000004E-2</v>
      </c>
      <c r="G8">
        <v>2.8199999999999999E-2</v>
      </c>
      <c r="H8">
        <v>8.3000000000000001E-3</v>
      </c>
      <c r="I8">
        <v>4.0599999999999997E-2</v>
      </c>
      <c r="J8">
        <v>2.6800000000000001E-2</v>
      </c>
    </row>
    <row r="9" spans="1:10">
      <c r="A9">
        <v>6.83E-2</v>
      </c>
      <c r="B9">
        <v>5.2600000000000001E-2</v>
      </c>
      <c r="C9">
        <v>3.0700000000000002E-2</v>
      </c>
      <c r="D9">
        <v>2.12E-2</v>
      </c>
      <c r="E9">
        <v>6.6500000000000004E-2</v>
      </c>
      <c r="F9">
        <v>0.19359999999999999</v>
      </c>
      <c r="G9">
        <v>3.8300000000000001E-2</v>
      </c>
      <c r="H9">
        <v>1.7500000000000002E-2</v>
      </c>
      <c r="I9">
        <v>5.9799999999999999E-2</v>
      </c>
      <c r="J9">
        <v>5.1900000000000002E-2</v>
      </c>
    </row>
    <row r="10" spans="1:10">
      <c r="A10">
        <v>2.8299999999999999E-2</v>
      </c>
      <c r="B10">
        <v>1.41E-2</v>
      </c>
      <c r="C10">
        <v>1.5599999999999999E-2</v>
      </c>
      <c r="D10">
        <v>2.4299999999999999E-2</v>
      </c>
      <c r="E10">
        <v>2.8199999999999999E-2</v>
      </c>
      <c r="F10">
        <v>3.8300000000000001E-2</v>
      </c>
      <c r="G10">
        <v>6.7199999999999996E-2</v>
      </c>
      <c r="H10">
        <v>1.15E-2</v>
      </c>
      <c r="I10">
        <v>1.8100000000000002E-2</v>
      </c>
      <c r="J10">
        <v>1.21E-2</v>
      </c>
    </row>
    <row r="11" spans="1:10">
      <c r="A11">
        <v>1.43E-2</v>
      </c>
      <c r="B11">
        <v>3.5999999999999999E-3</v>
      </c>
      <c r="C11">
        <v>1.5599999999999999E-2</v>
      </c>
      <c r="D11">
        <v>1.0500000000000001E-2</v>
      </c>
      <c r="E11">
        <v>8.3000000000000001E-3</v>
      </c>
      <c r="F11">
        <v>1.7500000000000002E-2</v>
      </c>
      <c r="G11">
        <v>1.15E-2</v>
      </c>
      <c r="H11">
        <v>3.5099999999999999E-2</v>
      </c>
      <c r="I11">
        <v>1.66E-2</v>
      </c>
      <c r="J11">
        <v>1.23E-2</v>
      </c>
    </row>
    <row r="12" spans="1:10">
      <c r="A12">
        <v>2.8899999999999999E-2</v>
      </c>
      <c r="B12">
        <v>2.5899999999999999E-2</v>
      </c>
      <c r="C12">
        <v>2.7099999999999999E-2</v>
      </c>
      <c r="D12">
        <v>2.0400000000000001E-2</v>
      </c>
      <c r="E12">
        <v>4.0599999999999997E-2</v>
      </c>
      <c r="F12">
        <v>5.9799999999999999E-2</v>
      </c>
      <c r="G12">
        <v>1.8100000000000002E-2</v>
      </c>
      <c r="H12">
        <v>1.66E-2</v>
      </c>
      <c r="I12">
        <v>4.53E-2</v>
      </c>
      <c r="J12">
        <v>2.4E-2</v>
      </c>
    </row>
    <row r="13" spans="1:10">
      <c r="A13">
        <v>4.4499999999999998E-2</v>
      </c>
      <c r="B13">
        <v>3.0499999999999999E-2</v>
      </c>
      <c r="C13">
        <v>1.34E-2</v>
      </c>
      <c r="D13">
        <v>1.09E-2</v>
      </c>
      <c r="E13">
        <v>2.6800000000000001E-2</v>
      </c>
      <c r="F13">
        <v>5.1900000000000002E-2</v>
      </c>
      <c r="G13">
        <v>1.21E-2</v>
      </c>
      <c r="H13">
        <v>1.23E-2</v>
      </c>
      <c r="I13">
        <v>2.4E-2</v>
      </c>
      <c r="J13">
        <v>4.1399999999999999E-2</v>
      </c>
    </row>
    <row r="16" spans="1:10">
      <c r="A16" t="s">
        <v>35</v>
      </c>
    </row>
    <row r="18" spans="1:10">
      <c r="A18">
        <v>0.1028</v>
      </c>
      <c r="B18">
        <v>3.7199999999999997E-2</v>
      </c>
      <c r="C18">
        <v>1.89E-2</v>
      </c>
      <c r="D18">
        <v>1.3899999999999999E-2</v>
      </c>
      <c r="E18">
        <v>4.1500000000000002E-2</v>
      </c>
      <c r="F18">
        <v>6.9699999999999998E-2</v>
      </c>
      <c r="G18">
        <v>2.8899999999999999E-2</v>
      </c>
      <c r="H18">
        <v>1.44E-2</v>
      </c>
      <c r="I18">
        <v>2.8899999999999999E-2</v>
      </c>
      <c r="J18">
        <v>4.53E-2</v>
      </c>
    </row>
    <row r="19" spans="1:10">
      <c r="A19">
        <v>3.7199999999999997E-2</v>
      </c>
      <c r="B19">
        <v>4.19E-2</v>
      </c>
      <c r="C19">
        <v>1.34E-2</v>
      </c>
      <c r="D19">
        <v>1.04E-2</v>
      </c>
      <c r="E19">
        <v>3.0700000000000002E-2</v>
      </c>
      <c r="F19">
        <v>5.5599999999999997E-2</v>
      </c>
      <c r="G19">
        <v>1.6500000000000001E-2</v>
      </c>
      <c r="H19">
        <v>5.4000000000000003E-3</v>
      </c>
      <c r="I19">
        <v>2.81E-2</v>
      </c>
      <c r="J19">
        <v>3.4299999999999997E-2</v>
      </c>
    </row>
    <row r="20" spans="1:10">
      <c r="A20">
        <v>1.89E-2</v>
      </c>
      <c r="B20">
        <v>1.34E-2</v>
      </c>
      <c r="C20">
        <v>3.4500000000000003E-2</v>
      </c>
      <c r="D20">
        <v>1.83E-2</v>
      </c>
      <c r="E20">
        <v>2.6200000000000001E-2</v>
      </c>
      <c r="F20">
        <v>3.2099999999999997E-2</v>
      </c>
      <c r="G20">
        <v>1.61E-2</v>
      </c>
      <c r="H20">
        <v>1.55E-2</v>
      </c>
      <c r="I20">
        <v>2.6700000000000002E-2</v>
      </c>
      <c r="J20">
        <v>1.4E-2</v>
      </c>
    </row>
    <row r="21" spans="1:10">
      <c r="A21">
        <v>1.3899999999999999E-2</v>
      </c>
      <c r="B21">
        <v>1.04E-2</v>
      </c>
      <c r="C21">
        <v>1.83E-2</v>
      </c>
      <c r="D21">
        <v>3.6700000000000003E-2</v>
      </c>
      <c r="E21">
        <v>2.2599999999999999E-2</v>
      </c>
      <c r="F21">
        <v>2.12E-2</v>
      </c>
      <c r="G21">
        <v>2.3300000000000001E-2</v>
      </c>
      <c r="H21">
        <v>8.8000000000000005E-3</v>
      </c>
      <c r="I21">
        <v>1.7899999999999999E-2</v>
      </c>
      <c r="J21">
        <v>8.8999999999999999E-3</v>
      </c>
    </row>
    <row r="22" spans="1:10">
      <c r="A22">
        <v>4.1500000000000002E-2</v>
      </c>
      <c r="B22">
        <v>3.0700000000000002E-2</v>
      </c>
      <c r="C22">
        <v>2.6200000000000001E-2</v>
      </c>
      <c r="D22">
        <v>2.2599999999999999E-2</v>
      </c>
      <c r="E22">
        <v>6.0400000000000002E-2</v>
      </c>
      <c r="F22">
        <v>6.83E-2</v>
      </c>
      <c r="G22">
        <v>2.8899999999999999E-2</v>
      </c>
      <c r="H22">
        <v>8.3999999999999995E-3</v>
      </c>
      <c r="I22">
        <v>4.0399999999999998E-2</v>
      </c>
      <c r="J22">
        <v>2.7799999999999998E-2</v>
      </c>
    </row>
    <row r="23" spans="1:10">
      <c r="A23">
        <v>6.9699999999999998E-2</v>
      </c>
      <c r="B23">
        <v>5.5599999999999997E-2</v>
      </c>
      <c r="C23">
        <v>3.2099999999999997E-2</v>
      </c>
      <c r="D23">
        <v>2.12E-2</v>
      </c>
      <c r="E23">
        <v>6.83E-2</v>
      </c>
      <c r="F23">
        <v>0.19389999999999999</v>
      </c>
      <c r="G23">
        <v>3.9800000000000002E-2</v>
      </c>
      <c r="H23">
        <v>1.9900000000000001E-2</v>
      </c>
      <c r="I23">
        <v>6.3E-2</v>
      </c>
      <c r="J23">
        <v>5.4800000000000001E-2</v>
      </c>
    </row>
    <row r="24" spans="1:10">
      <c r="A24">
        <v>2.8899999999999999E-2</v>
      </c>
      <c r="B24">
        <v>1.6500000000000001E-2</v>
      </c>
      <c r="C24">
        <v>1.61E-2</v>
      </c>
      <c r="D24">
        <v>2.3300000000000001E-2</v>
      </c>
      <c r="E24">
        <v>2.8899999999999999E-2</v>
      </c>
      <c r="F24">
        <v>3.9800000000000002E-2</v>
      </c>
      <c r="G24">
        <v>6.8699999999999997E-2</v>
      </c>
      <c r="H24">
        <v>1.32E-2</v>
      </c>
      <c r="I24">
        <v>2.01E-2</v>
      </c>
      <c r="J24">
        <v>1.4800000000000001E-2</v>
      </c>
    </row>
    <row r="25" spans="1:10">
      <c r="A25">
        <v>1.44E-2</v>
      </c>
      <c r="B25">
        <v>5.4000000000000003E-3</v>
      </c>
      <c r="C25">
        <v>1.55E-2</v>
      </c>
      <c r="D25">
        <v>8.8000000000000005E-3</v>
      </c>
      <c r="E25">
        <v>8.3999999999999995E-3</v>
      </c>
      <c r="F25">
        <v>1.9900000000000001E-2</v>
      </c>
      <c r="G25">
        <v>1.32E-2</v>
      </c>
      <c r="H25">
        <v>3.6200000000000003E-2</v>
      </c>
      <c r="I25">
        <v>1.7899999999999999E-2</v>
      </c>
      <c r="J25">
        <v>1.4800000000000001E-2</v>
      </c>
    </row>
    <row r="26" spans="1:10">
      <c r="A26">
        <v>2.8899999999999999E-2</v>
      </c>
      <c r="B26">
        <v>2.81E-2</v>
      </c>
      <c r="C26">
        <v>2.6700000000000002E-2</v>
      </c>
      <c r="D26">
        <v>1.7899999999999999E-2</v>
      </c>
      <c r="E26">
        <v>4.0399999999999998E-2</v>
      </c>
      <c r="F26">
        <v>6.3E-2</v>
      </c>
      <c r="G26">
        <v>2.01E-2</v>
      </c>
      <c r="H26">
        <v>1.7899999999999999E-2</v>
      </c>
      <c r="I26">
        <v>4.6600000000000003E-2</v>
      </c>
      <c r="J26">
        <v>2.7199999999999998E-2</v>
      </c>
    </row>
    <row r="27" spans="1:10">
      <c r="A27">
        <v>4.53E-2</v>
      </c>
      <c r="B27">
        <v>3.4299999999999997E-2</v>
      </c>
      <c r="C27">
        <v>1.4E-2</v>
      </c>
      <c r="D27">
        <v>8.8999999999999999E-3</v>
      </c>
      <c r="E27">
        <v>2.7799999999999998E-2</v>
      </c>
      <c r="F27">
        <v>5.4800000000000001E-2</v>
      </c>
      <c r="G27">
        <v>1.4800000000000001E-2</v>
      </c>
      <c r="H27">
        <v>1.4800000000000001E-2</v>
      </c>
      <c r="I27">
        <v>2.7199999999999998E-2</v>
      </c>
      <c r="J27">
        <v>4.5900000000000003E-2</v>
      </c>
    </row>
    <row r="30" spans="1:10">
      <c r="A30" t="s">
        <v>36</v>
      </c>
    </row>
    <row r="32" spans="1:10">
      <c r="A32">
        <v>9.9000000000000005E-2</v>
      </c>
      <c r="B32">
        <v>3.6499999999999998E-2</v>
      </c>
      <c r="C32">
        <v>1.7999999999999999E-2</v>
      </c>
      <c r="D32">
        <v>1.4800000000000001E-2</v>
      </c>
      <c r="E32">
        <v>4.24E-2</v>
      </c>
      <c r="F32">
        <v>6.83E-2</v>
      </c>
      <c r="G32">
        <v>3.1199999999999999E-2</v>
      </c>
      <c r="H32">
        <v>1.26E-2</v>
      </c>
      <c r="I32">
        <v>2.7699999999999999E-2</v>
      </c>
      <c r="J32">
        <v>4.36E-2</v>
      </c>
    </row>
    <row r="33" spans="1:10">
      <c r="A33">
        <v>3.6499999999999998E-2</v>
      </c>
      <c r="B33">
        <v>4.2099999999999999E-2</v>
      </c>
      <c r="C33">
        <v>1.3100000000000001E-2</v>
      </c>
      <c r="D33">
        <v>0.01</v>
      </c>
      <c r="E33">
        <v>3.15E-2</v>
      </c>
      <c r="F33">
        <v>5.4800000000000001E-2</v>
      </c>
      <c r="G33">
        <v>1.7299999999999999E-2</v>
      </c>
      <c r="H33">
        <v>5.0000000000000001E-3</v>
      </c>
      <c r="I33">
        <v>2.7699999999999999E-2</v>
      </c>
      <c r="J33">
        <v>3.3700000000000001E-2</v>
      </c>
    </row>
    <row r="34" spans="1:10">
      <c r="A34">
        <v>1.7999999999999999E-2</v>
      </c>
      <c r="B34">
        <v>1.3100000000000001E-2</v>
      </c>
      <c r="C34">
        <v>3.4299999999999997E-2</v>
      </c>
      <c r="D34">
        <v>1.8599999999999998E-2</v>
      </c>
      <c r="E34">
        <v>2.64E-2</v>
      </c>
      <c r="F34">
        <v>3.1800000000000002E-2</v>
      </c>
      <c r="G34">
        <v>1.67E-2</v>
      </c>
      <c r="H34">
        <v>1.4999999999999999E-2</v>
      </c>
      <c r="I34">
        <v>2.6499999999999999E-2</v>
      </c>
      <c r="J34">
        <v>1.3599999999999999E-2</v>
      </c>
    </row>
    <row r="35" spans="1:10">
      <c r="A35">
        <v>1.4800000000000001E-2</v>
      </c>
      <c r="B35">
        <v>0.01</v>
      </c>
      <c r="C35">
        <v>1.8599999999999998E-2</v>
      </c>
      <c r="D35">
        <v>3.7199999999999997E-2</v>
      </c>
      <c r="E35">
        <v>2.1600000000000001E-2</v>
      </c>
      <c r="F35">
        <v>2.2200000000000001E-2</v>
      </c>
      <c r="G35">
        <v>2.2200000000000001E-2</v>
      </c>
      <c r="H35">
        <v>9.1999999999999998E-3</v>
      </c>
      <c r="I35">
        <v>1.8499999999999999E-2</v>
      </c>
      <c r="J35">
        <v>9.4999999999999998E-3</v>
      </c>
    </row>
    <row r="36" spans="1:10">
      <c r="A36">
        <v>4.24E-2</v>
      </c>
      <c r="B36">
        <v>3.15E-2</v>
      </c>
      <c r="C36">
        <v>2.64E-2</v>
      </c>
      <c r="D36">
        <v>2.1600000000000001E-2</v>
      </c>
      <c r="E36">
        <v>6.0999999999999999E-2</v>
      </c>
      <c r="F36">
        <v>6.7900000000000002E-2</v>
      </c>
      <c r="G36">
        <v>2.8899999999999999E-2</v>
      </c>
      <c r="H36">
        <v>8.8000000000000005E-3</v>
      </c>
      <c r="I36">
        <v>4.0399999999999998E-2</v>
      </c>
      <c r="J36">
        <v>2.7900000000000001E-2</v>
      </c>
    </row>
    <row r="37" spans="1:10">
      <c r="A37">
        <v>6.83E-2</v>
      </c>
      <c r="B37">
        <v>5.4800000000000001E-2</v>
      </c>
      <c r="C37">
        <v>3.1800000000000002E-2</v>
      </c>
      <c r="D37">
        <v>2.2200000000000001E-2</v>
      </c>
      <c r="E37">
        <v>6.7900000000000002E-2</v>
      </c>
      <c r="F37">
        <v>0.19400000000000001</v>
      </c>
      <c r="G37">
        <v>4.02E-2</v>
      </c>
      <c r="H37">
        <v>1.9199999999999998E-2</v>
      </c>
      <c r="I37">
        <v>6.2799999999999995E-2</v>
      </c>
      <c r="J37">
        <v>5.4399999999999997E-2</v>
      </c>
    </row>
    <row r="38" spans="1:10">
      <c r="A38">
        <v>3.1199999999999999E-2</v>
      </c>
      <c r="B38">
        <v>1.7299999999999999E-2</v>
      </c>
      <c r="C38">
        <v>1.67E-2</v>
      </c>
      <c r="D38">
        <v>2.2200000000000001E-2</v>
      </c>
      <c r="E38">
        <v>2.8899999999999999E-2</v>
      </c>
      <c r="F38">
        <v>4.02E-2</v>
      </c>
      <c r="G38">
        <v>6.7599999999999993E-2</v>
      </c>
      <c r="H38">
        <v>1.4200000000000001E-2</v>
      </c>
      <c r="I38">
        <v>2.06E-2</v>
      </c>
      <c r="J38">
        <v>1.5699999999999999E-2</v>
      </c>
    </row>
    <row r="39" spans="1:10">
      <c r="A39">
        <v>1.26E-2</v>
      </c>
      <c r="B39">
        <v>5.0000000000000001E-3</v>
      </c>
      <c r="C39">
        <v>1.4999999999999999E-2</v>
      </c>
      <c r="D39">
        <v>9.1999999999999998E-3</v>
      </c>
      <c r="E39">
        <v>8.8000000000000005E-3</v>
      </c>
      <c r="F39">
        <v>1.9199999999999998E-2</v>
      </c>
      <c r="G39">
        <v>1.4200000000000001E-2</v>
      </c>
      <c r="H39">
        <v>3.5400000000000001E-2</v>
      </c>
      <c r="I39">
        <v>1.7399999999999999E-2</v>
      </c>
      <c r="J39">
        <v>1.4E-2</v>
      </c>
    </row>
    <row r="40" spans="1:10">
      <c r="A40">
        <v>2.7699999999999999E-2</v>
      </c>
      <c r="B40">
        <v>2.7699999999999999E-2</v>
      </c>
      <c r="C40">
        <v>2.6499999999999999E-2</v>
      </c>
      <c r="D40">
        <v>1.8499999999999999E-2</v>
      </c>
      <c r="E40">
        <v>4.0399999999999998E-2</v>
      </c>
      <c r="F40">
        <v>6.2799999999999995E-2</v>
      </c>
      <c r="G40">
        <v>2.06E-2</v>
      </c>
      <c r="H40">
        <v>1.7399999999999999E-2</v>
      </c>
      <c r="I40">
        <v>4.6399999999999997E-2</v>
      </c>
      <c r="J40">
        <v>2.6700000000000002E-2</v>
      </c>
    </row>
    <row r="41" spans="1:10">
      <c r="A41">
        <v>4.36E-2</v>
      </c>
      <c r="B41">
        <v>3.3700000000000001E-2</v>
      </c>
      <c r="C41">
        <v>1.3599999999999999E-2</v>
      </c>
      <c r="D41">
        <v>9.4999999999999998E-3</v>
      </c>
      <c r="E41">
        <v>2.7900000000000001E-2</v>
      </c>
      <c r="F41">
        <v>5.4399999999999997E-2</v>
      </c>
      <c r="G41">
        <v>1.5699999999999999E-2</v>
      </c>
      <c r="H41">
        <v>1.4E-2</v>
      </c>
      <c r="I41">
        <v>2.6700000000000002E-2</v>
      </c>
      <c r="J41">
        <v>4.5199999999999997E-2</v>
      </c>
    </row>
    <row r="44" spans="1:10">
      <c r="A44" t="s">
        <v>37</v>
      </c>
    </row>
    <row r="46" spans="1:10">
      <c r="A46">
        <v>9.9099999999999994E-2</v>
      </c>
      <c r="B46">
        <v>3.6499999999999998E-2</v>
      </c>
      <c r="C46">
        <v>1.7899999999999999E-2</v>
      </c>
      <c r="D46">
        <v>1.4999999999999999E-2</v>
      </c>
      <c r="E46">
        <v>4.2599999999999999E-2</v>
      </c>
      <c r="F46">
        <v>6.83E-2</v>
      </c>
      <c r="G46">
        <v>3.1800000000000002E-2</v>
      </c>
      <c r="H46">
        <v>1.2699999999999999E-2</v>
      </c>
      <c r="I46">
        <v>2.75E-2</v>
      </c>
      <c r="J46">
        <v>4.3400000000000001E-2</v>
      </c>
    </row>
    <row r="47" spans="1:10">
      <c r="A47">
        <v>3.6499999999999998E-2</v>
      </c>
      <c r="B47">
        <v>4.2200000000000001E-2</v>
      </c>
      <c r="C47">
        <v>1.29E-2</v>
      </c>
      <c r="D47">
        <v>0.01</v>
      </c>
      <c r="E47">
        <v>3.15E-2</v>
      </c>
      <c r="F47">
        <v>5.4800000000000001E-2</v>
      </c>
      <c r="G47">
        <v>1.7399999999999999E-2</v>
      </c>
      <c r="H47">
        <v>5.0000000000000001E-3</v>
      </c>
      <c r="I47">
        <v>2.7300000000000001E-2</v>
      </c>
      <c r="J47">
        <v>3.3599999999999998E-2</v>
      </c>
    </row>
    <row r="48" spans="1:10">
      <c r="A48">
        <v>1.7899999999999999E-2</v>
      </c>
      <c r="B48">
        <v>1.29E-2</v>
      </c>
      <c r="C48">
        <v>3.3700000000000001E-2</v>
      </c>
      <c r="D48">
        <v>1.7299999999999999E-2</v>
      </c>
      <c r="E48">
        <v>2.52E-2</v>
      </c>
      <c r="F48">
        <v>3.1800000000000002E-2</v>
      </c>
      <c r="G48">
        <v>1.37E-2</v>
      </c>
      <c r="H48">
        <v>1.4800000000000001E-2</v>
      </c>
      <c r="I48">
        <v>2.5700000000000001E-2</v>
      </c>
      <c r="J48">
        <v>1.4E-2</v>
      </c>
    </row>
    <row r="49" spans="1:10">
      <c r="A49">
        <v>1.4999999999999999E-2</v>
      </c>
      <c r="B49">
        <v>0.01</v>
      </c>
      <c r="C49">
        <v>1.7299999999999999E-2</v>
      </c>
      <c r="D49">
        <v>3.6299999999999999E-2</v>
      </c>
      <c r="E49">
        <v>2.0799999999999999E-2</v>
      </c>
      <c r="F49">
        <v>2.2499999999999999E-2</v>
      </c>
      <c r="G49">
        <v>2.0500000000000001E-2</v>
      </c>
      <c r="H49">
        <v>8.9999999999999993E-3</v>
      </c>
      <c r="I49">
        <v>1.6400000000000001E-2</v>
      </c>
      <c r="J49">
        <v>9.4000000000000004E-3</v>
      </c>
    </row>
    <row r="50" spans="1:10">
      <c r="A50">
        <v>4.2599999999999999E-2</v>
      </c>
      <c r="B50">
        <v>3.15E-2</v>
      </c>
      <c r="C50">
        <v>2.52E-2</v>
      </c>
      <c r="D50">
        <v>2.0799999999999999E-2</v>
      </c>
      <c r="E50">
        <v>6.0299999999999999E-2</v>
      </c>
      <c r="F50">
        <v>6.8199999999999997E-2</v>
      </c>
      <c r="G50">
        <v>2.7400000000000001E-2</v>
      </c>
      <c r="H50">
        <v>8.6E-3</v>
      </c>
      <c r="I50">
        <v>3.85E-2</v>
      </c>
      <c r="J50">
        <v>2.7799999999999998E-2</v>
      </c>
    </row>
    <row r="51" spans="1:10">
      <c r="A51">
        <v>6.83E-2</v>
      </c>
      <c r="B51">
        <v>5.4800000000000001E-2</v>
      </c>
      <c r="C51">
        <v>3.1800000000000002E-2</v>
      </c>
      <c r="D51">
        <v>2.2499999999999999E-2</v>
      </c>
      <c r="E51">
        <v>6.8199999999999997E-2</v>
      </c>
      <c r="F51">
        <v>0.19400000000000001</v>
      </c>
      <c r="G51">
        <v>4.1000000000000002E-2</v>
      </c>
      <c r="H51">
        <v>1.9300000000000001E-2</v>
      </c>
      <c r="I51">
        <v>6.2799999999999995E-2</v>
      </c>
      <c r="J51">
        <v>5.4199999999999998E-2</v>
      </c>
    </row>
    <row r="52" spans="1:10">
      <c r="A52">
        <v>3.1800000000000002E-2</v>
      </c>
      <c r="B52">
        <v>1.7399999999999999E-2</v>
      </c>
      <c r="C52">
        <v>1.37E-2</v>
      </c>
      <c r="D52">
        <v>2.0500000000000001E-2</v>
      </c>
      <c r="E52">
        <v>2.7400000000000001E-2</v>
      </c>
      <c r="F52">
        <v>4.1000000000000002E-2</v>
      </c>
      <c r="G52">
        <v>6.4500000000000002E-2</v>
      </c>
      <c r="H52">
        <v>1.3899999999999999E-2</v>
      </c>
      <c r="I52">
        <v>1.5699999999999999E-2</v>
      </c>
      <c r="J52">
        <v>1.52E-2</v>
      </c>
    </row>
    <row r="53" spans="1:10">
      <c r="A53">
        <v>1.2699999999999999E-2</v>
      </c>
      <c r="B53">
        <v>5.0000000000000001E-3</v>
      </c>
      <c r="C53">
        <v>1.4800000000000001E-2</v>
      </c>
      <c r="D53">
        <v>8.9999999999999993E-3</v>
      </c>
      <c r="E53">
        <v>8.6E-3</v>
      </c>
      <c r="F53">
        <v>1.9300000000000001E-2</v>
      </c>
      <c r="G53">
        <v>1.3899999999999999E-2</v>
      </c>
      <c r="H53">
        <v>3.5400000000000001E-2</v>
      </c>
      <c r="I53">
        <v>1.6899999999999998E-2</v>
      </c>
      <c r="J53">
        <v>1.4E-2</v>
      </c>
    </row>
    <row r="54" spans="1:10">
      <c r="A54">
        <v>2.75E-2</v>
      </c>
      <c r="B54">
        <v>2.7300000000000001E-2</v>
      </c>
      <c r="C54">
        <v>2.5700000000000001E-2</v>
      </c>
      <c r="D54">
        <v>1.6400000000000001E-2</v>
      </c>
      <c r="E54">
        <v>3.85E-2</v>
      </c>
      <c r="F54">
        <v>6.2799999999999995E-2</v>
      </c>
      <c r="G54">
        <v>1.5699999999999999E-2</v>
      </c>
      <c r="H54">
        <v>1.6899999999999998E-2</v>
      </c>
      <c r="I54">
        <v>4.5400000000000003E-2</v>
      </c>
      <c r="J54">
        <v>2.76E-2</v>
      </c>
    </row>
    <row r="55" spans="1:10">
      <c r="A55">
        <v>4.3400000000000001E-2</v>
      </c>
      <c r="B55">
        <v>3.3599999999999998E-2</v>
      </c>
      <c r="C55">
        <v>1.4E-2</v>
      </c>
      <c r="D55">
        <v>9.4000000000000004E-3</v>
      </c>
      <c r="E55">
        <v>2.7799999999999998E-2</v>
      </c>
      <c r="F55">
        <v>5.4199999999999998E-2</v>
      </c>
      <c r="G55">
        <v>1.52E-2</v>
      </c>
      <c r="H55">
        <v>1.4E-2</v>
      </c>
      <c r="I55">
        <v>2.76E-2</v>
      </c>
      <c r="J55">
        <v>4.5499999999999999E-2</v>
      </c>
    </row>
    <row r="58" spans="1:10">
      <c r="A58" t="s">
        <v>38</v>
      </c>
    </row>
    <row r="60" spans="1:10">
      <c r="A60">
        <v>9.7799999999999998E-2</v>
      </c>
      <c r="B60">
        <v>3.5700000000000003E-2</v>
      </c>
      <c r="C60">
        <v>1.5900000000000001E-2</v>
      </c>
      <c r="D60">
        <v>1.67E-2</v>
      </c>
      <c r="E60">
        <v>4.3999999999999997E-2</v>
      </c>
      <c r="F60">
        <v>6.8599999999999994E-2</v>
      </c>
      <c r="G60">
        <v>3.2000000000000001E-2</v>
      </c>
      <c r="H60">
        <v>1.0200000000000001E-2</v>
      </c>
      <c r="I60">
        <v>2.7099999999999999E-2</v>
      </c>
      <c r="J60">
        <v>4.24E-2</v>
      </c>
    </row>
    <row r="61" spans="1:10">
      <c r="A61">
        <v>3.5700000000000003E-2</v>
      </c>
      <c r="B61">
        <v>4.1700000000000001E-2</v>
      </c>
      <c r="C61">
        <v>1.18E-2</v>
      </c>
      <c r="D61">
        <v>1.09E-2</v>
      </c>
      <c r="E61">
        <v>3.2399999999999998E-2</v>
      </c>
      <c r="F61">
        <v>5.5E-2</v>
      </c>
      <c r="G61">
        <v>1.7500000000000002E-2</v>
      </c>
      <c r="H61">
        <v>3.5999999999999999E-3</v>
      </c>
      <c r="I61">
        <v>2.7099999999999999E-2</v>
      </c>
      <c r="J61">
        <v>3.3000000000000002E-2</v>
      </c>
    </row>
    <row r="62" spans="1:10">
      <c r="A62">
        <v>1.5900000000000001E-2</v>
      </c>
      <c r="B62">
        <v>1.18E-2</v>
      </c>
      <c r="C62">
        <v>3.4000000000000002E-2</v>
      </c>
      <c r="D62">
        <v>1.6199999999999999E-2</v>
      </c>
      <c r="E62">
        <v>2.7699999999999999E-2</v>
      </c>
      <c r="F62">
        <v>3.1099999999999999E-2</v>
      </c>
      <c r="G62">
        <v>1.4800000000000001E-2</v>
      </c>
      <c r="H62">
        <v>1.2500000000000001E-2</v>
      </c>
      <c r="I62">
        <v>2.5399999999999999E-2</v>
      </c>
      <c r="J62">
        <v>1.35E-2</v>
      </c>
    </row>
    <row r="63" spans="1:10">
      <c r="A63">
        <v>1.67E-2</v>
      </c>
      <c r="B63">
        <v>1.09E-2</v>
      </c>
      <c r="C63">
        <v>1.6199999999999999E-2</v>
      </c>
      <c r="D63">
        <v>3.8300000000000001E-2</v>
      </c>
      <c r="E63">
        <v>1.8499999999999999E-2</v>
      </c>
      <c r="F63">
        <v>2.35E-2</v>
      </c>
      <c r="G63">
        <v>1.9300000000000001E-2</v>
      </c>
      <c r="H63">
        <v>1.0500000000000001E-2</v>
      </c>
      <c r="I63">
        <v>1.66E-2</v>
      </c>
      <c r="J63">
        <v>9.4999999999999998E-3</v>
      </c>
    </row>
    <row r="64" spans="1:10">
      <c r="A64">
        <v>4.3999999999999997E-2</v>
      </c>
      <c r="B64">
        <v>3.2399999999999998E-2</v>
      </c>
      <c r="C64">
        <v>2.7699999999999999E-2</v>
      </c>
      <c r="D64">
        <v>1.8499999999999999E-2</v>
      </c>
      <c r="E64">
        <v>5.8999999999999997E-2</v>
      </c>
      <c r="F64">
        <v>6.7699999999999996E-2</v>
      </c>
      <c r="G64">
        <v>2.7300000000000001E-2</v>
      </c>
      <c r="H64">
        <v>1.14E-2</v>
      </c>
      <c r="I64">
        <v>3.8899999999999997E-2</v>
      </c>
      <c r="J64">
        <v>2.9000000000000001E-2</v>
      </c>
    </row>
    <row r="65" spans="1:10">
      <c r="A65">
        <v>6.8599999999999994E-2</v>
      </c>
      <c r="B65">
        <v>5.5E-2</v>
      </c>
      <c r="C65">
        <v>3.1099999999999999E-2</v>
      </c>
      <c r="D65">
        <v>2.35E-2</v>
      </c>
      <c r="E65">
        <v>6.7699999999999996E-2</v>
      </c>
      <c r="F65">
        <v>0.19439999999999999</v>
      </c>
      <c r="G65">
        <v>4.0599999999999997E-2</v>
      </c>
      <c r="H65">
        <v>1.9300000000000001E-2</v>
      </c>
      <c r="I65">
        <v>6.2799999999999995E-2</v>
      </c>
      <c r="J65">
        <v>5.4100000000000002E-2</v>
      </c>
    </row>
    <row r="66" spans="1:10">
      <c r="A66">
        <v>3.2000000000000001E-2</v>
      </c>
      <c r="B66">
        <v>1.7500000000000002E-2</v>
      </c>
      <c r="C66">
        <v>1.4800000000000001E-2</v>
      </c>
      <c r="D66">
        <v>1.9300000000000001E-2</v>
      </c>
      <c r="E66">
        <v>2.7300000000000001E-2</v>
      </c>
      <c r="F66">
        <v>4.0599999999999997E-2</v>
      </c>
      <c r="G66">
        <v>6.4699999999999994E-2</v>
      </c>
      <c r="H66">
        <v>1.46E-2</v>
      </c>
      <c r="I66">
        <v>1.5800000000000002E-2</v>
      </c>
      <c r="J66">
        <v>1.5599999999999999E-2</v>
      </c>
    </row>
    <row r="67" spans="1:10">
      <c r="A67">
        <v>1.0200000000000001E-2</v>
      </c>
      <c r="B67">
        <v>3.5999999999999999E-3</v>
      </c>
      <c r="C67">
        <v>1.2500000000000001E-2</v>
      </c>
      <c r="D67">
        <v>1.0500000000000001E-2</v>
      </c>
      <c r="E67">
        <v>1.14E-2</v>
      </c>
      <c r="F67">
        <v>1.9300000000000001E-2</v>
      </c>
      <c r="G67">
        <v>1.46E-2</v>
      </c>
      <c r="H67">
        <v>3.1399999999999997E-2</v>
      </c>
      <c r="I67">
        <v>1.6400000000000001E-2</v>
      </c>
      <c r="J67">
        <v>1.2500000000000001E-2</v>
      </c>
    </row>
    <row r="68" spans="1:10">
      <c r="A68">
        <v>2.7099999999999999E-2</v>
      </c>
      <c r="B68">
        <v>2.7099999999999999E-2</v>
      </c>
      <c r="C68">
        <v>2.5399999999999999E-2</v>
      </c>
      <c r="D68">
        <v>1.66E-2</v>
      </c>
      <c r="E68">
        <v>3.8899999999999997E-2</v>
      </c>
      <c r="F68">
        <v>6.2799999999999995E-2</v>
      </c>
      <c r="G68">
        <v>1.5800000000000002E-2</v>
      </c>
      <c r="H68">
        <v>1.6400000000000001E-2</v>
      </c>
      <c r="I68">
        <v>4.5400000000000003E-2</v>
      </c>
      <c r="J68">
        <v>2.7400000000000001E-2</v>
      </c>
    </row>
    <row r="69" spans="1:10">
      <c r="A69">
        <v>4.24E-2</v>
      </c>
      <c r="B69">
        <v>3.3000000000000002E-2</v>
      </c>
      <c r="C69">
        <v>1.35E-2</v>
      </c>
      <c r="D69">
        <v>9.4999999999999998E-3</v>
      </c>
      <c r="E69">
        <v>2.9000000000000001E-2</v>
      </c>
      <c r="F69">
        <v>5.4100000000000002E-2</v>
      </c>
      <c r="G69">
        <v>1.5599999999999999E-2</v>
      </c>
      <c r="H69">
        <v>1.2500000000000001E-2</v>
      </c>
      <c r="I69">
        <v>2.7400000000000001E-2</v>
      </c>
      <c r="J69">
        <v>4.5100000000000001E-2</v>
      </c>
    </row>
    <row r="72" spans="1:10">
      <c r="A72" t="s">
        <v>39</v>
      </c>
    </row>
    <row r="74" spans="1:10">
      <c r="A74">
        <v>9.5699999999999993E-2</v>
      </c>
      <c r="B74">
        <v>3.6999999999999998E-2</v>
      </c>
      <c r="C74">
        <v>1.8499999999999999E-2</v>
      </c>
      <c r="D74">
        <v>1.8100000000000002E-2</v>
      </c>
      <c r="E74">
        <v>4.4400000000000002E-2</v>
      </c>
      <c r="F74">
        <v>6.8400000000000002E-2</v>
      </c>
      <c r="G74">
        <v>2.87E-2</v>
      </c>
      <c r="H74">
        <v>9.5999999999999992E-3</v>
      </c>
      <c r="I74">
        <v>2.8400000000000002E-2</v>
      </c>
      <c r="J74">
        <v>4.2799999999999998E-2</v>
      </c>
    </row>
    <row r="75" spans="1:10">
      <c r="A75">
        <v>3.6999999999999998E-2</v>
      </c>
      <c r="B75">
        <v>4.1000000000000002E-2</v>
      </c>
      <c r="C75">
        <v>1.03E-2</v>
      </c>
      <c r="D75">
        <v>0.01</v>
      </c>
      <c r="E75">
        <v>3.2199999999999999E-2</v>
      </c>
      <c r="F75">
        <v>5.4800000000000001E-2</v>
      </c>
      <c r="G75">
        <v>1.95E-2</v>
      </c>
      <c r="H75">
        <v>4.0000000000000001E-3</v>
      </c>
      <c r="I75">
        <v>2.63E-2</v>
      </c>
      <c r="J75">
        <v>3.27E-2</v>
      </c>
    </row>
    <row r="76" spans="1:10">
      <c r="A76">
        <v>1.8499999999999999E-2</v>
      </c>
      <c r="B76">
        <v>1.03E-2</v>
      </c>
      <c r="C76">
        <v>3.0700000000000002E-2</v>
      </c>
      <c r="D76">
        <v>1.43E-2</v>
      </c>
      <c r="E76">
        <v>2.7300000000000001E-2</v>
      </c>
      <c r="F76">
        <v>3.1199999999999999E-2</v>
      </c>
      <c r="G76">
        <v>1.9E-2</v>
      </c>
      <c r="H76">
        <v>1.3299999999999999E-2</v>
      </c>
      <c r="I76">
        <v>2.3800000000000002E-2</v>
      </c>
      <c r="J76">
        <v>1.2999999999999999E-2</v>
      </c>
    </row>
    <row r="77" spans="1:10">
      <c r="A77">
        <v>1.8100000000000002E-2</v>
      </c>
      <c r="B77">
        <v>0.01</v>
      </c>
      <c r="C77">
        <v>1.43E-2</v>
      </c>
      <c r="D77">
        <v>3.73E-2</v>
      </c>
      <c r="E77">
        <v>1.83E-2</v>
      </c>
      <c r="F77">
        <v>2.3800000000000002E-2</v>
      </c>
      <c r="G77">
        <v>2.1700000000000001E-2</v>
      </c>
      <c r="H77">
        <v>1.09E-2</v>
      </c>
      <c r="I77">
        <v>1.5699999999999999E-2</v>
      </c>
      <c r="J77">
        <v>9.1999999999999998E-3</v>
      </c>
    </row>
    <row r="78" spans="1:10">
      <c r="A78">
        <v>4.4400000000000002E-2</v>
      </c>
      <c r="B78">
        <v>3.2199999999999999E-2</v>
      </c>
      <c r="C78">
        <v>2.7300000000000001E-2</v>
      </c>
      <c r="D78">
        <v>1.83E-2</v>
      </c>
      <c r="E78">
        <v>5.8999999999999997E-2</v>
      </c>
      <c r="F78">
        <v>6.7599999999999993E-2</v>
      </c>
      <c r="G78">
        <v>2.7900000000000001E-2</v>
      </c>
      <c r="H78">
        <v>1.15E-2</v>
      </c>
      <c r="I78">
        <v>3.8699999999999998E-2</v>
      </c>
      <c r="J78">
        <v>2.8899999999999999E-2</v>
      </c>
    </row>
    <row r="79" spans="1:10">
      <c r="A79">
        <v>6.8400000000000002E-2</v>
      </c>
      <c r="B79">
        <v>5.4800000000000001E-2</v>
      </c>
      <c r="C79">
        <v>3.1199999999999999E-2</v>
      </c>
      <c r="D79">
        <v>2.3800000000000002E-2</v>
      </c>
      <c r="E79">
        <v>6.7599999999999993E-2</v>
      </c>
      <c r="F79">
        <v>0.19600000000000001</v>
      </c>
      <c r="G79">
        <v>4.0399999999999998E-2</v>
      </c>
      <c r="H79">
        <v>1.9199999999999998E-2</v>
      </c>
      <c r="I79">
        <v>6.2899999999999998E-2</v>
      </c>
      <c r="J79">
        <v>5.4399999999999997E-2</v>
      </c>
    </row>
    <row r="80" spans="1:10">
      <c r="A80">
        <v>2.87E-2</v>
      </c>
      <c r="B80">
        <v>1.95E-2</v>
      </c>
      <c r="C80">
        <v>1.9E-2</v>
      </c>
      <c r="D80">
        <v>2.1700000000000001E-2</v>
      </c>
      <c r="E80">
        <v>2.7900000000000001E-2</v>
      </c>
      <c r="F80">
        <v>4.0399999999999998E-2</v>
      </c>
      <c r="G80">
        <v>5.9400000000000001E-2</v>
      </c>
      <c r="H80">
        <v>1.3599999999999999E-2</v>
      </c>
      <c r="I80">
        <v>1.78E-2</v>
      </c>
      <c r="J80">
        <v>1.6299999999999999E-2</v>
      </c>
    </row>
    <row r="81" spans="1:10">
      <c r="A81">
        <v>9.5999999999999992E-3</v>
      </c>
      <c r="B81">
        <v>4.0000000000000001E-3</v>
      </c>
      <c r="C81">
        <v>1.3299999999999999E-2</v>
      </c>
      <c r="D81">
        <v>1.09E-2</v>
      </c>
      <c r="E81">
        <v>1.15E-2</v>
      </c>
      <c r="F81">
        <v>1.9199999999999998E-2</v>
      </c>
      <c r="G81">
        <v>1.3599999999999999E-2</v>
      </c>
      <c r="H81">
        <v>3.1199999999999999E-2</v>
      </c>
      <c r="I81">
        <v>1.67E-2</v>
      </c>
      <c r="J81">
        <v>1.26E-2</v>
      </c>
    </row>
    <row r="82" spans="1:10">
      <c r="A82">
        <v>2.8400000000000002E-2</v>
      </c>
      <c r="B82">
        <v>2.63E-2</v>
      </c>
      <c r="C82">
        <v>2.3800000000000002E-2</v>
      </c>
      <c r="D82">
        <v>1.5699999999999999E-2</v>
      </c>
      <c r="E82">
        <v>3.8699999999999998E-2</v>
      </c>
      <c r="F82">
        <v>6.2899999999999998E-2</v>
      </c>
      <c r="G82">
        <v>1.78E-2</v>
      </c>
      <c r="H82">
        <v>1.67E-2</v>
      </c>
      <c r="I82">
        <v>4.4600000000000001E-2</v>
      </c>
      <c r="J82">
        <v>2.7099999999999999E-2</v>
      </c>
    </row>
    <row r="83" spans="1:10">
      <c r="A83">
        <v>4.2799999999999998E-2</v>
      </c>
      <c r="B83">
        <v>3.27E-2</v>
      </c>
      <c r="C83">
        <v>1.2999999999999999E-2</v>
      </c>
      <c r="D83">
        <v>9.1999999999999998E-3</v>
      </c>
      <c r="E83">
        <v>2.8899999999999999E-2</v>
      </c>
      <c r="F83">
        <v>5.4399999999999997E-2</v>
      </c>
      <c r="G83">
        <v>1.6299999999999999E-2</v>
      </c>
      <c r="H83">
        <v>1.26E-2</v>
      </c>
      <c r="I83">
        <v>2.7099999999999999E-2</v>
      </c>
      <c r="J83">
        <v>4.4999999999999998E-2</v>
      </c>
    </row>
    <row r="86" spans="1:10">
      <c r="A86" t="s">
        <v>40</v>
      </c>
    </row>
    <row r="88" spans="1:10">
      <c r="A88">
        <v>9.5399999999999999E-2</v>
      </c>
      <c r="B88">
        <v>3.7100000000000001E-2</v>
      </c>
      <c r="C88">
        <v>1.83E-2</v>
      </c>
      <c r="D88">
        <v>1.83E-2</v>
      </c>
      <c r="E88">
        <v>4.4200000000000003E-2</v>
      </c>
      <c r="F88">
        <v>6.8199999999999997E-2</v>
      </c>
      <c r="G88">
        <v>0.03</v>
      </c>
      <c r="H88">
        <v>9.7999999999999997E-3</v>
      </c>
      <c r="I88">
        <v>2.7799999999999998E-2</v>
      </c>
      <c r="J88">
        <v>4.2799999999999998E-2</v>
      </c>
    </row>
    <row r="89" spans="1:10">
      <c r="A89">
        <v>3.7100000000000001E-2</v>
      </c>
      <c r="B89">
        <v>4.1000000000000002E-2</v>
      </c>
      <c r="C89">
        <v>1.04E-2</v>
      </c>
      <c r="D89">
        <v>1.03E-2</v>
      </c>
      <c r="E89">
        <v>3.2399999999999998E-2</v>
      </c>
      <c r="F89">
        <v>5.5E-2</v>
      </c>
      <c r="G89">
        <v>1.8200000000000001E-2</v>
      </c>
      <c r="H89">
        <v>3.5999999999999999E-3</v>
      </c>
      <c r="I89">
        <v>2.69E-2</v>
      </c>
      <c r="J89">
        <v>3.2399999999999998E-2</v>
      </c>
    </row>
    <row r="90" spans="1:10">
      <c r="A90">
        <v>1.83E-2</v>
      </c>
      <c r="B90">
        <v>1.04E-2</v>
      </c>
      <c r="C90">
        <v>3.0599999999999999E-2</v>
      </c>
      <c r="D90">
        <v>1.44E-2</v>
      </c>
      <c r="E90">
        <v>2.7199999999999998E-2</v>
      </c>
      <c r="F90">
        <v>3.1099999999999999E-2</v>
      </c>
      <c r="G90">
        <v>0.02</v>
      </c>
      <c r="H90">
        <v>1.34E-2</v>
      </c>
      <c r="I90">
        <v>2.3400000000000001E-2</v>
      </c>
      <c r="J90">
        <v>1.2999999999999999E-2</v>
      </c>
    </row>
    <row r="91" spans="1:10">
      <c r="A91">
        <v>1.83E-2</v>
      </c>
      <c r="B91">
        <v>1.03E-2</v>
      </c>
      <c r="C91">
        <v>1.44E-2</v>
      </c>
      <c r="D91">
        <v>3.8800000000000001E-2</v>
      </c>
      <c r="E91">
        <v>1.8800000000000001E-2</v>
      </c>
      <c r="F91">
        <v>2.4299999999999999E-2</v>
      </c>
      <c r="G91">
        <v>1.8800000000000001E-2</v>
      </c>
      <c r="H91">
        <v>9.9000000000000008E-3</v>
      </c>
      <c r="I91">
        <v>1.6899999999999998E-2</v>
      </c>
      <c r="J91">
        <v>8.3000000000000001E-3</v>
      </c>
    </row>
    <row r="92" spans="1:10">
      <c r="A92">
        <v>4.4200000000000003E-2</v>
      </c>
      <c r="B92">
        <v>3.2399999999999998E-2</v>
      </c>
      <c r="C92">
        <v>2.7199999999999998E-2</v>
      </c>
      <c r="D92">
        <v>1.8800000000000001E-2</v>
      </c>
      <c r="E92">
        <v>5.8999999999999997E-2</v>
      </c>
      <c r="F92">
        <v>6.7599999999999993E-2</v>
      </c>
      <c r="G92">
        <v>2.8000000000000001E-2</v>
      </c>
      <c r="H92">
        <v>1.1299999999999999E-2</v>
      </c>
      <c r="I92">
        <v>3.8600000000000002E-2</v>
      </c>
      <c r="J92">
        <v>2.87E-2</v>
      </c>
    </row>
    <row r="93" spans="1:10">
      <c r="A93">
        <v>6.8199999999999997E-2</v>
      </c>
      <c r="B93">
        <v>5.5E-2</v>
      </c>
      <c r="C93">
        <v>3.1099999999999999E-2</v>
      </c>
      <c r="D93">
        <v>2.4299999999999999E-2</v>
      </c>
      <c r="E93">
        <v>6.7599999999999993E-2</v>
      </c>
      <c r="F93">
        <v>0.19600000000000001</v>
      </c>
      <c r="G93">
        <v>4.07E-2</v>
      </c>
      <c r="H93">
        <v>1.9099999999999999E-2</v>
      </c>
      <c r="I93">
        <v>6.2700000000000006E-2</v>
      </c>
      <c r="J93">
        <v>5.4100000000000002E-2</v>
      </c>
    </row>
    <row r="94" spans="1:10">
      <c r="A94">
        <v>0.03</v>
      </c>
      <c r="B94">
        <v>1.8200000000000001E-2</v>
      </c>
      <c r="C94">
        <v>0.02</v>
      </c>
      <c r="D94">
        <v>1.8800000000000001E-2</v>
      </c>
      <c r="E94">
        <v>2.8000000000000001E-2</v>
      </c>
      <c r="F94">
        <v>4.07E-2</v>
      </c>
      <c r="G94">
        <v>5.57E-2</v>
      </c>
      <c r="H94">
        <v>1.3899999999999999E-2</v>
      </c>
      <c r="I94">
        <v>1.9699999999999999E-2</v>
      </c>
      <c r="J94">
        <v>1.7399999999999999E-2</v>
      </c>
    </row>
    <row r="95" spans="1:10">
      <c r="A95">
        <v>9.7999999999999997E-3</v>
      </c>
      <c r="B95">
        <v>3.5999999999999999E-3</v>
      </c>
      <c r="C95">
        <v>1.34E-2</v>
      </c>
      <c r="D95">
        <v>9.9000000000000008E-3</v>
      </c>
      <c r="E95">
        <v>1.1299999999999999E-2</v>
      </c>
      <c r="F95">
        <v>1.9099999999999999E-2</v>
      </c>
      <c r="G95">
        <v>1.3899999999999999E-2</v>
      </c>
      <c r="H95">
        <v>3.1600000000000003E-2</v>
      </c>
      <c r="I95">
        <v>1.67E-2</v>
      </c>
      <c r="J95">
        <v>1.3100000000000001E-2</v>
      </c>
    </row>
    <row r="96" spans="1:10">
      <c r="A96">
        <v>2.7799999999999998E-2</v>
      </c>
      <c r="B96">
        <v>2.69E-2</v>
      </c>
      <c r="C96">
        <v>2.3400000000000001E-2</v>
      </c>
      <c r="D96">
        <v>1.6899999999999998E-2</v>
      </c>
      <c r="E96">
        <v>3.8600000000000002E-2</v>
      </c>
      <c r="F96">
        <v>6.2700000000000006E-2</v>
      </c>
      <c r="G96">
        <v>1.9699999999999999E-2</v>
      </c>
      <c r="H96">
        <v>1.67E-2</v>
      </c>
      <c r="I96">
        <v>4.3700000000000003E-2</v>
      </c>
      <c r="J96">
        <v>2.6700000000000002E-2</v>
      </c>
    </row>
    <row r="97" spans="1:10">
      <c r="A97">
        <v>4.2799999999999998E-2</v>
      </c>
      <c r="B97">
        <v>3.2399999999999998E-2</v>
      </c>
      <c r="C97">
        <v>1.2999999999999999E-2</v>
      </c>
      <c r="D97">
        <v>8.3000000000000001E-3</v>
      </c>
      <c r="E97">
        <v>2.87E-2</v>
      </c>
      <c r="F97">
        <v>5.4100000000000002E-2</v>
      </c>
      <c r="G97">
        <v>1.7399999999999999E-2</v>
      </c>
      <c r="H97">
        <v>1.3100000000000001E-2</v>
      </c>
      <c r="I97">
        <v>2.6700000000000002E-2</v>
      </c>
      <c r="J97">
        <v>4.5600000000000002E-2</v>
      </c>
    </row>
    <row r="100" spans="1:10">
      <c r="A100" t="s">
        <v>41</v>
      </c>
    </row>
    <row r="102" spans="1:10">
      <c r="A102">
        <v>9.8100000000000007E-2</v>
      </c>
      <c r="B102">
        <v>3.6700000000000003E-2</v>
      </c>
      <c r="C102">
        <v>1.77E-2</v>
      </c>
      <c r="D102">
        <v>1.8599999999999998E-2</v>
      </c>
      <c r="E102">
        <v>4.3099999999999999E-2</v>
      </c>
      <c r="F102">
        <v>6.7199999999999996E-2</v>
      </c>
      <c r="G102">
        <v>3.2099999999999997E-2</v>
      </c>
      <c r="H102">
        <v>8.6999999999999994E-3</v>
      </c>
      <c r="I102">
        <v>2.75E-2</v>
      </c>
      <c r="J102">
        <v>4.24E-2</v>
      </c>
    </row>
    <row r="103" spans="1:10">
      <c r="A103">
        <v>3.6700000000000003E-2</v>
      </c>
      <c r="B103">
        <v>3.9899999999999998E-2</v>
      </c>
      <c r="C103">
        <v>1.18E-2</v>
      </c>
      <c r="D103">
        <v>1.06E-2</v>
      </c>
      <c r="E103">
        <v>3.3300000000000003E-2</v>
      </c>
      <c r="F103">
        <v>5.6099999999999997E-2</v>
      </c>
      <c r="G103">
        <v>2.1299999999999999E-2</v>
      </c>
      <c r="H103">
        <v>2.5999999999999999E-3</v>
      </c>
      <c r="I103">
        <v>2.7099999999999999E-2</v>
      </c>
      <c r="J103">
        <v>3.1800000000000002E-2</v>
      </c>
    </row>
    <row r="104" spans="1:10">
      <c r="A104">
        <v>1.77E-2</v>
      </c>
      <c r="B104">
        <v>1.18E-2</v>
      </c>
      <c r="C104">
        <v>2.9100000000000001E-2</v>
      </c>
      <c r="D104">
        <v>1.3899999999999999E-2</v>
      </c>
      <c r="E104">
        <v>2.6599999999999999E-2</v>
      </c>
      <c r="F104">
        <v>3.0300000000000001E-2</v>
      </c>
      <c r="G104">
        <v>1.55E-2</v>
      </c>
      <c r="H104">
        <v>1.4999999999999999E-2</v>
      </c>
      <c r="I104">
        <v>2.3199999999999998E-2</v>
      </c>
      <c r="J104">
        <v>1.3899999999999999E-2</v>
      </c>
    </row>
    <row r="105" spans="1:10">
      <c r="A105">
        <v>1.8599999999999998E-2</v>
      </c>
      <c r="B105">
        <v>1.06E-2</v>
      </c>
      <c r="C105">
        <v>1.3899999999999999E-2</v>
      </c>
      <c r="D105">
        <v>3.8699999999999998E-2</v>
      </c>
      <c r="E105">
        <v>1.84E-2</v>
      </c>
      <c r="F105">
        <v>2.3900000000000001E-2</v>
      </c>
      <c r="G105">
        <v>1.78E-2</v>
      </c>
      <c r="H105">
        <v>1.01E-2</v>
      </c>
      <c r="I105">
        <v>1.67E-2</v>
      </c>
      <c r="J105">
        <v>8.5000000000000006E-3</v>
      </c>
    </row>
    <row r="106" spans="1:10">
      <c r="A106">
        <v>4.3099999999999999E-2</v>
      </c>
      <c r="B106">
        <v>3.3300000000000003E-2</v>
      </c>
      <c r="C106">
        <v>2.6599999999999999E-2</v>
      </c>
      <c r="D106">
        <v>1.84E-2</v>
      </c>
      <c r="E106">
        <v>5.8999999999999997E-2</v>
      </c>
      <c r="F106">
        <v>6.7500000000000004E-2</v>
      </c>
      <c r="G106">
        <v>2.4799999999999999E-2</v>
      </c>
      <c r="H106">
        <v>1.26E-2</v>
      </c>
      <c r="I106">
        <v>3.8600000000000002E-2</v>
      </c>
      <c r="J106">
        <v>2.93E-2</v>
      </c>
    </row>
    <row r="107" spans="1:10">
      <c r="A107">
        <v>6.7199999999999996E-2</v>
      </c>
      <c r="B107">
        <v>5.6099999999999997E-2</v>
      </c>
      <c r="C107">
        <v>3.0300000000000001E-2</v>
      </c>
      <c r="D107">
        <v>2.3900000000000001E-2</v>
      </c>
      <c r="E107">
        <v>6.7500000000000004E-2</v>
      </c>
      <c r="F107">
        <v>0.19570000000000001</v>
      </c>
      <c r="G107">
        <v>3.7199999999999997E-2</v>
      </c>
      <c r="H107">
        <v>2.0400000000000001E-2</v>
      </c>
      <c r="I107">
        <v>6.2600000000000003E-2</v>
      </c>
      <c r="J107">
        <v>5.4800000000000001E-2</v>
      </c>
    </row>
    <row r="108" spans="1:10">
      <c r="A108">
        <v>3.2099999999999997E-2</v>
      </c>
      <c r="B108">
        <v>2.1299999999999999E-2</v>
      </c>
      <c r="C108">
        <v>1.55E-2</v>
      </c>
      <c r="D108">
        <v>1.78E-2</v>
      </c>
      <c r="E108">
        <v>2.4799999999999999E-2</v>
      </c>
      <c r="F108">
        <v>3.7199999999999997E-2</v>
      </c>
      <c r="G108">
        <v>4.6699999999999998E-2</v>
      </c>
      <c r="H108">
        <v>1.66E-2</v>
      </c>
      <c r="I108">
        <v>1.8700000000000001E-2</v>
      </c>
      <c r="J108">
        <v>1.9400000000000001E-2</v>
      </c>
    </row>
    <row r="109" spans="1:10">
      <c r="A109">
        <v>8.6999999999999994E-3</v>
      </c>
      <c r="B109">
        <v>2.5999999999999999E-3</v>
      </c>
      <c r="C109">
        <v>1.4999999999999999E-2</v>
      </c>
      <c r="D109">
        <v>1.01E-2</v>
      </c>
      <c r="E109">
        <v>1.26E-2</v>
      </c>
      <c r="F109">
        <v>2.0400000000000001E-2</v>
      </c>
      <c r="G109">
        <v>1.66E-2</v>
      </c>
      <c r="H109">
        <v>3.09E-2</v>
      </c>
      <c r="I109">
        <v>1.7000000000000001E-2</v>
      </c>
      <c r="J109">
        <v>1.26E-2</v>
      </c>
    </row>
    <row r="110" spans="1:10">
      <c r="A110">
        <v>2.75E-2</v>
      </c>
      <c r="B110">
        <v>2.7099999999999999E-2</v>
      </c>
      <c r="C110">
        <v>2.3199999999999998E-2</v>
      </c>
      <c r="D110">
        <v>1.67E-2</v>
      </c>
      <c r="E110">
        <v>3.8600000000000002E-2</v>
      </c>
      <c r="F110">
        <v>6.2600000000000003E-2</v>
      </c>
      <c r="G110">
        <v>1.8700000000000001E-2</v>
      </c>
      <c r="H110">
        <v>1.7000000000000001E-2</v>
      </c>
      <c r="I110">
        <v>4.3700000000000003E-2</v>
      </c>
      <c r="J110">
        <v>2.69E-2</v>
      </c>
    </row>
    <row r="111" spans="1:10">
      <c r="A111">
        <v>4.24E-2</v>
      </c>
      <c r="B111">
        <v>3.1800000000000002E-2</v>
      </c>
      <c r="C111">
        <v>1.3899999999999999E-2</v>
      </c>
      <c r="D111">
        <v>8.5000000000000006E-3</v>
      </c>
      <c r="E111">
        <v>2.93E-2</v>
      </c>
      <c r="F111">
        <v>5.4800000000000001E-2</v>
      </c>
      <c r="G111">
        <v>1.9400000000000001E-2</v>
      </c>
      <c r="H111">
        <v>1.26E-2</v>
      </c>
      <c r="I111">
        <v>2.69E-2</v>
      </c>
      <c r="J111">
        <v>4.5199999999999997E-2</v>
      </c>
    </row>
    <row r="114" spans="1:10">
      <c r="A114" t="s">
        <v>42</v>
      </c>
    </row>
    <row r="116" spans="1:10">
      <c r="A116">
        <v>9.3700000000000006E-2</v>
      </c>
      <c r="B116">
        <v>3.6799999999999999E-2</v>
      </c>
      <c r="C116">
        <v>1.7899999999999999E-2</v>
      </c>
      <c r="D116">
        <v>2.07E-2</v>
      </c>
      <c r="E116">
        <v>4.1799999999999997E-2</v>
      </c>
      <c r="F116">
        <v>6.5600000000000006E-2</v>
      </c>
      <c r="G116">
        <v>3.4599999999999999E-2</v>
      </c>
      <c r="H116">
        <v>7.1000000000000004E-3</v>
      </c>
      <c r="I116">
        <v>2.6700000000000002E-2</v>
      </c>
      <c r="J116">
        <v>4.1000000000000002E-2</v>
      </c>
    </row>
    <row r="117" spans="1:10">
      <c r="A117">
        <v>3.6799999999999999E-2</v>
      </c>
      <c r="B117">
        <v>3.9899999999999998E-2</v>
      </c>
      <c r="C117">
        <v>1.18E-2</v>
      </c>
      <c r="D117">
        <v>1.06E-2</v>
      </c>
      <c r="E117">
        <v>3.3399999999999999E-2</v>
      </c>
      <c r="F117">
        <v>5.6099999999999997E-2</v>
      </c>
      <c r="G117">
        <v>2.1299999999999999E-2</v>
      </c>
      <c r="H117">
        <v>2.7000000000000001E-3</v>
      </c>
      <c r="I117">
        <v>2.7199999999999998E-2</v>
      </c>
      <c r="J117">
        <v>3.1800000000000002E-2</v>
      </c>
    </row>
    <row r="118" spans="1:10">
      <c r="A118">
        <v>1.7899999999999999E-2</v>
      </c>
      <c r="B118">
        <v>1.18E-2</v>
      </c>
      <c r="C118">
        <v>2.92E-2</v>
      </c>
      <c r="D118">
        <v>1.3899999999999999E-2</v>
      </c>
      <c r="E118">
        <v>2.6599999999999999E-2</v>
      </c>
      <c r="F118">
        <v>3.0599999999999999E-2</v>
      </c>
      <c r="G118">
        <v>1.55E-2</v>
      </c>
      <c r="H118">
        <v>1.49E-2</v>
      </c>
      <c r="I118">
        <v>2.3400000000000001E-2</v>
      </c>
      <c r="J118">
        <v>1.4E-2</v>
      </c>
    </row>
    <row r="119" spans="1:10">
      <c r="A119">
        <v>2.07E-2</v>
      </c>
      <c r="B119">
        <v>1.06E-2</v>
      </c>
      <c r="C119">
        <v>1.3899999999999999E-2</v>
      </c>
      <c r="D119">
        <v>3.7900000000000003E-2</v>
      </c>
      <c r="E119">
        <v>1.9E-2</v>
      </c>
      <c r="F119">
        <v>2.5000000000000001E-2</v>
      </c>
      <c r="G119">
        <v>1.6799999999999999E-2</v>
      </c>
      <c r="H119">
        <v>1.0699999999999999E-2</v>
      </c>
      <c r="I119">
        <v>1.7399999999999999E-2</v>
      </c>
      <c r="J119">
        <v>9.1999999999999998E-3</v>
      </c>
    </row>
    <row r="120" spans="1:10">
      <c r="A120">
        <v>4.1799999999999997E-2</v>
      </c>
      <c r="B120">
        <v>3.3399999999999999E-2</v>
      </c>
      <c r="C120">
        <v>2.6599999999999999E-2</v>
      </c>
      <c r="D120">
        <v>1.9E-2</v>
      </c>
      <c r="E120">
        <v>5.8599999999999999E-2</v>
      </c>
      <c r="F120">
        <v>6.6900000000000001E-2</v>
      </c>
      <c r="G120">
        <v>2.5499999999999998E-2</v>
      </c>
      <c r="H120">
        <v>1.21E-2</v>
      </c>
      <c r="I120">
        <v>3.8300000000000001E-2</v>
      </c>
      <c r="J120">
        <v>2.8899999999999999E-2</v>
      </c>
    </row>
    <row r="121" spans="1:10">
      <c r="A121">
        <v>6.5600000000000006E-2</v>
      </c>
      <c r="B121">
        <v>5.6099999999999997E-2</v>
      </c>
      <c r="C121">
        <v>3.0599999999999999E-2</v>
      </c>
      <c r="D121">
        <v>2.5000000000000001E-2</v>
      </c>
      <c r="E121">
        <v>6.6900000000000001E-2</v>
      </c>
      <c r="F121">
        <v>0.1958</v>
      </c>
      <c r="G121">
        <v>3.85E-2</v>
      </c>
      <c r="H121">
        <v>1.9400000000000001E-2</v>
      </c>
      <c r="I121">
        <v>6.2899999999999998E-2</v>
      </c>
      <c r="J121">
        <v>5.4300000000000001E-2</v>
      </c>
    </row>
    <row r="122" spans="1:10">
      <c r="A122">
        <v>3.4599999999999999E-2</v>
      </c>
      <c r="B122">
        <v>2.1299999999999999E-2</v>
      </c>
      <c r="C122">
        <v>1.55E-2</v>
      </c>
      <c r="D122">
        <v>1.6799999999999999E-2</v>
      </c>
      <c r="E122">
        <v>2.5499999999999998E-2</v>
      </c>
      <c r="F122">
        <v>3.85E-2</v>
      </c>
      <c r="G122">
        <v>4.5600000000000002E-2</v>
      </c>
      <c r="H122">
        <v>1.7299999999999999E-2</v>
      </c>
      <c r="I122">
        <v>1.95E-2</v>
      </c>
      <c r="J122">
        <v>2.01E-2</v>
      </c>
    </row>
    <row r="123" spans="1:10">
      <c r="A123">
        <v>7.1000000000000004E-3</v>
      </c>
      <c r="B123">
        <v>2.7000000000000001E-3</v>
      </c>
      <c r="C123">
        <v>1.49E-2</v>
      </c>
      <c r="D123">
        <v>1.0699999999999999E-2</v>
      </c>
      <c r="E123">
        <v>1.21E-2</v>
      </c>
      <c r="F123">
        <v>1.9400000000000001E-2</v>
      </c>
      <c r="G123">
        <v>1.7299999999999999E-2</v>
      </c>
      <c r="H123">
        <v>3.0499999999999999E-2</v>
      </c>
      <c r="I123">
        <v>1.6500000000000001E-2</v>
      </c>
      <c r="J123">
        <v>1.21E-2</v>
      </c>
    </row>
    <row r="124" spans="1:10">
      <c r="A124">
        <v>2.6700000000000002E-2</v>
      </c>
      <c r="B124">
        <v>2.7199999999999998E-2</v>
      </c>
      <c r="C124">
        <v>2.3400000000000001E-2</v>
      </c>
      <c r="D124">
        <v>1.7399999999999999E-2</v>
      </c>
      <c r="E124">
        <v>3.8300000000000001E-2</v>
      </c>
      <c r="F124">
        <v>6.2899999999999998E-2</v>
      </c>
      <c r="G124">
        <v>1.95E-2</v>
      </c>
      <c r="H124">
        <v>1.6500000000000001E-2</v>
      </c>
      <c r="I124">
        <v>4.3999999999999997E-2</v>
      </c>
      <c r="J124">
        <v>2.6700000000000002E-2</v>
      </c>
    </row>
    <row r="125" spans="1:10">
      <c r="A125">
        <v>4.1000000000000002E-2</v>
      </c>
      <c r="B125">
        <v>3.1800000000000002E-2</v>
      </c>
      <c r="C125">
        <v>1.4E-2</v>
      </c>
      <c r="D125">
        <v>9.1999999999999998E-3</v>
      </c>
      <c r="E125">
        <v>2.8899999999999999E-2</v>
      </c>
      <c r="F125">
        <v>5.4300000000000001E-2</v>
      </c>
      <c r="G125">
        <v>2.01E-2</v>
      </c>
      <c r="H125">
        <v>1.21E-2</v>
      </c>
      <c r="I125">
        <v>2.6700000000000002E-2</v>
      </c>
      <c r="J125">
        <v>4.4699999999999997E-2</v>
      </c>
    </row>
    <row r="128" spans="1:10">
      <c r="A128" t="s">
        <v>43</v>
      </c>
    </row>
    <row r="130" spans="1:10">
      <c r="A130">
        <v>9.3200000000000005E-2</v>
      </c>
      <c r="B130">
        <v>3.8399999999999997E-2</v>
      </c>
      <c r="C130">
        <v>1.7000000000000001E-2</v>
      </c>
      <c r="D130">
        <v>2.24E-2</v>
      </c>
      <c r="E130">
        <v>4.3799999999999999E-2</v>
      </c>
      <c r="F130">
        <v>6.8199999999999997E-2</v>
      </c>
      <c r="G130">
        <v>3.5299999999999998E-2</v>
      </c>
      <c r="H130">
        <v>5.4999999999999997E-3</v>
      </c>
      <c r="I130">
        <v>2.64E-2</v>
      </c>
      <c r="J130">
        <v>4.1399999999999999E-2</v>
      </c>
    </row>
    <row r="131" spans="1:10">
      <c r="A131">
        <v>3.8399999999999997E-2</v>
      </c>
      <c r="B131">
        <v>3.9699999999999999E-2</v>
      </c>
      <c r="C131">
        <v>1.2E-2</v>
      </c>
      <c r="D131">
        <v>9.5999999999999992E-3</v>
      </c>
      <c r="E131">
        <v>3.3599999999999998E-2</v>
      </c>
      <c r="F131">
        <v>5.62E-2</v>
      </c>
      <c r="G131">
        <v>2.18E-2</v>
      </c>
      <c r="H131">
        <v>3.3E-3</v>
      </c>
      <c r="I131">
        <v>2.7900000000000001E-2</v>
      </c>
      <c r="J131">
        <v>3.1300000000000001E-2</v>
      </c>
    </row>
    <row r="132" spans="1:10">
      <c r="A132">
        <v>1.7000000000000001E-2</v>
      </c>
      <c r="B132">
        <v>1.2E-2</v>
      </c>
      <c r="C132">
        <v>2.9000000000000001E-2</v>
      </c>
      <c r="D132">
        <v>1.46E-2</v>
      </c>
      <c r="E132">
        <v>2.6599999999999999E-2</v>
      </c>
      <c r="F132">
        <v>3.0700000000000002E-2</v>
      </c>
      <c r="G132">
        <v>1.5299999999999999E-2</v>
      </c>
      <c r="H132">
        <v>1.4500000000000001E-2</v>
      </c>
      <c r="I132">
        <v>2.3E-2</v>
      </c>
      <c r="J132">
        <v>1.43E-2</v>
      </c>
    </row>
    <row r="133" spans="1:10">
      <c r="A133">
        <v>2.24E-2</v>
      </c>
      <c r="B133">
        <v>9.5999999999999992E-3</v>
      </c>
      <c r="C133">
        <v>1.46E-2</v>
      </c>
      <c r="D133">
        <v>3.6200000000000003E-2</v>
      </c>
      <c r="E133">
        <v>1.83E-2</v>
      </c>
      <c r="F133">
        <v>2.3900000000000001E-2</v>
      </c>
      <c r="G133">
        <v>1.7000000000000001E-2</v>
      </c>
      <c r="H133">
        <v>1.2E-2</v>
      </c>
      <c r="I133">
        <v>1.8200000000000001E-2</v>
      </c>
      <c r="J133">
        <v>8.5000000000000006E-3</v>
      </c>
    </row>
    <row r="134" spans="1:10">
      <c r="A134">
        <v>4.3799999999999999E-2</v>
      </c>
      <c r="B134">
        <v>3.3599999999999998E-2</v>
      </c>
      <c r="C134">
        <v>2.6599999999999999E-2</v>
      </c>
      <c r="D134">
        <v>1.83E-2</v>
      </c>
      <c r="E134">
        <v>5.96E-2</v>
      </c>
      <c r="F134">
        <v>6.8000000000000005E-2</v>
      </c>
      <c r="G134">
        <v>2.6599999999999999E-2</v>
      </c>
      <c r="H134">
        <v>1.24E-2</v>
      </c>
      <c r="I134">
        <v>3.9199999999999999E-2</v>
      </c>
      <c r="J134">
        <v>2.8299999999999999E-2</v>
      </c>
    </row>
    <row r="135" spans="1:10">
      <c r="A135">
        <v>6.8199999999999997E-2</v>
      </c>
      <c r="B135">
        <v>5.62E-2</v>
      </c>
      <c r="C135">
        <v>3.0700000000000002E-2</v>
      </c>
      <c r="D135">
        <v>2.3900000000000001E-2</v>
      </c>
      <c r="E135">
        <v>6.8000000000000005E-2</v>
      </c>
      <c r="F135">
        <v>0.1968</v>
      </c>
      <c r="G135">
        <v>3.9699999999999999E-2</v>
      </c>
      <c r="H135">
        <v>0.02</v>
      </c>
      <c r="I135">
        <v>6.4100000000000004E-2</v>
      </c>
      <c r="J135">
        <v>5.3600000000000002E-2</v>
      </c>
    </row>
    <row r="136" spans="1:10">
      <c r="A136">
        <v>3.5299999999999998E-2</v>
      </c>
      <c r="B136">
        <v>2.18E-2</v>
      </c>
      <c r="C136">
        <v>1.5299999999999999E-2</v>
      </c>
      <c r="D136">
        <v>1.7000000000000001E-2</v>
      </c>
      <c r="E136">
        <v>2.6599999999999999E-2</v>
      </c>
      <c r="F136">
        <v>3.9699999999999999E-2</v>
      </c>
      <c r="G136">
        <v>4.6300000000000001E-2</v>
      </c>
      <c r="H136">
        <v>1.7000000000000001E-2</v>
      </c>
      <c r="I136">
        <v>1.9800000000000002E-2</v>
      </c>
      <c r="J136">
        <v>0.02</v>
      </c>
    </row>
    <row r="137" spans="1:10">
      <c r="A137">
        <v>5.4999999999999997E-3</v>
      </c>
      <c r="B137">
        <v>3.3E-3</v>
      </c>
      <c r="C137">
        <v>1.4500000000000001E-2</v>
      </c>
      <c r="D137">
        <v>1.2E-2</v>
      </c>
      <c r="E137">
        <v>1.24E-2</v>
      </c>
      <c r="F137">
        <v>0.02</v>
      </c>
      <c r="G137">
        <v>1.7000000000000001E-2</v>
      </c>
      <c r="H137">
        <v>2.9499999999999998E-2</v>
      </c>
      <c r="I137">
        <v>1.5699999999999999E-2</v>
      </c>
      <c r="J137">
        <v>1.26E-2</v>
      </c>
    </row>
    <row r="138" spans="1:10">
      <c r="A138">
        <v>2.64E-2</v>
      </c>
      <c r="B138">
        <v>2.7900000000000001E-2</v>
      </c>
      <c r="C138">
        <v>2.3E-2</v>
      </c>
      <c r="D138">
        <v>1.8200000000000001E-2</v>
      </c>
      <c r="E138">
        <v>3.9199999999999999E-2</v>
      </c>
      <c r="F138">
        <v>6.4100000000000004E-2</v>
      </c>
      <c r="G138">
        <v>1.9800000000000002E-2</v>
      </c>
      <c r="H138">
        <v>1.5699999999999999E-2</v>
      </c>
      <c r="I138">
        <v>4.3799999999999999E-2</v>
      </c>
      <c r="J138">
        <v>2.6800000000000001E-2</v>
      </c>
    </row>
    <row r="139" spans="1:10">
      <c r="A139">
        <v>4.1399999999999999E-2</v>
      </c>
      <c r="B139">
        <v>3.1300000000000001E-2</v>
      </c>
      <c r="C139">
        <v>1.43E-2</v>
      </c>
      <c r="D139">
        <v>8.5000000000000006E-3</v>
      </c>
      <c r="E139">
        <v>2.8299999999999999E-2</v>
      </c>
      <c r="F139">
        <v>5.3600000000000002E-2</v>
      </c>
      <c r="G139">
        <v>0.02</v>
      </c>
      <c r="H139">
        <v>1.26E-2</v>
      </c>
      <c r="I139">
        <v>2.6800000000000001E-2</v>
      </c>
      <c r="J139">
        <v>4.4499999999999998E-2</v>
      </c>
    </row>
    <row r="142" spans="1:10">
      <c r="A142" t="s">
        <v>44</v>
      </c>
    </row>
    <row r="144" spans="1:10">
      <c r="A144">
        <v>9.3399999999999997E-2</v>
      </c>
      <c r="B144">
        <v>3.7900000000000003E-2</v>
      </c>
      <c r="C144">
        <v>1.7500000000000002E-2</v>
      </c>
      <c r="D144">
        <v>2.3099999999999999E-2</v>
      </c>
      <c r="E144">
        <v>4.4299999999999999E-2</v>
      </c>
      <c r="F144">
        <v>6.9699999999999998E-2</v>
      </c>
      <c r="G144">
        <v>3.6299999999999999E-2</v>
      </c>
      <c r="H144">
        <v>6.1999999999999998E-3</v>
      </c>
      <c r="I144">
        <v>2.7300000000000001E-2</v>
      </c>
      <c r="J144">
        <v>4.1799999999999997E-2</v>
      </c>
    </row>
    <row r="145" spans="1:10">
      <c r="A145">
        <v>3.7900000000000003E-2</v>
      </c>
      <c r="B145">
        <v>3.8600000000000002E-2</v>
      </c>
      <c r="C145">
        <v>1.15E-2</v>
      </c>
      <c r="D145">
        <v>9.9000000000000008E-3</v>
      </c>
      <c r="E145">
        <v>3.3599999999999998E-2</v>
      </c>
      <c r="F145">
        <v>5.6800000000000003E-2</v>
      </c>
      <c r="G145">
        <v>2.1499999999999998E-2</v>
      </c>
      <c r="H145">
        <v>3.8E-3</v>
      </c>
      <c r="I145">
        <v>2.86E-2</v>
      </c>
      <c r="J145">
        <v>3.15E-2</v>
      </c>
    </row>
    <row r="146" spans="1:10">
      <c r="A146">
        <v>1.7500000000000002E-2</v>
      </c>
      <c r="B146">
        <v>1.15E-2</v>
      </c>
      <c r="C146">
        <v>2.9899999999999999E-2</v>
      </c>
      <c r="D146">
        <v>1.5599999999999999E-2</v>
      </c>
      <c r="E146">
        <v>2.75E-2</v>
      </c>
      <c r="F146">
        <v>3.2899999999999999E-2</v>
      </c>
      <c r="G146">
        <v>1.6799999999999999E-2</v>
      </c>
      <c r="H146">
        <v>1.55E-2</v>
      </c>
      <c r="I146">
        <v>2.4199999999999999E-2</v>
      </c>
      <c r="J146">
        <v>1.4800000000000001E-2</v>
      </c>
    </row>
    <row r="147" spans="1:10">
      <c r="A147">
        <v>2.3099999999999999E-2</v>
      </c>
      <c r="B147">
        <v>9.9000000000000008E-3</v>
      </c>
      <c r="C147">
        <v>1.5599999999999999E-2</v>
      </c>
      <c r="D147">
        <v>3.6799999999999999E-2</v>
      </c>
      <c r="E147">
        <v>1.89E-2</v>
      </c>
      <c r="F147">
        <v>2.53E-2</v>
      </c>
      <c r="G147">
        <v>1.84E-2</v>
      </c>
      <c r="H147">
        <v>1.2500000000000001E-2</v>
      </c>
      <c r="I147">
        <v>1.8800000000000001E-2</v>
      </c>
      <c r="J147">
        <v>8.8000000000000005E-3</v>
      </c>
    </row>
    <row r="148" spans="1:10">
      <c r="A148">
        <v>4.4299999999999999E-2</v>
      </c>
      <c r="B148">
        <v>3.3599999999999998E-2</v>
      </c>
      <c r="C148">
        <v>2.75E-2</v>
      </c>
      <c r="D148">
        <v>1.89E-2</v>
      </c>
      <c r="E148">
        <v>6.0299999999999999E-2</v>
      </c>
      <c r="F148">
        <v>6.9400000000000003E-2</v>
      </c>
      <c r="G148">
        <v>2.7900000000000001E-2</v>
      </c>
      <c r="H148">
        <v>1.2999999999999999E-2</v>
      </c>
      <c r="I148">
        <v>3.9899999999999998E-2</v>
      </c>
      <c r="J148">
        <v>2.87E-2</v>
      </c>
    </row>
    <row r="149" spans="1:10">
      <c r="A149">
        <v>6.9699999999999998E-2</v>
      </c>
      <c r="B149">
        <v>5.6800000000000003E-2</v>
      </c>
      <c r="C149">
        <v>3.2899999999999999E-2</v>
      </c>
      <c r="D149">
        <v>2.53E-2</v>
      </c>
      <c r="E149">
        <v>6.9400000000000003E-2</v>
      </c>
      <c r="F149">
        <v>0.19980000000000001</v>
      </c>
      <c r="G149">
        <v>4.2799999999999998E-2</v>
      </c>
      <c r="H149">
        <v>2.1000000000000001E-2</v>
      </c>
      <c r="I149">
        <v>6.5299999999999997E-2</v>
      </c>
      <c r="J149">
        <v>5.4300000000000001E-2</v>
      </c>
    </row>
    <row r="150" spans="1:10">
      <c r="A150">
        <v>3.6299999999999999E-2</v>
      </c>
      <c r="B150">
        <v>2.1499999999999998E-2</v>
      </c>
      <c r="C150">
        <v>1.6799999999999999E-2</v>
      </c>
      <c r="D150">
        <v>1.84E-2</v>
      </c>
      <c r="E150">
        <v>2.7900000000000001E-2</v>
      </c>
      <c r="F150">
        <v>4.2799999999999998E-2</v>
      </c>
      <c r="G150">
        <v>4.87E-2</v>
      </c>
      <c r="H150">
        <v>1.83E-2</v>
      </c>
      <c r="I150">
        <v>2.1399999999999999E-2</v>
      </c>
      <c r="J150">
        <v>2.07E-2</v>
      </c>
    </row>
    <row r="151" spans="1:10">
      <c r="A151">
        <v>6.1999999999999998E-3</v>
      </c>
      <c r="B151">
        <v>3.8E-3</v>
      </c>
      <c r="C151">
        <v>1.55E-2</v>
      </c>
      <c r="D151">
        <v>1.2500000000000001E-2</v>
      </c>
      <c r="E151">
        <v>1.2999999999999999E-2</v>
      </c>
      <c r="F151">
        <v>2.1000000000000001E-2</v>
      </c>
      <c r="G151">
        <v>1.83E-2</v>
      </c>
      <c r="H151">
        <v>2.98E-2</v>
      </c>
      <c r="I151">
        <v>1.6E-2</v>
      </c>
      <c r="J151">
        <v>1.29E-2</v>
      </c>
    </row>
    <row r="152" spans="1:10">
      <c r="A152">
        <v>2.7300000000000001E-2</v>
      </c>
      <c r="B152">
        <v>2.86E-2</v>
      </c>
      <c r="C152">
        <v>2.4199999999999999E-2</v>
      </c>
      <c r="D152">
        <v>1.8800000000000001E-2</v>
      </c>
      <c r="E152">
        <v>3.9899999999999998E-2</v>
      </c>
      <c r="F152">
        <v>6.5299999999999997E-2</v>
      </c>
      <c r="G152">
        <v>2.1399999999999999E-2</v>
      </c>
      <c r="H152">
        <v>1.6E-2</v>
      </c>
      <c r="I152">
        <v>4.4200000000000003E-2</v>
      </c>
      <c r="J152">
        <v>2.7099999999999999E-2</v>
      </c>
    </row>
    <row r="153" spans="1:10">
      <c r="A153">
        <v>4.1799999999999997E-2</v>
      </c>
      <c r="B153">
        <v>3.15E-2</v>
      </c>
      <c r="C153">
        <v>1.4800000000000001E-2</v>
      </c>
      <c r="D153">
        <v>8.8000000000000005E-3</v>
      </c>
      <c r="E153">
        <v>2.87E-2</v>
      </c>
      <c r="F153">
        <v>5.4300000000000001E-2</v>
      </c>
      <c r="G153">
        <v>2.07E-2</v>
      </c>
      <c r="H153">
        <v>1.29E-2</v>
      </c>
      <c r="I153">
        <v>2.7099999999999999E-2</v>
      </c>
      <c r="J153">
        <v>4.4699999999999997E-2</v>
      </c>
    </row>
    <row r="156" spans="1:10">
      <c r="A156" t="s">
        <v>45</v>
      </c>
    </row>
    <row r="158" spans="1:10">
      <c r="A158">
        <v>9.1300000000000006E-2</v>
      </c>
      <c r="B158">
        <v>3.6200000000000003E-2</v>
      </c>
      <c r="C158">
        <v>1.2999999999999999E-2</v>
      </c>
      <c r="D158">
        <v>1.9699999999999999E-2</v>
      </c>
      <c r="E158">
        <v>4.1399999999999999E-2</v>
      </c>
      <c r="F158">
        <v>6.4699999999999994E-2</v>
      </c>
      <c r="G158">
        <v>3.2800000000000003E-2</v>
      </c>
      <c r="H158">
        <v>3.3999999999999998E-3</v>
      </c>
      <c r="I158">
        <v>2.3099999999999999E-2</v>
      </c>
      <c r="J158">
        <v>3.85E-2</v>
      </c>
    </row>
    <row r="159" spans="1:10">
      <c r="A159">
        <v>3.6200000000000003E-2</v>
      </c>
      <c r="B159">
        <v>3.7400000000000003E-2</v>
      </c>
      <c r="C159">
        <v>7.0000000000000001E-3</v>
      </c>
      <c r="D159">
        <v>6.6E-3</v>
      </c>
      <c r="E159">
        <v>3.1E-2</v>
      </c>
      <c r="F159">
        <v>5.1700000000000003E-2</v>
      </c>
      <c r="G159">
        <v>1.77E-2</v>
      </c>
      <c r="H159">
        <v>1.1999999999999999E-3</v>
      </c>
      <c r="I159">
        <v>2.4400000000000002E-2</v>
      </c>
      <c r="J159">
        <v>2.8400000000000002E-2</v>
      </c>
    </row>
    <row r="160" spans="1:10">
      <c r="A160">
        <v>1.2999999999999999E-2</v>
      </c>
      <c r="B160">
        <v>7.0000000000000001E-3</v>
      </c>
      <c r="C160">
        <v>2.5999999999999999E-2</v>
      </c>
      <c r="D160">
        <v>1.14E-2</v>
      </c>
      <c r="E160">
        <v>2.2700000000000001E-2</v>
      </c>
      <c r="F160">
        <v>2.9100000000000001E-2</v>
      </c>
      <c r="G160">
        <v>1.55E-2</v>
      </c>
      <c r="H160">
        <v>1.18E-2</v>
      </c>
      <c r="I160">
        <v>2.01E-2</v>
      </c>
      <c r="J160">
        <v>1.04E-2</v>
      </c>
    </row>
    <row r="161" spans="1:10">
      <c r="A161">
        <v>1.9699999999999999E-2</v>
      </c>
      <c r="B161">
        <v>6.6E-3</v>
      </c>
      <c r="C161">
        <v>1.14E-2</v>
      </c>
      <c r="D161">
        <v>3.3000000000000002E-2</v>
      </c>
      <c r="E161">
        <v>1.4999999999999999E-2</v>
      </c>
      <c r="F161">
        <v>2.1100000000000001E-2</v>
      </c>
      <c r="G161">
        <v>1.6199999999999999E-2</v>
      </c>
      <c r="H161">
        <v>9.1999999999999998E-3</v>
      </c>
      <c r="I161">
        <v>1.46E-2</v>
      </c>
      <c r="J161">
        <v>4.8999999999999998E-3</v>
      </c>
    </row>
    <row r="162" spans="1:10">
      <c r="A162">
        <v>4.1399999999999999E-2</v>
      </c>
      <c r="B162">
        <v>3.1E-2</v>
      </c>
      <c r="C162">
        <v>2.2700000000000001E-2</v>
      </c>
      <c r="D162">
        <v>1.4999999999999999E-2</v>
      </c>
      <c r="E162">
        <v>5.6599999999999998E-2</v>
      </c>
      <c r="F162">
        <v>6.4299999999999996E-2</v>
      </c>
      <c r="G162">
        <v>2.46E-2</v>
      </c>
      <c r="H162">
        <v>9.7000000000000003E-3</v>
      </c>
      <c r="I162">
        <v>3.5299999999999998E-2</v>
      </c>
      <c r="J162">
        <v>2.4799999999999999E-2</v>
      </c>
    </row>
    <row r="163" spans="1:10">
      <c r="A163">
        <v>6.4699999999999994E-2</v>
      </c>
      <c r="B163">
        <v>5.1700000000000003E-2</v>
      </c>
      <c r="C163">
        <v>2.9100000000000001E-2</v>
      </c>
      <c r="D163">
        <v>2.1100000000000001E-2</v>
      </c>
      <c r="E163">
        <v>6.4299999999999996E-2</v>
      </c>
      <c r="F163">
        <v>0.19639999999999999</v>
      </c>
      <c r="G163">
        <v>4.2000000000000003E-2</v>
      </c>
      <c r="H163">
        <v>1.72E-2</v>
      </c>
      <c r="I163">
        <v>6.1199999999999997E-2</v>
      </c>
      <c r="J163">
        <v>4.9599999999999998E-2</v>
      </c>
    </row>
    <row r="164" spans="1:10">
      <c r="A164">
        <v>3.2800000000000003E-2</v>
      </c>
      <c r="B164">
        <v>1.77E-2</v>
      </c>
      <c r="C164">
        <v>1.55E-2</v>
      </c>
      <c r="D164">
        <v>1.6199999999999999E-2</v>
      </c>
      <c r="E164">
        <v>2.46E-2</v>
      </c>
      <c r="F164">
        <v>4.2000000000000003E-2</v>
      </c>
      <c r="G164">
        <v>4.9700000000000001E-2</v>
      </c>
      <c r="H164">
        <v>1.6E-2</v>
      </c>
      <c r="I164">
        <v>1.9699999999999999E-2</v>
      </c>
      <c r="J164">
        <v>1.8100000000000002E-2</v>
      </c>
    </row>
    <row r="165" spans="1:10">
      <c r="A165">
        <v>3.3999999999999998E-3</v>
      </c>
      <c r="B165">
        <v>1.1999999999999999E-3</v>
      </c>
      <c r="C165">
        <v>1.18E-2</v>
      </c>
      <c r="D165">
        <v>9.1999999999999998E-3</v>
      </c>
      <c r="E165">
        <v>9.7000000000000003E-3</v>
      </c>
      <c r="F165">
        <v>1.72E-2</v>
      </c>
      <c r="G165">
        <v>1.6E-2</v>
      </c>
      <c r="H165">
        <v>2.7E-2</v>
      </c>
      <c r="I165">
        <v>1.23E-2</v>
      </c>
      <c r="J165">
        <v>9.4999999999999998E-3</v>
      </c>
    </row>
    <row r="166" spans="1:10">
      <c r="A166">
        <v>2.3099999999999999E-2</v>
      </c>
      <c r="B166">
        <v>2.4400000000000002E-2</v>
      </c>
      <c r="C166">
        <v>2.01E-2</v>
      </c>
      <c r="D166">
        <v>1.46E-2</v>
      </c>
      <c r="E166">
        <v>3.5299999999999998E-2</v>
      </c>
      <c r="F166">
        <v>6.1199999999999997E-2</v>
      </c>
      <c r="G166">
        <v>1.9699999999999999E-2</v>
      </c>
      <c r="H166">
        <v>1.23E-2</v>
      </c>
      <c r="I166">
        <v>3.9899999999999998E-2</v>
      </c>
      <c r="J166">
        <v>2.2700000000000001E-2</v>
      </c>
    </row>
    <row r="167" spans="1:10">
      <c r="A167">
        <v>3.85E-2</v>
      </c>
      <c r="B167">
        <v>2.8400000000000002E-2</v>
      </c>
      <c r="C167">
        <v>1.04E-2</v>
      </c>
      <c r="D167">
        <v>4.8999999999999998E-3</v>
      </c>
      <c r="E167">
        <v>2.4799999999999999E-2</v>
      </c>
      <c r="F167">
        <v>4.9599999999999998E-2</v>
      </c>
      <c r="G167">
        <v>1.8100000000000002E-2</v>
      </c>
      <c r="H167">
        <v>9.4999999999999998E-3</v>
      </c>
      <c r="I167">
        <v>2.2700000000000001E-2</v>
      </c>
      <c r="J167">
        <v>4.07E-2</v>
      </c>
    </row>
    <row r="170" spans="1:10">
      <c r="A170" t="s">
        <v>46</v>
      </c>
    </row>
    <row r="172" spans="1:10">
      <c r="A172">
        <v>9.1499999999999998E-2</v>
      </c>
      <c r="B172">
        <v>3.7400000000000003E-2</v>
      </c>
      <c r="C172">
        <v>1.2800000000000001E-2</v>
      </c>
      <c r="D172">
        <v>1.9199999999999998E-2</v>
      </c>
      <c r="E172">
        <v>4.2599999999999999E-2</v>
      </c>
      <c r="F172">
        <v>6.6199999999999995E-2</v>
      </c>
      <c r="G172">
        <v>3.3300000000000003E-2</v>
      </c>
      <c r="H172">
        <v>4.3E-3</v>
      </c>
      <c r="I172">
        <v>2.3699999999999999E-2</v>
      </c>
      <c r="J172">
        <v>3.9100000000000003E-2</v>
      </c>
    </row>
    <row r="173" spans="1:10">
      <c r="A173">
        <v>3.7400000000000003E-2</v>
      </c>
      <c r="B173">
        <v>4.2200000000000001E-2</v>
      </c>
      <c r="C173">
        <v>6.8999999999999999E-3</v>
      </c>
      <c r="D173">
        <v>4.3E-3</v>
      </c>
      <c r="E173">
        <v>3.5999999999999997E-2</v>
      </c>
      <c r="F173">
        <v>5.8700000000000002E-2</v>
      </c>
      <c r="G173">
        <v>2.01E-2</v>
      </c>
      <c r="H173">
        <v>6.3E-3</v>
      </c>
      <c r="I173">
        <v>2.5899999999999999E-2</v>
      </c>
      <c r="J173">
        <v>3.0300000000000001E-2</v>
      </c>
    </row>
    <row r="174" spans="1:10">
      <c r="A174">
        <v>1.2800000000000001E-2</v>
      </c>
      <c r="B174">
        <v>6.8999999999999999E-3</v>
      </c>
      <c r="C174">
        <v>2.58E-2</v>
      </c>
      <c r="D174">
        <v>1.1599999999999999E-2</v>
      </c>
      <c r="E174">
        <v>2.2599999999999999E-2</v>
      </c>
      <c r="F174">
        <v>2.8500000000000001E-2</v>
      </c>
      <c r="G174">
        <v>1.54E-2</v>
      </c>
      <c r="H174">
        <v>1.12E-2</v>
      </c>
      <c r="I174">
        <v>2.0400000000000001E-2</v>
      </c>
      <c r="J174">
        <v>1.0500000000000001E-2</v>
      </c>
    </row>
    <row r="175" spans="1:10">
      <c r="A175">
        <v>1.9199999999999998E-2</v>
      </c>
      <c r="B175">
        <v>4.3E-3</v>
      </c>
      <c r="C175">
        <v>1.1599999999999999E-2</v>
      </c>
      <c r="D175">
        <v>3.4000000000000002E-2</v>
      </c>
      <c r="E175">
        <v>1.26E-2</v>
      </c>
      <c r="F175">
        <v>1.7899999999999999E-2</v>
      </c>
      <c r="G175">
        <v>1.4999999999999999E-2</v>
      </c>
      <c r="H175">
        <v>7.0000000000000001E-3</v>
      </c>
      <c r="I175">
        <v>1.37E-2</v>
      </c>
      <c r="J175">
        <v>3.8999999999999998E-3</v>
      </c>
    </row>
    <row r="176" spans="1:10">
      <c r="A176">
        <v>4.2599999999999999E-2</v>
      </c>
      <c r="B176">
        <v>3.5999999999999997E-2</v>
      </c>
      <c r="C176">
        <v>2.2599999999999999E-2</v>
      </c>
      <c r="D176">
        <v>1.26E-2</v>
      </c>
      <c r="E176">
        <v>6.1699999999999998E-2</v>
      </c>
      <c r="F176">
        <v>7.1599999999999997E-2</v>
      </c>
      <c r="G176">
        <v>2.7099999999999999E-2</v>
      </c>
      <c r="H176">
        <v>1.4999999999999999E-2</v>
      </c>
      <c r="I176">
        <v>3.6900000000000002E-2</v>
      </c>
      <c r="J176">
        <v>2.6800000000000001E-2</v>
      </c>
    </row>
    <row r="177" spans="1:10">
      <c r="A177">
        <v>6.6199999999999995E-2</v>
      </c>
      <c r="B177">
        <v>5.8700000000000002E-2</v>
      </c>
      <c r="C177">
        <v>2.8500000000000001E-2</v>
      </c>
      <c r="D177">
        <v>1.7899999999999999E-2</v>
      </c>
      <c r="E177">
        <v>7.1599999999999997E-2</v>
      </c>
      <c r="F177">
        <v>0.20599999999999999</v>
      </c>
      <c r="G177">
        <v>4.5499999999999999E-2</v>
      </c>
      <c r="H177">
        <v>2.3900000000000001E-2</v>
      </c>
      <c r="I177">
        <v>6.4000000000000001E-2</v>
      </c>
      <c r="J177">
        <v>5.2699999999999997E-2</v>
      </c>
    </row>
    <row r="178" spans="1:10">
      <c r="A178">
        <v>3.3300000000000003E-2</v>
      </c>
      <c r="B178">
        <v>2.01E-2</v>
      </c>
      <c r="C178">
        <v>1.54E-2</v>
      </c>
      <c r="D178">
        <v>1.4999999999999999E-2</v>
      </c>
      <c r="E178">
        <v>2.7099999999999999E-2</v>
      </c>
      <c r="F178">
        <v>4.5499999999999999E-2</v>
      </c>
      <c r="G178">
        <v>5.0900000000000001E-2</v>
      </c>
      <c r="H178">
        <v>1.8599999999999998E-2</v>
      </c>
      <c r="I178">
        <v>2.06E-2</v>
      </c>
      <c r="J178">
        <v>1.9099999999999999E-2</v>
      </c>
    </row>
    <row r="179" spans="1:10">
      <c r="A179">
        <v>4.3E-3</v>
      </c>
      <c r="B179">
        <v>6.3E-3</v>
      </c>
      <c r="C179">
        <v>1.12E-2</v>
      </c>
      <c r="D179">
        <v>7.0000000000000001E-3</v>
      </c>
      <c r="E179">
        <v>1.4999999999999999E-2</v>
      </c>
      <c r="F179">
        <v>2.3900000000000001E-2</v>
      </c>
      <c r="G179">
        <v>1.8599999999999998E-2</v>
      </c>
      <c r="H179">
        <v>3.1600000000000003E-2</v>
      </c>
      <c r="I179">
        <v>1.46E-2</v>
      </c>
      <c r="J179">
        <v>1.18E-2</v>
      </c>
    </row>
    <row r="180" spans="1:10">
      <c r="A180">
        <v>2.3699999999999999E-2</v>
      </c>
      <c r="B180">
        <v>2.5899999999999999E-2</v>
      </c>
      <c r="C180">
        <v>2.0400000000000001E-2</v>
      </c>
      <c r="D180">
        <v>1.37E-2</v>
      </c>
      <c r="E180">
        <v>3.6900000000000002E-2</v>
      </c>
      <c r="F180">
        <v>6.4000000000000001E-2</v>
      </c>
      <c r="G180">
        <v>2.06E-2</v>
      </c>
      <c r="H180">
        <v>1.46E-2</v>
      </c>
      <c r="I180">
        <v>3.9899999999999998E-2</v>
      </c>
      <c r="J180">
        <v>2.3099999999999999E-2</v>
      </c>
    </row>
    <row r="181" spans="1:10">
      <c r="A181">
        <v>3.9100000000000003E-2</v>
      </c>
      <c r="B181">
        <v>3.0300000000000001E-2</v>
      </c>
      <c r="C181">
        <v>1.0500000000000001E-2</v>
      </c>
      <c r="D181">
        <v>3.8999999999999998E-3</v>
      </c>
      <c r="E181">
        <v>2.6800000000000001E-2</v>
      </c>
      <c r="F181">
        <v>5.2699999999999997E-2</v>
      </c>
      <c r="G181">
        <v>1.9099999999999999E-2</v>
      </c>
      <c r="H181">
        <v>1.18E-2</v>
      </c>
      <c r="I181">
        <v>2.3099999999999999E-2</v>
      </c>
      <c r="J181">
        <v>4.1399999999999999E-2</v>
      </c>
    </row>
    <row r="184" spans="1:10">
      <c r="A184" t="s">
        <v>47</v>
      </c>
    </row>
    <row r="186" spans="1:10">
      <c r="A186">
        <v>8.6099999999999996E-2</v>
      </c>
      <c r="B186">
        <v>3.6400000000000002E-2</v>
      </c>
      <c r="C186">
        <v>1.01E-2</v>
      </c>
      <c r="D186">
        <v>1.49E-2</v>
      </c>
      <c r="E186">
        <v>3.9699999999999999E-2</v>
      </c>
      <c r="F186">
        <v>6.7900000000000002E-2</v>
      </c>
      <c r="G186">
        <v>2.9000000000000001E-2</v>
      </c>
      <c r="H186">
        <v>1.6999999999999999E-3</v>
      </c>
      <c r="I186">
        <v>2.35E-2</v>
      </c>
      <c r="J186">
        <v>3.9800000000000002E-2</v>
      </c>
    </row>
    <row r="187" spans="1:10">
      <c r="A187">
        <v>3.6400000000000002E-2</v>
      </c>
      <c r="B187">
        <v>4.2099999999999999E-2</v>
      </c>
      <c r="C187">
        <v>6.4000000000000003E-3</v>
      </c>
      <c r="D187">
        <v>4.0000000000000001E-3</v>
      </c>
      <c r="E187">
        <v>3.56E-2</v>
      </c>
      <c r="F187">
        <v>5.8500000000000003E-2</v>
      </c>
      <c r="G187">
        <v>1.9699999999999999E-2</v>
      </c>
      <c r="H187">
        <v>6.1999999999999998E-3</v>
      </c>
      <c r="I187">
        <v>2.5700000000000001E-2</v>
      </c>
      <c r="J187">
        <v>3.0800000000000001E-2</v>
      </c>
    </row>
    <row r="188" spans="1:10">
      <c r="A188">
        <v>1.01E-2</v>
      </c>
      <c r="B188">
        <v>6.4000000000000003E-3</v>
      </c>
      <c r="C188">
        <v>2.4400000000000002E-2</v>
      </c>
      <c r="D188">
        <v>9.7000000000000003E-3</v>
      </c>
      <c r="E188">
        <v>2.1100000000000001E-2</v>
      </c>
      <c r="F188">
        <v>2.9100000000000001E-2</v>
      </c>
      <c r="G188">
        <v>1.34E-2</v>
      </c>
      <c r="H188">
        <v>0.01</v>
      </c>
      <c r="I188">
        <v>2.0199999999999999E-2</v>
      </c>
      <c r="J188">
        <v>1.0999999999999999E-2</v>
      </c>
    </row>
    <row r="189" spans="1:10">
      <c r="A189">
        <v>1.49E-2</v>
      </c>
      <c r="B189">
        <v>4.0000000000000001E-3</v>
      </c>
      <c r="C189">
        <v>9.7000000000000003E-3</v>
      </c>
      <c r="D189">
        <v>3.2000000000000001E-2</v>
      </c>
      <c r="E189">
        <v>1.0699999999999999E-2</v>
      </c>
      <c r="F189">
        <v>1.7500000000000002E-2</v>
      </c>
      <c r="G189">
        <v>1.2800000000000001E-2</v>
      </c>
      <c r="H189">
        <v>6.1999999999999998E-3</v>
      </c>
      <c r="I189">
        <v>1.29E-2</v>
      </c>
      <c r="J189">
        <v>5.7000000000000002E-3</v>
      </c>
    </row>
    <row r="190" spans="1:10">
      <c r="A190">
        <v>3.9699999999999999E-2</v>
      </c>
      <c r="B190">
        <v>3.56E-2</v>
      </c>
      <c r="C190">
        <v>2.1100000000000001E-2</v>
      </c>
      <c r="D190">
        <v>1.0699999999999999E-2</v>
      </c>
      <c r="E190">
        <v>6.0299999999999999E-2</v>
      </c>
      <c r="F190">
        <v>7.1900000000000006E-2</v>
      </c>
      <c r="G190">
        <v>2.52E-2</v>
      </c>
      <c r="H190">
        <v>1.4E-2</v>
      </c>
      <c r="I190">
        <v>3.6600000000000001E-2</v>
      </c>
      <c r="J190">
        <v>2.76E-2</v>
      </c>
    </row>
    <row r="191" spans="1:10">
      <c r="A191">
        <v>6.7900000000000002E-2</v>
      </c>
      <c r="B191">
        <v>5.8500000000000003E-2</v>
      </c>
      <c r="C191">
        <v>2.9100000000000001E-2</v>
      </c>
      <c r="D191">
        <v>1.7500000000000002E-2</v>
      </c>
      <c r="E191">
        <v>7.1900000000000006E-2</v>
      </c>
      <c r="F191">
        <v>0.20749999999999999</v>
      </c>
      <c r="G191">
        <v>4.5400000000000003E-2</v>
      </c>
      <c r="H191">
        <v>2.3199999999999998E-2</v>
      </c>
      <c r="I191">
        <v>6.4699999999999994E-2</v>
      </c>
      <c r="J191">
        <v>5.11E-2</v>
      </c>
    </row>
    <row r="192" spans="1:10">
      <c r="A192">
        <v>2.9000000000000001E-2</v>
      </c>
      <c r="B192">
        <v>1.9699999999999999E-2</v>
      </c>
      <c r="C192">
        <v>1.34E-2</v>
      </c>
      <c r="D192">
        <v>1.2800000000000001E-2</v>
      </c>
      <c r="E192">
        <v>2.52E-2</v>
      </c>
      <c r="F192">
        <v>4.5400000000000003E-2</v>
      </c>
      <c r="G192">
        <v>4.8500000000000001E-2</v>
      </c>
      <c r="H192">
        <v>1.7500000000000002E-2</v>
      </c>
      <c r="I192">
        <v>1.9900000000000001E-2</v>
      </c>
      <c r="J192">
        <v>2.07E-2</v>
      </c>
    </row>
    <row r="193" spans="1:10">
      <c r="A193">
        <v>1.6999999999999999E-3</v>
      </c>
      <c r="B193">
        <v>6.1999999999999998E-3</v>
      </c>
      <c r="C193">
        <v>0.01</v>
      </c>
      <c r="D193">
        <v>6.1999999999999998E-3</v>
      </c>
      <c r="E193">
        <v>1.4E-2</v>
      </c>
      <c r="F193">
        <v>2.3199999999999998E-2</v>
      </c>
      <c r="G193">
        <v>1.7500000000000002E-2</v>
      </c>
      <c r="H193">
        <v>3.1399999999999997E-2</v>
      </c>
      <c r="I193">
        <v>1.4E-2</v>
      </c>
      <c r="J193">
        <v>1.32E-2</v>
      </c>
    </row>
    <row r="194" spans="1:10">
      <c r="A194">
        <v>2.35E-2</v>
      </c>
      <c r="B194">
        <v>2.5700000000000001E-2</v>
      </c>
      <c r="C194">
        <v>2.0199999999999999E-2</v>
      </c>
      <c r="D194">
        <v>1.29E-2</v>
      </c>
      <c r="E194">
        <v>3.6600000000000001E-2</v>
      </c>
      <c r="F194">
        <v>6.4699999999999994E-2</v>
      </c>
      <c r="G194">
        <v>1.9900000000000001E-2</v>
      </c>
      <c r="H194">
        <v>1.4E-2</v>
      </c>
      <c r="I194">
        <v>4.0099999999999997E-2</v>
      </c>
      <c r="J194">
        <v>2.2700000000000001E-2</v>
      </c>
    </row>
    <row r="195" spans="1:10">
      <c r="A195">
        <v>3.9800000000000002E-2</v>
      </c>
      <c r="B195">
        <v>3.0800000000000001E-2</v>
      </c>
      <c r="C195">
        <v>1.0999999999999999E-2</v>
      </c>
      <c r="D195">
        <v>5.7000000000000002E-3</v>
      </c>
      <c r="E195">
        <v>2.76E-2</v>
      </c>
      <c r="F195">
        <v>5.11E-2</v>
      </c>
      <c r="G195">
        <v>2.07E-2</v>
      </c>
      <c r="H195">
        <v>1.32E-2</v>
      </c>
      <c r="I195">
        <v>2.2700000000000001E-2</v>
      </c>
      <c r="J195">
        <v>4.2200000000000001E-2</v>
      </c>
    </row>
    <row r="198" spans="1:10">
      <c r="A198" t="s">
        <v>48</v>
      </c>
    </row>
    <row r="200" spans="1:10">
      <c r="A200">
        <v>8.43E-2</v>
      </c>
      <c r="B200">
        <v>3.5400000000000001E-2</v>
      </c>
      <c r="C200">
        <v>1.26E-2</v>
      </c>
      <c r="D200">
        <v>1.24E-2</v>
      </c>
      <c r="E200">
        <v>4.0800000000000003E-2</v>
      </c>
      <c r="F200">
        <v>6.6699999999999995E-2</v>
      </c>
      <c r="G200">
        <v>2.7900000000000001E-2</v>
      </c>
      <c r="H200">
        <v>1.6000000000000001E-3</v>
      </c>
      <c r="I200">
        <v>2.5000000000000001E-2</v>
      </c>
      <c r="J200">
        <v>4.0399999999999998E-2</v>
      </c>
    </row>
    <row r="201" spans="1:10">
      <c r="A201">
        <v>3.5400000000000001E-2</v>
      </c>
      <c r="B201">
        <v>4.2000000000000003E-2</v>
      </c>
      <c r="C201">
        <v>6.8999999999999999E-3</v>
      </c>
      <c r="D201">
        <v>4.1000000000000003E-3</v>
      </c>
      <c r="E201">
        <v>3.5499999999999997E-2</v>
      </c>
      <c r="F201">
        <v>5.8200000000000002E-2</v>
      </c>
      <c r="G201">
        <v>1.9300000000000001E-2</v>
      </c>
      <c r="H201">
        <v>6.4000000000000003E-3</v>
      </c>
      <c r="I201">
        <v>2.6200000000000001E-2</v>
      </c>
      <c r="J201">
        <v>3.0599999999999999E-2</v>
      </c>
    </row>
    <row r="202" spans="1:10">
      <c r="A202">
        <v>1.26E-2</v>
      </c>
      <c r="B202">
        <v>6.8999999999999999E-3</v>
      </c>
      <c r="C202">
        <v>2.3099999999999999E-2</v>
      </c>
      <c r="D202">
        <v>9.7999999999999997E-3</v>
      </c>
      <c r="E202">
        <v>2.1100000000000001E-2</v>
      </c>
      <c r="F202">
        <v>2.98E-2</v>
      </c>
      <c r="G202">
        <v>1.43E-2</v>
      </c>
      <c r="H202">
        <v>9.4999999999999998E-3</v>
      </c>
      <c r="I202">
        <v>1.8700000000000001E-2</v>
      </c>
      <c r="J202">
        <v>1.11E-2</v>
      </c>
    </row>
    <row r="203" spans="1:10">
      <c r="A203">
        <v>1.24E-2</v>
      </c>
      <c r="B203">
        <v>4.1000000000000003E-3</v>
      </c>
      <c r="C203">
        <v>9.7999999999999997E-3</v>
      </c>
      <c r="D203">
        <v>3.39E-2</v>
      </c>
      <c r="E203">
        <v>0.01</v>
      </c>
      <c r="F203">
        <v>1.7299999999999999E-2</v>
      </c>
      <c r="G203">
        <v>1.2200000000000001E-2</v>
      </c>
      <c r="H203">
        <v>7.0000000000000001E-3</v>
      </c>
      <c r="I203">
        <v>1.3899999999999999E-2</v>
      </c>
      <c r="J203">
        <v>5.0000000000000001E-3</v>
      </c>
    </row>
    <row r="204" spans="1:10">
      <c r="A204">
        <v>4.0800000000000003E-2</v>
      </c>
      <c r="B204">
        <v>3.5499999999999997E-2</v>
      </c>
      <c r="C204">
        <v>2.1100000000000001E-2</v>
      </c>
      <c r="D204">
        <v>0.01</v>
      </c>
      <c r="E204">
        <v>6.0600000000000001E-2</v>
      </c>
      <c r="F204">
        <v>7.1999999999999995E-2</v>
      </c>
      <c r="G204">
        <v>2.5499999999999998E-2</v>
      </c>
      <c r="H204">
        <v>1.3599999999999999E-2</v>
      </c>
      <c r="I204">
        <v>3.61E-2</v>
      </c>
      <c r="J204">
        <v>2.7799999999999998E-2</v>
      </c>
    </row>
    <row r="205" spans="1:10">
      <c r="A205">
        <v>6.6699999999999995E-2</v>
      </c>
      <c r="B205">
        <v>5.8200000000000002E-2</v>
      </c>
      <c r="C205">
        <v>2.98E-2</v>
      </c>
      <c r="D205">
        <v>1.7299999999999999E-2</v>
      </c>
      <c r="E205">
        <v>7.1999999999999995E-2</v>
      </c>
      <c r="F205">
        <v>0.20710000000000001</v>
      </c>
      <c r="G205">
        <v>4.4900000000000002E-2</v>
      </c>
      <c r="H205">
        <v>2.3400000000000001E-2</v>
      </c>
      <c r="I205">
        <v>6.54E-2</v>
      </c>
      <c r="J205">
        <v>5.0999999999999997E-2</v>
      </c>
    </row>
    <row r="206" spans="1:10">
      <c r="A206">
        <v>2.7900000000000001E-2</v>
      </c>
      <c r="B206">
        <v>1.9300000000000001E-2</v>
      </c>
      <c r="C206">
        <v>1.43E-2</v>
      </c>
      <c r="D206">
        <v>1.2200000000000001E-2</v>
      </c>
      <c r="E206">
        <v>2.5499999999999998E-2</v>
      </c>
      <c r="F206">
        <v>4.4900000000000002E-2</v>
      </c>
      <c r="G206">
        <v>4.8000000000000001E-2</v>
      </c>
      <c r="H206">
        <v>1.7600000000000001E-2</v>
      </c>
      <c r="I206">
        <v>2.07E-2</v>
      </c>
      <c r="J206">
        <v>2.07E-2</v>
      </c>
    </row>
    <row r="207" spans="1:10">
      <c r="A207">
        <v>1.6000000000000001E-3</v>
      </c>
      <c r="B207">
        <v>6.4000000000000003E-3</v>
      </c>
      <c r="C207">
        <v>9.4999999999999998E-3</v>
      </c>
      <c r="D207">
        <v>7.0000000000000001E-3</v>
      </c>
      <c r="E207">
        <v>1.3599999999999999E-2</v>
      </c>
      <c r="F207">
        <v>2.3400000000000001E-2</v>
      </c>
      <c r="G207">
        <v>1.7600000000000001E-2</v>
      </c>
      <c r="H207">
        <v>3.1600000000000003E-2</v>
      </c>
      <c r="I207">
        <v>1.3899999999999999E-2</v>
      </c>
      <c r="J207">
        <v>1.2999999999999999E-2</v>
      </c>
    </row>
    <row r="208" spans="1:10">
      <c r="A208">
        <v>2.5000000000000001E-2</v>
      </c>
      <c r="B208">
        <v>2.6200000000000001E-2</v>
      </c>
      <c r="C208">
        <v>1.8700000000000001E-2</v>
      </c>
      <c r="D208">
        <v>1.3899999999999999E-2</v>
      </c>
      <c r="E208">
        <v>3.61E-2</v>
      </c>
      <c r="F208">
        <v>6.54E-2</v>
      </c>
      <c r="G208">
        <v>2.07E-2</v>
      </c>
      <c r="H208">
        <v>1.3899999999999999E-2</v>
      </c>
      <c r="I208">
        <v>3.9E-2</v>
      </c>
      <c r="J208">
        <v>2.2499999999999999E-2</v>
      </c>
    </row>
    <row r="209" spans="1:10">
      <c r="A209">
        <v>4.0399999999999998E-2</v>
      </c>
      <c r="B209">
        <v>3.0599999999999999E-2</v>
      </c>
      <c r="C209">
        <v>1.11E-2</v>
      </c>
      <c r="D209">
        <v>5.0000000000000001E-3</v>
      </c>
      <c r="E209">
        <v>2.7799999999999998E-2</v>
      </c>
      <c r="F209">
        <v>5.0999999999999997E-2</v>
      </c>
      <c r="G209">
        <v>2.07E-2</v>
      </c>
      <c r="H209">
        <v>1.2999999999999999E-2</v>
      </c>
      <c r="I209">
        <v>2.2499999999999999E-2</v>
      </c>
      <c r="J209">
        <v>4.24E-2</v>
      </c>
    </row>
    <row r="212" spans="1:10">
      <c r="A212" t="s">
        <v>49</v>
      </c>
    </row>
    <row r="214" spans="1:10">
      <c r="A214">
        <v>8.3699999999999997E-2</v>
      </c>
      <c r="B214">
        <v>3.5099999999999999E-2</v>
      </c>
      <c r="C214">
        <v>1.26E-2</v>
      </c>
      <c r="D214">
        <v>1.1599999999999999E-2</v>
      </c>
      <c r="E214">
        <v>3.78E-2</v>
      </c>
      <c r="F214">
        <v>6.2399999999999997E-2</v>
      </c>
      <c r="G214">
        <v>2.9499999999999998E-2</v>
      </c>
      <c r="H214">
        <v>2.9999999999999997E-4</v>
      </c>
      <c r="I214">
        <v>2.4400000000000002E-2</v>
      </c>
      <c r="J214">
        <v>3.95E-2</v>
      </c>
    </row>
    <row r="215" spans="1:10">
      <c r="A215">
        <v>3.5099999999999999E-2</v>
      </c>
      <c r="B215">
        <v>4.19E-2</v>
      </c>
      <c r="C215">
        <v>6.8999999999999999E-3</v>
      </c>
      <c r="D215">
        <v>3.8E-3</v>
      </c>
      <c r="E215">
        <v>3.44E-2</v>
      </c>
      <c r="F215">
        <v>5.6500000000000002E-2</v>
      </c>
      <c r="G215">
        <v>0.02</v>
      </c>
      <c r="H215">
        <v>6.0000000000000001E-3</v>
      </c>
      <c r="I215">
        <v>2.5999999999999999E-2</v>
      </c>
      <c r="J215">
        <v>3.0300000000000001E-2</v>
      </c>
    </row>
    <row r="216" spans="1:10">
      <c r="A216">
        <v>1.26E-2</v>
      </c>
      <c r="B216">
        <v>6.8999999999999999E-3</v>
      </c>
      <c r="C216">
        <v>2.3199999999999998E-2</v>
      </c>
      <c r="D216">
        <v>9.4000000000000004E-3</v>
      </c>
      <c r="E216">
        <v>2.01E-2</v>
      </c>
      <c r="F216">
        <v>2.9000000000000001E-2</v>
      </c>
      <c r="G216">
        <v>1.47E-2</v>
      </c>
      <c r="H216">
        <v>9.1000000000000004E-3</v>
      </c>
      <c r="I216">
        <v>1.8599999999999998E-2</v>
      </c>
      <c r="J216">
        <v>1.09E-2</v>
      </c>
    </row>
    <row r="217" spans="1:10">
      <c r="A217">
        <v>1.1599999999999999E-2</v>
      </c>
      <c r="B217">
        <v>3.8E-3</v>
      </c>
      <c r="C217">
        <v>9.4000000000000004E-3</v>
      </c>
      <c r="D217">
        <v>3.4500000000000003E-2</v>
      </c>
      <c r="E217">
        <v>1.14E-2</v>
      </c>
      <c r="F217">
        <v>1.6899999999999998E-2</v>
      </c>
      <c r="G217">
        <v>1.23E-2</v>
      </c>
      <c r="H217">
        <v>7.4999999999999997E-3</v>
      </c>
      <c r="I217">
        <v>1.38E-2</v>
      </c>
      <c r="J217">
        <v>5.1999999999999998E-3</v>
      </c>
    </row>
    <row r="218" spans="1:10">
      <c r="A218">
        <v>3.78E-2</v>
      </c>
      <c r="B218">
        <v>3.44E-2</v>
      </c>
      <c r="C218">
        <v>2.01E-2</v>
      </c>
      <c r="D218">
        <v>1.14E-2</v>
      </c>
      <c r="E218">
        <v>6.2300000000000001E-2</v>
      </c>
      <c r="F218">
        <v>6.6900000000000001E-2</v>
      </c>
      <c r="G218">
        <v>2.7E-2</v>
      </c>
      <c r="H218">
        <v>1.4E-2</v>
      </c>
      <c r="I218">
        <v>3.5000000000000003E-2</v>
      </c>
      <c r="J218">
        <v>2.7699999999999999E-2</v>
      </c>
    </row>
    <row r="219" spans="1:10">
      <c r="A219">
        <v>6.2399999999999997E-2</v>
      </c>
      <c r="B219">
        <v>5.6500000000000002E-2</v>
      </c>
      <c r="C219">
        <v>2.9000000000000001E-2</v>
      </c>
      <c r="D219">
        <v>1.6899999999999998E-2</v>
      </c>
      <c r="E219">
        <v>6.6900000000000001E-2</v>
      </c>
      <c r="F219">
        <v>0.1923</v>
      </c>
      <c r="G219">
        <v>0.05</v>
      </c>
      <c r="H219">
        <v>2.0899999999999998E-2</v>
      </c>
      <c r="I219">
        <v>6.2799999999999995E-2</v>
      </c>
      <c r="J219">
        <v>4.8899999999999999E-2</v>
      </c>
    </row>
    <row r="220" spans="1:10">
      <c r="A220">
        <v>2.9499999999999998E-2</v>
      </c>
      <c r="B220">
        <v>0.02</v>
      </c>
      <c r="C220">
        <v>1.47E-2</v>
      </c>
      <c r="D220">
        <v>1.23E-2</v>
      </c>
      <c r="E220">
        <v>2.7E-2</v>
      </c>
      <c r="F220">
        <v>0.05</v>
      </c>
      <c r="G220">
        <v>4.6300000000000001E-2</v>
      </c>
      <c r="H220">
        <v>1.84E-2</v>
      </c>
      <c r="I220">
        <v>2.1600000000000001E-2</v>
      </c>
      <c r="J220">
        <v>2.1399999999999999E-2</v>
      </c>
    </row>
    <row r="221" spans="1:10">
      <c r="A221">
        <v>2.9999999999999997E-4</v>
      </c>
      <c r="B221">
        <v>6.0000000000000001E-3</v>
      </c>
      <c r="C221">
        <v>9.1000000000000004E-3</v>
      </c>
      <c r="D221">
        <v>7.4999999999999997E-3</v>
      </c>
      <c r="E221">
        <v>1.4E-2</v>
      </c>
      <c r="F221">
        <v>2.0899999999999998E-2</v>
      </c>
      <c r="G221">
        <v>1.84E-2</v>
      </c>
      <c r="H221">
        <v>3.1600000000000003E-2</v>
      </c>
      <c r="I221">
        <v>1.34E-2</v>
      </c>
      <c r="J221">
        <v>1.2800000000000001E-2</v>
      </c>
    </row>
    <row r="222" spans="1:10">
      <c r="A222">
        <v>2.4400000000000002E-2</v>
      </c>
      <c r="B222">
        <v>2.5999999999999999E-2</v>
      </c>
      <c r="C222">
        <v>1.8599999999999998E-2</v>
      </c>
      <c r="D222">
        <v>1.38E-2</v>
      </c>
      <c r="E222">
        <v>3.5000000000000003E-2</v>
      </c>
      <c r="F222">
        <v>6.2799999999999995E-2</v>
      </c>
      <c r="G222">
        <v>2.1600000000000001E-2</v>
      </c>
      <c r="H222">
        <v>1.34E-2</v>
      </c>
      <c r="I222">
        <v>3.8600000000000002E-2</v>
      </c>
      <c r="J222">
        <v>2.2100000000000002E-2</v>
      </c>
    </row>
    <row r="223" spans="1:10">
      <c r="A223">
        <v>3.95E-2</v>
      </c>
      <c r="B223">
        <v>3.0300000000000001E-2</v>
      </c>
      <c r="C223">
        <v>1.09E-2</v>
      </c>
      <c r="D223">
        <v>5.1999999999999998E-3</v>
      </c>
      <c r="E223">
        <v>2.7699999999999999E-2</v>
      </c>
      <c r="F223">
        <v>4.8899999999999999E-2</v>
      </c>
      <c r="G223">
        <v>2.1399999999999999E-2</v>
      </c>
      <c r="H223">
        <v>1.2800000000000001E-2</v>
      </c>
      <c r="I223">
        <v>2.2100000000000002E-2</v>
      </c>
      <c r="J223">
        <v>4.2200000000000001E-2</v>
      </c>
    </row>
    <row r="226" spans="1:10">
      <c r="A226" t="s">
        <v>50</v>
      </c>
    </row>
    <row r="228" spans="1:10">
      <c r="A228">
        <v>8.3199999999999996E-2</v>
      </c>
      <c r="B228">
        <v>3.4200000000000001E-2</v>
      </c>
      <c r="C228">
        <v>1.2800000000000001E-2</v>
      </c>
      <c r="D228">
        <v>1.24E-2</v>
      </c>
      <c r="E228">
        <v>3.7600000000000001E-2</v>
      </c>
      <c r="F228">
        <v>6.3E-2</v>
      </c>
      <c r="G228">
        <v>2.93E-2</v>
      </c>
      <c r="H228">
        <v>5.9999999999999995E-4</v>
      </c>
      <c r="I228">
        <v>2.4E-2</v>
      </c>
      <c r="J228">
        <v>3.8899999999999997E-2</v>
      </c>
    </row>
    <row r="229" spans="1:10">
      <c r="A229">
        <v>3.4200000000000001E-2</v>
      </c>
      <c r="B229">
        <v>0.04</v>
      </c>
      <c r="C229">
        <v>7.3000000000000001E-3</v>
      </c>
      <c r="D229">
        <v>5.3E-3</v>
      </c>
      <c r="E229">
        <v>3.4000000000000002E-2</v>
      </c>
      <c r="F229">
        <v>5.7700000000000001E-2</v>
      </c>
      <c r="G229">
        <v>1.95E-2</v>
      </c>
      <c r="H229">
        <v>6.4999999999999997E-3</v>
      </c>
      <c r="I229">
        <v>2.53E-2</v>
      </c>
      <c r="J229">
        <v>2.92E-2</v>
      </c>
    </row>
    <row r="230" spans="1:10">
      <c r="A230">
        <v>1.2800000000000001E-2</v>
      </c>
      <c r="B230">
        <v>7.3000000000000001E-3</v>
      </c>
      <c r="C230">
        <v>2.3900000000000001E-2</v>
      </c>
      <c r="D230">
        <v>9.1999999999999998E-3</v>
      </c>
      <c r="E230">
        <v>0.02</v>
      </c>
      <c r="F230">
        <v>2.87E-2</v>
      </c>
      <c r="G230">
        <v>1.44E-2</v>
      </c>
      <c r="H230">
        <v>8.9999999999999993E-3</v>
      </c>
      <c r="I230">
        <v>0.02</v>
      </c>
      <c r="J230">
        <v>1.14E-2</v>
      </c>
    </row>
    <row r="231" spans="1:10">
      <c r="A231">
        <v>1.24E-2</v>
      </c>
      <c r="B231">
        <v>5.3E-3</v>
      </c>
      <c r="C231">
        <v>9.1999999999999998E-3</v>
      </c>
      <c r="D231">
        <v>3.3399999999999999E-2</v>
      </c>
      <c r="E231">
        <v>1.17E-2</v>
      </c>
      <c r="F231">
        <v>1.6E-2</v>
      </c>
      <c r="G231">
        <v>1.26E-2</v>
      </c>
      <c r="H231">
        <v>7.0000000000000001E-3</v>
      </c>
      <c r="I231">
        <v>1.4500000000000001E-2</v>
      </c>
      <c r="J231">
        <v>6.1999999999999998E-3</v>
      </c>
    </row>
    <row r="232" spans="1:10">
      <c r="A232">
        <v>3.7600000000000001E-2</v>
      </c>
      <c r="B232">
        <v>3.4000000000000002E-2</v>
      </c>
      <c r="C232">
        <v>0.02</v>
      </c>
      <c r="D232">
        <v>1.17E-2</v>
      </c>
      <c r="E232">
        <v>6.2300000000000001E-2</v>
      </c>
      <c r="F232">
        <v>6.7100000000000007E-2</v>
      </c>
      <c r="G232">
        <v>2.69E-2</v>
      </c>
      <c r="H232">
        <v>1.41E-2</v>
      </c>
      <c r="I232">
        <v>3.4700000000000002E-2</v>
      </c>
      <c r="J232">
        <v>2.7400000000000001E-2</v>
      </c>
    </row>
    <row r="233" spans="1:10">
      <c r="A233">
        <v>6.3E-2</v>
      </c>
      <c r="B233">
        <v>5.7700000000000001E-2</v>
      </c>
      <c r="C233">
        <v>2.87E-2</v>
      </c>
      <c r="D233">
        <v>1.6E-2</v>
      </c>
      <c r="E233">
        <v>6.7100000000000007E-2</v>
      </c>
      <c r="F233">
        <v>0.19159999999999999</v>
      </c>
      <c r="G233">
        <v>5.0299999999999997E-2</v>
      </c>
      <c r="H233">
        <v>2.0500000000000001E-2</v>
      </c>
      <c r="I233">
        <v>6.3100000000000003E-2</v>
      </c>
      <c r="J233">
        <v>4.9599999999999998E-2</v>
      </c>
    </row>
    <row r="234" spans="1:10">
      <c r="A234">
        <v>2.93E-2</v>
      </c>
      <c r="B234">
        <v>1.95E-2</v>
      </c>
      <c r="C234">
        <v>1.44E-2</v>
      </c>
      <c r="D234">
        <v>1.26E-2</v>
      </c>
      <c r="E234">
        <v>2.69E-2</v>
      </c>
      <c r="F234">
        <v>5.0299999999999997E-2</v>
      </c>
      <c r="G234">
        <v>4.6300000000000001E-2</v>
      </c>
      <c r="H234">
        <v>1.8499999999999999E-2</v>
      </c>
      <c r="I234">
        <v>2.1000000000000001E-2</v>
      </c>
      <c r="J234">
        <v>2.1100000000000001E-2</v>
      </c>
    </row>
    <row r="235" spans="1:10">
      <c r="A235">
        <v>5.9999999999999995E-4</v>
      </c>
      <c r="B235">
        <v>6.4999999999999997E-3</v>
      </c>
      <c r="C235">
        <v>8.9999999999999993E-3</v>
      </c>
      <c r="D235">
        <v>7.0000000000000001E-3</v>
      </c>
      <c r="E235">
        <v>1.41E-2</v>
      </c>
      <c r="F235">
        <v>2.0500000000000001E-2</v>
      </c>
      <c r="G235">
        <v>1.8499999999999999E-2</v>
      </c>
      <c r="H235">
        <v>3.1399999999999997E-2</v>
      </c>
      <c r="I235">
        <v>1.37E-2</v>
      </c>
      <c r="J235">
        <v>1.32E-2</v>
      </c>
    </row>
    <row r="236" spans="1:10">
      <c r="A236">
        <v>2.4E-2</v>
      </c>
      <c r="B236">
        <v>2.53E-2</v>
      </c>
      <c r="C236">
        <v>0.02</v>
      </c>
      <c r="D236">
        <v>1.4500000000000001E-2</v>
      </c>
      <c r="E236">
        <v>3.4700000000000002E-2</v>
      </c>
      <c r="F236">
        <v>6.3100000000000003E-2</v>
      </c>
      <c r="G236">
        <v>2.1000000000000001E-2</v>
      </c>
      <c r="H236">
        <v>1.37E-2</v>
      </c>
      <c r="I236">
        <v>4.02E-2</v>
      </c>
      <c r="J236">
        <v>2.2100000000000002E-2</v>
      </c>
    </row>
    <row r="237" spans="1:10">
      <c r="A237">
        <v>3.8899999999999997E-2</v>
      </c>
      <c r="B237">
        <v>2.92E-2</v>
      </c>
      <c r="C237">
        <v>1.14E-2</v>
      </c>
      <c r="D237">
        <v>6.1999999999999998E-3</v>
      </c>
      <c r="E237">
        <v>2.7400000000000001E-2</v>
      </c>
      <c r="F237">
        <v>4.9599999999999998E-2</v>
      </c>
      <c r="G237">
        <v>2.1100000000000001E-2</v>
      </c>
      <c r="H237">
        <v>1.32E-2</v>
      </c>
      <c r="I237">
        <v>2.2100000000000002E-2</v>
      </c>
      <c r="J237">
        <v>4.1599999999999998E-2</v>
      </c>
    </row>
    <row r="240" spans="1:10">
      <c r="A240" t="s">
        <v>51</v>
      </c>
    </row>
    <row r="242" spans="1:10">
      <c r="A242">
        <v>7.5800000000000006E-2</v>
      </c>
      <c r="B242">
        <v>2.9899999999999999E-2</v>
      </c>
      <c r="C242">
        <v>1.0200000000000001E-2</v>
      </c>
      <c r="D242">
        <v>1.0800000000000001E-2</v>
      </c>
      <c r="E242">
        <v>3.6400000000000002E-2</v>
      </c>
      <c r="F242">
        <v>5.7500000000000002E-2</v>
      </c>
      <c r="G242">
        <v>2.4500000000000001E-2</v>
      </c>
      <c r="H242">
        <v>2.3999999999999998E-3</v>
      </c>
      <c r="I242">
        <v>2.07E-2</v>
      </c>
      <c r="J242">
        <v>3.6600000000000001E-2</v>
      </c>
    </row>
    <row r="243" spans="1:10">
      <c r="A243">
        <v>2.9899999999999999E-2</v>
      </c>
      <c r="B243">
        <v>3.7999999999999999E-2</v>
      </c>
      <c r="C243">
        <v>6.3E-3</v>
      </c>
      <c r="D243">
        <v>4.7999999999999996E-3</v>
      </c>
      <c r="E243">
        <v>3.27E-2</v>
      </c>
      <c r="F243">
        <v>5.4699999999999999E-2</v>
      </c>
      <c r="G243">
        <v>1.7399999999999999E-2</v>
      </c>
      <c r="H243">
        <v>7.6E-3</v>
      </c>
      <c r="I243">
        <v>2.4400000000000002E-2</v>
      </c>
      <c r="J243">
        <v>2.8299999999999999E-2</v>
      </c>
    </row>
    <row r="244" spans="1:10">
      <c r="A244">
        <v>1.0200000000000001E-2</v>
      </c>
      <c r="B244">
        <v>6.3E-3</v>
      </c>
      <c r="C244">
        <v>2.3699999999999999E-2</v>
      </c>
      <c r="D244">
        <v>9.1000000000000004E-3</v>
      </c>
      <c r="E244">
        <v>1.89E-2</v>
      </c>
      <c r="F244">
        <v>2.7E-2</v>
      </c>
      <c r="G244">
        <v>1.35E-2</v>
      </c>
      <c r="H244">
        <v>9.7000000000000003E-3</v>
      </c>
      <c r="I244">
        <v>0.02</v>
      </c>
      <c r="J244">
        <v>1.11E-2</v>
      </c>
    </row>
    <row r="245" spans="1:10">
      <c r="A245">
        <v>1.0800000000000001E-2</v>
      </c>
      <c r="B245">
        <v>4.7999999999999996E-3</v>
      </c>
      <c r="C245">
        <v>9.1000000000000004E-3</v>
      </c>
      <c r="D245">
        <v>3.3300000000000003E-2</v>
      </c>
      <c r="E245">
        <v>1.0999999999999999E-2</v>
      </c>
      <c r="F245">
        <v>1.4999999999999999E-2</v>
      </c>
      <c r="G245">
        <v>1.21E-2</v>
      </c>
      <c r="H245">
        <v>7.4000000000000003E-3</v>
      </c>
      <c r="I245">
        <v>1.4500000000000001E-2</v>
      </c>
      <c r="J245">
        <v>6.0000000000000001E-3</v>
      </c>
    </row>
    <row r="246" spans="1:10">
      <c r="A246">
        <v>3.6400000000000002E-2</v>
      </c>
      <c r="B246">
        <v>3.27E-2</v>
      </c>
      <c r="C246">
        <v>1.89E-2</v>
      </c>
      <c r="D246">
        <v>1.0999999999999999E-2</v>
      </c>
      <c r="E246">
        <v>6.2799999999999995E-2</v>
      </c>
      <c r="F246">
        <v>6.59E-2</v>
      </c>
      <c r="G246">
        <v>2.53E-2</v>
      </c>
      <c r="H246">
        <v>1.43E-2</v>
      </c>
      <c r="I246">
        <v>3.3000000000000002E-2</v>
      </c>
      <c r="J246">
        <v>2.6499999999999999E-2</v>
      </c>
    </row>
    <row r="247" spans="1:10">
      <c r="A247">
        <v>5.7500000000000002E-2</v>
      </c>
      <c r="B247">
        <v>5.4699999999999999E-2</v>
      </c>
      <c r="C247">
        <v>2.7E-2</v>
      </c>
      <c r="D247">
        <v>1.4999999999999999E-2</v>
      </c>
      <c r="E247">
        <v>6.59E-2</v>
      </c>
      <c r="F247">
        <v>0.18759999999999999</v>
      </c>
      <c r="G247">
        <v>4.7100000000000003E-2</v>
      </c>
      <c r="H247">
        <v>2.1899999999999999E-2</v>
      </c>
      <c r="I247">
        <v>6.1199999999999997E-2</v>
      </c>
      <c r="J247">
        <v>4.82E-2</v>
      </c>
    </row>
    <row r="248" spans="1:10">
      <c r="A248">
        <v>2.4500000000000001E-2</v>
      </c>
      <c r="B248">
        <v>1.7399999999999999E-2</v>
      </c>
      <c r="C248">
        <v>1.35E-2</v>
      </c>
      <c r="D248">
        <v>1.21E-2</v>
      </c>
      <c r="E248">
        <v>2.53E-2</v>
      </c>
      <c r="F248">
        <v>4.7100000000000003E-2</v>
      </c>
      <c r="G248">
        <v>4.4200000000000003E-2</v>
      </c>
      <c r="H248">
        <v>1.9699999999999999E-2</v>
      </c>
      <c r="I248">
        <v>2.0299999999999999E-2</v>
      </c>
      <c r="J248">
        <v>2.0299999999999999E-2</v>
      </c>
    </row>
    <row r="249" spans="1:10">
      <c r="A249">
        <v>2.3999999999999998E-3</v>
      </c>
      <c r="B249">
        <v>7.6E-3</v>
      </c>
      <c r="C249">
        <v>9.7000000000000003E-3</v>
      </c>
      <c r="D249">
        <v>7.4000000000000003E-3</v>
      </c>
      <c r="E249">
        <v>1.43E-2</v>
      </c>
      <c r="F249">
        <v>2.1899999999999999E-2</v>
      </c>
      <c r="G249">
        <v>1.9699999999999999E-2</v>
      </c>
      <c r="H249">
        <v>3.1E-2</v>
      </c>
      <c r="I249">
        <v>1.4500000000000001E-2</v>
      </c>
      <c r="J249">
        <v>1.38E-2</v>
      </c>
    </row>
    <row r="250" spans="1:10">
      <c r="A250">
        <v>2.07E-2</v>
      </c>
      <c r="B250">
        <v>2.4400000000000002E-2</v>
      </c>
      <c r="C250">
        <v>0.02</v>
      </c>
      <c r="D250">
        <v>1.4500000000000001E-2</v>
      </c>
      <c r="E250">
        <v>3.3000000000000002E-2</v>
      </c>
      <c r="F250">
        <v>6.1199999999999997E-2</v>
      </c>
      <c r="G250">
        <v>2.0299999999999999E-2</v>
      </c>
      <c r="H250">
        <v>1.4500000000000001E-2</v>
      </c>
      <c r="I250">
        <v>4.07E-2</v>
      </c>
      <c r="J250">
        <v>2.1999999999999999E-2</v>
      </c>
    </row>
    <row r="251" spans="1:10">
      <c r="A251">
        <v>3.6600000000000001E-2</v>
      </c>
      <c r="B251">
        <v>2.8299999999999999E-2</v>
      </c>
      <c r="C251">
        <v>1.11E-2</v>
      </c>
      <c r="D251">
        <v>6.0000000000000001E-3</v>
      </c>
      <c r="E251">
        <v>2.6499999999999999E-2</v>
      </c>
      <c r="F251">
        <v>4.82E-2</v>
      </c>
      <c r="G251">
        <v>2.0299999999999999E-2</v>
      </c>
      <c r="H251">
        <v>1.38E-2</v>
      </c>
      <c r="I251">
        <v>2.1999999999999999E-2</v>
      </c>
      <c r="J251">
        <v>4.1300000000000003E-2</v>
      </c>
    </row>
    <row r="254" spans="1:10">
      <c r="A254" t="s">
        <v>52</v>
      </c>
    </row>
    <row r="256" spans="1:10">
      <c r="A256">
        <v>7.4300000000000005E-2</v>
      </c>
      <c r="B256">
        <v>2.8799999999999999E-2</v>
      </c>
      <c r="C256">
        <v>9.7000000000000003E-3</v>
      </c>
      <c r="D256">
        <v>1.15E-2</v>
      </c>
      <c r="E256">
        <v>3.3700000000000001E-2</v>
      </c>
      <c r="F256">
        <v>5.4699999999999999E-2</v>
      </c>
      <c r="G256">
        <v>2.1899999999999999E-2</v>
      </c>
      <c r="H256">
        <v>1.6000000000000001E-3</v>
      </c>
      <c r="I256">
        <v>1.95E-2</v>
      </c>
      <c r="J256">
        <v>3.5700000000000003E-2</v>
      </c>
    </row>
    <row r="257" spans="1:10">
      <c r="A257">
        <v>2.8799999999999999E-2</v>
      </c>
      <c r="B257">
        <v>3.85E-2</v>
      </c>
      <c r="C257">
        <v>5.3E-3</v>
      </c>
      <c r="D257">
        <v>5.3E-3</v>
      </c>
      <c r="E257">
        <v>3.2899999999999999E-2</v>
      </c>
      <c r="F257">
        <v>5.3699999999999998E-2</v>
      </c>
      <c r="G257">
        <v>1.77E-2</v>
      </c>
      <c r="H257">
        <v>7.1999999999999998E-3</v>
      </c>
      <c r="I257">
        <v>2.3800000000000002E-2</v>
      </c>
      <c r="J257">
        <v>2.8799999999999999E-2</v>
      </c>
    </row>
    <row r="258" spans="1:10">
      <c r="A258">
        <v>9.7000000000000003E-3</v>
      </c>
      <c r="B258">
        <v>5.3E-3</v>
      </c>
      <c r="C258">
        <v>2.3800000000000002E-2</v>
      </c>
      <c r="D258">
        <v>9.2999999999999992E-3</v>
      </c>
      <c r="E258">
        <v>1.7100000000000001E-2</v>
      </c>
      <c r="F258">
        <v>2.5700000000000001E-2</v>
      </c>
      <c r="G258">
        <v>1.18E-2</v>
      </c>
      <c r="H258">
        <v>9.4999999999999998E-3</v>
      </c>
      <c r="I258">
        <v>1.95E-2</v>
      </c>
      <c r="J258">
        <v>1.03E-2</v>
      </c>
    </row>
    <row r="259" spans="1:10">
      <c r="A259">
        <v>1.15E-2</v>
      </c>
      <c r="B259">
        <v>5.3E-3</v>
      </c>
      <c r="C259">
        <v>9.2999999999999992E-3</v>
      </c>
      <c r="D259">
        <v>3.3099999999999997E-2</v>
      </c>
      <c r="E259">
        <v>1.2200000000000001E-2</v>
      </c>
      <c r="F259">
        <v>1.6299999999999999E-2</v>
      </c>
      <c r="G259">
        <v>1.3299999999999999E-2</v>
      </c>
      <c r="H259">
        <v>7.7000000000000002E-3</v>
      </c>
      <c r="I259">
        <v>1.4999999999999999E-2</v>
      </c>
      <c r="J259">
        <v>6.4999999999999997E-3</v>
      </c>
    </row>
    <row r="260" spans="1:10">
      <c r="A260">
        <v>3.3700000000000001E-2</v>
      </c>
      <c r="B260">
        <v>3.2899999999999999E-2</v>
      </c>
      <c r="C260">
        <v>1.7100000000000001E-2</v>
      </c>
      <c r="D260">
        <v>1.2200000000000001E-2</v>
      </c>
      <c r="E260">
        <v>6.1499999999999999E-2</v>
      </c>
      <c r="F260">
        <v>6.2600000000000003E-2</v>
      </c>
      <c r="G260">
        <v>2.4199999999999999E-2</v>
      </c>
      <c r="H260">
        <v>1.32E-2</v>
      </c>
      <c r="I260">
        <v>3.1399999999999997E-2</v>
      </c>
      <c r="J260">
        <v>2.6700000000000002E-2</v>
      </c>
    </row>
    <row r="261" spans="1:10">
      <c r="A261">
        <v>5.4699999999999999E-2</v>
      </c>
      <c r="B261">
        <v>5.3699999999999998E-2</v>
      </c>
      <c r="C261">
        <v>2.5700000000000001E-2</v>
      </c>
      <c r="D261">
        <v>1.6299999999999999E-2</v>
      </c>
      <c r="E261">
        <v>6.2600000000000003E-2</v>
      </c>
      <c r="F261">
        <v>0.18329999999999999</v>
      </c>
      <c r="G261">
        <v>4.3900000000000002E-2</v>
      </c>
      <c r="H261">
        <v>2.07E-2</v>
      </c>
      <c r="I261">
        <v>5.9299999999999999E-2</v>
      </c>
      <c r="J261">
        <v>4.7399999999999998E-2</v>
      </c>
    </row>
    <row r="262" spans="1:10">
      <c r="A262">
        <v>2.1899999999999999E-2</v>
      </c>
      <c r="B262">
        <v>1.77E-2</v>
      </c>
      <c r="C262">
        <v>1.18E-2</v>
      </c>
      <c r="D262">
        <v>1.3299999999999999E-2</v>
      </c>
      <c r="E262">
        <v>2.4199999999999999E-2</v>
      </c>
      <c r="F262">
        <v>4.3900000000000002E-2</v>
      </c>
      <c r="G262">
        <v>4.3099999999999999E-2</v>
      </c>
      <c r="H262">
        <v>1.8700000000000001E-2</v>
      </c>
      <c r="I262">
        <v>1.8800000000000001E-2</v>
      </c>
      <c r="J262">
        <v>2.0500000000000001E-2</v>
      </c>
    </row>
    <row r="263" spans="1:10">
      <c r="A263">
        <v>1.6000000000000001E-3</v>
      </c>
      <c r="B263">
        <v>7.1999999999999998E-3</v>
      </c>
      <c r="C263">
        <v>9.4999999999999998E-3</v>
      </c>
      <c r="D263">
        <v>7.7000000000000002E-3</v>
      </c>
      <c r="E263">
        <v>1.32E-2</v>
      </c>
      <c r="F263">
        <v>2.07E-2</v>
      </c>
      <c r="G263">
        <v>1.8700000000000001E-2</v>
      </c>
      <c r="H263">
        <v>3.0700000000000002E-2</v>
      </c>
      <c r="I263">
        <v>1.4E-2</v>
      </c>
      <c r="J263">
        <v>1.34E-2</v>
      </c>
    </row>
    <row r="264" spans="1:10">
      <c r="A264">
        <v>1.95E-2</v>
      </c>
      <c r="B264">
        <v>2.3800000000000002E-2</v>
      </c>
      <c r="C264">
        <v>1.95E-2</v>
      </c>
      <c r="D264">
        <v>1.4999999999999999E-2</v>
      </c>
      <c r="E264">
        <v>3.1399999999999997E-2</v>
      </c>
      <c r="F264">
        <v>5.9299999999999999E-2</v>
      </c>
      <c r="G264">
        <v>1.8800000000000001E-2</v>
      </c>
      <c r="H264">
        <v>1.4E-2</v>
      </c>
      <c r="I264">
        <v>3.9899999999999998E-2</v>
      </c>
      <c r="J264">
        <v>2.1600000000000001E-2</v>
      </c>
    </row>
    <row r="265" spans="1:10">
      <c r="A265">
        <v>3.5700000000000003E-2</v>
      </c>
      <c r="B265">
        <v>2.8799999999999999E-2</v>
      </c>
      <c r="C265">
        <v>1.03E-2</v>
      </c>
      <c r="D265">
        <v>6.4999999999999997E-3</v>
      </c>
      <c r="E265">
        <v>2.6700000000000002E-2</v>
      </c>
      <c r="F265">
        <v>4.7399999999999998E-2</v>
      </c>
      <c r="G265">
        <v>2.0500000000000001E-2</v>
      </c>
      <c r="H265">
        <v>1.34E-2</v>
      </c>
      <c r="I265">
        <v>2.1600000000000001E-2</v>
      </c>
      <c r="J265">
        <v>4.1700000000000001E-2</v>
      </c>
    </row>
    <row r="268" spans="1:10">
      <c r="A268" t="s">
        <v>53</v>
      </c>
    </row>
    <row r="270" spans="1:10">
      <c r="A270">
        <v>6.6500000000000004E-2</v>
      </c>
      <c r="B270">
        <v>0.03</v>
      </c>
      <c r="C270">
        <v>8.5000000000000006E-3</v>
      </c>
      <c r="D270">
        <v>1.35E-2</v>
      </c>
      <c r="E270">
        <v>3.49E-2</v>
      </c>
      <c r="F270">
        <v>5.0999999999999997E-2</v>
      </c>
      <c r="G270">
        <v>2.4199999999999999E-2</v>
      </c>
      <c r="H270">
        <v>-1.2999999999999999E-3</v>
      </c>
      <c r="I270">
        <v>2.0299999999999999E-2</v>
      </c>
      <c r="J270">
        <v>3.1300000000000001E-2</v>
      </c>
    </row>
    <row r="271" spans="1:10">
      <c r="A271">
        <v>0.03</v>
      </c>
      <c r="B271">
        <v>3.8300000000000001E-2</v>
      </c>
      <c r="C271">
        <v>5.4999999999999997E-3</v>
      </c>
      <c r="D271">
        <v>5.4000000000000003E-3</v>
      </c>
      <c r="E271">
        <v>3.2899999999999999E-2</v>
      </c>
      <c r="F271">
        <v>5.4300000000000001E-2</v>
      </c>
      <c r="G271">
        <v>1.7600000000000001E-2</v>
      </c>
      <c r="H271">
        <v>7.6E-3</v>
      </c>
      <c r="I271">
        <v>2.3800000000000002E-2</v>
      </c>
      <c r="J271">
        <v>2.9399999999999999E-2</v>
      </c>
    </row>
    <row r="272" spans="1:10">
      <c r="A272">
        <v>8.5000000000000006E-3</v>
      </c>
      <c r="B272">
        <v>5.4999999999999997E-3</v>
      </c>
      <c r="C272">
        <v>2.3699999999999999E-2</v>
      </c>
      <c r="D272">
        <v>9.1999999999999998E-3</v>
      </c>
      <c r="E272">
        <v>1.7100000000000001E-2</v>
      </c>
      <c r="F272">
        <v>2.5100000000000001E-2</v>
      </c>
      <c r="G272">
        <v>1.18E-2</v>
      </c>
      <c r="H272">
        <v>9.1000000000000004E-3</v>
      </c>
      <c r="I272">
        <v>1.95E-2</v>
      </c>
      <c r="J272">
        <v>9.7999999999999997E-3</v>
      </c>
    </row>
    <row r="273" spans="1:10">
      <c r="A273">
        <v>1.35E-2</v>
      </c>
      <c r="B273">
        <v>5.4000000000000003E-3</v>
      </c>
      <c r="C273">
        <v>9.1999999999999998E-3</v>
      </c>
      <c r="D273">
        <v>3.6200000000000003E-2</v>
      </c>
      <c r="E273">
        <v>1.3299999999999999E-2</v>
      </c>
      <c r="F273">
        <v>1.78E-2</v>
      </c>
      <c r="G273">
        <v>1.54E-2</v>
      </c>
      <c r="H273">
        <v>8.2000000000000007E-3</v>
      </c>
      <c r="I273">
        <v>1.54E-2</v>
      </c>
      <c r="J273">
        <v>7.0000000000000001E-3</v>
      </c>
    </row>
    <row r="274" spans="1:10">
      <c r="A274">
        <v>3.49E-2</v>
      </c>
      <c r="B274">
        <v>3.2899999999999999E-2</v>
      </c>
      <c r="C274">
        <v>1.7100000000000001E-2</v>
      </c>
      <c r="D274">
        <v>1.3299999999999999E-2</v>
      </c>
      <c r="E274">
        <v>6.1899999999999997E-2</v>
      </c>
      <c r="F274">
        <v>6.3299999999999995E-2</v>
      </c>
      <c r="G274">
        <v>2.4899999999999999E-2</v>
      </c>
      <c r="H274">
        <v>1.3599999999999999E-2</v>
      </c>
      <c r="I274">
        <v>3.15E-2</v>
      </c>
      <c r="J274">
        <v>2.7099999999999999E-2</v>
      </c>
    </row>
    <row r="275" spans="1:10">
      <c r="A275">
        <v>5.0999999999999997E-2</v>
      </c>
      <c r="B275">
        <v>5.4300000000000001E-2</v>
      </c>
      <c r="C275">
        <v>2.5100000000000001E-2</v>
      </c>
      <c r="D275">
        <v>1.78E-2</v>
      </c>
      <c r="E275">
        <v>6.3299999999999995E-2</v>
      </c>
      <c r="F275">
        <v>0.18160000000000001</v>
      </c>
      <c r="G275">
        <v>4.5400000000000003E-2</v>
      </c>
      <c r="H275">
        <v>1.9199999999999998E-2</v>
      </c>
      <c r="I275">
        <v>5.9799999999999999E-2</v>
      </c>
      <c r="J275">
        <v>4.5100000000000001E-2</v>
      </c>
    </row>
    <row r="276" spans="1:10">
      <c r="A276">
        <v>2.4199999999999999E-2</v>
      </c>
      <c r="B276">
        <v>1.7600000000000001E-2</v>
      </c>
      <c r="C276">
        <v>1.18E-2</v>
      </c>
      <c r="D276">
        <v>1.54E-2</v>
      </c>
      <c r="E276">
        <v>2.4899999999999999E-2</v>
      </c>
      <c r="F276">
        <v>4.5400000000000003E-2</v>
      </c>
      <c r="G276">
        <v>4.4499999999999998E-2</v>
      </c>
      <c r="H276">
        <v>1.9300000000000001E-2</v>
      </c>
      <c r="I276">
        <v>1.9E-2</v>
      </c>
      <c r="J276">
        <v>2.1299999999999999E-2</v>
      </c>
    </row>
    <row r="277" spans="1:10">
      <c r="A277">
        <v>-1.2999999999999999E-3</v>
      </c>
      <c r="B277">
        <v>7.6E-3</v>
      </c>
      <c r="C277">
        <v>9.1000000000000004E-3</v>
      </c>
      <c r="D277">
        <v>8.2000000000000007E-3</v>
      </c>
      <c r="E277">
        <v>1.3599999999999999E-2</v>
      </c>
      <c r="F277">
        <v>1.9199999999999998E-2</v>
      </c>
      <c r="G277">
        <v>1.9300000000000001E-2</v>
      </c>
      <c r="H277">
        <v>2.9600000000000001E-2</v>
      </c>
      <c r="I277">
        <v>1.4200000000000001E-2</v>
      </c>
      <c r="J277">
        <v>1.18E-2</v>
      </c>
    </row>
    <row r="278" spans="1:10">
      <c r="A278">
        <v>2.0299999999999999E-2</v>
      </c>
      <c r="B278">
        <v>2.3800000000000002E-2</v>
      </c>
      <c r="C278">
        <v>1.95E-2</v>
      </c>
      <c r="D278">
        <v>1.54E-2</v>
      </c>
      <c r="E278">
        <v>3.15E-2</v>
      </c>
      <c r="F278">
        <v>5.9799999999999999E-2</v>
      </c>
      <c r="G278">
        <v>1.9E-2</v>
      </c>
      <c r="H278">
        <v>1.4200000000000001E-2</v>
      </c>
      <c r="I278">
        <v>3.9899999999999998E-2</v>
      </c>
      <c r="J278">
        <v>2.1899999999999999E-2</v>
      </c>
    </row>
    <row r="279" spans="1:10">
      <c r="A279">
        <v>3.1300000000000001E-2</v>
      </c>
      <c r="B279">
        <v>2.9399999999999999E-2</v>
      </c>
      <c r="C279">
        <v>9.7999999999999997E-3</v>
      </c>
      <c r="D279">
        <v>7.0000000000000001E-3</v>
      </c>
      <c r="E279">
        <v>2.7099999999999999E-2</v>
      </c>
      <c r="F279">
        <v>4.5100000000000001E-2</v>
      </c>
      <c r="G279">
        <v>2.1299999999999999E-2</v>
      </c>
      <c r="H279">
        <v>1.18E-2</v>
      </c>
      <c r="I279">
        <v>2.1899999999999999E-2</v>
      </c>
      <c r="J279">
        <v>3.9300000000000002E-2</v>
      </c>
    </row>
    <row r="282" spans="1:10">
      <c r="A282" t="s">
        <v>54</v>
      </c>
    </row>
    <row r="284" spans="1:10">
      <c r="A284">
        <v>6.6900000000000001E-2</v>
      </c>
      <c r="B284">
        <v>2.9600000000000001E-2</v>
      </c>
      <c r="C284">
        <v>8.3999999999999995E-3</v>
      </c>
      <c r="D284">
        <v>1.3100000000000001E-2</v>
      </c>
      <c r="E284">
        <v>3.2500000000000001E-2</v>
      </c>
      <c r="F284">
        <v>4.7899999999999998E-2</v>
      </c>
      <c r="G284">
        <v>1.9800000000000002E-2</v>
      </c>
      <c r="H284">
        <v>-3.3E-3</v>
      </c>
      <c r="I284">
        <v>0.02</v>
      </c>
      <c r="J284">
        <v>3.0599999999999999E-2</v>
      </c>
    </row>
    <row r="285" spans="1:10">
      <c r="A285">
        <v>2.9600000000000001E-2</v>
      </c>
      <c r="B285">
        <v>3.5799999999999998E-2</v>
      </c>
      <c r="C285">
        <v>5.1999999999999998E-3</v>
      </c>
      <c r="D285">
        <v>4.4999999999999997E-3</v>
      </c>
      <c r="E285">
        <v>2.87E-2</v>
      </c>
      <c r="F285">
        <v>4.8300000000000003E-2</v>
      </c>
      <c r="G285">
        <v>1.17E-2</v>
      </c>
      <c r="H285">
        <v>3.7000000000000002E-3</v>
      </c>
      <c r="I285">
        <v>2.1000000000000001E-2</v>
      </c>
      <c r="J285">
        <v>2.6499999999999999E-2</v>
      </c>
    </row>
    <row r="286" spans="1:10">
      <c r="A286">
        <v>8.3999999999999995E-3</v>
      </c>
      <c r="B286">
        <v>5.1999999999999998E-3</v>
      </c>
      <c r="C286">
        <v>2.3699999999999999E-2</v>
      </c>
      <c r="D286">
        <v>9.1999999999999998E-3</v>
      </c>
      <c r="E286">
        <v>1.72E-2</v>
      </c>
      <c r="F286">
        <v>2.52E-2</v>
      </c>
      <c r="G286">
        <v>1.23E-2</v>
      </c>
      <c r="H286">
        <v>8.9999999999999993E-3</v>
      </c>
      <c r="I286">
        <v>1.9199999999999998E-2</v>
      </c>
      <c r="J286">
        <v>9.4999999999999998E-3</v>
      </c>
    </row>
    <row r="287" spans="1:10">
      <c r="A287">
        <v>1.3100000000000001E-2</v>
      </c>
      <c r="B287">
        <v>4.4999999999999997E-3</v>
      </c>
      <c r="C287">
        <v>9.1999999999999998E-3</v>
      </c>
      <c r="D287">
        <v>3.5999999999999997E-2</v>
      </c>
      <c r="E287">
        <v>1.2800000000000001E-2</v>
      </c>
      <c r="F287">
        <v>1.6799999999999999E-2</v>
      </c>
      <c r="G287">
        <v>1.5299999999999999E-2</v>
      </c>
      <c r="H287">
        <v>7.4999999999999997E-3</v>
      </c>
      <c r="I287">
        <v>1.4200000000000001E-2</v>
      </c>
      <c r="J287">
        <v>6.0000000000000001E-3</v>
      </c>
    </row>
    <row r="288" spans="1:10">
      <c r="A288">
        <v>3.2500000000000001E-2</v>
      </c>
      <c r="B288">
        <v>2.87E-2</v>
      </c>
      <c r="C288">
        <v>1.72E-2</v>
      </c>
      <c r="D288">
        <v>1.2800000000000001E-2</v>
      </c>
      <c r="E288">
        <v>6.0600000000000001E-2</v>
      </c>
      <c r="F288">
        <v>6.0299999999999999E-2</v>
      </c>
      <c r="G288">
        <v>2.63E-2</v>
      </c>
      <c r="H288">
        <v>1.1299999999999999E-2</v>
      </c>
      <c r="I288">
        <v>2.6100000000000002E-2</v>
      </c>
      <c r="J288">
        <v>2.29E-2</v>
      </c>
    </row>
    <row r="289" spans="1:10">
      <c r="A289">
        <v>4.7899999999999998E-2</v>
      </c>
      <c r="B289">
        <v>4.8300000000000003E-2</v>
      </c>
      <c r="C289">
        <v>2.52E-2</v>
      </c>
      <c r="D289">
        <v>1.6799999999999999E-2</v>
      </c>
      <c r="E289">
        <v>6.0299999999999999E-2</v>
      </c>
      <c r="F289">
        <v>0.17610000000000001</v>
      </c>
      <c r="G289">
        <v>4.53E-2</v>
      </c>
      <c r="H289">
        <v>1.52E-2</v>
      </c>
      <c r="I289">
        <v>5.2299999999999999E-2</v>
      </c>
      <c r="J289">
        <v>3.9100000000000003E-2</v>
      </c>
    </row>
    <row r="290" spans="1:10">
      <c r="A290">
        <v>1.9800000000000002E-2</v>
      </c>
      <c r="B290">
        <v>1.17E-2</v>
      </c>
      <c r="C290">
        <v>1.23E-2</v>
      </c>
      <c r="D290">
        <v>1.5299999999999999E-2</v>
      </c>
      <c r="E290">
        <v>2.63E-2</v>
      </c>
      <c r="F290">
        <v>4.53E-2</v>
      </c>
      <c r="G290">
        <v>5.3199999999999997E-2</v>
      </c>
      <c r="H290">
        <v>1.8599999999999998E-2</v>
      </c>
      <c r="I290">
        <v>1.0999999999999999E-2</v>
      </c>
      <c r="J290">
        <v>1.5699999999999999E-2</v>
      </c>
    </row>
    <row r="291" spans="1:10">
      <c r="A291">
        <v>-3.3E-3</v>
      </c>
      <c r="B291">
        <v>3.7000000000000002E-3</v>
      </c>
      <c r="C291">
        <v>8.9999999999999993E-3</v>
      </c>
      <c r="D291">
        <v>7.4999999999999997E-3</v>
      </c>
      <c r="E291">
        <v>1.1299999999999999E-2</v>
      </c>
      <c r="F291">
        <v>1.52E-2</v>
      </c>
      <c r="G291">
        <v>1.8599999999999998E-2</v>
      </c>
      <c r="H291">
        <v>2.6700000000000002E-2</v>
      </c>
      <c r="I291">
        <v>9.2999999999999992E-3</v>
      </c>
      <c r="J291">
        <v>7.7999999999999996E-3</v>
      </c>
    </row>
    <row r="292" spans="1:10">
      <c r="A292">
        <v>0.02</v>
      </c>
      <c r="B292">
        <v>2.1000000000000001E-2</v>
      </c>
      <c r="C292">
        <v>1.9199999999999998E-2</v>
      </c>
      <c r="D292">
        <v>1.4200000000000001E-2</v>
      </c>
      <c r="E292">
        <v>2.6100000000000002E-2</v>
      </c>
      <c r="F292">
        <v>5.2299999999999999E-2</v>
      </c>
      <c r="G292">
        <v>1.0999999999999999E-2</v>
      </c>
      <c r="H292">
        <v>9.2999999999999992E-3</v>
      </c>
      <c r="I292">
        <v>3.6900000000000002E-2</v>
      </c>
      <c r="J292">
        <v>1.8700000000000001E-2</v>
      </c>
    </row>
    <row r="293" spans="1:10">
      <c r="A293">
        <v>3.0599999999999999E-2</v>
      </c>
      <c r="B293">
        <v>2.6499999999999999E-2</v>
      </c>
      <c r="C293">
        <v>9.4999999999999998E-3</v>
      </c>
      <c r="D293">
        <v>6.0000000000000001E-3</v>
      </c>
      <c r="E293">
        <v>2.29E-2</v>
      </c>
      <c r="F293">
        <v>3.9100000000000003E-2</v>
      </c>
      <c r="G293">
        <v>1.5699999999999999E-2</v>
      </c>
      <c r="H293">
        <v>7.7999999999999996E-3</v>
      </c>
      <c r="I293">
        <v>1.8700000000000001E-2</v>
      </c>
      <c r="J293">
        <v>3.61E-2</v>
      </c>
    </row>
    <row r="296" spans="1:10">
      <c r="A296" t="s">
        <v>55</v>
      </c>
    </row>
    <row r="298" spans="1:10">
      <c r="A298">
        <v>5.1799999999999999E-2</v>
      </c>
      <c r="B298">
        <v>2.18E-2</v>
      </c>
      <c r="C298">
        <v>3.8999999999999998E-3</v>
      </c>
      <c r="D298">
        <v>5.5999999999999999E-3</v>
      </c>
      <c r="E298">
        <v>1.95E-2</v>
      </c>
      <c r="F298">
        <v>3.6299999999999999E-2</v>
      </c>
      <c r="G298">
        <v>1.5299999999999999E-2</v>
      </c>
      <c r="H298">
        <v>-4.5999999999999999E-3</v>
      </c>
      <c r="I298">
        <v>1.12E-2</v>
      </c>
      <c r="J298">
        <v>2.1499999999999998E-2</v>
      </c>
    </row>
    <row r="299" spans="1:10">
      <c r="A299">
        <v>2.18E-2</v>
      </c>
      <c r="B299">
        <v>3.1800000000000002E-2</v>
      </c>
      <c r="C299">
        <v>3.0000000000000001E-3</v>
      </c>
      <c r="D299">
        <v>5.0000000000000001E-4</v>
      </c>
      <c r="E299">
        <v>2.2100000000000002E-2</v>
      </c>
      <c r="F299">
        <v>4.24E-2</v>
      </c>
      <c r="G299">
        <v>9.2999999999999992E-3</v>
      </c>
      <c r="H299">
        <v>2.8999999999999998E-3</v>
      </c>
      <c r="I299">
        <v>1.6500000000000001E-2</v>
      </c>
      <c r="J299">
        <v>2.18E-2</v>
      </c>
    </row>
    <row r="300" spans="1:10">
      <c r="A300">
        <v>3.8999999999999998E-3</v>
      </c>
      <c r="B300">
        <v>3.0000000000000001E-3</v>
      </c>
      <c r="C300">
        <v>2.24E-2</v>
      </c>
      <c r="D300">
        <v>6.7999999999999996E-3</v>
      </c>
      <c r="E300">
        <v>1.3599999999999999E-2</v>
      </c>
      <c r="F300">
        <v>2.1899999999999999E-2</v>
      </c>
      <c r="G300">
        <v>1.09E-2</v>
      </c>
      <c r="H300">
        <v>8.6E-3</v>
      </c>
      <c r="I300">
        <v>1.67E-2</v>
      </c>
      <c r="J300">
        <v>6.8999999999999999E-3</v>
      </c>
    </row>
    <row r="301" spans="1:10">
      <c r="A301">
        <v>5.5999999999999999E-3</v>
      </c>
      <c r="B301">
        <v>5.0000000000000001E-4</v>
      </c>
      <c r="C301">
        <v>6.7999999999999996E-3</v>
      </c>
      <c r="D301">
        <v>3.4700000000000002E-2</v>
      </c>
      <c r="E301">
        <v>4.4999999999999997E-3</v>
      </c>
      <c r="F301">
        <v>9.4000000000000004E-3</v>
      </c>
      <c r="G301">
        <v>1.37E-2</v>
      </c>
      <c r="H301">
        <v>7.1000000000000004E-3</v>
      </c>
      <c r="I301">
        <v>9.1999999999999998E-3</v>
      </c>
      <c r="J301">
        <v>1.6000000000000001E-3</v>
      </c>
    </row>
    <row r="302" spans="1:10">
      <c r="A302">
        <v>1.95E-2</v>
      </c>
      <c r="B302">
        <v>2.2100000000000002E-2</v>
      </c>
      <c r="C302">
        <v>1.3599999999999999E-2</v>
      </c>
      <c r="D302">
        <v>4.4999999999999997E-3</v>
      </c>
      <c r="E302">
        <v>5.0999999999999997E-2</v>
      </c>
      <c r="F302">
        <v>5.1700000000000003E-2</v>
      </c>
      <c r="G302">
        <v>2.18E-2</v>
      </c>
      <c r="H302">
        <v>9.9000000000000008E-3</v>
      </c>
      <c r="I302">
        <v>1.9099999999999999E-2</v>
      </c>
      <c r="J302">
        <v>1.4999999999999999E-2</v>
      </c>
    </row>
    <row r="303" spans="1:10">
      <c r="A303">
        <v>3.6299999999999999E-2</v>
      </c>
      <c r="B303">
        <v>4.24E-2</v>
      </c>
      <c r="C303">
        <v>2.1899999999999999E-2</v>
      </c>
      <c r="D303">
        <v>9.4000000000000004E-3</v>
      </c>
      <c r="E303">
        <v>5.1700000000000003E-2</v>
      </c>
      <c r="F303">
        <v>0.16830000000000001</v>
      </c>
      <c r="G303">
        <v>4.1300000000000003E-2</v>
      </c>
      <c r="H303">
        <v>1.3899999999999999E-2</v>
      </c>
      <c r="I303">
        <v>4.5999999999999999E-2</v>
      </c>
      <c r="J303">
        <v>3.2000000000000001E-2</v>
      </c>
    </row>
    <row r="304" spans="1:10">
      <c r="A304">
        <v>1.5299999999999999E-2</v>
      </c>
      <c r="B304">
        <v>9.2999999999999992E-3</v>
      </c>
      <c r="C304">
        <v>1.09E-2</v>
      </c>
      <c r="D304">
        <v>1.37E-2</v>
      </c>
      <c r="E304">
        <v>2.18E-2</v>
      </c>
      <c r="F304">
        <v>4.1300000000000003E-2</v>
      </c>
      <c r="G304">
        <v>5.1999999999999998E-2</v>
      </c>
      <c r="H304">
        <v>1.83E-2</v>
      </c>
      <c r="I304">
        <v>8.0999999999999996E-3</v>
      </c>
      <c r="J304">
        <v>1.29E-2</v>
      </c>
    </row>
    <row r="305" spans="1:10">
      <c r="A305">
        <v>-4.5999999999999999E-3</v>
      </c>
      <c r="B305">
        <v>2.8999999999999998E-3</v>
      </c>
      <c r="C305">
        <v>8.6E-3</v>
      </c>
      <c r="D305">
        <v>7.1000000000000004E-3</v>
      </c>
      <c r="E305">
        <v>9.9000000000000008E-3</v>
      </c>
      <c r="F305">
        <v>1.3899999999999999E-2</v>
      </c>
      <c r="G305">
        <v>1.83E-2</v>
      </c>
      <c r="H305">
        <v>2.6599999999999999E-2</v>
      </c>
      <c r="I305">
        <v>8.3999999999999995E-3</v>
      </c>
      <c r="J305">
        <v>6.8999999999999999E-3</v>
      </c>
    </row>
    <row r="306" spans="1:10">
      <c r="A306">
        <v>1.12E-2</v>
      </c>
      <c r="B306">
        <v>1.6500000000000001E-2</v>
      </c>
      <c r="C306">
        <v>1.67E-2</v>
      </c>
      <c r="D306">
        <v>9.1999999999999998E-3</v>
      </c>
      <c r="E306">
        <v>1.9099999999999999E-2</v>
      </c>
      <c r="F306">
        <v>4.5999999999999999E-2</v>
      </c>
      <c r="G306">
        <v>8.0999999999999996E-3</v>
      </c>
      <c r="H306">
        <v>8.3999999999999995E-3</v>
      </c>
      <c r="I306">
        <v>3.1899999999999998E-2</v>
      </c>
      <c r="J306">
        <v>1.34E-2</v>
      </c>
    </row>
    <row r="307" spans="1:10">
      <c r="A307">
        <v>2.1499999999999998E-2</v>
      </c>
      <c r="B307">
        <v>2.18E-2</v>
      </c>
      <c r="C307">
        <v>6.8999999999999999E-3</v>
      </c>
      <c r="D307">
        <v>1.6000000000000001E-3</v>
      </c>
      <c r="E307">
        <v>1.4999999999999999E-2</v>
      </c>
      <c r="F307">
        <v>3.2000000000000001E-2</v>
      </c>
      <c r="G307">
        <v>1.29E-2</v>
      </c>
      <c r="H307">
        <v>6.8999999999999999E-3</v>
      </c>
      <c r="I307">
        <v>1.34E-2</v>
      </c>
      <c r="J307">
        <v>3.0599999999999999E-2</v>
      </c>
    </row>
    <row r="310" spans="1:10">
      <c r="A310" t="s">
        <v>56</v>
      </c>
    </row>
    <row r="312" spans="1:10">
      <c r="A312">
        <v>3.3500000000000002E-2</v>
      </c>
      <c r="B312">
        <v>1.32E-2</v>
      </c>
      <c r="C312">
        <v>2.8E-3</v>
      </c>
      <c r="D312">
        <v>5.8999999999999999E-3</v>
      </c>
      <c r="E312">
        <v>1.46E-2</v>
      </c>
      <c r="F312">
        <v>3.5499999999999997E-2</v>
      </c>
      <c r="G312">
        <v>1.2200000000000001E-2</v>
      </c>
      <c r="H312">
        <v>1.6000000000000001E-3</v>
      </c>
      <c r="I312">
        <v>1.29E-2</v>
      </c>
      <c r="J312">
        <v>7.7999999999999996E-3</v>
      </c>
    </row>
    <row r="313" spans="1:10">
      <c r="A313">
        <v>1.32E-2</v>
      </c>
      <c r="B313">
        <v>2.9000000000000001E-2</v>
      </c>
      <c r="C313">
        <v>2.2000000000000001E-3</v>
      </c>
      <c r="D313">
        <v>4.0000000000000002E-4</v>
      </c>
      <c r="E313">
        <v>1.9599999999999999E-2</v>
      </c>
      <c r="F313">
        <v>4.3499999999999997E-2</v>
      </c>
      <c r="G313">
        <v>9.1000000000000004E-3</v>
      </c>
      <c r="H313">
        <v>6.4999999999999997E-3</v>
      </c>
      <c r="I313">
        <v>1.77E-2</v>
      </c>
      <c r="J313">
        <v>1.7000000000000001E-2</v>
      </c>
    </row>
    <row r="314" spans="1:10">
      <c r="A314">
        <v>2.8E-3</v>
      </c>
      <c r="B314">
        <v>2.2000000000000001E-3</v>
      </c>
      <c r="C314">
        <v>2.24E-2</v>
      </c>
      <c r="D314">
        <v>6.8999999999999999E-3</v>
      </c>
      <c r="E314">
        <v>1.34E-2</v>
      </c>
      <c r="F314">
        <v>2.1600000000000001E-2</v>
      </c>
      <c r="G314">
        <v>1.04E-2</v>
      </c>
      <c r="H314">
        <v>8.8999999999999999E-3</v>
      </c>
      <c r="I314">
        <v>1.67E-2</v>
      </c>
      <c r="J314">
        <v>5.7000000000000002E-3</v>
      </c>
    </row>
    <row r="315" spans="1:10">
      <c r="A315">
        <v>5.8999999999999999E-3</v>
      </c>
      <c r="B315">
        <v>4.0000000000000002E-4</v>
      </c>
      <c r="C315">
        <v>6.8999999999999999E-3</v>
      </c>
      <c r="D315">
        <v>3.4799999999999998E-2</v>
      </c>
      <c r="E315">
        <v>4.5999999999999999E-3</v>
      </c>
      <c r="F315">
        <v>9.1000000000000004E-3</v>
      </c>
      <c r="G315">
        <v>1.35E-2</v>
      </c>
      <c r="H315">
        <v>6.8999999999999999E-3</v>
      </c>
      <c r="I315">
        <v>9.1000000000000004E-3</v>
      </c>
      <c r="J315">
        <v>1.4E-3</v>
      </c>
    </row>
    <row r="316" spans="1:10">
      <c r="A316">
        <v>1.46E-2</v>
      </c>
      <c r="B316">
        <v>1.9599999999999999E-2</v>
      </c>
      <c r="C316">
        <v>1.34E-2</v>
      </c>
      <c r="D316">
        <v>4.5999999999999999E-3</v>
      </c>
      <c r="E316">
        <v>4.9599999999999998E-2</v>
      </c>
      <c r="F316">
        <v>5.1200000000000002E-2</v>
      </c>
      <c r="G316">
        <v>2.07E-2</v>
      </c>
      <c r="H316">
        <v>1.15E-2</v>
      </c>
      <c r="I316">
        <v>1.95E-2</v>
      </c>
      <c r="J316">
        <v>1.0999999999999999E-2</v>
      </c>
    </row>
    <row r="317" spans="1:10">
      <c r="A317">
        <v>3.5499999999999997E-2</v>
      </c>
      <c r="B317">
        <v>4.3499999999999997E-2</v>
      </c>
      <c r="C317">
        <v>2.1600000000000001E-2</v>
      </c>
      <c r="D317">
        <v>9.1000000000000004E-3</v>
      </c>
      <c r="E317">
        <v>5.1200000000000002E-2</v>
      </c>
      <c r="F317">
        <v>0.1699</v>
      </c>
      <c r="G317">
        <v>4.2700000000000002E-2</v>
      </c>
      <c r="H317">
        <v>1.4999999999999999E-2</v>
      </c>
      <c r="I317">
        <v>4.65E-2</v>
      </c>
      <c r="J317">
        <v>3.3300000000000003E-2</v>
      </c>
    </row>
    <row r="318" spans="1:10">
      <c r="A318">
        <v>1.2200000000000001E-2</v>
      </c>
      <c r="B318">
        <v>9.1000000000000004E-3</v>
      </c>
      <c r="C318">
        <v>1.04E-2</v>
      </c>
      <c r="D318">
        <v>1.35E-2</v>
      </c>
      <c r="E318">
        <v>2.07E-2</v>
      </c>
      <c r="F318">
        <v>4.2700000000000002E-2</v>
      </c>
      <c r="G318">
        <v>5.2900000000000003E-2</v>
      </c>
      <c r="H318">
        <v>2.01E-2</v>
      </c>
      <c r="I318">
        <v>8.8000000000000005E-3</v>
      </c>
      <c r="J318">
        <v>1.24E-2</v>
      </c>
    </row>
    <row r="319" spans="1:10">
      <c r="A319">
        <v>1.6000000000000001E-3</v>
      </c>
      <c r="B319">
        <v>6.4999999999999997E-3</v>
      </c>
      <c r="C319">
        <v>8.8999999999999999E-3</v>
      </c>
      <c r="D319">
        <v>6.8999999999999999E-3</v>
      </c>
      <c r="E319">
        <v>1.15E-2</v>
      </c>
      <c r="F319">
        <v>1.4999999999999999E-2</v>
      </c>
      <c r="G319">
        <v>2.01E-2</v>
      </c>
      <c r="H319">
        <v>2.4799999999999999E-2</v>
      </c>
      <c r="I319">
        <v>8.0000000000000002E-3</v>
      </c>
      <c r="J319">
        <v>1.2500000000000001E-2</v>
      </c>
    </row>
    <row r="320" spans="1:10">
      <c r="A320">
        <v>1.29E-2</v>
      </c>
      <c r="B320">
        <v>1.77E-2</v>
      </c>
      <c r="C320">
        <v>1.67E-2</v>
      </c>
      <c r="D320">
        <v>9.1000000000000004E-3</v>
      </c>
      <c r="E320">
        <v>1.95E-2</v>
      </c>
      <c r="F320">
        <v>4.65E-2</v>
      </c>
      <c r="G320">
        <v>8.8000000000000005E-3</v>
      </c>
      <c r="H320">
        <v>8.0000000000000002E-3</v>
      </c>
      <c r="I320">
        <v>3.1899999999999998E-2</v>
      </c>
      <c r="J320">
        <v>1.52E-2</v>
      </c>
    </row>
    <row r="321" spans="1:10">
      <c r="A321">
        <v>7.7999999999999996E-3</v>
      </c>
      <c r="B321">
        <v>1.7000000000000001E-2</v>
      </c>
      <c r="C321">
        <v>5.7000000000000002E-3</v>
      </c>
      <c r="D321">
        <v>1.4E-3</v>
      </c>
      <c r="E321">
        <v>1.0999999999999999E-2</v>
      </c>
      <c r="F321">
        <v>3.3300000000000003E-2</v>
      </c>
      <c r="G321">
        <v>1.24E-2</v>
      </c>
      <c r="H321">
        <v>1.2500000000000001E-2</v>
      </c>
      <c r="I321">
        <v>1.52E-2</v>
      </c>
      <c r="J321">
        <v>2.2499999999999999E-2</v>
      </c>
    </row>
    <row r="324" spans="1:10">
      <c r="A324" t="s">
        <v>57</v>
      </c>
    </row>
    <row r="326" spans="1:10">
      <c r="A326">
        <v>3.3799999999999997E-2</v>
      </c>
      <c r="B326">
        <v>1.34E-2</v>
      </c>
      <c r="C326">
        <v>2.5000000000000001E-3</v>
      </c>
      <c r="D326">
        <v>4.8999999999999998E-3</v>
      </c>
      <c r="E326">
        <v>1.5100000000000001E-2</v>
      </c>
      <c r="F326">
        <v>3.8399999999999997E-2</v>
      </c>
      <c r="G326">
        <v>1.2200000000000001E-2</v>
      </c>
      <c r="H326">
        <v>1.1000000000000001E-3</v>
      </c>
      <c r="I326">
        <v>1.3100000000000001E-2</v>
      </c>
      <c r="J326">
        <v>8.2000000000000007E-3</v>
      </c>
    </row>
    <row r="327" spans="1:10">
      <c r="A327">
        <v>1.34E-2</v>
      </c>
      <c r="B327">
        <v>2.7199999999999998E-2</v>
      </c>
      <c r="C327">
        <v>3.2000000000000002E-3</v>
      </c>
      <c r="D327">
        <v>3.0999999999999999E-3</v>
      </c>
      <c r="E327">
        <v>1.9E-2</v>
      </c>
      <c r="F327">
        <v>3.6499999999999998E-2</v>
      </c>
      <c r="G327">
        <v>1.01E-2</v>
      </c>
      <c r="H327">
        <v>8.8000000000000005E-3</v>
      </c>
      <c r="I327">
        <v>1.72E-2</v>
      </c>
      <c r="J327">
        <v>1.5599999999999999E-2</v>
      </c>
    </row>
    <row r="328" spans="1:10">
      <c r="A328">
        <v>2.5000000000000001E-3</v>
      </c>
      <c r="B328">
        <v>3.2000000000000002E-3</v>
      </c>
      <c r="C328">
        <v>2.1899999999999999E-2</v>
      </c>
      <c r="D328">
        <v>5.7999999999999996E-3</v>
      </c>
      <c r="E328">
        <v>1.3299999999999999E-2</v>
      </c>
      <c r="F328">
        <v>2.4199999999999999E-2</v>
      </c>
      <c r="G328">
        <v>9.7999999999999997E-3</v>
      </c>
      <c r="H328">
        <v>7.7000000000000002E-3</v>
      </c>
      <c r="I328">
        <v>1.6899999999999998E-2</v>
      </c>
      <c r="J328">
        <v>6.4000000000000003E-3</v>
      </c>
    </row>
    <row r="329" spans="1:10">
      <c r="A329">
        <v>4.8999999999999998E-3</v>
      </c>
      <c r="B329">
        <v>3.0999999999999999E-3</v>
      </c>
      <c r="C329">
        <v>5.7999999999999996E-3</v>
      </c>
      <c r="D329">
        <v>3.2500000000000001E-2</v>
      </c>
      <c r="E329">
        <v>4.1000000000000003E-3</v>
      </c>
      <c r="F329">
        <v>1.4E-2</v>
      </c>
      <c r="G329">
        <v>1.1599999999999999E-2</v>
      </c>
      <c r="H329">
        <v>4.1000000000000003E-3</v>
      </c>
      <c r="I329">
        <v>9.4999999999999998E-3</v>
      </c>
      <c r="J329">
        <v>3.0000000000000001E-3</v>
      </c>
    </row>
    <row r="330" spans="1:10">
      <c r="A330">
        <v>1.5100000000000001E-2</v>
      </c>
      <c r="B330">
        <v>1.9E-2</v>
      </c>
      <c r="C330">
        <v>1.3299999999999999E-2</v>
      </c>
      <c r="D330">
        <v>4.1000000000000003E-3</v>
      </c>
      <c r="E330">
        <v>5.04E-2</v>
      </c>
      <c r="F330">
        <v>5.3199999999999997E-2</v>
      </c>
      <c r="G330">
        <v>2.1299999999999999E-2</v>
      </c>
      <c r="H330">
        <v>1.17E-2</v>
      </c>
      <c r="I330">
        <v>1.9599999999999999E-2</v>
      </c>
      <c r="J330">
        <v>1.09E-2</v>
      </c>
    </row>
    <row r="331" spans="1:10">
      <c r="A331">
        <v>3.8399999999999997E-2</v>
      </c>
      <c r="B331">
        <v>3.6499999999999998E-2</v>
      </c>
      <c r="C331">
        <v>2.4199999999999999E-2</v>
      </c>
      <c r="D331">
        <v>1.4E-2</v>
      </c>
      <c r="E331">
        <v>5.3199999999999997E-2</v>
      </c>
      <c r="F331">
        <v>0.16059999999999999</v>
      </c>
      <c r="G331">
        <v>4.7600000000000003E-2</v>
      </c>
      <c r="H331">
        <v>2.1499999999999998E-2</v>
      </c>
      <c r="I331">
        <v>4.58E-2</v>
      </c>
      <c r="J331">
        <v>2.93E-2</v>
      </c>
    </row>
    <row r="332" spans="1:10">
      <c r="A332">
        <v>1.2200000000000001E-2</v>
      </c>
      <c r="B332">
        <v>1.01E-2</v>
      </c>
      <c r="C332">
        <v>9.7999999999999997E-3</v>
      </c>
      <c r="D332">
        <v>1.1599999999999999E-2</v>
      </c>
      <c r="E332">
        <v>2.1299999999999999E-2</v>
      </c>
      <c r="F332">
        <v>4.7600000000000003E-2</v>
      </c>
      <c r="G332">
        <v>5.2499999999999998E-2</v>
      </c>
      <c r="H332">
        <v>1.8700000000000001E-2</v>
      </c>
      <c r="I332">
        <v>9.1999999999999998E-3</v>
      </c>
      <c r="J332">
        <v>1.32E-2</v>
      </c>
    </row>
    <row r="333" spans="1:10">
      <c r="A333">
        <v>1.1000000000000001E-3</v>
      </c>
      <c r="B333">
        <v>8.8000000000000005E-3</v>
      </c>
      <c r="C333">
        <v>7.7000000000000002E-3</v>
      </c>
      <c r="D333">
        <v>4.1000000000000003E-3</v>
      </c>
      <c r="E333">
        <v>1.17E-2</v>
      </c>
      <c r="F333">
        <v>2.1499999999999998E-2</v>
      </c>
      <c r="G333">
        <v>1.8700000000000001E-2</v>
      </c>
      <c r="H333">
        <v>2.2200000000000001E-2</v>
      </c>
      <c r="I333">
        <v>8.5000000000000006E-3</v>
      </c>
      <c r="J333">
        <v>1.41E-2</v>
      </c>
    </row>
    <row r="334" spans="1:10">
      <c r="A334">
        <v>1.3100000000000001E-2</v>
      </c>
      <c r="B334">
        <v>1.72E-2</v>
      </c>
      <c r="C334">
        <v>1.6899999999999998E-2</v>
      </c>
      <c r="D334">
        <v>9.4999999999999998E-3</v>
      </c>
      <c r="E334">
        <v>1.9599999999999999E-2</v>
      </c>
      <c r="F334">
        <v>4.58E-2</v>
      </c>
      <c r="G334">
        <v>9.1999999999999998E-3</v>
      </c>
      <c r="H334">
        <v>8.5000000000000006E-3</v>
      </c>
      <c r="I334">
        <v>3.1800000000000002E-2</v>
      </c>
      <c r="J334">
        <v>1.49E-2</v>
      </c>
    </row>
    <row r="335" spans="1:10">
      <c r="A335">
        <v>8.2000000000000007E-3</v>
      </c>
      <c r="B335">
        <v>1.5599999999999999E-2</v>
      </c>
      <c r="C335">
        <v>6.4000000000000003E-3</v>
      </c>
      <c r="D335">
        <v>3.0000000000000001E-3</v>
      </c>
      <c r="E335">
        <v>1.09E-2</v>
      </c>
      <c r="F335">
        <v>2.93E-2</v>
      </c>
      <c r="G335">
        <v>1.32E-2</v>
      </c>
      <c r="H335">
        <v>1.41E-2</v>
      </c>
      <c r="I335">
        <v>1.49E-2</v>
      </c>
      <c r="J335">
        <v>2.1499999999999998E-2</v>
      </c>
    </row>
    <row r="338" spans="1:10">
      <c r="A338" t="s">
        <v>58</v>
      </c>
    </row>
    <row r="340" spans="1:10">
      <c r="A340">
        <v>3.4200000000000001E-2</v>
      </c>
      <c r="B340">
        <v>1.4200000000000001E-2</v>
      </c>
      <c r="C340">
        <v>2.0999999999999999E-3</v>
      </c>
      <c r="D340">
        <v>5.5999999999999999E-3</v>
      </c>
      <c r="E340">
        <v>1.4500000000000001E-2</v>
      </c>
      <c r="F340">
        <v>3.7400000000000003E-2</v>
      </c>
      <c r="G340">
        <v>1.01E-2</v>
      </c>
      <c r="H340">
        <v>-2.0000000000000001E-4</v>
      </c>
      <c r="I340">
        <v>1.18E-2</v>
      </c>
      <c r="J340">
        <v>7.4999999999999997E-3</v>
      </c>
    </row>
    <row r="341" spans="1:10">
      <c r="A341">
        <v>1.4200000000000001E-2</v>
      </c>
      <c r="B341">
        <v>2.76E-2</v>
      </c>
      <c r="C341">
        <v>3.0000000000000001E-3</v>
      </c>
      <c r="D341">
        <v>4.1999999999999997E-3</v>
      </c>
      <c r="E341">
        <v>1.8499999999999999E-2</v>
      </c>
      <c r="F341">
        <v>3.6200000000000003E-2</v>
      </c>
      <c r="G341">
        <v>1.01E-2</v>
      </c>
      <c r="H341">
        <v>8.6E-3</v>
      </c>
      <c r="I341">
        <v>1.6500000000000001E-2</v>
      </c>
      <c r="J341">
        <v>1.55E-2</v>
      </c>
    </row>
    <row r="342" spans="1:10">
      <c r="A342">
        <v>2.0999999999999999E-3</v>
      </c>
      <c r="B342">
        <v>3.0000000000000001E-3</v>
      </c>
      <c r="C342">
        <v>2.1999999999999999E-2</v>
      </c>
      <c r="D342">
        <v>5.1999999999999998E-3</v>
      </c>
      <c r="E342">
        <v>1.3599999999999999E-2</v>
      </c>
      <c r="F342">
        <v>2.4299999999999999E-2</v>
      </c>
      <c r="G342">
        <v>9.7999999999999997E-3</v>
      </c>
      <c r="H342">
        <v>7.9000000000000008E-3</v>
      </c>
      <c r="I342">
        <v>1.7299999999999999E-2</v>
      </c>
      <c r="J342">
        <v>6.4000000000000003E-3</v>
      </c>
    </row>
    <row r="343" spans="1:10">
      <c r="A343">
        <v>5.5999999999999999E-3</v>
      </c>
      <c r="B343">
        <v>4.1999999999999997E-3</v>
      </c>
      <c r="C343">
        <v>5.1999999999999998E-3</v>
      </c>
      <c r="D343">
        <v>3.3599999999999998E-2</v>
      </c>
      <c r="E343">
        <v>3.2000000000000002E-3</v>
      </c>
      <c r="F343">
        <v>1.2699999999999999E-2</v>
      </c>
      <c r="G343">
        <v>8.9999999999999993E-3</v>
      </c>
      <c r="H343">
        <v>2.5000000000000001E-3</v>
      </c>
      <c r="I343">
        <v>7.7000000000000002E-3</v>
      </c>
      <c r="J343">
        <v>2.2000000000000001E-3</v>
      </c>
    </row>
    <row r="344" spans="1:10">
      <c r="A344">
        <v>1.4500000000000001E-2</v>
      </c>
      <c r="B344">
        <v>1.8499999999999999E-2</v>
      </c>
      <c r="C344">
        <v>1.3599999999999999E-2</v>
      </c>
      <c r="D344">
        <v>3.2000000000000002E-3</v>
      </c>
      <c r="E344">
        <v>5.0999999999999997E-2</v>
      </c>
      <c r="F344">
        <v>5.3600000000000002E-2</v>
      </c>
      <c r="G344">
        <v>2.18E-2</v>
      </c>
      <c r="H344">
        <v>1.21E-2</v>
      </c>
      <c r="I344">
        <v>2.0400000000000001E-2</v>
      </c>
      <c r="J344">
        <v>1.11E-2</v>
      </c>
    </row>
    <row r="345" spans="1:10">
      <c r="A345">
        <v>3.7400000000000003E-2</v>
      </c>
      <c r="B345">
        <v>3.6200000000000003E-2</v>
      </c>
      <c r="C345">
        <v>2.4299999999999999E-2</v>
      </c>
      <c r="D345">
        <v>1.2699999999999999E-2</v>
      </c>
      <c r="E345">
        <v>5.3600000000000002E-2</v>
      </c>
      <c r="F345">
        <v>0.1605</v>
      </c>
      <c r="G345">
        <v>4.6600000000000003E-2</v>
      </c>
      <c r="H345">
        <v>2.1299999999999999E-2</v>
      </c>
      <c r="I345">
        <v>4.6199999999999998E-2</v>
      </c>
      <c r="J345">
        <v>2.9100000000000001E-2</v>
      </c>
    </row>
    <row r="346" spans="1:10">
      <c r="A346">
        <v>1.01E-2</v>
      </c>
      <c r="B346">
        <v>1.01E-2</v>
      </c>
      <c r="C346">
        <v>9.7999999999999997E-3</v>
      </c>
      <c r="D346">
        <v>8.9999999999999993E-3</v>
      </c>
      <c r="E346">
        <v>2.18E-2</v>
      </c>
      <c r="F346">
        <v>4.6600000000000003E-2</v>
      </c>
      <c r="G346">
        <v>4.8300000000000003E-2</v>
      </c>
      <c r="H346">
        <v>1.6899999999999998E-2</v>
      </c>
      <c r="I346">
        <v>8.8999999999999999E-3</v>
      </c>
      <c r="J346">
        <v>1.2E-2</v>
      </c>
    </row>
    <row r="347" spans="1:10">
      <c r="A347">
        <v>-2.0000000000000001E-4</v>
      </c>
      <c r="B347">
        <v>8.6E-3</v>
      </c>
      <c r="C347">
        <v>7.9000000000000008E-3</v>
      </c>
      <c r="D347">
        <v>2.5000000000000001E-3</v>
      </c>
      <c r="E347">
        <v>1.21E-2</v>
      </c>
      <c r="F347">
        <v>2.1299999999999999E-2</v>
      </c>
      <c r="G347">
        <v>1.6899999999999998E-2</v>
      </c>
      <c r="H347">
        <v>2.1600000000000001E-2</v>
      </c>
      <c r="I347">
        <v>8.8000000000000005E-3</v>
      </c>
      <c r="J347">
        <v>1.3599999999999999E-2</v>
      </c>
    </row>
    <row r="348" spans="1:10">
      <c r="A348">
        <v>1.18E-2</v>
      </c>
      <c r="B348">
        <v>1.6500000000000001E-2</v>
      </c>
      <c r="C348">
        <v>1.7299999999999999E-2</v>
      </c>
      <c r="D348">
        <v>7.7000000000000002E-3</v>
      </c>
      <c r="E348">
        <v>2.0400000000000001E-2</v>
      </c>
      <c r="F348">
        <v>4.6199999999999998E-2</v>
      </c>
      <c r="G348">
        <v>8.8999999999999999E-3</v>
      </c>
      <c r="H348">
        <v>8.8000000000000005E-3</v>
      </c>
      <c r="I348">
        <v>3.2800000000000003E-2</v>
      </c>
      <c r="J348">
        <v>1.49E-2</v>
      </c>
    </row>
    <row r="349" spans="1:10">
      <c r="A349">
        <v>7.4999999999999997E-3</v>
      </c>
      <c r="B349">
        <v>1.55E-2</v>
      </c>
      <c r="C349">
        <v>6.4000000000000003E-3</v>
      </c>
      <c r="D349">
        <v>2.2000000000000001E-3</v>
      </c>
      <c r="E349">
        <v>1.11E-2</v>
      </c>
      <c r="F349">
        <v>2.9100000000000001E-2</v>
      </c>
      <c r="G349">
        <v>1.2E-2</v>
      </c>
      <c r="H349">
        <v>1.3599999999999999E-2</v>
      </c>
      <c r="I349">
        <v>1.49E-2</v>
      </c>
      <c r="J349">
        <v>2.12E-2</v>
      </c>
    </row>
    <row r="352" spans="1:10">
      <c r="A352" t="s">
        <v>59</v>
      </c>
    </row>
    <row r="354" spans="1:10">
      <c r="A354">
        <v>2.3199999999999998E-2</v>
      </c>
      <c r="B354">
        <v>5.4000000000000003E-3</v>
      </c>
      <c r="C354">
        <v>-3.5000000000000001E-3</v>
      </c>
      <c r="D354">
        <v>4.1999999999999997E-3</v>
      </c>
      <c r="E354">
        <v>1.1999999999999999E-3</v>
      </c>
      <c r="F354">
        <v>6.6E-3</v>
      </c>
      <c r="G354">
        <v>3.0000000000000001E-3</v>
      </c>
      <c r="H354">
        <v>-2.8999999999999998E-3</v>
      </c>
      <c r="I354">
        <v>-1.1999999999999999E-3</v>
      </c>
      <c r="J354">
        <v>1.1999999999999999E-3</v>
      </c>
    </row>
    <row r="355" spans="1:10">
      <c r="A355">
        <v>5.4000000000000003E-3</v>
      </c>
      <c r="B355">
        <v>2.0799999999999999E-2</v>
      </c>
      <c r="C355">
        <v>-1.6999999999999999E-3</v>
      </c>
      <c r="D355">
        <v>3.3E-3</v>
      </c>
      <c r="E355">
        <v>7.7000000000000002E-3</v>
      </c>
      <c r="F355">
        <v>1.0999999999999999E-2</v>
      </c>
      <c r="G355">
        <v>3.7000000000000002E-3</v>
      </c>
      <c r="H355">
        <v>6.0000000000000001E-3</v>
      </c>
      <c r="I355">
        <v>5.7000000000000002E-3</v>
      </c>
      <c r="J355">
        <v>1.0699999999999999E-2</v>
      </c>
    </row>
    <row r="356" spans="1:10">
      <c r="A356" t="s">
        <v>60</v>
      </c>
      <c r="B356">
        <v>1.6999999999999999E-3</v>
      </c>
      <c r="C356">
        <v>1.95E-2</v>
      </c>
      <c r="D356">
        <v>4.3E-3</v>
      </c>
      <c r="E356">
        <v>6.8999999999999999E-3</v>
      </c>
      <c r="F356">
        <v>9.2999999999999992E-3</v>
      </c>
      <c r="G356">
        <v>7.1000000000000004E-3</v>
      </c>
      <c r="H356">
        <v>7.0000000000000001E-3</v>
      </c>
      <c r="I356">
        <v>1.11E-2</v>
      </c>
      <c r="J356">
        <v>2.8999999999999998E-3</v>
      </c>
    </row>
    <row r="357" spans="1:10">
      <c r="A357">
        <v>4.1999999999999997E-3</v>
      </c>
      <c r="B357">
        <v>3.3E-3</v>
      </c>
      <c r="C357">
        <v>4.3E-3</v>
      </c>
      <c r="D357">
        <v>3.3599999999999998E-2</v>
      </c>
      <c r="E357">
        <v>1.4E-3</v>
      </c>
      <c r="F357">
        <v>8.0999999999999996E-3</v>
      </c>
      <c r="G357">
        <v>7.1999999999999998E-3</v>
      </c>
      <c r="H357">
        <v>1.6999999999999999E-3</v>
      </c>
      <c r="I357">
        <v>5.5999999999999999E-3</v>
      </c>
      <c r="J357">
        <v>1.6999999999999999E-3</v>
      </c>
    </row>
    <row r="358" spans="1:10">
      <c r="A358">
        <v>1.1999999999999999E-3</v>
      </c>
      <c r="B358">
        <v>7.7000000000000002E-3</v>
      </c>
      <c r="C358">
        <v>6.8999999999999999E-3</v>
      </c>
      <c r="D358">
        <v>1.4E-3</v>
      </c>
      <c r="E358">
        <v>3.4799999999999998E-2</v>
      </c>
      <c r="F358">
        <v>1.6500000000000001E-2</v>
      </c>
      <c r="G358">
        <v>1.3599999999999999E-2</v>
      </c>
      <c r="H358">
        <v>9.1000000000000004E-3</v>
      </c>
      <c r="I358">
        <v>4.7999999999999996E-3</v>
      </c>
      <c r="J358">
        <v>3.3E-3</v>
      </c>
    </row>
    <row r="359" spans="1:10">
      <c r="A359">
        <v>6.6E-3</v>
      </c>
      <c r="B359">
        <v>1.0999999999999999E-2</v>
      </c>
      <c r="C359">
        <v>9.2999999999999992E-3</v>
      </c>
      <c r="D359">
        <v>8.0999999999999996E-3</v>
      </c>
      <c r="E359">
        <v>1.6500000000000001E-2</v>
      </c>
      <c r="F359">
        <v>7.5899999999999995E-2</v>
      </c>
      <c r="G359">
        <v>2.92E-2</v>
      </c>
      <c r="H359">
        <v>1.49E-2</v>
      </c>
      <c r="I359">
        <v>1.0800000000000001E-2</v>
      </c>
      <c r="J359">
        <v>1.06E-2</v>
      </c>
    </row>
    <row r="360" spans="1:10">
      <c r="A360">
        <v>3.0000000000000001E-3</v>
      </c>
      <c r="B360">
        <v>3.7000000000000002E-3</v>
      </c>
      <c r="C360">
        <v>7.1000000000000004E-3</v>
      </c>
      <c r="D360">
        <v>7.1999999999999998E-3</v>
      </c>
      <c r="E360">
        <v>1.3599999999999999E-2</v>
      </c>
      <c r="F360">
        <v>2.92E-2</v>
      </c>
      <c r="G360">
        <v>4.7199999999999999E-2</v>
      </c>
      <c r="H360">
        <v>1.6899999999999998E-2</v>
      </c>
      <c r="I360">
        <v>2.2000000000000001E-3</v>
      </c>
      <c r="J360">
        <v>6.7999999999999996E-3</v>
      </c>
    </row>
    <row r="361" spans="1:10">
      <c r="A361">
        <v>-2.8999999999999998E-3</v>
      </c>
      <c r="B361">
        <v>6.0000000000000001E-3</v>
      </c>
      <c r="C361">
        <v>7.0000000000000001E-3</v>
      </c>
      <c r="D361">
        <v>1.6999999999999999E-3</v>
      </c>
      <c r="E361">
        <v>9.1000000000000004E-3</v>
      </c>
      <c r="F361">
        <v>1.49E-2</v>
      </c>
      <c r="G361">
        <v>1.6899999999999998E-2</v>
      </c>
      <c r="H361">
        <v>2.1700000000000001E-2</v>
      </c>
      <c r="I361">
        <v>6.4000000000000003E-3</v>
      </c>
      <c r="J361">
        <v>1.15E-2</v>
      </c>
    </row>
    <row r="362" spans="1:10">
      <c r="A362">
        <v>-1.1999999999999999E-3</v>
      </c>
      <c r="B362">
        <v>5.7000000000000002E-3</v>
      </c>
      <c r="C362">
        <v>1.11E-2</v>
      </c>
      <c r="D362">
        <v>5.5999999999999999E-3</v>
      </c>
      <c r="E362">
        <v>4.7999999999999996E-3</v>
      </c>
      <c r="F362">
        <v>1.0800000000000001E-2</v>
      </c>
      <c r="G362">
        <v>2.2000000000000001E-3</v>
      </c>
      <c r="H362">
        <v>6.4000000000000003E-3</v>
      </c>
      <c r="I362">
        <v>1.8200000000000001E-2</v>
      </c>
      <c r="J362">
        <v>6.7999999999999996E-3</v>
      </c>
    </row>
    <row r="363" spans="1:10">
      <c r="A363">
        <v>1.1999999999999999E-3</v>
      </c>
      <c r="B363">
        <v>1.0699999999999999E-2</v>
      </c>
      <c r="C363">
        <v>2.8999999999999998E-3</v>
      </c>
      <c r="D363">
        <v>1.6999999999999999E-3</v>
      </c>
      <c r="E363">
        <v>3.3E-3</v>
      </c>
      <c r="F363">
        <v>1.06E-2</v>
      </c>
      <c r="G363">
        <v>6.7999999999999996E-3</v>
      </c>
      <c r="H363">
        <v>1.15E-2</v>
      </c>
      <c r="I363">
        <v>6.7999999999999996E-3</v>
      </c>
      <c r="J363">
        <v>1.7999999999999999E-2</v>
      </c>
    </row>
    <row r="366" spans="1:10">
      <c r="A366" t="s">
        <v>61</v>
      </c>
    </row>
    <row r="368" spans="1:10">
      <c r="A368">
        <v>2.4500000000000001E-2</v>
      </c>
      <c r="B368">
        <v>5.4000000000000003E-3</v>
      </c>
      <c r="C368">
        <v>-3.0999999999999999E-3</v>
      </c>
      <c r="D368">
        <v>4.7000000000000002E-3</v>
      </c>
      <c r="E368">
        <v>5.9999999999999995E-4</v>
      </c>
      <c r="F368">
        <v>8.6E-3</v>
      </c>
      <c r="G368">
        <v>2E-3</v>
      </c>
      <c r="H368">
        <v>-3.0000000000000001E-3</v>
      </c>
      <c r="I368">
        <v>-5.9999999999999995E-4</v>
      </c>
      <c r="J368">
        <v>1.9E-3</v>
      </c>
    </row>
    <row r="369" spans="1:10">
      <c r="A369">
        <v>5.4000000000000003E-3</v>
      </c>
      <c r="B369">
        <v>2.06E-2</v>
      </c>
      <c r="C369">
        <v>-2.5000000000000001E-3</v>
      </c>
      <c r="D369">
        <v>2.8E-3</v>
      </c>
      <c r="E369">
        <v>7.9000000000000008E-3</v>
      </c>
      <c r="F369">
        <v>9.1999999999999998E-3</v>
      </c>
      <c r="G369">
        <v>3.0000000000000001E-3</v>
      </c>
      <c r="H369">
        <v>5.3E-3</v>
      </c>
      <c r="I369">
        <v>5.3E-3</v>
      </c>
      <c r="J369">
        <v>1.03E-2</v>
      </c>
    </row>
    <row r="370" spans="1:10">
      <c r="A370" t="s">
        <v>62</v>
      </c>
      <c r="B370">
        <v>2.5000000000000001E-3</v>
      </c>
      <c r="C370">
        <v>1.61E-2</v>
      </c>
      <c r="D370">
        <v>2.5000000000000001E-3</v>
      </c>
      <c r="E370">
        <v>7.4000000000000003E-3</v>
      </c>
      <c r="F370">
        <v>2E-3</v>
      </c>
      <c r="G370">
        <v>4.1000000000000003E-3</v>
      </c>
      <c r="H370">
        <v>3.8E-3</v>
      </c>
      <c r="I370">
        <v>9.7999999999999997E-3</v>
      </c>
      <c r="J370">
        <v>1E-3</v>
      </c>
    </row>
    <row r="371" spans="1:10">
      <c r="A371">
        <v>4.7000000000000002E-3</v>
      </c>
      <c r="B371">
        <v>2.8E-3</v>
      </c>
      <c r="C371">
        <v>2.5000000000000001E-3</v>
      </c>
      <c r="D371">
        <v>3.2800000000000003E-2</v>
      </c>
      <c r="E371">
        <v>1.5E-3</v>
      </c>
      <c r="F371">
        <v>4.4999999999999997E-3</v>
      </c>
      <c r="G371">
        <v>5.3E-3</v>
      </c>
      <c r="H371">
        <v>-1E-4</v>
      </c>
      <c r="I371">
        <v>5.0000000000000001E-3</v>
      </c>
      <c r="J371">
        <v>8.0000000000000004E-4</v>
      </c>
    </row>
    <row r="372" spans="1:10">
      <c r="A372">
        <v>5.9999999999999995E-4</v>
      </c>
      <c r="B372">
        <v>7.9000000000000008E-3</v>
      </c>
      <c r="C372">
        <v>7.4000000000000003E-3</v>
      </c>
      <c r="D372">
        <v>1.5E-3</v>
      </c>
      <c r="E372">
        <v>3.5000000000000003E-2</v>
      </c>
      <c r="F372">
        <v>1.7100000000000001E-2</v>
      </c>
      <c r="G372">
        <v>1.46E-2</v>
      </c>
      <c r="H372">
        <v>9.7000000000000003E-3</v>
      </c>
      <c r="I372">
        <v>4.7999999999999996E-3</v>
      </c>
      <c r="J372">
        <v>3.3999999999999998E-3</v>
      </c>
    </row>
    <row r="373" spans="1:10">
      <c r="A373">
        <v>8.6E-3</v>
      </c>
      <c r="B373">
        <v>9.1999999999999998E-3</v>
      </c>
      <c r="C373">
        <v>2E-3</v>
      </c>
      <c r="D373">
        <v>4.4999999999999997E-3</v>
      </c>
      <c r="E373">
        <v>1.7100000000000001E-2</v>
      </c>
      <c r="F373">
        <v>6.0999999999999999E-2</v>
      </c>
      <c r="G373">
        <v>2.1299999999999999E-2</v>
      </c>
      <c r="H373">
        <v>7.6E-3</v>
      </c>
      <c r="I373">
        <v>8.3000000000000001E-3</v>
      </c>
      <c r="J373">
        <v>7.0000000000000001E-3</v>
      </c>
    </row>
    <row r="374" spans="1:10">
      <c r="A374">
        <v>2E-3</v>
      </c>
      <c r="B374">
        <v>3.0000000000000001E-3</v>
      </c>
      <c r="C374">
        <v>4.1000000000000003E-3</v>
      </c>
      <c r="D374">
        <v>5.3E-3</v>
      </c>
      <c r="E374">
        <v>1.46E-2</v>
      </c>
      <c r="F374">
        <v>2.1299999999999999E-2</v>
      </c>
      <c r="G374">
        <v>4.58E-2</v>
      </c>
      <c r="H374">
        <v>1.4500000000000001E-2</v>
      </c>
      <c r="I374">
        <v>5.0000000000000001E-4</v>
      </c>
      <c r="J374">
        <v>4.5999999999999999E-3</v>
      </c>
    </row>
    <row r="375" spans="1:10">
      <c r="A375">
        <v>-3.0000000000000001E-3</v>
      </c>
      <c r="B375">
        <v>5.3E-3</v>
      </c>
      <c r="C375">
        <v>3.8E-3</v>
      </c>
      <c r="D375">
        <v>-1E-4</v>
      </c>
      <c r="E375">
        <v>9.7000000000000003E-3</v>
      </c>
      <c r="F375">
        <v>7.6E-3</v>
      </c>
      <c r="G375">
        <v>1.4500000000000001E-2</v>
      </c>
      <c r="H375">
        <v>1.89E-2</v>
      </c>
      <c r="I375">
        <v>5.0000000000000001E-3</v>
      </c>
      <c r="J375">
        <v>9.4999999999999998E-3</v>
      </c>
    </row>
    <row r="376" spans="1:10">
      <c r="A376">
        <v>-5.9999999999999995E-4</v>
      </c>
      <c r="B376">
        <v>5.3E-3</v>
      </c>
      <c r="C376">
        <v>9.7999999999999997E-3</v>
      </c>
      <c r="D376">
        <v>5.0000000000000001E-3</v>
      </c>
      <c r="E376">
        <v>4.7999999999999996E-3</v>
      </c>
      <c r="F376">
        <v>8.3000000000000001E-3</v>
      </c>
      <c r="G376">
        <v>5.0000000000000001E-4</v>
      </c>
      <c r="H376">
        <v>5.0000000000000001E-3</v>
      </c>
      <c r="I376">
        <v>1.78E-2</v>
      </c>
      <c r="J376">
        <v>6.3E-3</v>
      </c>
    </row>
    <row r="377" spans="1:10">
      <c r="A377">
        <v>1.9E-3</v>
      </c>
      <c r="B377">
        <v>1.03E-2</v>
      </c>
      <c r="C377">
        <v>1E-3</v>
      </c>
      <c r="D377">
        <v>8.0000000000000004E-4</v>
      </c>
      <c r="E377">
        <v>3.3999999999999998E-3</v>
      </c>
      <c r="F377">
        <v>7.0000000000000001E-3</v>
      </c>
      <c r="G377">
        <v>4.5999999999999999E-3</v>
      </c>
      <c r="H377">
        <v>9.4999999999999998E-3</v>
      </c>
      <c r="I377">
        <v>6.3E-3</v>
      </c>
      <c r="J377">
        <v>1.72E-2</v>
      </c>
    </row>
    <row r="380" spans="1:10">
      <c r="A380" t="s">
        <v>63</v>
      </c>
    </row>
    <row r="382" spans="1:10">
      <c r="A382">
        <v>2.4799999999999999E-2</v>
      </c>
      <c r="B382">
        <v>6.0000000000000001E-3</v>
      </c>
      <c r="C382">
        <v>-3.2000000000000002E-3</v>
      </c>
      <c r="D382">
        <v>4.8999999999999998E-3</v>
      </c>
      <c r="E382">
        <v>4.4000000000000003E-3</v>
      </c>
      <c r="F382">
        <v>8.5000000000000006E-3</v>
      </c>
      <c r="G382">
        <v>2.8E-3</v>
      </c>
      <c r="H382">
        <v>-2E-3</v>
      </c>
      <c r="I382">
        <v>-2.9999999999999997E-4</v>
      </c>
      <c r="J382">
        <v>2.3999999999999998E-3</v>
      </c>
    </row>
    <row r="383" spans="1:10">
      <c r="A383">
        <v>6.0000000000000001E-3</v>
      </c>
      <c r="B383">
        <v>2.1399999999999999E-2</v>
      </c>
      <c r="C383">
        <v>-2.5999999999999999E-3</v>
      </c>
      <c r="D383">
        <v>3.2000000000000002E-3</v>
      </c>
      <c r="E383">
        <v>1.2699999999999999E-2</v>
      </c>
      <c r="F383">
        <v>9.2999999999999992E-3</v>
      </c>
      <c r="G383">
        <v>4.0000000000000001E-3</v>
      </c>
      <c r="H383">
        <v>6.4999999999999997E-3</v>
      </c>
      <c r="I383">
        <v>5.7999999999999996E-3</v>
      </c>
      <c r="J383">
        <v>1.0800000000000001E-2</v>
      </c>
    </row>
    <row r="384" spans="1:10">
      <c r="A384" t="s">
        <v>64</v>
      </c>
      <c r="B384">
        <v>2.5999999999999999E-3</v>
      </c>
      <c r="C384">
        <v>1.61E-2</v>
      </c>
      <c r="D384">
        <v>2.3999999999999998E-3</v>
      </c>
      <c r="E384">
        <v>6.4999999999999997E-3</v>
      </c>
      <c r="F384">
        <v>2E-3</v>
      </c>
      <c r="G384">
        <v>4.0000000000000001E-3</v>
      </c>
      <c r="H384">
        <v>3.5999999999999999E-3</v>
      </c>
      <c r="I384">
        <v>9.7000000000000003E-3</v>
      </c>
      <c r="J384">
        <v>8.9999999999999998E-4</v>
      </c>
    </row>
    <row r="385" spans="1:10">
      <c r="A385">
        <v>4.8999999999999998E-3</v>
      </c>
      <c r="B385">
        <v>3.2000000000000002E-3</v>
      </c>
      <c r="C385">
        <v>2.3999999999999998E-3</v>
      </c>
      <c r="D385">
        <v>3.2899999999999999E-2</v>
      </c>
      <c r="E385">
        <v>4.4999999999999997E-3</v>
      </c>
      <c r="F385">
        <v>4.3E-3</v>
      </c>
      <c r="G385">
        <v>5.7999999999999996E-3</v>
      </c>
      <c r="H385">
        <v>6.9999999999999999E-4</v>
      </c>
      <c r="I385">
        <v>5.1999999999999998E-3</v>
      </c>
      <c r="J385">
        <v>1.1999999999999999E-3</v>
      </c>
    </row>
    <row r="386" spans="1:10">
      <c r="A386">
        <v>4.4000000000000003E-3</v>
      </c>
      <c r="B386">
        <v>1.2699999999999999E-2</v>
      </c>
      <c r="C386">
        <v>6.4999999999999997E-3</v>
      </c>
      <c r="D386">
        <v>4.4999999999999997E-3</v>
      </c>
      <c r="E386">
        <v>4.7699999999999999E-2</v>
      </c>
      <c r="F386">
        <v>2.35E-2</v>
      </c>
      <c r="G386">
        <v>1.9199999999999998E-2</v>
      </c>
      <c r="H386">
        <v>1.1900000000000001E-2</v>
      </c>
      <c r="I386">
        <v>6.4999999999999997E-3</v>
      </c>
      <c r="J386">
        <v>4.1999999999999997E-3</v>
      </c>
    </row>
    <row r="387" spans="1:10">
      <c r="A387">
        <v>8.5000000000000006E-3</v>
      </c>
      <c r="B387">
        <v>9.2999999999999992E-3</v>
      </c>
      <c r="C387">
        <v>2E-3</v>
      </c>
      <c r="D387">
        <v>4.3E-3</v>
      </c>
      <c r="E387">
        <v>2.35E-2</v>
      </c>
      <c r="F387">
        <v>5.8900000000000001E-2</v>
      </c>
      <c r="G387">
        <v>2.1999999999999999E-2</v>
      </c>
      <c r="H387">
        <v>9.5999999999999992E-3</v>
      </c>
      <c r="I387">
        <v>8.6999999999999994E-3</v>
      </c>
      <c r="J387">
        <v>8.0000000000000002E-3</v>
      </c>
    </row>
    <row r="388" spans="1:10">
      <c r="A388">
        <v>2.8E-3</v>
      </c>
      <c r="B388">
        <v>4.0000000000000001E-3</v>
      </c>
      <c r="C388">
        <v>4.0000000000000001E-3</v>
      </c>
      <c r="D388">
        <v>5.7999999999999996E-3</v>
      </c>
      <c r="E388">
        <v>1.9199999999999998E-2</v>
      </c>
      <c r="F388">
        <v>2.1999999999999999E-2</v>
      </c>
      <c r="G388">
        <v>4.6899999999999997E-2</v>
      </c>
      <c r="H388">
        <v>1.5599999999999999E-2</v>
      </c>
      <c r="I388">
        <v>1E-3</v>
      </c>
      <c r="J388">
        <v>5.1000000000000004E-3</v>
      </c>
    </row>
    <row r="389" spans="1:10">
      <c r="A389">
        <v>-2E-3</v>
      </c>
      <c r="B389">
        <v>6.4999999999999997E-3</v>
      </c>
      <c r="C389">
        <v>3.5999999999999999E-3</v>
      </c>
      <c r="D389">
        <v>6.9999999999999999E-4</v>
      </c>
      <c r="E389">
        <v>1.1900000000000001E-2</v>
      </c>
      <c r="F389">
        <v>9.5999999999999992E-3</v>
      </c>
      <c r="G389">
        <v>1.5599999999999999E-2</v>
      </c>
      <c r="H389">
        <v>1.9099999999999999E-2</v>
      </c>
      <c r="I389">
        <v>5.4000000000000003E-3</v>
      </c>
      <c r="J389">
        <v>9.5999999999999992E-3</v>
      </c>
    </row>
    <row r="390" spans="1:10">
      <c r="A390">
        <v>-2.9999999999999997E-4</v>
      </c>
      <c r="B390">
        <v>5.7999999999999996E-3</v>
      </c>
      <c r="C390">
        <v>9.7000000000000003E-3</v>
      </c>
      <c r="D390">
        <v>5.1999999999999998E-3</v>
      </c>
      <c r="E390">
        <v>6.4999999999999997E-3</v>
      </c>
      <c r="F390">
        <v>8.6999999999999994E-3</v>
      </c>
      <c r="G390">
        <v>1E-3</v>
      </c>
      <c r="H390">
        <v>5.4000000000000003E-3</v>
      </c>
      <c r="I390">
        <v>1.7999999999999999E-2</v>
      </c>
      <c r="J390">
        <v>6.4000000000000003E-3</v>
      </c>
    </row>
    <row r="391" spans="1:10">
      <c r="A391">
        <v>2.3999999999999998E-3</v>
      </c>
      <c r="B391">
        <v>1.0800000000000001E-2</v>
      </c>
      <c r="C391">
        <v>8.9999999999999998E-4</v>
      </c>
      <c r="D391">
        <v>1.1999999999999999E-3</v>
      </c>
      <c r="E391">
        <v>4.1999999999999997E-3</v>
      </c>
      <c r="F391">
        <v>8.0000000000000002E-3</v>
      </c>
      <c r="G391">
        <v>5.1000000000000004E-3</v>
      </c>
      <c r="H391">
        <v>9.5999999999999992E-3</v>
      </c>
      <c r="I391">
        <v>6.4000000000000003E-3</v>
      </c>
      <c r="J391">
        <v>1.72E-2</v>
      </c>
    </row>
    <row r="394" spans="1:10">
      <c r="A394" t="s">
        <v>65</v>
      </c>
    </row>
    <row r="396" spans="1:10">
      <c r="A396">
        <v>2.6100000000000002E-2</v>
      </c>
      <c r="B396">
        <v>6.4000000000000003E-3</v>
      </c>
      <c r="C396">
        <v>-3.8E-3</v>
      </c>
      <c r="D396">
        <v>6.8999999999999999E-3</v>
      </c>
      <c r="E396">
        <v>5.7000000000000002E-3</v>
      </c>
      <c r="F396">
        <v>8.8999999999999999E-3</v>
      </c>
      <c r="G396">
        <v>3.2000000000000002E-3</v>
      </c>
      <c r="H396">
        <v>-2.3E-3</v>
      </c>
      <c r="I396">
        <v>-2.9999999999999997E-4</v>
      </c>
      <c r="J396">
        <v>4.4000000000000003E-3</v>
      </c>
    </row>
    <row r="397" spans="1:10">
      <c r="A397">
        <v>6.4000000000000003E-3</v>
      </c>
      <c r="B397">
        <v>2.1299999999999999E-2</v>
      </c>
      <c r="C397">
        <v>-3.0000000000000001E-3</v>
      </c>
      <c r="D397">
        <v>3.0999999999999999E-3</v>
      </c>
      <c r="E397">
        <v>1.24E-2</v>
      </c>
      <c r="F397">
        <v>7.7999999999999996E-3</v>
      </c>
      <c r="G397">
        <v>4.1000000000000003E-3</v>
      </c>
      <c r="H397">
        <v>6.4999999999999997E-3</v>
      </c>
      <c r="I397">
        <v>5.4999999999999997E-3</v>
      </c>
      <c r="J397">
        <v>1.09E-2</v>
      </c>
    </row>
    <row r="398" spans="1:10">
      <c r="A398" t="s">
        <v>66</v>
      </c>
      <c r="B398">
        <v>3.0000000000000001E-3</v>
      </c>
      <c r="C398">
        <v>1.6299999999999999E-2</v>
      </c>
      <c r="D398">
        <v>8.0000000000000004E-4</v>
      </c>
      <c r="E398">
        <v>5.3E-3</v>
      </c>
      <c r="F398">
        <v>5.0000000000000001E-4</v>
      </c>
      <c r="G398">
        <v>3.7000000000000002E-3</v>
      </c>
      <c r="H398">
        <v>3.8E-3</v>
      </c>
      <c r="I398">
        <v>9.4999999999999998E-3</v>
      </c>
      <c r="J398">
        <v>-5.0000000000000001E-4</v>
      </c>
    </row>
    <row r="399" spans="1:10">
      <c r="A399">
        <v>6.8999999999999999E-3</v>
      </c>
      <c r="B399">
        <v>3.0999999999999999E-3</v>
      </c>
      <c r="C399">
        <v>8.0000000000000004E-4</v>
      </c>
      <c r="D399">
        <v>3.4000000000000002E-2</v>
      </c>
      <c r="E399">
        <v>4.5999999999999999E-3</v>
      </c>
      <c r="F399">
        <v>6.9999999999999999E-4</v>
      </c>
      <c r="G399">
        <v>6.4000000000000003E-3</v>
      </c>
      <c r="H399">
        <v>5.0000000000000001E-4</v>
      </c>
      <c r="I399">
        <v>4.4000000000000003E-3</v>
      </c>
      <c r="J399">
        <v>2.8999999999999998E-3</v>
      </c>
    </row>
    <row r="400" spans="1:10">
      <c r="A400">
        <v>5.7000000000000002E-3</v>
      </c>
      <c r="B400">
        <v>1.24E-2</v>
      </c>
      <c r="C400">
        <v>5.3E-3</v>
      </c>
      <c r="D400">
        <v>4.5999999999999999E-3</v>
      </c>
      <c r="E400">
        <v>4.7E-2</v>
      </c>
      <c r="F400">
        <v>1.9699999999999999E-2</v>
      </c>
      <c r="G400">
        <v>1.95E-2</v>
      </c>
      <c r="H400">
        <v>1.18E-2</v>
      </c>
      <c r="I400">
        <v>5.7000000000000002E-3</v>
      </c>
      <c r="J400">
        <v>4.7999999999999996E-3</v>
      </c>
    </row>
    <row r="401" spans="1:10">
      <c r="A401">
        <v>8.8999999999999999E-3</v>
      </c>
      <c r="B401">
        <v>7.7999999999999996E-3</v>
      </c>
      <c r="C401">
        <v>5.0000000000000001E-4</v>
      </c>
      <c r="D401">
        <v>6.9999999999999999E-4</v>
      </c>
      <c r="E401">
        <v>1.9699999999999999E-2</v>
      </c>
      <c r="F401">
        <v>4.99E-2</v>
      </c>
      <c r="G401">
        <v>2.1899999999999999E-2</v>
      </c>
      <c r="H401">
        <v>9.9000000000000008E-3</v>
      </c>
      <c r="I401">
        <v>7.0000000000000001E-3</v>
      </c>
      <c r="J401">
        <v>5.5999999999999999E-3</v>
      </c>
    </row>
    <row r="402" spans="1:10">
      <c r="A402">
        <v>3.2000000000000002E-3</v>
      </c>
      <c r="B402">
        <v>4.1000000000000003E-3</v>
      </c>
      <c r="C402">
        <v>3.7000000000000002E-3</v>
      </c>
      <c r="D402">
        <v>6.4000000000000003E-3</v>
      </c>
      <c r="E402">
        <v>1.95E-2</v>
      </c>
      <c r="F402">
        <v>2.1899999999999999E-2</v>
      </c>
      <c r="G402">
        <v>4.7100000000000003E-2</v>
      </c>
      <c r="H402">
        <v>1.55E-2</v>
      </c>
      <c r="I402">
        <v>8.9999999999999998E-4</v>
      </c>
      <c r="J402">
        <v>5.5999999999999999E-3</v>
      </c>
    </row>
    <row r="403" spans="1:10">
      <c r="A403">
        <v>-2.3E-3</v>
      </c>
      <c r="B403">
        <v>6.4999999999999997E-3</v>
      </c>
      <c r="C403">
        <v>3.8E-3</v>
      </c>
      <c r="D403">
        <v>5.0000000000000001E-4</v>
      </c>
      <c r="E403">
        <v>1.18E-2</v>
      </c>
      <c r="F403">
        <v>9.9000000000000008E-3</v>
      </c>
      <c r="G403">
        <v>1.55E-2</v>
      </c>
      <c r="H403">
        <v>1.9199999999999998E-2</v>
      </c>
      <c r="I403">
        <v>5.4000000000000003E-3</v>
      </c>
      <c r="J403">
        <v>9.4000000000000004E-3</v>
      </c>
    </row>
    <row r="404" spans="1:10">
      <c r="A404">
        <v>-2.9999999999999997E-4</v>
      </c>
      <c r="B404">
        <v>5.4999999999999997E-3</v>
      </c>
      <c r="C404">
        <v>9.4999999999999998E-3</v>
      </c>
      <c r="D404">
        <v>4.4000000000000003E-3</v>
      </c>
      <c r="E404">
        <v>5.7000000000000002E-3</v>
      </c>
      <c r="F404">
        <v>7.0000000000000001E-3</v>
      </c>
      <c r="G404">
        <v>8.9999999999999998E-4</v>
      </c>
      <c r="H404">
        <v>5.4000000000000003E-3</v>
      </c>
      <c r="I404">
        <v>1.77E-2</v>
      </c>
      <c r="J404">
        <v>5.7999999999999996E-3</v>
      </c>
    </row>
    <row r="405" spans="1:10">
      <c r="A405">
        <v>4.4000000000000003E-3</v>
      </c>
      <c r="B405">
        <v>1.09E-2</v>
      </c>
      <c r="C405">
        <v>-5.0000000000000001E-4</v>
      </c>
      <c r="D405">
        <v>2.8999999999999998E-3</v>
      </c>
      <c r="E405">
        <v>4.7999999999999996E-3</v>
      </c>
      <c r="F405">
        <v>5.5999999999999999E-3</v>
      </c>
      <c r="G405">
        <v>5.5999999999999999E-3</v>
      </c>
      <c r="H405">
        <v>9.4000000000000004E-3</v>
      </c>
      <c r="I405">
        <v>5.7999999999999996E-3</v>
      </c>
      <c r="J405">
        <v>1.9300000000000001E-2</v>
      </c>
    </row>
    <row r="408" spans="1:10">
      <c r="A408" t="s">
        <v>67</v>
      </c>
    </row>
    <row r="410" spans="1:10">
      <c r="A410">
        <v>2.3900000000000001E-2</v>
      </c>
      <c r="B410">
        <v>6.3E-3</v>
      </c>
      <c r="C410">
        <v>-1.2999999999999999E-3</v>
      </c>
      <c r="D410">
        <v>8.6999999999999994E-3</v>
      </c>
      <c r="E410">
        <v>8.0000000000000002E-3</v>
      </c>
      <c r="F410">
        <v>8.2000000000000007E-3</v>
      </c>
      <c r="G410">
        <v>4.8999999999999998E-3</v>
      </c>
      <c r="H410">
        <v>-1.8E-3</v>
      </c>
      <c r="I410">
        <v>1.6999999999999999E-3</v>
      </c>
      <c r="J410">
        <v>3.0999999999999999E-3</v>
      </c>
    </row>
    <row r="411" spans="1:10">
      <c r="A411">
        <v>6.3E-3</v>
      </c>
      <c r="B411">
        <v>2.1600000000000001E-2</v>
      </c>
      <c r="C411">
        <v>-2.2000000000000001E-3</v>
      </c>
      <c r="D411">
        <v>3.8E-3</v>
      </c>
      <c r="E411">
        <v>1.35E-2</v>
      </c>
      <c r="F411">
        <v>8.0000000000000002E-3</v>
      </c>
      <c r="G411">
        <v>5.1999999999999998E-3</v>
      </c>
      <c r="H411">
        <v>6.6E-3</v>
      </c>
      <c r="I411">
        <v>6.1000000000000004E-3</v>
      </c>
      <c r="J411">
        <v>1.06E-2</v>
      </c>
    </row>
    <row r="412" spans="1:10">
      <c r="A412" t="s">
        <v>68</v>
      </c>
      <c r="B412">
        <v>2.2000000000000001E-3</v>
      </c>
      <c r="C412">
        <v>1.44E-2</v>
      </c>
      <c r="D412">
        <v>-1E-4</v>
      </c>
      <c r="E412">
        <v>4.1999999999999997E-3</v>
      </c>
      <c r="F412">
        <v>1.6000000000000001E-3</v>
      </c>
      <c r="G412">
        <v>3.3E-3</v>
      </c>
      <c r="H412">
        <v>3.3E-3</v>
      </c>
      <c r="I412">
        <v>8.0999999999999996E-3</v>
      </c>
      <c r="J412">
        <v>5.0000000000000001E-4</v>
      </c>
    </row>
    <row r="413" spans="1:10">
      <c r="A413">
        <v>8.6999999999999994E-3</v>
      </c>
      <c r="B413">
        <v>3.8E-3</v>
      </c>
      <c r="C413">
        <v>-1E-4</v>
      </c>
      <c r="D413">
        <v>3.3799999999999997E-2</v>
      </c>
      <c r="E413">
        <v>4.4000000000000003E-3</v>
      </c>
      <c r="F413">
        <v>1.5E-3</v>
      </c>
      <c r="G413">
        <v>6.6E-3</v>
      </c>
      <c r="H413">
        <v>2.0000000000000001E-4</v>
      </c>
      <c r="I413">
        <v>3.8E-3</v>
      </c>
      <c r="J413">
        <v>3.5000000000000001E-3</v>
      </c>
    </row>
    <row r="414" spans="1:10">
      <c r="A414">
        <v>8.0000000000000002E-3</v>
      </c>
      <c r="B414">
        <v>1.35E-2</v>
      </c>
      <c r="C414">
        <v>4.1999999999999997E-3</v>
      </c>
      <c r="D414">
        <v>4.4000000000000003E-3</v>
      </c>
      <c r="E414">
        <v>4.7E-2</v>
      </c>
      <c r="F414">
        <v>2.0799999999999999E-2</v>
      </c>
      <c r="G414">
        <v>0.02</v>
      </c>
      <c r="H414">
        <v>1.14E-2</v>
      </c>
      <c r="I414">
        <v>4.8999999999999998E-3</v>
      </c>
      <c r="J414">
        <v>5.4999999999999997E-3</v>
      </c>
    </row>
    <row r="415" spans="1:10">
      <c r="A415">
        <v>8.2000000000000007E-3</v>
      </c>
      <c r="B415">
        <v>8.0000000000000002E-3</v>
      </c>
      <c r="C415">
        <v>1.6000000000000001E-3</v>
      </c>
      <c r="D415">
        <v>1.5E-3</v>
      </c>
      <c r="E415">
        <v>2.0799999999999999E-2</v>
      </c>
      <c r="F415">
        <v>4.9700000000000001E-2</v>
      </c>
      <c r="G415">
        <v>2.2800000000000001E-2</v>
      </c>
      <c r="H415">
        <v>1.01E-2</v>
      </c>
      <c r="I415">
        <v>7.9000000000000008E-3</v>
      </c>
      <c r="J415">
        <v>5.1000000000000004E-3</v>
      </c>
    </row>
    <row r="416" spans="1:10">
      <c r="A416">
        <v>4.8999999999999998E-3</v>
      </c>
      <c r="B416">
        <v>5.1999999999999998E-3</v>
      </c>
      <c r="C416">
        <v>3.3E-3</v>
      </c>
      <c r="D416">
        <v>6.6E-3</v>
      </c>
      <c r="E416">
        <v>0.02</v>
      </c>
      <c r="F416">
        <v>2.2800000000000001E-2</v>
      </c>
      <c r="G416">
        <v>4.8000000000000001E-2</v>
      </c>
      <c r="H416">
        <v>1.52E-2</v>
      </c>
      <c r="I416">
        <v>6.9999999999999999E-4</v>
      </c>
      <c r="J416">
        <v>6.0000000000000001E-3</v>
      </c>
    </row>
    <row r="417" spans="1:10">
      <c r="A417">
        <v>-1.8E-3</v>
      </c>
      <c r="B417">
        <v>6.6E-3</v>
      </c>
      <c r="C417">
        <v>3.3E-3</v>
      </c>
      <c r="D417">
        <v>2.0000000000000001E-4</v>
      </c>
      <c r="E417">
        <v>1.14E-2</v>
      </c>
      <c r="F417">
        <v>1.01E-2</v>
      </c>
      <c r="G417">
        <v>1.52E-2</v>
      </c>
      <c r="H417">
        <v>1.9099999999999999E-2</v>
      </c>
      <c r="I417">
        <v>5.1000000000000004E-3</v>
      </c>
      <c r="J417">
        <v>9.5999999999999992E-3</v>
      </c>
    </row>
    <row r="418" spans="1:10">
      <c r="A418">
        <v>1.6999999999999999E-3</v>
      </c>
      <c r="B418">
        <v>6.1000000000000004E-3</v>
      </c>
      <c r="C418">
        <v>8.0999999999999996E-3</v>
      </c>
      <c r="D418">
        <v>3.8E-3</v>
      </c>
      <c r="E418">
        <v>4.8999999999999998E-3</v>
      </c>
      <c r="F418">
        <v>7.9000000000000008E-3</v>
      </c>
      <c r="G418">
        <v>6.9999999999999999E-4</v>
      </c>
      <c r="H418">
        <v>5.1000000000000004E-3</v>
      </c>
      <c r="I418">
        <v>1.66E-2</v>
      </c>
      <c r="J418">
        <v>6.6E-3</v>
      </c>
    </row>
    <row r="419" spans="1:10">
      <c r="A419">
        <v>3.0999999999999999E-3</v>
      </c>
      <c r="B419">
        <v>1.06E-2</v>
      </c>
      <c r="C419">
        <v>5.0000000000000001E-4</v>
      </c>
      <c r="D419">
        <v>3.5000000000000001E-3</v>
      </c>
      <c r="E419">
        <v>5.4999999999999997E-3</v>
      </c>
      <c r="F419">
        <v>5.1000000000000004E-3</v>
      </c>
      <c r="G419">
        <v>6.0000000000000001E-3</v>
      </c>
      <c r="H419">
        <v>9.5999999999999992E-3</v>
      </c>
      <c r="I419">
        <v>6.6E-3</v>
      </c>
      <c r="J419">
        <v>1.8800000000000001E-2</v>
      </c>
    </row>
    <row r="422" spans="1:10">
      <c r="A422" t="s">
        <v>69</v>
      </c>
    </row>
    <row r="424" spans="1:10">
      <c r="A424">
        <v>2.4E-2</v>
      </c>
      <c r="B424">
        <v>6.6E-3</v>
      </c>
      <c r="C424">
        <v>-1.4E-3</v>
      </c>
      <c r="D424">
        <v>8.3000000000000001E-3</v>
      </c>
      <c r="E424">
        <v>7.7999999999999996E-3</v>
      </c>
      <c r="F424">
        <v>7.6E-3</v>
      </c>
      <c r="G424">
        <v>4.4999999999999997E-3</v>
      </c>
      <c r="H424">
        <v>-1.6999999999999999E-3</v>
      </c>
      <c r="I424">
        <v>1.9E-3</v>
      </c>
      <c r="J424">
        <v>3.7000000000000002E-3</v>
      </c>
    </row>
    <row r="425" spans="1:10">
      <c r="A425">
        <v>6.6E-3</v>
      </c>
      <c r="B425">
        <v>2.1499999999999998E-2</v>
      </c>
      <c r="C425">
        <v>-2.3E-3</v>
      </c>
      <c r="D425">
        <v>4.0000000000000001E-3</v>
      </c>
      <c r="E425">
        <v>1.4200000000000001E-2</v>
      </c>
      <c r="F425">
        <v>9.1000000000000004E-3</v>
      </c>
      <c r="G425">
        <v>6.1999999999999998E-3</v>
      </c>
      <c r="H425">
        <v>6.4000000000000003E-3</v>
      </c>
      <c r="I425">
        <v>5.8999999999999999E-3</v>
      </c>
      <c r="J425">
        <v>1.03E-2</v>
      </c>
    </row>
    <row r="426" spans="1:10">
      <c r="A426" t="s">
        <v>70</v>
      </c>
      <c r="B426">
        <v>2.3E-3</v>
      </c>
      <c r="C426">
        <v>1.44E-2</v>
      </c>
      <c r="D426">
        <v>0</v>
      </c>
      <c r="E426">
        <v>4.1000000000000003E-3</v>
      </c>
      <c r="F426">
        <v>1.5E-3</v>
      </c>
      <c r="G426">
        <v>3.0999999999999999E-3</v>
      </c>
      <c r="H426">
        <v>3.3E-3</v>
      </c>
      <c r="I426">
        <v>8.0000000000000002E-3</v>
      </c>
      <c r="J426">
        <v>4.0000000000000002E-4</v>
      </c>
    </row>
    <row r="427" spans="1:10">
      <c r="A427">
        <v>8.3000000000000001E-3</v>
      </c>
      <c r="B427">
        <v>4.0000000000000001E-3</v>
      </c>
      <c r="C427">
        <v>0</v>
      </c>
      <c r="D427">
        <v>3.3599999999999998E-2</v>
      </c>
      <c r="E427">
        <v>3.5000000000000001E-3</v>
      </c>
      <c r="F427">
        <v>1E-4</v>
      </c>
      <c r="G427">
        <v>5.3E-3</v>
      </c>
      <c r="H427">
        <v>5.0000000000000001E-4</v>
      </c>
      <c r="I427">
        <v>4.1000000000000003E-3</v>
      </c>
      <c r="J427">
        <v>3.8E-3</v>
      </c>
    </row>
    <row r="428" spans="1:10">
      <c r="A428">
        <v>7.7999999999999996E-3</v>
      </c>
      <c r="B428">
        <v>1.4200000000000001E-2</v>
      </c>
      <c r="C428">
        <v>4.1000000000000003E-3</v>
      </c>
      <c r="D428">
        <v>3.5000000000000001E-3</v>
      </c>
      <c r="E428">
        <v>4.5999999999999999E-2</v>
      </c>
      <c r="F428">
        <v>1.8599999999999998E-2</v>
      </c>
      <c r="G428">
        <v>1.83E-2</v>
      </c>
      <c r="H428">
        <v>1.2E-2</v>
      </c>
      <c r="I428">
        <v>5.7000000000000002E-3</v>
      </c>
      <c r="J428">
        <v>6.7999999999999996E-3</v>
      </c>
    </row>
    <row r="429" spans="1:10">
      <c r="A429">
        <v>7.6E-3</v>
      </c>
      <c r="B429">
        <v>9.1000000000000004E-3</v>
      </c>
      <c r="C429">
        <v>1.5E-3</v>
      </c>
      <c r="D429">
        <v>1E-4</v>
      </c>
      <c r="E429">
        <v>1.8599999999999998E-2</v>
      </c>
      <c r="F429">
        <v>4.5400000000000003E-2</v>
      </c>
      <c r="G429">
        <v>1.9300000000000001E-2</v>
      </c>
      <c r="H429">
        <v>1.0999999999999999E-2</v>
      </c>
      <c r="I429">
        <v>9.1999999999999998E-3</v>
      </c>
      <c r="J429">
        <v>7.1999999999999998E-3</v>
      </c>
    </row>
    <row r="430" spans="1:10">
      <c r="A430">
        <v>4.4999999999999997E-3</v>
      </c>
      <c r="B430">
        <v>6.1999999999999998E-3</v>
      </c>
      <c r="C430">
        <v>3.0999999999999999E-3</v>
      </c>
      <c r="D430">
        <v>5.3E-3</v>
      </c>
      <c r="E430">
        <v>1.83E-2</v>
      </c>
      <c r="F430">
        <v>1.9300000000000001E-2</v>
      </c>
      <c r="G430">
        <v>4.5199999999999997E-2</v>
      </c>
      <c r="H430">
        <v>1.6E-2</v>
      </c>
      <c r="I430">
        <v>1.9E-3</v>
      </c>
      <c r="J430">
        <v>7.9000000000000008E-3</v>
      </c>
    </row>
    <row r="431" spans="1:10">
      <c r="A431">
        <v>-1.6999999999999999E-3</v>
      </c>
      <c r="B431">
        <v>6.4000000000000003E-3</v>
      </c>
      <c r="C431">
        <v>3.3E-3</v>
      </c>
      <c r="D431">
        <v>5.0000000000000001E-4</v>
      </c>
      <c r="E431">
        <v>1.2E-2</v>
      </c>
      <c r="F431">
        <v>1.0999999999999999E-2</v>
      </c>
      <c r="G431">
        <v>1.6E-2</v>
      </c>
      <c r="H431">
        <v>1.89E-2</v>
      </c>
      <c r="I431">
        <v>4.7999999999999996E-3</v>
      </c>
      <c r="J431">
        <v>9.2999999999999992E-3</v>
      </c>
    </row>
    <row r="432" spans="1:10">
      <c r="A432">
        <v>1.9E-3</v>
      </c>
      <c r="B432">
        <v>5.8999999999999999E-3</v>
      </c>
      <c r="C432">
        <v>8.0000000000000002E-3</v>
      </c>
      <c r="D432">
        <v>4.1000000000000003E-3</v>
      </c>
      <c r="E432">
        <v>5.7000000000000002E-3</v>
      </c>
      <c r="F432">
        <v>9.1999999999999998E-3</v>
      </c>
      <c r="G432">
        <v>1.9E-3</v>
      </c>
      <c r="H432">
        <v>4.7999999999999996E-3</v>
      </c>
      <c r="I432">
        <v>1.6299999999999999E-2</v>
      </c>
      <c r="J432">
        <v>6.1000000000000004E-3</v>
      </c>
    </row>
    <row r="433" spans="1:10">
      <c r="A433">
        <v>3.7000000000000002E-3</v>
      </c>
      <c r="B433">
        <v>1.03E-2</v>
      </c>
      <c r="C433">
        <v>4.0000000000000002E-4</v>
      </c>
      <c r="D433">
        <v>3.8E-3</v>
      </c>
      <c r="E433">
        <v>6.7999999999999996E-3</v>
      </c>
      <c r="F433">
        <v>7.1999999999999998E-3</v>
      </c>
      <c r="G433">
        <v>7.9000000000000008E-3</v>
      </c>
      <c r="H433">
        <v>9.2999999999999992E-3</v>
      </c>
      <c r="I433">
        <v>6.1000000000000004E-3</v>
      </c>
      <c r="J433">
        <v>1.83E-2</v>
      </c>
    </row>
    <row r="436" spans="1:10">
      <c r="A436" t="s">
        <v>71</v>
      </c>
    </row>
    <row r="438" spans="1:10">
      <c r="A438">
        <v>2.46E-2</v>
      </c>
      <c r="B438">
        <v>7.4000000000000003E-3</v>
      </c>
      <c r="C438">
        <v>-2.0000000000000001E-4</v>
      </c>
      <c r="D438">
        <v>9.1000000000000004E-3</v>
      </c>
      <c r="E438">
        <v>1.03E-2</v>
      </c>
      <c r="F438">
        <v>7.9000000000000008E-3</v>
      </c>
      <c r="G438">
        <v>4.0000000000000001E-3</v>
      </c>
      <c r="H438">
        <v>-1.9E-3</v>
      </c>
      <c r="I438">
        <v>2.2000000000000001E-3</v>
      </c>
      <c r="J438">
        <v>4.0000000000000001E-3</v>
      </c>
    </row>
    <row r="439" spans="1:10">
      <c r="A439">
        <v>7.4000000000000003E-3</v>
      </c>
      <c r="B439">
        <v>2.2599999999999999E-2</v>
      </c>
      <c r="C439">
        <v>-1.4E-3</v>
      </c>
      <c r="D439">
        <v>5.0000000000000001E-3</v>
      </c>
      <c r="E439">
        <v>1.66E-2</v>
      </c>
      <c r="F439">
        <v>9.7999999999999997E-3</v>
      </c>
      <c r="G439">
        <v>6.1000000000000004E-3</v>
      </c>
      <c r="H439">
        <v>6.4999999999999997E-3</v>
      </c>
      <c r="I439">
        <v>6.1000000000000004E-3</v>
      </c>
      <c r="J439">
        <v>1.11E-2</v>
      </c>
    </row>
    <row r="440" spans="1:10">
      <c r="A440" t="s">
        <v>72</v>
      </c>
      <c r="B440">
        <v>1.4E-3</v>
      </c>
      <c r="C440">
        <v>1.26E-2</v>
      </c>
      <c r="D440">
        <v>5.0000000000000001E-4</v>
      </c>
      <c r="E440">
        <v>3.0000000000000001E-3</v>
      </c>
      <c r="F440">
        <v>3.2000000000000002E-3</v>
      </c>
      <c r="G440">
        <v>5.1000000000000004E-3</v>
      </c>
      <c r="H440">
        <v>5.1000000000000004E-3</v>
      </c>
      <c r="I440">
        <v>7.7999999999999996E-3</v>
      </c>
      <c r="J440">
        <v>2.8999999999999998E-3</v>
      </c>
    </row>
    <row r="441" spans="1:10">
      <c r="A441">
        <v>9.1000000000000004E-3</v>
      </c>
      <c r="B441">
        <v>5.0000000000000001E-3</v>
      </c>
      <c r="C441">
        <v>5.0000000000000001E-4</v>
      </c>
      <c r="D441">
        <v>3.4500000000000003E-2</v>
      </c>
      <c r="E441">
        <v>5.3E-3</v>
      </c>
      <c r="F441">
        <v>8.0000000000000004E-4</v>
      </c>
      <c r="G441">
        <v>5.4000000000000003E-3</v>
      </c>
      <c r="H441">
        <v>6.9999999999999999E-4</v>
      </c>
      <c r="I441">
        <v>4.3E-3</v>
      </c>
      <c r="J441">
        <v>4.7000000000000002E-3</v>
      </c>
    </row>
    <row r="442" spans="1:10">
      <c r="A442">
        <v>1.03E-2</v>
      </c>
      <c r="B442">
        <v>1.66E-2</v>
      </c>
      <c r="C442">
        <v>3.0000000000000001E-3</v>
      </c>
      <c r="D442">
        <v>5.3E-3</v>
      </c>
      <c r="E442">
        <v>4.7800000000000002E-2</v>
      </c>
      <c r="F442">
        <v>2.1499999999999998E-2</v>
      </c>
      <c r="G442">
        <v>2.0500000000000001E-2</v>
      </c>
      <c r="H442">
        <v>1.41E-2</v>
      </c>
      <c r="I442">
        <v>5.7999999999999996E-3</v>
      </c>
      <c r="J442">
        <v>1.0800000000000001E-2</v>
      </c>
    </row>
    <row r="443" spans="1:10">
      <c r="A443">
        <v>7.9000000000000008E-3</v>
      </c>
      <c r="B443">
        <v>9.7999999999999997E-3</v>
      </c>
      <c r="C443">
        <v>3.2000000000000002E-3</v>
      </c>
      <c r="D443">
        <v>8.0000000000000004E-4</v>
      </c>
      <c r="E443">
        <v>2.1499999999999998E-2</v>
      </c>
      <c r="F443">
        <v>4.53E-2</v>
      </c>
      <c r="G443">
        <v>1.8200000000000001E-2</v>
      </c>
      <c r="H443">
        <v>1.03E-2</v>
      </c>
      <c r="I443">
        <v>9.5999999999999992E-3</v>
      </c>
      <c r="J443">
        <v>6.8999999999999999E-3</v>
      </c>
    </row>
    <row r="444" spans="1:10">
      <c r="A444">
        <v>4.0000000000000001E-3</v>
      </c>
      <c r="B444">
        <v>6.1000000000000004E-3</v>
      </c>
      <c r="C444">
        <v>5.1000000000000004E-3</v>
      </c>
      <c r="D444">
        <v>5.4000000000000003E-3</v>
      </c>
      <c r="E444">
        <v>2.0500000000000001E-2</v>
      </c>
      <c r="F444">
        <v>1.8200000000000001E-2</v>
      </c>
      <c r="G444">
        <v>4.3499999999999997E-2</v>
      </c>
      <c r="H444">
        <v>1.47E-2</v>
      </c>
      <c r="I444">
        <v>2.2000000000000001E-3</v>
      </c>
      <c r="J444">
        <v>6.3E-3</v>
      </c>
    </row>
    <row r="445" spans="1:10">
      <c r="A445">
        <v>-1.9E-3</v>
      </c>
      <c r="B445">
        <v>6.4999999999999997E-3</v>
      </c>
      <c r="C445">
        <v>5.1000000000000004E-3</v>
      </c>
      <c r="D445">
        <v>6.9999999999999999E-4</v>
      </c>
      <c r="E445">
        <v>1.41E-2</v>
      </c>
      <c r="F445">
        <v>1.03E-2</v>
      </c>
      <c r="G445">
        <v>1.47E-2</v>
      </c>
      <c r="H445">
        <v>1.7899999999999999E-2</v>
      </c>
      <c r="I445">
        <v>5.1000000000000004E-3</v>
      </c>
      <c r="J445">
        <v>8.2000000000000007E-3</v>
      </c>
    </row>
    <row r="446" spans="1:10">
      <c r="A446">
        <v>2.2000000000000001E-3</v>
      </c>
      <c r="B446">
        <v>6.1000000000000004E-3</v>
      </c>
      <c r="C446">
        <v>7.7999999999999996E-3</v>
      </c>
      <c r="D446">
        <v>4.3E-3</v>
      </c>
      <c r="E446">
        <v>5.7999999999999996E-3</v>
      </c>
      <c r="F446">
        <v>9.5999999999999992E-3</v>
      </c>
      <c r="G446">
        <v>2.2000000000000001E-3</v>
      </c>
      <c r="H446">
        <v>5.1000000000000004E-3</v>
      </c>
      <c r="I446">
        <v>1.6299999999999999E-2</v>
      </c>
      <c r="J446">
        <v>6.6E-3</v>
      </c>
    </row>
    <row r="447" spans="1:10">
      <c r="A447">
        <v>4.0000000000000001E-3</v>
      </c>
      <c r="B447">
        <v>1.11E-2</v>
      </c>
      <c r="C447">
        <v>2.8999999999999998E-3</v>
      </c>
      <c r="D447">
        <v>4.7000000000000002E-3</v>
      </c>
      <c r="E447">
        <v>1.0800000000000001E-2</v>
      </c>
      <c r="F447">
        <v>6.8999999999999999E-3</v>
      </c>
      <c r="G447">
        <v>6.3E-3</v>
      </c>
      <c r="H447">
        <v>8.2000000000000007E-3</v>
      </c>
      <c r="I447">
        <v>6.6E-3</v>
      </c>
      <c r="J447">
        <v>1.7600000000000001E-2</v>
      </c>
    </row>
    <row r="450" spans="1:10">
      <c r="A450" t="s">
        <v>73</v>
      </c>
    </row>
    <row r="452" spans="1:10">
      <c r="A452">
        <v>2.5399999999999999E-2</v>
      </c>
      <c r="B452">
        <v>7.9000000000000008E-3</v>
      </c>
      <c r="C452">
        <v>-2.9999999999999997E-4</v>
      </c>
      <c r="D452">
        <v>9.1000000000000004E-3</v>
      </c>
      <c r="E452">
        <v>9.5999999999999992E-3</v>
      </c>
      <c r="F452">
        <v>8.8000000000000005E-3</v>
      </c>
      <c r="G452">
        <v>5.4000000000000003E-3</v>
      </c>
      <c r="H452">
        <v>-2.5999999999999999E-3</v>
      </c>
      <c r="I452">
        <v>2.8E-3</v>
      </c>
      <c r="J452">
        <v>4.1000000000000003E-3</v>
      </c>
    </row>
    <row r="453" spans="1:10">
      <c r="A453">
        <v>7.9000000000000008E-3</v>
      </c>
      <c r="B453">
        <v>2.29E-2</v>
      </c>
      <c r="C453">
        <v>-1.5E-3</v>
      </c>
      <c r="D453">
        <v>5.1000000000000004E-3</v>
      </c>
      <c r="E453">
        <v>1.6199999999999999E-2</v>
      </c>
      <c r="F453">
        <v>1.0500000000000001E-2</v>
      </c>
      <c r="G453">
        <v>6.8999999999999999E-3</v>
      </c>
      <c r="H453">
        <v>6.0000000000000001E-3</v>
      </c>
      <c r="I453">
        <v>6.4999999999999997E-3</v>
      </c>
      <c r="J453">
        <v>1.11E-2</v>
      </c>
    </row>
    <row r="454" spans="1:10">
      <c r="A454" t="s">
        <v>74</v>
      </c>
      <c r="B454">
        <v>1.5E-3</v>
      </c>
      <c r="C454">
        <v>1.17E-2</v>
      </c>
      <c r="D454">
        <v>1E-3</v>
      </c>
      <c r="E454">
        <v>2.7000000000000001E-3</v>
      </c>
      <c r="F454">
        <v>5.4999999999999997E-3</v>
      </c>
      <c r="G454">
        <v>5.4000000000000003E-3</v>
      </c>
      <c r="H454">
        <v>4.1000000000000003E-3</v>
      </c>
      <c r="I454">
        <v>7.7000000000000002E-3</v>
      </c>
      <c r="J454">
        <v>2.5000000000000001E-3</v>
      </c>
    </row>
    <row r="455" spans="1:10">
      <c r="A455">
        <v>9.1000000000000004E-3</v>
      </c>
      <c r="B455">
        <v>5.1000000000000004E-3</v>
      </c>
      <c r="C455">
        <v>1E-3</v>
      </c>
      <c r="D455">
        <v>3.4299999999999997E-2</v>
      </c>
      <c r="E455">
        <v>5.4999999999999997E-3</v>
      </c>
      <c r="F455">
        <v>-5.0000000000000001E-4</v>
      </c>
      <c r="G455">
        <v>5.1999999999999998E-3</v>
      </c>
      <c r="H455">
        <v>1.2999999999999999E-3</v>
      </c>
      <c r="I455">
        <v>4.3E-3</v>
      </c>
      <c r="J455">
        <v>5.0000000000000001E-3</v>
      </c>
    </row>
    <row r="456" spans="1:10">
      <c r="A456">
        <v>9.5999999999999992E-3</v>
      </c>
      <c r="B456">
        <v>1.6199999999999999E-2</v>
      </c>
      <c r="C456">
        <v>2.7000000000000001E-3</v>
      </c>
      <c r="D456">
        <v>5.4999999999999997E-3</v>
      </c>
      <c r="E456">
        <v>4.82E-2</v>
      </c>
      <c r="F456">
        <v>2.18E-2</v>
      </c>
      <c r="G456">
        <v>1.9599999999999999E-2</v>
      </c>
      <c r="H456">
        <v>1.43E-2</v>
      </c>
      <c r="I456">
        <v>5.3E-3</v>
      </c>
      <c r="J456">
        <v>1.0500000000000001E-2</v>
      </c>
    </row>
    <row r="457" spans="1:10">
      <c r="A457">
        <v>8.8000000000000005E-3</v>
      </c>
      <c r="B457">
        <v>1.0500000000000001E-2</v>
      </c>
      <c r="C457">
        <v>5.4999999999999997E-3</v>
      </c>
      <c r="D457">
        <v>-5.0000000000000001E-4</v>
      </c>
      <c r="E457">
        <v>2.18E-2</v>
      </c>
      <c r="F457">
        <v>3.95E-2</v>
      </c>
      <c r="G457">
        <v>1.83E-2</v>
      </c>
      <c r="H457">
        <v>1.26E-2</v>
      </c>
      <c r="I457">
        <v>1.03E-2</v>
      </c>
      <c r="J457">
        <v>8.2000000000000007E-3</v>
      </c>
    </row>
    <row r="458" spans="1:10">
      <c r="A458">
        <v>5.4000000000000003E-3</v>
      </c>
      <c r="B458">
        <v>6.8999999999999999E-3</v>
      </c>
      <c r="C458">
        <v>5.4000000000000003E-3</v>
      </c>
      <c r="D458">
        <v>5.1999999999999998E-3</v>
      </c>
      <c r="E458">
        <v>1.9599999999999999E-2</v>
      </c>
      <c r="F458">
        <v>1.83E-2</v>
      </c>
      <c r="G458">
        <v>4.53E-2</v>
      </c>
      <c r="H458">
        <v>1.41E-2</v>
      </c>
      <c r="I458">
        <v>3.2000000000000002E-3</v>
      </c>
      <c r="J458">
        <v>6.7999999999999996E-3</v>
      </c>
    </row>
    <row r="459" spans="1:10">
      <c r="A459">
        <v>-2.5999999999999999E-3</v>
      </c>
      <c r="B459">
        <v>6.0000000000000001E-3</v>
      </c>
      <c r="C459">
        <v>4.1000000000000003E-3</v>
      </c>
      <c r="D459">
        <v>1.2999999999999999E-3</v>
      </c>
      <c r="E459">
        <v>1.43E-2</v>
      </c>
      <c r="F459">
        <v>1.26E-2</v>
      </c>
      <c r="G459">
        <v>1.41E-2</v>
      </c>
      <c r="H459">
        <v>1.72E-2</v>
      </c>
      <c r="I459">
        <v>4.5999999999999999E-3</v>
      </c>
      <c r="J459">
        <v>7.4999999999999997E-3</v>
      </c>
    </row>
    <row r="460" spans="1:10">
      <c r="A460">
        <v>2.8E-3</v>
      </c>
      <c r="B460">
        <v>6.4999999999999997E-3</v>
      </c>
      <c r="C460">
        <v>7.7000000000000002E-3</v>
      </c>
      <c r="D460">
        <v>4.3E-3</v>
      </c>
      <c r="E460">
        <v>5.3E-3</v>
      </c>
      <c r="F460">
        <v>1.03E-2</v>
      </c>
      <c r="G460">
        <v>3.2000000000000002E-3</v>
      </c>
      <c r="H460">
        <v>4.5999999999999999E-3</v>
      </c>
      <c r="I460">
        <v>1.67E-2</v>
      </c>
      <c r="J460">
        <v>6.7000000000000002E-3</v>
      </c>
    </row>
    <row r="461" spans="1:10">
      <c r="A461">
        <v>4.1000000000000003E-3</v>
      </c>
      <c r="B461">
        <v>1.11E-2</v>
      </c>
      <c r="C461">
        <v>2.5000000000000001E-3</v>
      </c>
      <c r="D461">
        <v>5.0000000000000001E-3</v>
      </c>
      <c r="E461">
        <v>1.0500000000000001E-2</v>
      </c>
      <c r="F461">
        <v>8.2000000000000007E-3</v>
      </c>
      <c r="G461">
        <v>6.7999999999999996E-3</v>
      </c>
      <c r="H461">
        <v>7.4999999999999997E-3</v>
      </c>
      <c r="I461">
        <v>6.7000000000000002E-3</v>
      </c>
      <c r="J461">
        <v>1.7399999999999999E-2</v>
      </c>
    </row>
    <row r="464" spans="1:10">
      <c r="A464" t="s">
        <v>75</v>
      </c>
    </row>
    <row r="466" spans="1:10">
      <c r="A466">
        <v>2.3800000000000002E-2</v>
      </c>
      <c r="B466">
        <v>9.9000000000000008E-3</v>
      </c>
      <c r="C466">
        <v>4.0000000000000002E-4</v>
      </c>
      <c r="D466">
        <v>9.7999999999999997E-3</v>
      </c>
      <c r="E466">
        <v>1.2E-2</v>
      </c>
      <c r="F466">
        <v>8.5000000000000006E-3</v>
      </c>
      <c r="G466">
        <v>8.0000000000000002E-3</v>
      </c>
      <c r="H466">
        <v>-1.1000000000000001E-3</v>
      </c>
      <c r="I466">
        <v>4.1000000000000003E-3</v>
      </c>
      <c r="J466">
        <v>5.1000000000000004E-3</v>
      </c>
    </row>
    <row r="467" spans="1:10">
      <c r="A467">
        <v>9.9000000000000008E-3</v>
      </c>
      <c r="B467">
        <v>2.2200000000000001E-2</v>
      </c>
      <c r="C467">
        <v>-1.6999999999999999E-3</v>
      </c>
      <c r="D467">
        <v>3.8E-3</v>
      </c>
      <c r="E467">
        <v>1.72E-2</v>
      </c>
      <c r="F467">
        <v>1.0200000000000001E-2</v>
      </c>
      <c r="G467">
        <v>9.7999999999999997E-3</v>
      </c>
      <c r="H467">
        <v>4.7999999999999996E-3</v>
      </c>
      <c r="I467">
        <v>4.5999999999999999E-3</v>
      </c>
      <c r="J467">
        <v>0.01</v>
      </c>
    </row>
    <row r="468" spans="1:10">
      <c r="A468">
        <v>-4.0000000000000002E-4</v>
      </c>
      <c r="B468">
        <v>1.6999999999999999E-3</v>
      </c>
      <c r="C468">
        <v>1.1599999999999999E-2</v>
      </c>
      <c r="D468">
        <v>5.0000000000000001E-4</v>
      </c>
      <c r="E468">
        <v>3.2000000000000002E-3</v>
      </c>
      <c r="F468">
        <v>5.4000000000000003E-3</v>
      </c>
      <c r="G468">
        <v>6.6E-3</v>
      </c>
      <c r="H468">
        <v>3.5999999999999999E-3</v>
      </c>
      <c r="I468">
        <v>7.0000000000000001E-3</v>
      </c>
      <c r="J468">
        <v>2E-3</v>
      </c>
    </row>
    <row r="469" spans="1:10">
      <c r="A469">
        <v>9.7999999999999997E-3</v>
      </c>
      <c r="B469">
        <v>3.8E-3</v>
      </c>
      <c r="C469">
        <v>5.0000000000000001E-4</v>
      </c>
      <c r="D469">
        <v>3.4000000000000002E-2</v>
      </c>
      <c r="E469">
        <v>3.7000000000000002E-3</v>
      </c>
      <c r="F469">
        <v>-2.9999999999999997E-4</v>
      </c>
      <c r="G469">
        <v>2.8999999999999998E-3</v>
      </c>
      <c r="H469">
        <v>5.0000000000000001E-4</v>
      </c>
      <c r="I469">
        <v>3.8E-3</v>
      </c>
      <c r="J469">
        <v>4.4999999999999997E-3</v>
      </c>
    </row>
    <row r="470" spans="1:10">
      <c r="A470">
        <v>1.2E-2</v>
      </c>
      <c r="B470">
        <v>1.72E-2</v>
      </c>
      <c r="C470">
        <v>3.2000000000000002E-3</v>
      </c>
      <c r="D470">
        <v>3.7000000000000002E-3</v>
      </c>
      <c r="E470">
        <v>5.3100000000000001E-2</v>
      </c>
      <c r="F470">
        <v>2.1000000000000001E-2</v>
      </c>
      <c r="G470">
        <v>2.8899999999999999E-2</v>
      </c>
      <c r="H470">
        <v>1.34E-2</v>
      </c>
      <c r="I470">
        <v>2.8E-3</v>
      </c>
      <c r="J470">
        <v>9.1000000000000004E-3</v>
      </c>
    </row>
    <row r="471" spans="1:10">
      <c r="A471">
        <v>8.5000000000000006E-3</v>
      </c>
      <c r="B471">
        <v>1.0200000000000001E-2</v>
      </c>
      <c r="C471">
        <v>5.4000000000000003E-3</v>
      </c>
      <c r="D471">
        <v>-2.9999999999999997E-4</v>
      </c>
      <c r="E471">
        <v>2.1000000000000001E-2</v>
      </c>
      <c r="F471">
        <v>3.9600000000000003E-2</v>
      </c>
      <c r="G471">
        <v>1.6899999999999998E-2</v>
      </c>
      <c r="H471">
        <v>1.26E-2</v>
      </c>
      <c r="I471">
        <v>1.0500000000000001E-2</v>
      </c>
      <c r="J471">
        <v>8.3000000000000001E-3</v>
      </c>
    </row>
    <row r="472" spans="1:10">
      <c r="A472">
        <v>8.0000000000000002E-3</v>
      </c>
      <c r="B472">
        <v>9.7999999999999997E-3</v>
      </c>
      <c r="C472">
        <v>6.6E-3</v>
      </c>
      <c r="D472">
        <v>2.8999999999999998E-3</v>
      </c>
      <c r="E472">
        <v>2.8899999999999999E-2</v>
      </c>
      <c r="F472">
        <v>1.6899999999999998E-2</v>
      </c>
      <c r="G472">
        <v>6.1800000000000001E-2</v>
      </c>
      <c r="H472">
        <v>1.38E-2</v>
      </c>
      <c r="I472">
        <v>2.0000000000000001E-4</v>
      </c>
      <c r="J472">
        <v>5.4000000000000003E-3</v>
      </c>
    </row>
    <row r="473" spans="1:10">
      <c r="A473">
        <v>-1.1000000000000001E-3</v>
      </c>
      <c r="B473">
        <v>4.7999999999999996E-3</v>
      </c>
      <c r="C473">
        <v>3.5999999999999999E-3</v>
      </c>
      <c r="D473">
        <v>5.0000000000000001E-4</v>
      </c>
      <c r="E473">
        <v>1.34E-2</v>
      </c>
      <c r="F473">
        <v>1.26E-2</v>
      </c>
      <c r="G473">
        <v>1.38E-2</v>
      </c>
      <c r="H473">
        <v>1.6E-2</v>
      </c>
      <c r="I473">
        <v>3.3E-3</v>
      </c>
      <c r="J473">
        <v>6.6E-3</v>
      </c>
    </row>
    <row r="474" spans="1:10">
      <c r="A474">
        <v>4.1000000000000003E-3</v>
      </c>
      <c r="B474">
        <v>4.5999999999999999E-3</v>
      </c>
      <c r="C474">
        <v>7.0000000000000001E-3</v>
      </c>
      <c r="D474">
        <v>3.8E-3</v>
      </c>
      <c r="E474">
        <v>2.8E-3</v>
      </c>
      <c r="F474">
        <v>1.0500000000000001E-2</v>
      </c>
      <c r="G474">
        <v>2.0000000000000001E-4</v>
      </c>
      <c r="H474">
        <v>3.3E-3</v>
      </c>
      <c r="I474">
        <v>1.5699999999999999E-2</v>
      </c>
      <c r="J474">
        <v>5.8999999999999999E-3</v>
      </c>
    </row>
    <row r="475" spans="1:10">
      <c r="A475">
        <v>5.1000000000000004E-3</v>
      </c>
      <c r="B475">
        <v>0.01</v>
      </c>
      <c r="C475">
        <v>2E-3</v>
      </c>
      <c r="D475">
        <v>4.4999999999999997E-3</v>
      </c>
      <c r="E475">
        <v>9.1000000000000004E-3</v>
      </c>
      <c r="F475">
        <v>8.3000000000000001E-3</v>
      </c>
      <c r="G475">
        <v>5.4000000000000003E-3</v>
      </c>
      <c r="H475">
        <v>6.6E-3</v>
      </c>
      <c r="I475">
        <v>5.8999999999999999E-3</v>
      </c>
      <c r="J475">
        <v>1.6799999999999999E-2</v>
      </c>
    </row>
    <row r="478" spans="1:10">
      <c r="A478" t="s">
        <v>76</v>
      </c>
    </row>
    <row r="480" spans="1:10">
      <c r="A480">
        <v>2.5899999999999999E-2</v>
      </c>
      <c r="B480">
        <v>1.18E-2</v>
      </c>
      <c r="C480">
        <v>8.9999999999999998E-4</v>
      </c>
      <c r="D480">
        <v>9.7000000000000003E-3</v>
      </c>
      <c r="E480">
        <v>1.3599999999999999E-2</v>
      </c>
      <c r="F480">
        <v>9.7999999999999997E-3</v>
      </c>
      <c r="G480">
        <v>1.01E-2</v>
      </c>
      <c r="H480">
        <v>-1.1999999999999999E-3</v>
      </c>
      <c r="I480">
        <v>6.4999999999999997E-3</v>
      </c>
      <c r="J480">
        <v>7.4000000000000003E-3</v>
      </c>
    </row>
    <row r="481" spans="1:10">
      <c r="A481">
        <v>1.18E-2</v>
      </c>
      <c r="B481">
        <v>2.2499999999999999E-2</v>
      </c>
      <c r="C481">
        <v>2.9999999999999997E-4</v>
      </c>
      <c r="D481">
        <v>4.7000000000000002E-3</v>
      </c>
      <c r="E481">
        <v>1.8800000000000001E-2</v>
      </c>
      <c r="F481">
        <v>1.18E-2</v>
      </c>
      <c r="G481">
        <v>1.17E-2</v>
      </c>
      <c r="H481">
        <v>6.6E-3</v>
      </c>
      <c r="I481">
        <v>7.3000000000000001E-3</v>
      </c>
      <c r="J481">
        <v>1.3100000000000001E-2</v>
      </c>
    </row>
    <row r="482" spans="1:10">
      <c r="A482">
        <v>8.9999999999999998E-4</v>
      </c>
      <c r="B482">
        <v>2.9999999999999997E-4</v>
      </c>
      <c r="C482">
        <v>0.01</v>
      </c>
      <c r="D482">
        <v>-6.9999999999999999E-4</v>
      </c>
      <c r="E482">
        <v>3.3E-3</v>
      </c>
      <c r="F482">
        <v>5.1999999999999998E-3</v>
      </c>
      <c r="G482">
        <v>7.0000000000000001E-3</v>
      </c>
      <c r="H482">
        <v>1.4E-3</v>
      </c>
      <c r="I482">
        <v>7.0000000000000001E-3</v>
      </c>
      <c r="J482">
        <v>1.2999999999999999E-3</v>
      </c>
    </row>
    <row r="483" spans="1:10">
      <c r="A483">
        <v>9.7000000000000003E-3</v>
      </c>
      <c r="B483">
        <v>4.7000000000000002E-3</v>
      </c>
      <c r="C483">
        <v>-6.9999999999999999E-4</v>
      </c>
      <c r="D483">
        <v>3.3300000000000003E-2</v>
      </c>
      <c r="E483">
        <v>3.3999999999999998E-3</v>
      </c>
      <c r="F483">
        <v>-6.9999999999999999E-4</v>
      </c>
      <c r="G483">
        <v>2.5999999999999999E-3</v>
      </c>
      <c r="H483">
        <v>-8.9999999999999998E-4</v>
      </c>
      <c r="I483">
        <v>3.2000000000000002E-3</v>
      </c>
      <c r="J483">
        <v>3.5000000000000001E-3</v>
      </c>
    </row>
    <row r="484" spans="1:10">
      <c r="A484">
        <v>1.3599999999999999E-2</v>
      </c>
      <c r="B484">
        <v>1.8800000000000001E-2</v>
      </c>
      <c r="C484">
        <v>3.3E-3</v>
      </c>
      <c r="D484">
        <v>3.3999999999999998E-3</v>
      </c>
      <c r="E484">
        <v>5.4199999999999998E-2</v>
      </c>
      <c r="F484">
        <v>2.1899999999999999E-2</v>
      </c>
      <c r="G484">
        <v>3.0499999999999999E-2</v>
      </c>
      <c r="H484">
        <v>1.2999999999999999E-2</v>
      </c>
      <c r="I484">
        <v>4.4999999999999997E-3</v>
      </c>
      <c r="J484">
        <v>1.06E-2</v>
      </c>
    </row>
    <row r="485" spans="1:10">
      <c r="A485">
        <v>9.7999999999999997E-3</v>
      </c>
      <c r="B485">
        <v>1.18E-2</v>
      </c>
      <c r="C485">
        <v>5.1999999999999998E-3</v>
      </c>
      <c r="D485">
        <v>-6.9999999999999999E-4</v>
      </c>
      <c r="E485">
        <v>2.1899999999999999E-2</v>
      </c>
      <c r="F485">
        <v>4.02E-2</v>
      </c>
      <c r="G485">
        <v>1.8100000000000002E-2</v>
      </c>
      <c r="H485">
        <v>1.18E-2</v>
      </c>
      <c r="I485">
        <v>1.18E-2</v>
      </c>
      <c r="J485">
        <v>9.2999999999999992E-3</v>
      </c>
    </row>
    <row r="486" spans="1:10">
      <c r="A486">
        <v>1.01E-2</v>
      </c>
      <c r="B486">
        <v>1.17E-2</v>
      </c>
      <c r="C486">
        <v>7.0000000000000001E-3</v>
      </c>
      <c r="D486">
        <v>2.5999999999999999E-3</v>
      </c>
      <c r="E486">
        <v>3.0499999999999999E-2</v>
      </c>
      <c r="F486">
        <v>1.8100000000000002E-2</v>
      </c>
      <c r="G486">
        <v>6.3899999999999998E-2</v>
      </c>
      <c r="H486">
        <v>1.3599999999999999E-2</v>
      </c>
      <c r="I486">
        <v>2.5999999999999999E-3</v>
      </c>
      <c r="J486">
        <v>7.6E-3</v>
      </c>
    </row>
    <row r="487" spans="1:10">
      <c r="A487">
        <v>-1.1999999999999999E-3</v>
      </c>
      <c r="B487">
        <v>6.6E-3</v>
      </c>
      <c r="C487">
        <v>1.4E-3</v>
      </c>
      <c r="D487">
        <v>-8.9999999999999998E-4</v>
      </c>
      <c r="E487">
        <v>1.2999999999999999E-2</v>
      </c>
      <c r="F487">
        <v>1.18E-2</v>
      </c>
      <c r="G487">
        <v>1.3599999999999999E-2</v>
      </c>
      <c r="H487">
        <v>1.32E-2</v>
      </c>
      <c r="I487">
        <v>2.3999999999999998E-3</v>
      </c>
      <c r="J487">
        <v>4.8999999999999998E-3</v>
      </c>
    </row>
    <row r="488" spans="1:10">
      <c r="A488">
        <v>6.4999999999999997E-3</v>
      </c>
      <c r="B488">
        <v>7.3000000000000001E-3</v>
      </c>
      <c r="C488">
        <v>7.0000000000000001E-3</v>
      </c>
      <c r="D488">
        <v>3.2000000000000002E-3</v>
      </c>
      <c r="E488">
        <v>4.4999999999999997E-3</v>
      </c>
      <c r="F488">
        <v>1.18E-2</v>
      </c>
      <c r="G488">
        <v>2.5999999999999999E-3</v>
      </c>
      <c r="H488">
        <v>2.3999999999999998E-3</v>
      </c>
      <c r="I488">
        <v>1.83E-2</v>
      </c>
      <c r="J488">
        <v>8.0999999999999996E-3</v>
      </c>
    </row>
    <row r="489" spans="1:10">
      <c r="A489">
        <v>7.4000000000000003E-3</v>
      </c>
      <c r="B489">
        <v>1.3100000000000001E-2</v>
      </c>
      <c r="C489">
        <v>1.2999999999999999E-3</v>
      </c>
      <c r="D489">
        <v>3.5000000000000001E-3</v>
      </c>
      <c r="E489">
        <v>1.06E-2</v>
      </c>
      <c r="F489">
        <v>9.2999999999999992E-3</v>
      </c>
      <c r="G489">
        <v>7.6E-3</v>
      </c>
      <c r="H489">
        <v>4.8999999999999998E-3</v>
      </c>
      <c r="I489">
        <v>8.0999999999999996E-3</v>
      </c>
      <c r="J489">
        <v>1.83E-2</v>
      </c>
    </row>
    <row r="492" spans="1:10">
      <c r="A492" t="s">
        <v>77</v>
      </c>
    </row>
    <row r="494" spans="1:10">
      <c r="A494">
        <v>2.4500000000000001E-2</v>
      </c>
      <c r="B494">
        <v>1.01E-2</v>
      </c>
      <c r="C494">
        <v>-1E-4</v>
      </c>
      <c r="D494">
        <v>6.6E-3</v>
      </c>
      <c r="E494">
        <v>1.24E-2</v>
      </c>
      <c r="F494">
        <v>9.7999999999999997E-3</v>
      </c>
      <c r="G494">
        <v>9.2999999999999992E-3</v>
      </c>
      <c r="H494">
        <v>-1.4E-3</v>
      </c>
      <c r="I494">
        <v>4.1999999999999997E-3</v>
      </c>
      <c r="J494">
        <v>6.7000000000000002E-3</v>
      </c>
    </row>
    <row r="495" spans="1:10">
      <c r="A495">
        <v>1.01E-2</v>
      </c>
      <c r="B495">
        <v>2.24E-2</v>
      </c>
      <c r="C495">
        <v>-1E-3</v>
      </c>
      <c r="D495">
        <v>1.1000000000000001E-3</v>
      </c>
      <c r="E495">
        <v>1.72E-2</v>
      </c>
      <c r="F495">
        <v>1.21E-2</v>
      </c>
      <c r="G495">
        <v>9.9000000000000008E-3</v>
      </c>
      <c r="H495">
        <v>6.7000000000000002E-3</v>
      </c>
      <c r="I495">
        <v>5.7999999999999996E-3</v>
      </c>
      <c r="J495">
        <v>1.29E-2</v>
      </c>
    </row>
    <row r="496" spans="1:10">
      <c r="A496" t="s">
        <v>78</v>
      </c>
      <c r="B496">
        <v>1E-3</v>
      </c>
      <c r="C496">
        <v>9.2999999999999992E-3</v>
      </c>
      <c r="D496">
        <v>-2.8E-3</v>
      </c>
      <c r="E496">
        <v>2.5000000000000001E-3</v>
      </c>
      <c r="F496">
        <v>5.1999999999999998E-3</v>
      </c>
      <c r="G496">
        <v>6.6E-3</v>
      </c>
      <c r="H496">
        <v>1.2999999999999999E-3</v>
      </c>
      <c r="I496">
        <v>5.3E-3</v>
      </c>
      <c r="J496">
        <v>8.0000000000000004E-4</v>
      </c>
    </row>
    <row r="497" spans="1:10">
      <c r="A497">
        <v>6.6E-3</v>
      </c>
      <c r="B497">
        <v>1.1000000000000001E-3</v>
      </c>
      <c r="C497">
        <v>-2.8E-3</v>
      </c>
      <c r="D497">
        <v>2.6700000000000002E-2</v>
      </c>
      <c r="E497">
        <v>8.9999999999999998E-4</v>
      </c>
      <c r="F497">
        <v>-5.9999999999999995E-4</v>
      </c>
      <c r="G497">
        <v>1E-3</v>
      </c>
      <c r="H497">
        <v>-1.1999999999999999E-3</v>
      </c>
      <c r="I497">
        <v>-1.6999999999999999E-3</v>
      </c>
      <c r="J497">
        <v>2.0999999999999999E-3</v>
      </c>
    </row>
    <row r="498" spans="1:10">
      <c r="A498">
        <v>1.24E-2</v>
      </c>
      <c r="B498">
        <v>1.72E-2</v>
      </c>
      <c r="C498">
        <v>2.5000000000000001E-3</v>
      </c>
      <c r="D498">
        <v>8.9999999999999998E-4</v>
      </c>
      <c r="E498">
        <v>5.33E-2</v>
      </c>
      <c r="F498">
        <v>2.1899999999999999E-2</v>
      </c>
      <c r="G498">
        <v>0.03</v>
      </c>
      <c r="H498">
        <v>1.29E-2</v>
      </c>
      <c r="I498">
        <v>2.5000000000000001E-3</v>
      </c>
      <c r="J498">
        <v>0.01</v>
      </c>
    </row>
    <row r="499" spans="1:10">
      <c r="A499">
        <v>9.7999999999999997E-3</v>
      </c>
      <c r="B499">
        <v>1.21E-2</v>
      </c>
      <c r="C499">
        <v>5.1999999999999998E-3</v>
      </c>
      <c r="D499">
        <v>-5.9999999999999995E-4</v>
      </c>
      <c r="E499">
        <v>2.1899999999999999E-2</v>
      </c>
      <c r="F499">
        <v>4.02E-2</v>
      </c>
      <c r="G499">
        <v>1.7999999999999999E-2</v>
      </c>
      <c r="H499">
        <v>1.1900000000000001E-2</v>
      </c>
      <c r="I499">
        <v>1.2E-2</v>
      </c>
      <c r="J499">
        <v>9.4000000000000004E-3</v>
      </c>
    </row>
    <row r="500" spans="1:10">
      <c r="A500">
        <v>9.2999999999999992E-3</v>
      </c>
      <c r="B500">
        <v>9.9000000000000008E-3</v>
      </c>
      <c r="C500">
        <v>6.6E-3</v>
      </c>
      <c r="D500">
        <v>1E-3</v>
      </c>
      <c r="E500">
        <v>0.03</v>
      </c>
      <c r="F500">
        <v>1.7999999999999999E-2</v>
      </c>
      <c r="G500">
        <v>6.4000000000000001E-2</v>
      </c>
      <c r="H500">
        <v>1.34E-2</v>
      </c>
      <c r="I500">
        <v>8.0000000000000004E-4</v>
      </c>
      <c r="J500">
        <v>6.8999999999999999E-3</v>
      </c>
    </row>
    <row r="501" spans="1:10">
      <c r="A501">
        <v>-1.4E-3</v>
      </c>
      <c r="B501">
        <v>6.7000000000000002E-3</v>
      </c>
      <c r="C501">
        <v>1.2999999999999999E-3</v>
      </c>
      <c r="D501">
        <v>-1.1999999999999999E-3</v>
      </c>
      <c r="E501">
        <v>1.29E-2</v>
      </c>
      <c r="F501">
        <v>1.1900000000000001E-2</v>
      </c>
      <c r="G501">
        <v>1.34E-2</v>
      </c>
      <c r="H501">
        <v>1.32E-2</v>
      </c>
      <c r="I501">
        <v>2.3E-3</v>
      </c>
      <c r="J501">
        <v>4.8999999999999998E-3</v>
      </c>
    </row>
    <row r="502" spans="1:10">
      <c r="A502">
        <v>4.1999999999999997E-3</v>
      </c>
      <c r="B502">
        <v>5.7999999999999996E-3</v>
      </c>
      <c r="C502">
        <v>5.3E-3</v>
      </c>
      <c r="D502">
        <v>-1.6999999999999999E-3</v>
      </c>
      <c r="E502">
        <v>2.5000000000000001E-3</v>
      </c>
      <c r="F502">
        <v>1.2E-2</v>
      </c>
      <c r="G502">
        <v>8.0000000000000004E-4</v>
      </c>
      <c r="H502">
        <v>2.3E-3</v>
      </c>
      <c r="I502">
        <v>1.54E-2</v>
      </c>
      <c r="J502">
        <v>7.4000000000000003E-3</v>
      </c>
    </row>
    <row r="503" spans="1:10">
      <c r="A503">
        <v>6.7000000000000002E-3</v>
      </c>
      <c r="B503">
        <v>1.29E-2</v>
      </c>
      <c r="C503">
        <v>8.0000000000000004E-4</v>
      </c>
      <c r="D503">
        <v>2.0999999999999999E-3</v>
      </c>
      <c r="E503">
        <v>0.01</v>
      </c>
      <c r="F503">
        <v>9.4000000000000004E-3</v>
      </c>
      <c r="G503">
        <v>6.8999999999999999E-3</v>
      </c>
      <c r="H503">
        <v>4.8999999999999998E-3</v>
      </c>
      <c r="I503">
        <v>7.4000000000000003E-3</v>
      </c>
      <c r="J503">
        <v>1.8200000000000001E-2</v>
      </c>
    </row>
    <row r="506" spans="1:10">
      <c r="A506" t="s">
        <v>79</v>
      </c>
    </row>
    <row r="508" spans="1:10">
      <c r="A508">
        <v>2.4799999999999999E-2</v>
      </c>
      <c r="B508">
        <v>1.0800000000000001E-2</v>
      </c>
      <c r="C508">
        <v>-2.0000000000000001E-4</v>
      </c>
      <c r="D508">
        <v>6.7000000000000002E-3</v>
      </c>
      <c r="E508">
        <v>1.2800000000000001E-2</v>
      </c>
      <c r="F508">
        <v>9.1999999999999998E-3</v>
      </c>
      <c r="G508">
        <v>9.1000000000000004E-3</v>
      </c>
      <c r="H508">
        <v>-1.1000000000000001E-3</v>
      </c>
      <c r="I508">
        <v>3.5000000000000001E-3</v>
      </c>
      <c r="J508">
        <v>7.0000000000000001E-3</v>
      </c>
    </row>
    <row r="509" spans="1:10">
      <c r="A509">
        <v>1.0800000000000001E-2</v>
      </c>
      <c r="B509">
        <v>2.2100000000000002E-2</v>
      </c>
      <c r="C509">
        <v>-1E-3</v>
      </c>
      <c r="D509">
        <v>1E-3</v>
      </c>
      <c r="E509">
        <v>1.7100000000000001E-2</v>
      </c>
      <c r="F509">
        <v>1.23E-2</v>
      </c>
      <c r="G509">
        <v>9.7000000000000003E-3</v>
      </c>
      <c r="H509">
        <v>7.0000000000000001E-3</v>
      </c>
      <c r="I509">
        <v>6.3E-3</v>
      </c>
      <c r="J509">
        <v>1.2800000000000001E-2</v>
      </c>
    </row>
    <row r="510" spans="1:10">
      <c r="A510" t="s">
        <v>72</v>
      </c>
      <c r="B510">
        <v>1E-3</v>
      </c>
      <c r="C510">
        <v>9.2999999999999992E-3</v>
      </c>
      <c r="D510">
        <v>-2.8E-3</v>
      </c>
      <c r="E510">
        <v>2.5000000000000001E-3</v>
      </c>
      <c r="F510">
        <v>5.1999999999999998E-3</v>
      </c>
      <c r="G510">
        <v>6.6E-3</v>
      </c>
      <c r="H510">
        <v>1.2999999999999999E-3</v>
      </c>
      <c r="I510">
        <v>5.1999999999999998E-3</v>
      </c>
      <c r="J510">
        <v>8.0000000000000004E-4</v>
      </c>
    </row>
    <row r="511" spans="1:10">
      <c r="A511">
        <v>6.7000000000000002E-3</v>
      </c>
      <c r="B511">
        <v>1E-3</v>
      </c>
      <c r="C511">
        <v>-2.8E-3</v>
      </c>
      <c r="D511">
        <v>2.6700000000000002E-2</v>
      </c>
      <c r="E511">
        <v>8.9999999999999998E-4</v>
      </c>
      <c r="F511">
        <v>-5.9999999999999995E-4</v>
      </c>
      <c r="G511">
        <v>8.9999999999999998E-4</v>
      </c>
      <c r="H511">
        <v>-1.1999999999999999E-3</v>
      </c>
      <c r="I511">
        <v>-1.6000000000000001E-3</v>
      </c>
      <c r="J511">
        <v>2E-3</v>
      </c>
    </row>
    <row r="512" spans="1:10">
      <c r="A512">
        <v>1.2800000000000001E-2</v>
      </c>
      <c r="B512">
        <v>1.7100000000000001E-2</v>
      </c>
      <c r="C512">
        <v>2.5000000000000001E-3</v>
      </c>
      <c r="D512">
        <v>8.9999999999999998E-4</v>
      </c>
      <c r="E512">
        <v>5.33E-2</v>
      </c>
      <c r="F512">
        <v>2.1899999999999999E-2</v>
      </c>
      <c r="G512">
        <v>2.9899999999999999E-2</v>
      </c>
      <c r="H512">
        <v>1.2999999999999999E-2</v>
      </c>
      <c r="I512">
        <v>2.7000000000000001E-3</v>
      </c>
      <c r="J512">
        <v>0.01</v>
      </c>
    </row>
    <row r="513" spans="1:10">
      <c r="A513">
        <v>9.1999999999999998E-3</v>
      </c>
      <c r="B513">
        <v>1.23E-2</v>
      </c>
      <c r="C513">
        <v>5.1999999999999998E-3</v>
      </c>
      <c r="D513">
        <v>-5.9999999999999995E-4</v>
      </c>
      <c r="E513">
        <v>2.1899999999999999E-2</v>
      </c>
      <c r="F513">
        <v>4.0099999999999997E-2</v>
      </c>
      <c r="G513">
        <v>1.8100000000000002E-2</v>
      </c>
      <c r="H513">
        <v>1.1599999999999999E-2</v>
      </c>
      <c r="I513">
        <v>1.1599999999999999E-2</v>
      </c>
      <c r="J513">
        <v>9.4000000000000004E-3</v>
      </c>
    </row>
    <row r="514" spans="1:10">
      <c r="A514">
        <v>9.1000000000000004E-3</v>
      </c>
      <c r="B514">
        <v>9.7000000000000003E-3</v>
      </c>
      <c r="C514">
        <v>6.6E-3</v>
      </c>
      <c r="D514">
        <v>8.9999999999999998E-4</v>
      </c>
      <c r="E514">
        <v>2.9899999999999999E-2</v>
      </c>
      <c r="F514">
        <v>1.8100000000000002E-2</v>
      </c>
      <c r="G514">
        <v>6.4000000000000001E-2</v>
      </c>
      <c r="H514">
        <v>1.3299999999999999E-2</v>
      </c>
      <c r="I514">
        <v>1E-3</v>
      </c>
      <c r="J514">
        <v>6.7999999999999996E-3</v>
      </c>
    </row>
    <row r="515" spans="1:10">
      <c r="A515">
        <v>-1.1000000000000001E-3</v>
      </c>
      <c r="B515">
        <v>7.0000000000000001E-3</v>
      </c>
      <c r="C515">
        <v>1.2999999999999999E-3</v>
      </c>
      <c r="D515">
        <v>-1.1999999999999999E-3</v>
      </c>
      <c r="E515">
        <v>1.2999999999999999E-2</v>
      </c>
      <c r="F515">
        <v>1.1599999999999999E-2</v>
      </c>
      <c r="G515">
        <v>1.3299999999999999E-2</v>
      </c>
      <c r="H515">
        <v>1.34E-2</v>
      </c>
      <c r="I515">
        <v>2E-3</v>
      </c>
      <c r="J515">
        <v>5.0000000000000001E-3</v>
      </c>
    </row>
    <row r="516" spans="1:10">
      <c r="A516">
        <v>3.5000000000000001E-3</v>
      </c>
      <c r="B516">
        <v>6.3E-3</v>
      </c>
      <c r="C516">
        <v>5.1999999999999998E-3</v>
      </c>
      <c r="D516">
        <v>-1.6000000000000001E-3</v>
      </c>
      <c r="E516">
        <v>2.7000000000000001E-3</v>
      </c>
      <c r="F516">
        <v>1.1599999999999999E-2</v>
      </c>
      <c r="G516">
        <v>1E-3</v>
      </c>
      <c r="H516">
        <v>2E-3</v>
      </c>
      <c r="I516">
        <v>1.4500000000000001E-2</v>
      </c>
      <c r="J516">
        <v>7.6E-3</v>
      </c>
    </row>
    <row r="517" spans="1:10">
      <c r="A517">
        <v>7.0000000000000001E-3</v>
      </c>
      <c r="B517">
        <v>1.2800000000000001E-2</v>
      </c>
      <c r="C517">
        <v>8.0000000000000004E-4</v>
      </c>
      <c r="D517">
        <v>2E-3</v>
      </c>
      <c r="E517">
        <v>0.01</v>
      </c>
      <c r="F517">
        <v>9.4000000000000004E-3</v>
      </c>
      <c r="G517">
        <v>6.7999999999999996E-3</v>
      </c>
      <c r="H517">
        <v>5.0000000000000001E-3</v>
      </c>
      <c r="I517">
        <v>7.6E-3</v>
      </c>
      <c r="J517">
        <v>1.8200000000000001E-2</v>
      </c>
    </row>
    <row r="520" spans="1:10">
      <c r="A520" t="s">
        <v>80</v>
      </c>
    </row>
    <row r="522" spans="1:10">
      <c r="A522">
        <v>2.5499999999999998E-2</v>
      </c>
      <c r="B522">
        <v>1.0999999999999999E-2</v>
      </c>
      <c r="C522">
        <v>-2.0000000000000001E-4</v>
      </c>
      <c r="D522">
        <v>6.4999999999999997E-3</v>
      </c>
      <c r="E522">
        <v>1.26E-2</v>
      </c>
      <c r="F522">
        <v>9.1000000000000004E-3</v>
      </c>
      <c r="G522">
        <v>9.7999999999999997E-3</v>
      </c>
      <c r="H522">
        <v>-8.9999999999999998E-4</v>
      </c>
      <c r="I522">
        <v>4.1000000000000003E-3</v>
      </c>
      <c r="J522">
        <v>7.4000000000000003E-3</v>
      </c>
    </row>
    <row r="523" spans="1:10">
      <c r="A523">
        <v>1.0999999999999999E-2</v>
      </c>
      <c r="B523">
        <v>2.01E-2</v>
      </c>
      <c r="C523">
        <v>-1.1999999999999999E-3</v>
      </c>
      <c r="D523">
        <v>2.2000000000000001E-3</v>
      </c>
      <c r="E523">
        <v>1.6799999999999999E-2</v>
      </c>
      <c r="F523">
        <v>1.01E-2</v>
      </c>
      <c r="G523">
        <v>8.3000000000000001E-3</v>
      </c>
      <c r="H523">
        <v>5.7999999999999996E-3</v>
      </c>
      <c r="I523">
        <v>4.7999999999999996E-3</v>
      </c>
      <c r="J523">
        <v>1.01E-2</v>
      </c>
    </row>
    <row r="524" spans="1:10">
      <c r="A524" t="s">
        <v>72</v>
      </c>
      <c r="B524">
        <v>1.1999999999999999E-3</v>
      </c>
      <c r="C524">
        <v>9.2999999999999992E-3</v>
      </c>
      <c r="D524">
        <v>-2.7000000000000001E-3</v>
      </c>
      <c r="E524">
        <v>2.5000000000000001E-3</v>
      </c>
      <c r="F524">
        <v>4.8999999999999998E-3</v>
      </c>
      <c r="G524">
        <v>6.4000000000000003E-3</v>
      </c>
      <c r="H524">
        <v>1.1000000000000001E-3</v>
      </c>
      <c r="I524">
        <v>5.1000000000000004E-3</v>
      </c>
      <c r="J524">
        <v>5.0000000000000001E-4</v>
      </c>
    </row>
    <row r="525" spans="1:10">
      <c r="A525">
        <v>6.4999999999999997E-3</v>
      </c>
      <c r="B525">
        <v>2.2000000000000001E-3</v>
      </c>
      <c r="C525">
        <v>-2.7000000000000001E-3</v>
      </c>
      <c r="D525">
        <v>2.5999999999999999E-2</v>
      </c>
      <c r="E525">
        <v>1.1000000000000001E-3</v>
      </c>
      <c r="F525">
        <v>6.9999999999999999E-4</v>
      </c>
      <c r="G525">
        <v>1.6999999999999999E-3</v>
      </c>
      <c r="H525">
        <v>-5.0000000000000001E-4</v>
      </c>
      <c r="I525">
        <v>-8.9999999999999998E-4</v>
      </c>
      <c r="J525">
        <v>3.5999999999999999E-3</v>
      </c>
    </row>
    <row r="526" spans="1:10">
      <c r="A526">
        <v>1.26E-2</v>
      </c>
      <c r="B526">
        <v>1.6799999999999999E-2</v>
      </c>
      <c r="C526">
        <v>2.5000000000000001E-3</v>
      </c>
      <c r="D526">
        <v>1.1000000000000001E-3</v>
      </c>
      <c r="E526">
        <v>5.33E-2</v>
      </c>
      <c r="F526">
        <v>2.1700000000000001E-2</v>
      </c>
      <c r="G526">
        <v>2.9600000000000001E-2</v>
      </c>
      <c r="H526">
        <v>1.2800000000000001E-2</v>
      </c>
      <c r="I526">
        <v>2.3E-3</v>
      </c>
      <c r="J526">
        <v>9.4999999999999998E-3</v>
      </c>
    </row>
    <row r="527" spans="1:10">
      <c r="A527">
        <v>9.1000000000000004E-3</v>
      </c>
      <c r="B527">
        <v>1.01E-2</v>
      </c>
      <c r="C527">
        <v>4.8999999999999998E-3</v>
      </c>
      <c r="D527">
        <v>6.9999999999999999E-4</v>
      </c>
      <c r="E527">
        <v>2.1700000000000001E-2</v>
      </c>
      <c r="F527">
        <v>3.78E-2</v>
      </c>
      <c r="G527">
        <v>1.6299999999999999E-2</v>
      </c>
      <c r="H527">
        <v>1.03E-2</v>
      </c>
      <c r="I527">
        <v>9.7000000000000003E-3</v>
      </c>
      <c r="J527">
        <v>6.4000000000000003E-3</v>
      </c>
    </row>
    <row r="528" spans="1:10">
      <c r="A528">
        <v>9.7999999999999997E-3</v>
      </c>
      <c r="B528">
        <v>8.3000000000000001E-3</v>
      </c>
      <c r="C528">
        <v>6.4000000000000003E-3</v>
      </c>
      <c r="D528">
        <v>1.6999999999999999E-3</v>
      </c>
      <c r="E528">
        <v>2.9600000000000001E-2</v>
      </c>
      <c r="F528">
        <v>1.6299999999999999E-2</v>
      </c>
      <c r="G528">
        <v>6.3399999999999998E-2</v>
      </c>
      <c r="H528">
        <v>1.26E-2</v>
      </c>
      <c r="I528">
        <v>4.0000000000000002E-4</v>
      </c>
      <c r="J528">
        <v>5.0000000000000001E-3</v>
      </c>
    </row>
    <row r="529" spans="1:10">
      <c r="A529">
        <v>-8.9999999999999998E-4</v>
      </c>
      <c r="B529">
        <v>5.7999999999999996E-3</v>
      </c>
      <c r="C529">
        <v>1.1000000000000001E-3</v>
      </c>
      <c r="D529">
        <v>-5.0000000000000001E-4</v>
      </c>
      <c r="E529">
        <v>1.2800000000000001E-2</v>
      </c>
      <c r="F529">
        <v>1.03E-2</v>
      </c>
      <c r="G529">
        <v>1.26E-2</v>
      </c>
      <c r="H529">
        <v>1.2699999999999999E-2</v>
      </c>
      <c r="I529">
        <v>1.2999999999999999E-3</v>
      </c>
      <c r="J529">
        <v>3.5000000000000001E-3</v>
      </c>
    </row>
    <row r="530" spans="1:10">
      <c r="A530">
        <v>4.1000000000000003E-3</v>
      </c>
      <c r="B530">
        <v>4.7999999999999996E-3</v>
      </c>
      <c r="C530">
        <v>5.1000000000000004E-3</v>
      </c>
      <c r="D530">
        <v>-8.9999999999999998E-4</v>
      </c>
      <c r="E530">
        <v>2.3E-3</v>
      </c>
      <c r="F530">
        <v>9.7000000000000003E-3</v>
      </c>
      <c r="G530">
        <v>4.0000000000000002E-4</v>
      </c>
      <c r="H530">
        <v>1.2999999999999999E-3</v>
      </c>
      <c r="I530">
        <v>1.3899999999999999E-2</v>
      </c>
      <c r="J530">
        <v>5.7000000000000002E-3</v>
      </c>
    </row>
    <row r="531" spans="1:10">
      <c r="A531">
        <v>7.4000000000000003E-3</v>
      </c>
      <c r="B531">
        <v>1.01E-2</v>
      </c>
      <c r="C531">
        <v>5.0000000000000001E-4</v>
      </c>
      <c r="D531">
        <v>3.5999999999999999E-3</v>
      </c>
      <c r="E531">
        <v>9.4999999999999998E-3</v>
      </c>
      <c r="F531">
        <v>6.4000000000000003E-3</v>
      </c>
      <c r="G531">
        <v>5.0000000000000001E-3</v>
      </c>
      <c r="H531">
        <v>3.5000000000000001E-3</v>
      </c>
      <c r="I531">
        <v>5.7000000000000002E-3</v>
      </c>
      <c r="J531">
        <v>1.46E-2</v>
      </c>
    </row>
    <row r="534" spans="1:10">
      <c r="A534" t="s">
        <v>81</v>
      </c>
    </row>
    <row r="536" spans="1:10">
      <c r="A536">
        <v>2.58E-2</v>
      </c>
      <c r="B536">
        <v>1.0999999999999999E-2</v>
      </c>
      <c r="C536">
        <v>-5.0000000000000001E-4</v>
      </c>
      <c r="D536">
        <v>7.3000000000000001E-3</v>
      </c>
      <c r="E536">
        <v>1.18E-2</v>
      </c>
      <c r="F536">
        <v>9.7000000000000003E-3</v>
      </c>
      <c r="G536">
        <v>1.03E-2</v>
      </c>
      <c r="H536">
        <v>-1.2999999999999999E-3</v>
      </c>
      <c r="I536">
        <v>4.0000000000000001E-3</v>
      </c>
      <c r="J536">
        <v>7.1000000000000004E-3</v>
      </c>
    </row>
    <row r="537" spans="1:10">
      <c r="A537">
        <v>1.0999999999999999E-2</v>
      </c>
      <c r="B537">
        <v>1.9900000000000001E-2</v>
      </c>
      <c r="C537">
        <v>-1.4E-3</v>
      </c>
      <c r="D537">
        <v>2.8999999999999998E-3</v>
      </c>
      <c r="E537">
        <v>1.61E-2</v>
      </c>
      <c r="F537">
        <v>1.0800000000000001E-2</v>
      </c>
      <c r="G537">
        <v>8.3999999999999995E-3</v>
      </c>
      <c r="H537">
        <v>5.7000000000000002E-3</v>
      </c>
      <c r="I537">
        <v>4.7999999999999996E-3</v>
      </c>
      <c r="J537">
        <v>0.01</v>
      </c>
    </row>
    <row r="538" spans="1:10">
      <c r="A538" t="s">
        <v>82</v>
      </c>
      <c r="B538">
        <v>1.4E-3</v>
      </c>
      <c r="C538">
        <v>9.5999999999999992E-3</v>
      </c>
      <c r="D538">
        <v>-3.3999999999999998E-3</v>
      </c>
      <c r="E538">
        <v>3.2000000000000002E-3</v>
      </c>
      <c r="F538">
        <v>4.3E-3</v>
      </c>
      <c r="G538">
        <v>5.8999999999999999E-3</v>
      </c>
      <c r="H538">
        <v>1.6000000000000001E-3</v>
      </c>
      <c r="I538">
        <v>5.3E-3</v>
      </c>
      <c r="J538">
        <v>8.9999999999999998E-4</v>
      </c>
    </row>
    <row r="539" spans="1:10">
      <c r="A539">
        <v>7.3000000000000001E-3</v>
      </c>
      <c r="B539">
        <v>2.8999999999999998E-3</v>
      </c>
      <c r="C539">
        <v>-3.3999999999999998E-3</v>
      </c>
      <c r="D539">
        <v>2.7099999999999999E-2</v>
      </c>
      <c r="E539">
        <v>0</v>
      </c>
      <c r="F539">
        <v>1.5E-3</v>
      </c>
      <c r="G539">
        <v>3.0999999999999999E-3</v>
      </c>
      <c r="H539">
        <v>-1.6000000000000001E-3</v>
      </c>
      <c r="I539">
        <v>-1.5E-3</v>
      </c>
      <c r="J539">
        <v>2.5000000000000001E-3</v>
      </c>
    </row>
    <row r="540" spans="1:10">
      <c r="A540">
        <v>1.18E-2</v>
      </c>
      <c r="B540">
        <v>1.61E-2</v>
      </c>
      <c r="C540">
        <v>3.2000000000000002E-3</v>
      </c>
      <c r="D540">
        <v>0</v>
      </c>
      <c r="E540">
        <v>5.4300000000000001E-2</v>
      </c>
      <c r="F540">
        <v>2.0899999999999998E-2</v>
      </c>
      <c r="G540">
        <v>2.81E-2</v>
      </c>
      <c r="H540">
        <v>1.38E-2</v>
      </c>
      <c r="I540">
        <v>3.0000000000000001E-3</v>
      </c>
      <c r="J540">
        <v>1.0500000000000001E-2</v>
      </c>
    </row>
    <row r="541" spans="1:10">
      <c r="A541">
        <v>9.7000000000000003E-3</v>
      </c>
      <c r="B541">
        <v>1.0800000000000001E-2</v>
      </c>
      <c r="C541">
        <v>4.3E-3</v>
      </c>
      <c r="D541">
        <v>1.5E-3</v>
      </c>
      <c r="E541">
        <v>2.0899999999999998E-2</v>
      </c>
      <c r="F541">
        <v>3.8399999999999997E-2</v>
      </c>
      <c r="G541">
        <v>1.7600000000000001E-2</v>
      </c>
      <c r="H541">
        <v>9.4000000000000004E-3</v>
      </c>
      <c r="I541">
        <v>9.1000000000000004E-3</v>
      </c>
      <c r="J541">
        <v>5.4000000000000003E-3</v>
      </c>
    </row>
    <row r="542" spans="1:10">
      <c r="A542">
        <v>1.03E-2</v>
      </c>
      <c r="B542">
        <v>8.3999999999999995E-3</v>
      </c>
      <c r="C542">
        <v>5.8999999999999999E-3</v>
      </c>
      <c r="D542">
        <v>3.0999999999999999E-3</v>
      </c>
      <c r="E542">
        <v>2.81E-2</v>
      </c>
      <c r="F542">
        <v>1.7600000000000001E-2</v>
      </c>
      <c r="G542">
        <v>6.4299999999999996E-2</v>
      </c>
      <c r="H542">
        <v>1.1900000000000001E-2</v>
      </c>
      <c r="I542">
        <v>1E-4</v>
      </c>
      <c r="J542">
        <v>4.4000000000000003E-3</v>
      </c>
    </row>
    <row r="543" spans="1:10">
      <c r="A543">
        <v>-1.2999999999999999E-3</v>
      </c>
      <c r="B543">
        <v>5.7000000000000002E-3</v>
      </c>
      <c r="C543">
        <v>1.6000000000000001E-3</v>
      </c>
      <c r="D543">
        <v>-1.6000000000000001E-3</v>
      </c>
      <c r="E543">
        <v>1.38E-2</v>
      </c>
      <c r="F543">
        <v>9.4000000000000004E-3</v>
      </c>
      <c r="G543">
        <v>1.1900000000000001E-2</v>
      </c>
      <c r="H543">
        <v>1.3299999999999999E-2</v>
      </c>
      <c r="I543">
        <v>1.5E-3</v>
      </c>
      <c r="J543">
        <v>4.0000000000000001E-3</v>
      </c>
    </row>
    <row r="544" spans="1:10">
      <c r="A544">
        <v>4.0000000000000001E-3</v>
      </c>
      <c r="B544">
        <v>4.7999999999999996E-3</v>
      </c>
      <c r="C544">
        <v>5.3E-3</v>
      </c>
      <c r="D544">
        <v>-1.5E-3</v>
      </c>
      <c r="E544">
        <v>3.0000000000000001E-3</v>
      </c>
      <c r="F544">
        <v>9.1000000000000004E-3</v>
      </c>
      <c r="G544">
        <v>1E-4</v>
      </c>
      <c r="H544">
        <v>1.5E-3</v>
      </c>
      <c r="I544">
        <v>1.3899999999999999E-2</v>
      </c>
      <c r="J544">
        <v>5.8999999999999999E-3</v>
      </c>
    </row>
    <row r="545" spans="1:10">
      <c r="A545">
        <v>7.1000000000000004E-3</v>
      </c>
      <c r="B545">
        <v>0.01</v>
      </c>
      <c r="C545">
        <v>8.9999999999999998E-4</v>
      </c>
      <c r="D545">
        <v>2.5000000000000001E-3</v>
      </c>
      <c r="E545">
        <v>1.0500000000000001E-2</v>
      </c>
      <c r="F545">
        <v>5.4000000000000003E-3</v>
      </c>
      <c r="G545">
        <v>4.4000000000000003E-3</v>
      </c>
      <c r="H545">
        <v>4.0000000000000001E-3</v>
      </c>
      <c r="I545">
        <v>5.8999999999999999E-3</v>
      </c>
      <c r="J545">
        <v>1.4999999999999999E-2</v>
      </c>
    </row>
    <row r="548" spans="1:10">
      <c r="A548" t="s">
        <v>83</v>
      </c>
    </row>
    <row r="550" spans="1:10">
      <c r="A550">
        <v>2.5600000000000001E-2</v>
      </c>
      <c r="B550">
        <v>1.11E-2</v>
      </c>
      <c r="C550">
        <v>-2.9999999999999997E-4</v>
      </c>
      <c r="D550">
        <v>7.6E-3</v>
      </c>
      <c r="E550">
        <v>1.17E-2</v>
      </c>
      <c r="F550">
        <v>0.01</v>
      </c>
      <c r="G550">
        <v>9.4000000000000004E-3</v>
      </c>
      <c r="H550">
        <v>-1.5E-3</v>
      </c>
      <c r="I550">
        <v>4.4999999999999997E-3</v>
      </c>
      <c r="J550">
        <v>7.4999999999999997E-3</v>
      </c>
    </row>
    <row r="551" spans="1:10">
      <c r="A551">
        <v>1.11E-2</v>
      </c>
      <c r="B551">
        <v>2.0799999999999999E-2</v>
      </c>
      <c r="C551">
        <v>-1.5E-3</v>
      </c>
      <c r="D551">
        <v>5.4999999999999997E-3</v>
      </c>
      <c r="E551">
        <v>1.67E-2</v>
      </c>
      <c r="F551">
        <v>1.2800000000000001E-2</v>
      </c>
      <c r="G551">
        <v>7.6E-3</v>
      </c>
      <c r="H551">
        <v>5.4000000000000003E-3</v>
      </c>
      <c r="I551">
        <v>6.1999999999999998E-3</v>
      </c>
      <c r="J551">
        <v>1.1299999999999999E-2</v>
      </c>
    </row>
    <row r="552" spans="1:10">
      <c r="A552" t="s">
        <v>74</v>
      </c>
      <c r="B552">
        <v>1.5E-3</v>
      </c>
      <c r="C552">
        <v>9.4999999999999998E-3</v>
      </c>
      <c r="D552">
        <v>-3.8999999999999998E-3</v>
      </c>
      <c r="E552">
        <v>3.3E-3</v>
      </c>
      <c r="F552">
        <v>3.8999999999999998E-3</v>
      </c>
      <c r="G552">
        <v>6.7999999999999996E-3</v>
      </c>
      <c r="H552">
        <v>1.8E-3</v>
      </c>
      <c r="I552">
        <v>4.5999999999999999E-3</v>
      </c>
      <c r="J552">
        <v>4.0000000000000002E-4</v>
      </c>
    </row>
    <row r="553" spans="1:10">
      <c r="A553">
        <v>7.6E-3</v>
      </c>
      <c r="B553">
        <v>5.4999999999999997E-3</v>
      </c>
      <c r="C553">
        <v>-3.8999999999999998E-3</v>
      </c>
      <c r="D553">
        <v>3.4099999999999998E-2</v>
      </c>
      <c r="E553">
        <v>2E-3</v>
      </c>
      <c r="F553">
        <v>6.7999999999999996E-3</v>
      </c>
      <c r="G553">
        <v>2.3999999999999998E-3</v>
      </c>
      <c r="H553">
        <v>-2.0999999999999999E-3</v>
      </c>
      <c r="I553">
        <v>1.4E-3</v>
      </c>
      <c r="J553">
        <v>5.4999999999999997E-3</v>
      </c>
    </row>
    <row r="554" spans="1:10">
      <c r="A554">
        <v>1.17E-2</v>
      </c>
      <c r="B554">
        <v>1.67E-2</v>
      </c>
      <c r="C554">
        <v>3.3E-3</v>
      </c>
      <c r="D554">
        <v>2E-3</v>
      </c>
      <c r="E554">
        <v>5.45E-2</v>
      </c>
      <c r="F554">
        <v>2.24E-2</v>
      </c>
      <c r="G554">
        <v>2.6800000000000001E-2</v>
      </c>
      <c r="H554">
        <v>1.34E-2</v>
      </c>
      <c r="I554">
        <v>4.4000000000000003E-3</v>
      </c>
      <c r="J554">
        <v>1.18E-2</v>
      </c>
    </row>
    <row r="555" spans="1:10">
      <c r="A555">
        <v>0.01</v>
      </c>
      <c r="B555">
        <v>1.2800000000000001E-2</v>
      </c>
      <c r="C555">
        <v>3.8999999999999998E-3</v>
      </c>
      <c r="D555">
        <v>6.7999999999999996E-3</v>
      </c>
      <c r="E555">
        <v>2.24E-2</v>
      </c>
      <c r="F555">
        <v>4.24E-2</v>
      </c>
      <c r="G555">
        <v>1.7100000000000001E-2</v>
      </c>
      <c r="H555">
        <v>8.8999999999999999E-3</v>
      </c>
      <c r="I555">
        <v>1.12E-2</v>
      </c>
      <c r="J555">
        <v>7.6E-3</v>
      </c>
    </row>
    <row r="556" spans="1:10">
      <c r="A556">
        <v>9.4000000000000004E-3</v>
      </c>
      <c r="B556">
        <v>7.6E-3</v>
      </c>
      <c r="C556">
        <v>6.7999999999999996E-3</v>
      </c>
      <c r="D556">
        <v>2.3999999999999998E-3</v>
      </c>
      <c r="E556">
        <v>2.6800000000000001E-2</v>
      </c>
      <c r="F556">
        <v>1.7100000000000001E-2</v>
      </c>
      <c r="G556">
        <v>6.0199999999999997E-2</v>
      </c>
      <c r="H556">
        <v>1.1299999999999999E-2</v>
      </c>
      <c r="I556">
        <v>1.9E-3</v>
      </c>
      <c r="J556">
        <v>5.7000000000000002E-3</v>
      </c>
    </row>
    <row r="557" spans="1:10">
      <c r="A557">
        <v>-1.5E-3</v>
      </c>
      <c r="B557">
        <v>5.4000000000000003E-3</v>
      </c>
      <c r="C557">
        <v>1.8E-3</v>
      </c>
      <c r="D557">
        <v>-2.0999999999999999E-3</v>
      </c>
      <c r="E557">
        <v>1.34E-2</v>
      </c>
      <c r="F557">
        <v>8.8999999999999999E-3</v>
      </c>
      <c r="G557">
        <v>1.1299999999999999E-2</v>
      </c>
      <c r="H557">
        <v>1.32E-2</v>
      </c>
      <c r="I557">
        <v>1.6000000000000001E-3</v>
      </c>
      <c r="J557">
        <v>4.1000000000000003E-3</v>
      </c>
    </row>
    <row r="558" spans="1:10">
      <c r="A558">
        <v>4.4999999999999997E-3</v>
      </c>
      <c r="B558">
        <v>6.1999999999999998E-3</v>
      </c>
      <c r="C558">
        <v>4.5999999999999999E-3</v>
      </c>
      <c r="D558">
        <v>1.4E-3</v>
      </c>
      <c r="E558">
        <v>4.4000000000000003E-3</v>
      </c>
      <c r="F558">
        <v>1.12E-2</v>
      </c>
      <c r="G558">
        <v>1.9E-3</v>
      </c>
      <c r="H558">
        <v>1.6000000000000001E-3</v>
      </c>
      <c r="I558">
        <v>1.4E-2</v>
      </c>
      <c r="J558">
        <v>6.1999999999999998E-3</v>
      </c>
    </row>
    <row r="559" spans="1:10">
      <c r="A559">
        <v>7.4999999999999997E-3</v>
      </c>
      <c r="B559">
        <v>1.1299999999999999E-2</v>
      </c>
      <c r="C559">
        <v>4.0000000000000002E-4</v>
      </c>
      <c r="D559">
        <v>5.4999999999999997E-3</v>
      </c>
      <c r="E559">
        <v>1.18E-2</v>
      </c>
      <c r="F559">
        <v>7.6E-3</v>
      </c>
      <c r="G559">
        <v>5.7000000000000002E-3</v>
      </c>
      <c r="H559">
        <v>4.1000000000000003E-3</v>
      </c>
      <c r="I559">
        <v>6.1999999999999998E-3</v>
      </c>
      <c r="J559">
        <v>1.5599999999999999E-2</v>
      </c>
    </row>
    <row r="562" spans="1:10">
      <c r="A562" t="s">
        <v>84</v>
      </c>
    </row>
    <row r="564" spans="1:10">
      <c r="A564">
        <v>2.58E-2</v>
      </c>
      <c r="B564">
        <v>1.11E-2</v>
      </c>
      <c r="C564">
        <v>2.0000000000000001E-4</v>
      </c>
      <c r="D564">
        <v>7.4999999999999997E-3</v>
      </c>
      <c r="E564">
        <v>1.1599999999999999E-2</v>
      </c>
      <c r="F564">
        <v>9.4999999999999998E-3</v>
      </c>
      <c r="G564">
        <v>1.03E-2</v>
      </c>
      <c r="H564">
        <v>-1.6000000000000001E-3</v>
      </c>
      <c r="I564">
        <v>4.4000000000000003E-3</v>
      </c>
      <c r="J564">
        <v>7.7000000000000002E-3</v>
      </c>
    </row>
    <row r="565" spans="1:10">
      <c r="A565">
        <v>1.11E-2</v>
      </c>
      <c r="B565">
        <v>2.0799999999999999E-2</v>
      </c>
      <c r="C565">
        <v>-1.4E-3</v>
      </c>
      <c r="D565">
        <v>5.4999999999999997E-3</v>
      </c>
      <c r="E565">
        <v>1.67E-2</v>
      </c>
      <c r="F565">
        <v>1.2699999999999999E-2</v>
      </c>
      <c r="G565">
        <v>7.6E-3</v>
      </c>
      <c r="H565">
        <v>5.4000000000000003E-3</v>
      </c>
      <c r="I565">
        <v>6.1999999999999998E-3</v>
      </c>
      <c r="J565">
        <v>1.14E-2</v>
      </c>
    </row>
    <row r="566" spans="1:10">
      <c r="A566">
        <v>-2.0000000000000001E-4</v>
      </c>
      <c r="B566">
        <v>1.4E-3</v>
      </c>
      <c r="C566">
        <v>8.2000000000000007E-3</v>
      </c>
      <c r="D566">
        <v>-2E-3</v>
      </c>
      <c r="E566">
        <v>2E-3</v>
      </c>
      <c r="F566">
        <v>4.4000000000000003E-3</v>
      </c>
      <c r="G566">
        <v>5.7999999999999996E-3</v>
      </c>
      <c r="H566">
        <v>1.6999999999999999E-3</v>
      </c>
      <c r="I566">
        <v>4.5999999999999999E-3</v>
      </c>
      <c r="J566">
        <v>1E-4</v>
      </c>
    </row>
    <row r="567" spans="1:10">
      <c r="A567">
        <v>7.4999999999999997E-3</v>
      </c>
      <c r="B567">
        <v>5.4999999999999997E-3</v>
      </c>
      <c r="C567">
        <v>-2E-3</v>
      </c>
      <c r="D567">
        <v>3.2599999999999997E-2</v>
      </c>
      <c r="E567">
        <v>2.7000000000000001E-3</v>
      </c>
      <c r="F567">
        <v>5.4000000000000003E-3</v>
      </c>
      <c r="G567">
        <v>5.0000000000000001E-3</v>
      </c>
      <c r="H567">
        <v>-2.3999999999999998E-3</v>
      </c>
      <c r="I567">
        <v>1E-3</v>
      </c>
      <c r="J567">
        <v>6.0000000000000001E-3</v>
      </c>
    </row>
    <row r="568" spans="1:10">
      <c r="A568">
        <v>1.1599999999999999E-2</v>
      </c>
      <c r="B568">
        <v>1.67E-2</v>
      </c>
      <c r="C568">
        <v>2E-3</v>
      </c>
      <c r="D568">
        <v>2.7000000000000001E-3</v>
      </c>
      <c r="E568">
        <v>5.4399999999999997E-2</v>
      </c>
      <c r="F568">
        <v>2.3599999999999999E-2</v>
      </c>
      <c r="G568">
        <v>2.47E-2</v>
      </c>
      <c r="H568">
        <v>1.37E-2</v>
      </c>
      <c r="I568">
        <v>4.7000000000000002E-3</v>
      </c>
      <c r="J568">
        <v>1.15E-2</v>
      </c>
    </row>
    <row r="569" spans="1:10">
      <c r="A569">
        <v>9.4999999999999998E-3</v>
      </c>
      <c r="B569">
        <v>1.2699999999999999E-2</v>
      </c>
      <c r="C569">
        <v>4.4000000000000003E-3</v>
      </c>
      <c r="D569">
        <v>5.4000000000000003E-3</v>
      </c>
      <c r="E569">
        <v>2.3599999999999999E-2</v>
      </c>
      <c r="F569">
        <v>4.2700000000000002E-2</v>
      </c>
      <c r="G569">
        <v>1.6799999999999999E-2</v>
      </c>
      <c r="H569">
        <v>9.1999999999999998E-3</v>
      </c>
      <c r="I569">
        <v>1.15E-2</v>
      </c>
      <c r="J569">
        <v>7.7000000000000002E-3</v>
      </c>
    </row>
    <row r="570" spans="1:10">
      <c r="A570">
        <v>1.03E-2</v>
      </c>
      <c r="B570">
        <v>7.6E-3</v>
      </c>
      <c r="C570">
        <v>5.7999999999999996E-3</v>
      </c>
      <c r="D570">
        <v>5.0000000000000001E-3</v>
      </c>
      <c r="E570">
        <v>2.47E-2</v>
      </c>
      <c r="F570">
        <v>1.6799999999999999E-2</v>
      </c>
      <c r="G570">
        <v>6.0499999999999998E-2</v>
      </c>
      <c r="H570">
        <v>1.09E-2</v>
      </c>
      <c r="I570">
        <v>1.6000000000000001E-3</v>
      </c>
      <c r="J570">
        <v>5.5999999999999999E-3</v>
      </c>
    </row>
    <row r="571" spans="1:10">
      <c r="A571">
        <v>-1.6000000000000001E-3</v>
      </c>
      <c r="B571">
        <v>5.4000000000000003E-3</v>
      </c>
      <c r="C571">
        <v>1.6999999999999999E-3</v>
      </c>
      <c r="D571">
        <v>-2.3999999999999998E-3</v>
      </c>
      <c r="E571">
        <v>1.37E-2</v>
      </c>
      <c r="F571">
        <v>9.1999999999999998E-3</v>
      </c>
      <c r="G571">
        <v>1.09E-2</v>
      </c>
      <c r="H571">
        <v>1.3299999999999999E-2</v>
      </c>
      <c r="I571">
        <v>1.6999999999999999E-3</v>
      </c>
      <c r="J571">
        <v>4.0000000000000001E-3</v>
      </c>
    </row>
    <row r="572" spans="1:10">
      <c r="A572">
        <v>4.4000000000000003E-3</v>
      </c>
      <c r="B572">
        <v>6.1999999999999998E-3</v>
      </c>
      <c r="C572">
        <v>4.5999999999999999E-3</v>
      </c>
      <c r="D572">
        <v>1E-3</v>
      </c>
      <c r="E572">
        <v>4.7000000000000002E-3</v>
      </c>
      <c r="F572">
        <v>1.15E-2</v>
      </c>
      <c r="G572">
        <v>1.6000000000000001E-3</v>
      </c>
      <c r="H572">
        <v>1.6999999999999999E-3</v>
      </c>
      <c r="I572">
        <v>1.41E-2</v>
      </c>
      <c r="J572">
        <v>6.1999999999999998E-3</v>
      </c>
    </row>
    <row r="573" spans="1:10">
      <c r="A573">
        <v>7.7000000000000002E-3</v>
      </c>
      <c r="B573">
        <v>1.14E-2</v>
      </c>
      <c r="C573">
        <v>1E-4</v>
      </c>
      <c r="D573">
        <v>6.0000000000000001E-3</v>
      </c>
      <c r="E573">
        <v>1.15E-2</v>
      </c>
      <c r="F573">
        <v>7.7000000000000002E-3</v>
      </c>
      <c r="G573">
        <v>5.5999999999999999E-3</v>
      </c>
      <c r="H573">
        <v>4.0000000000000001E-3</v>
      </c>
      <c r="I573">
        <v>6.1999999999999998E-3</v>
      </c>
      <c r="J573">
        <v>1.55E-2</v>
      </c>
    </row>
    <row r="576" spans="1:10">
      <c r="A576" t="s">
        <v>85</v>
      </c>
    </row>
    <row r="578" spans="1:10">
      <c r="A578">
        <v>2.58E-2</v>
      </c>
      <c r="B578">
        <v>1.1299999999999999E-2</v>
      </c>
      <c r="C578">
        <v>-1E-4</v>
      </c>
      <c r="D578">
        <v>7.7000000000000002E-3</v>
      </c>
      <c r="E578">
        <v>1.1299999999999999E-2</v>
      </c>
      <c r="F578">
        <v>9.1999999999999998E-3</v>
      </c>
      <c r="G578">
        <v>1.06E-2</v>
      </c>
      <c r="H578">
        <v>-1.6999999999999999E-3</v>
      </c>
      <c r="I578">
        <v>4.1999999999999997E-3</v>
      </c>
      <c r="J578">
        <v>7.6E-3</v>
      </c>
    </row>
    <row r="579" spans="1:10">
      <c r="A579">
        <v>1.1299999999999999E-2</v>
      </c>
      <c r="B579">
        <v>2.12E-2</v>
      </c>
      <c r="C579">
        <v>-2E-3</v>
      </c>
      <c r="D579">
        <v>5.7000000000000002E-3</v>
      </c>
      <c r="E579">
        <v>1.6E-2</v>
      </c>
      <c r="F579">
        <v>1.1599999999999999E-2</v>
      </c>
      <c r="G579">
        <v>8.0999999999999996E-3</v>
      </c>
      <c r="H579">
        <v>5.3E-3</v>
      </c>
      <c r="I579">
        <v>5.8999999999999999E-3</v>
      </c>
      <c r="J579">
        <v>1.11E-2</v>
      </c>
    </row>
    <row r="580" spans="1:10">
      <c r="A580" t="s">
        <v>78</v>
      </c>
      <c r="B580">
        <v>2E-3</v>
      </c>
      <c r="C580">
        <v>8.9999999999999993E-3</v>
      </c>
      <c r="D580">
        <v>-2.3999999999999998E-3</v>
      </c>
      <c r="E580">
        <v>3.0999999999999999E-3</v>
      </c>
      <c r="F580">
        <v>5.5999999999999999E-3</v>
      </c>
      <c r="G580">
        <v>5.0000000000000001E-3</v>
      </c>
      <c r="H580">
        <v>1.6999999999999999E-3</v>
      </c>
      <c r="I580">
        <v>5.0000000000000001E-3</v>
      </c>
      <c r="J580">
        <v>4.0000000000000002E-4</v>
      </c>
    </row>
    <row r="581" spans="1:10">
      <c r="A581">
        <v>7.7000000000000002E-3</v>
      </c>
      <c r="B581">
        <v>5.7000000000000002E-3</v>
      </c>
      <c r="C581">
        <v>-2.3999999999999998E-3</v>
      </c>
      <c r="D581">
        <v>3.27E-2</v>
      </c>
      <c r="E581">
        <v>2.3E-3</v>
      </c>
      <c r="F581">
        <v>4.4999999999999997E-3</v>
      </c>
      <c r="G581">
        <v>5.3E-3</v>
      </c>
      <c r="H581">
        <v>-2.3999999999999998E-3</v>
      </c>
      <c r="I581">
        <v>8.0000000000000004E-4</v>
      </c>
      <c r="J581">
        <v>5.7999999999999996E-3</v>
      </c>
    </row>
    <row r="582" spans="1:10">
      <c r="A582">
        <v>1.1299999999999999E-2</v>
      </c>
      <c r="B582">
        <v>1.6E-2</v>
      </c>
      <c r="C582">
        <v>3.0999999999999999E-3</v>
      </c>
      <c r="D582">
        <v>2.3E-3</v>
      </c>
      <c r="E582">
        <v>5.5800000000000002E-2</v>
      </c>
      <c r="F582">
        <v>2.53E-2</v>
      </c>
      <c r="G582">
        <v>2.3699999999999999E-2</v>
      </c>
      <c r="H582">
        <v>1.37E-2</v>
      </c>
      <c r="I582">
        <v>5.3E-3</v>
      </c>
      <c r="J582">
        <v>1.1900000000000001E-2</v>
      </c>
    </row>
    <row r="583" spans="1:10">
      <c r="A583">
        <v>9.1999999999999998E-3</v>
      </c>
      <c r="B583">
        <v>1.1599999999999999E-2</v>
      </c>
      <c r="C583">
        <v>5.5999999999999999E-3</v>
      </c>
      <c r="D583">
        <v>4.4999999999999997E-3</v>
      </c>
      <c r="E583">
        <v>2.53E-2</v>
      </c>
      <c r="F583">
        <v>4.3299999999999998E-2</v>
      </c>
      <c r="G583">
        <v>1.55E-2</v>
      </c>
      <c r="H583">
        <v>9.1999999999999998E-3</v>
      </c>
      <c r="I583">
        <v>1.21E-2</v>
      </c>
      <c r="J583">
        <v>8.0000000000000002E-3</v>
      </c>
    </row>
    <row r="584" spans="1:10">
      <c r="A584">
        <v>1.06E-2</v>
      </c>
      <c r="B584">
        <v>8.0999999999999996E-3</v>
      </c>
      <c r="C584">
        <v>5.0000000000000001E-3</v>
      </c>
      <c r="D584">
        <v>5.3E-3</v>
      </c>
      <c r="E584">
        <v>2.3699999999999999E-2</v>
      </c>
      <c r="F584">
        <v>1.55E-2</v>
      </c>
      <c r="G584">
        <v>6.1199999999999997E-2</v>
      </c>
      <c r="H584">
        <v>1.09E-2</v>
      </c>
      <c r="I584">
        <v>1.1000000000000001E-3</v>
      </c>
      <c r="J584">
        <v>5.1999999999999998E-3</v>
      </c>
    </row>
    <row r="585" spans="1:10">
      <c r="A585">
        <v>-1.6999999999999999E-3</v>
      </c>
      <c r="B585">
        <v>5.3E-3</v>
      </c>
      <c r="C585">
        <v>1.6999999999999999E-3</v>
      </c>
      <c r="D585">
        <v>-2.3999999999999998E-3</v>
      </c>
      <c r="E585">
        <v>1.37E-2</v>
      </c>
      <c r="F585">
        <v>9.1999999999999998E-3</v>
      </c>
      <c r="G585">
        <v>1.09E-2</v>
      </c>
      <c r="H585">
        <v>1.3299999999999999E-2</v>
      </c>
      <c r="I585">
        <v>1.8E-3</v>
      </c>
      <c r="J585">
        <v>4.0000000000000001E-3</v>
      </c>
    </row>
    <row r="586" spans="1:10">
      <c r="A586">
        <v>4.1999999999999997E-3</v>
      </c>
      <c r="B586">
        <v>5.8999999999999999E-3</v>
      </c>
      <c r="C586">
        <v>5.0000000000000001E-3</v>
      </c>
      <c r="D586">
        <v>8.0000000000000004E-4</v>
      </c>
      <c r="E586">
        <v>5.3E-3</v>
      </c>
      <c r="F586">
        <v>1.21E-2</v>
      </c>
      <c r="G586">
        <v>1.1000000000000001E-3</v>
      </c>
      <c r="H586">
        <v>1.8E-3</v>
      </c>
      <c r="I586">
        <v>1.43E-2</v>
      </c>
      <c r="J586">
        <v>6.4000000000000003E-3</v>
      </c>
    </row>
    <row r="587" spans="1:10">
      <c r="A587">
        <v>7.6E-3</v>
      </c>
      <c r="B587">
        <v>1.11E-2</v>
      </c>
      <c r="C587">
        <v>4.0000000000000002E-4</v>
      </c>
      <c r="D587">
        <v>5.7999999999999996E-3</v>
      </c>
      <c r="E587">
        <v>1.1900000000000001E-2</v>
      </c>
      <c r="F587">
        <v>8.0000000000000002E-3</v>
      </c>
      <c r="G587">
        <v>5.1999999999999998E-3</v>
      </c>
      <c r="H587">
        <v>4.0000000000000001E-3</v>
      </c>
      <c r="I587">
        <v>6.4000000000000003E-3</v>
      </c>
      <c r="J587">
        <v>1.5699999999999999E-2</v>
      </c>
    </row>
    <row r="590" spans="1:10">
      <c r="A590" t="s">
        <v>86</v>
      </c>
    </row>
    <row r="592" spans="1:10">
      <c r="A592">
        <v>2.63E-2</v>
      </c>
      <c r="B592">
        <v>1.0500000000000001E-2</v>
      </c>
      <c r="C592">
        <v>2.0000000000000001E-4</v>
      </c>
      <c r="D592">
        <v>7.4999999999999997E-3</v>
      </c>
      <c r="E592">
        <v>0.01</v>
      </c>
      <c r="F592">
        <v>9.9000000000000008E-3</v>
      </c>
      <c r="G592">
        <v>1.09E-2</v>
      </c>
      <c r="H592">
        <v>-1.5E-3</v>
      </c>
      <c r="I592">
        <v>3.8E-3</v>
      </c>
      <c r="J592">
        <v>7.1999999999999998E-3</v>
      </c>
    </row>
    <row r="593" spans="1:10">
      <c r="A593">
        <v>1.0500000000000001E-2</v>
      </c>
      <c r="B593">
        <v>2.1999999999999999E-2</v>
      </c>
      <c r="C593">
        <v>-2.3999999999999998E-3</v>
      </c>
      <c r="D593">
        <v>5.3E-3</v>
      </c>
      <c r="E593">
        <v>1.78E-2</v>
      </c>
      <c r="F593">
        <v>1.01E-2</v>
      </c>
      <c r="G593">
        <v>8.2000000000000007E-3</v>
      </c>
      <c r="H593">
        <v>5.4000000000000003E-3</v>
      </c>
      <c r="I593">
        <v>6.1999999999999998E-3</v>
      </c>
      <c r="J593">
        <v>1.2200000000000001E-2</v>
      </c>
    </row>
    <row r="594" spans="1:10">
      <c r="A594">
        <v>-2.0000000000000001E-4</v>
      </c>
      <c r="B594">
        <v>2.3999999999999998E-3</v>
      </c>
      <c r="C594">
        <v>9.1999999999999998E-3</v>
      </c>
      <c r="D594">
        <v>-2.3E-3</v>
      </c>
      <c r="E594">
        <v>2.3E-3</v>
      </c>
      <c r="F594">
        <v>6.1999999999999998E-3</v>
      </c>
      <c r="G594">
        <v>5.1000000000000004E-3</v>
      </c>
      <c r="H594">
        <v>1.6999999999999999E-3</v>
      </c>
      <c r="I594">
        <v>4.7999999999999996E-3</v>
      </c>
      <c r="J594">
        <v>0</v>
      </c>
    </row>
    <row r="595" spans="1:10">
      <c r="A595">
        <v>7.4999999999999997E-3</v>
      </c>
      <c r="B595">
        <v>5.3E-3</v>
      </c>
      <c r="C595">
        <v>-2.3E-3</v>
      </c>
      <c r="D595">
        <v>3.1399999999999997E-2</v>
      </c>
      <c r="E595">
        <v>2.0999999999999999E-3</v>
      </c>
      <c r="F595">
        <v>3.5999999999999999E-3</v>
      </c>
      <c r="G595">
        <v>6.3E-3</v>
      </c>
      <c r="H595">
        <v>-1.8E-3</v>
      </c>
      <c r="I595">
        <v>4.0000000000000002E-4</v>
      </c>
      <c r="J595">
        <v>6.8999999999999999E-3</v>
      </c>
    </row>
    <row r="596" spans="1:10">
      <c r="A596">
        <v>0.01</v>
      </c>
      <c r="B596">
        <v>1.78E-2</v>
      </c>
      <c r="C596">
        <v>2.3E-3</v>
      </c>
      <c r="D596">
        <v>2.0999999999999999E-3</v>
      </c>
      <c r="E596">
        <v>5.8999999999999997E-2</v>
      </c>
      <c r="F596">
        <v>2.29E-2</v>
      </c>
      <c r="G596">
        <v>2.35E-2</v>
      </c>
      <c r="H596">
        <v>1.3599999999999999E-2</v>
      </c>
      <c r="I596">
        <v>6.1999999999999998E-3</v>
      </c>
      <c r="J596">
        <v>1.3599999999999999E-2</v>
      </c>
    </row>
    <row r="597" spans="1:10">
      <c r="A597">
        <v>9.9000000000000008E-3</v>
      </c>
      <c r="B597">
        <v>1.01E-2</v>
      </c>
      <c r="C597">
        <v>6.1999999999999998E-3</v>
      </c>
      <c r="D597">
        <v>3.5999999999999999E-3</v>
      </c>
      <c r="E597">
        <v>2.29E-2</v>
      </c>
      <c r="F597">
        <v>4.4200000000000003E-2</v>
      </c>
      <c r="G597">
        <v>1.6500000000000001E-2</v>
      </c>
      <c r="H597">
        <v>9.7000000000000003E-3</v>
      </c>
      <c r="I597">
        <v>1.11E-2</v>
      </c>
      <c r="J597">
        <v>7.7000000000000002E-3</v>
      </c>
    </row>
    <row r="598" spans="1:10">
      <c r="A598">
        <v>1.09E-2</v>
      </c>
      <c r="B598">
        <v>8.2000000000000007E-3</v>
      </c>
      <c r="C598">
        <v>5.1000000000000004E-3</v>
      </c>
      <c r="D598">
        <v>6.3E-3</v>
      </c>
      <c r="E598">
        <v>2.35E-2</v>
      </c>
      <c r="F598">
        <v>1.6500000000000001E-2</v>
      </c>
      <c r="G598">
        <v>6.0400000000000002E-2</v>
      </c>
      <c r="H598">
        <v>1.04E-2</v>
      </c>
      <c r="I598">
        <v>1.4E-3</v>
      </c>
      <c r="J598">
        <v>4.1999999999999997E-3</v>
      </c>
    </row>
    <row r="599" spans="1:10">
      <c r="A599">
        <v>-1.5E-3</v>
      </c>
      <c r="B599">
        <v>5.4000000000000003E-3</v>
      </c>
      <c r="C599">
        <v>1.6999999999999999E-3</v>
      </c>
      <c r="D599">
        <v>-1.8E-3</v>
      </c>
      <c r="E599">
        <v>1.3599999999999999E-2</v>
      </c>
      <c r="F599">
        <v>9.7000000000000003E-3</v>
      </c>
      <c r="G599">
        <v>1.04E-2</v>
      </c>
      <c r="H599">
        <v>1.2999999999999999E-2</v>
      </c>
      <c r="I599">
        <v>1.9E-3</v>
      </c>
      <c r="J599">
        <v>3.5000000000000001E-3</v>
      </c>
    </row>
    <row r="600" spans="1:10">
      <c r="A600">
        <v>3.8E-3</v>
      </c>
      <c r="B600">
        <v>6.1999999999999998E-3</v>
      </c>
      <c r="C600">
        <v>4.7999999999999996E-3</v>
      </c>
      <c r="D600">
        <v>4.0000000000000002E-4</v>
      </c>
      <c r="E600">
        <v>6.1999999999999998E-3</v>
      </c>
      <c r="F600">
        <v>1.11E-2</v>
      </c>
      <c r="G600">
        <v>1.4E-3</v>
      </c>
      <c r="H600">
        <v>1.9E-3</v>
      </c>
      <c r="I600">
        <v>1.44E-2</v>
      </c>
      <c r="J600">
        <v>7.1999999999999998E-3</v>
      </c>
    </row>
    <row r="601" spans="1:10">
      <c r="A601">
        <v>7.1999999999999998E-3</v>
      </c>
      <c r="B601">
        <v>1.2200000000000001E-2</v>
      </c>
      <c r="C601">
        <v>0</v>
      </c>
      <c r="D601">
        <v>6.8999999999999999E-3</v>
      </c>
      <c r="E601">
        <v>1.3599999999999999E-2</v>
      </c>
      <c r="F601">
        <v>7.7000000000000002E-3</v>
      </c>
      <c r="G601">
        <v>4.1999999999999997E-3</v>
      </c>
      <c r="H601">
        <v>3.5000000000000001E-3</v>
      </c>
      <c r="I601">
        <v>7.1999999999999998E-3</v>
      </c>
      <c r="J601">
        <v>1.55E-2</v>
      </c>
    </row>
    <row r="604" spans="1:10">
      <c r="A604" t="s">
        <v>87</v>
      </c>
    </row>
    <row r="606" spans="1:10">
      <c r="A606">
        <v>2.3800000000000002E-2</v>
      </c>
      <c r="B606">
        <v>1.09E-2</v>
      </c>
      <c r="C606">
        <v>1E-3</v>
      </c>
      <c r="D606">
        <v>6.7999999999999996E-3</v>
      </c>
      <c r="E606">
        <v>1.17E-2</v>
      </c>
      <c r="F606">
        <v>1.11E-2</v>
      </c>
      <c r="G606">
        <v>1.0200000000000001E-2</v>
      </c>
      <c r="H606">
        <v>-4.0000000000000002E-4</v>
      </c>
      <c r="I606">
        <v>4.1999999999999997E-3</v>
      </c>
      <c r="J606">
        <v>7.4999999999999997E-3</v>
      </c>
    </row>
    <row r="607" spans="1:10">
      <c r="A607">
        <v>1.09E-2</v>
      </c>
      <c r="B607">
        <v>2.3199999999999998E-2</v>
      </c>
      <c r="C607">
        <v>-3.3E-3</v>
      </c>
      <c r="D607">
        <v>6.3E-3</v>
      </c>
      <c r="E607">
        <v>1.7600000000000001E-2</v>
      </c>
      <c r="F607">
        <v>1.09E-2</v>
      </c>
      <c r="G607">
        <v>7.6E-3</v>
      </c>
      <c r="H607">
        <v>5.4000000000000003E-3</v>
      </c>
      <c r="I607">
        <v>6.3E-3</v>
      </c>
      <c r="J607">
        <v>1.2E-2</v>
      </c>
    </row>
    <row r="608" spans="1:10">
      <c r="A608">
        <v>-1E-3</v>
      </c>
      <c r="B608">
        <v>3.3E-3</v>
      </c>
      <c r="C608">
        <v>9.4999999999999998E-3</v>
      </c>
      <c r="D608">
        <v>-2.8E-3</v>
      </c>
      <c r="E608">
        <v>1.6999999999999999E-3</v>
      </c>
      <c r="F608">
        <v>5.1000000000000004E-3</v>
      </c>
      <c r="G608">
        <v>5.7999999999999996E-3</v>
      </c>
      <c r="H608">
        <v>1.2999999999999999E-3</v>
      </c>
      <c r="I608">
        <v>4.5999999999999999E-3</v>
      </c>
      <c r="J608">
        <v>0</v>
      </c>
    </row>
    <row r="609" spans="1:10">
      <c r="A609">
        <v>6.7999999999999996E-3</v>
      </c>
      <c r="B609">
        <v>6.3E-3</v>
      </c>
      <c r="C609">
        <v>-2.8E-3</v>
      </c>
      <c r="D609">
        <v>3.2000000000000001E-2</v>
      </c>
      <c r="E609">
        <v>2.5999999999999999E-3</v>
      </c>
      <c r="F609">
        <v>4.7000000000000002E-3</v>
      </c>
      <c r="G609">
        <v>5.5999999999999999E-3</v>
      </c>
      <c r="H609">
        <v>-1.4E-3</v>
      </c>
      <c r="I609">
        <v>5.9999999999999995E-4</v>
      </c>
      <c r="J609">
        <v>6.7999999999999996E-3</v>
      </c>
    </row>
    <row r="610" spans="1:10">
      <c r="A610">
        <v>1.17E-2</v>
      </c>
      <c r="B610">
        <v>1.7600000000000001E-2</v>
      </c>
      <c r="C610">
        <v>1.6999999999999999E-3</v>
      </c>
      <c r="D610">
        <v>2.5999999999999999E-3</v>
      </c>
      <c r="E610">
        <v>5.79E-2</v>
      </c>
      <c r="F610">
        <v>2.2200000000000001E-2</v>
      </c>
      <c r="G610">
        <v>2.3900000000000001E-2</v>
      </c>
      <c r="H610">
        <v>1.29E-2</v>
      </c>
      <c r="I610">
        <v>5.8999999999999999E-3</v>
      </c>
      <c r="J610">
        <v>1.34E-2</v>
      </c>
    </row>
    <row r="611" spans="1:10">
      <c r="A611">
        <v>1.11E-2</v>
      </c>
      <c r="B611">
        <v>1.09E-2</v>
      </c>
      <c r="C611">
        <v>5.1000000000000004E-3</v>
      </c>
      <c r="D611">
        <v>4.7000000000000002E-3</v>
      </c>
      <c r="E611">
        <v>2.2200000000000001E-2</v>
      </c>
      <c r="F611">
        <v>4.4600000000000001E-2</v>
      </c>
      <c r="G611">
        <v>1.6199999999999999E-2</v>
      </c>
      <c r="H611">
        <v>9.4000000000000004E-3</v>
      </c>
      <c r="I611">
        <v>1.11E-2</v>
      </c>
      <c r="J611">
        <v>7.4000000000000003E-3</v>
      </c>
    </row>
    <row r="612" spans="1:10">
      <c r="A612">
        <v>1.0200000000000001E-2</v>
      </c>
      <c r="B612">
        <v>7.6E-3</v>
      </c>
      <c r="C612">
        <v>5.7999999999999996E-3</v>
      </c>
      <c r="D612">
        <v>5.5999999999999999E-3</v>
      </c>
      <c r="E612">
        <v>2.3900000000000001E-2</v>
      </c>
      <c r="F612">
        <v>1.6199999999999999E-2</v>
      </c>
      <c r="G612">
        <v>6.0600000000000001E-2</v>
      </c>
      <c r="H612">
        <v>1.06E-2</v>
      </c>
      <c r="I612">
        <v>1.4E-3</v>
      </c>
      <c r="J612">
        <v>4.4000000000000003E-3</v>
      </c>
    </row>
    <row r="613" spans="1:10">
      <c r="A613">
        <v>-4.0000000000000002E-4</v>
      </c>
      <c r="B613">
        <v>5.4000000000000003E-3</v>
      </c>
      <c r="C613">
        <v>1.2999999999999999E-3</v>
      </c>
      <c r="D613">
        <v>-1.4E-3</v>
      </c>
      <c r="E613">
        <v>1.29E-2</v>
      </c>
      <c r="F613">
        <v>9.4000000000000004E-3</v>
      </c>
      <c r="G613">
        <v>1.06E-2</v>
      </c>
      <c r="H613">
        <v>1.26E-2</v>
      </c>
      <c r="I613">
        <v>1.8E-3</v>
      </c>
      <c r="J613">
        <v>3.3E-3</v>
      </c>
    </row>
    <row r="614" spans="1:10">
      <c r="A614">
        <v>4.1999999999999997E-3</v>
      </c>
      <c r="B614">
        <v>6.3E-3</v>
      </c>
      <c r="C614">
        <v>4.5999999999999999E-3</v>
      </c>
      <c r="D614">
        <v>5.9999999999999995E-4</v>
      </c>
      <c r="E614">
        <v>5.8999999999999999E-3</v>
      </c>
      <c r="F614">
        <v>1.11E-2</v>
      </c>
      <c r="G614">
        <v>1.4E-3</v>
      </c>
      <c r="H614">
        <v>1.8E-3</v>
      </c>
      <c r="I614">
        <v>1.44E-2</v>
      </c>
      <c r="J614">
        <v>7.1000000000000004E-3</v>
      </c>
    </row>
    <row r="615" spans="1:10">
      <c r="A615">
        <v>7.4999999999999997E-3</v>
      </c>
      <c r="B615">
        <v>1.2E-2</v>
      </c>
      <c r="C615">
        <v>0</v>
      </c>
      <c r="D615">
        <v>6.7999999999999996E-3</v>
      </c>
      <c r="E615">
        <v>1.34E-2</v>
      </c>
      <c r="F615">
        <v>7.4000000000000003E-3</v>
      </c>
      <c r="G615">
        <v>4.4000000000000003E-3</v>
      </c>
      <c r="H615">
        <v>3.3E-3</v>
      </c>
      <c r="I615">
        <v>7.1000000000000004E-3</v>
      </c>
      <c r="J615">
        <v>1.55E-2</v>
      </c>
    </row>
    <row r="618" spans="1:10">
      <c r="A618" t="s">
        <v>88</v>
      </c>
    </row>
    <row r="620" spans="1:10">
      <c r="A620">
        <v>2.81E-2</v>
      </c>
      <c r="B620">
        <v>1.41E-2</v>
      </c>
      <c r="C620">
        <v>1.4E-3</v>
      </c>
      <c r="D620">
        <v>7.6E-3</v>
      </c>
      <c r="E620">
        <v>1.37E-2</v>
      </c>
      <c r="F620">
        <v>1.1599999999999999E-2</v>
      </c>
      <c r="G620">
        <v>1.2800000000000001E-2</v>
      </c>
      <c r="H620">
        <v>0</v>
      </c>
      <c r="I620">
        <v>5.1999999999999998E-3</v>
      </c>
      <c r="J620">
        <v>9.1999999999999998E-3</v>
      </c>
    </row>
    <row r="621" spans="1:10">
      <c r="A621">
        <v>1.41E-2</v>
      </c>
      <c r="B621">
        <v>2.5600000000000001E-2</v>
      </c>
      <c r="C621">
        <v>-3.0999999999999999E-3</v>
      </c>
      <c r="D621">
        <v>6.8999999999999999E-3</v>
      </c>
      <c r="E621">
        <v>1.9099999999999999E-2</v>
      </c>
      <c r="F621">
        <v>1.12E-2</v>
      </c>
      <c r="G621">
        <v>9.4999999999999998E-3</v>
      </c>
      <c r="H621">
        <v>5.7999999999999996E-3</v>
      </c>
      <c r="I621">
        <v>7.0000000000000001E-3</v>
      </c>
      <c r="J621">
        <v>1.3299999999999999E-2</v>
      </c>
    </row>
    <row r="622" spans="1:10">
      <c r="A622">
        <v>-1.4E-3</v>
      </c>
      <c r="B622">
        <v>3.0999999999999999E-3</v>
      </c>
      <c r="C622">
        <v>9.4999999999999998E-3</v>
      </c>
      <c r="D622">
        <v>-2.7000000000000001E-3</v>
      </c>
      <c r="E622">
        <v>1.8E-3</v>
      </c>
      <c r="F622">
        <v>5.0000000000000001E-3</v>
      </c>
      <c r="G622">
        <v>5.8999999999999999E-3</v>
      </c>
      <c r="H622">
        <v>1.4E-3</v>
      </c>
      <c r="I622">
        <v>4.5999999999999999E-3</v>
      </c>
      <c r="J622">
        <v>2.0000000000000001E-4</v>
      </c>
    </row>
    <row r="623" spans="1:10">
      <c r="A623">
        <v>7.6E-3</v>
      </c>
      <c r="B623">
        <v>6.8999999999999999E-3</v>
      </c>
      <c r="C623">
        <v>-2.7000000000000001E-3</v>
      </c>
      <c r="D623">
        <v>3.2099999999999997E-2</v>
      </c>
      <c r="E623">
        <v>2.8999999999999998E-3</v>
      </c>
      <c r="F623">
        <v>4.4999999999999997E-3</v>
      </c>
      <c r="G623">
        <v>6.0000000000000001E-3</v>
      </c>
      <c r="H623">
        <v>-1.2999999999999999E-3</v>
      </c>
      <c r="I623">
        <v>5.9999999999999995E-4</v>
      </c>
      <c r="J623">
        <v>7.1000000000000004E-3</v>
      </c>
    </row>
    <row r="624" spans="1:10">
      <c r="A624">
        <v>1.37E-2</v>
      </c>
      <c r="B624">
        <v>1.9099999999999999E-2</v>
      </c>
      <c r="C624">
        <v>1.8E-3</v>
      </c>
      <c r="D624">
        <v>2.8999999999999998E-3</v>
      </c>
      <c r="E624">
        <v>5.8700000000000002E-2</v>
      </c>
      <c r="F624">
        <v>2.2200000000000001E-2</v>
      </c>
      <c r="G624">
        <v>2.4899999999999999E-2</v>
      </c>
      <c r="H624">
        <v>1.32E-2</v>
      </c>
      <c r="I624">
        <v>6.1999999999999998E-3</v>
      </c>
      <c r="J624">
        <v>1.4200000000000001E-2</v>
      </c>
    </row>
    <row r="625" spans="1:10">
      <c r="A625">
        <v>1.1599999999999999E-2</v>
      </c>
      <c r="B625">
        <v>1.12E-2</v>
      </c>
      <c r="C625">
        <v>5.0000000000000001E-3</v>
      </c>
      <c r="D625">
        <v>4.4999999999999997E-3</v>
      </c>
      <c r="E625">
        <v>2.2200000000000001E-2</v>
      </c>
      <c r="F625">
        <v>4.3499999999999997E-2</v>
      </c>
      <c r="G625">
        <v>1.6E-2</v>
      </c>
      <c r="H625">
        <v>9.5999999999999992E-3</v>
      </c>
      <c r="I625">
        <v>1.04E-2</v>
      </c>
      <c r="J625">
        <v>7.6E-3</v>
      </c>
    </row>
    <row r="626" spans="1:10">
      <c r="A626">
        <v>1.2800000000000001E-2</v>
      </c>
      <c r="B626">
        <v>9.4999999999999998E-3</v>
      </c>
      <c r="C626">
        <v>5.8999999999999999E-3</v>
      </c>
      <c r="D626">
        <v>6.0000000000000001E-3</v>
      </c>
      <c r="E626">
        <v>2.4899999999999999E-2</v>
      </c>
      <c r="F626">
        <v>1.6E-2</v>
      </c>
      <c r="G626">
        <v>6.1899999999999997E-2</v>
      </c>
      <c r="H626">
        <v>1.0999999999999999E-2</v>
      </c>
      <c r="I626">
        <v>1.6999999999999999E-3</v>
      </c>
      <c r="J626">
        <v>5.4000000000000003E-3</v>
      </c>
    </row>
    <row r="627" spans="1:10">
      <c r="A627">
        <v>0</v>
      </c>
      <c r="B627">
        <v>5.7999999999999996E-3</v>
      </c>
      <c r="C627">
        <v>1.4E-3</v>
      </c>
      <c r="D627">
        <v>-1.2999999999999999E-3</v>
      </c>
      <c r="E627">
        <v>1.32E-2</v>
      </c>
      <c r="F627">
        <v>9.5999999999999992E-3</v>
      </c>
      <c r="G627">
        <v>1.0999999999999999E-2</v>
      </c>
      <c r="H627">
        <v>1.26E-2</v>
      </c>
      <c r="I627">
        <v>2E-3</v>
      </c>
      <c r="J627">
        <v>3.5000000000000001E-3</v>
      </c>
    </row>
    <row r="628" spans="1:10">
      <c r="A628">
        <v>5.1999999999999998E-3</v>
      </c>
      <c r="B628">
        <v>7.0000000000000001E-3</v>
      </c>
      <c r="C628">
        <v>4.5999999999999999E-3</v>
      </c>
      <c r="D628">
        <v>5.9999999999999995E-4</v>
      </c>
      <c r="E628">
        <v>6.1999999999999998E-3</v>
      </c>
      <c r="F628">
        <v>1.04E-2</v>
      </c>
      <c r="G628">
        <v>1.6999999999999999E-3</v>
      </c>
      <c r="H628">
        <v>2E-3</v>
      </c>
      <c r="I628">
        <v>1.4200000000000001E-2</v>
      </c>
      <c r="J628">
        <v>7.4999999999999997E-3</v>
      </c>
    </row>
    <row r="629" spans="1:10">
      <c r="A629">
        <v>9.1999999999999998E-3</v>
      </c>
      <c r="B629">
        <v>1.3299999999999999E-2</v>
      </c>
      <c r="C629">
        <v>2.0000000000000001E-4</v>
      </c>
      <c r="D629">
        <v>7.1000000000000004E-3</v>
      </c>
      <c r="E629">
        <v>1.4200000000000001E-2</v>
      </c>
      <c r="F629">
        <v>7.6E-3</v>
      </c>
      <c r="G629">
        <v>5.4000000000000003E-3</v>
      </c>
      <c r="H629">
        <v>3.5000000000000001E-3</v>
      </c>
      <c r="I629">
        <v>7.4999999999999997E-3</v>
      </c>
      <c r="J629">
        <v>1.6199999999999999E-2</v>
      </c>
    </row>
    <row r="632" spans="1:10">
      <c r="A632" t="s">
        <v>89</v>
      </c>
    </row>
    <row r="634" spans="1:10">
      <c r="A634">
        <v>2.6599999999999999E-2</v>
      </c>
      <c r="B634">
        <v>1.37E-2</v>
      </c>
      <c r="C634">
        <v>1.6999999999999999E-3</v>
      </c>
      <c r="D634">
        <v>7.7999999999999996E-3</v>
      </c>
      <c r="E634">
        <v>1.3100000000000001E-2</v>
      </c>
      <c r="F634">
        <v>9.9000000000000008E-3</v>
      </c>
      <c r="G634">
        <v>1.09E-2</v>
      </c>
      <c r="H634">
        <v>2.0000000000000001E-4</v>
      </c>
      <c r="I634">
        <v>4.1000000000000003E-3</v>
      </c>
      <c r="J634">
        <v>9.7000000000000003E-3</v>
      </c>
    </row>
    <row r="635" spans="1:10">
      <c r="A635">
        <v>1.37E-2</v>
      </c>
      <c r="B635">
        <v>2.5499999999999998E-2</v>
      </c>
      <c r="C635">
        <v>-3.0000000000000001E-3</v>
      </c>
      <c r="D635">
        <v>6.7999999999999996E-3</v>
      </c>
      <c r="E635">
        <v>1.9300000000000001E-2</v>
      </c>
      <c r="F635">
        <v>1.0500000000000001E-2</v>
      </c>
      <c r="G635">
        <v>8.6E-3</v>
      </c>
      <c r="H635">
        <v>6.0000000000000001E-3</v>
      </c>
      <c r="I635">
        <v>6.4999999999999997E-3</v>
      </c>
      <c r="J635">
        <v>1.35E-2</v>
      </c>
    </row>
    <row r="636" spans="1:10">
      <c r="A636">
        <v>-1.6999999999999999E-3</v>
      </c>
      <c r="B636">
        <v>3.0000000000000001E-3</v>
      </c>
      <c r="C636">
        <v>9.4000000000000004E-3</v>
      </c>
      <c r="D636">
        <v>-2.8E-3</v>
      </c>
      <c r="E636">
        <v>2E-3</v>
      </c>
      <c r="F636">
        <v>5.3E-3</v>
      </c>
      <c r="G636">
        <v>6.1999999999999998E-3</v>
      </c>
      <c r="H636">
        <v>1.4E-3</v>
      </c>
      <c r="I636">
        <v>4.7000000000000002E-3</v>
      </c>
      <c r="J636">
        <v>1E-4</v>
      </c>
    </row>
    <row r="637" spans="1:10">
      <c r="A637">
        <v>7.7999999999999996E-3</v>
      </c>
      <c r="B637">
        <v>6.7999999999999996E-3</v>
      </c>
      <c r="C637">
        <v>-2.8E-3</v>
      </c>
      <c r="D637">
        <v>3.2199999999999999E-2</v>
      </c>
      <c r="E637">
        <v>2.7000000000000001E-3</v>
      </c>
      <c r="F637">
        <v>4.8999999999999998E-3</v>
      </c>
      <c r="G637">
        <v>6.4000000000000003E-3</v>
      </c>
      <c r="H637">
        <v>-1.5E-3</v>
      </c>
      <c r="I637">
        <v>8.9999999999999998E-4</v>
      </c>
      <c r="J637">
        <v>7.0000000000000001E-3</v>
      </c>
    </row>
    <row r="638" spans="1:10">
      <c r="A638">
        <v>1.3100000000000001E-2</v>
      </c>
      <c r="B638">
        <v>1.9300000000000001E-2</v>
      </c>
      <c r="C638">
        <v>2E-3</v>
      </c>
      <c r="D638">
        <v>2.7000000000000001E-3</v>
      </c>
      <c r="E638">
        <v>5.9400000000000001E-2</v>
      </c>
      <c r="F638">
        <v>2.0899999999999998E-2</v>
      </c>
      <c r="G638">
        <v>2.3400000000000001E-2</v>
      </c>
      <c r="H638">
        <v>1.37E-2</v>
      </c>
      <c r="I638">
        <v>5.3E-3</v>
      </c>
      <c r="J638">
        <v>1.4500000000000001E-2</v>
      </c>
    </row>
    <row r="639" spans="1:10">
      <c r="A639">
        <v>9.9000000000000008E-3</v>
      </c>
      <c r="B639">
        <v>1.0500000000000001E-2</v>
      </c>
      <c r="C639">
        <v>5.3E-3</v>
      </c>
      <c r="D639">
        <v>4.8999999999999998E-3</v>
      </c>
      <c r="E639">
        <v>2.0899999999999998E-2</v>
      </c>
      <c r="F639">
        <v>4.1700000000000001E-2</v>
      </c>
      <c r="G639">
        <v>1.4200000000000001E-2</v>
      </c>
      <c r="H639">
        <v>9.5999999999999992E-3</v>
      </c>
      <c r="I639">
        <v>9.4000000000000004E-3</v>
      </c>
      <c r="J639">
        <v>8.0999999999999996E-3</v>
      </c>
    </row>
    <row r="640" spans="1:10">
      <c r="A640">
        <v>1.09E-2</v>
      </c>
      <c r="B640">
        <v>8.6E-3</v>
      </c>
      <c r="C640">
        <v>6.1999999999999998E-3</v>
      </c>
      <c r="D640">
        <v>6.4000000000000003E-3</v>
      </c>
      <c r="E640">
        <v>2.3400000000000001E-2</v>
      </c>
      <c r="F640">
        <v>1.4200000000000001E-2</v>
      </c>
      <c r="G640">
        <v>6.0199999999999997E-2</v>
      </c>
      <c r="H640">
        <v>1.09E-2</v>
      </c>
      <c r="I640">
        <v>6.9999999999999999E-4</v>
      </c>
      <c r="J640">
        <v>5.8999999999999999E-3</v>
      </c>
    </row>
    <row r="641" spans="1:10">
      <c r="A641">
        <v>2.0000000000000001E-4</v>
      </c>
      <c r="B641">
        <v>6.0000000000000001E-3</v>
      </c>
      <c r="C641">
        <v>1.4E-3</v>
      </c>
      <c r="D641">
        <v>-1.5E-3</v>
      </c>
      <c r="E641">
        <v>1.37E-2</v>
      </c>
      <c r="F641">
        <v>9.5999999999999992E-3</v>
      </c>
      <c r="G641">
        <v>1.09E-2</v>
      </c>
      <c r="H641">
        <v>1.2800000000000001E-2</v>
      </c>
      <c r="I641">
        <v>1.9E-3</v>
      </c>
      <c r="J641">
        <v>3.5000000000000001E-3</v>
      </c>
    </row>
    <row r="642" spans="1:10">
      <c r="A642">
        <v>4.1000000000000003E-3</v>
      </c>
      <c r="B642">
        <v>6.4999999999999997E-3</v>
      </c>
      <c r="C642">
        <v>4.7000000000000002E-3</v>
      </c>
      <c r="D642">
        <v>8.9999999999999998E-4</v>
      </c>
      <c r="E642">
        <v>5.3E-3</v>
      </c>
      <c r="F642">
        <v>9.4000000000000004E-3</v>
      </c>
      <c r="G642">
        <v>6.9999999999999999E-4</v>
      </c>
      <c r="H642">
        <v>1.9E-3</v>
      </c>
      <c r="I642">
        <v>1.3599999999999999E-2</v>
      </c>
      <c r="J642">
        <v>7.7999999999999996E-3</v>
      </c>
    </row>
    <row r="643" spans="1:10">
      <c r="A643">
        <v>9.7000000000000003E-3</v>
      </c>
      <c r="B643">
        <v>1.35E-2</v>
      </c>
      <c r="C643">
        <v>1E-4</v>
      </c>
      <c r="D643">
        <v>7.0000000000000001E-3</v>
      </c>
      <c r="E643">
        <v>1.4500000000000001E-2</v>
      </c>
      <c r="F643">
        <v>8.0999999999999996E-3</v>
      </c>
      <c r="G643">
        <v>5.8999999999999999E-3</v>
      </c>
      <c r="H643">
        <v>3.5000000000000001E-3</v>
      </c>
      <c r="I643">
        <v>7.7999999999999996E-3</v>
      </c>
      <c r="J643">
        <v>1.6E-2</v>
      </c>
    </row>
    <row r="646" spans="1:10">
      <c r="A646" t="s">
        <v>90</v>
      </c>
    </row>
    <row r="648" spans="1:10">
      <c r="A648">
        <v>2.5100000000000001E-2</v>
      </c>
      <c r="B648">
        <v>1.24E-2</v>
      </c>
      <c r="C648">
        <v>-1E-4</v>
      </c>
      <c r="D648">
        <v>6.7999999999999996E-3</v>
      </c>
      <c r="E648">
        <v>1.14E-2</v>
      </c>
      <c r="F648">
        <v>7.3000000000000001E-3</v>
      </c>
      <c r="G648">
        <v>7.9000000000000008E-3</v>
      </c>
      <c r="H648">
        <v>-6.9999999999999999E-4</v>
      </c>
      <c r="I648">
        <v>3.2000000000000002E-3</v>
      </c>
      <c r="J648">
        <v>9.1999999999999998E-3</v>
      </c>
    </row>
    <row r="649" spans="1:10">
      <c r="A649">
        <v>1.24E-2</v>
      </c>
      <c r="B649">
        <v>2.81E-2</v>
      </c>
      <c r="C649">
        <v>-2.5999999999999999E-3</v>
      </c>
      <c r="D649">
        <v>6.7999999999999996E-3</v>
      </c>
      <c r="E649">
        <v>2.1600000000000001E-2</v>
      </c>
      <c r="F649">
        <v>1.0800000000000001E-2</v>
      </c>
      <c r="G649">
        <v>8.6999999999999994E-3</v>
      </c>
      <c r="H649">
        <v>6.1999999999999998E-3</v>
      </c>
      <c r="I649">
        <v>7.1000000000000004E-3</v>
      </c>
      <c r="J649">
        <v>1.54E-2</v>
      </c>
    </row>
    <row r="650" spans="1:10">
      <c r="A650" t="s">
        <v>78</v>
      </c>
      <c r="B650">
        <v>2.5999999999999999E-3</v>
      </c>
      <c r="C650">
        <v>8.3000000000000001E-3</v>
      </c>
      <c r="D650">
        <v>-3.5999999999999999E-3</v>
      </c>
      <c r="E650">
        <v>1.9E-3</v>
      </c>
      <c r="F650">
        <v>3.3999999999999998E-3</v>
      </c>
      <c r="G650">
        <v>3.8999999999999998E-3</v>
      </c>
      <c r="H650">
        <v>8.0000000000000004E-4</v>
      </c>
      <c r="I650">
        <v>4.3E-3</v>
      </c>
      <c r="J650">
        <v>6.9999999999999999E-4</v>
      </c>
    </row>
    <row r="651" spans="1:10">
      <c r="A651">
        <v>6.7999999999999996E-3</v>
      </c>
      <c r="B651">
        <v>6.7999999999999996E-3</v>
      </c>
      <c r="C651">
        <v>-3.5999999999999999E-3</v>
      </c>
      <c r="D651">
        <v>3.1699999999999999E-2</v>
      </c>
      <c r="E651">
        <v>2.3E-3</v>
      </c>
      <c r="F651">
        <v>3.7000000000000002E-3</v>
      </c>
      <c r="G651">
        <v>5.0000000000000001E-3</v>
      </c>
      <c r="H651">
        <v>-1.8E-3</v>
      </c>
      <c r="I651">
        <v>5.9999999999999995E-4</v>
      </c>
      <c r="J651">
        <v>7.1999999999999998E-3</v>
      </c>
    </row>
    <row r="652" spans="1:10">
      <c r="A652">
        <v>1.14E-2</v>
      </c>
      <c r="B652">
        <v>2.1600000000000001E-2</v>
      </c>
      <c r="C652">
        <v>1.9E-3</v>
      </c>
      <c r="D652">
        <v>2.3E-3</v>
      </c>
      <c r="E652">
        <v>6.1400000000000003E-2</v>
      </c>
      <c r="F652">
        <v>2.0500000000000001E-2</v>
      </c>
      <c r="G652">
        <v>2.2499999999999999E-2</v>
      </c>
      <c r="H652">
        <v>1.37E-2</v>
      </c>
      <c r="I652">
        <v>5.5999999999999999E-3</v>
      </c>
      <c r="J652">
        <v>1.6400000000000001E-2</v>
      </c>
    </row>
    <row r="653" spans="1:10">
      <c r="A653">
        <v>7.3000000000000001E-3</v>
      </c>
      <c r="B653">
        <v>1.0800000000000001E-2</v>
      </c>
      <c r="C653">
        <v>3.3999999999999998E-3</v>
      </c>
      <c r="D653">
        <v>3.7000000000000002E-3</v>
      </c>
      <c r="E653">
        <v>2.0500000000000001E-2</v>
      </c>
      <c r="F653">
        <v>3.8899999999999997E-2</v>
      </c>
      <c r="G653">
        <v>1.0699999999999999E-2</v>
      </c>
      <c r="H653">
        <v>8.6999999999999994E-3</v>
      </c>
      <c r="I653">
        <v>8.8000000000000005E-3</v>
      </c>
      <c r="J653">
        <v>8.8999999999999999E-3</v>
      </c>
    </row>
    <row r="654" spans="1:10">
      <c r="A654">
        <v>7.9000000000000008E-3</v>
      </c>
      <c r="B654">
        <v>8.6999999999999994E-3</v>
      </c>
      <c r="C654">
        <v>3.8999999999999998E-3</v>
      </c>
      <c r="D654">
        <v>5.0000000000000001E-3</v>
      </c>
      <c r="E654">
        <v>2.2499999999999999E-2</v>
      </c>
      <c r="F654">
        <v>1.0699999999999999E-2</v>
      </c>
      <c r="G654">
        <v>5.5899999999999998E-2</v>
      </c>
      <c r="H654">
        <v>9.7999999999999997E-3</v>
      </c>
      <c r="I654">
        <v>-2.0000000000000001E-4</v>
      </c>
      <c r="J654">
        <v>6.6E-3</v>
      </c>
    </row>
    <row r="655" spans="1:10">
      <c r="A655">
        <v>-6.9999999999999999E-4</v>
      </c>
      <c r="B655">
        <v>6.1999999999999998E-3</v>
      </c>
      <c r="C655">
        <v>8.0000000000000004E-4</v>
      </c>
      <c r="D655">
        <v>-1.8E-3</v>
      </c>
      <c r="E655">
        <v>1.37E-2</v>
      </c>
      <c r="F655">
        <v>8.6999999999999994E-3</v>
      </c>
      <c r="G655">
        <v>9.7999999999999997E-3</v>
      </c>
      <c r="H655">
        <v>1.2500000000000001E-2</v>
      </c>
      <c r="I655">
        <v>1.8E-3</v>
      </c>
      <c r="J655">
        <v>3.8E-3</v>
      </c>
    </row>
    <row r="656" spans="1:10">
      <c r="A656">
        <v>3.2000000000000002E-3</v>
      </c>
      <c r="B656">
        <v>7.1000000000000004E-3</v>
      </c>
      <c r="C656">
        <v>4.3E-3</v>
      </c>
      <c r="D656">
        <v>5.9999999999999995E-4</v>
      </c>
      <c r="E656">
        <v>5.5999999999999999E-3</v>
      </c>
      <c r="F656">
        <v>8.8000000000000005E-3</v>
      </c>
      <c r="G656">
        <v>-2.0000000000000001E-4</v>
      </c>
      <c r="H656">
        <v>1.8E-3</v>
      </c>
      <c r="I656">
        <v>1.35E-2</v>
      </c>
      <c r="J656">
        <v>8.3999999999999995E-3</v>
      </c>
    </row>
    <row r="657" spans="1:10">
      <c r="A657">
        <v>9.1999999999999998E-3</v>
      </c>
      <c r="B657">
        <v>1.54E-2</v>
      </c>
      <c r="C657">
        <v>6.9999999999999999E-4</v>
      </c>
      <c r="D657">
        <v>7.1999999999999998E-3</v>
      </c>
      <c r="E657">
        <v>1.6400000000000001E-2</v>
      </c>
      <c r="F657">
        <v>8.8999999999999999E-3</v>
      </c>
      <c r="G657">
        <v>6.6E-3</v>
      </c>
      <c r="H657">
        <v>3.8E-3</v>
      </c>
      <c r="I657">
        <v>8.3999999999999995E-3</v>
      </c>
      <c r="J657">
        <v>1.7399999999999999E-2</v>
      </c>
    </row>
    <row r="660" spans="1:10">
      <c r="A660" t="s">
        <v>91</v>
      </c>
    </row>
    <row r="662" spans="1:10">
      <c r="A662">
        <v>2.4500000000000001E-2</v>
      </c>
      <c r="B662">
        <v>9.9000000000000008E-3</v>
      </c>
      <c r="C662">
        <v>8.0000000000000004E-4</v>
      </c>
      <c r="D662">
        <v>7.3000000000000001E-3</v>
      </c>
      <c r="E662">
        <v>1.01E-2</v>
      </c>
      <c r="F662">
        <v>8.6999999999999994E-3</v>
      </c>
      <c r="G662">
        <v>9.7999999999999997E-3</v>
      </c>
      <c r="H662">
        <v>-8.9999999999999998E-4</v>
      </c>
      <c r="I662">
        <v>4.1999999999999997E-3</v>
      </c>
      <c r="J662">
        <v>8.5000000000000006E-3</v>
      </c>
    </row>
    <row r="663" spans="1:10">
      <c r="A663">
        <v>9.9000000000000008E-3</v>
      </c>
      <c r="B663">
        <v>2.63E-2</v>
      </c>
      <c r="C663">
        <v>-8.9999999999999998E-4</v>
      </c>
      <c r="D663">
        <v>6.4999999999999997E-3</v>
      </c>
      <c r="E663">
        <v>0.02</v>
      </c>
      <c r="F663">
        <v>1.17E-2</v>
      </c>
      <c r="G663">
        <v>9.4999999999999998E-3</v>
      </c>
      <c r="H663">
        <v>5.7000000000000002E-3</v>
      </c>
      <c r="I663">
        <v>7.4000000000000003E-3</v>
      </c>
      <c r="J663">
        <v>1.5900000000000001E-2</v>
      </c>
    </row>
    <row r="664" spans="1:10">
      <c r="A664">
        <v>-8.0000000000000004E-4</v>
      </c>
      <c r="B664">
        <v>8.9999999999999998E-4</v>
      </c>
      <c r="C664">
        <v>7.4999999999999997E-3</v>
      </c>
      <c r="D664">
        <v>-3.7000000000000002E-3</v>
      </c>
      <c r="E664">
        <v>2.8999999999999998E-3</v>
      </c>
      <c r="F664">
        <v>2.5000000000000001E-3</v>
      </c>
      <c r="G664">
        <v>2.8E-3</v>
      </c>
      <c r="H664">
        <v>1.1000000000000001E-3</v>
      </c>
      <c r="I664">
        <v>3.8E-3</v>
      </c>
      <c r="J664">
        <v>8.9999999999999998E-4</v>
      </c>
    </row>
    <row r="665" spans="1:10">
      <c r="A665">
        <v>7.3000000000000001E-3</v>
      </c>
      <c r="B665">
        <v>6.4999999999999997E-3</v>
      </c>
      <c r="C665">
        <v>-3.7000000000000002E-3</v>
      </c>
      <c r="D665">
        <v>3.2000000000000001E-2</v>
      </c>
      <c r="E665">
        <v>2.3999999999999998E-3</v>
      </c>
      <c r="F665">
        <v>3.8999999999999998E-3</v>
      </c>
      <c r="G665">
        <v>5.4000000000000003E-3</v>
      </c>
      <c r="H665">
        <v>-1.8E-3</v>
      </c>
      <c r="I665">
        <v>8.0000000000000004E-4</v>
      </c>
      <c r="J665">
        <v>6.7999999999999996E-3</v>
      </c>
    </row>
    <row r="666" spans="1:10">
      <c r="A666">
        <v>1.01E-2</v>
      </c>
      <c r="B666">
        <v>0.02</v>
      </c>
      <c r="C666">
        <v>2.8999999999999998E-3</v>
      </c>
      <c r="D666">
        <v>2.3999999999999998E-3</v>
      </c>
      <c r="E666">
        <v>6.0299999999999999E-2</v>
      </c>
      <c r="F666">
        <v>2.1299999999999999E-2</v>
      </c>
      <c r="G666">
        <v>2.35E-2</v>
      </c>
      <c r="H666">
        <v>1.34E-2</v>
      </c>
      <c r="I666">
        <v>6.1000000000000004E-3</v>
      </c>
      <c r="J666">
        <v>1.6400000000000001E-2</v>
      </c>
    </row>
    <row r="667" spans="1:10">
      <c r="A667">
        <v>8.6999999999999994E-3</v>
      </c>
      <c r="B667">
        <v>1.17E-2</v>
      </c>
      <c r="C667">
        <v>2.5000000000000001E-3</v>
      </c>
      <c r="D667">
        <v>3.8999999999999998E-3</v>
      </c>
      <c r="E667">
        <v>2.1299999999999999E-2</v>
      </c>
      <c r="F667">
        <v>3.85E-2</v>
      </c>
      <c r="G667">
        <v>1.03E-2</v>
      </c>
      <c r="H667">
        <v>8.9999999999999993E-3</v>
      </c>
      <c r="I667">
        <v>8.6E-3</v>
      </c>
      <c r="J667">
        <v>8.6E-3</v>
      </c>
    </row>
    <row r="668" spans="1:10">
      <c r="A668">
        <v>9.7999999999999997E-3</v>
      </c>
      <c r="B668">
        <v>9.4999999999999998E-3</v>
      </c>
      <c r="C668">
        <v>2.8E-3</v>
      </c>
      <c r="D668">
        <v>5.4000000000000003E-3</v>
      </c>
      <c r="E668">
        <v>2.35E-2</v>
      </c>
      <c r="F668">
        <v>1.03E-2</v>
      </c>
      <c r="G668">
        <v>5.57E-2</v>
      </c>
      <c r="H668">
        <v>1.01E-2</v>
      </c>
      <c r="I668">
        <v>-2.0000000000000001E-4</v>
      </c>
      <c r="J668">
        <v>6.1000000000000004E-3</v>
      </c>
    </row>
    <row r="669" spans="1:10">
      <c r="A669">
        <v>-8.9999999999999998E-4</v>
      </c>
      <c r="B669">
        <v>5.7000000000000002E-3</v>
      </c>
      <c r="C669">
        <v>1.1000000000000001E-3</v>
      </c>
      <c r="D669">
        <v>-1.8E-3</v>
      </c>
      <c r="E669">
        <v>1.34E-2</v>
      </c>
      <c r="F669">
        <v>8.9999999999999993E-3</v>
      </c>
      <c r="G669">
        <v>1.01E-2</v>
      </c>
      <c r="H669">
        <v>1.2500000000000001E-2</v>
      </c>
      <c r="I669">
        <v>1.9E-3</v>
      </c>
      <c r="J669">
        <v>3.8E-3</v>
      </c>
    </row>
    <row r="670" spans="1:10">
      <c r="A670">
        <v>4.1999999999999997E-3</v>
      </c>
      <c r="B670">
        <v>7.4000000000000003E-3</v>
      </c>
      <c r="C670">
        <v>3.8E-3</v>
      </c>
      <c r="D670">
        <v>8.0000000000000004E-4</v>
      </c>
      <c r="E670">
        <v>6.1000000000000004E-3</v>
      </c>
      <c r="F670">
        <v>8.6E-3</v>
      </c>
      <c r="G670">
        <v>-2.0000000000000001E-4</v>
      </c>
      <c r="H670">
        <v>1.9E-3</v>
      </c>
      <c r="I670">
        <v>1.3599999999999999E-2</v>
      </c>
      <c r="J670">
        <v>8.0999999999999996E-3</v>
      </c>
    </row>
    <row r="671" spans="1:10">
      <c r="A671">
        <v>8.5000000000000006E-3</v>
      </c>
      <c r="B671">
        <v>1.5900000000000001E-2</v>
      </c>
      <c r="C671">
        <v>8.9999999999999998E-4</v>
      </c>
      <c r="D671">
        <v>6.7999999999999996E-3</v>
      </c>
      <c r="E671">
        <v>1.6400000000000001E-2</v>
      </c>
      <c r="F671">
        <v>8.6E-3</v>
      </c>
      <c r="G671">
        <v>6.1000000000000004E-3</v>
      </c>
      <c r="H671">
        <v>3.8E-3</v>
      </c>
      <c r="I671">
        <v>8.0999999999999996E-3</v>
      </c>
      <c r="J671">
        <v>1.7899999999999999E-2</v>
      </c>
    </row>
    <row r="674" spans="1:10">
      <c r="A674" t="s">
        <v>92</v>
      </c>
    </row>
    <row r="676" spans="1:10">
      <c r="A676">
        <v>2.7099999999999999E-2</v>
      </c>
      <c r="B676">
        <v>1.06E-2</v>
      </c>
      <c r="C676">
        <v>4.0000000000000002E-4</v>
      </c>
      <c r="D676">
        <v>9.7000000000000003E-3</v>
      </c>
      <c r="E676">
        <v>8.2000000000000007E-3</v>
      </c>
      <c r="F676">
        <v>6.4999999999999997E-3</v>
      </c>
      <c r="G676">
        <v>8.6E-3</v>
      </c>
      <c r="H676">
        <v>-1.5E-3</v>
      </c>
      <c r="I676">
        <v>3.7000000000000002E-3</v>
      </c>
      <c r="J676">
        <v>8.6E-3</v>
      </c>
    </row>
    <row r="677" spans="1:10">
      <c r="A677">
        <v>1.06E-2</v>
      </c>
      <c r="B677">
        <v>2.4E-2</v>
      </c>
      <c r="C677">
        <v>-1.2999999999999999E-3</v>
      </c>
      <c r="D677">
        <v>9.2999999999999992E-3</v>
      </c>
      <c r="E677">
        <v>1.6299999999999999E-2</v>
      </c>
      <c r="F677">
        <v>5.7999999999999996E-3</v>
      </c>
      <c r="G677">
        <v>7.7999999999999996E-3</v>
      </c>
      <c r="H677">
        <v>1.8E-3</v>
      </c>
      <c r="I677">
        <v>6.1999999999999998E-3</v>
      </c>
      <c r="J677">
        <v>1.4500000000000001E-2</v>
      </c>
    </row>
    <row r="678" spans="1:10">
      <c r="A678">
        <v>-4.0000000000000002E-4</v>
      </c>
      <c r="B678">
        <v>1.2999999999999999E-3</v>
      </c>
      <c r="C678">
        <v>7.4999999999999997E-3</v>
      </c>
      <c r="D678">
        <v>-3.8999999999999998E-3</v>
      </c>
      <c r="E678">
        <v>2.8999999999999998E-3</v>
      </c>
      <c r="F678">
        <v>2.3999999999999998E-3</v>
      </c>
      <c r="G678">
        <v>2.8999999999999998E-3</v>
      </c>
      <c r="H678">
        <v>8.0000000000000004E-4</v>
      </c>
      <c r="I678">
        <v>3.8E-3</v>
      </c>
      <c r="J678">
        <v>8.0000000000000004E-4</v>
      </c>
    </row>
    <row r="679" spans="1:10">
      <c r="A679">
        <v>9.7000000000000003E-3</v>
      </c>
      <c r="B679">
        <v>9.2999999999999992E-3</v>
      </c>
      <c r="C679">
        <v>-3.8999999999999998E-3</v>
      </c>
      <c r="D679">
        <v>3.2199999999999999E-2</v>
      </c>
      <c r="E679">
        <v>3.3999999999999998E-3</v>
      </c>
      <c r="F679">
        <v>6.4999999999999997E-3</v>
      </c>
      <c r="G679">
        <v>5.4999999999999997E-3</v>
      </c>
      <c r="H679">
        <v>1E-3</v>
      </c>
      <c r="I679">
        <v>1.2999999999999999E-3</v>
      </c>
      <c r="J679">
        <v>8.0000000000000002E-3</v>
      </c>
    </row>
    <row r="680" spans="1:10">
      <c r="A680">
        <v>8.2000000000000007E-3</v>
      </c>
      <c r="B680">
        <v>1.6299999999999999E-2</v>
      </c>
      <c r="C680">
        <v>2.8999999999999998E-3</v>
      </c>
      <c r="D680">
        <v>3.3999999999999998E-3</v>
      </c>
      <c r="E680">
        <v>5.7500000000000002E-2</v>
      </c>
      <c r="F680">
        <v>1.61E-2</v>
      </c>
      <c r="G680">
        <v>2.2499999999999999E-2</v>
      </c>
      <c r="H680">
        <v>8.8999999999999999E-3</v>
      </c>
      <c r="I680">
        <v>5.0000000000000001E-3</v>
      </c>
      <c r="J680">
        <v>1.46E-2</v>
      </c>
    </row>
    <row r="681" spans="1:10">
      <c r="A681">
        <v>6.4999999999999997E-3</v>
      </c>
      <c r="B681">
        <v>5.7999999999999996E-3</v>
      </c>
      <c r="C681">
        <v>2.3999999999999998E-3</v>
      </c>
      <c r="D681">
        <v>6.4999999999999997E-3</v>
      </c>
      <c r="E681">
        <v>1.61E-2</v>
      </c>
      <c r="F681">
        <v>2.92E-2</v>
      </c>
      <c r="G681">
        <v>8.3999999999999995E-3</v>
      </c>
      <c r="H681">
        <v>1.5E-3</v>
      </c>
      <c r="I681">
        <v>6.7000000000000002E-3</v>
      </c>
      <c r="J681">
        <v>5.5999999999999999E-3</v>
      </c>
    </row>
    <row r="682" spans="1:10">
      <c r="A682">
        <v>8.6E-3</v>
      </c>
      <c r="B682">
        <v>7.7999999999999996E-3</v>
      </c>
      <c r="C682">
        <v>2.8999999999999998E-3</v>
      </c>
      <c r="D682">
        <v>5.4999999999999997E-3</v>
      </c>
      <c r="E682">
        <v>2.2499999999999999E-2</v>
      </c>
      <c r="F682">
        <v>8.3999999999999995E-3</v>
      </c>
      <c r="G682">
        <v>5.5399999999999998E-2</v>
      </c>
      <c r="H682">
        <v>8.2000000000000007E-3</v>
      </c>
      <c r="I682">
        <v>-5.9999999999999995E-4</v>
      </c>
      <c r="J682">
        <v>5.3E-3</v>
      </c>
    </row>
    <row r="683" spans="1:10">
      <c r="A683">
        <v>-1.5E-3</v>
      </c>
      <c r="B683">
        <v>1.8E-3</v>
      </c>
      <c r="C683">
        <v>8.0000000000000004E-4</v>
      </c>
      <c r="D683">
        <v>1E-3</v>
      </c>
      <c r="E683">
        <v>8.8999999999999999E-3</v>
      </c>
      <c r="F683">
        <v>1.5E-3</v>
      </c>
      <c r="G683">
        <v>8.2000000000000007E-3</v>
      </c>
      <c r="H683">
        <v>6.8999999999999999E-3</v>
      </c>
      <c r="I683">
        <v>2.9999999999999997E-4</v>
      </c>
      <c r="J683">
        <v>1.6999999999999999E-3</v>
      </c>
    </row>
    <row r="684" spans="1:10">
      <c r="A684">
        <v>3.7000000000000002E-3</v>
      </c>
      <c r="B684">
        <v>6.1999999999999998E-3</v>
      </c>
      <c r="C684">
        <v>3.8E-3</v>
      </c>
      <c r="D684">
        <v>1.2999999999999999E-3</v>
      </c>
      <c r="E684">
        <v>5.0000000000000001E-3</v>
      </c>
      <c r="F684">
        <v>6.7000000000000002E-3</v>
      </c>
      <c r="G684">
        <v>-5.9999999999999995E-4</v>
      </c>
      <c r="H684">
        <v>2.9999999999999997E-4</v>
      </c>
      <c r="I684">
        <v>1.32E-2</v>
      </c>
      <c r="J684">
        <v>7.4999999999999997E-3</v>
      </c>
    </row>
    <row r="685" spans="1:10">
      <c r="A685">
        <v>8.6E-3</v>
      </c>
      <c r="B685">
        <v>1.4500000000000001E-2</v>
      </c>
      <c r="C685">
        <v>8.0000000000000004E-4</v>
      </c>
      <c r="D685">
        <v>8.0000000000000002E-3</v>
      </c>
      <c r="E685">
        <v>1.46E-2</v>
      </c>
      <c r="F685">
        <v>5.5999999999999999E-3</v>
      </c>
      <c r="G685">
        <v>5.3E-3</v>
      </c>
      <c r="H685">
        <v>1.6999999999999999E-3</v>
      </c>
      <c r="I685">
        <v>7.4999999999999997E-3</v>
      </c>
      <c r="J685">
        <v>1.7100000000000001E-2</v>
      </c>
    </row>
    <row r="688" spans="1:10">
      <c r="A688" t="s">
        <v>93</v>
      </c>
    </row>
    <row r="690" spans="1:10">
      <c r="A690">
        <v>3.8600000000000002E-2</v>
      </c>
      <c r="B690">
        <v>1.7399999999999999E-2</v>
      </c>
      <c r="C690">
        <v>5.0000000000000001E-4</v>
      </c>
      <c r="D690">
        <v>8.8999999999999999E-3</v>
      </c>
      <c r="E690">
        <v>1.21E-2</v>
      </c>
      <c r="F690">
        <v>1.11E-2</v>
      </c>
      <c r="G690">
        <v>1.38E-2</v>
      </c>
      <c r="H690">
        <v>-8.0000000000000004E-4</v>
      </c>
      <c r="I690">
        <v>5.4000000000000003E-3</v>
      </c>
      <c r="J690">
        <v>1.2E-2</v>
      </c>
    </row>
    <row r="691" spans="1:10">
      <c r="A691">
        <v>1.7399999999999999E-2</v>
      </c>
      <c r="B691">
        <v>2.75E-2</v>
      </c>
      <c r="C691">
        <v>-1.1999999999999999E-3</v>
      </c>
      <c r="D691">
        <v>7.9000000000000008E-3</v>
      </c>
      <c r="E691">
        <v>1.8100000000000002E-2</v>
      </c>
      <c r="F691">
        <v>9.5999999999999992E-3</v>
      </c>
      <c r="G691">
        <v>0.01</v>
      </c>
      <c r="H691">
        <v>1.4E-3</v>
      </c>
      <c r="I691">
        <v>7.4999999999999997E-3</v>
      </c>
      <c r="J691">
        <v>1.5800000000000002E-2</v>
      </c>
    </row>
    <row r="692" spans="1:10">
      <c r="A692">
        <v>-5.0000000000000001E-4</v>
      </c>
      <c r="B692">
        <v>1.1999999999999999E-3</v>
      </c>
      <c r="C692">
        <v>7.4999999999999997E-3</v>
      </c>
      <c r="D692">
        <v>-3.8E-3</v>
      </c>
      <c r="E692">
        <v>2.8999999999999998E-3</v>
      </c>
      <c r="F692">
        <v>2.3E-3</v>
      </c>
      <c r="G692">
        <v>3.0000000000000001E-3</v>
      </c>
      <c r="H692">
        <v>8.9999999999999998E-4</v>
      </c>
      <c r="I692">
        <v>3.7000000000000002E-3</v>
      </c>
      <c r="J692">
        <v>8.9999999999999998E-4</v>
      </c>
    </row>
    <row r="693" spans="1:10">
      <c r="A693">
        <v>8.8999999999999999E-3</v>
      </c>
      <c r="B693">
        <v>7.9000000000000008E-3</v>
      </c>
      <c r="C693">
        <v>-3.8E-3</v>
      </c>
      <c r="D693">
        <v>3.1E-2</v>
      </c>
      <c r="E693">
        <v>2.3999999999999998E-3</v>
      </c>
      <c r="F693">
        <v>7.7000000000000002E-3</v>
      </c>
      <c r="G693">
        <v>3.7000000000000002E-3</v>
      </c>
      <c r="H693">
        <v>-1E-4</v>
      </c>
      <c r="I693">
        <v>1.8E-3</v>
      </c>
      <c r="J693">
        <v>6.7000000000000002E-3</v>
      </c>
    </row>
    <row r="694" spans="1:10">
      <c r="A694">
        <v>1.21E-2</v>
      </c>
      <c r="B694">
        <v>1.8100000000000002E-2</v>
      </c>
      <c r="C694">
        <v>2.8999999999999998E-3</v>
      </c>
      <c r="D694">
        <v>2.3999999999999998E-3</v>
      </c>
      <c r="E694">
        <v>5.8299999999999998E-2</v>
      </c>
      <c r="F694">
        <v>1.8599999999999998E-2</v>
      </c>
      <c r="G694">
        <v>2.3400000000000001E-2</v>
      </c>
      <c r="H694">
        <v>8.5000000000000006E-3</v>
      </c>
      <c r="I694">
        <v>5.8999999999999999E-3</v>
      </c>
      <c r="J694">
        <v>1.5100000000000001E-2</v>
      </c>
    </row>
    <row r="695" spans="1:10">
      <c r="A695">
        <v>1.11E-2</v>
      </c>
      <c r="B695">
        <v>9.5999999999999992E-3</v>
      </c>
      <c r="C695">
        <v>2.3E-3</v>
      </c>
      <c r="D695">
        <v>7.7000000000000002E-3</v>
      </c>
      <c r="E695">
        <v>1.8599999999999998E-2</v>
      </c>
      <c r="F695">
        <v>2.92E-2</v>
      </c>
      <c r="G695">
        <v>1.2200000000000001E-2</v>
      </c>
      <c r="H695">
        <v>3.0000000000000001E-3</v>
      </c>
      <c r="I695">
        <v>6.7000000000000002E-3</v>
      </c>
      <c r="J695">
        <v>8.3000000000000001E-3</v>
      </c>
    </row>
    <row r="696" spans="1:10">
      <c r="A696">
        <v>1.38E-2</v>
      </c>
      <c r="B696">
        <v>0.01</v>
      </c>
      <c r="C696">
        <v>3.0000000000000001E-3</v>
      </c>
      <c r="D696">
        <v>3.7000000000000002E-3</v>
      </c>
      <c r="E696">
        <v>2.3400000000000001E-2</v>
      </c>
      <c r="F696">
        <v>1.2200000000000001E-2</v>
      </c>
      <c r="G696">
        <v>5.62E-2</v>
      </c>
      <c r="H696">
        <v>7.3000000000000001E-3</v>
      </c>
      <c r="I696">
        <v>6.9999999999999999E-4</v>
      </c>
      <c r="J696">
        <v>5.5999999999999999E-3</v>
      </c>
    </row>
    <row r="697" spans="1:10">
      <c r="A697">
        <v>-8.0000000000000004E-4</v>
      </c>
      <c r="B697">
        <v>1.4E-3</v>
      </c>
      <c r="C697">
        <v>8.9999999999999998E-4</v>
      </c>
      <c r="D697">
        <v>-1E-4</v>
      </c>
      <c r="E697">
        <v>8.5000000000000006E-3</v>
      </c>
      <c r="F697">
        <v>3.0000000000000001E-3</v>
      </c>
      <c r="G697">
        <v>7.3000000000000001E-3</v>
      </c>
      <c r="H697">
        <v>6.0000000000000001E-3</v>
      </c>
      <c r="I697">
        <v>8.9999999999999998E-4</v>
      </c>
      <c r="J697">
        <v>8.9999999999999998E-4</v>
      </c>
    </row>
    <row r="698" spans="1:10">
      <c r="A698">
        <v>5.4000000000000003E-3</v>
      </c>
      <c r="B698">
        <v>7.4999999999999997E-3</v>
      </c>
      <c r="C698">
        <v>3.7000000000000002E-3</v>
      </c>
      <c r="D698">
        <v>1.8E-3</v>
      </c>
      <c r="E698">
        <v>5.8999999999999999E-3</v>
      </c>
      <c r="F698">
        <v>6.7000000000000002E-3</v>
      </c>
      <c r="G698">
        <v>6.9999999999999999E-4</v>
      </c>
      <c r="H698">
        <v>8.9999999999999998E-4</v>
      </c>
      <c r="I698">
        <v>1.32E-2</v>
      </c>
      <c r="J698">
        <v>8.3999999999999995E-3</v>
      </c>
    </row>
    <row r="699" spans="1:10">
      <c r="A699">
        <v>1.2E-2</v>
      </c>
      <c r="B699">
        <v>1.5800000000000002E-2</v>
      </c>
      <c r="C699">
        <v>8.9999999999999998E-4</v>
      </c>
      <c r="D699">
        <v>6.7000000000000002E-3</v>
      </c>
      <c r="E699">
        <v>1.5100000000000001E-2</v>
      </c>
      <c r="F699">
        <v>8.3000000000000001E-3</v>
      </c>
      <c r="G699">
        <v>5.5999999999999999E-3</v>
      </c>
      <c r="H699">
        <v>8.9999999999999998E-4</v>
      </c>
      <c r="I699">
        <v>8.3999999999999995E-3</v>
      </c>
      <c r="J699">
        <v>1.72E-2</v>
      </c>
    </row>
    <row r="702" spans="1:10">
      <c r="A702" t="s">
        <v>94</v>
      </c>
    </row>
    <row r="704" spans="1:10">
      <c r="A704">
        <v>3.73E-2</v>
      </c>
      <c r="B704">
        <v>1.7500000000000002E-2</v>
      </c>
      <c r="C704">
        <v>0</v>
      </c>
      <c r="D704">
        <v>1.0800000000000001E-2</v>
      </c>
      <c r="E704">
        <v>1.0699999999999999E-2</v>
      </c>
      <c r="F704">
        <v>1.15E-2</v>
      </c>
      <c r="G704">
        <v>1.3299999999999999E-2</v>
      </c>
      <c r="H704">
        <v>-4.0000000000000002E-4</v>
      </c>
      <c r="I704">
        <v>5.5999999999999999E-3</v>
      </c>
      <c r="J704">
        <v>1.1299999999999999E-2</v>
      </c>
    </row>
    <row r="705" spans="1:10">
      <c r="A705">
        <v>1.7500000000000002E-2</v>
      </c>
      <c r="B705">
        <v>3.0300000000000001E-2</v>
      </c>
      <c r="C705">
        <v>-5.9999999999999995E-4</v>
      </c>
      <c r="D705">
        <v>9.9000000000000008E-3</v>
      </c>
      <c r="E705">
        <v>1.7399999999999999E-2</v>
      </c>
      <c r="F705">
        <v>1.0800000000000001E-2</v>
      </c>
      <c r="G705">
        <v>1.0500000000000001E-2</v>
      </c>
      <c r="H705">
        <v>1.4E-3</v>
      </c>
      <c r="I705">
        <v>7.7000000000000002E-3</v>
      </c>
      <c r="J705">
        <v>1.52E-2</v>
      </c>
    </row>
    <row r="706" spans="1:10">
      <c r="A706" t="s">
        <v>95</v>
      </c>
      <c r="B706">
        <v>5.9999999999999995E-4</v>
      </c>
      <c r="C706">
        <v>7.4000000000000003E-3</v>
      </c>
      <c r="D706">
        <v>-2.7000000000000001E-3</v>
      </c>
      <c r="E706">
        <v>2.2000000000000001E-3</v>
      </c>
      <c r="F706">
        <v>2.7000000000000001E-3</v>
      </c>
      <c r="G706">
        <v>2.8999999999999998E-3</v>
      </c>
      <c r="H706">
        <v>1.1000000000000001E-3</v>
      </c>
      <c r="I706">
        <v>3.8E-3</v>
      </c>
      <c r="J706">
        <v>5.0000000000000001E-4</v>
      </c>
    </row>
    <row r="707" spans="1:10">
      <c r="A707">
        <v>1.0800000000000001E-2</v>
      </c>
      <c r="B707">
        <v>9.9000000000000008E-3</v>
      </c>
      <c r="C707">
        <v>-2.7000000000000001E-3</v>
      </c>
      <c r="D707">
        <v>2.9899999999999999E-2</v>
      </c>
      <c r="E707">
        <v>3.8999999999999998E-3</v>
      </c>
      <c r="F707">
        <v>8.0999999999999996E-3</v>
      </c>
      <c r="G707">
        <v>4.7999999999999996E-3</v>
      </c>
      <c r="H707">
        <v>-8.0000000000000004E-4</v>
      </c>
      <c r="I707">
        <v>1.6000000000000001E-3</v>
      </c>
      <c r="J707">
        <v>7.1000000000000004E-3</v>
      </c>
    </row>
    <row r="708" spans="1:10">
      <c r="A708">
        <v>1.0699999999999999E-2</v>
      </c>
      <c r="B708">
        <v>1.7399999999999999E-2</v>
      </c>
      <c r="C708">
        <v>2.2000000000000001E-3</v>
      </c>
      <c r="D708">
        <v>3.8999999999999998E-3</v>
      </c>
      <c r="E708">
        <v>5.7000000000000002E-2</v>
      </c>
      <c r="F708">
        <v>1.8700000000000001E-2</v>
      </c>
      <c r="G708">
        <v>2.2700000000000001E-2</v>
      </c>
      <c r="H708">
        <v>8.9999999999999993E-3</v>
      </c>
      <c r="I708">
        <v>6.0000000000000001E-3</v>
      </c>
      <c r="J708">
        <v>1.46E-2</v>
      </c>
    </row>
    <row r="709" spans="1:10">
      <c r="A709">
        <v>1.15E-2</v>
      </c>
      <c r="B709">
        <v>1.0800000000000001E-2</v>
      </c>
      <c r="C709">
        <v>2.7000000000000001E-3</v>
      </c>
      <c r="D709">
        <v>8.0999999999999996E-3</v>
      </c>
      <c r="E709">
        <v>1.8700000000000001E-2</v>
      </c>
      <c r="F709">
        <v>2.9600000000000001E-2</v>
      </c>
      <c r="G709">
        <v>1.26E-2</v>
      </c>
      <c r="H709">
        <v>2.8999999999999998E-3</v>
      </c>
      <c r="I709">
        <v>6.7000000000000002E-3</v>
      </c>
      <c r="J709">
        <v>8.2000000000000007E-3</v>
      </c>
    </row>
    <row r="710" spans="1:10">
      <c r="A710">
        <v>1.3299999999999999E-2</v>
      </c>
      <c r="B710">
        <v>1.0500000000000001E-2</v>
      </c>
      <c r="C710">
        <v>2.8999999999999998E-3</v>
      </c>
      <c r="D710">
        <v>4.7999999999999996E-3</v>
      </c>
      <c r="E710">
        <v>2.2700000000000001E-2</v>
      </c>
      <c r="F710">
        <v>1.26E-2</v>
      </c>
      <c r="G710">
        <v>5.6099999999999997E-2</v>
      </c>
      <c r="H710">
        <v>7.4999999999999997E-3</v>
      </c>
      <c r="I710">
        <v>8.0000000000000004E-4</v>
      </c>
      <c r="J710">
        <v>5.1999999999999998E-3</v>
      </c>
    </row>
    <row r="711" spans="1:10">
      <c r="A711">
        <v>-4.0000000000000002E-4</v>
      </c>
      <c r="B711">
        <v>1.4E-3</v>
      </c>
      <c r="C711">
        <v>1.1000000000000001E-3</v>
      </c>
      <c r="D711">
        <v>-8.0000000000000004E-4</v>
      </c>
      <c r="E711">
        <v>8.9999999999999993E-3</v>
      </c>
      <c r="F711">
        <v>2.8999999999999998E-3</v>
      </c>
      <c r="G711">
        <v>7.4999999999999997E-3</v>
      </c>
      <c r="H711">
        <v>5.7999999999999996E-3</v>
      </c>
      <c r="I711">
        <v>8.0000000000000004E-4</v>
      </c>
      <c r="J711">
        <v>1.1000000000000001E-3</v>
      </c>
    </row>
    <row r="712" spans="1:10">
      <c r="A712">
        <v>5.5999999999999999E-3</v>
      </c>
      <c r="B712">
        <v>7.7000000000000002E-3</v>
      </c>
      <c r="C712">
        <v>3.8E-3</v>
      </c>
      <c r="D712">
        <v>1.6000000000000001E-3</v>
      </c>
      <c r="E712">
        <v>6.0000000000000001E-3</v>
      </c>
      <c r="F712">
        <v>6.7000000000000002E-3</v>
      </c>
      <c r="G712">
        <v>8.0000000000000004E-4</v>
      </c>
      <c r="H712">
        <v>8.0000000000000004E-4</v>
      </c>
      <c r="I712">
        <v>1.3100000000000001E-2</v>
      </c>
      <c r="J712">
        <v>8.5000000000000006E-3</v>
      </c>
    </row>
    <row r="713" spans="1:10">
      <c r="A713">
        <v>1.1299999999999999E-2</v>
      </c>
      <c r="B713">
        <v>1.52E-2</v>
      </c>
      <c r="C713">
        <v>5.0000000000000001E-4</v>
      </c>
      <c r="D713">
        <v>7.1000000000000004E-3</v>
      </c>
      <c r="E713">
        <v>1.46E-2</v>
      </c>
      <c r="F713">
        <v>8.2000000000000007E-3</v>
      </c>
      <c r="G713">
        <v>5.1999999999999998E-3</v>
      </c>
      <c r="H713">
        <v>1.1000000000000001E-3</v>
      </c>
      <c r="I713">
        <v>8.5000000000000006E-3</v>
      </c>
      <c r="J713">
        <v>1.7000000000000001E-2</v>
      </c>
    </row>
    <row r="716" spans="1:10">
      <c r="A716" t="s">
        <v>96</v>
      </c>
    </row>
    <row r="718" spans="1:10">
      <c r="A718">
        <v>4.9399999999999999E-2</v>
      </c>
      <c r="B718">
        <v>3.1300000000000001E-2</v>
      </c>
      <c r="C718">
        <v>4.4999999999999997E-3</v>
      </c>
      <c r="D718">
        <v>1.15E-2</v>
      </c>
      <c r="E718">
        <v>1.95E-2</v>
      </c>
      <c r="F718">
        <v>1.7899999999999999E-2</v>
      </c>
      <c r="G718">
        <v>1.54E-2</v>
      </c>
      <c r="H718">
        <v>2.3999999999999998E-3</v>
      </c>
      <c r="I718">
        <v>1.0999999999999999E-2</v>
      </c>
      <c r="J718">
        <v>1.7600000000000001E-2</v>
      </c>
    </row>
    <row r="719" spans="1:10">
      <c r="A719">
        <v>3.1300000000000001E-2</v>
      </c>
      <c r="B719">
        <v>4.53E-2</v>
      </c>
      <c r="C719">
        <v>4.7999999999999996E-3</v>
      </c>
      <c r="D719">
        <v>9.9000000000000008E-3</v>
      </c>
      <c r="E719">
        <v>2.5399999999999999E-2</v>
      </c>
      <c r="F719">
        <v>1.7999999999999999E-2</v>
      </c>
      <c r="G719">
        <v>1.24E-2</v>
      </c>
      <c r="H719">
        <v>4.0000000000000001E-3</v>
      </c>
      <c r="I719">
        <v>1.38E-2</v>
      </c>
      <c r="J719">
        <v>2.18E-2</v>
      </c>
    </row>
    <row r="720" spans="1:10">
      <c r="A720">
        <v>4.4999999999999997E-3</v>
      </c>
      <c r="B720">
        <v>4.7999999999999996E-3</v>
      </c>
      <c r="C720">
        <v>8.9999999999999993E-3</v>
      </c>
      <c r="D720">
        <v>-2.0999999999999999E-3</v>
      </c>
      <c r="E720">
        <v>6.4000000000000003E-3</v>
      </c>
      <c r="F720">
        <v>5.1000000000000004E-3</v>
      </c>
      <c r="G720">
        <v>3.8E-3</v>
      </c>
      <c r="H720">
        <v>2.3E-3</v>
      </c>
      <c r="I720">
        <v>5.8999999999999999E-3</v>
      </c>
      <c r="J720">
        <v>3.0000000000000001E-3</v>
      </c>
    </row>
    <row r="721" spans="1:10">
      <c r="A721">
        <v>1.15E-2</v>
      </c>
      <c r="B721">
        <v>9.9000000000000008E-3</v>
      </c>
      <c r="C721">
        <v>-2.0999999999999999E-3</v>
      </c>
      <c r="D721">
        <v>2.9000000000000001E-2</v>
      </c>
      <c r="E721">
        <v>1.8E-3</v>
      </c>
      <c r="F721">
        <v>8.3999999999999995E-3</v>
      </c>
      <c r="G721">
        <v>4.4000000000000003E-3</v>
      </c>
      <c r="H721">
        <v>-1.2999999999999999E-3</v>
      </c>
      <c r="I721">
        <v>1.9E-3</v>
      </c>
      <c r="J721">
        <v>6.8999999999999999E-3</v>
      </c>
    </row>
    <row r="722" spans="1:10">
      <c r="A722">
        <v>1.95E-2</v>
      </c>
      <c r="B722">
        <v>2.5399999999999999E-2</v>
      </c>
      <c r="C722">
        <v>6.4000000000000003E-3</v>
      </c>
      <c r="D722">
        <v>1.8E-3</v>
      </c>
      <c r="E722">
        <v>5.62E-2</v>
      </c>
      <c r="F722">
        <v>2.3300000000000001E-2</v>
      </c>
      <c r="G722">
        <v>2.2700000000000001E-2</v>
      </c>
      <c r="H722">
        <v>8.8999999999999999E-3</v>
      </c>
      <c r="I722">
        <v>9.9000000000000008E-3</v>
      </c>
      <c r="J722">
        <v>1.7600000000000001E-2</v>
      </c>
    </row>
    <row r="723" spans="1:10">
      <c r="A723">
        <v>1.7899999999999999E-2</v>
      </c>
      <c r="B723">
        <v>1.7999999999999999E-2</v>
      </c>
      <c r="C723">
        <v>5.1000000000000004E-3</v>
      </c>
      <c r="D723">
        <v>8.3999999999999995E-3</v>
      </c>
      <c r="E723">
        <v>2.3300000000000001E-2</v>
      </c>
      <c r="F723">
        <v>3.3000000000000002E-2</v>
      </c>
      <c r="G723">
        <v>1.3599999999999999E-2</v>
      </c>
      <c r="H723">
        <v>4.3E-3</v>
      </c>
      <c r="I723">
        <v>9.5999999999999992E-3</v>
      </c>
      <c r="J723">
        <v>1.15E-2</v>
      </c>
    </row>
    <row r="724" spans="1:10">
      <c r="A724">
        <v>1.54E-2</v>
      </c>
      <c r="B724">
        <v>1.24E-2</v>
      </c>
      <c r="C724">
        <v>3.8E-3</v>
      </c>
      <c r="D724">
        <v>4.4000000000000003E-3</v>
      </c>
      <c r="E724">
        <v>2.2700000000000001E-2</v>
      </c>
      <c r="F724">
        <v>1.3599999999999999E-2</v>
      </c>
      <c r="G724">
        <v>5.6099999999999997E-2</v>
      </c>
      <c r="H724">
        <v>7.4999999999999997E-3</v>
      </c>
      <c r="I724">
        <v>1.8E-3</v>
      </c>
      <c r="J724">
        <v>6.0000000000000001E-3</v>
      </c>
    </row>
    <row r="725" spans="1:10">
      <c r="A725">
        <v>2.3999999999999998E-3</v>
      </c>
      <c r="B725">
        <v>4.0000000000000001E-3</v>
      </c>
      <c r="C725">
        <v>2.3E-3</v>
      </c>
      <c r="D725">
        <v>-1.2999999999999999E-3</v>
      </c>
      <c r="E725">
        <v>8.8999999999999999E-3</v>
      </c>
      <c r="F725">
        <v>4.3E-3</v>
      </c>
      <c r="G725">
        <v>7.4999999999999997E-3</v>
      </c>
      <c r="H725">
        <v>5.8999999999999999E-3</v>
      </c>
      <c r="I725">
        <v>2.0999999999999999E-3</v>
      </c>
      <c r="J725">
        <v>2.0999999999999999E-3</v>
      </c>
    </row>
    <row r="726" spans="1:10">
      <c r="A726">
        <v>1.0999999999999999E-2</v>
      </c>
      <c r="B726">
        <v>1.38E-2</v>
      </c>
      <c r="C726">
        <v>5.8999999999999999E-3</v>
      </c>
      <c r="D726">
        <v>1.9E-3</v>
      </c>
      <c r="E726">
        <v>9.9000000000000008E-3</v>
      </c>
      <c r="F726">
        <v>9.5999999999999992E-3</v>
      </c>
      <c r="G726">
        <v>1.8E-3</v>
      </c>
      <c r="H726">
        <v>2.0999999999999999E-3</v>
      </c>
      <c r="I726">
        <v>1.5599999999999999E-2</v>
      </c>
      <c r="J726">
        <v>1.1299999999999999E-2</v>
      </c>
    </row>
    <row r="727" spans="1:10">
      <c r="A727">
        <v>1.7600000000000001E-2</v>
      </c>
      <c r="B727">
        <v>2.18E-2</v>
      </c>
      <c r="C727">
        <v>3.0000000000000001E-3</v>
      </c>
      <c r="D727">
        <v>6.8999999999999999E-3</v>
      </c>
      <c r="E727">
        <v>1.7600000000000001E-2</v>
      </c>
      <c r="F727">
        <v>1.15E-2</v>
      </c>
      <c r="G727">
        <v>6.0000000000000001E-3</v>
      </c>
      <c r="H727">
        <v>2.0999999999999999E-3</v>
      </c>
      <c r="I727">
        <v>1.1299999999999999E-2</v>
      </c>
      <c r="J727">
        <v>1.9900000000000001E-2</v>
      </c>
    </row>
    <row r="730" spans="1:10">
      <c r="A730" t="s">
        <v>97</v>
      </c>
    </row>
    <row r="732" spans="1:10">
      <c r="A732">
        <v>4.9200000000000001E-2</v>
      </c>
      <c r="B732">
        <v>3.0700000000000002E-2</v>
      </c>
      <c r="C732">
        <v>5.4999999999999997E-3</v>
      </c>
      <c r="D732">
        <v>1.1599999999999999E-2</v>
      </c>
      <c r="E732">
        <v>1.9099999999999999E-2</v>
      </c>
      <c r="F732">
        <v>1.83E-2</v>
      </c>
      <c r="G732">
        <v>1.4800000000000001E-2</v>
      </c>
      <c r="H732">
        <v>2.5999999999999999E-3</v>
      </c>
      <c r="I732">
        <v>1.2200000000000001E-2</v>
      </c>
      <c r="J732">
        <v>1.78E-2</v>
      </c>
    </row>
    <row r="733" spans="1:10">
      <c r="A733">
        <v>3.0700000000000002E-2</v>
      </c>
      <c r="B733">
        <v>4.4400000000000002E-2</v>
      </c>
      <c r="C733">
        <v>6.1000000000000004E-3</v>
      </c>
      <c r="D733">
        <v>1.04E-2</v>
      </c>
      <c r="E733">
        <v>2.46E-2</v>
      </c>
      <c r="F733">
        <v>1.8499999999999999E-2</v>
      </c>
      <c r="G733">
        <v>1.14E-2</v>
      </c>
      <c r="H733">
        <v>4.1999999999999997E-3</v>
      </c>
      <c r="I733">
        <v>1.5299999999999999E-2</v>
      </c>
      <c r="J733">
        <v>2.18E-2</v>
      </c>
    </row>
    <row r="734" spans="1:10">
      <c r="A734">
        <v>5.4999999999999997E-3</v>
      </c>
      <c r="B734">
        <v>6.1000000000000004E-3</v>
      </c>
      <c r="C734">
        <v>7.7000000000000002E-3</v>
      </c>
      <c r="D734">
        <v>-2.8999999999999998E-3</v>
      </c>
      <c r="E734">
        <v>7.6E-3</v>
      </c>
      <c r="F734">
        <v>4.7999999999999996E-3</v>
      </c>
      <c r="G734">
        <v>5.4000000000000003E-3</v>
      </c>
      <c r="H734">
        <v>2.3999999999999998E-3</v>
      </c>
      <c r="I734">
        <v>4.4999999999999997E-3</v>
      </c>
      <c r="J734">
        <v>3.5000000000000001E-3</v>
      </c>
    </row>
    <row r="735" spans="1:10">
      <c r="A735">
        <v>1.1599999999999999E-2</v>
      </c>
      <c r="B735">
        <v>1.04E-2</v>
      </c>
      <c r="C735">
        <v>-2.8999999999999998E-3</v>
      </c>
      <c r="D735">
        <v>2.8899999999999999E-2</v>
      </c>
      <c r="E735">
        <v>2.0999999999999999E-3</v>
      </c>
      <c r="F735">
        <v>8.0999999999999996E-3</v>
      </c>
      <c r="G735">
        <v>4.7999999999999996E-3</v>
      </c>
      <c r="H735">
        <v>-1.6000000000000001E-3</v>
      </c>
      <c r="I735">
        <v>1E-3</v>
      </c>
      <c r="J735">
        <v>6.7000000000000002E-3</v>
      </c>
    </row>
    <row r="736" spans="1:10">
      <c r="A736">
        <v>1.9099999999999999E-2</v>
      </c>
      <c r="B736">
        <v>2.46E-2</v>
      </c>
      <c r="C736">
        <v>7.6E-3</v>
      </c>
      <c r="D736">
        <v>2.0999999999999999E-3</v>
      </c>
      <c r="E736">
        <v>5.5599999999999997E-2</v>
      </c>
      <c r="F736">
        <v>2.3699999999999999E-2</v>
      </c>
      <c r="G736">
        <v>2.1899999999999999E-2</v>
      </c>
      <c r="H736">
        <v>9.1999999999999998E-3</v>
      </c>
      <c r="I736">
        <v>1.1299999999999999E-2</v>
      </c>
      <c r="J736">
        <v>1.78E-2</v>
      </c>
    </row>
    <row r="737" spans="1:10">
      <c r="A737">
        <v>1.83E-2</v>
      </c>
      <c r="B737">
        <v>1.8499999999999999E-2</v>
      </c>
      <c r="C737">
        <v>4.7999999999999996E-3</v>
      </c>
      <c r="D737">
        <v>8.0999999999999996E-3</v>
      </c>
      <c r="E737">
        <v>2.3699999999999999E-2</v>
      </c>
      <c r="F737">
        <v>3.3000000000000002E-2</v>
      </c>
      <c r="G737">
        <v>1.4200000000000001E-2</v>
      </c>
      <c r="H737">
        <v>4.4999999999999997E-3</v>
      </c>
      <c r="I737">
        <v>9.2999999999999992E-3</v>
      </c>
      <c r="J737">
        <v>1.18E-2</v>
      </c>
    </row>
    <row r="738" spans="1:10">
      <c r="A738">
        <v>1.4800000000000001E-2</v>
      </c>
      <c r="B738">
        <v>1.14E-2</v>
      </c>
      <c r="C738">
        <v>5.4000000000000003E-3</v>
      </c>
      <c r="D738">
        <v>4.7999999999999996E-3</v>
      </c>
      <c r="E738">
        <v>2.1899999999999999E-2</v>
      </c>
      <c r="F738">
        <v>1.4200000000000001E-2</v>
      </c>
      <c r="G738">
        <v>5.5100000000000003E-2</v>
      </c>
      <c r="H738">
        <v>7.9000000000000008E-3</v>
      </c>
      <c r="I738">
        <v>3.5999999999999999E-3</v>
      </c>
      <c r="J738">
        <v>6.1999999999999998E-3</v>
      </c>
    </row>
    <row r="739" spans="1:10">
      <c r="A739">
        <v>2.5999999999999999E-3</v>
      </c>
      <c r="B739">
        <v>4.1999999999999997E-3</v>
      </c>
      <c r="C739">
        <v>2.3999999999999998E-3</v>
      </c>
      <c r="D739">
        <v>-1.6000000000000001E-3</v>
      </c>
      <c r="E739">
        <v>9.1999999999999998E-3</v>
      </c>
      <c r="F739">
        <v>4.4999999999999997E-3</v>
      </c>
      <c r="G739">
        <v>7.9000000000000008E-3</v>
      </c>
      <c r="H739">
        <v>6.1000000000000004E-3</v>
      </c>
      <c r="I739">
        <v>2.2000000000000001E-3</v>
      </c>
      <c r="J739">
        <v>2.3999999999999998E-3</v>
      </c>
    </row>
    <row r="740" spans="1:10">
      <c r="A740">
        <v>1.2200000000000001E-2</v>
      </c>
      <c r="B740">
        <v>1.5299999999999999E-2</v>
      </c>
      <c r="C740">
        <v>4.4999999999999997E-3</v>
      </c>
      <c r="D740">
        <v>1E-3</v>
      </c>
      <c r="E740">
        <v>1.1299999999999999E-2</v>
      </c>
      <c r="F740">
        <v>9.2999999999999992E-3</v>
      </c>
      <c r="G740">
        <v>3.5999999999999999E-3</v>
      </c>
      <c r="H740">
        <v>2.2000000000000001E-3</v>
      </c>
      <c r="I740">
        <v>1.43E-2</v>
      </c>
      <c r="J740">
        <v>1.1900000000000001E-2</v>
      </c>
    </row>
    <row r="741" spans="1:10">
      <c r="A741">
        <v>1.78E-2</v>
      </c>
      <c r="B741">
        <v>2.18E-2</v>
      </c>
      <c r="C741">
        <v>3.5000000000000001E-3</v>
      </c>
      <c r="D741">
        <v>6.7000000000000002E-3</v>
      </c>
      <c r="E741">
        <v>1.78E-2</v>
      </c>
      <c r="F741">
        <v>1.18E-2</v>
      </c>
      <c r="G741">
        <v>6.1999999999999998E-3</v>
      </c>
      <c r="H741">
        <v>2.3999999999999998E-3</v>
      </c>
      <c r="I741">
        <v>1.1900000000000001E-2</v>
      </c>
      <c r="J741">
        <v>2.0400000000000001E-2</v>
      </c>
    </row>
    <row r="744" spans="1:10">
      <c r="A744" t="s">
        <v>98</v>
      </c>
    </row>
    <row r="746" spans="1:10">
      <c r="A746">
        <v>5.1799999999999999E-2</v>
      </c>
      <c r="B746">
        <v>3.2199999999999999E-2</v>
      </c>
      <c r="C746">
        <v>6.4999999999999997E-3</v>
      </c>
      <c r="D746">
        <v>1.3299999999999999E-2</v>
      </c>
      <c r="E746">
        <v>1.9800000000000002E-2</v>
      </c>
      <c r="F746">
        <v>1.7299999999999999E-2</v>
      </c>
      <c r="G746">
        <v>1.5599999999999999E-2</v>
      </c>
      <c r="H746">
        <v>2.3999999999999998E-3</v>
      </c>
      <c r="I746">
        <v>1.34E-2</v>
      </c>
      <c r="J746">
        <v>1.9300000000000001E-2</v>
      </c>
    </row>
    <row r="747" spans="1:10">
      <c r="A747">
        <v>3.2199999999999999E-2</v>
      </c>
      <c r="B747">
        <v>4.4299999999999999E-2</v>
      </c>
      <c r="C747">
        <v>6.1000000000000004E-3</v>
      </c>
      <c r="D747">
        <v>1.06E-2</v>
      </c>
      <c r="E747">
        <v>2.53E-2</v>
      </c>
      <c r="F747">
        <v>1.83E-2</v>
      </c>
      <c r="G747">
        <v>1.06E-2</v>
      </c>
      <c r="H747">
        <v>3.8E-3</v>
      </c>
      <c r="I747">
        <v>1.49E-2</v>
      </c>
      <c r="J747">
        <v>2.1999999999999999E-2</v>
      </c>
    </row>
    <row r="748" spans="1:10">
      <c r="A748">
        <v>6.4999999999999997E-3</v>
      </c>
      <c r="B748">
        <v>6.1000000000000004E-3</v>
      </c>
      <c r="C748">
        <v>7.7000000000000002E-3</v>
      </c>
      <c r="D748">
        <v>-2.7000000000000001E-3</v>
      </c>
      <c r="E748">
        <v>8.0000000000000002E-3</v>
      </c>
      <c r="F748">
        <v>4.7000000000000002E-3</v>
      </c>
      <c r="G748">
        <v>5.0000000000000001E-3</v>
      </c>
      <c r="H748">
        <v>2.0999999999999999E-3</v>
      </c>
      <c r="I748">
        <v>4.3E-3</v>
      </c>
      <c r="J748">
        <v>3.7000000000000002E-3</v>
      </c>
    </row>
    <row r="749" spans="1:10">
      <c r="A749">
        <v>1.3299999999999999E-2</v>
      </c>
      <c r="B749">
        <v>1.06E-2</v>
      </c>
      <c r="C749">
        <v>-2.7000000000000001E-3</v>
      </c>
      <c r="D749">
        <v>2.9399999999999999E-2</v>
      </c>
      <c r="E749">
        <v>2.8E-3</v>
      </c>
      <c r="F749">
        <v>7.7000000000000002E-3</v>
      </c>
      <c r="G749">
        <v>4.1999999999999997E-3</v>
      </c>
      <c r="H749">
        <v>-1.9E-3</v>
      </c>
      <c r="I749">
        <v>8.9999999999999998E-4</v>
      </c>
      <c r="J749">
        <v>7.1000000000000004E-3</v>
      </c>
    </row>
    <row r="750" spans="1:10">
      <c r="A750">
        <v>1.9800000000000002E-2</v>
      </c>
      <c r="B750">
        <v>2.53E-2</v>
      </c>
      <c r="C750">
        <v>8.0000000000000002E-3</v>
      </c>
      <c r="D750">
        <v>2.8E-3</v>
      </c>
      <c r="E750">
        <v>5.57E-2</v>
      </c>
      <c r="F750">
        <v>2.3300000000000001E-2</v>
      </c>
      <c r="G750">
        <v>2.2499999999999999E-2</v>
      </c>
      <c r="H750">
        <v>9.1999999999999998E-3</v>
      </c>
      <c r="I750">
        <v>1.2E-2</v>
      </c>
      <c r="J750">
        <v>1.84E-2</v>
      </c>
    </row>
    <row r="751" spans="1:10">
      <c r="A751">
        <v>1.7299999999999999E-2</v>
      </c>
      <c r="B751">
        <v>1.83E-2</v>
      </c>
      <c r="C751">
        <v>4.7000000000000002E-3</v>
      </c>
      <c r="D751">
        <v>7.7000000000000002E-3</v>
      </c>
      <c r="E751">
        <v>2.3300000000000001E-2</v>
      </c>
      <c r="F751">
        <v>3.32E-2</v>
      </c>
      <c r="G751">
        <v>1.4500000000000001E-2</v>
      </c>
      <c r="H751">
        <v>4.7000000000000002E-3</v>
      </c>
      <c r="I751">
        <v>9.4000000000000004E-3</v>
      </c>
      <c r="J751">
        <v>1.15E-2</v>
      </c>
    </row>
    <row r="752" spans="1:10">
      <c r="A752">
        <v>1.5599999999999999E-2</v>
      </c>
      <c r="B752">
        <v>1.06E-2</v>
      </c>
      <c r="C752">
        <v>5.0000000000000001E-3</v>
      </c>
      <c r="D752">
        <v>4.1999999999999997E-3</v>
      </c>
      <c r="E752">
        <v>2.2499999999999999E-2</v>
      </c>
      <c r="F752">
        <v>1.4500000000000001E-2</v>
      </c>
      <c r="G752">
        <v>5.3600000000000002E-2</v>
      </c>
      <c r="H752">
        <v>7.4999999999999997E-3</v>
      </c>
      <c r="I752">
        <v>2.3999999999999998E-3</v>
      </c>
      <c r="J752">
        <v>5.7000000000000002E-3</v>
      </c>
    </row>
    <row r="753" spans="1:10">
      <c r="A753">
        <v>2.3999999999999998E-3</v>
      </c>
      <c r="B753">
        <v>3.8E-3</v>
      </c>
      <c r="C753">
        <v>2.0999999999999999E-3</v>
      </c>
      <c r="D753">
        <v>-1.9E-3</v>
      </c>
      <c r="E753">
        <v>9.1999999999999998E-3</v>
      </c>
      <c r="F753">
        <v>4.7000000000000002E-3</v>
      </c>
      <c r="G753">
        <v>7.4999999999999997E-3</v>
      </c>
      <c r="H753">
        <v>6.0000000000000001E-3</v>
      </c>
      <c r="I753">
        <v>1.8E-3</v>
      </c>
      <c r="J753">
        <v>2.0999999999999999E-3</v>
      </c>
    </row>
    <row r="754" spans="1:10">
      <c r="A754">
        <v>1.34E-2</v>
      </c>
      <c r="B754">
        <v>1.49E-2</v>
      </c>
      <c r="C754">
        <v>4.3E-3</v>
      </c>
      <c r="D754">
        <v>8.9999999999999998E-4</v>
      </c>
      <c r="E754">
        <v>1.2E-2</v>
      </c>
      <c r="F754">
        <v>9.4000000000000004E-3</v>
      </c>
      <c r="G754">
        <v>2.3999999999999998E-3</v>
      </c>
      <c r="H754">
        <v>1.8E-3</v>
      </c>
      <c r="I754">
        <v>1.35E-2</v>
      </c>
      <c r="J754">
        <v>1.18E-2</v>
      </c>
    </row>
    <row r="755" spans="1:10">
      <c r="A755">
        <v>1.9300000000000001E-2</v>
      </c>
      <c r="B755">
        <v>2.1999999999999999E-2</v>
      </c>
      <c r="C755">
        <v>3.7000000000000002E-3</v>
      </c>
      <c r="D755">
        <v>7.1000000000000004E-3</v>
      </c>
      <c r="E755">
        <v>1.84E-2</v>
      </c>
      <c r="F755">
        <v>1.15E-2</v>
      </c>
      <c r="G755">
        <v>5.7000000000000002E-3</v>
      </c>
      <c r="H755">
        <v>2.0999999999999999E-3</v>
      </c>
      <c r="I755">
        <v>1.18E-2</v>
      </c>
      <c r="J755">
        <v>2.07E-2</v>
      </c>
    </row>
    <row r="758" spans="1:10">
      <c r="A758" t="s">
        <v>99</v>
      </c>
    </row>
    <row r="760" spans="1:10">
      <c r="A760">
        <v>5.1900000000000002E-2</v>
      </c>
      <c r="B760">
        <v>3.2899999999999999E-2</v>
      </c>
      <c r="C760">
        <v>6.4000000000000003E-3</v>
      </c>
      <c r="D760">
        <v>1.44E-2</v>
      </c>
      <c r="E760">
        <v>1.9900000000000001E-2</v>
      </c>
      <c r="F760">
        <v>1.8700000000000001E-2</v>
      </c>
      <c r="G760">
        <v>1.6199999999999999E-2</v>
      </c>
      <c r="H760">
        <v>2.3E-3</v>
      </c>
      <c r="I760">
        <v>1.38E-2</v>
      </c>
      <c r="J760">
        <v>2.01E-2</v>
      </c>
    </row>
    <row r="761" spans="1:10">
      <c r="A761">
        <v>3.2899999999999999E-2</v>
      </c>
      <c r="B761">
        <v>4.4499999999999998E-2</v>
      </c>
      <c r="C761">
        <v>6.6E-3</v>
      </c>
      <c r="D761">
        <v>1.1599999999999999E-2</v>
      </c>
      <c r="E761">
        <v>2.46E-2</v>
      </c>
      <c r="F761">
        <v>1.9400000000000001E-2</v>
      </c>
      <c r="G761">
        <v>1.0500000000000001E-2</v>
      </c>
      <c r="H761">
        <v>3.8999999999999998E-3</v>
      </c>
      <c r="I761">
        <v>1.52E-2</v>
      </c>
      <c r="J761">
        <v>2.1999999999999999E-2</v>
      </c>
    </row>
    <row r="762" spans="1:10">
      <c r="A762">
        <v>6.4000000000000003E-3</v>
      </c>
      <c r="B762">
        <v>6.6E-3</v>
      </c>
      <c r="C762">
        <v>7.6E-3</v>
      </c>
      <c r="D762">
        <v>-2E-3</v>
      </c>
      <c r="E762">
        <v>8.2000000000000007E-3</v>
      </c>
      <c r="F762">
        <v>5.4999999999999997E-3</v>
      </c>
      <c r="G762">
        <v>5.4000000000000003E-3</v>
      </c>
      <c r="H762">
        <v>2.0999999999999999E-3</v>
      </c>
      <c r="I762">
        <v>4.5999999999999999E-3</v>
      </c>
      <c r="J762">
        <v>4.3E-3</v>
      </c>
    </row>
    <row r="763" spans="1:10">
      <c r="A763">
        <v>1.44E-2</v>
      </c>
      <c r="B763">
        <v>1.1599999999999999E-2</v>
      </c>
      <c r="C763">
        <v>-2E-3</v>
      </c>
      <c r="D763">
        <v>3.1899999999999998E-2</v>
      </c>
      <c r="E763">
        <v>1.9E-3</v>
      </c>
      <c r="F763">
        <v>1.06E-2</v>
      </c>
      <c r="G763">
        <v>4.7000000000000002E-3</v>
      </c>
      <c r="H763">
        <v>-1.9E-3</v>
      </c>
      <c r="I763">
        <v>1.6999999999999999E-3</v>
      </c>
      <c r="J763">
        <v>7.7999999999999996E-3</v>
      </c>
    </row>
    <row r="764" spans="1:10">
      <c r="A764">
        <v>1.9900000000000001E-2</v>
      </c>
      <c r="B764">
        <v>2.46E-2</v>
      </c>
      <c r="C764">
        <v>8.2000000000000007E-3</v>
      </c>
      <c r="D764">
        <v>1.9E-3</v>
      </c>
      <c r="E764">
        <v>5.5399999999999998E-2</v>
      </c>
      <c r="F764">
        <v>2.2100000000000002E-2</v>
      </c>
      <c r="G764">
        <v>2.1899999999999999E-2</v>
      </c>
      <c r="H764">
        <v>9.2999999999999992E-3</v>
      </c>
      <c r="I764">
        <v>1.17E-2</v>
      </c>
      <c r="J764">
        <v>1.7500000000000002E-2</v>
      </c>
    </row>
    <row r="765" spans="1:10">
      <c r="A765">
        <v>1.8700000000000001E-2</v>
      </c>
      <c r="B765">
        <v>1.9400000000000001E-2</v>
      </c>
      <c r="C765">
        <v>5.4999999999999997E-3</v>
      </c>
      <c r="D765">
        <v>1.06E-2</v>
      </c>
      <c r="E765">
        <v>2.2100000000000002E-2</v>
      </c>
      <c r="F765">
        <v>3.6499999999999998E-2</v>
      </c>
      <c r="G765">
        <v>1.4800000000000001E-2</v>
      </c>
      <c r="H765">
        <v>4.7999999999999996E-3</v>
      </c>
      <c r="I765">
        <v>1.04E-2</v>
      </c>
      <c r="J765">
        <v>1.21E-2</v>
      </c>
    </row>
    <row r="766" spans="1:10">
      <c r="A766">
        <v>1.6199999999999999E-2</v>
      </c>
      <c r="B766">
        <v>1.0500000000000001E-2</v>
      </c>
      <c r="C766">
        <v>5.4000000000000003E-3</v>
      </c>
      <c r="D766">
        <v>4.7000000000000002E-3</v>
      </c>
      <c r="E766">
        <v>2.1899999999999999E-2</v>
      </c>
      <c r="F766">
        <v>1.4800000000000001E-2</v>
      </c>
      <c r="G766">
        <v>5.33E-2</v>
      </c>
      <c r="H766">
        <v>7.6E-3</v>
      </c>
      <c r="I766">
        <v>2.5999999999999999E-3</v>
      </c>
      <c r="J766">
        <v>5.4000000000000003E-3</v>
      </c>
    </row>
    <row r="767" spans="1:10">
      <c r="A767">
        <v>2.3E-3</v>
      </c>
      <c r="B767">
        <v>3.8999999999999998E-3</v>
      </c>
      <c r="C767">
        <v>2.0999999999999999E-3</v>
      </c>
      <c r="D767">
        <v>-1.9E-3</v>
      </c>
      <c r="E767">
        <v>9.2999999999999992E-3</v>
      </c>
      <c r="F767">
        <v>4.7999999999999996E-3</v>
      </c>
      <c r="G767">
        <v>7.6E-3</v>
      </c>
      <c r="H767">
        <v>6.0000000000000001E-3</v>
      </c>
      <c r="I767">
        <v>1.9E-3</v>
      </c>
      <c r="J767">
        <v>2.3E-3</v>
      </c>
    </row>
    <row r="768" spans="1:10">
      <c r="A768">
        <v>1.38E-2</v>
      </c>
      <c r="B768">
        <v>1.52E-2</v>
      </c>
      <c r="C768">
        <v>4.5999999999999999E-3</v>
      </c>
      <c r="D768">
        <v>1.6999999999999999E-3</v>
      </c>
      <c r="E768">
        <v>1.17E-2</v>
      </c>
      <c r="F768">
        <v>1.04E-2</v>
      </c>
      <c r="G768">
        <v>2.5999999999999999E-3</v>
      </c>
      <c r="H768">
        <v>1.9E-3</v>
      </c>
      <c r="I768">
        <v>1.38E-2</v>
      </c>
      <c r="J768">
        <v>1.2E-2</v>
      </c>
    </row>
    <row r="769" spans="1:10">
      <c r="A769">
        <v>2.01E-2</v>
      </c>
      <c r="B769">
        <v>2.1999999999999999E-2</v>
      </c>
      <c r="C769">
        <v>4.3E-3</v>
      </c>
      <c r="D769">
        <v>7.7999999999999996E-3</v>
      </c>
      <c r="E769">
        <v>1.7500000000000002E-2</v>
      </c>
      <c r="F769">
        <v>1.21E-2</v>
      </c>
      <c r="G769">
        <v>5.4000000000000003E-3</v>
      </c>
      <c r="H769">
        <v>2.3E-3</v>
      </c>
      <c r="I769">
        <v>1.2E-2</v>
      </c>
      <c r="J769">
        <v>2.0400000000000001E-2</v>
      </c>
    </row>
    <row r="772" spans="1:10">
      <c r="A772" t="s">
        <v>100</v>
      </c>
    </row>
    <row r="774" spans="1:10">
      <c r="A774">
        <v>4.9399999999999999E-2</v>
      </c>
      <c r="B774">
        <v>3.2000000000000001E-2</v>
      </c>
      <c r="C774">
        <v>6.4999999999999997E-3</v>
      </c>
      <c r="D774">
        <v>1.11E-2</v>
      </c>
      <c r="E774">
        <v>1.8700000000000001E-2</v>
      </c>
      <c r="F774">
        <v>1.7399999999999999E-2</v>
      </c>
      <c r="G774">
        <v>1.2699999999999999E-2</v>
      </c>
      <c r="H774">
        <v>1.8E-3</v>
      </c>
      <c r="I774">
        <v>1.34E-2</v>
      </c>
      <c r="J774">
        <v>1.9E-2</v>
      </c>
    </row>
    <row r="775" spans="1:10">
      <c r="A775">
        <v>3.2000000000000001E-2</v>
      </c>
      <c r="B775">
        <v>4.4600000000000001E-2</v>
      </c>
      <c r="C775">
        <v>6.8999999999999999E-3</v>
      </c>
      <c r="D775">
        <v>1.0699999999999999E-2</v>
      </c>
      <c r="E775">
        <v>2.35E-2</v>
      </c>
      <c r="F775">
        <v>1.9300000000000001E-2</v>
      </c>
      <c r="G775">
        <v>1.0500000000000001E-2</v>
      </c>
      <c r="H775">
        <v>3.5999999999999999E-3</v>
      </c>
      <c r="I775">
        <v>1.55E-2</v>
      </c>
      <c r="J775">
        <v>2.24E-2</v>
      </c>
    </row>
    <row r="776" spans="1:10">
      <c r="A776">
        <v>6.4999999999999997E-3</v>
      </c>
      <c r="B776">
        <v>6.8999999999999999E-3</v>
      </c>
      <c r="C776">
        <v>7.7000000000000002E-3</v>
      </c>
      <c r="D776">
        <v>-1.6000000000000001E-3</v>
      </c>
      <c r="E776">
        <v>8.0000000000000002E-3</v>
      </c>
      <c r="F776">
        <v>5.7999999999999996E-3</v>
      </c>
      <c r="G776">
        <v>6.4000000000000003E-3</v>
      </c>
      <c r="H776">
        <v>2E-3</v>
      </c>
      <c r="I776">
        <v>4.7999999999999996E-3</v>
      </c>
      <c r="J776">
        <v>4.7000000000000002E-3</v>
      </c>
    </row>
    <row r="777" spans="1:10">
      <c r="A777">
        <v>1.11E-2</v>
      </c>
      <c r="B777">
        <v>1.0699999999999999E-2</v>
      </c>
      <c r="C777">
        <v>-1.6000000000000001E-3</v>
      </c>
      <c r="D777">
        <v>2.7799999999999998E-2</v>
      </c>
      <c r="E777">
        <v>-4.0000000000000002E-4</v>
      </c>
      <c r="F777">
        <v>9.1999999999999998E-3</v>
      </c>
      <c r="G777">
        <v>1.4E-3</v>
      </c>
      <c r="H777">
        <v>-2.7000000000000001E-3</v>
      </c>
      <c r="I777">
        <v>1.6999999999999999E-3</v>
      </c>
      <c r="J777">
        <v>7.3000000000000001E-3</v>
      </c>
    </row>
    <row r="778" spans="1:10">
      <c r="A778">
        <v>1.8700000000000001E-2</v>
      </c>
      <c r="B778">
        <v>2.35E-2</v>
      </c>
      <c r="C778">
        <v>8.0000000000000002E-3</v>
      </c>
      <c r="D778">
        <v>-4.0000000000000002E-4</v>
      </c>
      <c r="E778">
        <v>5.5399999999999998E-2</v>
      </c>
      <c r="F778">
        <v>2.0799999999999999E-2</v>
      </c>
      <c r="G778">
        <v>1.84E-2</v>
      </c>
      <c r="H778">
        <v>9.1999999999999998E-3</v>
      </c>
      <c r="I778">
        <v>1.0999999999999999E-2</v>
      </c>
      <c r="J778">
        <v>1.61E-2</v>
      </c>
    </row>
    <row r="779" spans="1:10">
      <c r="A779">
        <v>1.7399999999999999E-2</v>
      </c>
      <c r="B779">
        <v>1.9300000000000001E-2</v>
      </c>
      <c r="C779">
        <v>5.7999999999999996E-3</v>
      </c>
      <c r="D779">
        <v>9.1999999999999998E-3</v>
      </c>
      <c r="E779">
        <v>2.0799999999999999E-2</v>
      </c>
      <c r="F779">
        <v>3.6200000000000003E-2</v>
      </c>
      <c r="G779">
        <v>1.44E-2</v>
      </c>
      <c r="H779">
        <v>4.3E-3</v>
      </c>
      <c r="I779">
        <v>1.06E-2</v>
      </c>
      <c r="J779">
        <v>1.24E-2</v>
      </c>
    </row>
    <row r="780" spans="1:10">
      <c r="A780">
        <v>1.2699999999999999E-2</v>
      </c>
      <c r="B780">
        <v>1.0500000000000001E-2</v>
      </c>
      <c r="C780">
        <v>6.4000000000000003E-3</v>
      </c>
      <c r="D780">
        <v>1.4E-3</v>
      </c>
      <c r="E780">
        <v>1.84E-2</v>
      </c>
      <c r="F780">
        <v>1.44E-2</v>
      </c>
      <c r="G780">
        <v>5.2699999999999997E-2</v>
      </c>
      <c r="H780">
        <v>6.4000000000000003E-3</v>
      </c>
      <c r="I780">
        <v>3.5000000000000001E-3</v>
      </c>
      <c r="J780">
        <v>6.4000000000000003E-3</v>
      </c>
    </row>
    <row r="781" spans="1:10">
      <c r="A781">
        <v>1.8E-3</v>
      </c>
      <c r="B781">
        <v>3.5999999999999999E-3</v>
      </c>
      <c r="C781">
        <v>2E-3</v>
      </c>
      <c r="D781">
        <v>-2.7000000000000001E-3</v>
      </c>
      <c r="E781">
        <v>9.1999999999999998E-3</v>
      </c>
      <c r="F781">
        <v>4.3E-3</v>
      </c>
      <c r="G781">
        <v>6.4000000000000003E-3</v>
      </c>
      <c r="H781">
        <v>6.0000000000000001E-3</v>
      </c>
      <c r="I781">
        <v>1.6000000000000001E-3</v>
      </c>
      <c r="J781">
        <v>1.8E-3</v>
      </c>
    </row>
    <row r="782" spans="1:10">
      <c r="A782">
        <v>1.34E-2</v>
      </c>
      <c r="B782">
        <v>1.55E-2</v>
      </c>
      <c r="C782">
        <v>4.7999999999999996E-3</v>
      </c>
      <c r="D782">
        <v>1.6999999999999999E-3</v>
      </c>
      <c r="E782">
        <v>1.0999999999999999E-2</v>
      </c>
      <c r="F782">
        <v>1.06E-2</v>
      </c>
      <c r="G782">
        <v>3.5000000000000001E-3</v>
      </c>
      <c r="H782">
        <v>1.6000000000000001E-3</v>
      </c>
      <c r="I782">
        <v>1.4200000000000001E-2</v>
      </c>
      <c r="J782">
        <v>1.26E-2</v>
      </c>
    </row>
    <row r="783" spans="1:10">
      <c r="A783">
        <v>1.9E-2</v>
      </c>
      <c r="B783">
        <v>2.24E-2</v>
      </c>
      <c r="C783">
        <v>4.7000000000000002E-3</v>
      </c>
      <c r="D783">
        <v>7.3000000000000001E-3</v>
      </c>
      <c r="E783">
        <v>1.61E-2</v>
      </c>
      <c r="F783">
        <v>1.24E-2</v>
      </c>
      <c r="G783">
        <v>6.4000000000000003E-3</v>
      </c>
      <c r="H783">
        <v>1.8E-3</v>
      </c>
      <c r="I783">
        <v>1.26E-2</v>
      </c>
      <c r="J783">
        <v>2.1299999999999999E-2</v>
      </c>
    </row>
    <row r="786" spans="1:10">
      <c r="A786" t="s">
        <v>101</v>
      </c>
    </row>
    <row r="788" spans="1:10">
      <c r="A788">
        <v>4.8300000000000003E-2</v>
      </c>
      <c r="B788">
        <v>3.0599999999999999E-2</v>
      </c>
      <c r="C788">
        <v>6.7999999999999996E-3</v>
      </c>
      <c r="D788">
        <v>1.11E-2</v>
      </c>
      <c r="E788">
        <v>1.9900000000000001E-2</v>
      </c>
      <c r="F788">
        <v>1.9400000000000001E-2</v>
      </c>
      <c r="G788">
        <v>1.66E-2</v>
      </c>
      <c r="H788">
        <v>2.8999999999999998E-3</v>
      </c>
      <c r="I788">
        <v>1.2200000000000001E-2</v>
      </c>
      <c r="J788">
        <v>1.8499999999999999E-2</v>
      </c>
    </row>
    <row r="789" spans="1:10">
      <c r="A789">
        <v>3.0599999999999999E-2</v>
      </c>
      <c r="B789">
        <v>4.3400000000000001E-2</v>
      </c>
      <c r="C789">
        <v>7.4999999999999997E-3</v>
      </c>
      <c r="D789">
        <v>1.0500000000000001E-2</v>
      </c>
      <c r="E789">
        <v>2.47E-2</v>
      </c>
      <c r="F789">
        <v>2.1499999999999998E-2</v>
      </c>
      <c r="G789">
        <v>1.3299999999999999E-2</v>
      </c>
      <c r="H789">
        <v>4.4000000000000003E-3</v>
      </c>
      <c r="I789">
        <v>1.4500000000000001E-2</v>
      </c>
      <c r="J789">
        <v>2.18E-2</v>
      </c>
    </row>
    <row r="790" spans="1:10">
      <c r="A790">
        <v>6.7999999999999996E-3</v>
      </c>
      <c r="B790">
        <v>7.4999999999999997E-3</v>
      </c>
      <c r="C790">
        <v>7.7999999999999996E-3</v>
      </c>
      <c r="D790">
        <v>-1.6999999999999999E-3</v>
      </c>
      <c r="E790">
        <v>7.6E-3</v>
      </c>
      <c r="F790">
        <v>5.3E-3</v>
      </c>
      <c r="G790">
        <v>4.7000000000000002E-3</v>
      </c>
      <c r="H790">
        <v>1.6000000000000001E-3</v>
      </c>
      <c r="I790">
        <v>5.3E-3</v>
      </c>
      <c r="J790">
        <v>4.8999999999999998E-3</v>
      </c>
    </row>
    <row r="791" spans="1:10">
      <c r="A791">
        <v>1.11E-2</v>
      </c>
      <c r="B791">
        <v>1.0500000000000001E-2</v>
      </c>
      <c r="C791">
        <v>-1.6999999999999999E-3</v>
      </c>
      <c r="D791">
        <v>2.7900000000000001E-2</v>
      </c>
      <c r="E791">
        <v>-2.0000000000000001E-4</v>
      </c>
      <c r="F791">
        <v>9.2999999999999992E-3</v>
      </c>
      <c r="G791">
        <v>2.3E-3</v>
      </c>
      <c r="H791">
        <v>-2.5000000000000001E-3</v>
      </c>
      <c r="I791">
        <v>1.5E-3</v>
      </c>
      <c r="J791">
        <v>7.1999999999999998E-3</v>
      </c>
    </row>
    <row r="792" spans="1:10">
      <c r="A792">
        <v>1.9900000000000001E-2</v>
      </c>
      <c r="B792">
        <v>2.47E-2</v>
      </c>
      <c r="C792">
        <v>7.6E-3</v>
      </c>
      <c r="D792">
        <v>-2.0000000000000001E-4</v>
      </c>
      <c r="E792">
        <v>5.4300000000000001E-2</v>
      </c>
      <c r="F792">
        <v>1.8800000000000001E-2</v>
      </c>
      <c r="G792">
        <v>1.54E-2</v>
      </c>
      <c r="H792">
        <v>8.3000000000000001E-3</v>
      </c>
      <c r="I792">
        <v>1.2E-2</v>
      </c>
      <c r="J792">
        <v>1.67E-2</v>
      </c>
    </row>
    <row r="793" spans="1:10">
      <c r="A793">
        <v>1.9400000000000001E-2</v>
      </c>
      <c r="B793">
        <v>2.1499999999999998E-2</v>
      </c>
      <c r="C793">
        <v>5.3E-3</v>
      </c>
      <c r="D793">
        <v>9.2999999999999992E-3</v>
      </c>
      <c r="E793">
        <v>1.8800000000000001E-2</v>
      </c>
      <c r="F793">
        <v>3.27E-2</v>
      </c>
      <c r="G793">
        <v>8.5000000000000006E-3</v>
      </c>
      <c r="H793">
        <v>2.5999999999999999E-3</v>
      </c>
      <c r="I793">
        <v>1.2500000000000001E-2</v>
      </c>
      <c r="J793">
        <v>1.3299999999999999E-2</v>
      </c>
    </row>
    <row r="794" spans="1:10">
      <c r="A794">
        <v>1.66E-2</v>
      </c>
      <c r="B794">
        <v>1.3299999999999999E-2</v>
      </c>
      <c r="C794">
        <v>4.7000000000000002E-3</v>
      </c>
      <c r="D794">
        <v>2.3E-3</v>
      </c>
      <c r="E794">
        <v>1.54E-2</v>
      </c>
      <c r="F794">
        <v>8.5000000000000006E-3</v>
      </c>
      <c r="G794">
        <v>4.65E-2</v>
      </c>
      <c r="H794">
        <v>4.3E-3</v>
      </c>
      <c r="I794">
        <v>5.7999999999999996E-3</v>
      </c>
      <c r="J794">
        <v>7.9000000000000008E-3</v>
      </c>
    </row>
    <row r="795" spans="1:10">
      <c r="A795">
        <v>2.8999999999999998E-3</v>
      </c>
      <c r="B795">
        <v>4.4000000000000003E-3</v>
      </c>
      <c r="C795">
        <v>1.6000000000000001E-3</v>
      </c>
      <c r="D795">
        <v>-2.5000000000000001E-3</v>
      </c>
      <c r="E795">
        <v>8.3000000000000001E-3</v>
      </c>
      <c r="F795">
        <v>2.5999999999999999E-3</v>
      </c>
      <c r="G795">
        <v>4.3E-3</v>
      </c>
      <c r="H795">
        <v>5.3E-3</v>
      </c>
      <c r="I795">
        <v>2.3999999999999998E-3</v>
      </c>
      <c r="J795">
        <v>2.2000000000000001E-3</v>
      </c>
    </row>
    <row r="796" spans="1:10">
      <c r="A796">
        <v>1.2200000000000001E-2</v>
      </c>
      <c r="B796">
        <v>1.4500000000000001E-2</v>
      </c>
      <c r="C796">
        <v>5.3E-3</v>
      </c>
      <c r="D796">
        <v>1.5E-3</v>
      </c>
      <c r="E796">
        <v>1.2E-2</v>
      </c>
      <c r="F796">
        <v>1.2500000000000001E-2</v>
      </c>
      <c r="G796">
        <v>5.7999999999999996E-3</v>
      </c>
      <c r="H796">
        <v>2.3999999999999998E-3</v>
      </c>
      <c r="I796">
        <v>1.34E-2</v>
      </c>
      <c r="J796">
        <v>1.2200000000000001E-2</v>
      </c>
    </row>
    <row r="797" spans="1:10">
      <c r="A797">
        <v>1.8499999999999999E-2</v>
      </c>
      <c r="B797">
        <v>2.18E-2</v>
      </c>
      <c r="C797">
        <v>4.8999999999999998E-3</v>
      </c>
      <c r="D797">
        <v>7.1999999999999998E-3</v>
      </c>
      <c r="E797">
        <v>1.67E-2</v>
      </c>
      <c r="F797">
        <v>1.3299999999999999E-2</v>
      </c>
      <c r="G797">
        <v>7.9000000000000008E-3</v>
      </c>
      <c r="H797">
        <v>2.2000000000000001E-3</v>
      </c>
      <c r="I797">
        <v>1.2200000000000001E-2</v>
      </c>
      <c r="J797">
        <v>2.1100000000000001E-2</v>
      </c>
    </row>
    <row r="800" spans="1:10">
      <c r="A800" t="s">
        <v>102</v>
      </c>
    </row>
    <row r="802" spans="1:10">
      <c r="A802">
        <v>4.82E-2</v>
      </c>
      <c r="B802">
        <v>3.0099999999999998E-2</v>
      </c>
      <c r="C802">
        <v>6.8999999999999999E-3</v>
      </c>
      <c r="D802">
        <v>1.04E-2</v>
      </c>
      <c r="E802">
        <v>2.0199999999999999E-2</v>
      </c>
      <c r="F802">
        <v>2.0299999999999999E-2</v>
      </c>
      <c r="G802">
        <v>1.6799999999999999E-2</v>
      </c>
      <c r="H802">
        <v>2.8999999999999998E-3</v>
      </c>
      <c r="I802">
        <v>1.2500000000000001E-2</v>
      </c>
      <c r="J802">
        <v>1.8499999999999999E-2</v>
      </c>
    </row>
    <row r="803" spans="1:10">
      <c r="A803">
        <v>3.0099999999999998E-2</v>
      </c>
      <c r="B803">
        <v>4.3400000000000001E-2</v>
      </c>
      <c r="C803">
        <v>7.6E-3</v>
      </c>
      <c r="D803">
        <v>9.1000000000000004E-3</v>
      </c>
      <c r="E803">
        <v>2.52E-2</v>
      </c>
      <c r="F803">
        <v>2.1999999999999999E-2</v>
      </c>
      <c r="G803">
        <v>1.2E-2</v>
      </c>
      <c r="H803">
        <v>4.1999999999999997E-3</v>
      </c>
      <c r="I803">
        <v>1.47E-2</v>
      </c>
      <c r="J803">
        <v>2.1600000000000001E-2</v>
      </c>
    </row>
    <row r="804" spans="1:10">
      <c r="A804">
        <v>6.8999999999999999E-3</v>
      </c>
      <c r="B804">
        <v>7.6E-3</v>
      </c>
      <c r="C804">
        <v>7.7000000000000002E-3</v>
      </c>
      <c r="D804">
        <v>-1.1999999999999999E-3</v>
      </c>
      <c r="E804">
        <v>7.4000000000000003E-3</v>
      </c>
      <c r="F804">
        <v>4.8999999999999998E-3</v>
      </c>
      <c r="G804">
        <v>5.0000000000000001E-3</v>
      </c>
      <c r="H804">
        <v>1.6000000000000001E-3</v>
      </c>
      <c r="I804">
        <v>5.1999999999999998E-3</v>
      </c>
      <c r="J804">
        <v>5.0000000000000001E-3</v>
      </c>
    </row>
    <row r="805" spans="1:10">
      <c r="A805">
        <v>1.04E-2</v>
      </c>
      <c r="B805">
        <v>9.1000000000000004E-3</v>
      </c>
      <c r="C805">
        <v>-1.1999999999999999E-3</v>
      </c>
      <c r="D805">
        <v>2.4400000000000002E-2</v>
      </c>
      <c r="E805">
        <v>1.1000000000000001E-3</v>
      </c>
      <c r="F805">
        <v>1.23E-2</v>
      </c>
      <c r="G805">
        <v>1.6999999999999999E-3</v>
      </c>
      <c r="H805">
        <v>-2.5999999999999999E-3</v>
      </c>
      <c r="I805">
        <v>2.3999999999999998E-3</v>
      </c>
      <c r="J805">
        <v>7.1000000000000004E-3</v>
      </c>
    </row>
    <row r="806" spans="1:10">
      <c r="A806">
        <v>2.0199999999999999E-2</v>
      </c>
      <c r="B806">
        <v>2.52E-2</v>
      </c>
      <c r="C806">
        <v>7.4000000000000003E-3</v>
      </c>
      <c r="D806">
        <v>1.1000000000000001E-3</v>
      </c>
      <c r="E806">
        <v>5.3800000000000001E-2</v>
      </c>
      <c r="F806">
        <v>1.77E-2</v>
      </c>
      <c r="G806">
        <v>1.5699999999999999E-2</v>
      </c>
      <c r="H806">
        <v>8.3000000000000001E-3</v>
      </c>
      <c r="I806">
        <v>1.17E-2</v>
      </c>
      <c r="J806">
        <v>1.67E-2</v>
      </c>
    </row>
    <row r="807" spans="1:10">
      <c r="A807">
        <v>2.0299999999999999E-2</v>
      </c>
      <c r="B807">
        <v>2.1999999999999999E-2</v>
      </c>
      <c r="C807">
        <v>4.8999999999999998E-3</v>
      </c>
      <c r="D807">
        <v>1.23E-2</v>
      </c>
      <c r="E807">
        <v>1.77E-2</v>
      </c>
      <c r="F807">
        <v>3.1199999999999999E-2</v>
      </c>
      <c r="G807">
        <v>1.06E-2</v>
      </c>
      <c r="H807">
        <v>2.8999999999999998E-3</v>
      </c>
      <c r="I807">
        <v>1.2E-2</v>
      </c>
      <c r="J807">
        <v>1.37E-2</v>
      </c>
    </row>
    <row r="808" spans="1:10">
      <c r="A808">
        <v>1.6799999999999999E-2</v>
      </c>
      <c r="B808">
        <v>1.2E-2</v>
      </c>
      <c r="C808">
        <v>5.0000000000000001E-3</v>
      </c>
      <c r="D808">
        <v>1.6999999999999999E-3</v>
      </c>
      <c r="E808">
        <v>1.5699999999999999E-2</v>
      </c>
      <c r="F808">
        <v>1.06E-2</v>
      </c>
      <c r="G808">
        <v>4.9000000000000002E-2</v>
      </c>
      <c r="H808">
        <v>4.7000000000000002E-3</v>
      </c>
      <c r="I808">
        <v>6.4999999999999997E-3</v>
      </c>
      <c r="J808">
        <v>8.2000000000000007E-3</v>
      </c>
    </row>
    <row r="809" spans="1:10">
      <c r="A809">
        <v>2.8999999999999998E-3</v>
      </c>
      <c r="B809">
        <v>4.1999999999999997E-3</v>
      </c>
      <c r="C809">
        <v>1.6000000000000001E-3</v>
      </c>
      <c r="D809">
        <v>-2.5999999999999999E-3</v>
      </c>
      <c r="E809">
        <v>8.3000000000000001E-3</v>
      </c>
      <c r="F809">
        <v>2.8999999999999998E-3</v>
      </c>
      <c r="G809">
        <v>4.7000000000000002E-3</v>
      </c>
      <c r="H809">
        <v>5.3E-3</v>
      </c>
      <c r="I809">
        <v>2.5000000000000001E-3</v>
      </c>
      <c r="J809">
        <v>2.3E-3</v>
      </c>
    </row>
    <row r="810" spans="1:10">
      <c r="A810">
        <v>1.2500000000000001E-2</v>
      </c>
      <c r="B810">
        <v>1.47E-2</v>
      </c>
      <c r="C810">
        <v>5.1999999999999998E-3</v>
      </c>
      <c r="D810">
        <v>2.3999999999999998E-3</v>
      </c>
      <c r="E810">
        <v>1.17E-2</v>
      </c>
      <c r="F810">
        <v>1.2E-2</v>
      </c>
      <c r="G810">
        <v>6.4999999999999997E-3</v>
      </c>
      <c r="H810">
        <v>2.5000000000000001E-3</v>
      </c>
      <c r="I810">
        <v>1.3299999999999999E-2</v>
      </c>
      <c r="J810">
        <v>1.23E-2</v>
      </c>
    </row>
    <row r="811" spans="1:10">
      <c r="A811">
        <v>1.8499999999999999E-2</v>
      </c>
      <c r="B811">
        <v>2.1600000000000001E-2</v>
      </c>
      <c r="C811">
        <v>5.0000000000000001E-3</v>
      </c>
      <c r="D811">
        <v>7.1000000000000004E-3</v>
      </c>
      <c r="E811">
        <v>1.67E-2</v>
      </c>
      <c r="F811">
        <v>1.37E-2</v>
      </c>
      <c r="G811">
        <v>8.2000000000000007E-3</v>
      </c>
      <c r="H811">
        <v>2.3E-3</v>
      </c>
      <c r="I811">
        <v>1.23E-2</v>
      </c>
      <c r="J811">
        <v>2.1100000000000001E-2</v>
      </c>
    </row>
    <row r="814" spans="1:10">
      <c r="A814" t="s">
        <v>103</v>
      </c>
    </row>
    <row r="816" spans="1:10">
      <c r="A816">
        <v>4.8399999999999999E-2</v>
      </c>
      <c r="B816">
        <v>2.9899999999999999E-2</v>
      </c>
      <c r="C816">
        <v>6.4000000000000003E-3</v>
      </c>
      <c r="D816">
        <v>1.0500000000000001E-2</v>
      </c>
      <c r="E816">
        <v>2.0799999999999999E-2</v>
      </c>
      <c r="F816">
        <v>2.12E-2</v>
      </c>
      <c r="G816">
        <v>2.0199999999999999E-2</v>
      </c>
      <c r="H816">
        <v>3.5000000000000001E-3</v>
      </c>
      <c r="I816">
        <v>1.37E-2</v>
      </c>
      <c r="J816">
        <v>1.9E-2</v>
      </c>
    </row>
    <row r="817" spans="1:10">
      <c r="A817">
        <v>2.9899999999999999E-2</v>
      </c>
      <c r="B817">
        <v>4.3299999999999998E-2</v>
      </c>
      <c r="C817">
        <v>8.6999999999999994E-3</v>
      </c>
      <c r="D817">
        <v>8.8999999999999999E-3</v>
      </c>
      <c r="E817">
        <v>2.4199999999999999E-2</v>
      </c>
      <c r="F817">
        <v>1.9800000000000002E-2</v>
      </c>
      <c r="G817">
        <v>4.5999999999999999E-3</v>
      </c>
      <c r="H817">
        <v>2.8999999999999998E-3</v>
      </c>
      <c r="I817">
        <v>1.24E-2</v>
      </c>
      <c r="J817">
        <v>2.01E-2</v>
      </c>
    </row>
    <row r="818" spans="1:10">
      <c r="A818">
        <v>6.4000000000000003E-3</v>
      </c>
      <c r="B818">
        <v>8.6999999999999994E-3</v>
      </c>
      <c r="C818">
        <v>7.6E-3</v>
      </c>
      <c r="D818">
        <v>-1.1000000000000001E-3</v>
      </c>
      <c r="E818">
        <v>6.8999999999999999E-3</v>
      </c>
      <c r="F818">
        <v>4.8999999999999998E-3</v>
      </c>
      <c r="G818">
        <v>3.8999999999999998E-3</v>
      </c>
      <c r="H818">
        <v>1.9E-3</v>
      </c>
      <c r="I818">
        <v>4.5999999999999999E-3</v>
      </c>
      <c r="J818">
        <v>5.3E-3</v>
      </c>
    </row>
    <row r="819" spans="1:10">
      <c r="A819">
        <v>1.0500000000000001E-2</v>
      </c>
      <c r="B819">
        <v>8.8999999999999999E-3</v>
      </c>
      <c r="C819">
        <v>-1.1000000000000001E-3</v>
      </c>
      <c r="D819">
        <v>2.4400000000000002E-2</v>
      </c>
      <c r="E819">
        <v>1.1999999999999999E-3</v>
      </c>
      <c r="F819">
        <v>1.23E-2</v>
      </c>
      <c r="G819">
        <v>1.8E-3</v>
      </c>
      <c r="H819">
        <v>-2.7000000000000001E-3</v>
      </c>
      <c r="I819">
        <v>2.5000000000000001E-3</v>
      </c>
      <c r="J819">
        <v>7.0000000000000001E-3</v>
      </c>
    </row>
    <row r="820" spans="1:10">
      <c r="A820">
        <v>2.0799999999999999E-2</v>
      </c>
      <c r="B820">
        <v>2.4199999999999999E-2</v>
      </c>
      <c r="C820">
        <v>6.8999999999999999E-3</v>
      </c>
      <c r="D820">
        <v>1.1999999999999999E-3</v>
      </c>
      <c r="E820">
        <v>5.4800000000000001E-2</v>
      </c>
      <c r="F820">
        <v>1.89E-2</v>
      </c>
      <c r="G820">
        <v>2.06E-2</v>
      </c>
      <c r="H820">
        <v>8.8000000000000005E-3</v>
      </c>
      <c r="I820">
        <v>1.35E-2</v>
      </c>
      <c r="J820">
        <v>1.72E-2</v>
      </c>
    </row>
    <row r="821" spans="1:10">
      <c r="A821">
        <v>2.12E-2</v>
      </c>
      <c r="B821">
        <v>1.9800000000000002E-2</v>
      </c>
      <c r="C821">
        <v>4.8999999999999998E-3</v>
      </c>
      <c r="D821">
        <v>1.23E-2</v>
      </c>
      <c r="E821">
        <v>1.89E-2</v>
      </c>
      <c r="F821">
        <v>3.1600000000000003E-2</v>
      </c>
      <c r="G821">
        <v>1.3599999999999999E-2</v>
      </c>
      <c r="H821">
        <v>2.5999999999999999E-3</v>
      </c>
      <c r="I821">
        <v>1.3599999999999999E-2</v>
      </c>
      <c r="J821">
        <v>1.32E-2</v>
      </c>
    </row>
    <row r="822" spans="1:10">
      <c r="A822">
        <v>2.0199999999999999E-2</v>
      </c>
      <c r="B822">
        <v>4.5999999999999999E-3</v>
      </c>
      <c r="C822">
        <v>3.8999999999999998E-3</v>
      </c>
      <c r="D822">
        <v>1.8E-3</v>
      </c>
      <c r="E822">
        <v>2.06E-2</v>
      </c>
      <c r="F822">
        <v>1.3599999999999999E-2</v>
      </c>
      <c r="G822">
        <v>6.5100000000000005E-2</v>
      </c>
      <c r="H822">
        <v>4.8999999999999998E-3</v>
      </c>
      <c r="I822">
        <v>1.3599999999999999E-2</v>
      </c>
      <c r="J822">
        <v>7.6E-3</v>
      </c>
    </row>
    <row r="823" spans="1:10">
      <c r="A823">
        <v>3.5000000000000001E-3</v>
      </c>
      <c r="B823">
        <v>2.8999999999999998E-3</v>
      </c>
      <c r="C823">
        <v>1.9E-3</v>
      </c>
      <c r="D823">
        <v>-2.7000000000000001E-3</v>
      </c>
      <c r="E823">
        <v>8.8000000000000005E-3</v>
      </c>
      <c r="F823">
        <v>2.5999999999999999E-3</v>
      </c>
      <c r="G823">
        <v>4.8999999999999998E-3</v>
      </c>
      <c r="H823">
        <v>4.8999999999999998E-3</v>
      </c>
      <c r="I823">
        <v>2.8999999999999998E-3</v>
      </c>
      <c r="J823">
        <v>1.6000000000000001E-3</v>
      </c>
    </row>
    <row r="824" spans="1:10">
      <c r="A824">
        <v>1.37E-2</v>
      </c>
      <c r="B824">
        <v>1.24E-2</v>
      </c>
      <c r="C824">
        <v>4.5999999999999999E-3</v>
      </c>
      <c r="D824">
        <v>2.5000000000000001E-3</v>
      </c>
      <c r="E824">
        <v>1.35E-2</v>
      </c>
      <c r="F824">
        <v>1.3599999999999999E-2</v>
      </c>
      <c r="G824">
        <v>1.3599999999999999E-2</v>
      </c>
      <c r="H824">
        <v>2.8999999999999998E-3</v>
      </c>
      <c r="I824">
        <v>1.6199999999999999E-2</v>
      </c>
      <c r="J824">
        <v>1.2500000000000001E-2</v>
      </c>
    </row>
    <row r="825" spans="1:10">
      <c r="A825">
        <v>1.9E-2</v>
      </c>
      <c r="B825">
        <v>2.01E-2</v>
      </c>
      <c r="C825">
        <v>5.3E-3</v>
      </c>
      <c r="D825">
        <v>7.0000000000000001E-3</v>
      </c>
      <c r="E825">
        <v>1.72E-2</v>
      </c>
      <c r="F825">
        <v>1.32E-2</v>
      </c>
      <c r="G825">
        <v>7.6E-3</v>
      </c>
      <c r="H825">
        <v>1.6000000000000001E-3</v>
      </c>
      <c r="I825">
        <v>1.2500000000000001E-2</v>
      </c>
      <c r="J825">
        <v>2.0299999999999999E-2</v>
      </c>
    </row>
    <row r="828" spans="1:10">
      <c r="A828" t="s">
        <v>104</v>
      </c>
    </row>
    <row r="830" spans="1:10">
      <c r="A830">
        <v>4.82E-2</v>
      </c>
      <c r="B830">
        <v>2.9899999999999999E-2</v>
      </c>
      <c r="C830">
        <v>6.3E-3</v>
      </c>
      <c r="D830">
        <v>1.0800000000000001E-2</v>
      </c>
      <c r="E830">
        <v>2.01E-2</v>
      </c>
      <c r="F830">
        <v>2.01E-2</v>
      </c>
      <c r="G830">
        <v>0.02</v>
      </c>
      <c r="H830">
        <v>3.3E-3</v>
      </c>
      <c r="I830">
        <v>1.2800000000000001E-2</v>
      </c>
      <c r="J830">
        <v>1.77E-2</v>
      </c>
    </row>
    <row r="831" spans="1:10">
      <c r="A831">
        <v>2.9899999999999999E-2</v>
      </c>
      <c r="B831">
        <v>4.3299999999999998E-2</v>
      </c>
      <c r="C831">
        <v>8.8000000000000005E-3</v>
      </c>
      <c r="D831">
        <v>8.6E-3</v>
      </c>
      <c r="E831">
        <v>2.4500000000000001E-2</v>
      </c>
      <c r="F831">
        <v>2.0400000000000001E-2</v>
      </c>
      <c r="G831">
        <v>4.4999999999999997E-3</v>
      </c>
      <c r="H831">
        <v>2.8999999999999998E-3</v>
      </c>
      <c r="I831">
        <v>1.2800000000000001E-2</v>
      </c>
      <c r="J831">
        <v>2.0899999999999998E-2</v>
      </c>
    </row>
    <row r="832" spans="1:10">
      <c r="A832">
        <v>6.3E-3</v>
      </c>
      <c r="B832">
        <v>8.8000000000000005E-3</v>
      </c>
      <c r="C832">
        <v>7.7000000000000002E-3</v>
      </c>
      <c r="D832">
        <v>-1.2999999999999999E-3</v>
      </c>
      <c r="E832">
        <v>6.8999999999999999E-3</v>
      </c>
      <c r="F832">
        <v>5.0000000000000001E-3</v>
      </c>
      <c r="G832">
        <v>3.7000000000000002E-3</v>
      </c>
      <c r="H832">
        <v>1.8E-3</v>
      </c>
      <c r="I832">
        <v>4.7999999999999996E-3</v>
      </c>
      <c r="J832">
        <v>5.7000000000000002E-3</v>
      </c>
    </row>
    <row r="833" spans="1:10">
      <c r="A833">
        <v>1.0800000000000001E-2</v>
      </c>
      <c r="B833">
        <v>8.6E-3</v>
      </c>
      <c r="C833">
        <v>-1.2999999999999999E-3</v>
      </c>
      <c r="D833">
        <v>2.47E-2</v>
      </c>
      <c r="E833">
        <v>1.2999999999999999E-3</v>
      </c>
      <c r="F833">
        <v>1.21E-2</v>
      </c>
      <c r="G833">
        <v>2.3999999999999998E-3</v>
      </c>
      <c r="H833">
        <v>-2.5000000000000001E-3</v>
      </c>
      <c r="I833">
        <v>2E-3</v>
      </c>
      <c r="J833">
        <v>6.1999999999999998E-3</v>
      </c>
    </row>
    <row r="834" spans="1:10">
      <c r="A834">
        <v>2.01E-2</v>
      </c>
      <c r="B834">
        <v>2.4500000000000001E-2</v>
      </c>
      <c r="C834">
        <v>6.8999999999999999E-3</v>
      </c>
      <c r="D834">
        <v>1.2999999999999999E-3</v>
      </c>
      <c r="E834">
        <v>5.3800000000000001E-2</v>
      </c>
      <c r="F834">
        <v>1.77E-2</v>
      </c>
      <c r="G834">
        <v>1.95E-2</v>
      </c>
      <c r="H834">
        <v>8.5000000000000006E-3</v>
      </c>
      <c r="I834">
        <v>1.3100000000000001E-2</v>
      </c>
      <c r="J834">
        <v>1.66E-2</v>
      </c>
    </row>
    <row r="835" spans="1:10">
      <c r="A835">
        <v>2.01E-2</v>
      </c>
      <c r="B835">
        <v>2.0400000000000001E-2</v>
      </c>
      <c r="C835">
        <v>5.0000000000000001E-3</v>
      </c>
      <c r="D835">
        <v>1.21E-2</v>
      </c>
      <c r="E835">
        <v>1.77E-2</v>
      </c>
      <c r="F835">
        <v>3.0499999999999999E-2</v>
      </c>
      <c r="G835">
        <v>1.1900000000000001E-2</v>
      </c>
      <c r="H835">
        <v>2.0999999999999999E-3</v>
      </c>
      <c r="I835">
        <v>1.3599999999999999E-2</v>
      </c>
      <c r="J835">
        <v>1.34E-2</v>
      </c>
    </row>
    <row r="836" spans="1:10">
      <c r="A836">
        <v>0.02</v>
      </c>
      <c r="B836">
        <v>4.4999999999999997E-3</v>
      </c>
      <c r="C836">
        <v>3.7000000000000002E-3</v>
      </c>
      <c r="D836">
        <v>2.3999999999999998E-3</v>
      </c>
      <c r="E836">
        <v>1.95E-2</v>
      </c>
      <c r="F836">
        <v>1.1900000000000001E-2</v>
      </c>
      <c r="G836">
        <v>6.5100000000000005E-2</v>
      </c>
      <c r="H836">
        <v>4.7000000000000002E-3</v>
      </c>
      <c r="I836">
        <v>1.2200000000000001E-2</v>
      </c>
      <c r="J836">
        <v>5.3E-3</v>
      </c>
    </row>
    <row r="837" spans="1:10">
      <c r="A837">
        <v>3.3E-3</v>
      </c>
      <c r="B837">
        <v>2.8999999999999998E-3</v>
      </c>
      <c r="C837">
        <v>1.8E-3</v>
      </c>
      <c r="D837">
        <v>-2.5000000000000001E-3</v>
      </c>
      <c r="E837">
        <v>8.5000000000000006E-3</v>
      </c>
      <c r="F837">
        <v>2.0999999999999999E-3</v>
      </c>
      <c r="G837">
        <v>4.7000000000000002E-3</v>
      </c>
      <c r="H837">
        <v>4.7999999999999996E-3</v>
      </c>
      <c r="I837">
        <v>2.5999999999999999E-3</v>
      </c>
      <c r="J837">
        <v>1.1000000000000001E-3</v>
      </c>
    </row>
    <row r="838" spans="1:10">
      <c r="A838">
        <v>1.2800000000000001E-2</v>
      </c>
      <c r="B838">
        <v>1.2800000000000001E-2</v>
      </c>
      <c r="C838">
        <v>4.7999999999999996E-3</v>
      </c>
      <c r="D838">
        <v>2E-3</v>
      </c>
      <c r="E838">
        <v>1.3100000000000001E-2</v>
      </c>
      <c r="F838">
        <v>1.3599999999999999E-2</v>
      </c>
      <c r="G838">
        <v>1.2200000000000001E-2</v>
      </c>
      <c r="H838">
        <v>2.5999999999999999E-3</v>
      </c>
      <c r="I838">
        <v>1.7000000000000001E-2</v>
      </c>
      <c r="J838">
        <v>1.3899999999999999E-2</v>
      </c>
    </row>
    <row r="839" spans="1:10">
      <c r="A839">
        <v>1.77E-2</v>
      </c>
      <c r="B839">
        <v>2.0899999999999998E-2</v>
      </c>
      <c r="C839">
        <v>5.7000000000000002E-3</v>
      </c>
      <c r="D839">
        <v>6.1999999999999998E-3</v>
      </c>
      <c r="E839">
        <v>1.66E-2</v>
      </c>
      <c r="F839">
        <v>1.34E-2</v>
      </c>
      <c r="G839">
        <v>5.3E-3</v>
      </c>
      <c r="H839">
        <v>1.1000000000000001E-3</v>
      </c>
      <c r="I839">
        <v>1.3899999999999999E-2</v>
      </c>
      <c r="J839">
        <v>2.29E-2</v>
      </c>
    </row>
    <row r="842" spans="1:10">
      <c r="A842" t="s">
        <v>105</v>
      </c>
    </row>
    <row r="844" spans="1:10">
      <c r="A844">
        <v>4.8300000000000003E-2</v>
      </c>
      <c r="B844">
        <v>3.1099999999999999E-2</v>
      </c>
      <c r="C844">
        <v>6.7999999999999996E-3</v>
      </c>
      <c r="D844">
        <v>9.1999999999999998E-3</v>
      </c>
      <c r="E844">
        <v>2.24E-2</v>
      </c>
      <c r="F844">
        <v>2.1299999999999999E-2</v>
      </c>
      <c r="G844">
        <v>2.12E-2</v>
      </c>
      <c r="H844">
        <v>3.8E-3</v>
      </c>
      <c r="I844">
        <v>1.46E-2</v>
      </c>
      <c r="J844">
        <v>1.8700000000000001E-2</v>
      </c>
    </row>
    <row r="845" spans="1:10">
      <c r="A845">
        <v>3.1099999999999999E-2</v>
      </c>
      <c r="B845">
        <v>4.5699999999999998E-2</v>
      </c>
      <c r="C845">
        <v>9.4000000000000004E-3</v>
      </c>
      <c r="D845">
        <v>7.3000000000000001E-3</v>
      </c>
      <c r="E845">
        <v>2.7199999999999998E-2</v>
      </c>
      <c r="F845">
        <v>2.24E-2</v>
      </c>
      <c r="G845">
        <v>5.4000000000000003E-3</v>
      </c>
      <c r="H845">
        <v>3.2000000000000002E-3</v>
      </c>
      <c r="I845">
        <v>1.47E-2</v>
      </c>
      <c r="J845">
        <v>2.24E-2</v>
      </c>
    </row>
    <row r="846" spans="1:10">
      <c r="A846">
        <v>6.7999999999999996E-3</v>
      </c>
      <c r="B846">
        <v>9.4000000000000004E-3</v>
      </c>
      <c r="C846">
        <v>7.7999999999999996E-3</v>
      </c>
      <c r="D846">
        <v>-1.2999999999999999E-3</v>
      </c>
      <c r="E846">
        <v>7.3000000000000001E-3</v>
      </c>
      <c r="F846">
        <v>5.4999999999999997E-3</v>
      </c>
      <c r="G846">
        <v>3.7000000000000002E-3</v>
      </c>
      <c r="H846">
        <v>1.8E-3</v>
      </c>
      <c r="I846">
        <v>5.1000000000000004E-3</v>
      </c>
      <c r="J846">
        <v>6.0000000000000001E-3</v>
      </c>
    </row>
    <row r="847" spans="1:10">
      <c r="A847">
        <v>9.1999999999999998E-3</v>
      </c>
      <c r="B847">
        <v>7.3000000000000001E-3</v>
      </c>
      <c r="C847">
        <v>-1.2999999999999999E-3</v>
      </c>
      <c r="D847">
        <v>2.3599999999999999E-2</v>
      </c>
      <c r="E847">
        <v>1.5E-3</v>
      </c>
      <c r="F847">
        <v>1.12E-2</v>
      </c>
      <c r="G847">
        <v>3.3E-3</v>
      </c>
      <c r="H847">
        <v>-2.0999999999999999E-3</v>
      </c>
      <c r="I847">
        <v>2.5000000000000001E-3</v>
      </c>
      <c r="J847">
        <v>5.7999999999999996E-3</v>
      </c>
    </row>
    <row r="848" spans="1:10">
      <c r="A848">
        <v>2.24E-2</v>
      </c>
      <c r="B848">
        <v>2.7199999999999998E-2</v>
      </c>
      <c r="C848">
        <v>7.3000000000000001E-3</v>
      </c>
      <c r="D848">
        <v>1.5E-3</v>
      </c>
      <c r="E848">
        <v>5.5199999999999999E-2</v>
      </c>
      <c r="F848">
        <v>1.9699999999999999E-2</v>
      </c>
      <c r="G848">
        <v>1.9199999999999998E-2</v>
      </c>
      <c r="H848">
        <v>8.2000000000000007E-3</v>
      </c>
      <c r="I848">
        <v>1.38E-2</v>
      </c>
      <c r="J848">
        <v>1.78E-2</v>
      </c>
    </row>
    <row r="849" spans="1:10">
      <c r="A849">
        <v>2.1299999999999999E-2</v>
      </c>
      <c r="B849">
        <v>2.24E-2</v>
      </c>
      <c r="C849">
        <v>5.4999999999999997E-3</v>
      </c>
      <c r="D849">
        <v>1.12E-2</v>
      </c>
      <c r="E849">
        <v>1.9699999999999999E-2</v>
      </c>
      <c r="F849">
        <v>3.2099999999999997E-2</v>
      </c>
      <c r="G849">
        <v>1.24E-2</v>
      </c>
      <c r="H849">
        <v>2.3E-3</v>
      </c>
      <c r="I849">
        <v>1.4999999999999999E-2</v>
      </c>
      <c r="J849">
        <v>1.4500000000000001E-2</v>
      </c>
    </row>
    <row r="850" spans="1:10">
      <c r="A850">
        <v>2.12E-2</v>
      </c>
      <c r="B850">
        <v>5.4000000000000003E-3</v>
      </c>
      <c r="C850">
        <v>3.7000000000000002E-3</v>
      </c>
      <c r="D850">
        <v>3.3E-3</v>
      </c>
      <c r="E850">
        <v>1.9199999999999998E-2</v>
      </c>
      <c r="F850">
        <v>1.24E-2</v>
      </c>
      <c r="G850">
        <v>6.4399999999999999E-2</v>
      </c>
      <c r="H850">
        <v>4.3E-3</v>
      </c>
      <c r="I850">
        <v>1.17E-2</v>
      </c>
      <c r="J850">
        <v>5.4999999999999997E-3</v>
      </c>
    </row>
    <row r="851" spans="1:10">
      <c r="A851">
        <v>3.8E-3</v>
      </c>
      <c r="B851">
        <v>3.2000000000000002E-3</v>
      </c>
      <c r="C851">
        <v>1.8E-3</v>
      </c>
      <c r="D851">
        <v>-2.0999999999999999E-3</v>
      </c>
      <c r="E851">
        <v>8.2000000000000007E-3</v>
      </c>
      <c r="F851">
        <v>2.3E-3</v>
      </c>
      <c r="G851">
        <v>4.3E-3</v>
      </c>
      <c r="H851">
        <v>4.5999999999999999E-3</v>
      </c>
      <c r="I851">
        <v>2.3E-3</v>
      </c>
      <c r="J851">
        <v>1.1000000000000001E-3</v>
      </c>
    </row>
    <row r="852" spans="1:10">
      <c r="A852">
        <v>1.46E-2</v>
      </c>
      <c r="B852">
        <v>1.47E-2</v>
      </c>
      <c r="C852">
        <v>5.1000000000000004E-3</v>
      </c>
      <c r="D852">
        <v>2.5000000000000001E-3</v>
      </c>
      <c r="E852">
        <v>1.38E-2</v>
      </c>
      <c r="F852">
        <v>1.4999999999999999E-2</v>
      </c>
      <c r="G852">
        <v>1.17E-2</v>
      </c>
      <c r="H852">
        <v>2.3E-3</v>
      </c>
      <c r="I852">
        <v>1.7299999999999999E-2</v>
      </c>
      <c r="J852">
        <v>1.47E-2</v>
      </c>
    </row>
    <row r="853" spans="1:10">
      <c r="A853">
        <v>1.8700000000000001E-2</v>
      </c>
      <c r="B853">
        <v>2.24E-2</v>
      </c>
      <c r="C853">
        <v>6.0000000000000001E-3</v>
      </c>
      <c r="D853">
        <v>5.7999999999999996E-3</v>
      </c>
      <c r="E853">
        <v>1.78E-2</v>
      </c>
      <c r="F853">
        <v>1.4500000000000001E-2</v>
      </c>
      <c r="G853">
        <v>5.4999999999999997E-3</v>
      </c>
      <c r="H853">
        <v>1.1000000000000001E-3</v>
      </c>
      <c r="I853">
        <v>1.47E-2</v>
      </c>
      <c r="J853">
        <v>2.3699999999999999E-2</v>
      </c>
    </row>
    <row r="856" spans="1:10">
      <c r="A856" t="s">
        <v>106</v>
      </c>
    </row>
    <row r="858" spans="1:10">
      <c r="A858">
        <v>5.16E-2</v>
      </c>
      <c r="B858">
        <v>3.0099999999999998E-2</v>
      </c>
      <c r="C858">
        <v>8.0999999999999996E-3</v>
      </c>
      <c r="D858">
        <v>6.4999999999999997E-3</v>
      </c>
      <c r="E858">
        <v>2.3400000000000001E-2</v>
      </c>
      <c r="F858">
        <v>2.0500000000000001E-2</v>
      </c>
      <c r="G858">
        <v>1.34E-2</v>
      </c>
      <c r="H858">
        <v>3.8999999999999998E-3</v>
      </c>
      <c r="I858">
        <v>1.41E-2</v>
      </c>
      <c r="J858">
        <v>1.9099999999999999E-2</v>
      </c>
    </row>
    <row r="859" spans="1:10">
      <c r="A859">
        <v>3.0099999999999998E-2</v>
      </c>
      <c r="B859">
        <v>4.3299999999999998E-2</v>
      </c>
      <c r="C859">
        <v>0.01</v>
      </c>
      <c r="D859">
        <v>5.4000000000000003E-3</v>
      </c>
      <c r="E859">
        <v>2.5700000000000001E-2</v>
      </c>
      <c r="F859">
        <v>2.06E-2</v>
      </c>
      <c r="G859">
        <v>4.1999999999999997E-3</v>
      </c>
      <c r="H859">
        <v>4.1000000000000003E-3</v>
      </c>
      <c r="I859">
        <v>1.43E-2</v>
      </c>
      <c r="J859">
        <v>2.07E-2</v>
      </c>
    </row>
    <row r="860" spans="1:10">
      <c r="A860">
        <v>8.0999999999999996E-3</v>
      </c>
      <c r="B860">
        <v>0.01</v>
      </c>
      <c r="C860">
        <v>7.9000000000000008E-3</v>
      </c>
      <c r="D860">
        <v>-1.2999999999999999E-3</v>
      </c>
      <c r="E860">
        <v>8.2000000000000007E-3</v>
      </c>
      <c r="F860">
        <v>5.8999999999999999E-3</v>
      </c>
      <c r="G860">
        <v>2E-3</v>
      </c>
      <c r="H860">
        <v>1.5E-3</v>
      </c>
      <c r="I860">
        <v>5.1000000000000004E-3</v>
      </c>
      <c r="J860">
        <v>6.7999999999999996E-3</v>
      </c>
    </row>
    <row r="861" spans="1:10">
      <c r="A861">
        <v>6.4999999999999997E-3</v>
      </c>
      <c r="B861">
        <v>5.4000000000000003E-3</v>
      </c>
      <c r="C861">
        <v>-1.2999999999999999E-3</v>
      </c>
      <c r="D861">
        <v>2.3E-2</v>
      </c>
      <c r="E861">
        <v>-5.9999999999999995E-4</v>
      </c>
      <c r="F861">
        <v>9.9000000000000008E-3</v>
      </c>
      <c r="G861">
        <v>5.8999999999999999E-3</v>
      </c>
      <c r="H861">
        <v>-1.1999999999999999E-3</v>
      </c>
      <c r="I861">
        <v>2.3E-3</v>
      </c>
      <c r="J861">
        <v>3.8999999999999998E-3</v>
      </c>
    </row>
    <row r="862" spans="1:10">
      <c r="A862">
        <v>2.3400000000000001E-2</v>
      </c>
      <c r="B862">
        <v>2.5700000000000001E-2</v>
      </c>
      <c r="C862">
        <v>8.2000000000000007E-3</v>
      </c>
      <c r="D862">
        <v>-5.9999999999999995E-4</v>
      </c>
      <c r="E862">
        <v>5.4899999999999997E-2</v>
      </c>
      <c r="F862">
        <v>1.8599999999999998E-2</v>
      </c>
      <c r="G862">
        <v>1.5100000000000001E-2</v>
      </c>
      <c r="H862">
        <v>8.6999999999999994E-3</v>
      </c>
      <c r="I862">
        <v>1.34E-2</v>
      </c>
      <c r="J862">
        <v>1.72E-2</v>
      </c>
    </row>
    <row r="863" spans="1:10">
      <c r="A863">
        <v>2.0500000000000001E-2</v>
      </c>
      <c r="B863">
        <v>2.06E-2</v>
      </c>
      <c r="C863">
        <v>5.8999999999999999E-3</v>
      </c>
      <c r="D863">
        <v>9.9000000000000008E-3</v>
      </c>
      <c r="E863">
        <v>1.8599999999999998E-2</v>
      </c>
      <c r="F863">
        <v>3.0800000000000001E-2</v>
      </c>
      <c r="G863">
        <v>1.17E-2</v>
      </c>
      <c r="H863">
        <v>2.8999999999999998E-3</v>
      </c>
      <c r="I863">
        <v>1.47E-2</v>
      </c>
      <c r="J863">
        <v>1.3299999999999999E-2</v>
      </c>
    </row>
    <row r="864" spans="1:10">
      <c r="A864">
        <v>1.34E-2</v>
      </c>
      <c r="B864">
        <v>4.1999999999999997E-3</v>
      </c>
      <c r="C864">
        <v>2E-3</v>
      </c>
      <c r="D864">
        <v>5.8999999999999999E-3</v>
      </c>
      <c r="E864">
        <v>1.5100000000000001E-2</v>
      </c>
      <c r="F864">
        <v>1.17E-2</v>
      </c>
      <c r="G864">
        <v>7.7899999999999997E-2</v>
      </c>
      <c r="H864">
        <v>5.4000000000000003E-3</v>
      </c>
      <c r="I864">
        <v>1.2200000000000001E-2</v>
      </c>
      <c r="J864">
        <v>2.5999999999999999E-3</v>
      </c>
    </row>
    <row r="865" spans="1:10">
      <c r="A865">
        <v>3.8999999999999998E-3</v>
      </c>
      <c r="B865">
        <v>4.1000000000000003E-3</v>
      </c>
      <c r="C865">
        <v>1.5E-3</v>
      </c>
      <c r="D865">
        <v>-1.1999999999999999E-3</v>
      </c>
      <c r="E865">
        <v>8.6999999999999994E-3</v>
      </c>
      <c r="F865">
        <v>2.8999999999999998E-3</v>
      </c>
      <c r="G865">
        <v>5.4000000000000003E-3</v>
      </c>
      <c r="H865">
        <v>4.1999999999999997E-3</v>
      </c>
      <c r="I865">
        <v>2.5000000000000001E-3</v>
      </c>
      <c r="J865">
        <v>1.6999999999999999E-3</v>
      </c>
    </row>
    <row r="866" spans="1:10">
      <c r="A866">
        <v>1.41E-2</v>
      </c>
      <c r="B866">
        <v>1.43E-2</v>
      </c>
      <c r="C866">
        <v>5.1000000000000004E-3</v>
      </c>
      <c r="D866">
        <v>2.3E-3</v>
      </c>
      <c r="E866">
        <v>1.34E-2</v>
      </c>
      <c r="F866">
        <v>1.47E-2</v>
      </c>
      <c r="G866">
        <v>1.2200000000000001E-2</v>
      </c>
      <c r="H866">
        <v>2.5000000000000001E-3</v>
      </c>
      <c r="I866">
        <v>1.72E-2</v>
      </c>
      <c r="J866">
        <v>1.44E-2</v>
      </c>
    </row>
    <row r="867" spans="1:10">
      <c r="A867">
        <v>1.9099999999999999E-2</v>
      </c>
      <c r="B867">
        <v>2.07E-2</v>
      </c>
      <c r="C867">
        <v>6.7999999999999996E-3</v>
      </c>
      <c r="D867">
        <v>3.8999999999999998E-3</v>
      </c>
      <c r="E867">
        <v>1.72E-2</v>
      </c>
      <c r="F867">
        <v>1.3299999999999999E-2</v>
      </c>
      <c r="G867">
        <v>2.5999999999999999E-3</v>
      </c>
      <c r="H867">
        <v>1.6999999999999999E-3</v>
      </c>
      <c r="I867">
        <v>1.44E-2</v>
      </c>
      <c r="J867">
        <v>2.29E-2</v>
      </c>
    </row>
    <row r="870" spans="1:10">
      <c r="A870" t="s">
        <v>107</v>
      </c>
    </row>
    <row r="872" spans="1:10">
      <c r="A872">
        <v>5.0599999999999999E-2</v>
      </c>
      <c r="B872">
        <v>3.04E-2</v>
      </c>
      <c r="C872">
        <v>8.2000000000000007E-3</v>
      </c>
      <c r="D872">
        <v>4.7000000000000002E-3</v>
      </c>
      <c r="E872">
        <v>2.3199999999999998E-2</v>
      </c>
      <c r="F872">
        <v>1.83E-2</v>
      </c>
      <c r="G872">
        <v>1.2800000000000001E-2</v>
      </c>
      <c r="H872">
        <v>4.4999999999999997E-3</v>
      </c>
      <c r="I872">
        <v>1.32E-2</v>
      </c>
      <c r="J872">
        <v>1.7999999999999999E-2</v>
      </c>
    </row>
    <row r="873" spans="1:10">
      <c r="A873">
        <v>3.04E-2</v>
      </c>
      <c r="B873">
        <v>4.3799999999999999E-2</v>
      </c>
      <c r="C873">
        <v>0.01</v>
      </c>
      <c r="D873">
        <v>4.4999999999999997E-3</v>
      </c>
      <c r="E873">
        <v>2.5499999999999998E-2</v>
      </c>
      <c r="F873">
        <v>1.9699999999999999E-2</v>
      </c>
      <c r="G873">
        <v>3.5999999999999999E-3</v>
      </c>
      <c r="H873">
        <v>4.4000000000000003E-3</v>
      </c>
      <c r="I873">
        <v>1.4E-2</v>
      </c>
      <c r="J873">
        <v>2.0400000000000001E-2</v>
      </c>
    </row>
    <row r="874" spans="1:10">
      <c r="A874">
        <v>8.2000000000000007E-3</v>
      </c>
      <c r="B874">
        <v>0.01</v>
      </c>
      <c r="C874">
        <v>7.9000000000000008E-3</v>
      </c>
      <c r="D874">
        <v>-1.1999999999999999E-3</v>
      </c>
      <c r="E874">
        <v>8.2000000000000007E-3</v>
      </c>
      <c r="F874">
        <v>6.1000000000000004E-3</v>
      </c>
      <c r="G874">
        <v>2E-3</v>
      </c>
      <c r="H874">
        <v>1.4E-3</v>
      </c>
      <c r="I874">
        <v>5.1000000000000004E-3</v>
      </c>
      <c r="J874">
        <v>6.7999999999999996E-3</v>
      </c>
    </row>
    <row r="875" spans="1:10">
      <c r="A875">
        <v>4.7000000000000002E-3</v>
      </c>
      <c r="B875">
        <v>4.4999999999999997E-3</v>
      </c>
      <c r="C875">
        <v>-1.1999999999999999E-3</v>
      </c>
      <c r="D875">
        <v>2.2800000000000001E-2</v>
      </c>
      <c r="E875">
        <v>-2.9999999999999997E-4</v>
      </c>
      <c r="F875">
        <v>9.4000000000000004E-3</v>
      </c>
      <c r="G875">
        <v>6.6E-3</v>
      </c>
      <c r="H875">
        <v>-1.1000000000000001E-3</v>
      </c>
      <c r="I875">
        <v>2.0999999999999999E-3</v>
      </c>
      <c r="J875">
        <v>3.5000000000000001E-3</v>
      </c>
    </row>
    <row r="876" spans="1:10">
      <c r="A876">
        <v>2.3199999999999998E-2</v>
      </c>
      <c r="B876">
        <v>2.5499999999999998E-2</v>
      </c>
      <c r="C876">
        <v>8.2000000000000007E-3</v>
      </c>
      <c r="D876">
        <v>-2.9999999999999997E-4</v>
      </c>
      <c r="E876">
        <v>5.5E-2</v>
      </c>
      <c r="F876">
        <v>1.89E-2</v>
      </c>
      <c r="G876">
        <v>1.5299999999999999E-2</v>
      </c>
      <c r="H876">
        <v>8.6E-3</v>
      </c>
      <c r="I876">
        <v>1.35E-2</v>
      </c>
      <c r="J876">
        <v>1.7299999999999999E-2</v>
      </c>
    </row>
    <row r="877" spans="1:10">
      <c r="A877">
        <v>1.83E-2</v>
      </c>
      <c r="B877">
        <v>1.9699999999999999E-2</v>
      </c>
      <c r="C877">
        <v>6.1000000000000004E-3</v>
      </c>
      <c r="D877">
        <v>9.4000000000000004E-3</v>
      </c>
      <c r="E877">
        <v>1.89E-2</v>
      </c>
      <c r="F877">
        <v>2.9899999999999999E-2</v>
      </c>
      <c r="G877">
        <v>1.23E-2</v>
      </c>
      <c r="H877">
        <v>3.2000000000000002E-3</v>
      </c>
      <c r="I877">
        <v>1.4200000000000001E-2</v>
      </c>
      <c r="J877">
        <v>1.2699999999999999E-2</v>
      </c>
    </row>
    <row r="878" spans="1:10">
      <c r="A878">
        <v>1.2800000000000001E-2</v>
      </c>
      <c r="B878">
        <v>3.5999999999999999E-3</v>
      </c>
      <c r="C878">
        <v>2E-3</v>
      </c>
      <c r="D878">
        <v>6.6E-3</v>
      </c>
      <c r="E878">
        <v>1.5299999999999999E-2</v>
      </c>
      <c r="F878">
        <v>1.23E-2</v>
      </c>
      <c r="G878">
        <v>7.85E-2</v>
      </c>
      <c r="H878">
        <v>5.1999999999999998E-3</v>
      </c>
      <c r="I878">
        <v>1.24E-2</v>
      </c>
      <c r="J878">
        <v>2.8E-3</v>
      </c>
    </row>
    <row r="879" spans="1:10">
      <c r="A879">
        <v>4.4999999999999997E-3</v>
      </c>
      <c r="B879">
        <v>4.4000000000000003E-3</v>
      </c>
      <c r="C879">
        <v>1.4E-3</v>
      </c>
      <c r="D879">
        <v>-1.1000000000000001E-3</v>
      </c>
      <c r="E879">
        <v>8.6E-3</v>
      </c>
      <c r="F879">
        <v>3.2000000000000002E-3</v>
      </c>
      <c r="G879">
        <v>5.1999999999999998E-3</v>
      </c>
      <c r="H879">
        <v>4.1999999999999997E-3</v>
      </c>
      <c r="I879">
        <v>2.5999999999999999E-3</v>
      </c>
      <c r="J879">
        <v>1.9E-3</v>
      </c>
    </row>
    <row r="880" spans="1:10">
      <c r="A880">
        <v>1.32E-2</v>
      </c>
      <c r="B880">
        <v>1.4E-2</v>
      </c>
      <c r="C880">
        <v>5.1000000000000004E-3</v>
      </c>
      <c r="D880">
        <v>2.0999999999999999E-3</v>
      </c>
      <c r="E880">
        <v>1.35E-2</v>
      </c>
      <c r="F880">
        <v>1.4200000000000001E-2</v>
      </c>
      <c r="G880">
        <v>1.24E-2</v>
      </c>
      <c r="H880">
        <v>2.5999999999999999E-3</v>
      </c>
      <c r="I880">
        <v>1.7000000000000001E-2</v>
      </c>
      <c r="J880">
        <v>1.41E-2</v>
      </c>
    </row>
    <row r="881" spans="1:10">
      <c r="A881">
        <v>1.7999999999999999E-2</v>
      </c>
      <c r="B881">
        <v>2.0400000000000001E-2</v>
      </c>
      <c r="C881">
        <v>6.7999999999999996E-3</v>
      </c>
      <c r="D881">
        <v>3.5000000000000001E-3</v>
      </c>
      <c r="E881">
        <v>1.7299999999999999E-2</v>
      </c>
      <c r="F881">
        <v>1.2699999999999999E-2</v>
      </c>
      <c r="G881">
        <v>2.8E-3</v>
      </c>
      <c r="H881">
        <v>1.9E-3</v>
      </c>
      <c r="I881">
        <v>1.41E-2</v>
      </c>
      <c r="J881">
        <v>2.2499999999999999E-2</v>
      </c>
    </row>
    <row r="884" spans="1:10">
      <c r="A884" t="s">
        <v>108</v>
      </c>
    </row>
    <row r="886" spans="1:10">
      <c r="A886">
        <v>5.1900000000000002E-2</v>
      </c>
      <c r="B886">
        <v>3.09E-2</v>
      </c>
      <c r="C886">
        <v>8.9999999999999993E-3</v>
      </c>
      <c r="D886">
        <v>4.8999999999999998E-3</v>
      </c>
      <c r="E886">
        <v>2.1899999999999999E-2</v>
      </c>
      <c r="F886">
        <v>1.7399999999999999E-2</v>
      </c>
      <c r="G886">
        <v>1.2500000000000001E-2</v>
      </c>
      <c r="H886">
        <v>5.4999999999999997E-3</v>
      </c>
      <c r="I886">
        <v>1.15E-2</v>
      </c>
      <c r="J886">
        <v>1.83E-2</v>
      </c>
    </row>
    <row r="887" spans="1:10">
      <c r="A887">
        <v>3.09E-2</v>
      </c>
      <c r="B887">
        <v>4.3900000000000002E-2</v>
      </c>
      <c r="C887">
        <v>1.0500000000000001E-2</v>
      </c>
      <c r="D887">
        <v>4.4999999999999997E-3</v>
      </c>
      <c r="E887">
        <v>2.3400000000000001E-2</v>
      </c>
      <c r="F887">
        <v>1.89E-2</v>
      </c>
      <c r="G887">
        <v>3.3E-3</v>
      </c>
      <c r="H887">
        <v>4.5999999999999999E-3</v>
      </c>
      <c r="I887">
        <v>1.2999999999999999E-2</v>
      </c>
      <c r="J887">
        <v>2.0500000000000001E-2</v>
      </c>
    </row>
    <row r="888" spans="1:10">
      <c r="A888">
        <v>8.9999999999999993E-3</v>
      </c>
      <c r="B888">
        <v>1.0500000000000001E-2</v>
      </c>
      <c r="C888">
        <v>8.3000000000000001E-3</v>
      </c>
      <c r="D888">
        <v>-1.1000000000000001E-3</v>
      </c>
      <c r="E888">
        <v>8.5000000000000006E-3</v>
      </c>
      <c r="F888">
        <v>5.8999999999999999E-3</v>
      </c>
      <c r="G888">
        <v>1.9E-3</v>
      </c>
      <c r="H888">
        <v>2.2000000000000001E-3</v>
      </c>
      <c r="I888">
        <v>4.3E-3</v>
      </c>
      <c r="J888">
        <v>7.1000000000000004E-3</v>
      </c>
    </row>
    <row r="889" spans="1:10">
      <c r="A889">
        <v>4.8999999999999998E-3</v>
      </c>
      <c r="B889">
        <v>4.4999999999999997E-3</v>
      </c>
      <c r="C889">
        <v>-1.1000000000000001E-3</v>
      </c>
      <c r="D889">
        <v>2.29E-2</v>
      </c>
      <c r="E889">
        <v>-6.9999999999999999E-4</v>
      </c>
      <c r="F889">
        <v>9.1999999999999998E-3</v>
      </c>
      <c r="G889">
        <v>6.4999999999999997E-3</v>
      </c>
      <c r="H889">
        <v>-8.9999999999999998E-4</v>
      </c>
      <c r="I889">
        <v>1.6999999999999999E-3</v>
      </c>
      <c r="J889">
        <v>3.5999999999999999E-3</v>
      </c>
    </row>
    <row r="890" spans="1:10">
      <c r="A890">
        <v>2.1899999999999999E-2</v>
      </c>
      <c r="B890">
        <v>2.3400000000000001E-2</v>
      </c>
      <c r="C890">
        <v>8.5000000000000006E-3</v>
      </c>
      <c r="D890">
        <v>-6.9999999999999999E-4</v>
      </c>
      <c r="E890">
        <v>4.2200000000000001E-2</v>
      </c>
      <c r="F890">
        <v>1.52E-2</v>
      </c>
      <c r="G890">
        <v>1.4500000000000001E-2</v>
      </c>
      <c r="H890">
        <v>6.0000000000000001E-3</v>
      </c>
      <c r="I890">
        <v>1.18E-2</v>
      </c>
      <c r="J890">
        <v>1.6799999999999999E-2</v>
      </c>
    </row>
    <row r="891" spans="1:10">
      <c r="A891">
        <v>1.7399999999999999E-2</v>
      </c>
      <c r="B891">
        <v>1.89E-2</v>
      </c>
      <c r="C891">
        <v>5.8999999999999999E-3</v>
      </c>
      <c r="D891">
        <v>9.1999999999999998E-3</v>
      </c>
      <c r="E891">
        <v>1.52E-2</v>
      </c>
      <c r="F891">
        <v>2.9000000000000001E-2</v>
      </c>
      <c r="G891">
        <v>1.2200000000000001E-2</v>
      </c>
      <c r="H891">
        <v>2E-3</v>
      </c>
      <c r="I891">
        <v>1.43E-2</v>
      </c>
      <c r="J891">
        <v>1.24E-2</v>
      </c>
    </row>
    <row r="892" spans="1:10">
      <c r="A892">
        <v>1.2500000000000001E-2</v>
      </c>
      <c r="B892">
        <v>3.3E-3</v>
      </c>
      <c r="C892">
        <v>1.9E-3</v>
      </c>
      <c r="D892">
        <v>6.4999999999999997E-3</v>
      </c>
      <c r="E892">
        <v>1.4500000000000001E-2</v>
      </c>
      <c r="F892">
        <v>1.2200000000000001E-2</v>
      </c>
      <c r="G892">
        <v>7.85E-2</v>
      </c>
      <c r="H892">
        <v>4.7999999999999996E-3</v>
      </c>
      <c r="I892">
        <v>1.2699999999999999E-2</v>
      </c>
      <c r="J892">
        <v>2.7000000000000001E-3</v>
      </c>
    </row>
    <row r="893" spans="1:10">
      <c r="A893">
        <v>5.4999999999999997E-3</v>
      </c>
      <c r="B893">
        <v>4.5999999999999999E-3</v>
      </c>
      <c r="C893">
        <v>2.2000000000000001E-3</v>
      </c>
      <c r="D893">
        <v>-8.9999999999999998E-4</v>
      </c>
      <c r="E893">
        <v>6.0000000000000001E-3</v>
      </c>
      <c r="F893">
        <v>2E-3</v>
      </c>
      <c r="G893">
        <v>4.7999999999999996E-3</v>
      </c>
      <c r="H893">
        <v>4.7999999999999996E-3</v>
      </c>
      <c r="I893">
        <v>8.0000000000000004E-4</v>
      </c>
      <c r="J893">
        <v>2.0999999999999999E-3</v>
      </c>
    </row>
    <row r="894" spans="1:10">
      <c r="A894">
        <v>1.15E-2</v>
      </c>
      <c r="B894">
        <v>1.2999999999999999E-2</v>
      </c>
      <c r="C894">
        <v>4.3E-3</v>
      </c>
      <c r="D894">
        <v>1.6999999999999999E-3</v>
      </c>
      <c r="E894">
        <v>1.18E-2</v>
      </c>
      <c r="F894">
        <v>1.43E-2</v>
      </c>
      <c r="G894">
        <v>1.2699999999999999E-2</v>
      </c>
      <c r="H894">
        <v>8.0000000000000004E-4</v>
      </c>
      <c r="I894">
        <v>1.8599999999999998E-2</v>
      </c>
      <c r="J894">
        <v>1.3599999999999999E-2</v>
      </c>
    </row>
    <row r="895" spans="1:10">
      <c r="A895">
        <v>1.83E-2</v>
      </c>
      <c r="B895">
        <v>2.0500000000000001E-2</v>
      </c>
      <c r="C895">
        <v>7.1000000000000004E-3</v>
      </c>
      <c r="D895">
        <v>3.5999999999999999E-3</v>
      </c>
      <c r="E895">
        <v>1.6799999999999999E-2</v>
      </c>
      <c r="F895">
        <v>1.24E-2</v>
      </c>
      <c r="G895">
        <v>2.7000000000000001E-3</v>
      </c>
      <c r="H895">
        <v>2.0999999999999999E-3</v>
      </c>
      <c r="I895">
        <v>1.3599999999999999E-2</v>
      </c>
      <c r="J895">
        <v>2.2499999999999999E-2</v>
      </c>
    </row>
    <row r="898" spans="1:10">
      <c r="A898" t="s">
        <v>109</v>
      </c>
    </row>
    <row r="900" spans="1:10">
      <c r="A900">
        <v>5.1400000000000001E-2</v>
      </c>
      <c r="B900">
        <v>3.1399999999999997E-2</v>
      </c>
      <c r="C900">
        <v>9.1000000000000004E-3</v>
      </c>
      <c r="D900">
        <v>3.5999999999999999E-3</v>
      </c>
      <c r="E900">
        <v>2.1899999999999999E-2</v>
      </c>
      <c r="F900">
        <v>1.6899999999999998E-2</v>
      </c>
      <c r="G900">
        <v>1.24E-2</v>
      </c>
      <c r="H900">
        <v>5.1000000000000004E-3</v>
      </c>
      <c r="I900">
        <v>1.1599999999999999E-2</v>
      </c>
      <c r="J900">
        <v>1.7299999999999999E-2</v>
      </c>
    </row>
    <row r="901" spans="1:10">
      <c r="A901">
        <v>3.1399999999999997E-2</v>
      </c>
      <c r="B901">
        <v>4.4400000000000002E-2</v>
      </c>
      <c r="C901">
        <v>9.7999999999999997E-3</v>
      </c>
      <c r="D901">
        <v>4.1999999999999997E-3</v>
      </c>
      <c r="E901">
        <v>2.4400000000000002E-2</v>
      </c>
      <c r="F901">
        <v>1.7999999999999999E-2</v>
      </c>
      <c r="G901">
        <v>2.5000000000000001E-3</v>
      </c>
      <c r="H901">
        <v>3.5999999999999999E-3</v>
      </c>
      <c r="I901">
        <v>1.29E-2</v>
      </c>
      <c r="J901">
        <v>2.1100000000000001E-2</v>
      </c>
    </row>
    <row r="902" spans="1:10">
      <c r="A902">
        <v>9.1000000000000004E-3</v>
      </c>
      <c r="B902">
        <v>9.7999999999999997E-3</v>
      </c>
      <c r="C902">
        <v>8.8000000000000005E-3</v>
      </c>
      <c r="D902">
        <v>2.0000000000000001E-4</v>
      </c>
      <c r="E902">
        <v>7.7999999999999996E-3</v>
      </c>
      <c r="F902">
        <v>6.8999999999999999E-3</v>
      </c>
      <c r="G902">
        <v>2.5000000000000001E-3</v>
      </c>
      <c r="H902">
        <v>3.3E-3</v>
      </c>
      <c r="I902">
        <v>4.3E-3</v>
      </c>
      <c r="J902">
        <v>7.4000000000000003E-3</v>
      </c>
    </row>
    <row r="903" spans="1:10">
      <c r="A903">
        <v>3.5999999999999999E-3</v>
      </c>
      <c r="B903">
        <v>4.1999999999999997E-3</v>
      </c>
      <c r="C903">
        <v>2.0000000000000001E-4</v>
      </c>
      <c r="D903">
        <v>2.2100000000000002E-2</v>
      </c>
      <c r="E903">
        <v>-2.3999999999999998E-3</v>
      </c>
      <c r="F903">
        <v>1.01E-2</v>
      </c>
      <c r="G903">
        <v>7.7999999999999996E-3</v>
      </c>
      <c r="H903">
        <v>4.0000000000000002E-4</v>
      </c>
      <c r="I903">
        <v>1.9E-3</v>
      </c>
      <c r="J903">
        <v>1.5E-3</v>
      </c>
    </row>
    <row r="904" spans="1:10">
      <c r="A904">
        <v>2.1899999999999999E-2</v>
      </c>
      <c r="B904">
        <v>2.4400000000000002E-2</v>
      </c>
      <c r="C904">
        <v>7.7999999999999996E-3</v>
      </c>
      <c r="D904">
        <v>-2.3999999999999998E-3</v>
      </c>
      <c r="E904">
        <v>4.3200000000000002E-2</v>
      </c>
      <c r="F904">
        <v>1.37E-2</v>
      </c>
      <c r="G904">
        <v>1.3599999999999999E-2</v>
      </c>
      <c r="H904">
        <v>4.3E-3</v>
      </c>
      <c r="I904">
        <v>1.18E-2</v>
      </c>
      <c r="J904">
        <v>1.6400000000000001E-2</v>
      </c>
    </row>
    <row r="905" spans="1:10">
      <c r="A905">
        <v>1.6899999999999998E-2</v>
      </c>
      <c r="B905">
        <v>1.7999999999999999E-2</v>
      </c>
      <c r="C905">
        <v>6.8999999999999999E-3</v>
      </c>
      <c r="D905">
        <v>1.01E-2</v>
      </c>
      <c r="E905">
        <v>1.37E-2</v>
      </c>
      <c r="F905">
        <v>3.0499999999999999E-2</v>
      </c>
      <c r="G905">
        <v>1.34E-2</v>
      </c>
      <c r="H905">
        <v>3.8E-3</v>
      </c>
      <c r="I905">
        <v>1.43E-2</v>
      </c>
      <c r="J905">
        <v>1.17E-2</v>
      </c>
    </row>
    <row r="906" spans="1:10">
      <c r="A906">
        <v>1.24E-2</v>
      </c>
      <c r="B906">
        <v>2.5000000000000001E-3</v>
      </c>
      <c r="C906">
        <v>2.5000000000000001E-3</v>
      </c>
      <c r="D906">
        <v>7.7999999999999996E-3</v>
      </c>
      <c r="E906">
        <v>1.3599999999999999E-2</v>
      </c>
      <c r="F906">
        <v>1.34E-2</v>
      </c>
      <c r="G906">
        <v>7.9399999999999998E-2</v>
      </c>
      <c r="H906">
        <v>6.1999999999999998E-3</v>
      </c>
      <c r="I906">
        <v>1.26E-2</v>
      </c>
      <c r="J906">
        <v>2.8E-3</v>
      </c>
    </row>
    <row r="907" spans="1:10">
      <c r="A907">
        <v>5.1000000000000004E-3</v>
      </c>
      <c r="B907">
        <v>3.5999999999999999E-3</v>
      </c>
      <c r="C907">
        <v>3.3E-3</v>
      </c>
      <c r="D907">
        <v>4.0000000000000002E-4</v>
      </c>
      <c r="E907">
        <v>4.3E-3</v>
      </c>
      <c r="F907">
        <v>3.8E-3</v>
      </c>
      <c r="G907">
        <v>6.1999999999999998E-3</v>
      </c>
      <c r="H907">
        <v>6.8999999999999999E-3</v>
      </c>
      <c r="I907">
        <v>8.9999999999999998E-4</v>
      </c>
      <c r="J907">
        <v>1.6000000000000001E-3</v>
      </c>
    </row>
    <row r="908" spans="1:10">
      <c r="A908">
        <v>1.1599999999999999E-2</v>
      </c>
      <c r="B908">
        <v>1.29E-2</v>
      </c>
      <c r="C908">
        <v>4.3E-3</v>
      </c>
      <c r="D908">
        <v>1.9E-3</v>
      </c>
      <c r="E908">
        <v>1.18E-2</v>
      </c>
      <c r="F908">
        <v>1.43E-2</v>
      </c>
      <c r="G908">
        <v>1.26E-2</v>
      </c>
      <c r="H908">
        <v>8.9999999999999998E-4</v>
      </c>
      <c r="I908">
        <v>1.8499999999999999E-2</v>
      </c>
      <c r="J908">
        <v>1.38E-2</v>
      </c>
    </row>
    <row r="909" spans="1:10">
      <c r="A909">
        <v>1.7299999999999999E-2</v>
      </c>
      <c r="B909">
        <v>2.1100000000000001E-2</v>
      </c>
      <c r="C909">
        <v>7.4000000000000003E-3</v>
      </c>
      <c r="D909">
        <v>1.5E-3</v>
      </c>
      <c r="E909">
        <v>1.6400000000000001E-2</v>
      </c>
      <c r="F909">
        <v>1.17E-2</v>
      </c>
      <c r="G909">
        <v>2.8E-3</v>
      </c>
      <c r="H909">
        <v>1.6000000000000001E-3</v>
      </c>
      <c r="I909">
        <v>1.38E-2</v>
      </c>
      <c r="J909">
        <v>2.07E-2</v>
      </c>
    </row>
    <row r="912" spans="1:10">
      <c r="A912" t="s">
        <v>110</v>
      </c>
    </row>
    <row r="914" spans="1:10">
      <c r="A914">
        <v>5.1299999999999998E-2</v>
      </c>
      <c r="B914">
        <v>3.1099999999999999E-2</v>
      </c>
      <c r="C914">
        <v>9.1000000000000004E-3</v>
      </c>
      <c r="D914">
        <v>3.2000000000000002E-3</v>
      </c>
      <c r="E914">
        <v>2.3099999999999999E-2</v>
      </c>
      <c r="F914">
        <v>1.72E-2</v>
      </c>
      <c r="G914">
        <v>1.2200000000000001E-2</v>
      </c>
      <c r="H914">
        <v>5.1000000000000004E-3</v>
      </c>
      <c r="I914">
        <v>1.18E-2</v>
      </c>
      <c r="J914">
        <v>1.7500000000000002E-2</v>
      </c>
    </row>
    <row r="915" spans="1:10">
      <c r="A915">
        <v>3.1099999999999999E-2</v>
      </c>
      <c r="B915">
        <v>4.4299999999999999E-2</v>
      </c>
      <c r="C915">
        <v>9.4999999999999998E-3</v>
      </c>
      <c r="D915">
        <v>4.3E-3</v>
      </c>
      <c r="E915">
        <v>2.3199999999999998E-2</v>
      </c>
      <c r="F915">
        <v>1.7500000000000002E-2</v>
      </c>
      <c r="G915">
        <v>2.5000000000000001E-3</v>
      </c>
      <c r="H915">
        <v>3.7000000000000002E-3</v>
      </c>
      <c r="I915">
        <v>1.26E-2</v>
      </c>
      <c r="J915">
        <v>2.1100000000000001E-2</v>
      </c>
    </row>
    <row r="916" spans="1:10">
      <c r="A916">
        <v>9.1000000000000004E-3</v>
      </c>
      <c r="B916">
        <v>9.4999999999999998E-3</v>
      </c>
      <c r="C916">
        <v>8.9999999999999993E-3</v>
      </c>
      <c r="D916">
        <v>-4.0000000000000002E-4</v>
      </c>
      <c r="E916">
        <v>9.7000000000000003E-3</v>
      </c>
      <c r="F916">
        <v>7.4999999999999997E-3</v>
      </c>
      <c r="G916">
        <v>2.3E-3</v>
      </c>
      <c r="H916">
        <v>3.3999999999999998E-3</v>
      </c>
      <c r="I916">
        <v>4.5999999999999999E-3</v>
      </c>
      <c r="J916">
        <v>7.6E-3</v>
      </c>
    </row>
    <row r="917" spans="1:10">
      <c r="A917">
        <v>3.2000000000000002E-3</v>
      </c>
      <c r="B917">
        <v>4.3E-3</v>
      </c>
      <c r="C917">
        <v>-4.0000000000000002E-4</v>
      </c>
      <c r="D917">
        <v>2.2800000000000001E-2</v>
      </c>
      <c r="E917">
        <v>-5.7000000000000002E-3</v>
      </c>
      <c r="F917">
        <v>8.9999999999999993E-3</v>
      </c>
      <c r="G917">
        <v>8.0000000000000002E-3</v>
      </c>
      <c r="H917">
        <v>5.0000000000000001E-4</v>
      </c>
      <c r="I917">
        <v>1.1999999999999999E-3</v>
      </c>
      <c r="J917">
        <v>1.2999999999999999E-3</v>
      </c>
    </row>
    <row r="918" spans="1:10">
      <c r="A918">
        <v>2.3099999999999999E-2</v>
      </c>
      <c r="B918">
        <v>2.3199999999999998E-2</v>
      </c>
      <c r="C918">
        <v>9.7000000000000003E-3</v>
      </c>
      <c r="D918">
        <v>-5.7000000000000002E-3</v>
      </c>
      <c r="E918">
        <v>5.6500000000000002E-2</v>
      </c>
      <c r="F918">
        <v>1.7999999999999999E-2</v>
      </c>
      <c r="G918">
        <v>1.26E-2</v>
      </c>
      <c r="H918">
        <v>4.4000000000000003E-3</v>
      </c>
      <c r="I918">
        <v>1.43E-2</v>
      </c>
      <c r="J918">
        <v>1.7600000000000001E-2</v>
      </c>
    </row>
    <row r="919" spans="1:10">
      <c r="A919">
        <v>1.72E-2</v>
      </c>
      <c r="B919">
        <v>1.7500000000000002E-2</v>
      </c>
      <c r="C919">
        <v>7.4999999999999997E-3</v>
      </c>
      <c r="D919">
        <v>8.9999999999999993E-3</v>
      </c>
      <c r="E919">
        <v>1.7999999999999999E-2</v>
      </c>
      <c r="F919">
        <v>3.1800000000000002E-2</v>
      </c>
      <c r="G919">
        <v>1.2999999999999999E-2</v>
      </c>
      <c r="H919">
        <v>3.8999999999999998E-3</v>
      </c>
      <c r="I919">
        <v>1.5100000000000001E-2</v>
      </c>
      <c r="J919">
        <v>1.2200000000000001E-2</v>
      </c>
    </row>
    <row r="920" spans="1:10">
      <c r="A920">
        <v>1.2200000000000001E-2</v>
      </c>
      <c r="B920">
        <v>2.5000000000000001E-3</v>
      </c>
      <c r="C920">
        <v>2.3E-3</v>
      </c>
      <c r="D920">
        <v>8.0000000000000002E-3</v>
      </c>
      <c r="E920">
        <v>1.26E-2</v>
      </c>
      <c r="F920">
        <v>1.2999999999999999E-2</v>
      </c>
      <c r="G920">
        <v>7.9399999999999998E-2</v>
      </c>
      <c r="H920">
        <v>6.1999999999999998E-3</v>
      </c>
      <c r="I920">
        <v>1.24E-2</v>
      </c>
      <c r="J920">
        <v>2.8E-3</v>
      </c>
    </row>
    <row r="921" spans="1:10">
      <c r="A921">
        <v>5.1000000000000004E-3</v>
      </c>
      <c r="B921">
        <v>3.7000000000000002E-3</v>
      </c>
      <c r="C921">
        <v>3.3999999999999998E-3</v>
      </c>
      <c r="D921">
        <v>5.0000000000000001E-4</v>
      </c>
      <c r="E921">
        <v>4.4000000000000003E-3</v>
      </c>
      <c r="F921">
        <v>3.8999999999999998E-3</v>
      </c>
      <c r="G921">
        <v>6.1999999999999998E-3</v>
      </c>
      <c r="H921">
        <v>6.7999999999999996E-3</v>
      </c>
      <c r="I921">
        <v>8.9999999999999998E-4</v>
      </c>
      <c r="J921">
        <v>1.6000000000000001E-3</v>
      </c>
    </row>
    <row r="922" spans="1:10">
      <c r="A922">
        <v>1.18E-2</v>
      </c>
      <c r="B922">
        <v>1.26E-2</v>
      </c>
      <c r="C922">
        <v>4.5999999999999999E-3</v>
      </c>
      <c r="D922">
        <v>1.1999999999999999E-3</v>
      </c>
      <c r="E922">
        <v>1.43E-2</v>
      </c>
      <c r="F922">
        <v>1.5100000000000001E-2</v>
      </c>
      <c r="G922">
        <v>1.24E-2</v>
      </c>
      <c r="H922">
        <v>8.9999999999999998E-4</v>
      </c>
      <c r="I922">
        <v>1.9E-2</v>
      </c>
      <c r="J922">
        <v>1.4E-2</v>
      </c>
    </row>
    <row r="923" spans="1:10">
      <c r="A923">
        <v>1.7500000000000002E-2</v>
      </c>
      <c r="B923">
        <v>2.1100000000000001E-2</v>
      </c>
      <c r="C923">
        <v>7.6E-3</v>
      </c>
      <c r="D923">
        <v>1.2999999999999999E-3</v>
      </c>
      <c r="E923">
        <v>1.7600000000000001E-2</v>
      </c>
      <c r="F923">
        <v>1.2200000000000001E-2</v>
      </c>
      <c r="G923">
        <v>2.8E-3</v>
      </c>
      <c r="H923">
        <v>1.6000000000000001E-3</v>
      </c>
      <c r="I923">
        <v>1.4E-2</v>
      </c>
      <c r="J923">
        <v>2.0799999999999999E-2</v>
      </c>
    </row>
    <row r="926" spans="1:10">
      <c r="A926" t="s">
        <v>111</v>
      </c>
    </row>
    <row r="928" spans="1:10">
      <c r="A928">
        <v>5.1499999999999997E-2</v>
      </c>
      <c r="B928">
        <v>3.1099999999999999E-2</v>
      </c>
      <c r="C928">
        <v>8.3000000000000001E-3</v>
      </c>
      <c r="D928">
        <v>5.9999999999999995E-4</v>
      </c>
      <c r="E928">
        <v>2.3300000000000001E-2</v>
      </c>
      <c r="F928">
        <v>1.6500000000000001E-2</v>
      </c>
      <c r="G928">
        <v>1.4500000000000001E-2</v>
      </c>
      <c r="H928">
        <v>4.4999999999999997E-3</v>
      </c>
      <c r="I928">
        <v>1.15E-2</v>
      </c>
      <c r="J928">
        <v>1.7299999999999999E-2</v>
      </c>
    </row>
    <row r="929" spans="1:10">
      <c r="A929">
        <v>3.1099999999999999E-2</v>
      </c>
      <c r="B929">
        <v>4.4200000000000003E-2</v>
      </c>
      <c r="C929">
        <v>9.1000000000000004E-3</v>
      </c>
      <c r="D929">
        <v>2.8999999999999998E-3</v>
      </c>
      <c r="E929">
        <v>2.3300000000000001E-2</v>
      </c>
      <c r="F929">
        <v>1.7000000000000001E-2</v>
      </c>
      <c r="G929">
        <v>3.5000000000000001E-3</v>
      </c>
      <c r="H929">
        <v>3.3E-3</v>
      </c>
      <c r="I929">
        <v>1.2500000000000001E-2</v>
      </c>
      <c r="J929">
        <v>2.1000000000000001E-2</v>
      </c>
    </row>
    <row r="930" spans="1:10">
      <c r="A930">
        <v>8.3000000000000001E-3</v>
      </c>
      <c r="B930">
        <v>9.1000000000000004E-3</v>
      </c>
      <c r="C930">
        <v>1.03E-2</v>
      </c>
      <c r="D930">
        <v>3.0000000000000001E-3</v>
      </c>
      <c r="E930">
        <v>8.8000000000000005E-3</v>
      </c>
      <c r="F930">
        <v>7.9000000000000008E-3</v>
      </c>
      <c r="G930">
        <v>-2E-3</v>
      </c>
      <c r="H930">
        <v>4.1000000000000003E-3</v>
      </c>
      <c r="I930">
        <v>4.8999999999999998E-3</v>
      </c>
      <c r="J930">
        <v>7.4000000000000003E-3</v>
      </c>
    </row>
    <row r="931" spans="1:10">
      <c r="A931">
        <v>5.9999999999999995E-4</v>
      </c>
      <c r="B931">
        <v>2.8999999999999998E-3</v>
      </c>
      <c r="C931">
        <v>3.0000000000000001E-3</v>
      </c>
      <c r="D931">
        <v>3.04E-2</v>
      </c>
      <c r="E931">
        <v>-8.3999999999999995E-3</v>
      </c>
      <c r="F931">
        <v>9.1999999999999998E-3</v>
      </c>
      <c r="G931">
        <v>-3.3999999999999998E-3</v>
      </c>
      <c r="H931">
        <v>2.0999999999999999E-3</v>
      </c>
      <c r="I931">
        <v>2E-3</v>
      </c>
      <c r="J931">
        <v>5.0000000000000001E-4</v>
      </c>
    </row>
    <row r="932" spans="1:10">
      <c r="A932">
        <v>2.3300000000000001E-2</v>
      </c>
      <c r="B932">
        <v>2.3300000000000001E-2</v>
      </c>
      <c r="C932">
        <v>8.8000000000000005E-3</v>
      </c>
      <c r="D932">
        <v>-8.3999999999999995E-3</v>
      </c>
      <c r="E932">
        <v>5.6800000000000003E-2</v>
      </c>
      <c r="F932">
        <v>1.7299999999999999E-2</v>
      </c>
      <c r="G932">
        <v>1.4999999999999999E-2</v>
      </c>
      <c r="H932">
        <v>3.8E-3</v>
      </c>
      <c r="I932">
        <v>1.41E-2</v>
      </c>
      <c r="J932">
        <v>1.7399999999999999E-2</v>
      </c>
    </row>
    <row r="933" spans="1:10">
      <c r="A933">
        <v>1.6500000000000001E-2</v>
      </c>
      <c r="B933">
        <v>1.7000000000000001E-2</v>
      </c>
      <c r="C933">
        <v>7.9000000000000008E-3</v>
      </c>
      <c r="D933">
        <v>9.1999999999999998E-3</v>
      </c>
      <c r="E933">
        <v>1.7299999999999999E-2</v>
      </c>
      <c r="F933">
        <v>3.1099999999999999E-2</v>
      </c>
      <c r="G933">
        <v>1.11E-2</v>
      </c>
      <c r="H933">
        <v>3.8E-3</v>
      </c>
      <c r="I933">
        <v>1.5100000000000001E-2</v>
      </c>
      <c r="J933">
        <v>1.17E-2</v>
      </c>
    </row>
    <row r="934" spans="1:10">
      <c r="A934">
        <v>1.4500000000000001E-2</v>
      </c>
      <c r="B934">
        <v>3.5000000000000001E-3</v>
      </c>
      <c r="C934">
        <v>-2E-3</v>
      </c>
      <c r="D934">
        <v>-3.3999999999999998E-3</v>
      </c>
      <c r="E934">
        <v>1.4999999999999999E-2</v>
      </c>
      <c r="F934">
        <v>1.11E-2</v>
      </c>
      <c r="G934">
        <v>9.2499999999999999E-2</v>
      </c>
      <c r="H934">
        <v>3.5999999999999999E-3</v>
      </c>
      <c r="I934">
        <v>1.14E-2</v>
      </c>
      <c r="J934">
        <v>3.0000000000000001E-3</v>
      </c>
    </row>
    <row r="935" spans="1:10">
      <c r="A935">
        <v>4.4999999999999997E-3</v>
      </c>
      <c r="B935">
        <v>3.3E-3</v>
      </c>
      <c r="C935">
        <v>4.1000000000000003E-3</v>
      </c>
      <c r="D935">
        <v>2.0999999999999999E-3</v>
      </c>
      <c r="E935">
        <v>3.8E-3</v>
      </c>
      <c r="F935">
        <v>3.8E-3</v>
      </c>
      <c r="G935">
        <v>3.5999999999999999E-3</v>
      </c>
      <c r="H935">
        <v>7.1999999999999998E-3</v>
      </c>
      <c r="I935">
        <v>1.1000000000000001E-3</v>
      </c>
      <c r="J935">
        <v>1.2999999999999999E-3</v>
      </c>
    </row>
    <row r="936" spans="1:10">
      <c r="A936">
        <v>1.15E-2</v>
      </c>
      <c r="B936">
        <v>1.2500000000000001E-2</v>
      </c>
      <c r="C936">
        <v>4.8999999999999998E-3</v>
      </c>
      <c r="D936">
        <v>2E-3</v>
      </c>
      <c r="E936">
        <v>1.41E-2</v>
      </c>
      <c r="F936">
        <v>1.5100000000000001E-2</v>
      </c>
      <c r="G936">
        <v>1.14E-2</v>
      </c>
      <c r="H936">
        <v>1.1000000000000001E-3</v>
      </c>
      <c r="I936">
        <v>1.9E-2</v>
      </c>
      <c r="J936">
        <v>1.4E-2</v>
      </c>
    </row>
    <row r="937" spans="1:10">
      <c r="A937">
        <v>1.7299999999999999E-2</v>
      </c>
      <c r="B937">
        <v>2.1000000000000001E-2</v>
      </c>
      <c r="C937">
        <v>7.4000000000000003E-3</v>
      </c>
      <c r="D937">
        <v>5.0000000000000001E-4</v>
      </c>
      <c r="E937">
        <v>1.7399999999999999E-2</v>
      </c>
      <c r="F937">
        <v>1.17E-2</v>
      </c>
      <c r="G937">
        <v>3.0000000000000001E-3</v>
      </c>
      <c r="H937">
        <v>1.2999999999999999E-3</v>
      </c>
      <c r="I937">
        <v>1.4E-2</v>
      </c>
      <c r="J937">
        <v>2.06E-2</v>
      </c>
    </row>
    <row r="940" spans="1:10">
      <c r="A940" t="s">
        <v>112</v>
      </c>
    </row>
    <row r="942" spans="1:10">
      <c r="A942">
        <v>5.6300000000000003E-2</v>
      </c>
      <c r="B942">
        <v>3.3500000000000002E-2</v>
      </c>
      <c r="C942">
        <v>7.7000000000000002E-3</v>
      </c>
      <c r="D942">
        <v>2.3E-3</v>
      </c>
      <c r="E942">
        <v>1.7999999999999999E-2</v>
      </c>
      <c r="F942">
        <v>1.61E-2</v>
      </c>
      <c r="G942">
        <v>1.9699999999999999E-2</v>
      </c>
      <c r="H942">
        <v>4.1999999999999997E-3</v>
      </c>
      <c r="I942">
        <v>1.09E-2</v>
      </c>
      <c r="J942">
        <v>1.6899999999999998E-2</v>
      </c>
    </row>
    <row r="943" spans="1:10">
      <c r="A943">
        <v>3.3500000000000002E-2</v>
      </c>
      <c r="B943">
        <v>4.5199999999999997E-2</v>
      </c>
      <c r="C943">
        <v>8.5000000000000006E-3</v>
      </c>
      <c r="D943">
        <v>3.5999999999999999E-3</v>
      </c>
      <c r="E943">
        <v>1.9699999999999999E-2</v>
      </c>
      <c r="F943">
        <v>1.6500000000000001E-2</v>
      </c>
      <c r="G943">
        <v>6.4999999999999997E-3</v>
      </c>
      <c r="H943">
        <v>3.0000000000000001E-3</v>
      </c>
      <c r="I943">
        <v>1.21E-2</v>
      </c>
      <c r="J943">
        <v>2.0400000000000001E-2</v>
      </c>
    </row>
    <row r="944" spans="1:10">
      <c r="A944">
        <v>7.7000000000000002E-3</v>
      </c>
      <c r="B944">
        <v>8.5000000000000006E-3</v>
      </c>
      <c r="C944">
        <v>9.9000000000000008E-3</v>
      </c>
      <c r="D944">
        <v>2.5999999999999999E-3</v>
      </c>
      <c r="E944">
        <v>7.6E-3</v>
      </c>
      <c r="F944">
        <v>7.3000000000000001E-3</v>
      </c>
      <c r="G944">
        <v>-1.6999999999999999E-3</v>
      </c>
      <c r="H944">
        <v>4.0000000000000001E-3</v>
      </c>
      <c r="I944">
        <v>4.7999999999999996E-3</v>
      </c>
      <c r="J944">
        <v>6.7999999999999996E-3</v>
      </c>
    </row>
    <row r="945" spans="1:10">
      <c r="A945">
        <v>2.3E-3</v>
      </c>
      <c r="B945">
        <v>3.5999999999999999E-3</v>
      </c>
      <c r="C945">
        <v>2.5999999999999999E-3</v>
      </c>
      <c r="D945">
        <v>3.1E-2</v>
      </c>
      <c r="E945">
        <v>-1.0999999999999999E-2</v>
      </c>
      <c r="F945">
        <v>8.8000000000000005E-3</v>
      </c>
      <c r="G945">
        <v>-1.1000000000000001E-3</v>
      </c>
      <c r="H945">
        <v>1.9E-3</v>
      </c>
      <c r="I945">
        <v>1.6000000000000001E-3</v>
      </c>
      <c r="J945">
        <v>1E-4</v>
      </c>
    </row>
    <row r="946" spans="1:10">
      <c r="A946">
        <v>1.7999999999999999E-2</v>
      </c>
      <c r="B946">
        <v>1.9699999999999999E-2</v>
      </c>
      <c r="C946">
        <v>7.6E-3</v>
      </c>
      <c r="D946">
        <v>-1.0999999999999999E-2</v>
      </c>
      <c r="E946">
        <v>5.5599999999999997E-2</v>
      </c>
      <c r="F946">
        <v>1.5299999999999999E-2</v>
      </c>
      <c r="G946">
        <v>1.2500000000000001E-2</v>
      </c>
      <c r="H946">
        <v>3.5000000000000001E-3</v>
      </c>
      <c r="I946">
        <v>1.4E-2</v>
      </c>
      <c r="J946">
        <v>1.55E-2</v>
      </c>
    </row>
    <row r="947" spans="1:10">
      <c r="A947">
        <v>1.61E-2</v>
      </c>
      <c r="B947">
        <v>1.6500000000000001E-2</v>
      </c>
      <c r="C947">
        <v>7.3000000000000001E-3</v>
      </c>
      <c r="D947">
        <v>8.8000000000000005E-3</v>
      </c>
      <c r="E947">
        <v>1.5299999999999999E-2</v>
      </c>
      <c r="F947">
        <v>3.0300000000000001E-2</v>
      </c>
      <c r="G947">
        <v>1.1900000000000001E-2</v>
      </c>
      <c r="H947">
        <v>3.5999999999999999E-3</v>
      </c>
      <c r="I947">
        <v>1.49E-2</v>
      </c>
      <c r="J947">
        <v>1.09E-2</v>
      </c>
    </row>
    <row r="948" spans="1:10">
      <c r="A948">
        <v>1.9699999999999999E-2</v>
      </c>
      <c r="B948">
        <v>6.4999999999999997E-3</v>
      </c>
      <c r="C948">
        <v>-1.6999999999999999E-3</v>
      </c>
      <c r="D948">
        <v>-1.1000000000000001E-3</v>
      </c>
      <c r="E948">
        <v>1.2500000000000001E-2</v>
      </c>
      <c r="F948">
        <v>1.1900000000000001E-2</v>
      </c>
      <c r="G948">
        <v>9.6699999999999994E-2</v>
      </c>
      <c r="H948">
        <v>3.5999999999999999E-3</v>
      </c>
      <c r="I948">
        <v>1.0999999999999999E-2</v>
      </c>
      <c r="J948">
        <v>3.7000000000000002E-3</v>
      </c>
    </row>
    <row r="949" spans="1:10">
      <c r="A949">
        <v>4.1999999999999997E-3</v>
      </c>
      <c r="B949">
        <v>3.0000000000000001E-3</v>
      </c>
      <c r="C949">
        <v>4.0000000000000001E-3</v>
      </c>
      <c r="D949">
        <v>1.9E-3</v>
      </c>
      <c r="E949">
        <v>3.5000000000000001E-3</v>
      </c>
      <c r="F949">
        <v>3.5999999999999999E-3</v>
      </c>
      <c r="G949">
        <v>3.5999999999999999E-3</v>
      </c>
      <c r="H949">
        <v>7.1000000000000004E-3</v>
      </c>
      <c r="I949">
        <v>1.1000000000000001E-3</v>
      </c>
      <c r="J949">
        <v>1.1999999999999999E-3</v>
      </c>
    </row>
    <row r="950" spans="1:10">
      <c r="A950">
        <v>1.09E-2</v>
      </c>
      <c r="B950">
        <v>1.21E-2</v>
      </c>
      <c r="C950">
        <v>4.7999999999999996E-3</v>
      </c>
      <c r="D950">
        <v>1.6000000000000001E-3</v>
      </c>
      <c r="E950">
        <v>1.4E-2</v>
      </c>
      <c r="F950">
        <v>1.49E-2</v>
      </c>
      <c r="G950">
        <v>1.0999999999999999E-2</v>
      </c>
      <c r="H950">
        <v>1.1000000000000001E-3</v>
      </c>
      <c r="I950">
        <v>1.9E-2</v>
      </c>
      <c r="J950">
        <v>1.37E-2</v>
      </c>
    </row>
    <row r="951" spans="1:10">
      <c r="A951">
        <v>1.6899999999999998E-2</v>
      </c>
      <c r="B951">
        <v>2.0400000000000001E-2</v>
      </c>
      <c r="C951">
        <v>6.7999999999999996E-3</v>
      </c>
      <c r="D951">
        <v>1E-4</v>
      </c>
      <c r="E951">
        <v>1.55E-2</v>
      </c>
      <c r="F951">
        <v>1.09E-2</v>
      </c>
      <c r="G951">
        <v>3.7000000000000002E-3</v>
      </c>
      <c r="H951">
        <v>1.1999999999999999E-3</v>
      </c>
      <c r="I951">
        <v>1.37E-2</v>
      </c>
      <c r="J951">
        <v>1.9800000000000002E-2</v>
      </c>
    </row>
    <row r="954" spans="1:10">
      <c r="A954" t="s">
        <v>113</v>
      </c>
    </row>
    <row r="956" spans="1:10">
      <c r="A956">
        <v>5.57E-2</v>
      </c>
      <c r="B956">
        <v>3.3599999999999998E-2</v>
      </c>
      <c r="C956">
        <v>7.6E-3</v>
      </c>
      <c r="D956">
        <v>2.2000000000000001E-3</v>
      </c>
      <c r="E956">
        <v>1.8200000000000001E-2</v>
      </c>
      <c r="F956">
        <v>1.5699999999999999E-2</v>
      </c>
      <c r="G956">
        <v>1.8599999999999998E-2</v>
      </c>
      <c r="H956">
        <v>4.7999999999999996E-3</v>
      </c>
      <c r="I956">
        <v>1.03E-2</v>
      </c>
      <c r="J956">
        <v>1.72E-2</v>
      </c>
    </row>
    <row r="957" spans="1:10">
      <c r="A957">
        <v>3.3599999999999998E-2</v>
      </c>
      <c r="B957">
        <v>4.5900000000000003E-2</v>
      </c>
      <c r="C957">
        <v>8.6999999999999994E-3</v>
      </c>
      <c r="D957">
        <v>2.7000000000000001E-3</v>
      </c>
      <c r="E957">
        <v>1.9099999999999999E-2</v>
      </c>
      <c r="F957">
        <v>1.5900000000000001E-2</v>
      </c>
      <c r="G957">
        <v>5.3E-3</v>
      </c>
      <c r="H957">
        <v>3.3999999999999998E-3</v>
      </c>
      <c r="I957">
        <v>1.2E-2</v>
      </c>
      <c r="J957">
        <v>2.1399999999999999E-2</v>
      </c>
    </row>
    <row r="958" spans="1:10">
      <c r="A958">
        <v>7.6E-3</v>
      </c>
      <c r="B958">
        <v>8.6999999999999994E-3</v>
      </c>
      <c r="C958">
        <v>9.9000000000000008E-3</v>
      </c>
      <c r="D958">
        <v>2.3E-3</v>
      </c>
      <c r="E958">
        <v>7.4999999999999997E-3</v>
      </c>
      <c r="F958">
        <v>7.0000000000000001E-3</v>
      </c>
      <c r="G958">
        <v>-2.3E-3</v>
      </c>
      <c r="H958">
        <v>4.1999999999999997E-3</v>
      </c>
      <c r="I958">
        <v>4.5999999999999999E-3</v>
      </c>
      <c r="J958">
        <v>7.1000000000000004E-3</v>
      </c>
    </row>
    <row r="959" spans="1:10">
      <c r="A959">
        <v>2.2000000000000001E-3</v>
      </c>
      <c r="B959">
        <v>2.7000000000000001E-3</v>
      </c>
      <c r="C959">
        <v>2.3E-3</v>
      </c>
      <c r="D959">
        <v>3.2500000000000001E-2</v>
      </c>
      <c r="E959">
        <v>-1.0200000000000001E-2</v>
      </c>
      <c r="F959">
        <v>9.9000000000000008E-3</v>
      </c>
      <c r="G959">
        <v>1E-3</v>
      </c>
      <c r="H959">
        <v>1.1999999999999999E-3</v>
      </c>
      <c r="I959">
        <v>1.9E-3</v>
      </c>
      <c r="J959">
        <v>-1.4E-3</v>
      </c>
    </row>
    <row r="960" spans="1:10">
      <c r="A960">
        <v>1.8200000000000001E-2</v>
      </c>
      <c r="B960">
        <v>1.9099999999999999E-2</v>
      </c>
      <c r="C960">
        <v>7.4999999999999997E-3</v>
      </c>
      <c r="D960">
        <v>-1.0200000000000001E-2</v>
      </c>
      <c r="E960">
        <v>5.6000000000000001E-2</v>
      </c>
      <c r="F960">
        <v>1.6E-2</v>
      </c>
      <c r="G960">
        <v>1.4E-2</v>
      </c>
      <c r="H960">
        <v>2.8999999999999998E-3</v>
      </c>
      <c r="I960">
        <v>1.43E-2</v>
      </c>
      <c r="J960">
        <v>1.46E-2</v>
      </c>
    </row>
    <row r="961" spans="1:10">
      <c r="A961">
        <v>1.5699999999999999E-2</v>
      </c>
      <c r="B961">
        <v>1.5900000000000001E-2</v>
      </c>
      <c r="C961">
        <v>7.0000000000000001E-3</v>
      </c>
      <c r="D961">
        <v>9.9000000000000008E-3</v>
      </c>
      <c r="E961">
        <v>1.6E-2</v>
      </c>
      <c r="F961">
        <v>3.0800000000000001E-2</v>
      </c>
      <c r="G961">
        <v>1.26E-2</v>
      </c>
      <c r="H961">
        <v>3.5000000000000001E-3</v>
      </c>
      <c r="I961">
        <v>1.47E-2</v>
      </c>
      <c r="J961">
        <v>0.01</v>
      </c>
    </row>
    <row r="962" spans="1:10">
      <c r="A962">
        <v>1.8599999999999998E-2</v>
      </c>
      <c r="B962">
        <v>5.3E-3</v>
      </c>
      <c r="C962">
        <v>-2.3E-3</v>
      </c>
      <c r="D962">
        <v>1E-3</v>
      </c>
      <c r="E962">
        <v>1.4E-2</v>
      </c>
      <c r="F962">
        <v>1.26E-2</v>
      </c>
      <c r="G962">
        <v>9.7699999999999995E-2</v>
      </c>
      <c r="H962">
        <v>3.5000000000000001E-3</v>
      </c>
      <c r="I962">
        <v>1.03E-2</v>
      </c>
      <c r="J962">
        <v>1.9E-3</v>
      </c>
    </row>
    <row r="963" spans="1:10">
      <c r="A963">
        <v>4.7999999999999996E-3</v>
      </c>
      <c r="B963">
        <v>3.3999999999999998E-3</v>
      </c>
      <c r="C963">
        <v>4.1999999999999997E-3</v>
      </c>
      <c r="D963">
        <v>1.1999999999999999E-3</v>
      </c>
      <c r="E963">
        <v>2.8999999999999998E-3</v>
      </c>
      <c r="F963">
        <v>3.5000000000000001E-3</v>
      </c>
      <c r="G963">
        <v>3.5000000000000001E-3</v>
      </c>
      <c r="H963">
        <v>7.0000000000000001E-3</v>
      </c>
      <c r="I963">
        <v>1.5E-3</v>
      </c>
      <c r="J963">
        <v>1.6999999999999999E-3</v>
      </c>
    </row>
    <row r="964" spans="1:10">
      <c r="A964">
        <v>1.03E-2</v>
      </c>
      <c r="B964">
        <v>1.2E-2</v>
      </c>
      <c r="C964">
        <v>4.5999999999999999E-3</v>
      </c>
      <c r="D964">
        <v>1.9E-3</v>
      </c>
      <c r="E964">
        <v>1.43E-2</v>
      </c>
      <c r="F964">
        <v>1.47E-2</v>
      </c>
      <c r="G964">
        <v>1.03E-2</v>
      </c>
      <c r="H964">
        <v>1.5E-3</v>
      </c>
      <c r="I964">
        <v>1.8499999999999999E-2</v>
      </c>
      <c r="J964">
        <v>1.37E-2</v>
      </c>
    </row>
    <row r="965" spans="1:10">
      <c r="A965">
        <v>1.72E-2</v>
      </c>
      <c r="B965">
        <v>2.1399999999999999E-2</v>
      </c>
      <c r="C965">
        <v>7.1000000000000004E-3</v>
      </c>
      <c r="D965">
        <v>-1.4E-3</v>
      </c>
      <c r="E965">
        <v>1.46E-2</v>
      </c>
      <c r="F965">
        <v>0.01</v>
      </c>
      <c r="G965">
        <v>1.9E-3</v>
      </c>
      <c r="H965">
        <v>1.6999999999999999E-3</v>
      </c>
      <c r="I965">
        <v>1.37E-2</v>
      </c>
      <c r="J965">
        <v>2.12E-2</v>
      </c>
    </row>
    <row r="968" spans="1:10">
      <c r="A968" t="s">
        <v>114</v>
      </c>
    </row>
    <row r="970" spans="1:10">
      <c r="A970">
        <v>5.9299999999999999E-2</v>
      </c>
      <c r="B970">
        <v>3.9E-2</v>
      </c>
      <c r="C970">
        <v>9.2999999999999992E-3</v>
      </c>
      <c r="D970">
        <v>4.7000000000000002E-3</v>
      </c>
      <c r="E970">
        <v>1.78E-2</v>
      </c>
      <c r="F970">
        <v>2.1899999999999999E-2</v>
      </c>
      <c r="G970">
        <v>2.3400000000000001E-2</v>
      </c>
      <c r="H970">
        <v>8.2000000000000007E-3</v>
      </c>
      <c r="I970">
        <v>1.5699999999999999E-2</v>
      </c>
      <c r="J970">
        <v>1.9199999999999998E-2</v>
      </c>
    </row>
    <row r="971" spans="1:10">
      <c r="A971">
        <v>3.9E-2</v>
      </c>
      <c r="B971">
        <v>5.4300000000000001E-2</v>
      </c>
      <c r="C971">
        <v>1.14E-2</v>
      </c>
      <c r="D971">
        <v>6.6E-3</v>
      </c>
      <c r="E971">
        <v>1.83E-2</v>
      </c>
      <c r="F971">
        <v>2.5499999999999998E-2</v>
      </c>
      <c r="G971">
        <v>1.24E-2</v>
      </c>
      <c r="H971">
        <v>8.6999999999999994E-3</v>
      </c>
      <c r="I971">
        <v>2.0299999999999999E-2</v>
      </c>
      <c r="J971">
        <v>2.4500000000000001E-2</v>
      </c>
    </row>
    <row r="972" spans="1:10">
      <c r="A972">
        <v>9.2999999999999992E-3</v>
      </c>
      <c r="B972">
        <v>1.14E-2</v>
      </c>
      <c r="C972">
        <v>1.06E-2</v>
      </c>
      <c r="D972">
        <v>3.8999999999999998E-3</v>
      </c>
      <c r="E972">
        <v>6.4000000000000003E-3</v>
      </c>
      <c r="F972">
        <v>1.04E-2</v>
      </c>
      <c r="G972">
        <v>-1.1000000000000001E-3</v>
      </c>
      <c r="H972">
        <v>6.0000000000000001E-3</v>
      </c>
      <c r="I972">
        <v>7.6E-3</v>
      </c>
      <c r="J972">
        <v>8.3000000000000001E-3</v>
      </c>
    </row>
    <row r="973" spans="1:10">
      <c r="A973">
        <v>4.7000000000000002E-3</v>
      </c>
      <c r="B973">
        <v>6.6E-3</v>
      </c>
      <c r="C973">
        <v>3.8999999999999998E-3</v>
      </c>
      <c r="D973">
        <v>3.2800000000000003E-2</v>
      </c>
      <c r="E973">
        <v>-7.4999999999999997E-3</v>
      </c>
      <c r="F973">
        <v>1.3100000000000001E-2</v>
      </c>
      <c r="G973">
        <v>7.9000000000000008E-3</v>
      </c>
      <c r="H973">
        <v>3.2000000000000002E-3</v>
      </c>
      <c r="I973">
        <v>4.4000000000000003E-3</v>
      </c>
      <c r="J973">
        <v>-5.0000000000000001E-4</v>
      </c>
    </row>
    <row r="974" spans="1:10">
      <c r="A974">
        <v>1.78E-2</v>
      </c>
      <c r="B974">
        <v>1.83E-2</v>
      </c>
      <c r="C974">
        <v>6.4000000000000003E-3</v>
      </c>
      <c r="D974">
        <v>-7.4999999999999997E-3</v>
      </c>
      <c r="E974">
        <v>4.99E-2</v>
      </c>
      <c r="F974">
        <v>1.7600000000000001E-2</v>
      </c>
      <c r="G974">
        <v>6.1000000000000004E-3</v>
      </c>
      <c r="H974">
        <v>3.3E-3</v>
      </c>
      <c r="I974">
        <v>1.6299999999999999E-2</v>
      </c>
      <c r="J974">
        <v>1.55E-2</v>
      </c>
    </row>
    <row r="975" spans="1:10">
      <c r="A975">
        <v>2.1899999999999999E-2</v>
      </c>
      <c r="B975">
        <v>2.5499999999999998E-2</v>
      </c>
      <c r="C975">
        <v>1.04E-2</v>
      </c>
      <c r="D975">
        <v>1.3100000000000001E-2</v>
      </c>
      <c r="E975">
        <v>1.7600000000000001E-2</v>
      </c>
      <c r="F975">
        <v>4.0800000000000003E-2</v>
      </c>
      <c r="G975">
        <v>2.3800000000000002E-2</v>
      </c>
      <c r="H975">
        <v>9.1999999999999998E-3</v>
      </c>
      <c r="I975">
        <v>2.3E-2</v>
      </c>
      <c r="J975">
        <v>1.3100000000000001E-2</v>
      </c>
    </row>
    <row r="976" spans="1:10">
      <c r="A976">
        <v>2.3400000000000001E-2</v>
      </c>
      <c r="B976">
        <v>1.24E-2</v>
      </c>
      <c r="C976">
        <v>-1.1000000000000001E-3</v>
      </c>
      <c r="D976">
        <v>7.9000000000000008E-3</v>
      </c>
      <c r="E976">
        <v>6.1000000000000004E-3</v>
      </c>
      <c r="F976">
        <v>2.3800000000000002E-2</v>
      </c>
      <c r="G976">
        <v>9.5100000000000004E-2</v>
      </c>
      <c r="H976">
        <v>8.9999999999999993E-3</v>
      </c>
      <c r="I976">
        <v>2.0500000000000001E-2</v>
      </c>
      <c r="J976">
        <v>6.0000000000000001E-3</v>
      </c>
    </row>
    <row r="977" spans="1:10">
      <c r="A977">
        <v>8.2000000000000007E-3</v>
      </c>
      <c r="B977">
        <v>8.6999999999999994E-3</v>
      </c>
      <c r="C977">
        <v>6.0000000000000001E-3</v>
      </c>
      <c r="D977">
        <v>3.2000000000000002E-3</v>
      </c>
      <c r="E977">
        <v>3.3E-3</v>
      </c>
      <c r="F977">
        <v>9.1999999999999998E-3</v>
      </c>
      <c r="G977">
        <v>8.9999999999999993E-3</v>
      </c>
      <c r="H977">
        <v>1.01E-2</v>
      </c>
      <c r="I977">
        <v>6.3E-3</v>
      </c>
      <c r="J977">
        <v>3.5000000000000001E-3</v>
      </c>
    </row>
    <row r="978" spans="1:10">
      <c r="A978">
        <v>1.5699999999999999E-2</v>
      </c>
      <c r="B978">
        <v>2.0299999999999999E-2</v>
      </c>
      <c r="C978">
        <v>7.6E-3</v>
      </c>
      <c r="D978">
        <v>4.4000000000000003E-3</v>
      </c>
      <c r="E978">
        <v>1.6299999999999999E-2</v>
      </c>
      <c r="F978">
        <v>2.3E-2</v>
      </c>
      <c r="G978">
        <v>2.0500000000000001E-2</v>
      </c>
      <c r="H978">
        <v>6.3E-3</v>
      </c>
      <c r="I978">
        <v>2.5499999999999998E-2</v>
      </c>
      <c r="J978">
        <v>1.6299999999999999E-2</v>
      </c>
    </row>
    <row r="979" spans="1:10">
      <c r="A979">
        <v>1.9199999999999998E-2</v>
      </c>
      <c r="B979">
        <v>2.4500000000000001E-2</v>
      </c>
      <c r="C979">
        <v>8.3000000000000001E-3</v>
      </c>
      <c r="D979">
        <v>-5.0000000000000001E-4</v>
      </c>
      <c r="E979">
        <v>1.55E-2</v>
      </c>
      <c r="F979">
        <v>1.3100000000000001E-2</v>
      </c>
      <c r="G979">
        <v>6.0000000000000001E-3</v>
      </c>
      <c r="H979">
        <v>3.5000000000000001E-3</v>
      </c>
      <c r="I979">
        <v>1.6299999999999999E-2</v>
      </c>
      <c r="J979">
        <v>2.2100000000000002E-2</v>
      </c>
    </row>
    <row r="982" spans="1:10">
      <c r="A982" t="s">
        <v>115</v>
      </c>
    </row>
    <row r="984" spans="1:10">
      <c r="A984">
        <v>5.8599999999999999E-2</v>
      </c>
      <c r="B984">
        <v>3.7999999999999999E-2</v>
      </c>
      <c r="C984">
        <v>8.8999999999999999E-3</v>
      </c>
      <c r="D984">
        <v>5.5999999999999999E-3</v>
      </c>
      <c r="E984">
        <v>1.6799999999999999E-2</v>
      </c>
      <c r="F984">
        <v>0.02</v>
      </c>
      <c r="G984">
        <v>2.2599999999999999E-2</v>
      </c>
      <c r="H984">
        <v>8.2000000000000007E-3</v>
      </c>
      <c r="I984">
        <v>1.17E-2</v>
      </c>
      <c r="J984">
        <v>1.5599999999999999E-2</v>
      </c>
    </row>
    <row r="985" spans="1:10">
      <c r="A985">
        <v>3.7999999999999999E-2</v>
      </c>
      <c r="B985">
        <v>5.3199999999999997E-2</v>
      </c>
      <c r="C985">
        <v>1.0999999999999999E-2</v>
      </c>
      <c r="D985">
        <v>6.8999999999999999E-3</v>
      </c>
      <c r="E985">
        <v>1.7299999999999999E-2</v>
      </c>
      <c r="F985">
        <v>2.41E-2</v>
      </c>
      <c r="G985">
        <v>1.12E-2</v>
      </c>
      <c r="H985">
        <v>8.6999999999999994E-3</v>
      </c>
      <c r="I985">
        <v>1.7299999999999999E-2</v>
      </c>
      <c r="J985">
        <v>2.18E-2</v>
      </c>
    </row>
    <row r="986" spans="1:10">
      <c r="A986">
        <v>8.8999999999999999E-3</v>
      </c>
      <c r="B986">
        <v>1.0999999999999999E-2</v>
      </c>
      <c r="C986">
        <v>1.0500000000000001E-2</v>
      </c>
      <c r="D986">
        <v>3.8E-3</v>
      </c>
      <c r="E986">
        <v>6.1000000000000004E-3</v>
      </c>
      <c r="F986">
        <v>1.01E-2</v>
      </c>
      <c r="G986">
        <v>-1.6000000000000001E-3</v>
      </c>
      <c r="H986">
        <v>6.0000000000000001E-3</v>
      </c>
      <c r="I986">
        <v>7.1000000000000004E-3</v>
      </c>
      <c r="J986">
        <v>7.7999999999999996E-3</v>
      </c>
    </row>
    <row r="987" spans="1:10">
      <c r="A987">
        <v>5.5999999999999999E-3</v>
      </c>
      <c r="B987">
        <v>6.8999999999999999E-3</v>
      </c>
      <c r="C987">
        <v>3.8E-3</v>
      </c>
      <c r="D987">
        <v>3.4099999999999998E-2</v>
      </c>
      <c r="E987">
        <v>-7.4999999999999997E-3</v>
      </c>
      <c r="F987">
        <v>1.2200000000000001E-2</v>
      </c>
      <c r="G987">
        <v>8.8999999999999999E-3</v>
      </c>
      <c r="H987">
        <v>3.3999999999999998E-3</v>
      </c>
      <c r="I987">
        <v>2.3E-3</v>
      </c>
      <c r="J987">
        <v>-2.0999999999999999E-3</v>
      </c>
    </row>
    <row r="988" spans="1:10">
      <c r="A988">
        <v>1.6799999999999999E-2</v>
      </c>
      <c r="B988">
        <v>1.7299999999999999E-2</v>
      </c>
      <c r="C988">
        <v>6.1000000000000004E-3</v>
      </c>
      <c r="D988">
        <v>-7.4999999999999997E-3</v>
      </c>
      <c r="E988">
        <v>4.9000000000000002E-2</v>
      </c>
      <c r="F988">
        <v>1.66E-2</v>
      </c>
      <c r="G988">
        <v>4.7999999999999996E-3</v>
      </c>
      <c r="H988">
        <v>3.3E-3</v>
      </c>
      <c r="I988">
        <v>1.4200000000000001E-2</v>
      </c>
      <c r="J988">
        <v>1.34E-2</v>
      </c>
    </row>
    <row r="989" spans="1:10">
      <c r="A989">
        <v>0.02</v>
      </c>
      <c r="B989">
        <v>2.41E-2</v>
      </c>
      <c r="C989">
        <v>1.01E-2</v>
      </c>
      <c r="D989">
        <v>1.2200000000000001E-2</v>
      </c>
      <c r="E989">
        <v>1.66E-2</v>
      </c>
      <c r="F989">
        <v>4.0300000000000002E-2</v>
      </c>
      <c r="G989">
        <v>2.1499999999999998E-2</v>
      </c>
      <c r="H989">
        <v>8.9999999999999993E-3</v>
      </c>
      <c r="I989">
        <v>2.2200000000000001E-2</v>
      </c>
      <c r="J989">
        <v>1.21E-2</v>
      </c>
    </row>
    <row r="990" spans="1:10">
      <c r="A990">
        <v>2.2599999999999999E-2</v>
      </c>
      <c r="B990">
        <v>1.12E-2</v>
      </c>
      <c r="C990">
        <v>-1.6000000000000001E-3</v>
      </c>
      <c r="D990">
        <v>8.8999999999999999E-3</v>
      </c>
      <c r="E990">
        <v>4.7999999999999996E-3</v>
      </c>
      <c r="F990">
        <v>2.1499999999999998E-2</v>
      </c>
      <c r="G990">
        <v>9.4E-2</v>
      </c>
      <c r="H990">
        <v>9.1000000000000004E-3</v>
      </c>
      <c r="I990">
        <v>1.5699999999999999E-2</v>
      </c>
      <c r="J990">
        <v>1.6000000000000001E-3</v>
      </c>
    </row>
    <row r="991" spans="1:10">
      <c r="A991">
        <v>8.2000000000000007E-3</v>
      </c>
      <c r="B991">
        <v>8.6999999999999994E-3</v>
      </c>
      <c r="C991">
        <v>6.0000000000000001E-3</v>
      </c>
      <c r="D991">
        <v>3.3999999999999998E-3</v>
      </c>
      <c r="E991">
        <v>3.3E-3</v>
      </c>
      <c r="F991">
        <v>8.9999999999999993E-3</v>
      </c>
      <c r="G991">
        <v>9.1000000000000004E-3</v>
      </c>
      <c r="H991">
        <v>1.01E-2</v>
      </c>
      <c r="I991">
        <v>5.8999999999999999E-3</v>
      </c>
      <c r="J991">
        <v>3.2000000000000002E-3</v>
      </c>
    </row>
    <row r="992" spans="1:10">
      <c r="A992">
        <v>1.17E-2</v>
      </c>
      <c r="B992">
        <v>1.7299999999999999E-2</v>
      </c>
      <c r="C992">
        <v>7.1000000000000004E-3</v>
      </c>
      <c r="D992">
        <v>2.3E-3</v>
      </c>
      <c r="E992">
        <v>1.4200000000000001E-2</v>
      </c>
      <c r="F992">
        <v>2.2200000000000001E-2</v>
      </c>
      <c r="G992">
        <v>1.5699999999999999E-2</v>
      </c>
      <c r="H992">
        <v>5.8999999999999999E-3</v>
      </c>
      <c r="I992">
        <v>2.4E-2</v>
      </c>
      <c r="J992">
        <v>1.43E-2</v>
      </c>
    </row>
    <row r="993" spans="1:10">
      <c r="A993">
        <v>1.5599999999999999E-2</v>
      </c>
      <c r="B993">
        <v>2.18E-2</v>
      </c>
      <c r="C993">
        <v>7.7999999999999996E-3</v>
      </c>
      <c r="D993">
        <v>-2.0999999999999999E-3</v>
      </c>
      <c r="E993">
        <v>1.34E-2</v>
      </c>
      <c r="F993">
        <v>1.21E-2</v>
      </c>
      <c r="G993">
        <v>1.6000000000000001E-3</v>
      </c>
      <c r="H993">
        <v>3.2000000000000002E-3</v>
      </c>
      <c r="I993">
        <v>1.43E-2</v>
      </c>
      <c r="J993">
        <v>1.9699999999999999E-2</v>
      </c>
    </row>
    <row r="996" spans="1:10">
      <c r="A996" t="s">
        <v>116</v>
      </c>
    </row>
    <row r="998" spans="1:10">
      <c r="A998">
        <v>5.9799999999999999E-2</v>
      </c>
      <c r="B998">
        <v>4.0399999999999998E-2</v>
      </c>
      <c r="C998">
        <v>9.5999999999999992E-3</v>
      </c>
      <c r="D998">
        <v>5.4000000000000003E-3</v>
      </c>
      <c r="E998">
        <v>1.7600000000000001E-2</v>
      </c>
      <c r="F998">
        <v>2.24E-2</v>
      </c>
      <c r="G998">
        <v>2.3099999999999999E-2</v>
      </c>
      <c r="H998">
        <v>8.0999999999999996E-3</v>
      </c>
      <c r="I998">
        <v>1.3299999999999999E-2</v>
      </c>
      <c r="J998">
        <v>1.6400000000000001E-2</v>
      </c>
    </row>
    <row r="999" spans="1:10">
      <c r="A999">
        <v>4.0399999999999998E-2</v>
      </c>
      <c r="B999">
        <v>5.5E-2</v>
      </c>
      <c r="C999">
        <v>1.23E-2</v>
      </c>
      <c r="D999">
        <v>8.6999999999999994E-3</v>
      </c>
      <c r="E999">
        <v>1.9099999999999999E-2</v>
      </c>
      <c r="F999">
        <v>2.7E-2</v>
      </c>
      <c r="G999">
        <v>1.3899999999999999E-2</v>
      </c>
      <c r="H999">
        <v>8.3999999999999995E-3</v>
      </c>
      <c r="I999">
        <v>1.9099999999999999E-2</v>
      </c>
      <c r="J999">
        <v>2.2599999999999999E-2</v>
      </c>
    </row>
    <row r="1000" spans="1:10">
      <c r="A1000">
        <v>9.5999999999999992E-3</v>
      </c>
      <c r="B1000">
        <v>1.23E-2</v>
      </c>
      <c r="C1000">
        <v>1.0999999999999999E-2</v>
      </c>
      <c r="D1000">
        <v>3.8E-3</v>
      </c>
      <c r="E1000">
        <v>6.6E-3</v>
      </c>
      <c r="F1000">
        <v>1.15E-2</v>
      </c>
      <c r="G1000">
        <v>-1.1999999999999999E-3</v>
      </c>
      <c r="H1000">
        <v>5.8999999999999999E-3</v>
      </c>
      <c r="I1000">
        <v>8.0000000000000002E-3</v>
      </c>
      <c r="J1000">
        <v>8.2000000000000007E-3</v>
      </c>
    </row>
    <row r="1001" spans="1:10">
      <c r="A1001">
        <v>5.4000000000000003E-3</v>
      </c>
      <c r="B1001">
        <v>8.6999999999999994E-3</v>
      </c>
      <c r="C1001">
        <v>3.8E-3</v>
      </c>
      <c r="D1001">
        <v>3.2500000000000001E-2</v>
      </c>
      <c r="E1001">
        <v>-7.7000000000000002E-3</v>
      </c>
      <c r="F1001">
        <v>1.3299999999999999E-2</v>
      </c>
      <c r="G1001">
        <v>7.4999999999999997E-3</v>
      </c>
      <c r="H1001">
        <v>3.5000000000000001E-3</v>
      </c>
      <c r="I1001">
        <v>3.2000000000000002E-3</v>
      </c>
      <c r="J1001">
        <v>-1.6999999999999999E-3</v>
      </c>
    </row>
    <row r="1002" spans="1:10">
      <c r="A1002">
        <v>1.7600000000000001E-2</v>
      </c>
      <c r="B1002">
        <v>1.9099999999999999E-2</v>
      </c>
      <c r="C1002">
        <v>6.6E-3</v>
      </c>
      <c r="D1002">
        <v>-7.7000000000000002E-3</v>
      </c>
      <c r="E1002">
        <v>4.9599999999999998E-2</v>
      </c>
      <c r="F1002">
        <v>1.84E-2</v>
      </c>
      <c r="G1002">
        <v>5.1000000000000004E-3</v>
      </c>
      <c r="H1002">
        <v>3.2000000000000002E-3</v>
      </c>
      <c r="I1002">
        <v>1.5299999999999999E-2</v>
      </c>
      <c r="J1002">
        <v>1.4E-2</v>
      </c>
    </row>
    <row r="1003" spans="1:10">
      <c r="A1003">
        <v>2.24E-2</v>
      </c>
      <c r="B1003">
        <v>2.7E-2</v>
      </c>
      <c r="C1003">
        <v>1.15E-2</v>
      </c>
      <c r="D1003">
        <v>1.3299999999999999E-2</v>
      </c>
      <c r="E1003">
        <v>1.84E-2</v>
      </c>
      <c r="F1003">
        <v>4.3999999999999997E-2</v>
      </c>
      <c r="G1003">
        <v>2.3800000000000002E-2</v>
      </c>
      <c r="H1003">
        <v>8.6999999999999994E-3</v>
      </c>
      <c r="I1003">
        <v>2.4500000000000001E-2</v>
      </c>
      <c r="J1003">
        <v>1.32E-2</v>
      </c>
    </row>
    <row r="1004" spans="1:10">
      <c r="A1004">
        <v>2.3099999999999999E-2</v>
      </c>
      <c r="B1004">
        <v>1.3899999999999999E-2</v>
      </c>
      <c r="C1004">
        <v>-1.1999999999999999E-3</v>
      </c>
      <c r="D1004">
        <v>7.4999999999999997E-3</v>
      </c>
      <c r="E1004">
        <v>5.1000000000000004E-3</v>
      </c>
      <c r="F1004">
        <v>2.3800000000000002E-2</v>
      </c>
      <c r="G1004">
        <v>9.3100000000000002E-2</v>
      </c>
      <c r="H1004">
        <v>9.1000000000000004E-3</v>
      </c>
      <c r="I1004">
        <v>1.7299999999999999E-2</v>
      </c>
      <c r="J1004">
        <v>2.5000000000000001E-3</v>
      </c>
    </row>
    <row r="1005" spans="1:10">
      <c r="A1005">
        <v>8.0999999999999996E-3</v>
      </c>
      <c r="B1005">
        <v>8.3999999999999995E-3</v>
      </c>
      <c r="C1005">
        <v>5.8999999999999999E-3</v>
      </c>
      <c r="D1005">
        <v>3.5000000000000001E-3</v>
      </c>
      <c r="E1005">
        <v>3.2000000000000002E-3</v>
      </c>
      <c r="F1005">
        <v>8.6999999999999994E-3</v>
      </c>
      <c r="G1005">
        <v>9.1000000000000004E-3</v>
      </c>
      <c r="H1005">
        <v>1.01E-2</v>
      </c>
      <c r="I1005">
        <v>5.7000000000000002E-3</v>
      </c>
      <c r="J1005">
        <v>3.0999999999999999E-3</v>
      </c>
    </row>
    <row r="1006" spans="1:10">
      <c r="A1006">
        <v>1.3299999999999999E-2</v>
      </c>
      <c r="B1006">
        <v>1.9099999999999999E-2</v>
      </c>
      <c r="C1006">
        <v>8.0000000000000002E-3</v>
      </c>
      <c r="D1006">
        <v>3.2000000000000002E-3</v>
      </c>
      <c r="E1006">
        <v>1.5299999999999999E-2</v>
      </c>
      <c r="F1006">
        <v>2.4500000000000001E-2</v>
      </c>
      <c r="G1006">
        <v>1.7299999999999999E-2</v>
      </c>
      <c r="H1006">
        <v>5.7000000000000002E-3</v>
      </c>
      <c r="I1006">
        <v>2.53E-2</v>
      </c>
      <c r="J1006">
        <v>1.49E-2</v>
      </c>
    </row>
    <row r="1007" spans="1:10">
      <c r="A1007">
        <v>1.6400000000000001E-2</v>
      </c>
      <c r="B1007">
        <v>2.2599999999999999E-2</v>
      </c>
      <c r="C1007">
        <v>8.2000000000000007E-3</v>
      </c>
      <c r="D1007">
        <v>-1.6999999999999999E-3</v>
      </c>
      <c r="E1007">
        <v>1.4E-2</v>
      </c>
      <c r="F1007">
        <v>1.32E-2</v>
      </c>
      <c r="G1007">
        <v>2.5000000000000001E-3</v>
      </c>
      <c r="H1007">
        <v>3.0999999999999999E-3</v>
      </c>
      <c r="I1007">
        <v>1.49E-2</v>
      </c>
      <c r="J1007">
        <v>0.02</v>
      </c>
    </row>
    <row r="1010" spans="1:10">
      <c r="A1010" t="s">
        <v>117</v>
      </c>
    </row>
    <row r="1012" spans="1:10">
      <c r="A1012">
        <v>5.9499999999999997E-2</v>
      </c>
      <c r="B1012">
        <v>4.0399999999999998E-2</v>
      </c>
      <c r="C1012">
        <v>9.7000000000000003E-3</v>
      </c>
      <c r="D1012">
        <v>5.8999999999999999E-3</v>
      </c>
      <c r="E1012">
        <v>1.7500000000000002E-2</v>
      </c>
      <c r="F1012">
        <v>2.2800000000000001E-2</v>
      </c>
      <c r="G1012">
        <v>2.3800000000000002E-2</v>
      </c>
      <c r="H1012">
        <v>7.7999999999999996E-3</v>
      </c>
      <c r="I1012">
        <v>1.3599999999999999E-2</v>
      </c>
      <c r="J1012">
        <v>1.6500000000000001E-2</v>
      </c>
    </row>
    <row r="1013" spans="1:10">
      <c r="A1013">
        <v>4.0399999999999998E-2</v>
      </c>
      <c r="B1013">
        <v>5.5899999999999998E-2</v>
      </c>
      <c r="C1013">
        <v>1.2800000000000001E-2</v>
      </c>
      <c r="D1013">
        <v>9.7999999999999997E-3</v>
      </c>
      <c r="E1013">
        <v>1.9199999999999998E-2</v>
      </c>
      <c r="F1013">
        <v>2.7699999999999999E-2</v>
      </c>
      <c r="G1013">
        <v>1.5299999999999999E-2</v>
      </c>
      <c r="H1013">
        <v>7.7000000000000002E-3</v>
      </c>
      <c r="I1013">
        <v>1.9599999999999999E-2</v>
      </c>
      <c r="J1013">
        <v>2.3199999999999998E-2</v>
      </c>
    </row>
    <row r="1014" spans="1:10">
      <c r="A1014">
        <v>9.7000000000000003E-3</v>
      </c>
      <c r="B1014">
        <v>1.2800000000000001E-2</v>
      </c>
      <c r="C1014">
        <v>1.12E-2</v>
      </c>
      <c r="D1014">
        <v>4.1999999999999997E-3</v>
      </c>
      <c r="E1014">
        <v>6.7000000000000002E-3</v>
      </c>
      <c r="F1014">
        <v>1.17E-2</v>
      </c>
      <c r="G1014">
        <v>-6.9999999999999999E-4</v>
      </c>
      <c r="H1014">
        <v>5.5999999999999999E-3</v>
      </c>
      <c r="I1014">
        <v>8.0999999999999996E-3</v>
      </c>
      <c r="J1014">
        <v>8.5000000000000006E-3</v>
      </c>
    </row>
    <row r="1015" spans="1:10">
      <c r="A1015">
        <v>5.8999999999999999E-3</v>
      </c>
      <c r="B1015">
        <v>9.7999999999999997E-3</v>
      </c>
      <c r="C1015">
        <v>4.1999999999999997E-3</v>
      </c>
      <c r="D1015">
        <v>3.2899999999999999E-2</v>
      </c>
      <c r="E1015">
        <v>-7.3000000000000001E-3</v>
      </c>
      <c r="F1015">
        <v>1.34E-2</v>
      </c>
      <c r="G1015">
        <v>8.0000000000000002E-3</v>
      </c>
      <c r="H1015">
        <v>3.2000000000000002E-3</v>
      </c>
      <c r="I1015">
        <v>3.2000000000000002E-3</v>
      </c>
      <c r="J1015">
        <v>-1E-3</v>
      </c>
    </row>
    <row r="1016" spans="1:10">
      <c r="A1016">
        <v>1.7500000000000002E-2</v>
      </c>
      <c r="B1016">
        <v>1.9199999999999998E-2</v>
      </c>
      <c r="C1016">
        <v>6.7000000000000002E-3</v>
      </c>
      <c r="D1016">
        <v>-7.3000000000000001E-3</v>
      </c>
      <c r="E1016">
        <v>4.9500000000000002E-2</v>
      </c>
      <c r="F1016">
        <v>1.8599999999999998E-2</v>
      </c>
      <c r="G1016">
        <v>5.4999999999999997E-3</v>
      </c>
      <c r="H1016">
        <v>3.0000000000000001E-3</v>
      </c>
      <c r="I1016">
        <v>1.55E-2</v>
      </c>
      <c r="J1016">
        <v>1.41E-2</v>
      </c>
    </row>
    <row r="1017" spans="1:10">
      <c r="A1017">
        <v>2.2800000000000001E-2</v>
      </c>
      <c r="B1017">
        <v>2.7699999999999999E-2</v>
      </c>
      <c r="C1017">
        <v>1.17E-2</v>
      </c>
      <c r="D1017">
        <v>1.34E-2</v>
      </c>
      <c r="E1017">
        <v>1.8599999999999998E-2</v>
      </c>
      <c r="F1017">
        <v>4.3999999999999997E-2</v>
      </c>
      <c r="G1017">
        <v>2.3900000000000001E-2</v>
      </c>
      <c r="H1017">
        <v>8.6E-3</v>
      </c>
      <c r="I1017">
        <v>2.4400000000000002E-2</v>
      </c>
      <c r="J1017">
        <v>1.3599999999999999E-2</v>
      </c>
    </row>
    <row r="1018" spans="1:10">
      <c r="A1018">
        <v>2.3800000000000002E-2</v>
      </c>
      <c r="B1018">
        <v>1.5299999999999999E-2</v>
      </c>
      <c r="C1018">
        <v>-6.9999999999999999E-4</v>
      </c>
      <c r="D1018">
        <v>8.0000000000000002E-3</v>
      </c>
      <c r="E1018">
        <v>5.4999999999999997E-3</v>
      </c>
      <c r="F1018">
        <v>2.3900000000000001E-2</v>
      </c>
      <c r="G1018">
        <v>9.3600000000000003E-2</v>
      </c>
      <c r="H1018">
        <v>8.8000000000000005E-3</v>
      </c>
      <c r="I1018">
        <v>1.72E-2</v>
      </c>
      <c r="J1018">
        <v>3.3E-3</v>
      </c>
    </row>
    <row r="1019" spans="1:10">
      <c r="A1019">
        <v>7.7999999999999996E-3</v>
      </c>
      <c r="B1019">
        <v>7.7000000000000002E-3</v>
      </c>
      <c r="C1019">
        <v>5.5999999999999999E-3</v>
      </c>
      <c r="D1019">
        <v>3.2000000000000002E-3</v>
      </c>
      <c r="E1019">
        <v>3.0000000000000001E-3</v>
      </c>
      <c r="F1019">
        <v>8.6E-3</v>
      </c>
      <c r="G1019">
        <v>8.8000000000000005E-3</v>
      </c>
      <c r="H1019">
        <v>1.03E-2</v>
      </c>
      <c r="I1019">
        <v>5.7000000000000002E-3</v>
      </c>
      <c r="J1019">
        <v>2.7000000000000001E-3</v>
      </c>
    </row>
    <row r="1020" spans="1:10">
      <c r="A1020">
        <v>1.3599999999999999E-2</v>
      </c>
      <c r="B1020">
        <v>1.9599999999999999E-2</v>
      </c>
      <c r="C1020">
        <v>8.0999999999999996E-3</v>
      </c>
      <c r="D1020">
        <v>3.2000000000000002E-3</v>
      </c>
      <c r="E1020">
        <v>1.55E-2</v>
      </c>
      <c r="F1020">
        <v>2.4400000000000002E-2</v>
      </c>
      <c r="G1020">
        <v>1.72E-2</v>
      </c>
      <c r="H1020">
        <v>5.7000000000000002E-3</v>
      </c>
      <c r="I1020">
        <v>2.52E-2</v>
      </c>
      <c r="J1020">
        <v>1.52E-2</v>
      </c>
    </row>
    <row r="1021" spans="1:10">
      <c r="A1021">
        <v>1.6500000000000001E-2</v>
      </c>
      <c r="B1021">
        <v>2.3199999999999998E-2</v>
      </c>
      <c r="C1021">
        <v>8.5000000000000006E-3</v>
      </c>
      <c r="D1021">
        <v>-1E-3</v>
      </c>
      <c r="E1021">
        <v>1.41E-2</v>
      </c>
      <c r="F1021">
        <v>1.3599999999999999E-2</v>
      </c>
      <c r="G1021">
        <v>3.3E-3</v>
      </c>
      <c r="H1021">
        <v>2.7000000000000001E-3</v>
      </c>
      <c r="I1021">
        <v>1.52E-2</v>
      </c>
      <c r="J1021">
        <v>2.0500000000000001E-2</v>
      </c>
    </row>
    <row r="1024" spans="1:10">
      <c r="A1024" t="s">
        <v>118</v>
      </c>
    </row>
    <row r="1026" spans="1:10">
      <c r="A1026">
        <v>6.2100000000000002E-2</v>
      </c>
      <c r="B1026">
        <v>4.3299999999999998E-2</v>
      </c>
      <c r="C1026">
        <v>8.8999999999999999E-3</v>
      </c>
      <c r="D1026">
        <v>7.0000000000000001E-3</v>
      </c>
      <c r="E1026">
        <v>1.54E-2</v>
      </c>
      <c r="F1026">
        <v>2.1499999999999998E-2</v>
      </c>
      <c r="G1026">
        <v>2.47E-2</v>
      </c>
      <c r="H1026">
        <v>7.3000000000000001E-3</v>
      </c>
      <c r="I1026">
        <v>1.29E-2</v>
      </c>
      <c r="J1026">
        <v>1.67E-2</v>
      </c>
    </row>
    <row r="1027" spans="1:10">
      <c r="A1027">
        <v>4.3299999999999998E-2</v>
      </c>
      <c r="B1027">
        <v>5.8999999999999997E-2</v>
      </c>
      <c r="C1027">
        <v>1.21E-2</v>
      </c>
      <c r="D1027">
        <v>1.0500000000000001E-2</v>
      </c>
      <c r="E1027">
        <v>1.7000000000000001E-2</v>
      </c>
      <c r="F1027">
        <v>2.64E-2</v>
      </c>
      <c r="G1027">
        <v>1.6400000000000001E-2</v>
      </c>
      <c r="H1027">
        <v>7.3000000000000001E-3</v>
      </c>
      <c r="I1027">
        <v>1.9199999999999998E-2</v>
      </c>
      <c r="J1027">
        <v>2.3699999999999999E-2</v>
      </c>
    </row>
    <row r="1028" spans="1:10">
      <c r="A1028">
        <v>8.8999999999999999E-3</v>
      </c>
      <c r="B1028">
        <v>1.21E-2</v>
      </c>
      <c r="C1028">
        <v>1.1299999999999999E-2</v>
      </c>
      <c r="D1028">
        <v>4.1999999999999997E-3</v>
      </c>
      <c r="E1028">
        <v>7.1999999999999998E-3</v>
      </c>
      <c r="F1028">
        <v>1.2E-2</v>
      </c>
      <c r="G1028">
        <v>-1E-3</v>
      </c>
      <c r="H1028">
        <v>5.5999999999999999E-3</v>
      </c>
      <c r="I1028">
        <v>8.0000000000000002E-3</v>
      </c>
      <c r="J1028">
        <v>8.3000000000000001E-3</v>
      </c>
    </row>
    <row r="1029" spans="1:10">
      <c r="A1029">
        <v>7.0000000000000001E-3</v>
      </c>
      <c r="B1029">
        <v>1.0500000000000001E-2</v>
      </c>
      <c r="C1029">
        <v>4.1999999999999997E-3</v>
      </c>
      <c r="D1029">
        <v>3.2099999999999997E-2</v>
      </c>
      <c r="E1029">
        <v>-7.7999999999999996E-3</v>
      </c>
      <c r="F1029">
        <v>1.32E-2</v>
      </c>
      <c r="G1029">
        <v>8.5000000000000006E-3</v>
      </c>
      <c r="H1029">
        <v>3.5000000000000001E-3</v>
      </c>
      <c r="I1029">
        <v>4.0000000000000001E-3</v>
      </c>
      <c r="J1029">
        <v>-2.9999999999999997E-4</v>
      </c>
    </row>
    <row r="1030" spans="1:10">
      <c r="A1030">
        <v>1.54E-2</v>
      </c>
      <c r="B1030">
        <v>1.7000000000000001E-2</v>
      </c>
      <c r="C1030">
        <v>7.1999999999999998E-3</v>
      </c>
      <c r="D1030">
        <v>-7.7999999999999996E-3</v>
      </c>
      <c r="E1030">
        <v>5.1200000000000002E-2</v>
      </c>
      <c r="F1030">
        <v>1.9599999999999999E-2</v>
      </c>
      <c r="G1030">
        <v>4.7999999999999996E-3</v>
      </c>
      <c r="H1030">
        <v>3.3E-3</v>
      </c>
      <c r="I1030">
        <v>1.5800000000000002E-2</v>
      </c>
      <c r="J1030">
        <v>1.38E-2</v>
      </c>
    </row>
    <row r="1031" spans="1:10">
      <c r="A1031">
        <v>2.1499999999999998E-2</v>
      </c>
      <c r="B1031">
        <v>2.64E-2</v>
      </c>
      <c r="C1031">
        <v>1.2E-2</v>
      </c>
      <c r="D1031">
        <v>1.32E-2</v>
      </c>
      <c r="E1031">
        <v>1.9599999999999999E-2</v>
      </c>
      <c r="F1031">
        <v>4.4600000000000001E-2</v>
      </c>
      <c r="G1031">
        <v>2.3400000000000001E-2</v>
      </c>
      <c r="H1031">
        <v>8.8000000000000005E-3</v>
      </c>
      <c r="I1031">
        <v>2.4500000000000001E-2</v>
      </c>
      <c r="J1031">
        <v>1.3299999999999999E-2</v>
      </c>
    </row>
    <row r="1032" spans="1:10">
      <c r="A1032">
        <v>2.47E-2</v>
      </c>
      <c r="B1032">
        <v>1.6400000000000001E-2</v>
      </c>
      <c r="C1032">
        <v>-1E-3</v>
      </c>
      <c r="D1032">
        <v>8.5000000000000006E-3</v>
      </c>
      <c r="E1032">
        <v>4.7999999999999996E-3</v>
      </c>
      <c r="F1032">
        <v>2.3400000000000001E-2</v>
      </c>
      <c r="G1032">
        <v>9.3899999999999997E-2</v>
      </c>
      <c r="H1032">
        <v>8.5000000000000006E-3</v>
      </c>
      <c r="I1032">
        <v>1.6799999999999999E-2</v>
      </c>
      <c r="J1032">
        <v>3.3E-3</v>
      </c>
    </row>
    <row r="1033" spans="1:10">
      <c r="A1033">
        <v>7.3000000000000001E-3</v>
      </c>
      <c r="B1033">
        <v>7.3000000000000001E-3</v>
      </c>
      <c r="C1033">
        <v>5.5999999999999999E-3</v>
      </c>
      <c r="D1033">
        <v>3.5000000000000001E-3</v>
      </c>
      <c r="E1033">
        <v>3.3E-3</v>
      </c>
      <c r="F1033">
        <v>8.8000000000000005E-3</v>
      </c>
      <c r="G1033">
        <v>8.5000000000000006E-3</v>
      </c>
      <c r="H1033">
        <v>1.0200000000000001E-2</v>
      </c>
      <c r="I1033">
        <v>5.4000000000000003E-3</v>
      </c>
      <c r="J1033">
        <v>2.3999999999999998E-3</v>
      </c>
    </row>
    <row r="1034" spans="1:10">
      <c r="A1034">
        <v>1.29E-2</v>
      </c>
      <c r="B1034">
        <v>1.9199999999999998E-2</v>
      </c>
      <c r="C1034">
        <v>8.0000000000000002E-3</v>
      </c>
      <c r="D1034">
        <v>4.0000000000000001E-3</v>
      </c>
      <c r="E1034">
        <v>1.5800000000000002E-2</v>
      </c>
      <c r="F1034">
        <v>2.4500000000000001E-2</v>
      </c>
      <c r="G1034">
        <v>1.6799999999999999E-2</v>
      </c>
      <c r="H1034">
        <v>5.4000000000000003E-3</v>
      </c>
      <c r="I1034">
        <v>2.4400000000000002E-2</v>
      </c>
      <c r="J1034">
        <v>1.46E-2</v>
      </c>
    </row>
    <row r="1035" spans="1:10">
      <c r="A1035">
        <v>1.67E-2</v>
      </c>
      <c r="B1035">
        <v>2.3699999999999999E-2</v>
      </c>
      <c r="C1035">
        <v>8.3000000000000001E-3</v>
      </c>
      <c r="D1035">
        <v>-2.9999999999999997E-4</v>
      </c>
      <c r="E1035">
        <v>1.38E-2</v>
      </c>
      <c r="F1035">
        <v>1.3299999999999999E-2</v>
      </c>
      <c r="G1035">
        <v>3.3E-3</v>
      </c>
      <c r="H1035">
        <v>2.3999999999999998E-3</v>
      </c>
      <c r="I1035">
        <v>1.46E-2</v>
      </c>
      <c r="J1035">
        <v>2.0199999999999999E-2</v>
      </c>
    </row>
    <row r="1038" spans="1:10">
      <c r="A1038" t="s">
        <v>119</v>
      </c>
    </row>
    <row r="1040" spans="1:10">
      <c r="A1040">
        <v>6.5299999999999997E-2</v>
      </c>
      <c r="B1040">
        <v>4.5400000000000003E-2</v>
      </c>
      <c r="C1040">
        <v>8.5000000000000006E-3</v>
      </c>
      <c r="D1040">
        <v>6.6E-3</v>
      </c>
      <c r="E1040">
        <v>1.3599999999999999E-2</v>
      </c>
      <c r="F1040">
        <v>2.2800000000000001E-2</v>
      </c>
      <c r="G1040">
        <v>2.3199999999999998E-2</v>
      </c>
      <c r="H1040">
        <v>9.5999999999999992E-3</v>
      </c>
      <c r="I1040">
        <v>1.5299999999999999E-2</v>
      </c>
      <c r="J1040">
        <v>1.9199999999999998E-2</v>
      </c>
    </row>
    <row r="1041" spans="1:10">
      <c r="A1041">
        <v>4.5400000000000003E-2</v>
      </c>
      <c r="B1041">
        <v>6.0299999999999999E-2</v>
      </c>
      <c r="C1041">
        <v>1.18E-2</v>
      </c>
      <c r="D1041">
        <v>1.03E-2</v>
      </c>
      <c r="E1041">
        <v>1.5699999999999999E-2</v>
      </c>
      <c r="F1041">
        <v>2.7300000000000001E-2</v>
      </c>
      <c r="G1041">
        <v>1.55E-2</v>
      </c>
      <c r="H1041">
        <v>8.6999999999999994E-3</v>
      </c>
      <c r="I1041">
        <v>2.07E-2</v>
      </c>
      <c r="J1041">
        <v>2.52E-2</v>
      </c>
    </row>
    <row r="1042" spans="1:10">
      <c r="A1042">
        <v>8.5000000000000006E-3</v>
      </c>
      <c r="B1042">
        <v>1.18E-2</v>
      </c>
      <c r="C1042">
        <v>1.12E-2</v>
      </c>
      <c r="D1042">
        <v>4.5999999999999999E-3</v>
      </c>
      <c r="E1042">
        <v>7.0000000000000001E-3</v>
      </c>
      <c r="F1042">
        <v>1.2200000000000001E-2</v>
      </c>
      <c r="G1042">
        <v>-5.0000000000000001E-4</v>
      </c>
      <c r="H1042">
        <v>4.8999999999999998E-3</v>
      </c>
      <c r="I1042">
        <v>7.4000000000000003E-3</v>
      </c>
      <c r="J1042">
        <v>7.4999999999999997E-3</v>
      </c>
    </row>
    <row r="1043" spans="1:10">
      <c r="A1043">
        <v>6.6E-3</v>
      </c>
      <c r="B1043">
        <v>1.03E-2</v>
      </c>
      <c r="C1043">
        <v>4.5999999999999999E-3</v>
      </c>
      <c r="D1043">
        <v>3.1600000000000003E-2</v>
      </c>
      <c r="E1043">
        <v>-6.8999999999999999E-3</v>
      </c>
      <c r="F1043">
        <v>1.24E-2</v>
      </c>
      <c r="G1043">
        <v>8.2000000000000007E-3</v>
      </c>
      <c r="H1043">
        <v>4.0000000000000001E-3</v>
      </c>
      <c r="I1043">
        <v>4.1999999999999997E-3</v>
      </c>
      <c r="J1043">
        <v>2.0000000000000001E-4</v>
      </c>
    </row>
    <row r="1044" spans="1:10">
      <c r="A1044">
        <v>1.3599999999999999E-2</v>
      </c>
      <c r="B1044">
        <v>1.5699999999999999E-2</v>
      </c>
      <c r="C1044">
        <v>7.0000000000000001E-3</v>
      </c>
      <c r="D1044">
        <v>-6.8999999999999999E-3</v>
      </c>
      <c r="E1044">
        <v>5.1200000000000002E-2</v>
      </c>
      <c r="F1044">
        <v>1.9699999999999999E-2</v>
      </c>
      <c r="G1044">
        <v>6.1999999999999998E-3</v>
      </c>
      <c r="H1044">
        <v>8.0000000000000004E-4</v>
      </c>
      <c r="I1044">
        <v>1.37E-2</v>
      </c>
      <c r="J1044">
        <v>1.1299999999999999E-2</v>
      </c>
    </row>
    <row r="1045" spans="1:10">
      <c r="A1045">
        <v>2.2800000000000001E-2</v>
      </c>
      <c r="B1045">
        <v>2.7300000000000001E-2</v>
      </c>
      <c r="C1045">
        <v>1.2200000000000001E-2</v>
      </c>
      <c r="D1045">
        <v>1.24E-2</v>
      </c>
      <c r="E1045">
        <v>1.9699999999999999E-2</v>
      </c>
      <c r="F1045">
        <v>4.4499999999999998E-2</v>
      </c>
      <c r="G1045">
        <v>2.2200000000000001E-2</v>
      </c>
      <c r="H1045">
        <v>1.0699999999999999E-2</v>
      </c>
      <c r="I1045">
        <v>2.6100000000000002E-2</v>
      </c>
      <c r="J1045">
        <v>1.52E-2</v>
      </c>
    </row>
    <row r="1046" spans="1:10">
      <c r="A1046">
        <v>2.3199999999999998E-2</v>
      </c>
      <c r="B1046">
        <v>1.55E-2</v>
      </c>
      <c r="C1046">
        <v>-5.0000000000000001E-4</v>
      </c>
      <c r="D1046">
        <v>8.2000000000000007E-3</v>
      </c>
      <c r="E1046">
        <v>6.1999999999999998E-3</v>
      </c>
      <c r="F1046">
        <v>2.2200000000000001E-2</v>
      </c>
      <c r="G1046">
        <v>9.4100000000000003E-2</v>
      </c>
      <c r="H1046">
        <v>8.2000000000000007E-3</v>
      </c>
      <c r="I1046">
        <v>1.6299999999999999E-2</v>
      </c>
      <c r="J1046">
        <v>2.8999999999999998E-3</v>
      </c>
    </row>
    <row r="1047" spans="1:10">
      <c r="A1047">
        <v>9.5999999999999992E-3</v>
      </c>
      <c r="B1047">
        <v>8.6999999999999994E-3</v>
      </c>
      <c r="C1047">
        <v>4.8999999999999998E-3</v>
      </c>
      <c r="D1047">
        <v>4.0000000000000001E-3</v>
      </c>
      <c r="E1047">
        <v>8.0000000000000004E-4</v>
      </c>
      <c r="F1047">
        <v>1.0699999999999999E-2</v>
      </c>
      <c r="G1047">
        <v>8.2000000000000007E-3</v>
      </c>
      <c r="H1047">
        <v>1.0699999999999999E-2</v>
      </c>
      <c r="I1047">
        <v>6.3E-3</v>
      </c>
      <c r="J1047">
        <v>2.8999999999999998E-3</v>
      </c>
    </row>
    <row r="1048" spans="1:10">
      <c r="A1048">
        <v>1.5299999999999999E-2</v>
      </c>
      <c r="B1048">
        <v>2.07E-2</v>
      </c>
      <c r="C1048">
        <v>7.4000000000000003E-3</v>
      </c>
      <c r="D1048">
        <v>4.1999999999999997E-3</v>
      </c>
      <c r="E1048">
        <v>1.37E-2</v>
      </c>
      <c r="F1048">
        <v>2.6100000000000002E-2</v>
      </c>
      <c r="G1048">
        <v>1.6299999999999999E-2</v>
      </c>
      <c r="H1048">
        <v>6.3E-3</v>
      </c>
      <c r="I1048">
        <v>2.5600000000000001E-2</v>
      </c>
      <c r="J1048">
        <v>1.55E-2</v>
      </c>
    </row>
    <row r="1049" spans="1:10">
      <c r="A1049">
        <v>1.9199999999999998E-2</v>
      </c>
      <c r="B1049">
        <v>2.52E-2</v>
      </c>
      <c r="C1049">
        <v>7.4999999999999997E-3</v>
      </c>
      <c r="D1049">
        <v>2.0000000000000001E-4</v>
      </c>
      <c r="E1049">
        <v>1.1299999999999999E-2</v>
      </c>
      <c r="F1049">
        <v>1.52E-2</v>
      </c>
      <c r="G1049">
        <v>2.8999999999999998E-3</v>
      </c>
      <c r="H1049">
        <v>2.8999999999999998E-3</v>
      </c>
      <c r="I1049">
        <v>1.55E-2</v>
      </c>
      <c r="J1049">
        <v>2.0799999999999999E-2</v>
      </c>
    </row>
    <row r="1052" spans="1:10">
      <c r="A1052" t="s">
        <v>120</v>
      </c>
    </row>
    <row r="1054" spans="1:10">
      <c r="A1054">
        <v>6.6600000000000006E-2</v>
      </c>
      <c r="B1054">
        <v>4.65E-2</v>
      </c>
      <c r="C1054">
        <v>8.0999999999999996E-3</v>
      </c>
      <c r="D1054">
        <v>6.7000000000000002E-3</v>
      </c>
      <c r="E1054">
        <v>1.4500000000000001E-2</v>
      </c>
      <c r="F1054">
        <v>2.1700000000000001E-2</v>
      </c>
      <c r="G1054">
        <v>2.4E-2</v>
      </c>
      <c r="H1054">
        <v>1.0999999999999999E-2</v>
      </c>
      <c r="I1054">
        <v>1.3299999999999999E-2</v>
      </c>
      <c r="J1054">
        <v>1.9199999999999998E-2</v>
      </c>
    </row>
    <row r="1055" spans="1:10">
      <c r="A1055">
        <v>4.65E-2</v>
      </c>
      <c r="B1055">
        <v>6.0499999999999998E-2</v>
      </c>
      <c r="C1055">
        <v>1.15E-2</v>
      </c>
      <c r="D1055">
        <v>8.5000000000000006E-3</v>
      </c>
      <c r="E1055">
        <v>1.6E-2</v>
      </c>
      <c r="F1055">
        <v>2.4400000000000002E-2</v>
      </c>
      <c r="G1055">
        <v>1.66E-2</v>
      </c>
      <c r="H1055">
        <v>1.03E-2</v>
      </c>
      <c r="I1055">
        <v>1.7899999999999999E-2</v>
      </c>
      <c r="J1055">
        <v>2.4500000000000001E-2</v>
      </c>
    </row>
    <row r="1056" spans="1:10">
      <c r="A1056">
        <v>8.0999999999999996E-3</v>
      </c>
      <c r="B1056">
        <v>1.15E-2</v>
      </c>
      <c r="C1056">
        <v>1.1299999999999999E-2</v>
      </c>
      <c r="D1056">
        <v>4.8999999999999998E-3</v>
      </c>
      <c r="E1056">
        <v>6.7999999999999996E-3</v>
      </c>
      <c r="F1056">
        <v>1.29E-2</v>
      </c>
      <c r="G1056">
        <v>-8.0000000000000004E-4</v>
      </c>
      <c r="H1056">
        <v>4.3E-3</v>
      </c>
      <c r="I1056">
        <v>8.2000000000000007E-3</v>
      </c>
      <c r="J1056">
        <v>7.6E-3</v>
      </c>
    </row>
    <row r="1057" spans="1:10">
      <c r="A1057">
        <v>6.7000000000000002E-3</v>
      </c>
      <c r="B1057">
        <v>8.5000000000000006E-3</v>
      </c>
      <c r="C1057">
        <v>4.8999999999999998E-3</v>
      </c>
      <c r="D1057">
        <v>2.69E-2</v>
      </c>
      <c r="E1057">
        <v>-8.0999999999999996E-3</v>
      </c>
      <c r="F1057">
        <v>7.4000000000000003E-3</v>
      </c>
      <c r="G1057">
        <v>9.2999999999999992E-3</v>
      </c>
      <c r="H1057">
        <v>5.1000000000000004E-3</v>
      </c>
      <c r="I1057">
        <v>1.5E-3</v>
      </c>
      <c r="J1057">
        <v>-1.6999999999999999E-3</v>
      </c>
    </row>
    <row r="1058" spans="1:10">
      <c r="A1058">
        <v>1.4500000000000001E-2</v>
      </c>
      <c r="B1058">
        <v>1.6E-2</v>
      </c>
      <c r="C1058">
        <v>6.7999999999999996E-3</v>
      </c>
      <c r="D1058">
        <v>-8.0999999999999996E-3</v>
      </c>
      <c r="E1058">
        <v>5.16E-2</v>
      </c>
      <c r="F1058">
        <v>1.7500000000000002E-2</v>
      </c>
      <c r="G1058">
        <v>7.1000000000000004E-3</v>
      </c>
      <c r="H1058">
        <v>2.2000000000000001E-3</v>
      </c>
      <c r="I1058">
        <v>1.15E-2</v>
      </c>
      <c r="J1058">
        <v>1.0800000000000001E-2</v>
      </c>
    </row>
    <row r="1059" spans="1:10">
      <c r="A1059">
        <v>2.1700000000000001E-2</v>
      </c>
      <c r="B1059">
        <v>2.4400000000000002E-2</v>
      </c>
      <c r="C1059">
        <v>1.29E-2</v>
      </c>
      <c r="D1059">
        <v>7.4000000000000003E-3</v>
      </c>
      <c r="E1059">
        <v>1.7500000000000002E-2</v>
      </c>
      <c r="F1059">
        <v>4.0300000000000002E-2</v>
      </c>
      <c r="G1059">
        <v>2.2599999999999999E-2</v>
      </c>
      <c r="H1059">
        <v>1.0500000000000001E-2</v>
      </c>
      <c r="I1059">
        <v>2.52E-2</v>
      </c>
      <c r="J1059">
        <v>1.32E-2</v>
      </c>
    </row>
    <row r="1060" spans="1:10">
      <c r="A1060">
        <v>2.4E-2</v>
      </c>
      <c r="B1060">
        <v>1.66E-2</v>
      </c>
      <c r="C1060">
        <v>-8.0000000000000004E-4</v>
      </c>
      <c r="D1060">
        <v>9.2999999999999992E-3</v>
      </c>
      <c r="E1060">
        <v>7.1000000000000004E-3</v>
      </c>
      <c r="F1060">
        <v>2.2599999999999999E-2</v>
      </c>
      <c r="G1060">
        <v>9.4399999999999998E-2</v>
      </c>
      <c r="H1060">
        <v>8.8999999999999999E-3</v>
      </c>
      <c r="I1060">
        <v>1.5599999999999999E-2</v>
      </c>
      <c r="J1060">
        <v>3.3999999999999998E-3</v>
      </c>
    </row>
    <row r="1061" spans="1:10">
      <c r="A1061">
        <v>1.0999999999999999E-2</v>
      </c>
      <c r="B1061">
        <v>1.03E-2</v>
      </c>
      <c r="C1061">
        <v>4.3E-3</v>
      </c>
      <c r="D1061">
        <v>5.1000000000000004E-3</v>
      </c>
      <c r="E1061">
        <v>2.2000000000000001E-3</v>
      </c>
      <c r="F1061">
        <v>1.0500000000000001E-2</v>
      </c>
      <c r="G1061">
        <v>8.8999999999999999E-3</v>
      </c>
      <c r="H1061">
        <v>1.2E-2</v>
      </c>
      <c r="I1061">
        <v>4.5999999999999999E-3</v>
      </c>
      <c r="J1061">
        <v>3.3E-3</v>
      </c>
    </row>
    <row r="1062" spans="1:10">
      <c r="A1062">
        <v>1.3299999999999999E-2</v>
      </c>
      <c r="B1062">
        <v>1.7899999999999999E-2</v>
      </c>
      <c r="C1062">
        <v>8.2000000000000007E-3</v>
      </c>
      <c r="D1062">
        <v>1.5E-3</v>
      </c>
      <c r="E1062">
        <v>1.15E-2</v>
      </c>
      <c r="F1062">
        <v>2.52E-2</v>
      </c>
      <c r="G1062">
        <v>1.5599999999999999E-2</v>
      </c>
      <c r="H1062">
        <v>4.5999999999999999E-3</v>
      </c>
      <c r="I1062">
        <v>2.7300000000000001E-2</v>
      </c>
      <c r="J1062">
        <v>1.44E-2</v>
      </c>
    </row>
    <row r="1063" spans="1:10">
      <c r="A1063">
        <v>1.9199999999999998E-2</v>
      </c>
      <c r="B1063">
        <v>2.4500000000000001E-2</v>
      </c>
      <c r="C1063">
        <v>7.6E-3</v>
      </c>
      <c r="D1063">
        <v>-1.6999999999999999E-3</v>
      </c>
      <c r="E1063">
        <v>1.0800000000000001E-2</v>
      </c>
      <c r="F1063">
        <v>1.32E-2</v>
      </c>
      <c r="G1063">
        <v>3.3999999999999998E-3</v>
      </c>
      <c r="H1063">
        <v>3.3E-3</v>
      </c>
      <c r="I1063">
        <v>1.44E-2</v>
      </c>
      <c r="J1063">
        <v>2.01E-2</v>
      </c>
    </row>
    <row r="1066" spans="1:10">
      <c r="A1066" t="s">
        <v>121</v>
      </c>
    </row>
    <row r="1068" spans="1:10">
      <c r="A1068">
        <v>6.9900000000000004E-2</v>
      </c>
      <c r="B1068">
        <v>4.5699999999999998E-2</v>
      </c>
      <c r="C1068">
        <v>8.0999999999999996E-3</v>
      </c>
      <c r="D1068">
        <v>6.0000000000000001E-3</v>
      </c>
      <c r="E1068">
        <v>1.6899999999999998E-2</v>
      </c>
      <c r="F1068">
        <v>2.23E-2</v>
      </c>
      <c r="G1068">
        <v>2.0299999999999999E-2</v>
      </c>
      <c r="H1068">
        <v>1.2E-2</v>
      </c>
      <c r="I1068">
        <v>1.49E-2</v>
      </c>
      <c r="J1068">
        <v>2.0400000000000001E-2</v>
      </c>
    </row>
    <row r="1069" spans="1:10">
      <c r="A1069">
        <v>4.5699999999999998E-2</v>
      </c>
      <c r="B1069">
        <v>6.0699999999999997E-2</v>
      </c>
      <c r="C1069">
        <v>1.15E-2</v>
      </c>
      <c r="D1069">
        <v>8.6E-3</v>
      </c>
      <c r="E1069">
        <v>1.55E-2</v>
      </c>
      <c r="F1069">
        <v>2.4299999999999999E-2</v>
      </c>
      <c r="G1069">
        <v>1.7399999999999999E-2</v>
      </c>
      <c r="H1069">
        <v>1.01E-2</v>
      </c>
      <c r="I1069">
        <v>1.7500000000000002E-2</v>
      </c>
      <c r="J1069">
        <v>2.4199999999999999E-2</v>
      </c>
    </row>
    <row r="1070" spans="1:10">
      <c r="A1070">
        <v>8.0999999999999996E-3</v>
      </c>
      <c r="B1070">
        <v>1.15E-2</v>
      </c>
      <c r="C1070">
        <v>1.1299999999999999E-2</v>
      </c>
      <c r="D1070">
        <v>4.8999999999999998E-3</v>
      </c>
      <c r="E1070">
        <v>6.7999999999999996E-3</v>
      </c>
      <c r="F1070">
        <v>1.29E-2</v>
      </c>
      <c r="G1070">
        <v>-8.0000000000000004E-4</v>
      </c>
      <c r="H1070">
        <v>4.3E-3</v>
      </c>
      <c r="I1070">
        <v>8.2000000000000007E-3</v>
      </c>
      <c r="J1070">
        <v>7.6E-3</v>
      </c>
    </row>
    <row r="1071" spans="1:10">
      <c r="A1071">
        <v>6.0000000000000001E-3</v>
      </c>
      <c r="B1071">
        <v>8.6E-3</v>
      </c>
      <c r="C1071">
        <v>4.8999999999999998E-3</v>
      </c>
      <c r="D1071">
        <v>2.47E-2</v>
      </c>
      <c r="E1071">
        <v>-6.6E-3</v>
      </c>
      <c r="F1071">
        <v>8.6E-3</v>
      </c>
      <c r="G1071">
        <v>7.1000000000000004E-3</v>
      </c>
      <c r="H1071">
        <v>5.4999999999999997E-3</v>
      </c>
      <c r="I1071">
        <v>1.8E-3</v>
      </c>
      <c r="J1071">
        <v>-1.9E-3</v>
      </c>
    </row>
    <row r="1072" spans="1:10">
      <c r="A1072">
        <v>1.6899999999999998E-2</v>
      </c>
      <c r="B1072">
        <v>1.55E-2</v>
      </c>
      <c r="C1072">
        <v>6.7999999999999996E-3</v>
      </c>
      <c r="D1072">
        <v>-6.6E-3</v>
      </c>
      <c r="E1072">
        <v>5.1499999999999997E-2</v>
      </c>
      <c r="F1072">
        <v>1.67E-2</v>
      </c>
      <c r="G1072">
        <v>7.1000000000000004E-3</v>
      </c>
      <c r="H1072">
        <v>2.3E-3</v>
      </c>
      <c r="I1072">
        <v>1.2E-2</v>
      </c>
      <c r="J1072">
        <v>1.1599999999999999E-2</v>
      </c>
    </row>
    <row r="1073" spans="1:10">
      <c r="A1073">
        <v>2.23E-2</v>
      </c>
      <c r="B1073">
        <v>2.4299999999999999E-2</v>
      </c>
      <c r="C1073">
        <v>1.29E-2</v>
      </c>
      <c r="D1073">
        <v>8.6E-3</v>
      </c>
      <c r="E1073">
        <v>1.67E-2</v>
      </c>
      <c r="F1073">
        <v>3.9600000000000003E-2</v>
      </c>
      <c r="G1073">
        <v>2.3699999999999999E-2</v>
      </c>
      <c r="H1073">
        <v>1.03E-2</v>
      </c>
      <c r="I1073">
        <v>2.5000000000000001E-2</v>
      </c>
      <c r="J1073">
        <v>1.34E-2</v>
      </c>
    </row>
    <row r="1074" spans="1:10">
      <c r="A1074">
        <v>2.0299999999999999E-2</v>
      </c>
      <c r="B1074">
        <v>1.7399999999999999E-2</v>
      </c>
      <c r="C1074">
        <v>-8.0000000000000004E-4</v>
      </c>
      <c r="D1074">
        <v>7.1000000000000004E-3</v>
      </c>
      <c r="E1074">
        <v>7.1000000000000004E-3</v>
      </c>
      <c r="F1074">
        <v>2.3699999999999999E-2</v>
      </c>
      <c r="G1074">
        <v>9.4600000000000004E-2</v>
      </c>
      <c r="H1074">
        <v>8.6999999999999994E-3</v>
      </c>
      <c r="I1074">
        <v>1.4800000000000001E-2</v>
      </c>
      <c r="J1074">
        <v>2.2000000000000001E-3</v>
      </c>
    </row>
    <row r="1075" spans="1:10">
      <c r="A1075">
        <v>1.2E-2</v>
      </c>
      <c r="B1075">
        <v>1.01E-2</v>
      </c>
      <c r="C1075">
        <v>4.3E-3</v>
      </c>
      <c r="D1075">
        <v>5.4999999999999997E-3</v>
      </c>
      <c r="E1075">
        <v>2.3E-3</v>
      </c>
      <c r="F1075">
        <v>1.03E-2</v>
      </c>
      <c r="G1075">
        <v>8.6999999999999994E-3</v>
      </c>
      <c r="H1075">
        <v>1.21E-2</v>
      </c>
      <c r="I1075">
        <v>4.7999999999999996E-3</v>
      </c>
      <c r="J1075">
        <v>3.5999999999999999E-3</v>
      </c>
    </row>
    <row r="1076" spans="1:10">
      <c r="A1076">
        <v>1.49E-2</v>
      </c>
      <c r="B1076">
        <v>1.7500000000000002E-2</v>
      </c>
      <c r="C1076">
        <v>8.2000000000000007E-3</v>
      </c>
      <c r="D1076">
        <v>1.8E-3</v>
      </c>
      <c r="E1076">
        <v>1.2E-2</v>
      </c>
      <c r="F1076">
        <v>2.5000000000000001E-2</v>
      </c>
      <c r="G1076">
        <v>1.4800000000000001E-2</v>
      </c>
      <c r="H1076">
        <v>4.7999999999999996E-3</v>
      </c>
      <c r="I1076">
        <v>2.7799999999999998E-2</v>
      </c>
      <c r="J1076">
        <v>1.4999999999999999E-2</v>
      </c>
    </row>
    <row r="1077" spans="1:10">
      <c r="A1077">
        <v>2.0400000000000001E-2</v>
      </c>
      <c r="B1077">
        <v>2.4199999999999999E-2</v>
      </c>
      <c r="C1077">
        <v>7.6E-3</v>
      </c>
      <c r="D1077">
        <v>-1.9E-3</v>
      </c>
      <c r="E1077">
        <v>1.1599999999999999E-2</v>
      </c>
      <c r="F1077">
        <v>1.34E-2</v>
      </c>
      <c r="G1077">
        <v>2.2000000000000001E-3</v>
      </c>
      <c r="H1077">
        <v>3.5999999999999999E-3</v>
      </c>
      <c r="I1077">
        <v>1.4999999999999999E-2</v>
      </c>
      <c r="J1077">
        <v>2.0500000000000001E-2</v>
      </c>
    </row>
    <row r="1080" spans="1:10">
      <c r="A1080" t="s">
        <v>122</v>
      </c>
    </row>
    <row r="1082" spans="1:10">
      <c r="A1082">
        <v>6.9900000000000004E-2</v>
      </c>
      <c r="B1082">
        <v>4.5499999999999999E-2</v>
      </c>
      <c r="C1082">
        <v>8.3999999999999995E-3</v>
      </c>
      <c r="D1082">
        <v>6.1000000000000004E-3</v>
      </c>
      <c r="E1082">
        <v>1.7299999999999999E-2</v>
      </c>
      <c r="F1082">
        <v>2.2700000000000001E-2</v>
      </c>
      <c r="G1082">
        <v>2.07E-2</v>
      </c>
      <c r="H1082">
        <v>1.2E-2</v>
      </c>
      <c r="I1082">
        <v>1.5100000000000001E-2</v>
      </c>
      <c r="J1082">
        <v>2.0799999999999999E-2</v>
      </c>
    </row>
    <row r="1083" spans="1:10">
      <c r="A1083">
        <v>4.5499999999999999E-2</v>
      </c>
      <c r="B1083">
        <v>6.0299999999999999E-2</v>
      </c>
      <c r="C1083">
        <v>1.2200000000000001E-2</v>
      </c>
      <c r="D1083">
        <v>8.6999999999999994E-3</v>
      </c>
      <c r="E1083">
        <v>1.6299999999999999E-2</v>
      </c>
      <c r="F1083">
        <v>2.53E-2</v>
      </c>
      <c r="G1083">
        <v>1.7299999999999999E-2</v>
      </c>
      <c r="H1083">
        <v>1.0200000000000001E-2</v>
      </c>
      <c r="I1083">
        <v>1.7999999999999999E-2</v>
      </c>
      <c r="J1083">
        <v>2.46E-2</v>
      </c>
    </row>
    <row r="1084" spans="1:10">
      <c r="A1084">
        <v>8.3999999999999995E-3</v>
      </c>
      <c r="B1084">
        <v>1.2200000000000001E-2</v>
      </c>
      <c r="C1084">
        <v>1.06E-2</v>
      </c>
      <c r="D1084">
        <v>4.8999999999999998E-3</v>
      </c>
      <c r="E1084">
        <v>5.7999999999999996E-3</v>
      </c>
      <c r="F1084">
        <v>1.14E-2</v>
      </c>
      <c r="G1084">
        <v>2.0000000000000001E-4</v>
      </c>
      <c r="H1084">
        <v>4.4000000000000003E-3</v>
      </c>
      <c r="I1084">
        <v>7.7000000000000002E-3</v>
      </c>
      <c r="J1084">
        <v>7.4000000000000003E-3</v>
      </c>
    </row>
    <row r="1085" spans="1:10">
      <c r="A1085">
        <v>6.1000000000000004E-3</v>
      </c>
      <c r="B1085">
        <v>8.6999999999999994E-3</v>
      </c>
      <c r="C1085">
        <v>4.8999999999999998E-3</v>
      </c>
      <c r="D1085">
        <v>2.4899999999999999E-2</v>
      </c>
      <c r="E1085">
        <v>-6.4999999999999997E-3</v>
      </c>
      <c r="F1085">
        <v>8.2000000000000007E-3</v>
      </c>
      <c r="G1085">
        <v>8.2000000000000007E-3</v>
      </c>
      <c r="H1085">
        <v>5.5999999999999999E-3</v>
      </c>
      <c r="I1085">
        <v>1.9E-3</v>
      </c>
      <c r="J1085">
        <v>-1.6000000000000001E-3</v>
      </c>
    </row>
    <row r="1086" spans="1:10">
      <c r="A1086">
        <v>1.7299999999999999E-2</v>
      </c>
      <c r="B1086">
        <v>1.6299999999999999E-2</v>
      </c>
      <c r="C1086">
        <v>5.7999999999999996E-3</v>
      </c>
      <c r="D1086">
        <v>-6.4999999999999997E-3</v>
      </c>
      <c r="E1086">
        <v>5.0200000000000002E-2</v>
      </c>
      <c r="F1086">
        <v>1.47E-2</v>
      </c>
      <c r="G1086">
        <v>8.2000000000000007E-3</v>
      </c>
      <c r="H1086">
        <v>2.3E-3</v>
      </c>
      <c r="I1086">
        <v>1.1299999999999999E-2</v>
      </c>
      <c r="J1086">
        <v>1.12E-2</v>
      </c>
    </row>
    <row r="1087" spans="1:10">
      <c r="A1087">
        <v>2.2700000000000001E-2</v>
      </c>
      <c r="B1087">
        <v>2.53E-2</v>
      </c>
      <c r="C1087">
        <v>1.14E-2</v>
      </c>
      <c r="D1087">
        <v>8.2000000000000007E-3</v>
      </c>
      <c r="E1087">
        <v>1.47E-2</v>
      </c>
      <c r="F1087">
        <v>3.7499999999999999E-2</v>
      </c>
      <c r="G1087">
        <v>2.3400000000000001E-2</v>
      </c>
      <c r="H1087">
        <v>1.01E-2</v>
      </c>
      <c r="I1087">
        <v>2.3900000000000001E-2</v>
      </c>
      <c r="J1087">
        <v>1.2200000000000001E-2</v>
      </c>
    </row>
    <row r="1088" spans="1:10">
      <c r="A1088">
        <v>2.07E-2</v>
      </c>
      <c r="B1088">
        <v>1.7299999999999999E-2</v>
      </c>
      <c r="C1088">
        <v>2.0000000000000001E-4</v>
      </c>
      <c r="D1088">
        <v>8.2000000000000007E-3</v>
      </c>
      <c r="E1088">
        <v>8.2000000000000007E-3</v>
      </c>
      <c r="F1088">
        <v>2.3400000000000001E-2</v>
      </c>
      <c r="G1088">
        <v>9.8299999999999998E-2</v>
      </c>
      <c r="H1088">
        <v>9.1000000000000004E-3</v>
      </c>
      <c r="I1088">
        <v>1.5699999999999999E-2</v>
      </c>
      <c r="J1088">
        <v>3.8999999999999998E-3</v>
      </c>
    </row>
    <row r="1089" spans="1:10">
      <c r="A1089">
        <v>1.2E-2</v>
      </c>
      <c r="B1089">
        <v>1.0200000000000001E-2</v>
      </c>
      <c r="C1089">
        <v>4.4000000000000003E-3</v>
      </c>
      <c r="D1089">
        <v>5.5999999999999999E-3</v>
      </c>
      <c r="E1089">
        <v>2.3E-3</v>
      </c>
      <c r="F1089">
        <v>1.01E-2</v>
      </c>
      <c r="G1089">
        <v>9.1000000000000004E-3</v>
      </c>
      <c r="H1089">
        <v>1.2200000000000001E-2</v>
      </c>
      <c r="I1089">
        <v>4.8999999999999998E-3</v>
      </c>
      <c r="J1089">
        <v>3.8E-3</v>
      </c>
    </row>
    <row r="1090" spans="1:10">
      <c r="A1090">
        <v>1.5100000000000001E-2</v>
      </c>
      <c r="B1090">
        <v>1.7999999999999999E-2</v>
      </c>
      <c r="C1090">
        <v>7.7000000000000002E-3</v>
      </c>
      <c r="D1090">
        <v>1.9E-3</v>
      </c>
      <c r="E1090">
        <v>1.1299999999999999E-2</v>
      </c>
      <c r="F1090">
        <v>2.3900000000000001E-2</v>
      </c>
      <c r="G1090">
        <v>1.5699999999999999E-2</v>
      </c>
      <c r="H1090">
        <v>4.8999999999999998E-3</v>
      </c>
      <c r="I1090">
        <v>2.75E-2</v>
      </c>
      <c r="J1090">
        <v>1.49E-2</v>
      </c>
    </row>
    <row r="1091" spans="1:10">
      <c r="A1091">
        <v>2.0799999999999999E-2</v>
      </c>
      <c r="B1091">
        <v>2.46E-2</v>
      </c>
      <c r="C1091">
        <v>7.4000000000000003E-3</v>
      </c>
      <c r="D1091">
        <v>-1.6000000000000001E-3</v>
      </c>
      <c r="E1091">
        <v>1.12E-2</v>
      </c>
      <c r="F1091">
        <v>1.2200000000000001E-2</v>
      </c>
      <c r="G1091">
        <v>3.8999999999999998E-3</v>
      </c>
      <c r="H1091">
        <v>3.8E-3</v>
      </c>
      <c r="I1091">
        <v>1.49E-2</v>
      </c>
      <c r="J1091">
        <v>2.0799999999999999E-2</v>
      </c>
    </row>
    <row r="1094" spans="1:10">
      <c r="A1094" t="s">
        <v>123</v>
      </c>
    </row>
    <row r="1096" spans="1:10">
      <c r="A1096">
        <v>7.1099999999999997E-2</v>
      </c>
      <c r="B1096">
        <v>4.8800000000000003E-2</v>
      </c>
      <c r="C1096">
        <v>8.6999999999999994E-3</v>
      </c>
      <c r="D1096">
        <v>7.0000000000000001E-3</v>
      </c>
      <c r="E1096">
        <v>2.0799999999999999E-2</v>
      </c>
      <c r="F1096">
        <v>2.3199999999999998E-2</v>
      </c>
      <c r="G1096">
        <v>2.2800000000000001E-2</v>
      </c>
      <c r="H1096">
        <v>1.26E-2</v>
      </c>
      <c r="I1096">
        <v>1.7100000000000001E-2</v>
      </c>
      <c r="J1096">
        <v>2.1600000000000001E-2</v>
      </c>
    </row>
    <row r="1097" spans="1:10">
      <c r="A1097">
        <v>4.8800000000000003E-2</v>
      </c>
      <c r="B1097">
        <v>6.2100000000000002E-2</v>
      </c>
      <c r="C1097">
        <v>1.38E-2</v>
      </c>
      <c r="D1097">
        <v>1.03E-2</v>
      </c>
      <c r="E1097">
        <v>1.6899999999999998E-2</v>
      </c>
      <c r="F1097">
        <v>2.8299999999999999E-2</v>
      </c>
      <c r="G1097">
        <v>2.2200000000000001E-2</v>
      </c>
      <c r="H1097">
        <v>1.15E-2</v>
      </c>
      <c r="I1097">
        <v>1.95E-2</v>
      </c>
      <c r="J1097">
        <v>2.4500000000000001E-2</v>
      </c>
    </row>
    <row r="1098" spans="1:10">
      <c r="A1098">
        <v>8.6999999999999994E-3</v>
      </c>
      <c r="B1098">
        <v>1.38E-2</v>
      </c>
      <c r="C1098">
        <v>1.06E-2</v>
      </c>
      <c r="D1098">
        <v>5.3E-3</v>
      </c>
      <c r="E1098">
        <v>7.6E-3</v>
      </c>
      <c r="F1098">
        <v>1.14E-2</v>
      </c>
      <c r="G1098">
        <v>8.0000000000000004E-4</v>
      </c>
      <c r="H1098">
        <v>4.4999999999999997E-3</v>
      </c>
      <c r="I1098">
        <v>8.6E-3</v>
      </c>
      <c r="J1098">
        <v>7.7999999999999996E-3</v>
      </c>
    </row>
    <row r="1099" spans="1:10">
      <c r="A1099">
        <v>7.0000000000000001E-3</v>
      </c>
      <c r="B1099">
        <v>1.03E-2</v>
      </c>
      <c r="C1099">
        <v>5.3E-3</v>
      </c>
      <c r="D1099">
        <v>2.5499999999999998E-2</v>
      </c>
      <c r="E1099">
        <v>-5.0000000000000001E-3</v>
      </c>
      <c r="F1099">
        <v>8.8000000000000005E-3</v>
      </c>
      <c r="G1099">
        <v>9.5999999999999992E-3</v>
      </c>
      <c r="H1099">
        <v>6.0000000000000001E-3</v>
      </c>
      <c r="I1099">
        <v>2.8999999999999998E-3</v>
      </c>
      <c r="J1099">
        <v>-1.1999999999999999E-3</v>
      </c>
    </row>
    <row r="1100" spans="1:10">
      <c r="A1100">
        <v>2.0799999999999999E-2</v>
      </c>
      <c r="B1100">
        <v>1.6899999999999998E-2</v>
      </c>
      <c r="C1100">
        <v>7.6E-3</v>
      </c>
      <c r="D1100">
        <v>-5.0000000000000001E-3</v>
      </c>
      <c r="E1100">
        <v>4.9200000000000001E-2</v>
      </c>
      <c r="F1100">
        <v>1.8200000000000001E-2</v>
      </c>
      <c r="G1100">
        <v>1.3100000000000001E-2</v>
      </c>
      <c r="H1100">
        <v>3.7000000000000002E-3</v>
      </c>
      <c r="I1100">
        <v>1.23E-2</v>
      </c>
      <c r="J1100">
        <v>1.0699999999999999E-2</v>
      </c>
    </row>
    <row r="1101" spans="1:10">
      <c r="A1101">
        <v>2.3199999999999998E-2</v>
      </c>
      <c r="B1101">
        <v>2.8299999999999999E-2</v>
      </c>
      <c r="C1101">
        <v>1.14E-2</v>
      </c>
      <c r="D1101">
        <v>8.8000000000000005E-3</v>
      </c>
      <c r="E1101">
        <v>1.8200000000000001E-2</v>
      </c>
      <c r="F1101">
        <v>3.73E-2</v>
      </c>
      <c r="G1101">
        <v>2.4500000000000001E-2</v>
      </c>
      <c r="H1101">
        <v>1.03E-2</v>
      </c>
      <c r="I1101">
        <v>2.5600000000000001E-2</v>
      </c>
      <c r="J1101">
        <v>1.32E-2</v>
      </c>
    </row>
    <row r="1102" spans="1:10">
      <c r="A1102">
        <v>2.2800000000000001E-2</v>
      </c>
      <c r="B1102">
        <v>2.2200000000000001E-2</v>
      </c>
      <c r="C1102">
        <v>8.0000000000000004E-4</v>
      </c>
      <c r="D1102">
        <v>9.5999999999999992E-3</v>
      </c>
      <c r="E1102">
        <v>1.3100000000000001E-2</v>
      </c>
      <c r="F1102">
        <v>2.4500000000000001E-2</v>
      </c>
      <c r="G1102">
        <v>0.1018</v>
      </c>
      <c r="H1102">
        <v>0.01</v>
      </c>
      <c r="I1102">
        <v>1.8499999999999999E-2</v>
      </c>
      <c r="J1102">
        <v>5.1000000000000004E-3</v>
      </c>
    </row>
    <row r="1103" spans="1:10">
      <c r="A1103">
        <v>1.26E-2</v>
      </c>
      <c r="B1103">
        <v>1.15E-2</v>
      </c>
      <c r="C1103">
        <v>4.4999999999999997E-3</v>
      </c>
      <c r="D1103">
        <v>6.0000000000000001E-3</v>
      </c>
      <c r="E1103">
        <v>3.7000000000000002E-3</v>
      </c>
      <c r="F1103">
        <v>1.03E-2</v>
      </c>
      <c r="G1103">
        <v>0.01</v>
      </c>
      <c r="H1103">
        <v>1.24E-2</v>
      </c>
      <c r="I1103">
        <v>5.5999999999999999E-3</v>
      </c>
      <c r="J1103">
        <v>4.1000000000000003E-3</v>
      </c>
    </row>
    <row r="1104" spans="1:10">
      <c r="A1104">
        <v>1.7100000000000001E-2</v>
      </c>
      <c r="B1104">
        <v>1.95E-2</v>
      </c>
      <c r="C1104">
        <v>8.6E-3</v>
      </c>
      <c r="D1104">
        <v>2.8999999999999998E-3</v>
      </c>
      <c r="E1104">
        <v>1.23E-2</v>
      </c>
      <c r="F1104">
        <v>2.5600000000000001E-2</v>
      </c>
      <c r="G1104">
        <v>1.8499999999999999E-2</v>
      </c>
      <c r="H1104">
        <v>5.5999999999999999E-3</v>
      </c>
      <c r="I1104">
        <v>2.87E-2</v>
      </c>
      <c r="J1104">
        <v>1.4999999999999999E-2</v>
      </c>
    </row>
    <row r="1105" spans="1:10">
      <c r="A1105">
        <v>2.1600000000000001E-2</v>
      </c>
      <c r="B1105">
        <v>2.4500000000000001E-2</v>
      </c>
      <c r="C1105">
        <v>7.7999999999999996E-3</v>
      </c>
      <c r="D1105">
        <v>-1.1999999999999999E-3</v>
      </c>
      <c r="E1105">
        <v>1.0699999999999999E-2</v>
      </c>
      <c r="F1105">
        <v>1.32E-2</v>
      </c>
      <c r="G1105">
        <v>5.1000000000000004E-3</v>
      </c>
      <c r="H1105">
        <v>4.1000000000000003E-3</v>
      </c>
      <c r="I1105">
        <v>1.4999999999999999E-2</v>
      </c>
      <c r="J1105">
        <v>2.06E-2</v>
      </c>
    </row>
    <row r="1108" spans="1:10">
      <c r="A1108" t="s">
        <v>124</v>
      </c>
    </row>
    <row r="1110" spans="1:10">
      <c r="A1110">
        <v>7.1199999999999999E-2</v>
      </c>
      <c r="B1110">
        <v>4.8899999999999999E-2</v>
      </c>
      <c r="C1110">
        <v>8.6E-3</v>
      </c>
      <c r="D1110">
        <v>7.4999999999999997E-3</v>
      </c>
      <c r="E1110">
        <v>2.1000000000000001E-2</v>
      </c>
      <c r="F1110">
        <v>2.3300000000000001E-2</v>
      </c>
      <c r="G1110">
        <v>2.2499999999999999E-2</v>
      </c>
      <c r="H1110">
        <v>1.2800000000000001E-2</v>
      </c>
      <c r="I1110">
        <v>1.7100000000000001E-2</v>
      </c>
      <c r="J1110">
        <v>2.1700000000000001E-2</v>
      </c>
    </row>
    <row r="1111" spans="1:10">
      <c r="A1111">
        <v>4.8899999999999999E-2</v>
      </c>
      <c r="B1111">
        <v>6.1699999999999998E-2</v>
      </c>
      <c r="C1111">
        <v>1.44E-2</v>
      </c>
      <c r="D1111">
        <v>8.8999999999999999E-3</v>
      </c>
      <c r="E1111">
        <v>1.6500000000000001E-2</v>
      </c>
      <c r="F1111">
        <v>2.7699999999999999E-2</v>
      </c>
      <c r="G1111">
        <v>2.3E-2</v>
      </c>
      <c r="H1111">
        <v>1.0800000000000001E-2</v>
      </c>
      <c r="I1111">
        <v>1.9400000000000001E-2</v>
      </c>
      <c r="J1111">
        <v>2.4299999999999999E-2</v>
      </c>
    </row>
    <row r="1112" spans="1:10">
      <c r="A1112">
        <v>8.6E-3</v>
      </c>
      <c r="B1112">
        <v>1.44E-2</v>
      </c>
      <c r="C1112">
        <v>1.01E-2</v>
      </c>
      <c r="D1112">
        <v>6.1000000000000004E-3</v>
      </c>
      <c r="E1112">
        <v>7.6E-3</v>
      </c>
      <c r="F1112">
        <v>1.21E-2</v>
      </c>
      <c r="G1112">
        <v>5.9999999999999995E-4</v>
      </c>
      <c r="H1112">
        <v>4.7000000000000002E-3</v>
      </c>
      <c r="I1112">
        <v>8.6999999999999994E-3</v>
      </c>
      <c r="J1112">
        <v>7.7000000000000002E-3</v>
      </c>
    </row>
    <row r="1113" spans="1:10">
      <c r="A1113">
        <v>7.4999999999999997E-3</v>
      </c>
      <c r="B1113">
        <v>8.8999999999999999E-3</v>
      </c>
      <c r="C1113">
        <v>6.1000000000000004E-3</v>
      </c>
      <c r="D1113">
        <v>2.41E-2</v>
      </c>
      <c r="E1113">
        <v>-5.0000000000000001E-3</v>
      </c>
      <c r="F1113">
        <v>7.3000000000000001E-3</v>
      </c>
      <c r="G1113">
        <v>9.7999999999999997E-3</v>
      </c>
      <c r="H1113">
        <v>6.0000000000000001E-3</v>
      </c>
      <c r="I1113">
        <v>2.7000000000000001E-3</v>
      </c>
      <c r="J1113">
        <v>-8.9999999999999998E-4</v>
      </c>
    </row>
    <row r="1114" spans="1:10">
      <c r="A1114">
        <v>2.1000000000000001E-2</v>
      </c>
      <c r="B1114">
        <v>1.6500000000000001E-2</v>
      </c>
      <c r="C1114">
        <v>7.6E-3</v>
      </c>
      <c r="D1114">
        <v>-5.0000000000000001E-3</v>
      </c>
      <c r="E1114">
        <v>4.9399999999999999E-2</v>
      </c>
      <c r="F1114">
        <v>1.7899999999999999E-2</v>
      </c>
      <c r="G1114">
        <v>1.29E-2</v>
      </c>
      <c r="H1114">
        <v>3.8999999999999998E-3</v>
      </c>
      <c r="I1114">
        <v>1.2200000000000001E-2</v>
      </c>
      <c r="J1114">
        <v>1.09E-2</v>
      </c>
    </row>
    <row r="1115" spans="1:10">
      <c r="A1115">
        <v>2.3300000000000001E-2</v>
      </c>
      <c r="B1115">
        <v>2.7699999999999999E-2</v>
      </c>
      <c r="C1115">
        <v>1.21E-2</v>
      </c>
      <c r="D1115">
        <v>7.3000000000000001E-3</v>
      </c>
      <c r="E1115">
        <v>1.7899999999999999E-2</v>
      </c>
      <c r="F1115">
        <v>3.6499999999999998E-2</v>
      </c>
      <c r="G1115">
        <v>2.52E-2</v>
      </c>
      <c r="H1115">
        <v>9.7999999999999997E-3</v>
      </c>
      <c r="I1115">
        <v>2.5399999999999999E-2</v>
      </c>
      <c r="J1115">
        <v>1.3100000000000001E-2</v>
      </c>
    </row>
    <row r="1116" spans="1:10">
      <c r="A1116">
        <v>2.2499999999999999E-2</v>
      </c>
      <c r="B1116">
        <v>2.3E-2</v>
      </c>
      <c r="C1116">
        <v>5.9999999999999995E-4</v>
      </c>
      <c r="D1116">
        <v>9.7999999999999997E-3</v>
      </c>
      <c r="E1116">
        <v>1.29E-2</v>
      </c>
      <c r="F1116">
        <v>2.52E-2</v>
      </c>
      <c r="G1116">
        <v>0.1021</v>
      </c>
      <c r="H1116">
        <v>9.7000000000000003E-3</v>
      </c>
      <c r="I1116">
        <v>1.8599999999999998E-2</v>
      </c>
      <c r="J1116">
        <v>4.7000000000000002E-3</v>
      </c>
    </row>
    <row r="1117" spans="1:10">
      <c r="A1117">
        <v>1.2800000000000001E-2</v>
      </c>
      <c r="B1117">
        <v>1.0800000000000001E-2</v>
      </c>
      <c r="C1117">
        <v>4.7000000000000002E-3</v>
      </c>
      <c r="D1117">
        <v>6.0000000000000001E-3</v>
      </c>
      <c r="E1117">
        <v>3.8999999999999998E-3</v>
      </c>
      <c r="F1117">
        <v>9.7999999999999997E-3</v>
      </c>
      <c r="G1117">
        <v>9.7000000000000003E-3</v>
      </c>
      <c r="H1117">
        <v>1.2800000000000001E-2</v>
      </c>
      <c r="I1117">
        <v>5.5999999999999999E-3</v>
      </c>
      <c r="J1117">
        <v>4.4000000000000003E-3</v>
      </c>
    </row>
    <row r="1118" spans="1:10">
      <c r="A1118">
        <v>1.7100000000000001E-2</v>
      </c>
      <c r="B1118">
        <v>1.9400000000000001E-2</v>
      </c>
      <c r="C1118">
        <v>8.6999999999999994E-3</v>
      </c>
      <c r="D1118">
        <v>2.7000000000000001E-3</v>
      </c>
      <c r="E1118">
        <v>1.2200000000000001E-2</v>
      </c>
      <c r="F1118">
        <v>2.5399999999999999E-2</v>
      </c>
      <c r="G1118">
        <v>1.8599999999999998E-2</v>
      </c>
      <c r="H1118">
        <v>5.5999999999999999E-3</v>
      </c>
      <c r="I1118">
        <v>2.87E-2</v>
      </c>
      <c r="J1118">
        <v>1.4999999999999999E-2</v>
      </c>
    </row>
    <row r="1119" spans="1:10">
      <c r="A1119">
        <v>2.1700000000000001E-2</v>
      </c>
      <c r="B1119">
        <v>2.4299999999999999E-2</v>
      </c>
      <c r="C1119">
        <v>7.7000000000000002E-3</v>
      </c>
      <c r="D1119">
        <v>-8.9999999999999998E-4</v>
      </c>
      <c r="E1119">
        <v>1.09E-2</v>
      </c>
      <c r="F1119">
        <v>1.3100000000000001E-2</v>
      </c>
      <c r="G1119">
        <v>4.7000000000000002E-3</v>
      </c>
      <c r="H1119">
        <v>4.4000000000000003E-3</v>
      </c>
      <c r="I1119">
        <v>1.4999999999999999E-2</v>
      </c>
      <c r="J1119">
        <v>2.0799999999999999E-2</v>
      </c>
    </row>
    <row r="1122" spans="1:10">
      <c r="A1122" t="s">
        <v>125</v>
      </c>
    </row>
    <row r="1124" spans="1:10">
      <c r="A1124">
        <v>6.7299999999999999E-2</v>
      </c>
      <c r="B1124">
        <v>4.7300000000000002E-2</v>
      </c>
      <c r="C1124">
        <v>7.9000000000000008E-3</v>
      </c>
      <c r="D1124">
        <v>6.6E-3</v>
      </c>
      <c r="E1124">
        <v>1.9099999999999999E-2</v>
      </c>
      <c r="F1124">
        <v>2.2599999999999999E-2</v>
      </c>
      <c r="G1124">
        <v>2.06E-2</v>
      </c>
      <c r="H1124">
        <v>1.26E-2</v>
      </c>
      <c r="I1124">
        <v>1.6199999999999999E-2</v>
      </c>
      <c r="J1124">
        <v>2.1700000000000001E-2</v>
      </c>
    </row>
    <row r="1125" spans="1:10">
      <c r="A1125">
        <v>4.7300000000000002E-2</v>
      </c>
      <c r="B1125">
        <v>6.6900000000000001E-2</v>
      </c>
      <c r="C1125">
        <v>1.35E-2</v>
      </c>
      <c r="D1125">
        <v>5.7000000000000002E-3</v>
      </c>
      <c r="E1125">
        <v>1.6899999999999998E-2</v>
      </c>
      <c r="F1125">
        <v>2.7699999999999999E-2</v>
      </c>
      <c r="G1125">
        <v>2.1899999999999999E-2</v>
      </c>
      <c r="H1125">
        <v>1.11E-2</v>
      </c>
      <c r="I1125">
        <v>1.95E-2</v>
      </c>
      <c r="J1125">
        <v>2.9100000000000001E-2</v>
      </c>
    </row>
    <row r="1126" spans="1:10">
      <c r="A1126">
        <v>7.9000000000000008E-3</v>
      </c>
      <c r="B1126">
        <v>1.35E-2</v>
      </c>
      <c r="C1126">
        <v>1.01E-2</v>
      </c>
      <c r="D1126">
        <v>6.3E-3</v>
      </c>
      <c r="E1126">
        <v>7.1999999999999998E-3</v>
      </c>
      <c r="F1126">
        <v>1.1900000000000001E-2</v>
      </c>
      <c r="G1126">
        <v>2.9999999999999997E-4</v>
      </c>
      <c r="H1126">
        <v>4.5999999999999999E-3</v>
      </c>
      <c r="I1126">
        <v>8.5000000000000006E-3</v>
      </c>
      <c r="J1126">
        <v>7.1999999999999998E-3</v>
      </c>
    </row>
    <row r="1127" spans="1:10">
      <c r="A1127">
        <v>6.6E-3</v>
      </c>
      <c r="B1127">
        <v>5.7000000000000002E-3</v>
      </c>
      <c r="C1127">
        <v>6.3E-3</v>
      </c>
      <c r="D1127">
        <v>2.53E-2</v>
      </c>
      <c r="E1127">
        <v>-5.8999999999999999E-3</v>
      </c>
      <c r="F1127">
        <v>7.0000000000000001E-3</v>
      </c>
      <c r="G1127">
        <v>9.4999999999999998E-3</v>
      </c>
      <c r="H1127">
        <v>5.7999999999999996E-3</v>
      </c>
      <c r="I1127">
        <v>2.3E-3</v>
      </c>
      <c r="J1127">
        <v>-3.2000000000000002E-3</v>
      </c>
    </row>
    <row r="1128" spans="1:10">
      <c r="A1128">
        <v>1.9099999999999999E-2</v>
      </c>
      <c r="B1128">
        <v>1.6899999999999998E-2</v>
      </c>
      <c r="C1128">
        <v>7.1999999999999998E-3</v>
      </c>
      <c r="D1128">
        <v>-5.8999999999999999E-3</v>
      </c>
      <c r="E1128">
        <v>4.8800000000000003E-2</v>
      </c>
      <c r="F1128">
        <v>1.7600000000000001E-2</v>
      </c>
      <c r="G1128">
        <v>1.1900000000000001E-2</v>
      </c>
      <c r="H1128">
        <v>3.8999999999999998E-3</v>
      </c>
      <c r="I1128">
        <v>1.1900000000000001E-2</v>
      </c>
      <c r="J1128">
        <v>1.18E-2</v>
      </c>
    </row>
    <row r="1129" spans="1:10">
      <c r="A1129">
        <v>2.2599999999999999E-2</v>
      </c>
      <c r="B1129">
        <v>2.7699999999999999E-2</v>
      </c>
      <c r="C1129">
        <v>1.1900000000000001E-2</v>
      </c>
      <c r="D1129">
        <v>7.0000000000000001E-3</v>
      </c>
      <c r="E1129">
        <v>1.7600000000000001E-2</v>
      </c>
      <c r="F1129">
        <v>3.6400000000000002E-2</v>
      </c>
      <c r="G1129">
        <v>2.4799999999999999E-2</v>
      </c>
      <c r="H1129">
        <v>9.7999999999999997E-3</v>
      </c>
      <c r="I1129">
        <v>2.52E-2</v>
      </c>
      <c r="J1129">
        <v>1.3299999999999999E-2</v>
      </c>
    </row>
    <row r="1130" spans="1:10">
      <c r="A1130">
        <v>2.06E-2</v>
      </c>
      <c r="B1130">
        <v>2.1899999999999999E-2</v>
      </c>
      <c r="C1130">
        <v>2.9999999999999997E-4</v>
      </c>
      <c r="D1130">
        <v>9.4999999999999998E-3</v>
      </c>
      <c r="E1130">
        <v>1.1900000000000001E-2</v>
      </c>
      <c r="F1130">
        <v>2.4799999999999999E-2</v>
      </c>
      <c r="G1130">
        <v>0.1011</v>
      </c>
      <c r="H1130">
        <v>9.5999999999999992E-3</v>
      </c>
      <c r="I1130">
        <v>1.8200000000000001E-2</v>
      </c>
      <c r="J1130">
        <v>4.4999999999999997E-3</v>
      </c>
    </row>
    <row r="1131" spans="1:10">
      <c r="A1131">
        <v>1.26E-2</v>
      </c>
      <c r="B1131">
        <v>1.11E-2</v>
      </c>
      <c r="C1131">
        <v>4.5999999999999999E-3</v>
      </c>
      <c r="D1131">
        <v>5.7999999999999996E-3</v>
      </c>
      <c r="E1131">
        <v>3.8999999999999998E-3</v>
      </c>
      <c r="F1131">
        <v>9.7999999999999997E-3</v>
      </c>
      <c r="G1131">
        <v>9.5999999999999992E-3</v>
      </c>
      <c r="H1131">
        <v>1.2800000000000001E-2</v>
      </c>
      <c r="I1131">
        <v>5.4999999999999997E-3</v>
      </c>
      <c r="J1131">
        <v>4.7000000000000002E-3</v>
      </c>
    </row>
    <row r="1132" spans="1:10">
      <c r="A1132">
        <v>1.6199999999999999E-2</v>
      </c>
      <c r="B1132">
        <v>1.95E-2</v>
      </c>
      <c r="C1132">
        <v>8.5000000000000006E-3</v>
      </c>
      <c r="D1132">
        <v>2.3E-3</v>
      </c>
      <c r="E1132">
        <v>1.1900000000000001E-2</v>
      </c>
      <c r="F1132">
        <v>2.52E-2</v>
      </c>
      <c r="G1132">
        <v>1.8200000000000001E-2</v>
      </c>
      <c r="H1132">
        <v>5.4999999999999997E-3</v>
      </c>
      <c r="I1132">
        <v>2.8500000000000001E-2</v>
      </c>
      <c r="J1132">
        <v>1.54E-2</v>
      </c>
    </row>
    <row r="1133" spans="1:10">
      <c r="A1133">
        <v>2.1700000000000001E-2</v>
      </c>
      <c r="B1133">
        <v>2.9100000000000001E-2</v>
      </c>
      <c r="C1133">
        <v>7.1999999999999998E-3</v>
      </c>
      <c r="D1133">
        <v>-3.2000000000000002E-3</v>
      </c>
      <c r="E1133">
        <v>1.18E-2</v>
      </c>
      <c r="F1133">
        <v>1.3299999999999999E-2</v>
      </c>
      <c r="G1133">
        <v>4.4999999999999997E-3</v>
      </c>
      <c r="H1133">
        <v>4.7000000000000002E-3</v>
      </c>
      <c r="I1133">
        <v>1.54E-2</v>
      </c>
      <c r="J1133">
        <v>2.47E-2</v>
      </c>
    </row>
    <row r="1136" spans="1:10">
      <c r="A1136" t="s">
        <v>126</v>
      </c>
    </row>
    <row r="1138" spans="1:10">
      <c r="A1138">
        <v>6.6400000000000001E-2</v>
      </c>
      <c r="B1138">
        <v>4.5900000000000003E-2</v>
      </c>
      <c r="C1138">
        <v>8.5000000000000006E-3</v>
      </c>
      <c r="D1138">
        <v>6.4999999999999997E-3</v>
      </c>
      <c r="E1138">
        <v>1.66E-2</v>
      </c>
      <c r="F1138">
        <v>2.2499999999999999E-2</v>
      </c>
      <c r="G1138">
        <v>1.9900000000000001E-2</v>
      </c>
      <c r="H1138">
        <v>1.1900000000000001E-2</v>
      </c>
      <c r="I1138">
        <v>1.61E-2</v>
      </c>
      <c r="J1138">
        <v>2.1899999999999999E-2</v>
      </c>
    </row>
    <row r="1139" spans="1:10">
      <c r="A1139">
        <v>4.5900000000000003E-2</v>
      </c>
      <c r="B1139">
        <v>6.6100000000000006E-2</v>
      </c>
      <c r="C1139">
        <v>1.3100000000000001E-2</v>
      </c>
      <c r="D1139">
        <v>7.4000000000000003E-3</v>
      </c>
      <c r="E1139">
        <v>1.5100000000000001E-2</v>
      </c>
      <c r="F1139">
        <v>2.69E-2</v>
      </c>
      <c r="G1139">
        <v>2.24E-2</v>
      </c>
      <c r="H1139">
        <v>1.0699999999999999E-2</v>
      </c>
      <c r="I1139">
        <v>1.9300000000000001E-2</v>
      </c>
      <c r="J1139">
        <v>2.93E-2</v>
      </c>
    </row>
    <row r="1140" spans="1:10">
      <c r="A1140">
        <v>8.5000000000000006E-3</v>
      </c>
      <c r="B1140">
        <v>1.3100000000000001E-2</v>
      </c>
      <c r="C1140">
        <v>1.0999999999999999E-2</v>
      </c>
      <c r="D1140">
        <v>4.4999999999999997E-3</v>
      </c>
      <c r="E1140">
        <v>6.7000000000000002E-3</v>
      </c>
      <c r="F1140">
        <v>1.2699999999999999E-2</v>
      </c>
      <c r="G1140">
        <v>-8.0000000000000004E-4</v>
      </c>
      <c r="H1140">
        <v>4.3E-3</v>
      </c>
      <c r="I1140">
        <v>8.6E-3</v>
      </c>
      <c r="J1140">
        <v>7.3000000000000001E-3</v>
      </c>
    </row>
    <row r="1141" spans="1:10">
      <c r="A1141">
        <v>6.4999999999999997E-3</v>
      </c>
      <c r="B1141">
        <v>7.4000000000000003E-3</v>
      </c>
      <c r="C1141">
        <v>4.4999999999999997E-3</v>
      </c>
      <c r="D1141">
        <v>2.8000000000000001E-2</v>
      </c>
      <c r="E1141">
        <v>-3.3E-3</v>
      </c>
      <c r="F1141">
        <v>6.0000000000000001E-3</v>
      </c>
      <c r="G1141">
        <v>1.1599999999999999E-2</v>
      </c>
      <c r="H1141">
        <v>6.7000000000000002E-3</v>
      </c>
      <c r="I1141">
        <v>2.0999999999999999E-3</v>
      </c>
      <c r="J1141">
        <v>-3.5999999999999999E-3</v>
      </c>
    </row>
    <row r="1142" spans="1:10">
      <c r="A1142">
        <v>1.66E-2</v>
      </c>
      <c r="B1142">
        <v>1.5100000000000001E-2</v>
      </c>
      <c r="C1142">
        <v>6.7000000000000002E-3</v>
      </c>
      <c r="D1142">
        <v>-3.3E-3</v>
      </c>
      <c r="E1142">
        <v>4.4999999999999998E-2</v>
      </c>
      <c r="F1142">
        <v>1.6199999999999999E-2</v>
      </c>
      <c r="G1142">
        <v>1.24E-2</v>
      </c>
      <c r="H1142">
        <v>3.0999999999999999E-3</v>
      </c>
      <c r="I1142">
        <v>1.1599999999999999E-2</v>
      </c>
      <c r="J1142">
        <v>1.21E-2</v>
      </c>
    </row>
    <row r="1143" spans="1:10">
      <c r="A1143">
        <v>2.2499999999999999E-2</v>
      </c>
      <c r="B1143">
        <v>2.69E-2</v>
      </c>
      <c r="C1143">
        <v>1.2699999999999999E-2</v>
      </c>
      <c r="D1143">
        <v>6.0000000000000001E-3</v>
      </c>
      <c r="E1143">
        <v>1.6199999999999999E-2</v>
      </c>
      <c r="F1143">
        <v>3.6799999999999999E-2</v>
      </c>
      <c r="G1143">
        <v>2.3900000000000001E-2</v>
      </c>
      <c r="H1143">
        <v>9.2999999999999992E-3</v>
      </c>
      <c r="I1143">
        <v>2.53E-2</v>
      </c>
      <c r="J1143">
        <v>1.35E-2</v>
      </c>
    </row>
    <row r="1144" spans="1:10">
      <c r="A1144">
        <v>1.9900000000000001E-2</v>
      </c>
      <c r="B1144">
        <v>2.24E-2</v>
      </c>
      <c r="C1144">
        <v>-8.0000000000000004E-4</v>
      </c>
      <c r="D1144">
        <v>1.1599999999999999E-2</v>
      </c>
      <c r="E1144">
        <v>1.24E-2</v>
      </c>
      <c r="F1144">
        <v>2.3900000000000001E-2</v>
      </c>
      <c r="G1144">
        <v>0.1023</v>
      </c>
      <c r="H1144">
        <v>9.9000000000000008E-3</v>
      </c>
      <c r="I1144">
        <v>1.7999999999999999E-2</v>
      </c>
      <c r="J1144">
        <v>4.4000000000000003E-3</v>
      </c>
    </row>
    <row r="1145" spans="1:10">
      <c r="A1145">
        <v>1.1900000000000001E-2</v>
      </c>
      <c r="B1145">
        <v>1.0699999999999999E-2</v>
      </c>
      <c r="C1145">
        <v>4.3E-3</v>
      </c>
      <c r="D1145">
        <v>6.7000000000000002E-3</v>
      </c>
      <c r="E1145">
        <v>3.0999999999999999E-3</v>
      </c>
      <c r="F1145">
        <v>9.2999999999999992E-3</v>
      </c>
      <c r="G1145">
        <v>9.9000000000000008E-3</v>
      </c>
      <c r="H1145">
        <v>1.26E-2</v>
      </c>
      <c r="I1145">
        <v>5.4000000000000003E-3</v>
      </c>
      <c r="J1145">
        <v>4.7999999999999996E-3</v>
      </c>
    </row>
    <row r="1146" spans="1:10">
      <c r="A1146">
        <v>1.61E-2</v>
      </c>
      <c r="B1146">
        <v>1.9300000000000001E-2</v>
      </c>
      <c r="C1146">
        <v>8.6E-3</v>
      </c>
      <c r="D1146">
        <v>2.0999999999999999E-3</v>
      </c>
      <c r="E1146">
        <v>1.1599999999999999E-2</v>
      </c>
      <c r="F1146">
        <v>2.53E-2</v>
      </c>
      <c r="G1146">
        <v>1.7999999999999999E-2</v>
      </c>
      <c r="H1146">
        <v>5.4000000000000003E-3</v>
      </c>
      <c r="I1146">
        <v>2.8500000000000001E-2</v>
      </c>
      <c r="J1146">
        <v>1.54E-2</v>
      </c>
    </row>
    <row r="1147" spans="1:10">
      <c r="A1147">
        <v>2.1899999999999999E-2</v>
      </c>
      <c r="B1147">
        <v>2.93E-2</v>
      </c>
      <c r="C1147">
        <v>7.3000000000000001E-3</v>
      </c>
      <c r="D1147">
        <v>-3.5999999999999999E-3</v>
      </c>
      <c r="E1147">
        <v>1.21E-2</v>
      </c>
      <c r="F1147">
        <v>1.35E-2</v>
      </c>
      <c r="G1147">
        <v>4.4000000000000003E-3</v>
      </c>
      <c r="H1147">
        <v>4.7999999999999996E-3</v>
      </c>
      <c r="I1147">
        <v>1.54E-2</v>
      </c>
      <c r="J1147">
        <v>2.47E-2</v>
      </c>
    </row>
    <row r="1150" spans="1:10">
      <c r="A1150" t="s">
        <v>127</v>
      </c>
    </row>
    <row r="1152" spans="1:10">
      <c r="A1152">
        <v>6.6400000000000001E-2</v>
      </c>
      <c r="B1152">
        <v>4.6399999999999997E-2</v>
      </c>
      <c r="C1152">
        <v>8.6E-3</v>
      </c>
      <c r="D1152">
        <v>6.7999999999999996E-3</v>
      </c>
      <c r="E1152">
        <v>1.6899999999999998E-2</v>
      </c>
      <c r="F1152">
        <v>2.2700000000000001E-2</v>
      </c>
      <c r="G1152">
        <v>2.01E-2</v>
      </c>
      <c r="H1152">
        <v>1.2E-2</v>
      </c>
      <c r="I1152">
        <v>1.6400000000000001E-2</v>
      </c>
      <c r="J1152">
        <v>2.24E-2</v>
      </c>
    </row>
    <row r="1153" spans="1:10">
      <c r="A1153">
        <v>4.6399999999999997E-2</v>
      </c>
      <c r="B1153">
        <v>6.6699999999999995E-2</v>
      </c>
      <c r="C1153">
        <v>1.11E-2</v>
      </c>
      <c r="D1153">
        <v>7.6E-3</v>
      </c>
      <c r="E1153">
        <v>1.29E-2</v>
      </c>
      <c r="F1153">
        <v>2.53E-2</v>
      </c>
      <c r="G1153">
        <v>1.9300000000000001E-2</v>
      </c>
      <c r="H1153">
        <v>1.09E-2</v>
      </c>
      <c r="I1153">
        <v>2.06E-2</v>
      </c>
      <c r="J1153">
        <v>3.04E-2</v>
      </c>
    </row>
    <row r="1154" spans="1:10">
      <c r="A1154">
        <v>8.6E-3</v>
      </c>
      <c r="B1154">
        <v>1.11E-2</v>
      </c>
      <c r="C1154">
        <v>1.0200000000000001E-2</v>
      </c>
      <c r="D1154">
        <v>3.5999999999999999E-3</v>
      </c>
      <c r="E1154">
        <v>5.1000000000000004E-3</v>
      </c>
      <c r="F1154">
        <v>1.15E-2</v>
      </c>
      <c r="G1154">
        <v>-2.2000000000000001E-3</v>
      </c>
      <c r="H1154">
        <v>3.7000000000000002E-3</v>
      </c>
      <c r="I1154">
        <v>7.7000000000000002E-3</v>
      </c>
      <c r="J1154">
        <v>5.5999999999999999E-3</v>
      </c>
    </row>
    <row r="1155" spans="1:10">
      <c r="A1155">
        <v>6.7999999999999996E-3</v>
      </c>
      <c r="B1155">
        <v>7.6E-3</v>
      </c>
      <c r="C1155">
        <v>3.5999999999999999E-3</v>
      </c>
      <c r="D1155">
        <v>2.81E-2</v>
      </c>
      <c r="E1155">
        <v>-4.4000000000000003E-3</v>
      </c>
      <c r="F1155">
        <v>5.1999999999999998E-3</v>
      </c>
      <c r="G1155">
        <v>1.01E-2</v>
      </c>
      <c r="H1155">
        <v>6.7999999999999996E-3</v>
      </c>
      <c r="I1155">
        <v>2.8E-3</v>
      </c>
      <c r="J1155">
        <v>-3.0999999999999999E-3</v>
      </c>
    </row>
    <row r="1156" spans="1:10">
      <c r="A1156">
        <v>1.6899999999999998E-2</v>
      </c>
      <c r="B1156">
        <v>1.29E-2</v>
      </c>
      <c r="C1156">
        <v>5.1000000000000004E-3</v>
      </c>
      <c r="D1156">
        <v>-4.4000000000000003E-3</v>
      </c>
      <c r="E1156">
        <v>4.2299999999999997E-2</v>
      </c>
      <c r="F1156">
        <v>1.4200000000000001E-2</v>
      </c>
      <c r="G1156">
        <v>9.7000000000000003E-3</v>
      </c>
      <c r="H1156">
        <v>2.5000000000000001E-3</v>
      </c>
      <c r="I1156">
        <v>1.0800000000000001E-2</v>
      </c>
      <c r="J1156">
        <v>1.04E-2</v>
      </c>
    </row>
    <row r="1157" spans="1:10">
      <c r="A1157">
        <v>2.2700000000000001E-2</v>
      </c>
      <c r="B1157">
        <v>2.53E-2</v>
      </c>
      <c r="C1157">
        <v>1.15E-2</v>
      </c>
      <c r="D1157">
        <v>5.1999999999999998E-3</v>
      </c>
      <c r="E1157">
        <v>1.4200000000000001E-2</v>
      </c>
      <c r="F1157">
        <v>3.5400000000000001E-2</v>
      </c>
      <c r="G1157">
        <v>2.1899999999999999E-2</v>
      </c>
      <c r="H1157">
        <v>8.8000000000000005E-3</v>
      </c>
      <c r="I1157">
        <v>2.47E-2</v>
      </c>
      <c r="J1157">
        <v>1.23E-2</v>
      </c>
    </row>
    <row r="1158" spans="1:10">
      <c r="A1158">
        <v>2.01E-2</v>
      </c>
      <c r="B1158">
        <v>1.9300000000000001E-2</v>
      </c>
      <c r="C1158">
        <v>-2.2000000000000001E-3</v>
      </c>
      <c r="D1158">
        <v>1.01E-2</v>
      </c>
      <c r="E1158">
        <v>9.7000000000000003E-3</v>
      </c>
      <c r="F1158">
        <v>2.1899999999999999E-2</v>
      </c>
      <c r="G1158">
        <v>0.1</v>
      </c>
      <c r="H1158">
        <v>8.9999999999999993E-3</v>
      </c>
      <c r="I1158">
        <v>1.6500000000000001E-2</v>
      </c>
      <c r="J1158">
        <v>1.8E-3</v>
      </c>
    </row>
    <row r="1159" spans="1:10">
      <c r="A1159">
        <v>1.2E-2</v>
      </c>
      <c r="B1159">
        <v>1.09E-2</v>
      </c>
      <c r="C1159">
        <v>3.7000000000000002E-3</v>
      </c>
      <c r="D1159">
        <v>6.7999999999999996E-3</v>
      </c>
      <c r="E1159">
        <v>2.5000000000000001E-3</v>
      </c>
      <c r="F1159">
        <v>8.8000000000000005E-3</v>
      </c>
      <c r="G1159">
        <v>8.9999999999999993E-3</v>
      </c>
      <c r="H1159">
        <v>1.2699999999999999E-2</v>
      </c>
      <c r="I1159">
        <v>5.7999999999999996E-3</v>
      </c>
      <c r="J1159">
        <v>5.1000000000000004E-3</v>
      </c>
    </row>
    <row r="1160" spans="1:10">
      <c r="A1160">
        <v>1.6400000000000001E-2</v>
      </c>
      <c r="B1160">
        <v>2.06E-2</v>
      </c>
      <c r="C1160">
        <v>7.7000000000000002E-3</v>
      </c>
      <c r="D1160">
        <v>2.8E-3</v>
      </c>
      <c r="E1160">
        <v>1.0800000000000001E-2</v>
      </c>
      <c r="F1160">
        <v>2.47E-2</v>
      </c>
      <c r="G1160">
        <v>1.6500000000000001E-2</v>
      </c>
      <c r="H1160">
        <v>5.7999999999999996E-3</v>
      </c>
      <c r="I1160">
        <v>2.9899999999999999E-2</v>
      </c>
      <c r="J1160">
        <v>1.7000000000000001E-2</v>
      </c>
    </row>
    <row r="1161" spans="1:10">
      <c r="A1161">
        <v>2.24E-2</v>
      </c>
      <c r="B1161">
        <v>3.04E-2</v>
      </c>
      <c r="C1161">
        <v>5.5999999999999999E-3</v>
      </c>
      <c r="D1161">
        <v>-3.0999999999999999E-3</v>
      </c>
      <c r="E1161">
        <v>1.04E-2</v>
      </c>
      <c r="F1161">
        <v>1.23E-2</v>
      </c>
      <c r="G1161">
        <v>1.8E-3</v>
      </c>
      <c r="H1161">
        <v>5.1000000000000004E-3</v>
      </c>
      <c r="I1161">
        <v>1.7000000000000001E-2</v>
      </c>
      <c r="J1161">
        <v>2.6200000000000001E-2</v>
      </c>
    </row>
    <row r="1164" spans="1:10">
      <c r="A1164" t="s">
        <v>128</v>
      </c>
    </row>
    <row r="1166" spans="1:10">
      <c r="A1166">
        <v>6.6600000000000006E-2</v>
      </c>
      <c r="B1166">
        <v>4.6800000000000001E-2</v>
      </c>
      <c r="C1166">
        <v>8.3999999999999995E-3</v>
      </c>
      <c r="D1166">
        <v>5.7999999999999996E-3</v>
      </c>
      <c r="E1166">
        <v>1.72E-2</v>
      </c>
      <c r="F1166">
        <v>2.2599999999999999E-2</v>
      </c>
      <c r="G1166">
        <v>1.9300000000000001E-2</v>
      </c>
      <c r="H1166">
        <v>1.11E-2</v>
      </c>
      <c r="I1166">
        <v>1.6500000000000001E-2</v>
      </c>
      <c r="J1166">
        <v>2.23E-2</v>
      </c>
    </row>
    <row r="1167" spans="1:10">
      <c r="A1167">
        <v>4.6800000000000001E-2</v>
      </c>
      <c r="B1167">
        <v>6.5299999999999997E-2</v>
      </c>
      <c r="C1167">
        <v>1.11E-2</v>
      </c>
      <c r="D1167">
        <v>9.1000000000000004E-3</v>
      </c>
      <c r="E1167">
        <v>1.2200000000000001E-2</v>
      </c>
      <c r="F1167">
        <v>2.5899999999999999E-2</v>
      </c>
      <c r="G1167">
        <v>2.0899999999999998E-2</v>
      </c>
      <c r="H1167">
        <v>1.15E-2</v>
      </c>
      <c r="I1167">
        <v>2.12E-2</v>
      </c>
      <c r="J1167">
        <v>2.9899999999999999E-2</v>
      </c>
    </row>
    <row r="1168" spans="1:10">
      <c r="A1168">
        <v>8.3999999999999995E-3</v>
      </c>
      <c r="B1168">
        <v>1.11E-2</v>
      </c>
      <c r="C1168">
        <v>1.03E-2</v>
      </c>
      <c r="D1168">
        <v>3.8999999999999998E-3</v>
      </c>
      <c r="E1168">
        <v>5.1000000000000004E-3</v>
      </c>
      <c r="F1168">
        <v>1.15E-2</v>
      </c>
      <c r="G1168">
        <v>-1.9E-3</v>
      </c>
      <c r="H1168">
        <v>4.1999999999999997E-3</v>
      </c>
      <c r="I1168">
        <v>7.6E-3</v>
      </c>
      <c r="J1168">
        <v>5.7000000000000002E-3</v>
      </c>
    </row>
    <row r="1169" spans="1:10">
      <c r="A1169">
        <v>5.7999999999999996E-3</v>
      </c>
      <c r="B1169">
        <v>9.1000000000000004E-3</v>
      </c>
      <c r="C1169">
        <v>3.8999999999999998E-3</v>
      </c>
      <c r="D1169">
        <v>2.7400000000000001E-2</v>
      </c>
      <c r="E1169">
        <v>-3.8E-3</v>
      </c>
      <c r="F1169">
        <v>4.5999999999999999E-3</v>
      </c>
      <c r="G1169">
        <v>9.1000000000000004E-3</v>
      </c>
      <c r="H1169">
        <v>7.4999999999999997E-3</v>
      </c>
      <c r="I1169">
        <v>1.8E-3</v>
      </c>
      <c r="J1169">
        <v>-2.3E-3</v>
      </c>
    </row>
    <row r="1170" spans="1:10">
      <c r="A1170">
        <v>1.72E-2</v>
      </c>
      <c r="B1170">
        <v>1.2200000000000001E-2</v>
      </c>
      <c r="C1170">
        <v>5.1000000000000004E-3</v>
      </c>
      <c r="D1170">
        <v>-3.8E-3</v>
      </c>
      <c r="E1170">
        <v>4.2000000000000003E-2</v>
      </c>
      <c r="F1170">
        <v>1.4500000000000001E-2</v>
      </c>
      <c r="G1170">
        <v>1.04E-2</v>
      </c>
      <c r="H1170">
        <v>2.5999999999999999E-3</v>
      </c>
      <c r="I1170">
        <v>1.11E-2</v>
      </c>
      <c r="J1170">
        <v>1.0200000000000001E-2</v>
      </c>
    </row>
    <row r="1171" spans="1:10">
      <c r="A1171">
        <v>2.2599999999999999E-2</v>
      </c>
      <c r="B1171">
        <v>2.5899999999999999E-2</v>
      </c>
      <c r="C1171">
        <v>1.15E-2</v>
      </c>
      <c r="D1171">
        <v>4.5999999999999999E-3</v>
      </c>
      <c r="E1171">
        <v>1.4500000000000001E-2</v>
      </c>
      <c r="F1171">
        <v>3.5099999999999999E-2</v>
      </c>
      <c r="G1171">
        <v>2.12E-2</v>
      </c>
      <c r="H1171">
        <v>8.6E-3</v>
      </c>
      <c r="I1171">
        <v>2.4500000000000001E-2</v>
      </c>
      <c r="J1171">
        <v>1.2500000000000001E-2</v>
      </c>
    </row>
    <row r="1172" spans="1:10">
      <c r="A1172">
        <v>1.9300000000000001E-2</v>
      </c>
      <c r="B1172">
        <v>2.0899999999999998E-2</v>
      </c>
      <c r="C1172">
        <v>-1.9E-3</v>
      </c>
      <c r="D1172">
        <v>9.1000000000000004E-3</v>
      </c>
      <c r="E1172">
        <v>1.04E-2</v>
      </c>
      <c r="F1172">
        <v>2.12E-2</v>
      </c>
      <c r="G1172">
        <v>9.8599999999999993E-2</v>
      </c>
      <c r="H1172">
        <v>9.2999999999999992E-3</v>
      </c>
      <c r="I1172">
        <v>1.5599999999999999E-2</v>
      </c>
      <c r="J1172">
        <v>2.5000000000000001E-3</v>
      </c>
    </row>
    <row r="1173" spans="1:10">
      <c r="A1173">
        <v>1.11E-2</v>
      </c>
      <c r="B1173">
        <v>1.15E-2</v>
      </c>
      <c r="C1173">
        <v>4.1999999999999997E-3</v>
      </c>
      <c r="D1173">
        <v>7.4999999999999997E-3</v>
      </c>
      <c r="E1173">
        <v>2.5999999999999999E-3</v>
      </c>
      <c r="F1173">
        <v>8.6E-3</v>
      </c>
      <c r="G1173">
        <v>9.2999999999999992E-3</v>
      </c>
      <c r="H1173">
        <v>1.4200000000000001E-2</v>
      </c>
      <c r="I1173">
        <v>5.1000000000000004E-3</v>
      </c>
      <c r="J1173">
        <v>5.7000000000000002E-3</v>
      </c>
    </row>
    <row r="1174" spans="1:10">
      <c r="A1174">
        <v>1.6500000000000001E-2</v>
      </c>
      <c r="B1174">
        <v>2.12E-2</v>
      </c>
      <c r="C1174">
        <v>7.6E-3</v>
      </c>
      <c r="D1174">
        <v>1.8E-3</v>
      </c>
      <c r="E1174">
        <v>1.11E-2</v>
      </c>
      <c r="F1174">
        <v>2.4500000000000001E-2</v>
      </c>
      <c r="G1174">
        <v>1.5599999999999999E-2</v>
      </c>
      <c r="H1174">
        <v>5.1000000000000004E-3</v>
      </c>
      <c r="I1174">
        <v>2.98E-2</v>
      </c>
      <c r="J1174">
        <v>1.7100000000000001E-2</v>
      </c>
    </row>
    <row r="1175" spans="1:10">
      <c r="A1175">
        <v>2.23E-2</v>
      </c>
      <c r="B1175">
        <v>2.9899999999999999E-2</v>
      </c>
      <c r="C1175">
        <v>5.7000000000000002E-3</v>
      </c>
      <c r="D1175">
        <v>-2.3E-3</v>
      </c>
      <c r="E1175">
        <v>1.0200000000000001E-2</v>
      </c>
      <c r="F1175">
        <v>1.2500000000000001E-2</v>
      </c>
      <c r="G1175">
        <v>2.5000000000000001E-3</v>
      </c>
      <c r="H1175">
        <v>5.7000000000000002E-3</v>
      </c>
      <c r="I1175">
        <v>1.7100000000000001E-2</v>
      </c>
      <c r="J1175">
        <v>2.6200000000000001E-2</v>
      </c>
    </row>
    <row r="1178" spans="1:10">
      <c r="A1178" t="s">
        <v>129</v>
      </c>
    </row>
    <row r="1180" spans="1:10">
      <c r="A1180">
        <v>6.3E-2</v>
      </c>
      <c r="B1180">
        <v>4.4900000000000002E-2</v>
      </c>
      <c r="C1180">
        <v>9.1999999999999998E-3</v>
      </c>
      <c r="D1180">
        <v>4.3E-3</v>
      </c>
      <c r="E1180">
        <v>1.7899999999999999E-2</v>
      </c>
      <c r="F1180">
        <v>2.3800000000000002E-2</v>
      </c>
      <c r="G1180">
        <v>2.07E-2</v>
      </c>
      <c r="H1180">
        <v>1.0800000000000001E-2</v>
      </c>
      <c r="I1180">
        <v>1.7100000000000001E-2</v>
      </c>
      <c r="J1180">
        <v>2.2200000000000001E-2</v>
      </c>
    </row>
    <row r="1181" spans="1:10">
      <c r="A1181">
        <v>4.4900000000000002E-2</v>
      </c>
      <c r="B1181">
        <v>6.59E-2</v>
      </c>
      <c r="C1181">
        <v>1.3100000000000001E-2</v>
      </c>
      <c r="D1181">
        <v>7.4000000000000003E-3</v>
      </c>
      <c r="E1181">
        <v>1.23E-2</v>
      </c>
      <c r="F1181">
        <v>2.6499999999999999E-2</v>
      </c>
      <c r="G1181">
        <v>2.07E-2</v>
      </c>
      <c r="H1181">
        <v>1.1900000000000001E-2</v>
      </c>
      <c r="I1181">
        <v>2.2700000000000001E-2</v>
      </c>
      <c r="J1181">
        <v>0.03</v>
      </c>
    </row>
    <row r="1182" spans="1:10">
      <c r="A1182">
        <v>9.1999999999999998E-3</v>
      </c>
      <c r="B1182">
        <v>1.3100000000000001E-2</v>
      </c>
      <c r="C1182">
        <v>1.17E-2</v>
      </c>
      <c r="D1182">
        <v>3.3999999999999998E-3</v>
      </c>
      <c r="E1182">
        <v>4.5999999999999999E-3</v>
      </c>
      <c r="F1182">
        <v>1.1299999999999999E-2</v>
      </c>
      <c r="G1182">
        <v>-3.0999999999999999E-3</v>
      </c>
      <c r="H1182">
        <v>4.7999999999999996E-3</v>
      </c>
      <c r="I1182">
        <v>8.6E-3</v>
      </c>
      <c r="J1182">
        <v>5.7999999999999996E-3</v>
      </c>
    </row>
    <row r="1183" spans="1:10">
      <c r="A1183">
        <v>4.3E-3</v>
      </c>
      <c r="B1183">
        <v>7.4000000000000003E-3</v>
      </c>
      <c r="C1183">
        <v>3.3999999999999998E-3</v>
      </c>
      <c r="D1183">
        <v>2.7300000000000001E-2</v>
      </c>
      <c r="E1183">
        <v>-3.3E-3</v>
      </c>
      <c r="F1183">
        <v>5.1000000000000004E-3</v>
      </c>
      <c r="G1183">
        <v>1.01E-2</v>
      </c>
      <c r="H1183">
        <v>7.1000000000000004E-3</v>
      </c>
      <c r="I1183">
        <v>1.5E-3</v>
      </c>
      <c r="J1183">
        <v>-2.3999999999999998E-3</v>
      </c>
    </row>
    <row r="1184" spans="1:10">
      <c r="A1184">
        <v>1.7899999999999999E-2</v>
      </c>
      <c r="B1184">
        <v>1.23E-2</v>
      </c>
      <c r="C1184">
        <v>4.5999999999999999E-3</v>
      </c>
      <c r="D1184">
        <v>-3.3E-3</v>
      </c>
      <c r="E1184">
        <v>4.2000000000000003E-2</v>
      </c>
      <c r="F1184">
        <v>1.43E-2</v>
      </c>
      <c r="G1184">
        <v>1.03E-2</v>
      </c>
      <c r="H1184">
        <v>2.5000000000000001E-3</v>
      </c>
      <c r="I1184">
        <v>1.0699999999999999E-2</v>
      </c>
      <c r="J1184">
        <v>1.0200000000000001E-2</v>
      </c>
    </row>
    <row r="1185" spans="1:10">
      <c r="A1185">
        <v>2.3800000000000002E-2</v>
      </c>
      <c r="B1185">
        <v>2.6499999999999999E-2</v>
      </c>
      <c r="C1185">
        <v>1.1299999999999999E-2</v>
      </c>
      <c r="D1185">
        <v>5.1000000000000004E-3</v>
      </c>
      <c r="E1185">
        <v>1.43E-2</v>
      </c>
      <c r="F1185">
        <v>3.4799999999999998E-2</v>
      </c>
      <c r="G1185">
        <v>2.0799999999999999E-2</v>
      </c>
      <c r="H1185">
        <v>8.6999999999999994E-3</v>
      </c>
      <c r="I1185">
        <v>2.4299999999999999E-2</v>
      </c>
      <c r="J1185">
        <v>1.2500000000000001E-2</v>
      </c>
    </row>
    <row r="1186" spans="1:10">
      <c r="A1186">
        <v>2.07E-2</v>
      </c>
      <c r="B1186">
        <v>2.07E-2</v>
      </c>
      <c r="C1186">
        <v>-3.0999999999999999E-3</v>
      </c>
      <c r="D1186">
        <v>1.01E-2</v>
      </c>
      <c r="E1186">
        <v>1.03E-2</v>
      </c>
      <c r="F1186">
        <v>2.0799999999999999E-2</v>
      </c>
      <c r="G1186">
        <v>9.8500000000000004E-2</v>
      </c>
      <c r="H1186">
        <v>8.9999999999999993E-3</v>
      </c>
      <c r="I1186">
        <v>1.4800000000000001E-2</v>
      </c>
      <c r="J1186">
        <v>2.5000000000000001E-3</v>
      </c>
    </row>
    <row r="1187" spans="1:10">
      <c r="A1187">
        <v>1.0800000000000001E-2</v>
      </c>
      <c r="B1187">
        <v>1.1900000000000001E-2</v>
      </c>
      <c r="C1187">
        <v>4.7999999999999996E-3</v>
      </c>
      <c r="D1187">
        <v>7.1000000000000004E-3</v>
      </c>
      <c r="E1187">
        <v>2.5000000000000001E-3</v>
      </c>
      <c r="F1187">
        <v>8.6999999999999994E-3</v>
      </c>
      <c r="G1187">
        <v>8.9999999999999993E-3</v>
      </c>
      <c r="H1187">
        <v>1.44E-2</v>
      </c>
      <c r="I1187">
        <v>5.5999999999999999E-3</v>
      </c>
      <c r="J1187">
        <v>5.7999999999999996E-3</v>
      </c>
    </row>
    <row r="1188" spans="1:10">
      <c r="A1188">
        <v>1.7100000000000001E-2</v>
      </c>
      <c r="B1188">
        <v>2.2700000000000001E-2</v>
      </c>
      <c r="C1188">
        <v>8.6E-3</v>
      </c>
      <c r="D1188">
        <v>1.5E-3</v>
      </c>
      <c r="E1188">
        <v>1.0699999999999999E-2</v>
      </c>
      <c r="F1188">
        <v>2.4299999999999999E-2</v>
      </c>
      <c r="G1188">
        <v>1.4800000000000001E-2</v>
      </c>
      <c r="H1188">
        <v>5.5999999999999999E-3</v>
      </c>
      <c r="I1188">
        <v>3.0499999999999999E-2</v>
      </c>
      <c r="J1188">
        <v>1.72E-2</v>
      </c>
    </row>
    <row r="1189" spans="1:10">
      <c r="A1189">
        <v>2.2200000000000001E-2</v>
      </c>
      <c r="B1189">
        <v>0.03</v>
      </c>
      <c r="C1189">
        <v>5.7999999999999996E-3</v>
      </c>
      <c r="D1189">
        <v>-2.3999999999999998E-3</v>
      </c>
      <c r="E1189">
        <v>1.0200000000000001E-2</v>
      </c>
      <c r="F1189">
        <v>1.2500000000000001E-2</v>
      </c>
      <c r="G1189">
        <v>2.5000000000000001E-3</v>
      </c>
      <c r="H1189">
        <v>5.7999999999999996E-3</v>
      </c>
      <c r="I1189">
        <v>1.72E-2</v>
      </c>
      <c r="J1189">
        <v>2.6200000000000001E-2</v>
      </c>
    </row>
    <row r="1192" spans="1:10">
      <c r="A1192" t="s">
        <v>130</v>
      </c>
    </row>
    <row r="1194" spans="1:10">
      <c r="A1194">
        <v>5.33E-2</v>
      </c>
      <c r="B1194">
        <v>3.7199999999999997E-2</v>
      </c>
      <c r="C1194">
        <v>8.8000000000000005E-3</v>
      </c>
      <c r="D1194">
        <v>5.7999999999999996E-3</v>
      </c>
      <c r="E1194">
        <v>1.4800000000000001E-2</v>
      </c>
      <c r="F1194">
        <v>1.9800000000000002E-2</v>
      </c>
      <c r="G1194">
        <v>2.07E-2</v>
      </c>
      <c r="H1194">
        <v>8.9999999999999993E-3</v>
      </c>
      <c r="I1194">
        <v>1.67E-2</v>
      </c>
      <c r="J1194">
        <v>0.02</v>
      </c>
    </row>
    <row r="1195" spans="1:10">
      <c r="A1195">
        <v>3.7199999999999997E-2</v>
      </c>
      <c r="B1195">
        <v>6.0699999999999997E-2</v>
      </c>
      <c r="C1195">
        <v>1.3100000000000001E-2</v>
      </c>
      <c r="D1195">
        <v>8.6999999999999994E-3</v>
      </c>
      <c r="E1195">
        <v>9.4000000000000004E-3</v>
      </c>
      <c r="F1195">
        <v>2.3699999999999999E-2</v>
      </c>
      <c r="G1195">
        <v>1.89E-2</v>
      </c>
      <c r="H1195">
        <v>1.1299999999999999E-2</v>
      </c>
      <c r="I1195">
        <v>2.2100000000000002E-2</v>
      </c>
      <c r="J1195">
        <v>2.8199999999999999E-2</v>
      </c>
    </row>
    <row r="1196" spans="1:10">
      <c r="A1196">
        <v>8.8000000000000005E-3</v>
      </c>
      <c r="B1196">
        <v>1.3100000000000001E-2</v>
      </c>
      <c r="C1196">
        <v>1.18E-2</v>
      </c>
      <c r="D1196">
        <v>3.3999999999999998E-3</v>
      </c>
      <c r="E1196">
        <v>4.4000000000000003E-3</v>
      </c>
      <c r="F1196">
        <v>1.12E-2</v>
      </c>
      <c r="G1196">
        <v>-3.5999999999999999E-3</v>
      </c>
      <c r="H1196">
        <v>5.0000000000000001E-3</v>
      </c>
      <c r="I1196">
        <v>8.5000000000000006E-3</v>
      </c>
      <c r="J1196">
        <v>5.7000000000000002E-3</v>
      </c>
    </row>
    <row r="1197" spans="1:10">
      <c r="A1197">
        <v>5.7999999999999996E-3</v>
      </c>
      <c r="B1197">
        <v>8.6999999999999994E-3</v>
      </c>
      <c r="C1197">
        <v>3.3999999999999998E-3</v>
      </c>
      <c r="D1197">
        <v>2.7099999999999999E-2</v>
      </c>
      <c r="E1197">
        <v>-2.8999999999999998E-3</v>
      </c>
      <c r="F1197">
        <v>5.7000000000000002E-3</v>
      </c>
      <c r="G1197">
        <v>0.01</v>
      </c>
      <c r="H1197">
        <v>7.4000000000000003E-3</v>
      </c>
      <c r="I1197">
        <v>1.5E-3</v>
      </c>
      <c r="J1197">
        <v>-2.0999999999999999E-3</v>
      </c>
    </row>
    <row r="1198" spans="1:10">
      <c r="A1198">
        <v>1.4800000000000001E-2</v>
      </c>
      <c r="B1198">
        <v>9.4000000000000004E-3</v>
      </c>
      <c r="C1198">
        <v>4.4000000000000003E-3</v>
      </c>
      <c r="D1198">
        <v>-2.8999999999999998E-3</v>
      </c>
      <c r="E1198">
        <v>4.1200000000000001E-2</v>
      </c>
      <c r="F1198">
        <v>1.29E-2</v>
      </c>
      <c r="G1198">
        <v>1.0999999999999999E-2</v>
      </c>
      <c r="H1198">
        <v>1.6000000000000001E-3</v>
      </c>
      <c r="I1198">
        <v>1.0800000000000001E-2</v>
      </c>
      <c r="J1198">
        <v>9.4999999999999998E-3</v>
      </c>
    </row>
    <row r="1199" spans="1:10">
      <c r="A1199">
        <v>1.9800000000000002E-2</v>
      </c>
      <c r="B1199">
        <v>2.3699999999999999E-2</v>
      </c>
      <c r="C1199">
        <v>1.12E-2</v>
      </c>
      <c r="D1199">
        <v>5.7000000000000002E-3</v>
      </c>
      <c r="E1199">
        <v>1.29E-2</v>
      </c>
      <c r="F1199">
        <v>3.32E-2</v>
      </c>
      <c r="G1199">
        <v>2.01E-2</v>
      </c>
      <c r="H1199">
        <v>8.2000000000000007E-3</v>
      </c>
      <c r="I1199">
        <v>2.4E-2</v>
      </c>
      <c r="J1199">
        <v>1.1599999999999999E-2</v>
      </c>
    </row>
    <row r="1200" spans="1:10">
      <c r="A1200">
        <v>2.07E-2</v>
      </c>
      <c r="B1200">
        <v>1.89E-2</v>
      </c>
      <c r="C1200">
        <v>-3.5999999999999999E-3</v>
      </c>
      <c r="D1200">
        <v>0.01</v>
      </c>
      <c r="E1200">
        <v>1.0999999999999999E-2</v>
      </c>
      <c r="F1200">
        <v>2.01E-2</v>
      </c>
      <c r="G1200">
        <v>0.10199999999999999</v>
      </c>
      <c r="H1200">
        <v>7.4999999999999997E-3</v>
      </c>
      <c r="I1200">
        <v>1.54E-2</v>
      </c>
      <c r="J1200">
        <v>2.5000000000000001E-3</v>
      </c>
    </row>
    <row r="1201" spans="1:10">
      <c r="A1201">
        <v>8.9999999999999993E-3</v>
      </c>
      <c r="B1201">
        <v>1.1299999999999999E-2</v>
      </c>
      <c r="C1201">
        <v>5.0000000000000001E-3</v>
      </c>
      <c r="D1201">
        <v>7.4000000000000003E-3</v>
      </c>
      <c r="E1201">
        <v>1.6000000000000001E-3</v>
      </c>
      <c r="F1201">
        <v>8.2000000000000007E-3</v>
      </c>
      <c r="G1201">
        <v>7.4999999999999997E-3</v>
      </c>
      <c r="H1201">
        <v>1.4800000000000001E-2</v>
      </c>
      <c r="I1201">
        <v>5.1999999999999998E-3</v>
      </c>
      <c r="J1201">
        <v>5.3E-3</v>
      </c>
    </row>
    <row r="1202" spans="1:10">
      <c r="A1202">
        <v>1.67E-2</v>
      </c>
      <c r="B1202">
        <v>2.2100000000000002E-2</v>
      </c>
      <c r="C1202">
        <v>8.5000000000000006E-3</v>
      </c>
      <c r="D1202">
        <v>1.5E-3</v>
      </c>
      <c r="E1202">
        <v>1.0800000000000001E-2</v>
      </c>
      <c r="F1202">
        <v>2.4E-2</v>
      </c>
      <c r="G1202">
        <v>1.54E-2</v>
      </c>
      <c r="H1202">
        <v>5.1999999999999998E-3</v>
      </c>
      <c r="I1202">
        <v>3.0599999999999999E-2</v>
      </c>
      <c r="J1202">
        <v>1.7100000000000001E-2</v>
      </c>
    </row>
    <row r="1203" spans="1:10">
      <c r="A1203">
        <v>0.02</v>
      </c>
      <c r="B1203">
        <v>2.8199999999999999E-2</v>
      </c>
      <c r="C1203">
        <v>5.7000000000000002E-3</v>
      </c>
      <c r="D1203">
        <v>-2.0999999999999999E-3</v>
      </c>
      <c r="E1203">
        <v>9.4999999999999998E-3</v>
      </c>
      <c r="F1203">
        <v>1.1599999999999999E-2</v>
      </c>
      <c r="G1203">
        <v>2.5000000000000001E-3</v>
      </c>
      <c r="H1203">
        <v>5.3E-3</v>
      </c>
      <c r="I1203">
        <v>1.7100000000000001E-2</v>
      </c>
      <c r="J1203">
        <v>2.5700000000000001E-2</v>
      </c>
    </row>
    <row r="1206" spans="1:10">
      <c r="A1206" t="s">
        <v>131</v>
      </c>
    </row>
    <row r="1208" spans="1:10">
      <c r="A1208">
        <v>5.4100000000000002E-2</v>
      </c>
      <c r="B1208">
        <v>3.5299999999999998E-2</v>
      </c>
      <c r="C1208">
        <v>7.1999999999999998E-3</v>
      </c>
      <c r="D1208">
        <v>5.4000000000000003E-3</v>
      </c>
      <c r="E1208">
        <v>1.4200000000000001E-2</v>
      </c>
      <c r="F1208">
        <v>1.95E-2</v>
      </c>
      <c r="G1208">
        <v>1.95E-2</v>
      </c>
      <c r="H1208">
        <v>9.1000000000000004E-3</v>
      </c>
      <c r="I1208">
        <v>1.6400000000000001E-2</v>
      </c>
      <c r="J1208">
        <v>2.01E-2</v>
      </c>
    </row>
    <row r="1209" spans="1:10">
      <c r="A1209">
        <v>3.5299999999999998E-2</v>
      </c>
      <c r="B1209">
        <v>5.6500000000000002E-2</v>
      </c>
      <c r="C1209">
        <v>1.2999999999999999E-2</v>
      </c>
      <c r="D1209">
        <v>7.3000000000000001E-3</v>
      </c>
      <c r="E1209">
        <v>9.4999999999999998E-3</v>
      </c>
      <c r="F1209">
        <v>2.2200000000000001E-2</v>
      </c>
      <c r="G1209">
        <v>1.9199999999999998E-2</v>
      </c>
      <c r="H1209">
        <v>1.14E-2</v>
      </c>
      <c r="I1209">
        <v>2.23E-2</v>
      </c>
      <c r="J1209">
        <v>2.9100000000000001E-2</v>
      </c>
    </row>
    <row r="1210" spans="1:10">
      <c r="A1210">
        <v>7.1999999999999998E-3</v>
      </c>
      <c r="B1210">
        <v>1.2999999999999999E-2</v>
      </c>
      <c r="C1210">
        <v>1.32E-2</v>
      </c>
      <c r="D1210">
        <v>3.0999999999999999E-3</v>
      </c>
      <c r="E1210">
        <v>5.0000000000000001E-3</v>
      </c>
      <c r="F1210">
        <v>1.0800000000000001E-2</v>
      </c>
      <c r="G1210">
        <v>-2.3E-3</v>
      </c>
      <c r="H1210">
        <v>5.0000000000000001E-3</v>
      </c>
      <c r="I1210">
        <v>8.8999999999999999E-3</v>
      </c>
      <c r="J1210">
        <v>6.1000000000000004E-3</v>
      </c>
    </row>
    <row r="1211" spans="1:10">
      <c r="A1211">
        <v>5.4000000000000003E-3</v>
      </c>
      <c r="B1211">
        <v>7.3000000000000001E-3</v>
      </c>
      <c r="C1211">
        <v>3.0999999999999999E-3</v>
      </c>
      <c r="D1211">
        <v>2.6700000000000002E-2</v>
      </c>
      <c r="E1211">
        <v>-3.0000000000000001E-3</v>
      </c>
      <c r="F1211">
        <v>5.3E-3</v>
      </c>
      <c r="G1211">
        <v>9.7999999999999997E-3</v>
      </c>
      <c r="H1211">
        <v>7.4000000000000003E-3</v>
      </c>
      <c r="I1211">
        <v>1.5E-3</v>
      </c>
      <c r="J1211">
        <v>-1.8E-3</v>
      </c>
    </row>
    <row r="1212" spans="1:10">
      <c r="A1212">
        <v>1.4200000000000001E-2</v>
      </c>
      <c r="B1212">
        <v>9.4999999999999998E-3</v>
      </c>
      <c r="C1212">
        <v>5.0000000000000001E-3</v>
      </c>
      <c r="D1212">
        <v>-3.0000000000000001E-3</v>
      </c>
      <c r="E1212">
        <v>4.1399999999999999E-2</v>
      </c>
      <c r="F1212">
        <v>1.2800000000000001E-2</v>
      </c>
      <c r="G1212">
        <v>1.1599999999999999E-2</v>
      </c>
      <c r="H1212">
        <v>1.6000000000000001E-3</v>
      </c>
      <c r="I1212">
        <v>1.09E-2</v>
      </c>
      <c r="J1212">
        <v>9.5999999999999992E-3</v>
      </c>
    </row>
    <row r="1213" spans="1:10">
      <c r="A1213">
        <v>1.95E-2</v>
      </c>
      <c r="B1213">
        <v>2.2200000000000001E-2</v>
      </c>
      <c r="C1213">
        <v>1.0800000000000001E-2</v>
      </c>
      <c r="D1213">
        <v>5.3E-3</v>
      </c>
      <c r="E1213">
        <v>1.2800000000000001E-2</v>
      </c>
      <c r="F1213">
        <v>3.2800000000000003E-2</v>
      </c>
      <c r="G1213">
        <v>1.9900000000000001E-2</v>
      </c>
      <c r="H1213">
        <v>8.3000000000000001E-3</v>
      </c>
      <c r="I1213">
        <v>2.4E-2</v>
      </c>
      <c r="J1213">
        <v>1.18E-2</v>
      </c>
    </row>
    <row r="1214" spans="1:10">
      <c r="A1214">
        <v>1.95E-2</v>
      </c>
      <c r="B1214">
        <v>1.9199999999999998E-2</v>
      </c>
      <c r="C1214">
        <v>-2.3E-3</v>
      </c>
      <c r="D1214">
        <v>9.7999999999999997E-3</v>
      </c>
      <c r="E1214">
        <v>1.1599999999999999E-2</v>
      </c>
      <c r="F1214">
        <v>1.9900000000000001E-2</v>
      </c>
      <c r="G1214">
        <v>0.1031</v>
      </c>
      <c r="H1214">
        <v>7.4000000000000003E-3</v>
      </c>
      <c r="I1214">
        <v>1.5699999999999999E-2</v>
      </c>
      <c r="J1214">
        <v>2.8E-3</v>
      </c>
    </row>
    <row r="1215" spans="1:10">
      <c r="A1215">
        <v>9.1000000000000004E-3</v>
      </c>
      <c r="B1215">
        <v>1.14E-2</v>
      </c>
      <c r="C1215">
        <v>5.0000000000000001E-3</v>
      </c>
      <c r="D1215">
        <v>7.4000000000000003E-3</v>
      </c>
      <c r="E1215">
        <v>1.6000000000000001E-3</v>
      </c>
      <c r="F1215">
        <v>8.3000000000000001E-3</v>
      </c>
      <c r="G1215">
        <v>7.4000000000000003E-3</v>
      </c>
      <c r="H1215">
        <v>1.4800000000000001E-2</v>
      </c>
      <c r="I1215">
        <v>5.1999999999999998E-3</v>
      </c>
      <c r="J1215">
        <v>5.3E-3</v>
      </c>
    </row>
    <row r="1216" spans="1:10">
      <c r="A1216">
        <v>1.6400000000000001E-2</v>
      </c>
      <c r="B1216">
        <v>2.23E-2</v>
      </c>
      <c r="C1216">
        <v>8.8999999999999999E-3</v>
      </c>
      <c r="D1216">
        <v>1.5E-3</v>
      </c>
      <c r="E1216">
        <v>1.09E-2</v>
      </c>
      <c r="F1216">
        <v>2.4E-2</v>
      </c>
      <c r="G1216">
        <v>1.5699999999999999E-2</v>
      </c>
      <c r="H1216">
        <v>5.1999999999999998E-3</v>
      </c>
      <c r="I1216">
        <v>3.0800000000000001E-2</v>
      </c>
      <c r="J1216">
        <v>1.7100000000000001E-2</v>
      </c>
    </row>
    <row r="1217" spans="1:10">
      <c r="A1217">
        <v>2.01E-2</v>
      </c>
      <c r="B1217">
        <v>2.9100000000000001E-2</v>
      </c>
      <c r="C1217">
        <v>6.1000000000000004E-3</v>
      </c>
      <c r="D1217">
        <v>-1.8E-3</v>
      </c>
      <c r="E1217">
        <v>9.5999999999999992E-3</v>
      </c>
      <c r="F1217">
        <v>1.18E-2</v>
      </c>
      <c r="G1217">
        <v>2.8E-3</v>
      </c>
      <c r="H1217">
        <v>5.3E-3</v>
      </c>
      <c r="I1217">
        <v>1.7100000000000001E-2</v>
      </c>
      <c r="J1217">
        <v>2.5499999999999998E-2</v>
      </c>
    </row>
    <row r="1220" spans="1:10">
      <c r="A1220" t="s">
        <v>132</v>
      </c>
    </row>
    <row r="1222" spans="1:10">
      <c r="A1222">
        <v>4.48E-2</v>
      </c>
      <c r="B1222">
        <v>2.46E-2</v>
      </c>
      <c r="C1222">
        <v>3.8999999999999998E-3</v>
      </c>
      <c r="D1222">
        <v>5.1999999999999998E-3</v>
      </c>
      <c r="E1222">
        <v>9.4000000000000004E-3</v>
      </c>
      <c r="F1222">
        <v>1.37E-2</v>
      </c>
      <c r="G1222">
        <v>1.7500000000000002E-2</v>
      </c>
      <c r="H1222">
        <v>7.1999999999999998E-3</v>
      </c>
      <c r="I1222">
        <v>1.2699999999999999E-2</v>
      </c>
      <c r="J1222">
        <v>1.44E-2</v>
      </c>
    </row>
    <row r="1223" spans="1:10">
      <c r="A1223">
        <v>2.46E-2</v>
      </c>
      <c r="B1223">
        <v>4.4499999999999998E-2</v>
      </c>
      <c r="C1223">
        <v>8.6999999999999994E-3</v>
      </c>
      <c r="D1223">
        <v>6.4999999999999997E-3</v>
      </c>
      <c r="E1223">
        <v>3.7000000000000002E-3</v>
      </c>
      <c r="F1223">
        <v>1.5599999999999999E-2</v>
      </c>
      <c r="G1223">
        <v>1.6799999999999999E-2</v>
      </c>
      <c r="H1223">
        <v>9.1000000000000004E-3</v>
      </c>
      <c r="I1223">
        <v>1.7399999999999999E-2</v>
      </c>
      <c r="J1223">
        <v>2.2700000000000001E-2</v>
      </c>
    </row>
    <row r="1224" spans="1:10">
      <c r="A1224">
        <v>3.8999999999999998E-3</v>
      </c>
      <c r="B1224">
        <v>8.6999999999999994E-3</v>
      </c>
      <c r="C1224">
        <v>1.55E-2</v>
      </c>
      <c r="D1224">
        <v>6.3E-3</v>
      </c>
      <c r="E1224">
        <v>5.4000000000000003E-3</v>
      </c>
      <c r="F1224">
        <v>8.6999999999999994E-3</v>
      </c>
      <c r="G1224">
        <v>-1.6999999999999999E-3</v>
      </c>
      <c r="H1224">
        <v>5.1999999999999998E-3</v>
      </c>
      <c r="I1224">
        <v>1.24E-2</v>
      </c>
      <c r="J1224">
        <v>4.1000000000000003E-3</v>
      </c>
    </row>
    <row r="1225" spans="1:10">
      <c r="A1225">
        <v>5.1999999999999998E-3</v>
      </c>
      <c r="B1225">
        <v>6.4999999999999997E-3</v>
      </c>
      <c r="C1225">
        <v>6.3E-3</v>
      </c>
      <c r="D1225">
        <v>2.9700000000000001E-2</v>
      </c>
      <c r="E1225">
        <v>-1.1000000000000001E-3</v>
      </c>
      <c r="F1225">
        <v>5.1000000000000004E-3</v>
      </c>
      <c r="G1225">
        <v>1.0999999999999999E-2</v>
      </c>
      <c r="H1225">
        <v>8.2000000000000007E-3</v>
      </c>
      <c r="I1225">
        <v>5.8999999999999999E-3</v>
      </c>
      <c r="J1225">
        <v>-2E-3</v>
      </c>
    </row>
    <row r="1226" spans="1:10">
      <c r="A1226">
        <v>9.4000000000000004E-3</v>
      </c>
      <c r="B1226">
        <v>3.7000000000000002E-3</v>
      </c>
      <c r="C1226">
        <v>5.4000000000000003E-3</v>
      </c>
      <c r="D1226">
        <v>-1.1000000000000001E-3</v>
      </c>
      <c r="E1226">
        <v>4.0300000000000002E-2</v>
      </c>
      <c r="F1226">
        <v>9.7000000000000003E-3</v>
      </c>
      <c r="G1226">
        <v>1.14E-2</v>
      </c>
      <c r="H1226">
        <v>1.1999999999999999E-3</v>
      </c>
      <c r="I1226">
        <v>1.2E-2</v>
      </c>
      <c r="J1226">
        <v>6.7000000000000002E-3</v>
      </c>
    </row>
    <row r="1227" spans="1:10">
      <c r="A1227">
        <v>1.37E-2</v>
      </c>
      <c r="B1227">
        <v>1.5599999999999999E-2</v>
      </c>
      <c r="C1227">
        <v>8.6999999999999994E-3</v>
      </c>
      <c r="D1227">
        <v>5.1000000000000004E-3</v>
      </c>
      <c r="E1227">
        <v>9.7000000000000003E-3</v>
      </c>
      <c r="F1227">
        <v>2.92E-2</v>
      </c>
      <c r="G1227">
        <v>1.8700000000000001E-2</v>
      </c>
      <c r="H1227">
        <v>7.1000000000000004E-3</v>
      </c>
      <c r="I1227">
        <v>2.1600000000000001E-2</v>
      </c>
      <c r="J1227">
        <v>8.3000000000000001E-3</v>
      </c>
    </row>
    <row r="1228" spans="1:10">
      <c r="A1228">
        <v>1.7500000000000002E-2</v>
      </c>
      <c r="B1228">
        <v>1.6799999999999999E-2</v>
      </c>
      <c r="C1228">
        <v>-1.6999999999999999E-3</v>
      </c>
      <c r="D1228">
        <v>1.0999999999999999E-2</v>
      </c>
      <c r="E1228">
        <v>1.14E-2</v>
      </c>
      <c r="F1228">
        <v>1.8700000000000001E-2</v>
      </c>
      <c r="G1228">
        <v>0.1032</v>
      </c>
      <c r="H1228">
        <v>7.4000000000000003E-3</v>
      </c>
      <c r="I1228">
        <v>1.6799999999999999E-2</v>
      </c>
      <c r="J1228">
        <v>1.5E-3</v>
      </c>
    </row>
    <row r="1229" spans="1:10">
      <c r="A1229">
        <v>7.1999999999999998E-3</v>
      </c>
      <c r="B1229">
        <v>9.1000000000000004E-3</v>
      </c>
      <c r="C1229">
        <v>5.1999999999999998E-3</v>
      </c>
      <c r="D1229">
        <v>8.2000000000000007E-3</v>
      </c>
      <c r="E1229">
        <v>1.1999999999999999E-3</v>
      </c>
      <c r="F1229">
        <v>7.1000000000000004E-3</v>
      </c>
      <c r="G1229">
        <v>7.4000000000000003E-3</v>
      </c>
      <c r="H1229">
        <v>1.46E-2</v>
      </c>
      <c r="I1229">
        <v>5.7000000000000002E-3</v>
      </c>
      <c r="J1229">
        <v>4.1000000000000003E-3</v>
      </c>
    </row>
    <row r="1230" spans="1:10">
      <c r="A1230">
        <v>1.2699999999999999E-2</v>
      </c>
      <c r="B1230">
        <v>1.7399999999999999E-2</v>
      </c>
      <c r="C1230">
        <v>1.24E-2</v>
      </c>
      <c r="D1230">
        <v>5.8999999999999999E-3</v>
      </c>
      <c r="E1230">
        <v>1.2E-2</v>
      </c>
      <c r="F1230">
        <v>2.1600000000000001E-2</v>
      </c>
      <c r="G1230">
        <v>1.6799999999999999E-2</v>
      </c>
      <c r="H1230">
        <v>5.7000000000000002E-3</v>
      </c>
      <c r="I1230">
        <v>3.5799999999999998E-2</v>
      </c>
      <c r="J1230">
        <v>1.4800000000000001E-2</v>
      </c>
    </row>
    <row r="1231" spans="1:10">
      <c r="A1231">
        <v>1.44E-2</v>
      </c>
      <c r="B1231">
        <v>2.2700000000000001E-2</v>
      </c>
      <c r="C1231">
        <v>4.1000000000000003E-3</v>
      </c>
      <c r="D1231">
        <v>-2E-3</v>
      </c>
      <c r="E1231">
        <v>6.7000000000000002E-3</v>
      </c>
      <c r="F1231">
        <v>8.3000000000000001E-3</v>
      </c>
      <c r="G1231">
        <v>1.5E-3</v>
      </c>
      <c r="H1231">
        <v>4.1000000000000003E-3</v>
      </c>
      <c r="I1231">
        <v>1.4800000000000001E-2</v>
      </c>
      <c r="J1231">
        <v>2.2100000000000002E-2</v>
      </c>
    </row>
    <row r="1234" spans="1:10">
      <c r="A1234" t="s">
        <v>133</v>
      </c>
    </row>
    <row r="1236" spans="1:10">
      <c r="A1236">
        <v>5.21E-2</v>
      </c>
      <c r="B1236">
        <v>2.8899999999999999E-2</v>
      </c>
      <c r="C1236">
        <v>6.3E-3</v>
      </c>
      <c r="D1236">
        <v>4.8999999999999998E-3</v>
      </c>
      <c r="E1236">
        <v>1.1299999999999999E-2</v>
      </c>
      <c r="F1236">
        <v>1.67E-2</v>
      </c>
      <c r="G1236">
        <v>1.26E-2</v>
      </c>
      <c r="H1236">
        <v>7.1000000000000004E-3</v>
      </c>
      <c r="I1236">
        <v>1.35E-2</v>
      </c>
      <c r="J1236">
        <v>1.7299999999999999E-2</v>
      </c>
    </row>
    <row r="1237" spans="1:10">
      <c r="A1237">
        <v>2.8899999999999999E-2</v>
      </c>
      <c r="B1237">
        <v>4.6899999999999997E-2</v>
      </c>
      <c r="C1237">
        <v>1.01E-2</v>
      </c>
      <c r="D1237">
        <v>6.3E-3</v>
      </c>
      <c r="E1237">
        <v>4.7999999999999996E-3</v>
      </c>
      <c r="F1237">
        <v>1.7399999999999999E-2</v>
      </c>
      <c r="G1237">
        <v>1.3899999999999999E-2</v>
      </c>
      <c r="H1237">
        <v>9.1000000000000004E-3</v>
      </c>
      <c r="I1237">
        <v>1.7899999999999999E-2</v>
      </c>
      <c r="J1237">
        <v>2.4400000000000002E-2</v>
      </c>
    </row>
    <row r="1238" spans="1:10">
      <c r="A1238">
        <v>6.3E-3</v>
      </c>
      <c r="B1238">
        <v>1.01E-2</v>
      </c>
      <c r="C1238">
        <v>1.6199999999999999E-2</v>
      </c>
      <c r="D1238">
        <v>6.3E-3</v>
      </c>
      <c r="E1238">
        <v>6.0000000000000001E-3</v>
      </c>
      <c r="F1238">
        <v>9.7000000000000003E-3</v>
      </c>
      <c r="G1238">
        <v>-3.3E-3</v>
      </c>
      <c r="H1238">
        <v>5.1000000000000004E-3</v>
      </c>
      <c r="I1238">
        <v>1.26E-2</v>
      </c>
      <c r="J1238">
        <v>4.8999999999999998E-3</v>
      </c>
    </row>
    <row r="1239" spans="1:10">
      <c r="A1239">
        <v>4.8999999999999998E-3</v>
      </c>
      <c r="B1239">
        <v>6.3E-3</v>
      </c>
      <c r="C1239">
        <v>6.3E-3</v>
      </c>
      <c r="D1239">
        <v>2.92E-2</v>
      </c>
      <c r="E1239">
        <v>-8.9999999999999998E-4</v>
      </c>
      <c r="F1239">
        <v>5.0000000000000001E-3</v>
      </c>
      <c r="G1239">
        <v>1.1599999999999999E-2</v>
      </c>
      <c r="H1239">
        <v>8.5000000000000006E-3</v>
      </c>
      <c r="I1239">
        <v>6.1999999999999998E-3</v>
      </c>
      <c r="J1239">
        <v>-1.9E-3</v>
      </c>
    </row>
    <row r="1240" spans="1:10">
      <c r="A1240">
        <v>1.1299999999999999E-2</v>
      </c>
      <c r="B1240">
        <v>4.7999999999999996E-3</v>
      </c>
      <c r="C1240">
        <v>6.0000000000000001E-3</v>
      </c>
      <c r="D1240">
        <v>-8.9999999999999998E-4</v>
      </c>
      <c r="E1240">
        <v>4.07E-2</v>
      </c>
      <c r="F1240">
        <v>1.0500000000000001E-2</v>
      </c>
      <c r="G1240">
        <v>9.9000000000000008E-3</v>
      </c>
      <c r="H1240">
        <v>1E-3</v>
      </c>
      <c r="I1240">
        <v>1.2E-2</v>
      </c>
      <c r="J1240">
        <v>7.3000000000000001E-3</v>
      </c>
    </row>
    <row r="1241" spans="1:10">
      <c r="A1241">
        <v>1.67E-2</v>
      </c>
      <c r="B1241">
        <v>1.7399999999999999E-2</v>
      </c>
      <c r="C1241">
        <v>9.7000000000000003E-3</v>
      </c>
      <c r="D1241">
        <v>5.0000000000000001E-3</v>
      </c>
      <c r="E1241">
        <v>1.0500000000000001E-2</v>
      </c>
      <c r="F1241">
        <v>3.0499999999999999E-2</v>
      </c>
      <c r="G1241">
        <v>1.66E-2</v>
      </c>
      <c r="H1241">
        <v>7.1000000000000004E-3</v>
      </c>
      <c r="I1241">
        <v>2.1899999999999999E-2</v>
      </c>
      <c r="J1241">
        <v>9.4999999999999998E-3</v>
      </c>
    </row>
    <row r="1242" spans="1:10">
      <c r="A1242">
        <v>1.26E-2</v>
      </c>
      <c r="B1242">
        <v>1.3899999999999999E-2</v>
      </c>
      <c r="C1242">
        <v>-3.3E-3</v>
      </c>
      <c r="D1242">
        <v>1.1599999999999999E-2</v>
      </c>
      <c r="E1242">
        <v>9.9000000000000008E-3</v>
      </c>
      <c r="F1242">
        <v>1.66E-2</v>
      </c>
      <c r="G1242">
        <v>0.10639999999999999</v>
      </c>
      <c r="H1242">
        <v>7.1999999999999998E-3</v>
      </c>
      <c r="I1242">
        <v>1.6E-2</v>
      </c>
      <c r="J1242">
        <v>-5.0000000000000001E-4</v>
      </c>
    </row>
    <row r="1243" spans="1:10">
      <c r="A1243">
        <v>7.1000000000000004E-3</v>
      </c>
      <c r="B1243">
        <v>9.1000000000000004E-3</v>
      </c>
      <c r="C1243">
        <v>5.1000000000000004E-3</v>
      </c>
      <c r="D1243">
        <v>8.5000000000000006E-3</v>
      </c>
      <c r="E1243">
        <v>1E-3</v>
      </c>
      <c r="F1243">
        <v>7.1000000000000004E-3</v>
      </c>
      <c r="G1243">
        <v>7.1999999999999998E-3</v>
      </c>
      <c r="H1243">
        <v>1.4500000000000001E-2</v>
      </c>
      <c r="I1243">
        <v>5.4999999999999997E-3</v>
      </c>
      <c r="J1243">
        <v>4.0000000000000001E-3</v>
      </c>
    </row>
    <row r="1244" spans="1:10">
      <c r="A1244">
        <v>1.35E-2</v>
      </c>
      <c r="B1244">
        <v>1.7899999999999999E-2</v>
      </c>
      <c r="C1244">
        <v>1.26E-2</v>
      </c>
      <c r="D1244">
        <v>6.1999999999999998E-3</v>
      </c>
      <c r="E1244">
        <v>1.2E-2</v>
      </c>
      <c r="F1244">
        <v>2.1899999999999999E-2</v>
      </c>
      <c r="G1244">
        <v>1.6E-2</v>
      </c>
      <c r="H1244">
        <v>5.4999999999999997E-3</v>
      </c>
      <c r="I1244">
        <v>3.5700000000000003E-2</v>
      </c>
      <c r="J1244">
        <v>1.4999999999999999E-2</v>
      </c>
    </row>
    <row r="1245" spans="1:10">
      <c r="A1245">
        <v>1.7299999999999999E-2</v>
      </c>
      <c r="B1245">
        <v>2.4400000000000002E-2</v>
      </c>
      <c r="C1245">
        <v>4.8999999999999998E-3</v>
      </c>
      <c r="D1245">
        <v>-1.9E-3</v>
      </c>
      <c r="E1245">
        <v>7.3000000000000001E-3</v>
      </c>
      <c r="F1245">
        <v>9.4999999999999998E-3</v>
      </c>
      <c r="G1245">
        <v>-5.0000000000000001E-4</v>
      </c>
      <c r="H1245">
        <v>4.0000000000000001E-3</v>
      </c>
      <c r="I1245">
        <v>1.4999999999999999E-2</v>
      </c>
      <c r="J1245">
        <v>2.3099999999999999E-2</v>
      </c>
    </row>
    <row r="1248" spans="1:10">
      <c r="A1248" t="s">
        <v>134</v>
      </c>
    </row>
    <row r="1250" spans="1:10">
      <c r="A1250">
        <v>4.8800000000000003E-2</v>
      </c>
      <c r="B1250">
        <v>2.7300000000000001E-2</v>
      </c>
      <c r="C1250">
        <v>4.7000000000000002E-3</v>
      </c>
      <c r="D1250">
        <v>5.1000000000000004E-3</v>
      </c>
      <c r="E1250">
        <v>1.01E-2</v>
      </c>
      <c r="F1250">
        <v>1.78E-2</v>
      </c>
      <c r="G1250">
        <v>1.18E-2</v>
      </c>
      <c r="H1250">
        <v>7.7000000000000002E-3</v>
      </c>
      <c r="I1250">
        <v>1.2800000000000001E-2</v>
      </c>
      <c r="J1250">
        <v>1.5699999999999999E-2</v>
      </c>
    </row>
    <row r="1251" spans="1:10">
      <c r="A1251">
        <v>2.7300000000000001E-2</v>
      </c>
      <c r="B1251">
        <v>4.6100000000000002E-2</v>
      </c>
      <c r="C1251">
        <v>9.4000000000000004E-3</v>
      </c>
      <c r="D1251">
        <v>6.4000000000000003E-3</v>
      </c>
      <c r="E1251">
        <v>4.1999999999999997E-3</v>
      </c>
      <c r="F1251">
        <v>1.7899999999999999E-2</v>
      </c>
      <c r="G1251">
        <v>1.3599999999999999E-2</v>
      </c>
      <c r="H1251">
        <v>9.4000000000000004E-3</v>
      </c>
      <c r="I1251">
        <v>1.7500000000000002E-2</v>
      </c>
      <c r="J1251">
        <v>2.3599999999999999E-2</v>
      </c>
    </row>
    <row r="1252" spans="1:10">
      <c r="A1252">
        <v>4.7000000000000002E-3</v>
      </c>
      <c r="B1252">
        <v>9.4000000000000004E-3</v>
      </c>
      <c r="C1252">
        <v>1.7600000000000001E-2</v>
      </c>
      <c r="D1252">
        <v>4.5999999999999999E-3</v>
      </c>
      <c r="E1252">
        <v>5.1000000000000004E-3</v>
      </c>
      <c r="F1252">
        <v>1.03E-2</v>
      </c>
      <c r="G1252">
        <v>-2E-3</v>
      </c>
      <c r="H1252">
        <v>5.1999999999999998E-3</v>
      </c>
      <c r="I1252">
        <v>1.3100000000000001E-2</v>
      </c>
      <c r="J1252">
        <v>5.4999999999999997E-3</v>
      </c>
    </row>
    <row r="1253" spans="1:10">
      <c r="A1253">
        <v>5.1000000000000004E-3</v>
      </c>
      <c r="B1253">
        <v>6.4000000000000003E-3</v>
      </c>
      <c r="C1253">
        <v>4.5999999999999999E-3</v>
      </c>
      <c r="D1253">
        <v>3.0800000000000001E-2</v>
      </c>
      <c r="E1253">
        <v>-5.0000000000000001E-4</v>
      </c>
      <c r="F1253">
        <v>4.7999999999999996E-3</v>
      </c>
      <c r="G1253">
        <v>1.01E-2</v>
      </c>
      <c r="H1253">
        <v>8.6E-3</v>
      </c>
      <c r="I1253">
        <v>5.4999999999999997E-3</v>
      </c>
      <c r="J1253">
        <v>-3.0000000000000001E-3</v>
      </c>
    </row>
    <row r="1254" spans="1:10">
      <c r="A1254">
        <v>1.01E-2</v>
      </c>
      <c r="B1254">
        <v>4.1999999999999997E-3</v>
      </c>
      <c r="C1254">
        <v>5.1000000000000004E-3</v>
      </c>
      <c r="D1254">
        <v>-5.0000000000000001E-4</v>
      </c>
      <c r="E1254">
        <v>4.0300000000000002E-2</v>
      </c>
      <c r="F1254">
        <v>1.09E-2</v>
      </c>
      <c r="G1254">
        <v>9.2999999999999992E-3</v>
      </c>
      <c r="H1254">
        <v>1.1999999999999999E-3</v>
      </c>
      <c r="I1254">
        <v>1.1599999999999999E-2</v>
      </c>
      <c r="J1254">
        <v>6.4999999999999997E-3</v>
      </c>
    </row>
    <row r="1255" spans="1:10">
      <c r="A1255">
        <v>1.78E-2</v>
      </c>
      <c r="B1255">
        <v>1.7899999999999999E-2</v>
      </c>
      <c r="C1255">
        <v>1.03E-2</v>
      </c>
      <c r="D1255">
        <v>4.7999999999999996E-3</v>
      </c>
      <c r="E1255">
        <v>1.09E-2</v>
      </c>
      <c r="F1255">
        <v>3.0099999999999998E-2</v>
      </c>
      <c r="G1255">
        <v>1.7000000000000001E-2</v>
      </c>
      <c r="H1255">
        <v>6.8999999999999999E-3</v>
      </c>
      <c r="I1255">
        <v>2.2200000000000001E-2</v>
      </c>
      <c r="J1255">
        <v>1.01E-2</v>
      </c>
    </row>
    <row r="1256" spans="1:10">
      <c r="A1256">
        <v>1.18E-2</v>
      </c>
      <c r="B1256">
        <v>1.3599999999999999E-2</v>
      </c>
      <c r="C1256">
        <v>-2E-3</v>
      </c>
      <c r="D1256">
        <v>1.01E-2</v>
      </c>
      <c r="E1256">
        <v>9.2999999999999992E-3</v>
      </c>
      <c r="F1256">
        <v>1.7000000000000001E-2</v>
      </c>
      <c r="G1256">
        <v>0.1077</v>
      </c>
      <c r="H1256">
        <v>7.3000000000000001E-3</v>
      </c>
      <c r="I1256">
        <v>1.6500000000000001E-2</v>
      </c>
      <c r="J1256">
        <v>2.0000000000000001E-4</v>
      </c>
    </row>
    <row r="1257" spans="1:10">
      <c r="A1257">
        <v>7.7000000000000002E-3</v>
      </c>
      <c r="B1257">
        <v>9.4000000000000004E-3</v>
      </c>
      <c r="C1257">
        <v>5.1999999999999998E-3</v>
      </c>
      <c r="D1257">
        <v>8.6E-3</v>
      </c>
      <c r="E1257">
        <v>1.1999999999999999E-3</v>
      </c>
      <c r="F1257">
        <v>6.8999999999999999E-3</v>
      </c>
      <c r="G1257">
        <v>7.3000000000000001E-3</v>
      </c>
      <c r="H1257">
        <v>1.44E-2</v>
      </c>
      <c r="I1257">
        <v>5.4999999999999997E-3</v>
      </c>
      <c r="J1257">
        <v>4.1999999999999997E-3</v>
      </c>
    </row>
    <row r="1258" spans="1:10">
      <c r="A1258">
        <v>1.2800000000000001E-2</v>
      </c>
      <c r="B1258">
        <v>1.7500000000000002E-2</v>
      </c>
      <c r="C1258">
        <v>1.3100000000000001E-2</v>
      </c>
      <c r="D1258">
        <v>5.4999999999999997E-3</v>
      </c>
      <c r="E1258">
        <v>1.1599999999999999E-2</v>
      </c>
      <c r="F1258">
        <v>2.2200000000000001E-2</v>
      </c>
      <c r="G1258">
        <v>1.6500000000000001E-2</v>
      </c>
      <c r="H1258">
        <v>5.4999999999999997E-3</v>
      </c>
      <c r="I1258">
        <v>3.5900000000000001E-2</v>
      </c>
      <c r="J1258">
        <v>1.52E-2</v>
      </c>
    </row>
    <row r="1259" spans="1:10">
      <c r="A1259">
        <v>1.5699999999999999E-2</v>
      </c>
      <c r="B1259">
        <v>2.3599999999999999E-2</v>
      </c>
      <c r="C1259">
        <v>5.4999999999999997E-3</v>
      </c>
      <c r="D1259">
        <v>-3.0000000000000001E-3</v>
      </c>
      <c r="E1259">
        <v>6.4999999999999997E-3</v>
      </c>
      <c r="F1259">
        <v>1.01E-2</v>
      </c>
      <c r="G1259">
        <v>2.0000000000000001E-4</v>
      </c>
      <c r="H1259">
        <v>4.1999999999999997E-3</v>
      </c>
      <c r="I1259">
        <v>1.52E-2</v>
      </c>
      <c r="J1259">
        <v>2.3199999999999998E-2</v>
      </c>
    </row>
    <row r="1262" spans="1:10">
      <c r="A1262" t="s">
        <v>135</v>
      </c>
    </row>
    <row r="1264" spans="1:10">
      <c r="A1264">
        <v>4.7899999999999998E-2</v>
      </c>
      <c r="B1264">
        <v>2.6100000000000002E-2</v>
      </c>
      <c r="C1264">
        <v>4.1999999999999997E-3</v>
      </c>
      <c r="D1264">
        <v>4.1000000000000003E-3</v>
      </c>
      <c r="E1264">
        <v>1.06E-2</v>
      </c>
      <c r="F1264">
        <v>1.5800000000000002E-2</v>
      </c>
      <c r="G1264">
        <v>1.18E-2</v>
      </c>
      <c r="H1264">
        <v>7.4999999999999997E-3</v>
      </c>
      <c r="I1264">
        <v>1.18E-2</v>
      </c>
      <c r="J1264">
        <v>1.5100000000000001E-2</v>
      </c>
    </row>
    <row r="1265" spans="1:10">
      <c r="A1265">
        <v>2.6100000000000002E-2</v>
      </c>
      <c r="B1265">
        <v>4.5199999999999997E-2</v>
      </c>
      <c r="C1265">
        <v>9.2999999999999992E-3</v>
      </c>
      <c r="D1265">
        <v>5.1000000000000004E-3</v>
      </c>
      <c r="E1265">
        <v>4.4999999999999997E-3</v>
      </c>
      <c r="F1265">
        <v>1.6400000000000001E-2</v>
      </c>
      <c r="G1265">
        <v>1.34E-2</v>
      </c>
      <c r="H1265">
        <v>9.4999999999999998E-3</v>
      </c>
      <c r="I1265">
        <v>1.7500000000000002E-2</v>
      </c>
      <c r="J1265">
        <v>2.3300000000000001E-2</v>
      </c>
    </row>
    <row r="1266" spans="1:10">
      <c r="A1266">
        <v>4.1999999999999997E-3</v>
      </c>
      <c r="B1266">
        <v>9.2999999999999992E-3</v>
      </c>
      <c r="C1266">
        <v>1.8200000000000001E-2</v>
      </c>
      <c r="D1266">
        <v>3.8999999999999998E-3</v>
      </c>
      <c r="E1266">
        <v>4.8999999999999998E-3</v>
      </c>
      <c r="F1266">
        <v>1.0500000000000001E-2</v>
      </c>
      <c r="G1266">
        <v>-2.2000000000000001E-3</v>
      </c>
      <c r="H1266">
        <v>5.4999999999999997E-3</v>
      </c>
      <c r="I1266">
        <v>1.4200000000000001E-2</v>
      </c>
      <c r="J1266">
        <v>5.7000000000000002E-3</v>
      </c>
    </row>
    <row r="1267" spans="1:10">
      <c r="A1267">
        <v>4.1000000000000003E-3</v>
      </c>
      <c r="B1267">
        <v>5.1000000000000004E-3</v>
      </c>
      <c r="C1267">
        <v>3.8999999999999998E-3</v>
      </c>
      <c r="D1267">
        <v>2.9700000000000001E-2</v>
      </c>
      <c r="E1267">
        <v>0</v>
      </c>
      <c r="F1267">
        <v>2.5000000000000001E-3</v>
      </c>
      <c r="G1267">
        <v>0.01</v>
      </c>
      <c r="H1267">
        <v>8.3999999999999995E-3</v>
      </c>
      <c r="I1267">
        <v>4.4000000000000003E-3</v>
      </c>
      <c r="J1267">
        <v>-3.5000000000000001E-3</v>
      </c>
    </row>
    <row r="1268" spans="1:10">
      <c r="A1268">
        <v>1.06E-2</v>
      </c>
      <c r="B1268">
        <v>4.4999999999999997E-3</v>
      </c>
      <c r="C1268">
        <v>4.8999999999999998E-3</v>
      </c>
      <c r="D1268">
        <v>0</v>
      </c>
      <c r="E1268">
        <v>4.0300000000000002E-2</v>
      </c>
      <c r="F1268">
        <v>1.11E-2</v>
      </c>
      <c r="G1268">
        <v>9.4000000000000004E-3</v>
      </c>
      <c r="H1268">
        <v>1.1000000000000001E-3</v>
      </c>
      <c r="I1268">
        <v>1.12E-2</v>
      </c>
      <c r="J1268">
        <v>6.4999999999999997E-3</v>
      </c>
    </row>
    <row r="1269" spans="1:10">
      <c r="A1269">
        <v>1.5800000000000002E-2</v>
      </c>
      <c r="B1269">
        <v>1.6400000000000001E-2</v>
      </c>
      <c r="C1269">
        <v>1.0500000000000001E-2</v>
      </c>
      <c r="D1269">
        <v>2.5000000000000001E-3</v>
      </c>
      <c r="E1269">
        <v>1.11E-2</v>
      </c>
      <c r="F1269">
        <v>2.7699999999999999E-2</v>
      </c>
      <c r="G1269">
        <v>1.66E-2</v>
      </c>
      <c r="H1269">
        <v>7.1000000000000004E-3</v>
      </c>
      <c r="I1269">
        <v>2.2700000000000001E-2</v>
      </c>
      <c r="J1269">
        <v>9.9000000000000008E-3</v>
      </c>
    </row>
    <row r="1270" spans="1:10">
      <c r="A1270">
        <v>1.18E-2</v>
      </c>
      <c r="B1270">
        <v>1.34E-2</v>
      </c>
      <c r="C1270">
        <v>-2.2000000000000001E-3</v>
      </c>
      <c r="D1270">
        <v>0.01</v>
      </c>
      <c r="E1270">
        <v>9.4000000000000004E-3</v>
      </c>
      <c r="F1270">
        <v>1.66E-2</v>
      </c>
      <c r="G1270">
        <v>0.1077</v>
      </c>
      <c r="H1270">
        <v>7.1999999999999998E-3</v>
      </c>
      <c r="I1270">
        <v>1.61E-2</v>
      </c>
      <c r="J1270">
        <v>1E-4</v>
      </c>
    </row>
    <row r="1271" spans="1:10">
      <c r="A1271">
        <v>7.4999999999999997E-3</v>
      </c>
      <c r="B1271">
        <v>9.4999999999999998E-3</v>
      </c>
      <c r="C1271">
        <v>5.4999999999999997E-3</v>
      </c>
      <c r="D1271">
        <v>8.3999999999999995E-3</v>
      </c>
      <c r="E1271">
        <v>1.1000000000000001E-3</v>
      </c>
      <c r="F1271">
        <v>7.1000000000000004E-3</v>
      </c>
      <c r="G1271">
        <v>7.1999999999999998E-3</v>
      </c>
      <c r="H1271">
        <v>1.4500000000000001E-2</v>
      </c>
      <c r="I1271">
        <v>6.1000000000000004E-3</v>
      </c>
      <c r="J1271">
        <v>4.4000000000000003E-3</v>
      </c>
    </row>
    <row r="1272" spans="1:10">
      <c r="A1272">
        <v>1.18E-2</v>
      </c>
      <c r="B1272">
        <v>1.7500000000000002E-2</v>
      </c>
      <c r="C1272">
        <v>1.4200000000000001E-2</v>
      </c>
      <c r="D1272">
        <v>4.4000000000000003E-3</v>
      </c>
      <c r="E1272">
        <v>1.12E-2</v>
      </c>
      <c r="F1272">
        <v>2.2700000000000001E-2</v>
      </c>
      <c r="G1272">
        <v>1.61E-2</v>
      </c>
      <c r="H1272">
        <v>6.1000000000000004E-3</v>
      </c>
      <c r="I1272">
        <v>3.8199999999999998E-2</v>
      </c>
      <c r="J1272">
        <v>1.5800000000000002E-2</v>
      </c>
    </row>
    <row r="1273" spans="1:10">
      <c r="A1273">
        <v>1.5100000000000001E-2</v>
      </c>
      <c r="B1273">
        <v>2.3300000000000001E-2</v>
      </c>
      <c r="C1273">
        <v>5.7000000000000002E-3</v>
      </c>
      <c r="D1273">
        <v>-3.5000000000000001E-3</v>
      </c>
      <c r="E1273">
        <v>6.4999999999999997E-3</v>
      </c>
      <c r="F1273">
        <v>9.9000000000000008E-3</v>
      </c>
      <c r="G1273">
        <v>1E-4</v>
      </c>
      <c r="H1273">
        <v>4.4000000000000003E-3</v>
      </c>
      <c r="I1273">
        <v>1.5800000000000002E-2</v>
      </c>
      <c r="J1273">
        <v>2.3199999999999998E-2</v>
      </c>
    </row>
    <row r="1276" spans="1:10">
      <c r="A1276" t="s">
        <v>136</v>
      </c>
    </row>
    <row r="1278" spans="1:10">
      <c r="A1278">
        <v>5.2299999999999999E-2</v>
      </c>
      <c r="B1278">
        <v>2.6200000000000001E-2</v>
      </c>
      <c r="C1278">
        <v>4.7000000000000002E-3</v>
      </c>
      <c r="D1278">
        <v>3.7000000000000002E-3</v>
      </c>
      <c r="E1278">
        <v>1.15E-2</v>
      </c>
      <c r="F1278">
        <v>1.4E-2</v>
      </c>
      <c r="G1278">
        <v>1.24E-2</v>
      </c>
      <c r="H1278">
        <v>7.7999999999999996E-3</v>
      </c>
      <c r="I1278">
        <v>1.21E-2</v>
      </c>
      <c r="J1278">
        <v>1.3299999999999999E-2</v>
      </c>
    </row>
    <row r="1279" spans="1:10">
      <c r="A1279">
        <v>2.6200000000000001E-2</v>
      </c>
      <c r="B1279">
        <v>4.4299999999999999E-2</v>
      </c>
      <c r="C1279">
        <v>9.1000000000000004E-3</v>
      </c>
      <c r="D1279">
        <v>5.1999999999999998E-3</v>
      </c>
      <c r="E1279">
        <v>5.1999999999999998E-3</v>
      </c>
      <c r="F1279">
        <v>1.5900000000000001E-2</v>
      </c>
      <c r="G1279">
        <v>1.2E-2</v>
      </c>
      <c r="H1279">
        <v>9.9000000000000008E-3</v>
      </c>
      <c r="I1279">
        <v>1.72E-2</v>
      </c>
      <c r="J1279">
        <v>2.24E-2</v>
      </c>
    </row>
    <row r="1280" spans="1:10">
      <c r="A1280">
        <v>4.7000000000000002E-3</v>
      </c>
      <c r="B1280">
        <v>9.1000000000000004E-3</v>
      </c>
      <c r="C1280">
        <v>1.8200000000000001E-2</v>
      </c>
      <c r="D1280">
        <v>3.8999999999999998E-3</v>
      </c>
      <c r="E1280">
        <v>5.1000000000000004E-3</v>
      </c>
      <c r="F1280">
        <v>1.01E-2</v>
      </c>
      <c r="G1280">
        <v>-2.3999999999999998E-3</v>
      </c>
      <c r="H1280">
        <v>5.5999999999999999E-3</v>
      </c>
      <c r="I1280">
        <v>1.4200000000000001E-2</v>
      </c>
      <c r="J1280">
        <v>5.3E-3</v>
      </c>
    </row>
    <row r="1281" spans="1:10">
      <c r="A1281">
        <v>3.7000000000000002E-3</v>
      </c>
      <c r="B1281">
        <v>5.1999999999999998E-3</v>
      </c>
      <c r="C1281">
        <v>3.8999999999999998E-3</v>
      </c>
      <c r="D1281">
        <v>2.9700000000000001E-2</v>
      </c>
      <c r="E1281">
        <v>-2.0000000000000001E-4</v>
      </c>
      <c r="F1281">
        <v>2.7000000000000001E-3</v>
      </c>
      <c r="G1281">
        <v>1.01E-2</v>
      </c>
      <c r="H1281">
        <v>8.3999999999999995E-3</v>
      </c>
      <c r="I1281">
        <v>4.4000000000000003E-3</v>
      </c>
      <c r="J1281">
        <v>-3.3E-3</v>
      </c>
    </row>
    <row r="1282" spans="1:10">
      <c r="A1282">
        <v>1.15E-2</v>
      </c>
      <c r="B1282">
        <v>5.1999999999999998E-3</v>
      </c>
      <c r="C1282">
        <v>5.1000000000000004E-3</v>
      </c>
      <c r="D1282">
        <v>-2.0000000000000001E-4</v>
      </c>
      <c r="E1282">
        <v>0.04</v>
      </c>
      <c r="F1282">
        <v>1.11E-2</v>
      </c>
      <c r="G1282">
        <v>1.0699999999999999E-2</v>
      </c>
      <c r="H1282">
        <v>8.0000000000000004E-4</v>
      </c>
      <c r="I1282">
        <v>1.15E-2</v>
      </c>
      <c r="J1282">
        <v>6.7999999999999996E-3</v>
      </c>
    </row>
    <row r="1283" spans="1:10">
      <c r="A1283">
        <v>1.4E-2</v>
      </c>
      <c r="B1283">
        <v>1.5900000000000001E-2</v>
      </c>
      <c r="C1283">
        <v>1.01E-2</v>
      </c>
      <c r="D1283">
        <v>2.7000000000000001E-3</v>
      </c>
      <c r="E1283">
        <v>1.11E-2</v>
      </c>
      <c r="F1283">
        <v>2.8299999999999999E-2</v>
      </c>
      <c r="G1283">
        <v>1.5699999999999999E-2</v>
      </c>
      <c r="H1283">
        <v>7.1999999999999998E-3</v>
      </c>
      <c r="I1283">
        <v>2.24E-2</v>
      </c>
      <c r="J1283">
        <v>1.0200000000000001E-2</v>
      </c>
    </row>
    <row r="1284" spans="1:10">
      <c r="A1284">
        <v>1.24E-2</v>
      </c>
      <c r="B1284">
        <v>1.2E-2</v>
      </c>
      <c r="C1284">
        <v>-2.3999999999999998E-3</v>
      </c>
      <c r="D1284">
        <v>1.01E-2</v>
      </c>
      <c r="E1284">
        <v>1.0699999999999999E-2</v>
      </c>
      <c r="F1284">
        <v>1.5699999999999999E-2</v>
      </c>
      <c r="G1284">
        <v>0.1055</v>
      </c>
      <c r="H1284">
        <v>7.7999999999999996E-3</v>
      </c>
      <c r="I1284">
        <v>1.5599999999999999E-2</v>
      </c>
      <c r="J1284">
        <v>-1.6000000000000001E-3</v>
      </c>
    </row>
    <row r="1285" spans="1:10">
      <c r="A1285">
        <v>7.7999999999999996E-3</v>
      </c>
      <c r="B1285">
        <v>9.9000000000000008E-3</v>
      </c>
      <c r="C1285">
        <v>5.5999999999999999E-3</v>
      </c>
      <c r="D1285">
        <v>8.3999999999999995E-3</v>
      </c>
      <c r="E1285">
        <v>8.0000000000000004E-4</v>
      </c>
      <c r="F1285">
        <v>7.1999999999999998E-3</v>
      </c>
      <c r="G1285">
        <v>7.7999999999999996E-3</v>
      </c>
      <c r="H1285">
        <v>1.44E-2</v>
      </c>
      <c r="I1285">
        <v>6.3E-3</v>
      </c>
      <c r="J1285">
        <v>4.7000000000000002E-3</v>
      </c>
    </row>
    <row r="1286" spans="1:10">
      <c r="A1286">
        <v>1.21E-2</v>
      </c>
      <c r="B1286">
        <v>1.72E-2</v>
      </c>
      <c r="C1286">
        <v>1.4200000000000001E-2</v>
      </c>
      <c r="D1286">
        <v>4.4000000000000003E-3</v>
      </c>
      <c r="E1286">
        <v>1.15E-2</v>
      </c>
      <c r="F1286">
        <v>2.24E-2</v>
      </c>
      <c r="G1286">
        <v>1.5599999999999999E-2</v>
      </c>
      <c r="H1286">
        <v>6.3E-3</v>
      </c>
      <c r="I1286">
        <v>3.8100000000000002E-2</v>
      </c>
      <c r="J1286">
        <v>1.5299999999999999E-2</v>
      </c>
    </row>
    <row r="1287" spans="1:10">
      <c r="A1287">
        <v>1.3299999999999999E-2</v>
      </c>
      <c r="B1287">
        <v>2.24E-2</v>
      </c>
      <c r="C1287">
        <v>5.3E-3</v>
      </c>
      <c r="D1287">
        <v>-3.3E-3</v>
      </c>
      <c r="E1287">
        <v>6.7999999999999996E-3</v>
      </c>
      <c r="F1287">
        <v>1.0200000000000001E-2</v>
      </c>
      <c r="G1287">
        <v>-1.6000000000000001E-3</v>
      </c>
      <c r="H1287">
        <v>4.7000000000000002E-3</v>
      </c>
      <c r="I1287">
        <v>1.5299999999999999E-2</v>
      </c>
      <c r="J1287">
        <v>2.3099999999999999E-2</v>
      </c>
    </row>
    <row r="1290" spans="1:10">
      <c r="A1290" t="s">
        <v>137</v>
      </c>
    </row>
    <row r="1292" spans="1:10">
      <c r="A1292">
        <v>5.21E-2</v>
      </c>
      <c r="B1292">
        <v>2.6200000000000001E-2</v>
      </c>
      <c r="C1292">
        <v>4.3E-3</v>
      </c>
      <c r="D1292">
        <v>2.8999999999999998E-3</v>
      </c>
      <c r="E1292">
        <v>1.17E-2</v>
      </c>
      <c r="F1292">
        <v>1.41E-2</v>
      </c>
      <c r="G1292">
        <v>1.12E-2</v>
      </c>
      <c r="H1292">
        <v>7.4999999999999997E-3</v>
      </c>
      <c r="I1292">
        <v>1.2500000000000001E-2</v>
      </c>
      <c r="J1292">
        <v>1.35E-2</v>
      </c>
    </row>
    <row r="1293" spans="1:10">
      <c r="A1293">
        <v>2.6200000000000001E-2</v>
      </c>
      <c r="B1293">
        <v>4.4299999999999999E-2</v>
      </c>
      <c r="C1293">
        <v>9.1000000000000004E-3</v>
      </c>
      <c r="D1293">
        <v>5.1999999999999998E-3</v>
      </c>
      <c r="E1293">
        <v>5.1999999999999998E-3</v>
      </c>
      <c r="F1293">
        <v>1.5900000000000001E-2</v>
      </c>
      <c r="G1293">
        <v>1.2E-2</v>
      </c>
      <c r="H1293">
        <v>9.7999999999999997E-3</v>
      </c>
      <c r="I1293">
        <v>1.72E-2</v>
      </c>
      <c r="J1293">
        <v>2.24E-2</v>
      </c>
    </row>
    <row r="1294" spans="1:10">
      <c r="A1294">
        <v>4.3E-3</v>
      </c>
      <c r="B1294">
        <v>9.1000000000000004E-3</v>
      </c>
      <c r="C1294">
        <v>1.95E-2</v>
      </c>
      <c r="D1294">
        <v>5.4000000000000003E-3</v>
      </c>
      <c r="E1294">
        <v>4.3E-3</v>
      </c>
      <c r="F1294">
        <v>1.0200000000000001E-2</v>
      </c>
      <c r="G1294">
        <v>-1.6000000000000001E-3</v>
      </c>
      <c r="H1294">
        <v>5.8999999999999999E-3</v>
      </c>
      <c r="I1294">
        <v>1.3899999999999999E-2</v>
      </c>
      <c r="J1294">
        <v>5.1000000000000004E-3</v>
      </c>
    </row>
    <row r="1295" spans="1:10">
      <c r="A1295">
        <v>2.8999999999999998E-3</v>
      </c>
      <c r="B1295">
        <v>5.1999999999999998E-3</v>
      </c>
      <c r="C1295">
        <v>5.4000000000000003E-3</v>
      </c>
      <c r="D1295">
        <v>3.09E-2</v>
      </c>
      <c r="E1295">
        <v>-1.1000000000000001E-3</v>
      </c>
      <c r="F1295">
        <v>2.8999999999999998E-3</v>
      </c>
      <c r="G1295">
        <v>9.7999999999999997E-3</v>
      </c>
      <c r="H1295">
        <v>8.3999999999999995E-3</v>
      </c>
      <c r="I1295">
        <v>4.5999999999999999E-3</v>
      </c>
      <c r="J1295">
        <v>-3.3999999999999998E-3</v>
      </c>
    </row>
    <row r="1296" spans="1:10">
      <c r="A1296">
        <v>1.17E-2</v>
      </c>
      <c r="B1296">
        <v>5.1999999999999998E-3</v>
      </c>
      <c r="C1296">
        <v>4.3E-3</v>
      </c>
      <c r="D1296">
        <v>-1.1000000000000001E-3</v>
      </c>
      <c r="E1296">
        <v>4.0399999999999998E-2</v>
      </c>
      <c r="F1296">
        <v>1.11E-2</v>
      </c>
      <c r="G1296">
        <v>1.03E-2</v>
      </c>
      <c r="H1296">
        <v>6.9999999999999999E-4</v>
      </c>
      <c r="I1296">
        <v>1.1599999999999999E-2</v>
      </c>
      <c r="J1296">
        <v>7.0000000000000001E-3</v>
      </c>
    </row>
    <row r="1297" spans="1:10">
      <c r="A1297">
        <v>1.41E-2</v>
      </c>
      <c r="B1297">
        <v>1.5900000000000001E-2</v>
      </c>
      <c r="C1297">
        <v>1.0200000000000001E-2</v>
      </c>
      <c r="D1297">
        <v>2.8999999999999998E-3</v>
      </c>
      <c r="E1297">
        <v>1.11E-2</v>
      </c>
      <c r="F1297">
        <v>2.8199999999999999E-2</v>
      </c>
      <c r="G1297">
        <v>1.6E-2</v>
      </c>
      <c r="H1297">
        <v>7.3000000000000001E-3</v>
      </c>
      <c r="I1297">
        <v>2.23E-2</v>
      </c>
      <c r="J1297">
        <v>1.0200000000000001E-2</v>
      </c>
    </row>
    <row r="1298" spans="1:10">
      <c r="A1298">
        <v>1.12E-2</v>
      </c>
      <c r="B1298">
        <v>1.2E-2</v>
      </c>
      <c r="C1298">
        <v>-1.6000000000000001E-3</v>
      </c>
      <c r="D1298">
        <v>9.7999999999999997E-3</v>
      </c>
      <c r="E1298">
        <v>1.03E-2</v>
      </c>
      <c r="F1298">
        <v>1.6E-2</v>
      </c>
      <c r="G1298">
        <v>0.10290000000000001</v>
      </c>
      <c r="H1298">
        <v>7.4000000000000003E-3</v>
      </c>
      <c r="I1298">
        <v>1.66E-2</v>
      </c>
      <c r="J1298">
        <v>-1.4E-3</v>
      </c>
    </row>
    <row r="1299" spans="1:10">
      <c r="A1299">
        <v>7.4999999999999997E-3</v>
      </c>
      <c r="B1299">
        <v>9.7999999999999997E-3</v>
      </c>
      <c r="C1299">
        <v>5.8999999999999999E-3</v>
      </c>
      <c r="D1299">
        <v>8.3999999999999995E-3</v>
      </c>
      <c r="E1299">
        <v>6.9999999999999999E-4</v>
      </c>
      <c r="F1299">
        <v>7.3000000000000001E-3</v>
      </c>
      <c r="G1299">
        <v>7.4000000000000003E-3</v>
      </c>
      <c r="H1299">
        <v>1.43E-2</v>
      </c>
      <c r="I1299">
        <v>6.4000000000000003E-3</v>
      </c>
      <c r="J1299">
        <v>4.7000000000000002E-3</v>
      </c>
    </row>
    <row r="1300" spans="1:10">
      <c r="A1300">
        <v>1.2500000000000001E-2</v>
      </c>
      <c r="B1300">
        <v>1.72E-2</v>
      </c>
      <c r="C1300">
        <v>1.3899999999999999E-2</v>
      </c>
      <c r="D1300">
        <v>4.5999999999999999E-3</v>
      </c>
      <c r="E1300">
        <v>1.1599999999999999E-2</v>
      </c>
      <c r="F1300">
        <v>2.23E-2</v>
      </c>
      <c r="G1300">
        <v>1.66E-2</v>
      </c>
      <c r="H1300">
        <v>6.4000000000000003E-3</v>
      </c>
      <c r="I1300">
        <v>3.7699999999999997E-2</v>
      </c>
      <c r="J1300">
        <v>1.5299999999999999E-2</v>
      </c>
    </row>
    <row r="1301" spans="1:10">
      <c r="A1301">
        <v>1.35E-2</v>
      </c>
      <c r="B1301">
        <v>2.24E-2</v>
      </c>
      <c r="C1301">
        <v>5.1000000000000004E-3</v>
      </c>
      <c r="D1301">
        <v>-3.3999999999999998E-3</v>
      </c>
      <c r="E1301">
        <v>7.0000000000000001E-3</v>
      </c>
      <c r="F1301">
        <v>1.0200000000000001E-2</v>
      </c>
      <c r="G1301">
        <v>-1.4E-3</v>
      </c>
      <c r="H1301">
        <v>4.7000000000000002E-3</v>
      </c>
      <c r="I1301">
        <v>1.5299999999999999E-2</v>
      </c>
      <c r="J1301">
        <v>2.3099999999999999E-2</v>
      </c>
    </row>
    <row r="1304" spans="1:10">
      <c r="A1304" t="s">
        <v>138</v>
      </c>
    </row>
    <row r="1306" spans="1:10">
      <c r="A1306">
        <v>5.1400000000000001E-2</v>
      </c>
      <c r="B1306">
        <v>2.6200000000000001E-2</v>
      </c>
      <c r="C1306">
        <v>4.4999999999999997E-3</v>
      </c>
      <c r="D1306">
        <v>2.3999999999999998E-3</v>
      </c>
      <c r="E1306">
        <v>1.1900000000000001E-2</v>
      </c>
      <c r="F1306">
        <v>1.37E-2</v>
      </c>
      <c r="G1306">
        <v>9.1999999999999998E-3</v>
      </c>
      <c r="H1306">
        <v>7.4000000000000003E-3</v>
      </c>
      <c r="I1306">
        <v>1.24E-2</v>
      </c>
      <c r="J1306">
        <v>1.3299999999999999E-2</v>
      </c>
    </row>
    <row r="1307" spans="1:10">
      <c r="A1307">
        <v>2.6200000000000001E-2</v>
      </c>
      <c r="B1307">
        <v>4.4299999999999999E-2</v>
      </c>
      <c r="C1307">
        <v>9.1999999999999998E-3</v>
      </c>
      <c r="D1307">
        <v>5.1999999999999998E-3</v>
      </c>
      <c r="E1307">
        <v>5.1999999999999998E-3</v>
      </c>
      <c r="F1307">
        <v>1.5900000000000001E-2</v>
      </c>
      <c r="G1307">
        <v>1.18E-2</v>
      </c>
      <c r="H1307">
        <v>9.9000000000000008E-3</v>
      </c>
      <c r="I1307">
        <v>1.72E-2</v>
      </c>
      <c r="J1307">
        <v>2.24E-2</v>
      </c>
    </row>
    <row r="1308" spans="1:10">
      <c r="A1308">
        <v>4.4999999999999997E-3</v>
      </c>
      <c r="B1308">
        <v>9.1999999999999998E-3</v>
      </c>
      <c r="C1308">
        <v>1.9599999999999999E-2</v>
      </c>
      <c r="D1308">
        <v>5.5999999999999999E-3</v>
      </c>
      <c r="E1308">
        <v>4.4000000000000003E-3</v>
      </c>
      <c r="F1308">
        <v>1.01E-2</v>
      </c>
      <c r="G1308">
        <v>-1.6000000000000001E-3</v>
      </c>
      <c r="H1308">
        <v>6.0000000000000001E-3</v>
      </c>
      <c r="I1308">
        <v>1.38E-2</v>
      </c>
      <c r="J1308">
        <v>5.1000000000000004E-3</v>
      </c>
    </row>
    <row r="1309" spans="1:10">
      <c r="A1309">
        <v>2.3999999999999998E-3</v>
      </c>
      <c r="B1309">
        <v>5.1999999999999998E-3</v>
      </c>
      <c r="C1309">
        <v>5.5999999999999999E-3</v>
      </c>
      <c r="D1309">
        <v>3.0599999999999999E-2</v>
      </c>
      <c r="E1309">
        <v>-8.9999999999999998E-4</v>
      </c>
      <c r="F1309">
        <v>2.5999999999999999E-3</v>
      </c>
      <c r="G1309">
        <v>8.0000000000000002E-3</v>
      </c>
      <c r="H1309">
        <v>8.3999999999999995E-3</v>
      </c>
      <c r="I1309">
        <v>4.5999999999999999E-3</v>
      </c>
      <c r="J1309">
        <v>-3.5999999999999999E-3</v>
      </c>
    </row>
    <row r="1310" spans="1:10">
      <c r="A1310">
        <v>1.1900000000000001E-2</v>
      </c>
      <c r="B1310">
        <v>5.1999999999999998E-3</v>
      </c>
      <c r="C1310">
        <v>4.4000000000000003E-3</v>
      </c>
      <c r="D1310">
        <v>-8.9999999999999998E-4</v>
      </c>
      <c r="E1310">
        <v>4.0599999999999997E-2</v>
      </c>
      <c r="F1310">
        <v>1.09E-2</v>
      </c>
      <c r="G1310">
        <v>1.01E-2</v>
      </c>
      <c r="H1310">
        <v>8.0000000000000004E-4</v>
      </c>
      <c r="I1310">
        <v>1.15E-2</v>
      </c>
      <c r="J1310">
        <v>7.0000000000000001E-3</v>
      </c>
    </row>
    <row r="1311" spans="1:10">
      <c r="A1311">
        <v>1.37E-2</v>
      </c>
      <c r="B1311">
        <v>1.5900000000000001E-2</v>
      </c>
      <c r="C1311">
        <v>1.01E-2</v>
      </c>
      <c r="D1311">
        <v>2.5999999999999999E-3</v>
      </c>
      <c r="E1311">
        <v>1.09E-2</v>
      </c>
      <c r="F1311">
        <v>2.8299999999999999E-2</v>
      </c>
      <c r="G1311">
        <v>1.6E-2</v>
      </c>
      <c r="H1311">
        <v>7.1000000000000004E-3</v>
      </c>
      <c r="I1311">
        <v>2.2499999999999999E-2</v>
      </c>
      <c r="J1311">
        <v>1.01E-2</v>
      </c>
    </row>
    <row r="1312" spans="1:10">
      <c r="A1312">
        <v>9.1999999999999998E-3</v>
      </c>
      <c r="B1312">
        <v>1.18E-2</v>
      </c>
      <c r="C1312">
        <v>-1.6000000000000001E-3</v>
      </c>
      <c r="D1312">
        <v>8.0000000000000002E-3</v>
      </c>
      <c r="E1312">
        <v>1.01E-2</v>
      </c>
      <c r="F1312">
        <v>1.6E-2</v>
      </c>
      <c r="G1312">
        <v>0.10009999999999999</v>
      </c>
      <c r="H1312">
        <v>6.7000000000000002E-3</v>
      </c>
      <c r="I1312">
        <v>1.72E-2</v>
      </c>
      <c r="J1312">
        <v>-1.9E-3</v>
      </c>
    </row>
    <row r="1313" spans="1:10">
      <c r="A1313">
        <v>7.4000000000000003E-3</v>
      </c>
      <c r="B1313">
        <v>9.9000000000000008E-3</v>
      </c>
      <c r="C1313">
        <v>6.0000000000000001E-3</v>
      </c>
      <c r="D1313">
        <v>8.3999999999999995E-3</v>
      </c>
      <c r="E1313">
        <v>8.0000000000000004E-4</v>
      </c>
      <c r="F1313">
        <v>7.1000000000000004E-3</v>
      </c>
      <c r="G1313">
        <v>6.7000000000000002E-3</v>
      </c>
      <c r="H1313">
        <v>1.44E-2</v>
      </c>
      <c r="I1313">
        <v>6.3E-3</v>
      </c>
      <c r="J1313">
        <v>4.7000000000000002E-3</v>
      </c>
    </row>
    <row r="1314" spans="1:10">
      <c r="A1314">
        <v>1.24E-2</v>
      </c>
      <c r="B1314">
        <v>1.72E-2</v>
      </c>
      <c r="C1314">
        <v>1.38E-2</v>
      </c>
      <c r="D1314">
        <v>4.5999999999999999E-3</v>
      </c>
      <c r="E1314">
        <v>1.15E-2</v>
      </c>
      <c r="F1314">
        <v>2.2499999999999999E-2</v>
      </c>
      <c r="G1314">
        <v>1.72E-2</v>
      </c>
      <c r="H1314">
        <v>6.3E-3</v>
      </c>
      <c r="I1314">
        <v>3.78E-2</v>
      </c>
      <c r="J1314">
        <v>1.5299999999999999E-2</v>
      </c>
    </row>
    <row r="1315" spans="1:10">
      <c r="A1315">
        <v>1.3299999999999999E-2</v>
      </c>
      <c r="B1315">
        <v>2.24E-2</v>
      </c>
      <c r="C1315">
        <v>5.1000000000000004E-3</v>
      </c>
      <c r="D1315">
        <v>-3.5999999999999999E-3</v>
      </c>
      <c r="E1315">
        <v>7.0000000000000001E-3</v>
      </c>
      <c r="F1315">
        <v>1.01E-2</v>
      </c>
      <c r="G1315">
        <v>-1.9E-3</v>
      </c>
      <c r="H1315">
        <v>4.7000000000000002E-3</v>
      </c>
      <c r="I1315">
        <v>1.5299999999999999E-2</v>
      </c>
      <c r="J1315">
        <v>2.3E-2</v>
      </c>
    </row>
    <row r="1318" spans="1:10">
      <c r="A1318" t="s">
        <v>139</v>
      </c>
    </row>
    <row r="1320" spans="1:10">
      <c r="A1320">
        <v>5.0599999999999999E-2</v>
      </c>
      <c r="B1320">
        <v>2.7900000000000001E-2</v>
      </c>
      <c r="C1320">
        <v>4.4999999999999997E-3</v>
      </c>
      <c r="D1320">
        <v>1.8E-3</v>
      </c>
      <c r="E1320">
        <v>1.0699999999999999E-2</v>
      </c>
      <c r="F1320">
        <v>1.3100000000000001E-2</v>
      </c>
      <c r="G1320">
        <v>4.8999999999999998E-3</v>
      </c>
      <c r="H1320">
        <v>7.4000000000000003E-3</v>
      </c>
      <c r="I1320">
        <v>1.15E-2</v>
      </c>
      <c r="J1320">
        <v>1.34E-2</v>
      </c>
    </row>
    <row r="1321" spans="1:10">
      <c r="A1321">
        <v>2.7900000000000001E-2</v>
      </c>
      <c r="B1321">
        <v>4.5100000000000001E-2</v>
      </c>
      <c r="C1321">
        <v>7.1999999999999998E-3</v>
      </c>
      <c r="D1321">
        <v>4.1000000000000003E-3</v>
      </c>
      <c r="E1321">
        <v>6.4000000000000003E-3</v>
      </c>
      <c r="F1321">
        <v>1.7299999999999999E-2</v>
      </c>
      <c r="G1321">
        <v>1.7000000000000001E-2</v>
      </c>
      <c r="H1321">
        <v>1.06E-2</v>
      </c>
      <c r="I1321">
        <v>1.9699999999999999E-2</v>
      </c>
      <c r="J1321">
        <v>2.3099999999999999E-2</v>
      </c>
    </row>
    <row r="1322" spans="1:10">
      <c r="A1322">
        <v>4.4999999999999997E-3</v>
      </c>
      <c r="B1322">
        <v>7.1999999999999998E-3</v>
      </c>
      <c r="C1322">
        <v>2.07E-2</v>
      </c>
      <c r="D1322">
        <v>6.7000000000000002E-3</v>
      </c>
      <c r="E1322">
        <v>5.0000000000000001E-3</v>
      </c>
      <c r="F1322">
        <v>0.01</v>
      </c>
      <c r="G1322">
        <v>-2.0000000000000001E-4</v>
      </c>
      <c r="H1322">
        <v>5.5999999999999999E-3</v>
      </c>
      <c r="I1322">
        <v>1.34E-2</v>
      </c>
      <c r="J1322">
        <v>4.7000000000000002E-3</v>
      </c>
    </row>
    <row r="1323" spans="1:10">
      <c r="A1323">
        <v>1.8E-3</v>
      </c>
      <c r="B1323">
        <v>4.1000000000000003E-3</v>
      </c>
      <c r="C1323">
        <v>6.7000000000000002E-3</v>
      </c>
      <c r="D1323">
        <v>3.1399999999999997E-2</v>
      </c>
      <c r="E1323">
        <v>-1E-3</v>
      </c>
      <c r="F1323">
        <v>2.0999999999999999E-3</v>
      </c>
      <c r="G1323">
        <v>7.0000000000000001E-3</v>
      </c>
      <c r="H1323">
        <v>8.0000000000000002E-3</v>
      </c>
      <c r="I1323">
        <v>3.5999999999999999E-3</v>
      </c>
      <c r="J1323">
        <v>-4.0000000000000001E-3</v>
      </c>
    </row>
    <row r="1324" spans="1:10">
      <c r="A1324">
        <v>1.0699999999999999E-2</v>
      </c>
      <c r="B1324">
        <v>6.4000000000000003E-3</v>
      </c>
      <c r="C1324">
        <v>5.0000000000000001E-3</v>
      </c>
      <c r="D1324">
        <v>-1E-3</v>
      </c>
      <c r="E1324">
        <v>3.9100000000000003E-2</v>
      </c>
      <c r="F1324">
        <v>9.9000000000000008E-3</v>
      </c>
      <c r="G1324">
        <v>4.7000000000000002E-3</v>
      </c>
      <c r="H1324">
        <v>5.0000000000000001E-4</v>
      </c>
      <c r="I1324">
        <v>9.9000000000000008E-3</v>
      </c>
      <c r="J1324">
        <v>6.7999999999999996E-3</v>
      </c>
    </row>
    <row r="1325" spans="1:10">
      <c r="A1325">
        <v>1.3100000000000001E-2</v>
      </c>
      <c r="B1325">
        <v>1.7299999999999999E-2</v>
      </c>
      <c r="C1325">
        <v>0.01</v>
      </c>
      <c r="D1325">
        <v>2.0999999999999999E-3</v>
      </c>
      <c r="E1325">
        <v>9.9000000000000008E-3</v>
      </c>
      <c r="F1325">
        <v>2.7799999999999998E-2</v>
      </c>
      <c r="G1325">
        <v>1.2500000000000001E-2</v>
      </c>
      <c r="H1325">
        <v>7.1000000000000004E-3</v>
      </c>
      <c r="I1325">
        <v>2.1700000000000001E-2</v>
      </c>
      <c r="J1325">
        <v>1.0200000000000001E-2</v>
      </c>
    </row>
    <row r="1326" spans="1:10">
      <c r="A1326">
        <v>4.8999999999999998E-3</v>
      </c>
      <c r="B1326">
        <v>1.7000000000000001E-2</v>
      </c>
      <c r="C1326">
        <v>-2.0000000000000001E-4</v>
      </c>
      <c r="D1326">
        <v>7.0000000000000001E-3</v>
      </c>
      <c r="E1326">
        <v>4.7000000000000002E-3</v>
      </c>
      <c r="F1326">
        <v>1.2500000000000001E-2</v>
      </c>
      <c r="G1326">
        <v>0.08</v>
      </c>
      <c r="H1326">
        <v>5.8999999999999999E-3</v>
      </c>
      <c r="I1326">
        <v>1.1599999999999999E-2</v>
      </c>
      <c r="J1326">
        <v>-2.3E-3</v>
      </c>
    </row>
    <row r="1327" spans="1:10">
      <c r="A1327">
        <v>7.4000000000000003E-3</v>
      </c>
      <c r="B1327">
        <v>1.06E-2</v>
      </c>
      <c r="C1327">
        <v>5.5999999999999999E-3</v>
      </c>
      <c r="D1327">
        <v>8.0000000000000002E-3</v>
      </c>
      <c r="E1327">
        <v>5.0000000000000001E-4</v>
      </c>
      <c r="F1327">
        <v>7.1000000000000004E-3</v>
      </c>
      <c r="G1327">
        <v>5.8999999999999999E-3</v>
      </c>
      <c r="H1327">
        <v>1.4500000000000001E-2</v>
      </c>
      <c r="I1327">
        <v>6.4000000000000003E-3</v>
      </c>
      <c r="J1327">
        <v>4.7999999999999996E-3</v>
      </c>
    </row>
    <row r="1328" spans="1:10">
      <c r="A1328">
        <v>1.15E-2</v>
      </c>
      <c r="B1328">
        <v>1.9699999999999999E-2</v>
      </c>
      <c r="C1328">
        <v>1.34E-2</v>
      </c>
      <c r="D1328">
        <v>3.5999999999999999E-3</v>
      </c>
      <c r="E1328">
        <v>9.9000000000000008E-3</v>
      </c>
      <c r="F1328">
        <v>2.1700000000000001E-2</v>
      </c>
      <c r="G1328">
        <v>1.1599999999999999E-2</v>
      </c>
      <c r="H1328">
        <v>6.4000000000000003E-3</v>
      </c>
      <c r="I1328">
        <v>3.6799999999999999E-2</v>
      </c>
      <c r="J1328">
        <v>1.54E-2</v>
      </c>
    </row>
    <row r="1329" spans="1:10">
      <c r="A1329">
        <v>1.34E-2</v>
      </c>
      <c r="B1329">
        <v>2.3099999999999999E-2</v>
      </c>
      <c r="C1329">
        <v>4.7000000000000002E-3</v>
      </c>
      <c r="D1329">
        <v>-4.0000000000000001E-3</v>
      </c>
      <c r="E1329">
        <v>6.7999999999999996E-3</v>
      </c>
      <c r="F1329">
        <v>1.0200000000000001E-2</v>
      </c>
      <c r="G1329">
        <v>-2.3E-3</v>
      </c>
      <c r="H1329">
        <v>4.7999999999999996E-3</v>
      </c>
      <c r="I1329">
        <v>1.54E-2</v>
      </c>
      <c r="J1329">
        <v>2.3199999999999998E-2</v>
      </c>
    </row>
    <row r="1332" spans="1:10">
      <c r="A1332" t="s">
        <v>140</v>
      </c>
    </row>
    <row r="1334" spans="1:10">
      <c r="A1334">
        <v>5.3100000000000001E-2</v>
      </c>
      <c r="B1334">
        <v>3.0800000000000001E-2</v>
      </c>
      <c r="C1334">
        <v>4.4999999999999997E-3</v>
      </c>
      <c r="D1334">
        <v>1.6000000000000001E-3</v>
      </c>
      <c r="E1334">
        <v>1.2200000000000001E-2</v>
      </c>
      <c r="F1334">
        <v>1.4500000000000001E-2</v>
      </c>
      <c r="G1334">
        <v>5.3E-3</v>
      </c>
      <c r="H1334">
        <v>7.0000000000000001E-3</v>
      </c>
      <c r="I1334">
        <v>1.29E-2</v>
      </c>
      <c r="J1334">
        <v>1.44E-2</v>
      </c>
    </row>
    <row r="1335" spans="1:10">
      <c r="A1335">
        <v>3.0800000000000001E-2</v>
      </c>
      <c r="B1335">
        <v>4.6600000000000003E-2</v>
      </c>
      <c r="C1335">
        <v>7.3000000000000001E-3</v>
      </c>
      <c r="D1335">
        <v>4.7999999999999996E-3</v>
      </c>
      <c r="E1335">
        <v>8.2000000000000007E-3</v>
      </c>
      <c r="F1335">
        <v>1.8700000000000001E-2</v>
      </c>
      <c r="G1335">
        <v>1.9E-2</v>
      </c>
      <c r="H1335">
        <v>1.0800000000000001E-2</v>
      </c>
      <c r="I1335">
        <v>0.02</v>
      </c>
      <c r="J1335">
        <v>2.1700000000000001E-2</v>
      </c>
    </row>
    <row r="1336" spans="1:10">
      <c r="A1336">
        <v>4.4999999999999997E-3</v>
      </c>
      <c r="B1336">
        <v>7.3000000000000001E-3</v>
      </c>
      <c r="C1336">
        <v>2.07E-2</v>
      </c>
      <c r="D1336">
        <v>6.7000000000000002E-3</v>
      </c>
      <c r="E1336">
        <v>5.0000000000000001E-3</v>
      </c>
      <c r="F1336">
        <v>0.01</v>
      </c>
      <c r="G1336">
        <v>-2.0000000000000001E-4</v>
      </c>
      <c r="H1336">
        <v>5.5999999999999999E-3</v>
      </c>
      <c r="I1336">
        <v>1.34E-2</v>
      </c>
      <c r="J1336">
        <v>4.7000000000000002E-3</v>
      </c>
    </row>
    <row r="1337" spans="1:10">
      <c r="A1337">
        <v>1.6000000000000001E-3</v>
      </c>
      <c r="B1337">
        <v>4.7999999999999996E-3</v>
      </c>
      <c r="C1337">
        <v>6.7000000000000002E-3</v>
      </c>
      <c r="D1337">
        <v>3.1E-2</v>
      </c>
      <c r="E1337">
        <v>-1.1000000000000001E-3</v>
      </c>
      <c r="F1337">
        <v>2.0999999999999999E-3</v>
      </c>
      <c r="G1337">
        <v>6.3E-3</v>
      </c>
      <c r="H1337">
        <v>7.7000000000000002E-3</v>
      </c>
      <c r="I1337">
        <v>4.1999999999999997E-3</v>
      </c>
      <c r="J1337">
        <v>-2.8E-3</v>
      </c>
    </row>
    <row r="1338" spans="1:10">
      <c r="A1338">
        <v>1.2200000000000001E-2</v>
      </c>
      <c r="B1338">
        <v>8.2000000000000007E-3</v>
      </c>
      <c r="C1338">
        <v>5.0000000000000001E-3</v>
      </c>
      <c r="D1338">
        <v>-1.1000000000000001E-3</v>
      </c>
      <c r="E1338">
        <v>0.04</v>
      </c>
      <c r="F1338">
        <v>1.0800000000000001E-2</v>
      </c>
      <c r="G1338">
        <v>4.8999999999999998E-3</v>
      </c>
      <c r="H1338">
        <v>2.9999999999999997E-4</v>
      </c>
      <c r="I1338">
        <v>1.0800000000000001E-2</v>
      </c>
      <c r="J1338">
        <v>7.4999999999999997E-3</v>
      </c>
    </row>
    <row r="1339" spans="1:10">
      <c r="A1339">
        <v>1.4500000000000001E-2</v>
      </c>
      <c r="B1339">
        <v>1.8700000000000001E-2</v>
      </c>
      <c r="C1339">
        <v>0.01</v>
      </c>
      <c r="D1339">
        <v>2.0999999999999999E-3</v>
      </c>
      <c r="E1339">
        <v>1.0800000000000001E-2</v>
      </c>
      <c r="F1339">
        <v>2.86E-2</v>
      </c>
      <c r="G1339">
        <v>1.29E-2</v>
      </c>
      <c r="H1339">
        <v>7.0000000000000001E-3</v>
      </c>
      <c r="I1339">
        <v>2.23E-2</v>
      </c>
      <c r="J1339">
        <v>1.04E-2</v>
      </c>
    </row>
    <row r="1340" spans="1:10">
      <c r="A1340">
        <v>5.3E-3</v>
      </c>
      <c r="B1340">
        <v>1.9E-2</v>
      </c>
      <c r="C1340">
        <v>-2.0000000000000001E-4</v>
      </c>
      <c r="D1340">
        <v>6.3E-3</v>
      </c>
      <c r="E1340">
        <v>4.8999999999999998E-3</v>
      </c>
      <c r="F1340">
        <v>1.29E-2</v>
      </c>
      <c r="G1340">
        <v>7.9000000000000001E-2</v>
      </c>
      <c r="H1340">
        <v>5.3E-3</v>
      </c>
      <c r="I1340">
        <v>1.29E-2</v>
      </c>
      <c r="J1340">
        <v>-2.0000000000000001E-4</v>
      </c>
    </row>
    <row r="1341" spans="1:10">
      <c r="A1341">
        <v>7.0000000000000001E-3</v>
      </c>
      <c r="B1341">
        <v>1.0800000000000001E-2</v>
      </c>
      <c r="C1341">
        <v>5.5999999999999999E-3</v>
      </c>
      <c r="D1341">
        <v>7.7000000000000002E-3</v>
      </c>
      <c r="E1341">
        <v>2.9999999999999997E-4</v>
      </c>
      <c r="F1341">
        <v>7.0000000000000001E-3</v>
      </c>
      <c r="G1341">
        <v>5.3E-3</v>
      </c>
      <c r="H1341">
        <v>1.43E-2</v>
      </c>
      <c r="I1341">
        <v>6.6E-3</v>
      </c>
      <c r="J1341">
        <v>5.4999999999999997E-3</v>
      </c>
    </row>
    <row r="1342" spans="1:10">
      <c r="A1342">
        <v>1.29E-2</v>
      </c>
      <c r="B1342">
        <v>0.02</v>
      </c>
      <c r="C1342">
        <v>1.34E-2</v>
      </c>
      <c r="D1342">
        <v>4.1999999999999997E-3</v>
      </c>
      <c r="E1342">
        <v>1.0800000000000001E-2</v>
      </c>
      <c r="F1342">
        <v>2.23E-2</v>
      </c>
      <c r="G1342">
        <v>1.29E-2</v>
      </c>
      <c r="H1342">
        <v>6.6E-3</v>
      </c>
      <c r="I1342">
        <v>3.6600000000000001E-2</v>
      </c>
      <c r="J1342">
        <v>1.4200000000000001E-2</v>
      </c>
    </row>
    <row r="1343" spans="1:10">
      <c r="A1343">
        <v>1.44E-2</v>
      </c>
      <c r="B1343">
        <v>2.1700000000000001E-2</v>
      </c>
      <c r="C1343">
        <v>4.7000000000000002E-3</v>
      </c>
      <c r="D1343">
        <v>-2.8E-3</v>
      </c>
      <c r="E1343">
        <v>7.4999999999999997E-3</v>
      </c>
      <c r="F1343">
        <v>1.04E-2</v>
      </c>
      <c r="G1343">
        <v>-2.0000000000000001E-4</v>
      </c>
      <c r="H1343">
        <v>5.4999999999999997E-3</v>
      </c>
      <c r="I1343">
        <v>1.4200000000000001E-2</v>
      </c>
      <c r="J1343">
        <v>2.0299999999999999E-2</v>
      </c>
    </row>
    <row r="1346" spans="1:10">
      <c r="A1346" t="s">
        <v>141</v>
      </c>
    </row>
    <row r="1348" spans="1:10">
      <c r="A1348">
        <v>5.33E-2</v>
      </c>
      <c r="B1348">
        <v>3.0099999999999998E-2</v>
      </c>
      <c r="C1348">
        <v>4.3E-3</v>
      </c>
      <c r="D1348">
        <v>5.9999999999999995E-4</v>
      </c>
      <c r="E1348">
        <v>1.18E-2</v>
      </c>
      <c r="F1348">
        <v>1.38E-2</v>
      </c>
      <c r="G1348">
        <v>5.3E-3</v>
      </c>
      <c r="H1348">
        <v>7.7000000000000002E-3</v>
      </c>
      <c r="I1348">
        <v>1.26E-2</v>
      </c>
      <c r="J1348">
        <v>1.38E-2</v>
      </c>
    </row>
    <row r="1349" spans="1:10">
      <c r="A1349">
        <v>3.0099999999999998E-2</v>
      </c>
      <c r="B1349">
        <v>4.5199999999999997E-2</v>
      </c>
      <c r="C1349">
        <v>6.4999999999999997E-3</v>
      </c>
      <c r="D1349">
        <v>5.7000000000000002E-3</v>
      </c>
      <c r="E1349">
        <v>6.4999999999999997E-3</v>
      </c>
      <c r="F1349">
        <v>1.7100000000000001E-2</v>
      </c>
      <c r="G1349">
        <v>1.9099999999999999E-2</v>
      </c>
      <c r="H1349">
        <v>1.0500000000000001E-2</v>
      </c>
      <c r="I1349">
        <v>1.8499999999999999E-2</v>
      </c>
      <c r="J1349">
        <v>2.0799999999999999E-2</v>
      </c>
    </row>
    <row r="1350" spans="1:10">
      <c r="A1350">
        <v>4.3E-3</v>
      </c>
      <c r="B1350">
        <v>6.4999999999999997E-3</v>
      </c>
      <c r="C1350">
        <v>2.0299999999999999E-2</v>
      </c>
      <c r="D1350">
        <v>6.8999999999999999E-3</v>
      </c>
      <c r="E1350">
        <v>4.1999999999999997E-3</v>
      </c>
      <c r="F1350">
        <v>9.1999999999999998E-3</v>
      </c>
      <c r="G1350">
        <v>-1E-4</v>
      </c>
      <c r="H1350">
        <v>5.5999999999999999E-3</v>
      </c>
      <c r="I1350">
        <v>1.2699999999999999E-2</v>
      </c>
      <c r="J1350">
        <v>4.1999999999999997E-3</v>
      </c>
    </row>
    <row r="1351" spans="1:10">
      <c r="A1351">
        <v>5.9999999999999995E-4</v>
      </c>
      <c r="B1351">
        <v>5.7000000000000002E-3</v>
      </c>
      <c r="C1351">
        <v>6.8999999999999999E-3</v>
      </c>
      <c r="D1351">
        <v>3.4200000000000001E-2</v>
      </c>
      <c r="E1351">
        <v>-1.5E-3</v>
      </c>
      <c r="F1351">
        <v>2.8999999999999998E-3</v>
      </c>
      <c r="G1351">
        <v>6.4000000000000003E-3</v>
      </c>
      <c r="H1351">
        <v>5.7000000000000002E-3</v>
      </c>
      <c r="I1351">
        <v>4.0000000000000001E-3</v>
      </c>
      <c r="J1351">
        <v>-1.9E-3</v>
      </c>
    </row>
    <row r="1352" spans="1:10">
      <c r="A1352">
        <v>1.18E-2</v>
      </c>
      <c r="B1352">
        <v>6.4999999999999997E-3</v>
      </c>
      <c r="C1352">
        <v>4.1999999999999997E-3</v>
      </c>
      <c r="D1352">
        <v>-1.5E-3</v>
      </c>
      <c r="E1352">
        <v>3.8399999999999997E-2</v>
      </c>
      <c r="F1352">
        <v>8.8999999999999999E-3</v>
      </c>
      <c r="G1352">
        <v>5.0000000000000001E-3</v>
      </c>
      <c r="H1352">
        <v>6.9999999999999999E-4</v>
      </c>
      <c r="I1352">
        <v>9.4000000000000004E-3</v>
      </c>
      <c r="J1352">
        <v>6.1999999999999998E-3</v>
      </c>
    </row>
    <row r="1353" spans="1:10">
      <c r="A1353">
        <v>1.38E-2</v>
      </c>
      <c r="B1353">
        <v>1.7100000000000001E-2</v>
      </c>
      <c r="C1353">
        <v>9.1999999999999998E-3</v>
      </c>
      <c r="D1353">
        <v>2.8999999999999998E-3</v>
      </c>
      <c r="E1353">
        <v>8.8999999999999999E-3</v>
      </c>
      <c r="F1353">
        <v>2.6800000000000001E-2</v>
      </c>
      <c r="G1353">
        <v>1.2999999999999999E-2</v>
      </c>
      <c r="H1353">
        <v>6.7000000000000002E-3</v>
      </c>
      <c r="I1353">
        <v>2.0799999999999999E-2</v>
      </c>
      <c r="J1353">
        <v>9.2999999999999992E-3</v>
      </c>
    </row>
    <row r="1354" spans="1:10">
      <c r="A1354">
        <v>5.3E-3</v>
      </c>
      <c r="B1354">
        <v>1.9099999999999999E-2</v>
      </c>
      <c r="C1354">
        <v>-1E-4</v>
      </c>
      <c r="D1354">
        <v>6.4000000000000003E-3</v>
      </c>
      <c r="E1354">
        <v>5.0000000000000001E-3</v>
      </c>
      <c r="F1354">
        <v>1.2999999999999999E-2</v>
      </c>
      <c r="G1354">
        <v>7.9000000000000001E-2</v>
      </c>
      <c r="H1354">
        <v>5.3E-3</v>
      </c>
      <c r="I1354">
        <v>1.2999999999999999E-2</v>
      </c>
      <c r="J1354">
        <v>-2.0000000000000001E-4</v>
      </c>
    </row>
    <row r="1355" spans="1:10">
      <c r="A1355">
        <v>7.7000000000000002E-3</v>
      </c>
      <c r="B1355">
        <v>1.0500000000000001E-2</v>
      </c>
      <c r="C1355">
        <v>5.5999999999999999E-3</v>
      </c>
      <c r="D1355">
        <v>5.7000000000000002E-3</v>
      </c>
      <c r="E1355">
        <v>6.9999999999999999E-4</v>
      </c>
      <c r="F1355">
        <v>6.7000000000000002E-3</v>
      </c>
      <c r="G1355">
        <v>5.3E-3</v>
      </c>
      <c r="H1355">
        <v>1.5599999999999999E-2</v>
      </c>
      <c r="I1355">
        <v>6.8999999999999999E-3</v>
      </c>
      <c r="J1355">
        <v>5.0000000000000001E-3</v>
      </c>
    </row>
    <row r="1356" spans="1:10">
      <c r="A1356">
        <v>1.26E-2</v>
      </c>
      <c r="B1356">
        <v>1.8499999999999999E-2</v>
      </c>
      <c r="C1356">
        <v>1.2699999999999999E-2</v>
      </c>
      <c r="D1356">
        <v>4.0000000000000001E-3</v>
      </c>
      <c r="E1356">
        <v>9.4000000000000004E-3</v>
      </c>
      <c r="F1356">
        <v>2.0799999999999999E-2</v>
      </c>
      <c r="G1356">
        <v>1.2999999999999999E-2</v>
      </c>
      <c r="H1356">
        <v>6.8999999999999999E-3</v>
      </c>
      <c r="I1356">
        <v>3.5499999999999997E-2</v>
      </c>
      <c r="J1356">
        <v>1.32E-2</v>
      </c>
    </row>
    <row r="1357" spans="1:10">
      <c r="A1357">
        <v>1.38E-2</v>
      </c>
      <c r="B1357">
        <v>2.0799999999999999E-2</v>
      </c>
      <c r="C1357">
        <v>4.1999999999999997E-3</v>
      </c>
      <c r="D1357">
        <v>-1.9E-3</v>
      </c>
      <c r="E1357">
        <v>6.1999999999999998E-3</v>
      </c>
      <c r="F1357">
        <v>9.2999999999999992E-3</v>
      </c>
      <c r="G1357">
        <v>-2.0000000000000001E-4</v>
      </c>
      <c r="H1357">
        <v>5.0000000000000001E-3</v>
      </c>
      <c r="I1357">
        <v>1.32E-2</v>
      </c>
      <c r="J1357">
        <v>1.9699999999999999E-2</v>
      </c>
    </row>
    <row r="1360" spans="1:10">
      <c r="A1360" t="s">
        <v>142</v>
      </c>
    </row>
    <row r="1362" spans="1:10">
      <c r="A1362">
        <v>5.0099999999999999E-2</v>
      </c>
      <c r="B1362">
        <v>3.0300000000000001E-2</v>
      </c>
      <c r="C1362">
        <v>2.7000000000000001E-3</v>
      </c>
      <c r="D1362">
        <v>4.0000000000000002E-4</v>
      </c>
      <c r="E1362">
        <v>8.8999999999999999E-3</v>
      </c>
      <c r="F1362">
        <v>1.24E-2</v>
      </c>
      <c r="G1362">
        <v>1.1299999999999999E-2</v>
      </c>
      <c r="H1362">
        <v>7.7000000000000002E-3</v>
      </c>
      <c r="I1362">
        <v>1.0999999999999999E-2</v>
      </c>
      <c r="J1362">
        <v>1.24E-2</v>
      </c>
    </row>
    <row r="1363" spans="1:10">
      <c r="A1363">
        <v>3.0300000000000001E-2</v>
      </c>
      <c r="B1363">
        <v>4.5900000000000003E-2</v>
      </c>
      <c r="C1363">
        <v>6.1999999999999998E-3</v>
      </c>
      <c r="D1363">
        <v>4.1999999999999997E-3</v>
      </c>
      <c r="E1363">
        <v>5.1999999999999998E-3</v>
      </c>
      <c r="F1363">
        <v>1.6199999999999999E-2</v>
      </c>
      <c r="G1363">
        <v>1.7000000000000001E-2</v>
      </c>
      <c r="H1363">
        <v>9.7999999999999997E-3</v>
      </c>
      <c r="I1363">
        <v>1.6400000000000001E-2</v>
      </c>
      <c r="J1363">
        <v>2.1000000000000001E-2</v>
      </c>
    </row>
    <row r="1364" spans="1:10">
      <c r="A1364">
        <v>2.7000000000000001E-3</v>
      </c>
      <c r="B1364">
        <v>6.1999999999999998E-3</v>
      </c>
      <c r="C1364">
        <v>1.9800000000000002E-2</v>
      </c>
      <c r="D1364">
        <v>7.7999999999999996E-3</v>
      </c>
      <c r="E1364">
        <v>3.7000000000000002E-3</v>
      </c>
      <c r="F1364">
        <v>9.1999999999999998E-3</v>
      </c>
      <c r="G1364">
        <v>4.0000000000000001E-3</v>
      </c>
      <c r="H1364">
        <v>6.1000000000000004E-3</v>
      </c>
      <c r="I1364">
        <v>1.35E-2</v>
      </c>
      <c r="J1364">
        <v>3.3999999999999998E-3</v>
      </c>
    </row>
    <row r="1365" spans="1:10">
      <c r="A1365">
        <v>4.0000000000000002E-4</v>
      </c>
      <c r="B1365">
        <v>4.1999999999999997E-3</v>
      </c>
      <c r="C1365">
        <v>7.7999999999999996E-3</v>
      </c>
      <c r="D1365">
        <v>3.7199999999999997E-2</v>
      </c>
      <c r="E1365">
        <v>1.4E-3</v>
      </c>
      <c r="F1365">
        <v>4.7999999999999996E-3</v>
      </c>
      <c r="G1365">
        <v>1.06E-2</v>
      </c>
      <c r="H1365">
        <v>7.1000000000000004E-3</v>
      </c>
      <c r="I1365">
        <v>8.5000000000000006E-3</v>
      </c>
      <c r="J1365">
        <v>-2.2000000000000001E-3</v>
      </c>
    </row>
    <row r="1366" spans="1:10">
      <c r="A1366">
        <v>8.8999999999999999E-3</v>
      </c>
      <c r="B1366">
        <v>5.1999999999999998E-3</v>
      </c>
      <c r="C1366">
        <v>3.7000000000000002E-3</v>
      </c>
      <c r="D1366">
        <v>1.4E-3</v>
      </c>
      <c r="E1366">
        <v>3.8800000000000001E-2</v>
      </c>
      <c r="F1366">
        <v>9.7000000000000003E-3</v>
      </c>
      <c r="G1366">
        <v>1.44E-2</v>
      </c>
      <c r="H1366">
        <v>2.0999999999999999E-3</v>
      </c>
      <c r="I1366">
        <v>1.26E-2</v>
      </c>
      <c r="J1366">
        <v>4.7000000000000002E-3</v>
      </c>
    </row>
    <row r="1367" spans="1:10">
      <c r="A1367">
        <v>1.24E-2</v>
      </c>
      <c r="B1367">
        <v>1.6199999999999999E-2</v>
      </c>
      <c r="C1367">
        <v>9.1999999999999998E-3</v>
      </c>
      <c r="D1367">
        <v>4.7999999999999996E-3</v>
      </c>
      <c r="E1367">
        <v>9.7000000000000003E-3</v>
      </c>
      <c r="F1367">
        <v>2.76E-2</v>
      </c>
      <c r="G1367">
        <v>1.8200000000000001E-2</v>
      </c>
      <c r="H1367">
        <v>7.7000000000000002E-3</v>
      </c>
      <c r="I1367">
        <v>2.3199999999999998E-2</v>
      </c>
      <c r="J1367">
        <v>8.5000000000000006E-3</v>
      </c>
    </row>
    <row r="1368" spans="1:10">
      <c r="A1368">
        <v>1.1299999999999999E-2</v>
      </c>
      <c r="B1368">
        <v>1.7000000000000001E-2</v>
      </c>
      <c r="C1368">
        <v>4.0000000000000001E-3</v>
      </c>
      <c r="D1368">
        <v>1.06E-2</v>
      </c>
      <c r="E1368">
        <v>1.44E-2</v>
      </c>
      <c r="F1368">
        <v>1.8200000000000001E-2</v>
      </c>
      <c r="G1368">
        <v>7.2700000000000001E-2</v>
      </c>
      <c r="H1368">
        <v>6.7999999999999996E-3</v>
      </c>
      <c r="I1368">
        <v>2.18E-2</v>
      </c>
      <c r="J1368">
        <v>2.2000000000000001E-3</v>
      </c>
    </row>
    <row r="1369" spans="1:10">
      <c r="A1369">
        <v>7.7000000000000002E-3</v>
      </c>
      <c r="B1369">
        <v>9.7999999999999997E-3</v>
      </c>
      <c r="C1369">
        <v>6.1000000000000004E-3</v>
      </c>
      <c r="D1369">
        <v>7.1000000000000004E-3</v>
      </c>
      <c r="E1369">
        <v>2.0999999999999999E-3</v>
      </c>
      <c r="F1369">
        <v>7.7000000000000002E-3</v>
      </c>
      <c r="G1369">
        <v>6.7999999999999996E-3</v>
      </c>
      <c r="H1369">
        <v>1.6199999999999999E-2</v>
      </c>
      <c r="I1369">
        <v>8.9999999999999993E-3</v>
      </c>
      <c r="J1369">
        <v>4.8999999999999998E-3</v>
      </c>
    </row>
    <row r="1370" spans="1:10">
      <c r="A1370">
        <v>1.0999999999999999E-2</v>
      </c>
      <c r="B1370">
        <v>1.6400000000000001E-2</v>
      </c>
      <c r="C1370">
        <v>1.35E-2</v>
      </c>
      <c r="D1370">
        <v>8.5000000000000006E-3</v>
      </c>
      <c r="E1370">
        <v>1.26E-2</v>
      </c>
      <c r="F1370">
        <v>2.3199999999999998E-2</v>
      </c>
      <c r="G1370">
        <v>2.18E-2</v>
      </c>
      <c r="H1370">
        <v>8.9999999999999993E-3</v>
      </c>
      <c r="I1370">
        <v>4.1700000000000001E-2</v>
      </c>
      <c r="J1370">
        <v>1.21E-2</v>
      </c>
    </row>
    <row r="1371" spans="1:10">
      <c r="A1371">
        <v>1.24E-2</v>
      </c>
      <c r="B1371">
        <v>2.1000000000000001E-2</v>
      </c>
      <c r="C1371">
        <v>3.3999999999999998E-3</v>
      </c>
      <c r="D1371">
        <v>-2.2000000000000001E-3</v>
      </c>
      <c r="E1371">
        <v>4.7000000000000002E-3</v>
      </c>
      <c r="F1371">
        <v>8.5000000000000006E-3</v>
      </c>
      <c r="G1371">
        <v>2.2000000000000001E-3</v>
      </c>
      <c r="H1371">
        <v>4.8999999999999998E-3</v>
      </c>
      <c r="I1371">
        <v>1.21E-2</v>
      </c>
      <c r="J1371">
        <v>1.9099999999999999E-2</v>
      </c>
    </row>
    <row r="1374" spans="1:10">
      <c r="A1374" t="s">
        <v>143</v>
      </c>
    </row>
    <row r="1376" spans="1:10">
      <c r="A1376">
        <v>5.0700000000000002E-2</v>
      </c>
      <c r="B1376">
        <v>3.0300000000000001E-2</v>
      </c>
      <c r="C1376">
        <v>3.7000000000000002E-3</v>
      </c>
      <c r="D1376">
        <v>-6.9999999999999999E-4</v>
      </c>
      <c r="E1376">
        <v>1.0500000000000001E-2</v>
      </c>
      <c r="F1376">
        <v>1.35E-2</v>
      </c>
      <c r="G1376">
        <v>1.32E-2</v>
      </c>
      <c r="H1376">
        <v>8.0000000000000002E-3</v>
      </c>
      <c r="I1376">
        <v>1.2699999999999999E-2</v>
      </c>
      <c r="J1376">
        <v>1.3599999999999999E-2</v>
      </c>
    </row>
    <row r="1377" spans="1:10">
      <c r="A1377">
        <v>3.0300000000000001E-2</v>
      </c>
      <c r="B1377">
        <v>4.58E-2</v>
      </c>
      <c r="C1377">
        <v>6.3E-3</v>
      </c>
      <c r="D1377">
        <v>4.1000000000000003E-3</v>
      </c>
      <c r="E1377">
        <v>5.7999999999999996E-3</v>
      </c>
      <c r="F1377">
        <v>1.66E-2</v>
      </c>
      <c r="G1377">
        <v>1.7899999999999999E-2</v>
      </c>
      <c r="H1377">
        <v>9.7999999999999997E-3</v>
      </c>
      <c r="I1377">
        <v>1.6899999999999998E-2</v>
      </c>
      <c r="J1377">
        <v>2.1399999999999999E-2</v>
      </c>
    </row>
    <row r="1378" spans="1:10">
      <c r="A1378">
        <v>3.7000000000000002E-3</v>
      </c>
      <c r="B1378">
        <v>6.3E-3</v>
      </c>
      <c r="C1378">
        <v>2.1000000000000001E-2</v>
      </c>
      <c r="D1378">
        <v>6.4000000000000003E-3</v>
      </c>
      <c r="E1378">
        <v>5.3E-3</v>
      </c>
      <c r="F1378">
        <v>1.01E-2</v>
      </c>
      <c r="G1378">
        <v>5.4000000000000003E-3</v>
      </c>
      <c r="H1378">
        <v>6.4999999999999997E-3</v>
      </c>
      <c r="I1378">
        <v>1.5299999999999999E-2</v>
      </c>
      <c r="J1378">
        <v>4.4999999999999997E-3</v>
      </c>
    </row>
    <row r="1379" spans="1:10">
      <c r="A1379">
        <v>-6.9999999999999999E-4</v>
      </c>
      <c r="B1379">
        <v>4.1000000000000003E-3</v>
      </c>
      <c r="C1379">
        <v>6.4000000000000003E-3</v>
      </c>
      <c r="D1379">
        <v>3.8800000000000001E-2</v>
      </c>
      <c r="E1379">
        <v>-5.9999999999999995E-4</v>
      </c>
      <c r="F1379">
        <v>3.5000000000000001E-3</v>
      </c>
      <c r="G1379">
        <v>8.6E-3</v>
      </c>
      <c r="H1379">
        <v>6.6E-3</v>
      </c>
      <c r="I1379">
        <v>6.3E-3</v>
      </c>
      <c r="J1379">
        <v>-3.7000000000000002E-3</v>
      </c>
    </row>
    <row r="1380" spans="1:10">
      <c r="A1380">
        <v>1.0500000000000001E-2</v>
      </c>
      <c r="B1380">
        <v>5.7999999999999996E-3</v>
      </c>
      <c r="C1380">
        <v>5.3E-3</v>
      </c>
      <c r="D1380">
        <v>-5.9999999999999995E-4</v>
      </c>
      <c r="E1380">
        <v>4.02E-2</v>
      </c>
      <c r="F1380">
        <v>1.04E-2</v>
      </c>
      <c r="G1380">
        <v>1.49E-2</v>
      </c>
      <c r="H1380">
        <v>2.8E-3</v>
      </c>
      <c r="I1380">
        <v>1.46E-2</v>
      </c>
      <c r="J1380">
        <v>5.7999999999999996E-3</v>
      </c>
    </row>
    <row r="1381" spans="1:10">
      <c r="A1381">
        <v>1.35E-2</v>
      </c>
      <c r="B1381">
        <v>1.66E-2</v>
      </c>
      <c r="C1381">
        <v>1.01E-2</v>
      </c>
      <c r="D1381">
        <v>3.5000000000000001E-3</v>
      </c>
      <c r="E1381">
        <v>1.04E-2</v>
      </c>
      <c r="F1381">
        <v>2.7900000000000001E-2</v>
      </c>
      <c r="G1381">
        <v>1.8200000000000001E-2</v>
      </c>
      <c r="H1381">
        <v>8.0999999999999996E-3</v>
      </c>
      <c r="I1381">
        <v>2.4400000000000002E-2</v>
      </c>
      <c r="J1381">
        <v>9.1999999999999998E-3</v>
      </c>
    </row>
    <row r="1382" spans="1:10">
      <c r="A1382">
        <v>1.32E-2</v>
      </c>
      <c r="B1382">
        <v>1.7899999999999999E-2</v>
      </c>
      <c r="C1382">
        <v>5.4000000000000003E-3</v>
      </c>
      <c r="D1382">
        <v>8.6E-3</v>
      </c>
      <c r="E1382">
        <v>1.49E-2</v>
      </c>
      <c r="F1382">
        <v>1.8200000000000001E-2</v>
      </c>
      <c r="G1382">
        <v>7.1599999999999997E-2</v>
      </c>
      <c r="H1382">
        <v>7.6E-3</v>
      </c>
      <c r="I1382">
        <v>2.3300000000000001E-2</v>
      </c>
      <c r="J1382">
        <v>2.8E-3</v>
      </c>
    </row>
    <row r="1383" spans="1:10">
      <c r="A1383">
        <v>8.0000000000000002E-3</v>
      </c>
      <c r="B1383">
        <v>9.7999999999999997E-3</v>
      </c>
      <c r="C1383">
        <v>6.4999999999999997E-3</v>
      </c>
      <c r="D1383">
        <v>6.6E-3</v>
      </c>
      <c r="E1383">
        <v>2.8E-3</v>
      </c>
      <c r="F1383">
        <v>8.0999999999999996E-3</v>
      </c>
      <c r="G1383">
        <v>7.6E-3</v>
      </c>
      <c r="H1383">
        <v>1.6299999999999999E-2</v>
      </c>
      <c r="I1383">
        <v>9.7000000000000003E-3</v>
      </c>
      <c r="J1383">
        <v>5.4000000000000003E-3</v>
      </c>
    </row>
    <row r="1384" spans="1:10">
      <c r="A1384">
        <v>1.2699999999999999E-2</v>
      </c>
      <c r="B1384">
        <v>1.6899999999999998E-2</v>
      </c>
      <c r="C1384">
        <v>1.5299999999999999E-2</v>
      </c>
      <c r="D1384">
        <v>6.3E-3</v>
      </c>
      <c r="E1384">
        <v>1.46E-2</v>
      </c>
      <c r="F1384">
        <v>2.4400000000000002E-2</v>
      </c>
      <c r="G1384">
        <v>2.3300000000000001E-2</v>
      </c>
      <c r="H1384">
        <v>9.7000000000000003E-3</v>
      </c>
      <c r="I1384">
        <v>4.4299999999999999E-2</v>
      </c>
      <c r="J1384">
        <v>1.3599999999999999E-2</v>
      </c>
    </row>
    <row r="1385" spans="1:10">
      <c r="A1385">
        <v>1.3599999999999999E-2</v>
      </c>
      <c r="B1385">
        <v>2.1399999999999999E-2</v>
      </c>
      <c r="C1385">
        <v>4.4999999999999997E-3</v>
      </c>
      <c r="D1385">
        <v>-3.7000000000000002E-3</v>
      </c>
      <c r="E1385">
        <v>5.7999999999999996E-3</v>
      </c>
      <c r="F1385">
        <v>9.1999999999999998E-3</v>
      </c>
      <c r="G1385">
        <v>2.8E-3</v>
      </c>
      <c r="H1385">
        <v>5.4000000000000003E-3</v>
      </c>
      <c r="I1385">
        <v>1.3599999999999999E-2</v>
      </c>
      <c r="J1385">
        <v>0.02</v>
      </c>
    </row>
    <row r="1388" spans="1:10">
      <c r="A1388" t="s">
        <v>144</v>
      </c>
    </row>
    <row r="1390" spans="1:10">
      <c r="A1390">
        <v>4.8500000000000001E-2</v>
      </c>
      <c r="B1390">
        <v>2.8500000000000001E-2</v>
      </c>
      <c r="C1390">
        <v>3.0000000000000001E-3</v>
      </c>
      <c r="D1390">
        <v>-8.0000000000000004E-4</v>
      </c>
      <c r="E1390">
        <v>1.01E-2</v>
      </c>
      <c r="F1390">
        <v>1.46E-2</v>
      </c>
      <c r="G1390">
        <v>1.26E-2</v>
      </c>
      <c r="H1390">
        <v>7.4999999999999997E-3</v>
      </c>
      <c r="I1390">
        <v>1.4999999999999999E-2</v>
      </c>
      <c r="J1390">
        <v>1.29E-2</v>
      </c>
    </row>
    <row r="1391" spans="1:10">
      <c r="A1391">
        <v>2.8500000000000001E-2</v>
      </c>
      <c r="B1391">
        <v>4.48E-2</v>
      </c>
      <c r="C1391">
        <v>6.1000000000000004E-3</v>
      </c>
      <c r="D1391">
        <v>3.8999999999999998E-3</v>
      </c>
      <c r="E1391">
        <v>5.4999999999999997E-3</v>
      </c>
      <c r="F1391">
        <v>1.67E-2</v>
      </c>
      <c r="G1391">
        <v>1.7500000000000002E-2</v>
      </c>
      <c r="H1391">
        <v>8.0999999999999996E-3</v>
      </c>
      <c r="I1391">
        <v>1.8499999999999999E-2</v>
      </c>
      <c r="J1391">
        <v>2.0899999999999998E-2</v>
      </c>
    </row>
    <row r="1392" spans="1:10">
      <c r="A1392">
        <v>3.0000000000000001E-3</v>
      </c>
      <c r="B1392">
        <v>6.1000000000000004E-3</v>
      </c>
      <c r="C1392">
        <v>2.1000000000000001E-2</v>
      </c>
      <c r="D1392">
        <v>6.3E-3</v>
      </c>
      <c r="E1392">
        <v>5.1999999999999998E-3</v>
      </c>
      <c r="F1392">
        <v>0.01</v>
      </c>
      <c r="G1392">
        <v>5.3E-3</v>
      </c>
      <c r="H1392">
        <v>5.5999999999999999E-3</v>
      </c>
      <c r="I1392">
        <v>1.5800000000000002E-2</v>
      </c>
      <c r="J1392">
        <v>4.3E-3</v>
      </c>
    </row>
    <row r="1393" spans="1:10">
      <c r="A1393">
        <v>-8.0000000000000004E-4</v>
      </c>
      <c r="B1393">
        <v>3.8999999999999998E-3</v>
      </c>
      <c r="C1393">
        <v>6.3E-3</v>
      </c>
      <c r="D1393">
        <v>3.8899999999999997E-2</v>
      </c>
      <c r="E1393">
        <v>-5.9999999999999995E-4</v>
      </c>
      <c r="F1393">
        <v>3.8999999999999998E-3</v>
      </c>
      <c r="G1393">
        <v>8.5000000000000006E-3</v>
      </c>
      <c r="H1393">
        <v>7.1000000000000004E-3</v>
      </c>
      <c r="I1393">
        <v>6.4999999999999997E-3</v>
      </c>
      <c r="J1393">
        <v>-3.7000000000000002E-3</v>
      </c>
    </row>
    <row r="1394" spans="1:10">
      <c r="A1394">
        <v>1.01E-2</v>
      </c>
      <c r="B1394">
        <v>5.4999999999999997E-3</v>
      </c>
      <c r="C1394">
        <v>5.1999999999999998E-3</v>
      </c>
      <c r="D1394">
        <v>-5.9999999999999995E-4</v>
      </c>
      <c r="E1394">
        <v>4.0099999999999997E-2</v>
      </c>
      <c r="F1394">
        <v>1.0500000000000001E-2</v>
      </c>
      <c r="G1394">
        <v>1.4800000000000001E-2</v>
      </c>
      <c r="H1394">
        <v>2.5000000000000001E-3</v>
      </c>
      <c r="I1394">
        <v>1.4999999999999999E-2</v>
      </c>
      <c r="J1394">
        <v>5.5999999999999999E-3</v>
      </c>
    </row>
    <row r="1395" spans="1:10">
      <c r="A1395">
        <v>1.46E-2</v>
      </c>
      <c r="B1395">
        <v>1.67E-2</v>
      </c>
      <c r="C1395">
        <v>0.01</v>
      </c>
      <c r="D1395">
        <v>3.8999999999999998E-3</v>
      </c>
      <c r="E1395">
        <v>1.0500000000000001E-2</v>
      </c>
      <c r="F1395">
        <v>2.87E-2</v>
      </c>
      <c r="G1395">
        <v>1.84E-2</v>
      </c>
      <c r="H1395">
        <v>1.06E-2</v>
      </c>
      <c r="I1395">
        <v>2.3699999999999999E-2</v>
      </c>
      <c r="J1395">
        <v>9.4999999999999998E-3</v>
      </c>
    </row>
    <row r="1396" spans="1:10">
      <c r="A1396">
        <v>1.26E-2</v>
      </c>
      <c r="B1396">
        <v>1.7500000000000002E-2</v>
      </c>
      <c r="C1396">
        <v>5.3E-3</v>
      </c>
      <c r="D1396">
        <v>8.5000000000000006E-3</v>
      </c>
      <c r="E1396">
        <v>1.4800000000000001E-2</v>
      </c>
      <c r="F1396">
        <v>1.84E-2</v>
      </c>
      <c r="G1396">
        <v>7.1400000000000005E-2</v>
      </c>
      <c r="H1396">
        <v>7.3000000000000001E-3</v>
      </c>
      <c r="I1396">
        <v>2.3900000000000001E-2</v>
      </c>
      <c r="J1396">
        <v>2.5999999999999999E-3</v>
      </c>
    </row>
    <row r="1397" spans="1:10">
      <c r="A1397">
        <v>7.4999999999999997E-3</v>
      </c>
      <c r="B1397">
        <v>8.0999999999999996E-3</v>
      </c>
      <c r="C1397">
        <v>5.5999999999999999E-3</v>
      </c>
      <c r="D1397">
        <v>7.1000000000000004E-3</v>
      </c>
      <c r="E1397">
        <v>2.5000000000000001E-3</v>
      </c>
      <c r="F1397">
        <v>1.06E-2</v>
      </c>
      <c r="G1397">
        <v>7.3000000000000001E-3</v>
      </c>
      <c r="H1397">
        <v>1.9800000000000002E-2</v>
      </c>
      <c r="I1397">
        <v>1.0800000000000001E-2</v>
      </c>
      <c r="J1397">
        <v>5.3E-3</v>
      </c>
    </row>
    <row r="1398" spans="1:10">
      <c r="A1398">
        <v>1.4999999999999999E-2</v>
      </c>
      <c r="B1398">
        <v>1.8499999999999999E-2</v>
      </c>
      <c r="C1398">
        <v>1.5800000000000002E-2</v>
      </c>
      <c r="D1398">
        <v>6.4999999999999997E-3</v>
      </c>
      <c r="E1398">
        <v>1.4999999999999999E-2</v>
      </c>
      <c r="F1398">
        <v>2.3699999999999999E-2</v>
      </c>
      <c r="G1398">
        <v>2.3900000000000001E-2</v>
      </c>
      <c r="H1398">
        <v>1.0800000000000001E-2</v>
      </c>
      <c r="I1398">
        <v>4.2200000000000001E-2</v>
      </c>
      <c r="J1398">
        <v>1.4200000000000001E-2</v>
      </c>
    </row>
    <row r="1399" spans="1:10">
      <c r="A1399">
        <v>1.29E-2</v>
      </c>
      <c r="B1399">
        <v>2.0899999999999998E-2</v>
      </c>
      <c r="C1399">
        <v>4.3E-3</v>
      </c>
      <c r="D1399">
        <v>-3.7000000000000002E-3</v>
      </c>
      <c r="E1399">
        <v>5.5999999999999999E-3</v>
      </c>
      <c r="F1399">
        <v>9.4999999999999998E-3</v>
      </c>
      <c r="G1399">
        <v>2.5999999999999999E-3</v>
      </c>
      <c r="H1399">
        <v>5.3E-3</v>
      </c>
      <c r="I1399">
        <v>1.4200000000000001E-2</v>
      </c>
      <c r="J1399">
        <v>1.9800000000000002E-2</v>
      </c>
    </row>
    <row r="1402" spans="1:10">
      <c r="A1402" t="s">
        <v>145</v>
      </c>
    </row>
    <row r="1404" spans="1:10">
      <c r="A1404">
        <v>4.8500000000000001E-2</v>
      </c>
      <c r="B1404">
        <v>2.8400000000000002E-2</v>
      </c>
      <c r="C1404">
        <v>3.0999999999999999E-3</v>
      </c>
      <c r="D1404">
        <v>-6.9999999999999999E-4</v>
      </c>
      <c r="E1404">
        <v>1.01E-2</v>
      </c>
      <c r="F1404">
        <v>1.47E-2</v>
      </c>
      <c r="G1404">
        <v>1.2699999999999999E-2</v>
      </c>
      <c r="H1404">
        <v>7.6E-3</v>
      </c>
      <c r="I1404">
        <v>1.4999999999999999E-2</v>
      </c>
      <c r="J1404">
        <v>1.29E-2</v>
      </c>
    </row>
    <row r="1405" spans="1:10">
      <c r="A1405">
        <v>2.8400000000000002E-2</v>
      </c>
      <c r="B1405">
        <v>4.4999999999999998E-2</v>
      </c>
      <c r="C1405">
        <v>6.3E-3</v>
      </c>
      <c r="D1405">
        <v>4.3E-3</v>
      </c>
      <c r="E1405">
        <v>4.3E-3</v>
      </c>
      <c r="F1405">
        <v>1.7000000000000001E-2</v>
      </c>
      <c r="G1405">
        <v>1.8200000000000001E-2</v>
      </c>
      <c r="H1405">
        <v>8.8000000000000005E-3</v>
      </c>
      <c r="I1405">
        <v>1.8599999999999998E-2</v>
      </c>
      <c r="J1405">
        <v>2.07E-2</v>
      </c>
    </row>
    <row r="1406" spans="1:10">
      <c r="A1406">
        <v>3.0999999999999999E-3</v>
      </c>
      <c r="B1406">
        <v>6.3E-3</v>
      </c>
      <c r="C1406">
        <v>2.06E-2</v>
      </c>
      <c r="D1406">
        <v>5.8999999999999999E-3</v>
      </c>
      <c r="E1406">
        <v>5.8999999999999999E-3</v>
      </c>
      <c r="F1406">
        <v>9.2999999999999992E-3</v>
      </c>
      <c r="G1406">
        <v>4.1999999999999997E-3</v>
      </c>
      <c r="H1406">
        <v>4.7999999999999996E-3</v>
      </c>
      <c r="I1406">
        <v>1.6E-2</v>
      </c>
      <c r="J1406">
        <v>4.7000000000000002E-3</v>
      </c>
    </row>
    <row r="1407" spans="1:10">
      <c r="A1407">
        <v>-6.9999999999999999E-4</v>
      </c>
      <c r="B1407">
        <v>4.3E-3</v>
      </c>
      <c r="C1407">
        <v>5.8999999999999999E-3</v>
      </c>
      <c r="D1407">
        <v>3.8699999999999998E-2</v>
      </c>
      <c r="E1407">
        <v>-5.0000000000000001E-4</v>
      </c>
      <c r="F1407">
        <v>3.0999999999999999E-3</v>
      </c>
      <c r="G1407">
        <v>7.6E-3</v>
      </c>
      <c r="H1407">
        <v>6.4999999999999997E-3</v>
      </c>
      <c r="I1407">
        <v>6.7000000000000002E-3</v>
      </c>
      <c r="J1407">
        <v>-3.3999999999999998E-3</v>
      </c>
    </row>
    <row r="1408" spans="1:10">
      <c r="A1408">
        <v>1.01E-2</v>
      </c>
      <c r="B1408">
        <v>4.3E-3</v>
      </c>
      <c r="C1408">
        <v>5.8999999999999999E-3</v>
      </c>
      <c r="D1408">
        <v>-5.0000000000000001E-4</v>
      </c>
      <c r="E1408">
        <v>4.0800000000000003E-2</v>
      </c>
      <c r="F1408">
        <v>1.2200000000000001E-2</v>
      </c>
      <c r="G1408">
        <v>1.6500000000000001E-2</v>
      </c>
      <c r="H1408">
        <v>3.5999999999999999E-3</v>
      </c>
      <c r="I1408">
        <v>1.43E-2</v>
      </c>
      <c r="J1408">
        <v>5.0000000000000001E-3</v>
      </c>
    </row>
    <row r="1409" spans="1:10">
      <c r="A1409">
        <v>1.47E-2</v>
      </c>
      <c r="B1409">
        <v>1.7000000000000001E-2</v>
      </c>
      <c r="C1409">
        <v>9.2999999999999992E-3</v>
      </c>
      <c r="D1409">
        <v>3.0999999999999999E-3</v>
      </c>
      <c r="E1409">
        <v>1.2200000000000001E-2</v>
      </c>
      <c r="F1409">
        <v>2.7300000000000001E-2</v>
      </c>
      <c r="G1409">
        <v>1.6299999999999999E-2</v>
      </c>
      <c r="H1409">
        <v>8.8999999999999999E-3</v>
      </c>
      <c r="I1409">
        <v>2.3800000000000002E-2</v>
      </c>
      <c r="J1409">
        <v>1.01E-2</v>
      </c>
    </row>
    <row r="1410" spans="1:10">
      <c r="A1410">
        <v>1.2699999999999999E-2</v>
      </c>
      <c r="B1410">
        <v>1.8200000000000001E-2</v>
      </c>
      <c r="C1410">
        <v>4.1999999999999997E-3</v>
      </c>
      <c r="D1410">
        <v>7.6E-3</v>
      </c>
      <c r="E1410">
        <v>1.6500000000000001E-2</v>
      </c>
      <c r="F1410">
        <v>1.6299999999999999E-2</v>
      </c>
      <c r="G1410">
        <v>6.8500000000000005E-2</v>
      </c>
      <c r="H1410">
        <v>4.8999999999999998E-3</v>
      </c>
      <c r="I1410">
        <v>2.4299999999999999E-2</v>
      </c>
      <c r="J1410">
        <v>3.5000000000000001E-3</v>
      </c>
    </row>
    <row r="1411" spans="1:10">
      <c r="A1411">
        <v>7.6E-3</v>
      </c>
      <c r="B1411">
        <v>8.8000000000000005E-3</v>
      </c>
      <c r="C1411">
        <v>4.7999999999999996E-3</v>
      </c>
      <c r="D1411">
        <v>6.4999999999999997E-3</v>
      </c>
      <c r="E1411">
        <v>3.5999999999999999E-3</v>
      </c>
      <c r="F1411">
        <v>8.8999999999999999E-3</v>
      </c>
      <c r="G1411">
        <v>4.8999999999999998E-3</v>
      </c>
      <c r="H1411">
        <v>1.8100000000000002E-2</v>
      </c>
      <c r="I1411">
        <v>1.12E-2</v>
      </c>
      <c r="J1411">
        <v>6.0000000000000001E-3</v>
      </c>
    </row>
    <row r="1412" spans="1:10">
      <c r="A1412">
        <v>1.4999999999999999E-2</v>
      </c>
      <c r="B1412">
        <v>1.8599999999999998E-2</v>
      </c>
      <c r="C1412">
        <v>1.6E-2</v>
      </c>
      <c r="D1412">
        <v>6.7000000000000002E-3</v>
      </c>
      <c r="E1412">
        <v>1.43E-2</v>
      </c>
      <c r="F1412">
        <v>2.3800000000000002E-2</v>
      </c>
      <c r="G1412">
        <v>2.4299999999999999E-2</v>
      </c>
      <c r="H1412">
        <v>1.12E-2</v>
      </c>
      <c r="I1412">
        <v>4.2200000000000001E-2</v>
      </c>
      <c r="J1412">
        <v>1.41E-2</v>
      </c>
    </row>
    <row r="1413" spans="1:10">
      <c r="A1413">
        <v>1.29E-2</v>
      </c>
      <c r="B1413">
        <v>2.07E-2</v>
      </c>
      <c r="C1413">
        <v>4.7000000000000002E-3</v>
      </c>
      <c r="D1413">
        <v>-3.3999999999999998E-3</v>
      </c>
      <c r="E1413">
        <v>5.0000000000000001E-3</v>
      </c>
      <c r="F1413">
        <v>1.01E-2</v>
      </c>
      <c r="G1413">
        <v>3.5000000000000001E-3</v>
      </c>
      <c r="H1413">
        <v>6.0000000000000001E-3</v>
      </c>
      <c r="I1413">
        <v>1.41E-2</v>
      </c>
      <c r="J1413">
        <v>1.95E-2</v>
      </c>
    </row>
    <row r="1416" spans="1:10">
      <c r="A1416" t="s">
        <v>146</v>
      </c>
    </row>
    <row r="1418" spans="1:10">
      <c r="A1418">
        <v>5.57E-2</v>
      </c>
      <c r="B1418">
        <v>3.0300000000000001E-2</v>
      </c>
      <c r="C1418">
        <v>5.7999999999999996E-3</v>
      </c>
      <c r="D1418">
        <v>-1.5E-3</v>
      </c>
      <c r="E1418">
        <v>1.2500000000000001E-2</v>
      </c>
      <c r="F1418">
        <v>2.0400000000000001E-2</v>
      </c>
      <c r="G1418">
        <v>1.46E-2</v>
      </c>
      <c r="H1418">
        <v>1.3299999999999999E-2</v>
      </c>
      <c r="I1418">
        <v>1.8200000000000001E-2</v>
      </c>
      <c r="J1418">
        <v>1.61E-2</v>
      </c>
    </row>
    <row r="1419" spans="1:10">
      <c r="A1419">
        <v>3.0300000000000001E-2</v>
      </c>
      <c r="B1419">
        <v>4.4999999999999998E-2</v>
      </c>
      <c r="C1419">
        <v>7.4999999999999997E-3</v>
      </c>
      <c r="D1419">
        <v>3.5999999999999999E-3</v>
      </c>
      <c r="E1419">
        <v>7.6E-3</v>
      </c>
      <c r="F1419">
        <v>1.9400000000000001E-2</v>
      </c>
      <c r="G1419">
        <v>1.7999999999999999E-2</v>
      </c>
      <c r="H1419">
        <v>1.0200000000000001E-2</v>
      </c>
      <c r="I1419">
        <v>0.02</v>
      </c>
      <c r="J1419">
        <v>2.1700000000000001E-2</v>
      </c>
    </row>
    <row r="1420" spans="1:10">
      <c r="A1420">
        <v>5.7999999999999996E-3</v>
      </c>
      <c r="B1420">
        <v>7.4999999999999997E-3</v>
      </c>
      <c r="C1420">
        <v>2.0899999999999998E-2</v>
      </c>
      <c r="D1420">
        <v>6.1999999999999998E-3</v>
      </c>
      <c r="E1420">
        <v>3.7000000000000002E-3</v>
      </c>
      <c r="F1420">
        <v>1.04E-2</v>
      </c>
      <c r="G1420">
        <v>5.7000000000000002E-3</v>
      </c>
      <c r="H1420">
        <v>7.0000000000000001E-3</v>
      </c>
      <c r="I1420">
        <v>1.6400000000000001E-2</v>
      </c>
      <c r="J1420">
        <v>5.7000000000000002E-3</v>
      </c>
    </row>
    <row r="1421" spans="1:10">
      <c r="A1421">
        <v>-1.5E-3</v>
      </c>
      <c r="B1421">
        <v>3.5999999999999999E-3</v>
      </c>
      <c r="C1421">
        <v>6.1999999999999998E-3</v>
      </c>
      <c r="D1421">
        <v>3.8199999999999998E-2</v>
      </c>
      <c r="E1421">
        <v>2.2000000000000001E-3</v>
      </c>
      <c r="F1421">
        <v>3.5000000000000001E-3</v>
      </c>
      <c r="G1421">
        <v>6.6E-3</v>
      </c>
      <c r="H1421">
        <v>5.7999999999999996E-3</v>
      </c>
      <c r="I1421">
        <v>7.1000000000000004E-3</v>
      </c>
      <c r="J1421">
        <v>-3.5999999999999999E-3</v>
      </c>
    </row>
    <row r="1422" spans="1:10">
      <c r="A1422">
        <v>1.2500000000000001E-2</v>
      </c>
      <c r="B1422">
        <v>7.6E-3</v>
      </c>
      <c r="C1422">
        <v>3.7000000000000002E-3</v>
      </c>
      <c r="D1422">
        <v>2.2000000000000001E-3</v>
      </c>
      <c r="E1422">
        <v>2.6200000000000001E-2</v>
      </c>
      <c r="F1422">
        <v>8.9999999999999993E-3</v>
      </c>
      <c r="G1422">
        <v>2.1100000000000001E-2</v>
      </c>
      <c r="H1422">
        <v>5.7999999999999996E-3</v>
      </c>
      <c r="I1422">
        <v>1.1599999999999999E-2</v>
      </c>
      <c r="J1422">
        <v>5.3E-3</v>
      </c>
    </row>
    <row r="1423" spans="1:10">
      <c r="A1423">
        <v>2.0400000000000001E-2</v>
      </c>
      <c r="B1423">
        <v>1.9400000000000001E-2</v>
      </c>
      <c r="C1423">
        <v>1.04E-2</v>
      </c>
      <c r="D1423">
        <v>3.5000000000000001E-3</v>
      </c>
      <c r="E1423">
        <v>8.9999999999999993E-3</v>
      </c>
      <c r="F1423">
        <v>3.0099999999999998E-2</v>
      </c>
      <c r="G1423">
        <v>1.9099999999999999E-2</v>
      </c>
      <c r="H1423">
        <v>1.35E-2</v>
      </c>
      <c r="I1423">
        <v>2.5100000000000001E-2</v>
      </c>
      <c r="J1423">
        <v>1.23E-2</v>
      </c>
    </row>
    <row r="1424" spans="1:10">
      <c r="A1424">
        <v>1.46E-2</v>
      </c>
      <c r="B1424">
        <v>1.7999999999999999E-2</v>
      </c>
      <c r="C1424">
        <v>5.7000000000000002E-3</v>
      </c>
      <c r="D1424">
        <v>6.6E-3</v>
      </c>
      <c r="E1424">
        <v>2.1100000000000001E-2</v>
      </c>
      <c r="F1424">
        <v>1.9099999999999999E-2</v>
      </c>
      <c r="G1424">
        <v>6.8000000000000005E-2</v>
      </c>
      <c r="H1424">
        <v>6.4000000000000003E-3</v>
      </c>
      <c r="I1424">
        <v>2.6100000000000002E-2</v>
      </c>
      <c r="J1424">
        <v>4.5999999999999999E-3</v>
      </c>
    </row>
    <row r="1425" spans="1:10">
      <c r="A1425">
        <v>1.3299999999999999E-2</v>
      </c>
      <c r="B1425">
        <v>1.0200000000000001E-2</v>
      </c>
      <c r="C1425">
        <v>7.0000000000000001E-3</v>
      </c>
      <c r="D1425">
        <v>5.7999999999999996E-3</v>
      </c>
      <c r="E1425">
        <v>5.7999999999999996E-3</v>
      </c>
      <c r="F1425">
        <v>1.35E-2</v>
      </c>
      <c r="G1425">
        <v>6.4000000000000003E-3</v>
      </c>
      <c r="H1425">
        <v>2.2599999999999999E-2</v>
      </c>
      <c r="I1425">
        <v>1.38E-2</v>
      </c>
      <c r="J1425">
        <v>8.6E-3</v>
      </c>
    </row>
    <row r="1426" spans="1:10">
      <c r="A1426">
        <v>1.8200000000000001E-2</v>
      </c>
      <c r="B1426">
        <v>0.02</v>
      </c>
      <c r="C1426">
        <v>1.6400000000000001E-2</v>
      </c>
      <c r="D1426">
        <v>7.1000000000000004E-3</v>
      </c>
      <c r="E1426">
        <v>1.1599999999999999E-2</v>
      </c>
      <c r="F1426">
        <v>2.5100000000000001E-2</v>
      </c>
      <c r="G1426">
        <v>2.6100000000000002E-2</v>
      </c>
      <c r="H1426">
        <v>1.38E-2</v>
      </c>
      <c r="I1426">
        <v>4.2700000000000002E-2</v>
      </c>
      <c r="J1426">
        <v>1.54E-2</v>
      </c>
    </row>
    <row r="1427" spans="1:10">
      <c r="A1427">
        <v>1.61E-2</v>
      </c>
      <c r="B1427">
        <v>2.1700000000000001E-2</v>
      </c>
      <c r="C1427">
        <v>5.7000000000000002E-3</v>
      </c>
      <c r="D1427">
        <v>-3.5999999999999999E-3</v>
      </c>
      <c r="E1427">
        <v>5.3E-3</v>
      </c>
      <c r="F1427">
        <v>1.23E-2</v>
      </c>
      <c r="G1427">
        <v>4.5999999999999999E-3</v>
      </c>
      <c r="H1427">
        <v>8.6E-3</v>
      </c>
      <c r="I1427">
        <v>1.54E-2</v>
      </c>
      <c r="J1427">
        <v>2.0899999999999998E-2</v>
      </c>
    </row>
    <row r="1430" spans="1:10">
      <c r="A1430" t="s">
        <v>147</v>
      </c>
    </row>
    <row r="1432" spans="1:10">
      <c r="A1432">
        <v>5.5599999999999997E-2</v>
      </c>
      <c r="B1432">
        <v>3.0300000000000001E-2</v>
      </c>
      <c r="C1432">
        <v>6.3E-3</v>
      </c>
      <c r="D1432">
        <v>2.0000000000000001E-4</v>
      </c>
      <c r="E1432">
        <v>1.1599999999999999E-2</v>
      </c>
      <c r="F1432">
        <v>2.0500000000000001E-2</v>
      </c>
      <c r="G1432">
        <v>1.2999999999999999E-2</v>
      </c>
      <c r="H1432">
        <v>1.38E-2</v>
      </c>
      <c r="I1432">
        <v>1.8200000000000001E-2</v>
      </c>
      <c r="J1432">
        <v>1.61E-2</v>
      </c>
    </row>
    <row r="1433" spans="1:10">
      <c r="A1433">
        <v>3.0300000000000001E-2</v>
      </c>
      <c r="B1433">
        <v>4.4999999999999998E-2</v>
      </c>
      <c r="C1433">
        <v>7.6E-3</v>
      </c>
      <c r="D1433">
        <v>3.7000000000000002E-3</v>
      </c>
      <c r="E1433">
        <v>7.4999999999999997E-3</v>
      </c>
      <c r="F1433">
        <v>1.9400000000000001E-2</v>
      </c>
      <c r="G1433">
        <v>1.78E-2</v>
      </c>
      <c r="H1433">
        <v>1.0200000000000001E-2</v>
      </c>
      <c r="I1433">
        <v>0.02</v>
      </c>
      <c r="J1433">
        <v>2.1600000000000001E-2</v>
      </c>
    </row>
    <row r="1434" spans="1:10">
      <c r="A1434">
        <v>6.3E-3</v>
      </c>
      <c r="B1434">
        <v>7.6E-3</v>
      </c>
      <c r="C1434">
        <v>0.02</v>
      </c>
      <c r="D1434">
        <v>3.5999999999999999E-3</v>
      </c>
      <c r="E1434">
        <v>4.7999999999999996E-3</v>
      </c>
      <c r="F1434">
        <v>1.03E-2</v>
      </c>
      <c r="G1434">
        <v>9.1000000000000004E-3</v>
      </c>
      <c r="H1434">
        <v>6.4000000000000003E-3</v>
      </c>
      <c r="I1434">
        <v>1.6400000000000001E-2</v>
      </c>
      <c r="J1434">
        <v>5.8999999999999999E-3</v>
      </c>
    </row>
    <row r="1435" spans="1:10">
      <c r="A1435">
        <v>2.0000000000000001E-4</v>
      </c>
      <c r="B1435">
        <v>3.7000000000000002E-3</v>
      </c>
      <c r="C1435">
        <v>3.5999999999999999E-3</v>
      </c>
      <c r="D1435">
        <v>3.1E-2</v>
      </c>
      <c r="E1435">
        <v>5.3E-3</v>
      </c>
      <c r="F1435">
        <v>3.5000000000000001E-3</v>
      </c>
      <c r="G1435">
        <v>1.61E-2</v>
      </c>
      <c r="H1435">
        <v>4.1999999999999997E-3</v>
      </c>
      <c r="I1435">
        <v>7.0000000000000001E-3</v>
      </c>
      <c r="J1435">
        <v>-2.8999999999999998E-3</v>
      </c>
    </row>
    <row r="1436" spans="1:10">
      <c r="A1436">
        <v>1.1599999999999999E-2</v>
      </c>
      <c r="B1436">
        <v>7.4999999999999997E-3</v>
      </c>
      <c r="C1436">
        <v>4.7999999999999996E-3</v>
      </c>
      <c r="D1436">
        <v>5.3E-3</v>
      </c>
      <c r="E1436">
        <v>2.5000000000000001E-2</v>
      </c>
      <c r="F1436">
        <v>8.9999999999999993E-3</v>
      </c>
      <c r="G1436">
        <v>1.66E-2</v>
      </c>
      <c r="H1436">
        <v>6.4999999999999997E-3</v>
      </c>
      <c r="I1436">
        <v>1.1599999999999999E-2</v>
      </c>
      <c r="J1436">
        <v>4.8999999999999998E-3</v>
      </c>
    </row>
    <row r="1437" spans="1:10">
      <c r="A1437">
        <v>2.0500000000000001E-2</v>
      </c>
      <c r="B1437">
        <v>1.9400000000000001E-2</v>
      </c>
      <c r="C1437">
        <v>1.03E-2</v>
      </c>
      <c r="D1437">
        <v>3.5000000000000001E-3</v>
      </c>
      <c r="E1437">
        <v>8.9999999999999993E-3</v>
      </c>
      <c r="F1437">
        <v>3.0099999999999998E-2</v>
      </c>
      <c r="G1437">
        <v>1.9300000000000001E-2</v>
      </c>
      <c r="H1437">
        <v>1.35E-2</v>
      </c>
      <c r="I1437">
        <v>2.5100000000000001E-2</v>
      </c>
      <c r="J1437">
        <v>1.24E-2</v>
      </c>
    </row>
    <row r="1438" spans="1:10">
      <c r="A1438">
        <v>1.2999999999999999E-2</v>
      </c>
      <c r="B1438">
        <v>1.78E-2</v>
      </c>
      <c r="C1438">
        <v>9.1000000000000004E-3</v>
      </c>
      <c r="D1438">
        <v>1.61E-2</v>
      </c>
      <c r="E1438">
        <v>1.66E-2</v>
      </c>
      <c r="F1438">
        <v>1.9300000000000001E-2</v>
      </c>
      <c r="G1438">
        <v>5.7000000000000002E-2</v>
      </c>
      <c r="H1438">
        <v>8.6999999999999994E-3</v>
      </c>
      <c r="I1438">
        <v>2.6200000000000001E-2</v>
      </c>
      <c r="J1438">
        <v>4.0000000000000001E-3</v>
      </c>
    </row>
    <row r="1439" spans="1:10">
      <c r="A1439">
        <v>1.38E-2</v>
      </c>
      <c r="B1439">
        <v>1.0200000000000001E-2</v>
      </c>
      <c r="C1439">
        <v>6.4000000000000003E-3</v>
      </c>
      <c r="D1439">
        <v>4.1999999999999997E-3</v>
      </c>
      <c r="E1439">
        <v>6.4999999999999997E-3</v>
      </c>
      <c r="F1439">
        <v>1.35E-2</v>
      </c>
      <c r="G1439">
        <v>8.6999999999999994E-3</v>
      </c>
      <c r="H1439">
        <v>2.23E-2</v>
      </c>
      <c r="I1439">
        <v>1.38E-2</v>
      </c>
      <c r="J1439">
        <v>8.8000000000000005E-3</v>
      </c>
    </row>
    <row r="1440" spans="1:10">
      <c r="A1440">
        <v>1.8200000000000001E-2</v>
      </c>
      <c r="B1440">
        <v>0.02</v>
      </c>
      <c r="C1440">
        <v>1.6400000000000001E-2</v>
      </c>
      <c r="D1440">
        <v>7.0000000000000001E-3</v>
      </c>
      <c r="E1440">
        <v>1.1599999999999999E-2</v>
      </c>
      <c r="F1440">
        <v>2.5100000000000001E-2</v>
      </c>
      <c r="G1440">
        <v>2.6200000000000001E-2</v>
      </c>
      <c r="H1440">
        <v>1.38E-2</v>
      </c>
      <c r="I1440">
        <v>4.2700000000000002E-2</v>
      </c>
      <c r="J1440">
        <v>1.54E-2</v>
      </c>
    </row>
    <row r="1441" spans="1:10">
      <c r="A1441">
        <v>1.61E-2</v>
      </c>
      <c r="B1441">
        <v>2.1600000000000001E-2</v>
      </c>
      <c r="C1441">
        <v>5.8999999999999999E-3</v>
      </c>
      <c r="D1441">
        <v>-2.8999999999999998E-3</v>
      </c>
      <c r="E1441">
        <v>4.8999999999999998E-3</v>
      </c>
      <c r="F1441">
        <v>1.24E-2</v>
      </c>
      <c r="G1441">
        <v>4.0000000000000001E-3</v>
      </c>
      <c r="H1441">
        <v>8.8000000000000005E-3</v>
      </c>
      <c r="I1441">
        <v>1.54E-2</v>
      </c>
      <c r="J1441">
        <v>2.0899999999999998E-2</v>
      </c>
    </row>
    <row r="1444" spans="1:10">
      <c r="A1444" t="s">
        <v>148</v>
      </c>
    </row>
    <row r="1446" spans="1:10">
      <c r="A1446">
        <v>5.1999999999999998E-2</v>
      </c>
      <c r="B1446">
        <v>2.8199999999999999E-2</v>
      </c>
      <c r="C1446">
        <v>5.3E-3</v>
      </c>
      <c r="D1446">
        <v>-6.9999999999999999E-4</v>
      </c>
      <c r="E1446">
        <v>1.34E-2</v>
      </c>
      <c r="F1446">
        <v>1.9699999999999999E-2</v>
      </c>
      <c r="G1446">
        <v>9.9000000000000008E-3</v>
      </c>
      <c r="H1446">
        <v>1.3599999999999999E-2</v>
      </c>
      <c r="I1446">
        <v>1.7299999999999999E-2</v>
      </c>
      <c r="J1446">
        <v>1.5800000000000002E-2</v>
      </c>
    </row>
    <row r="1447" spans="1:10">
      <c r="A1447">
        <v>2.8199999999999999E-2</v>
      </c>
      <c r="B1447">
        <v>4.48E-2</v>
      </c>
      <c r="C1447">
        <v>8.3999999999999995E-3</v>
      </c>
      <c r="D1447">
        <v>2E-3</v>
      </c>
      <c r="E1447">
        <v>9.9000000000000008E-3</v>
      </c>
      <c r="F1447">
        <v>1.9800000000000002E-2</v>
      </c>
      <c r="G1447">
        <v>1.66E-2</v>
      </c>
      <c r="H1447">
        <v>1.0999999999999999E-2</v>
      </c>
      <c r="I1447">
        <v>2.1000000000000001E-2</v>
      </c>
      <c r="J1447">
        <v>2.18E-2</v>
      </c>
    </row>
    <row r="1448" spans="1:10">
      <c r="A1448">
        <v>5.3E-3</v>
      </c>
      <c r="B1448">
        <v>8.3999999999999995E-3</v>
      </c>
      <c r="C1448">
        <v>2.1899999999999999E-2</v>
      </c>
      <c r="D1448">
        <v>1.5E-3</v>
      </c>
      <c r="E1448">
        <v>7.4000000000000003E-3</v>
      </c>
      <c r="F1448">
        <v>1.14E-2</v>
      </c>
      <c r="G1448">
        <v>9.1999999999999998E-3</v>
      </c>
      <c r="H1448">
        <v>7.7000000000000002E-3</v>
      </c>
      <c r="I1448">
        <v>1.84E-2</v>
      </c>
      <c r="J1448">
        <v>6.3E-3</v>
      </c>
    </row>
    <row r="1449" spans="1:10">
      <c r="A1449">
        <v>-6.9999999999999999E-4</v>
      </c>
      <c r="B1449">
        <v>2E-3</v>
      </c>
      <c r="C1449">
        <v>1.5E-3</v>
      </c>
      <c r="D1449">
        <v>3.2300000000000002E-2</v>
      </c>
      <c r="E1449">
        <v>4.1000000000000003E-3</v>
      </c>
      <c r="F1449">
        <v>2.2000000000000001E-3</v>
      </c>
      <c r="G1449">
        <v>1.44E-2</v>
      </c>
      <c r="H1449">
        <v>3.0000000000000001E-3</v>
      </c>
      <c r="I1449">
        <v>4.8999999999999998E-3</v>
      </c>
      <c r="J1449">
        <v>-3.3E-3</v>
      </c>
    </row>
    <row r="1450" spans="1:10">
      <c r="A1450">
        <v>1.34E-2</v>
      </c>
      <c r="B1450">
        <v>9.9000000000000008E-3</v>
      </c>
      <c r="C1450">
        <v>7.4000000000000003E-3</v>
      </c>
      <c r="D1450">
        <v>4.1000000000000003E-3</v>
      </c>
      <c r="E1450">
        <v>2.5999999999999999E-2</v>
      </c>
      <c r="F1450">
        <v>1.06E-2</v>
      </c>
      <c r="G1450">
        <v>1.9199999999999998E-2</v>
      </c>
      <c r="H1450">
        <v>7.7999999999999996E-3</v>
      </c>
      <c r="I1450">
        <v>1.4200000000000001E-2</v>
      </c>
      <c r="J1450">
        <v>5.4999999999999997E-3</v>
      </c>
    </row>
    <row r="1451" spans="1:10">
      <c r="A1451">
        <v>1.9699999999999999E-2</v>
      </c>
      <c r="B1451">
        <v>1.9800000000000002E-2</v>
      </c>
      <c r="C1451">
        <v>1.14E-2</v>
      </c>
      <c r="D1451">
        <v>2.2000000000000001E-3</v>
      </c>
      <c r="E1451">
        <v>1.06E-2</v>
      </c>
      <c r="F1451">
        <v>3.0700000000000002E-2</v>
      </c>
      <c r="G1451">
        <v>1.9300000000000001E-2</v>
      </c>
      <c r="H1451">
        <v>1.43E-2</v>
      </c>
      <c r="I1451">
        <v>2.63E-2</v>
      </c>
      <c r="J1451">
        <v>1.26E-2</v>
      </c>
    </row>
    <row r="1452" spans="1:10">
      <c r="A1452">
        <v>9.9000000000000008E-3</v>
      </c>
      <c r="B1452">
        <v>1.66E-2</v>
      </c>
      <c r="C1452">
        <v>9.1999999999999998E-3</v>
      </c>
      <c r="D1452">
        <v>1.44E-2</v>
      </c>
      <c r="E1452">
        <v>1.9199999999999998E-2</v>
      </c>
      <c r="F1452">
        <v>1.9300000000000001E-2</v>
      </c>
      <c r="G1452">
        <v>5.4699999999999999E-2</v>
      </c>
      <c r="H1452">
        <v>9.1999999999999998E-3</v>
      </c>
      <c r="I1452">
        <v>2.6499999999999999E-2</v>
      </c>
      <c r="J1452">
        <v>4.0000000000000001E-3</v>
      </c>
    </row>
    <row r="1453" spans="1:10">
      <c r="A1453">
        <v>1.3599999999999999E-2</v>
      </c>
      <c r="B1453">
        <v>1.0999999999999999E-2</v>
      </c>
      <c r="C1453">
        <v>7.7000000000000002E-3</v>
      </c>
      <c r="D1453">
        <v>3.0000000000000001E-3</v>
      </c>
      <c r="E1453">
        <v>7.7999999999999996E-3</v>
      </c>
      <c r="F1453">
        <v>1.43E-2</v>
      </c>
      <c r="G1453">
        <v>9.1999999999999998E-3</v>
      </c>
      <c r="H1453">
        <v>2.3099999999999999E-2</v>
      </c>
      <c r="I1453">
        <v>1.52E-2</v>
      </c>
      <c r="J1453">
        <v>9.1000000000000004E-3</v>
      </c>
    </row>
    <row r="1454" spans="1:10">
      <c r="A1454">
        <v>1.7299999999999999E-2</v>
      </c>
      <c r="B1454">
        <v>2.1000000000000001E-2</v>
      </c>
      <c r="C1454">
        <v>1.84E-2</v>
      </c>
      <c r="D1454">
        <v>4.8999999999999998E-3</v>
      </c>
      <c r="E1454">
        <v>1.4200000000000001E-2</v>
      </c>
      <c r="F1454">
        <v>2.63E-2</v>
      </c>
      <c r="G1454">
        <v>2.6499999999999999E-2</v>
      </c>
      <c r="H1454">
        <v>1.52E-2</v>
      </c>
      <c r="I1454">
        <v>4.4900000000000002E-2</v>
      </c>
      <c r="J1454">
        <v>1.5800000000000002E-2</v>
      </c>
    </row>
    <row r="1455" spans="1:10">
      <c r="A1455">
        <v>1.5800000000000002E-2</v>
      </c>
      <c r="B1455">
        <v>2.18E-2</v>
      </c>
      <c r="C1455">
        <v>6.3E-3</v>
      </c>
      <c r="D1455">
        <v>-3.3E-3</v>
      </c>
      <c r="E1455">
        <v>5.4999999999999997E-3</v>
      </c>
      <c r="F1455">
        <v>1.26E-2</v>
      </c>
      <c r="G1455">
        <v>4.0000000000000001E-3</v>
      </c>
      <c r="H1455">
        <v>9.1000000000000004E-3</v>
      </c>
      <c r="I1455">
        <v>1.5800000000000002E-2</v>
      </c>
      <c r="J1455">
        <v>2.1000000000000001E-2</v>
      </c>
    </row>
    <row r="1458" spans="1:10">
      <c r="A1458" t="s">
        <v>149</v>
      </c>
    </row>
    <row r="1460" spans="1:10">
      <c r="A1460">
        <v>5.3800000000000001E-2</v>
      </c>
      <c r="B1460">
        <v>3.1199999999999999E-2</v>
      </c>
      <c r="C1460">
        <v>6.3E-3</v>
      </c>
      <c r="D1460">
        <v>0</v>
      </c>
      <c r="E1460">
        <v>1.5599999999999999E-2</v>
      </c>
      <c r="F1460">
        <v>2.18E-2</v>
      </c>
      <c r="G1460">
        <v>1.17E-2</v>
      </c>
      <c r="H1460">
        <v>1.5100000000000001E-2</v>
      </c>
      <c r="I1460">
        <v>2.0299999999999999E-2</v>
      </c>
      <c r="J1460">
        <v>1.7899999999999999E-2</v>
      </c>
    </row>
    <row r="1461" spans="1:10">
      <c r="A1461">
        <v>3.1199999999999999E-2</v>
      </c>
      <c r="B1461">
        <v>0.05</v>
      </c>
      <c r="C1461">
        <v>1.0200000000000001E-2</v>
      </c>
      <c r="D1461">
        <v>3.5000000000000001E-3</v>
      </c>
      <c r="E1461">
        <v>1.38E-2</v>
      </c>
      <c r="F1461">
        <v>2.3599999999999999E-2</v>
      </c>
      <c r="G1461">
        <v>2.01E-2</v>
      </c>
      <c r="H1461">
        <v>1.37E-2</v>
      </c>
      <c r="I1461">
        <v>2.63E-2</v>
      </c>
      <c r="J1461">
        <v>2.53E-2</v>
      </c>
    </row>
    <row r="1462" spans="1:10">
      <c r="A1462">
        <v>6.3E-3</v>
      </c>
      <c r="B1462">
        <v>1.0200000000000001E-2</v>
      </c>
      <c r="C1462">
        <v>2.24E-2</v>
      </c>
      <c r="D1462">
        <v>2.5000000000000001E-3</v>
      </c>
      <c r="E1462">
        <v>9.1000000000000004E-3</v>
      </c>
      <c r="F1462">
        <v>1.3100000000000001E-2</v>
      </c>
      <c r="G1462">
        <v>1.11E-2</v>
      </c>
      <c r="H1462">
        <v>8.6E-3</v>
      </c>
      <c r="I1462">
        <v>2.0299999999999999E-2</v>
      </c>
      <c r="J1462">
        <v>7.3000000000000001E-3</v>
      </c>
    </row>
    <row r="1463" spans="1:10">
      <c r="A1463">
        <v>0</v>
      </c>
      <c r="B1463">
        <v>3.5000000000000001E-3</v>
      </c>
      <c r="C1463">
        <v>2.5000000000000001E-3</v>
      </c>
      <c r="D1463">
        <v>3.04E-2</v>
      </c>
      <c r="E1463">
        <v>3.7000000000000002E-3</v>
      </c>
      <c r="F1463">
        <v>1.8E-3</v>
      </c>
      <c r="G1463">
        <v>1.2200000000000001E-2</v>
      </c>
      <c r="H1463">
        <v>3.7000000000000002E-3</v>
      </c>
      <c r="I1463">
        <v>6.1999999999999998E-3</v>
      </c>
      <c r="J1463">
        <v>-1E-3</v>
      </c>
    </row>
    <row r="1464" spans="1:10">
      <c r="A1464">
        <v>1.5599999999999999E-2</v>
      </c>
      <c r="B1464">
        <v>1.38E-2</v>
      </c>
      <c r="C1464">
        <v>9.1000000000000004E-3</v>
      </c>
      <c r="D1464">
        <v>3.7000000000000002E-3</v>
      </c>
      <c r="E1464">
        <v>2.8000000000000001E-2</v>
      </c>
      <c r="F1464">
        <v>1.2500000000000001E-2</v>
      </c>
      <c r="G1464">
        <v>1.9800000000000002E-2</v>
      </c>
      <c r="H1464">
        <v>9.7999999999999997E-3</v>
      </c>
      <c r="I1464">
        <v>1.8100000000000002E-2</v>
      </c>
      <c r="J1464">
        <v>8.9999999999999993E-3</v>
      </c>
    </row>
    <row r="1465" spans="1:10">
      <c r="A1465">
        <v>2.18E-2</v>
      </c>
      <c r="B1465">
        <v>2.3599999999999999E-2</v>
      </c>
      <c r="C1465">
        <v>1.3100000000000001E-2</v>
      </c>
      <c r="D1465">
        <v>1.8E-3</v>
      </c>
      <c r="E1465">
        <v>1.2500000000000001E-2</v>
      </c>
      <c r="F1465">
        <v>3.2599999999999997E-2</v>
      </c>
      <c r="G1465">
        <v>1.9699999999999999E-2</v>
      </c>
      <c r="H1465">
        <v>1.6199999999999999E-2</v>
      </c>
      <c r="I1465">
        <v>3.0099999999999998E-2</v>
      </c>
      <c r="J1465">
        <v>1.61E-2</v>
      </c>
    </row>
    <row r="1466" spans="1:10">
      <c r="A1466">
        <v>1.17E-2</v>
      </c>
      <c r="B1466">
        <v>2.01E-2</v>
      </c>
      <c r="C1466">
        <v>1.11E-2</v>
      </c>
      <c r="D1466">
        <v>1.2200000000000001E-2</v>
      </c>
      <c r="E1466">
        <v>1.9800000000000002E-2</v>
      </c>
      <c r="F1466">
        <v>1.9699999999999999E-2</v>
      </c>
      <c r="G1466">
        <v>5.2600000000000001E-2</v>
      </c>
      <c r="H1466">
        <v>1.09E-2</v>
      </c>
      <c r="I1466">
        <v>2.98E-2</v>
      </c>
      <c r="J1466">
        <v>8.2000000000000007E-3</v>
      </c>
    </row>
    <row r="1467" spans="1:10">
      <c r="A1467">
        <v>1.5100000000000001E-2</v>
      </c>
      <c r="B1467">
        <v>1.37E-2</v>
      </c>
      <c r="C1467">
        <v>8.6E-3</v>
      </c>
      <c r="D1467">
        <v>3.7000000000000002E-3</v>
      </c>
      <c r="E1467">
        <v>9.7999999999999997E-3</v>
      </c>
      <c r="F1467">
        <v>1.6199999999999999E-2</v>
      </c>
      <c r="G1467">
        <v>1.09E-2</v>
      </c>
      <c r="H1467">
        <v>2.4500000000000001E-2</v>
      </c>
      <c r="I1467">
        <v>1.7899999999999999E-2</v>
      </c>
      <c r="J1467">
        <v>1.09E-2</v>
      </c>
    </row>
    <row r="1468" spans="1:10">
      <c r="A1468">
        <v>2.0299999999999999E-2</v>
      </c>
      <c r="B1468">
        <v>2.63E-2</v>
      </c>
      <c r="C1468">
        <v>2.0299999999999999E-2</v>
      </c>
      <c r="D1468">
        <v>6.1999999999999998E-3</v>
      </c>
      <c r="E1468">
        <v>1.8100000000000002E-2</v>
      </c>
      <c r="F1468">
        <v>3.0099999999999998E-2</v>
      </c>
      <c r="G1468">
        <v>2.98E-2</v>
      </c>
      <c r="H1468">
        <v>1.7899999999999999E-2</v>
      </c>
      <c r="I1468">
        <v>5.0200000000000002E-2</v>
      </c>
      <c r="J1468">
        <v>1.95E-2</v>
      </c>
    </row>
    <row r="1469" spans="1:10">
      <c r="A1469">
        <v>1.7899999999999999E-2</v>
      </c>
      <c r="B1469">
        <v>2.53E-2</v>
      </c>
      <c r="C1469">
        <v>7.3000000000000001E-3</v>
      </c>
      <c r="D1469">
        <v>-1E-3</v>
      </c>
      <c r="E1469">
        <v>8.9999999999999993E-3</v>
      </c>
      <c r="F1469">
        <v>1.61E-2</v>
      </c>
      <c r="G1469">
        <v>8.2000000000000007E-3</v>
      </c>
      <c r="H1469">
        <v>1.09E-2</v>
      </c>
      <c r="I1469">
        <v>1.95E-2</v>
      </c>
      <c r="J1469">
        <v>2.2599999999999999E-2</v>
      </c>
    </row>
    <row r="1472" spans="1:10">
      <c r="A1472" t="s">
        <v>150</v>
      </c>
    </row>
    <row r="1474" spans="1:10">
      <c r="A1474">
        <v>5.0500000000000003E-2</v>
      </c>
      <c r="B1474">
        <v>2.6100000000000002E-2</v>
      </c>
      <c r="C1474">
        <v>3.8999999999999998E-3</v>
      </c>
      <c r="D1474">
        <v>-2.0999999999999999E-3</v>
      </c>
      <c r="E1474">
        <v>1.4500000000000001E-2</v>
      </c>
      <c r="F1474">
        <v>1.5699999999999999E-2</v>
      </c>
      <c r="G1474">
        <v>6.7999999999999996E-3</v>
      </c>
      <c r="H1474">
        <v>1.1900000000000001E-2</v>
      </c>
      <c r="I1474">
        <v>1.46E-2</v>
      </c>
      <c r="J1474">
        <v>1.5900000000000001E-2</v>
      </c>
    </row>
    <row r="1475" spans="1:10">
      <c r="A1475">
        <v>2.6100000000000002E-2</v>
      </c>
      <c r="B1475">
        <v>4.2099999999999999E-2</v>
      </c>
      <c r="C1475">
        <v>6.4999999999999997E-3</v>
      </c>
      <c r="D1475">
        <v>4.0000000000000002E-4</v>
      </c>
      <c r="E1475">
        <v>1.21E-2</v>
      </c>
      <c r="F1475">
        <v>1.43E-2</v>
      </c>
      <c r="G1475">
        <v>1.24E-2</v>
      </c>
      <c r="H1475">
        <v>8.8000000000000005E-3</v>
      </c>
      <c r="I1475">
        <v>1.7600000000000001E-2</v>
      </c>
      <c r="J1475">
        <v>2.2200000000000001E-2</v>
      </c>
    </row>
    <row r="1476" spans="1:10">
      <c r="A1476">
        <v>3.8999999999999998E-3</v>
      </c>
      <c r="B1476">
        <v>6.4999999999999997E-3</v>
      </c>
      <c r="C1476">
        <v>2.18E-2</v>
      </c>
      <c r="D1476">
        <v>2.3E-3</v>
      </c>
      <c r="E1476">
        <v>8.6999999999999994E-3</v>
      </c>
      <c r="F1476">
        <v>8.9999999999999993E-3</v>
      </c>
      <c r="G1476">
        <v>6.7999999999999996E-3</v>
      </c>
      <c r="H1476">
        <v>6.4000000000000003E-3</v>
      </c>
      <c r="I1476">
        <v>1.7399999999999999E-2</v>
      </c>
      <c r="J1476">
        <v>5.5999999999999999E-3</v>
      </c>
    </row>
    <row r="1477" spans="1:10">
      <c r="A1477">
        <v>-2.0999999999999999E-3</v>
      </c>
      <c r="B1477">
        <v>4.0000000000000002E-4</v>
      </c>
      <c r="C1477">
        <v>2.3E-3</v>
      </c>
      <c r="D1477">
        <v>3.0499999999999999E-2</v>
      </c>
      <c r="E1477">
        <v>3.3999999999999998E-3</v>
      </c>
      <c r="F1477">
        <v>-1.6000000000000001E-3</v>
      </c>
      <c r="G1477">
        <v>8.5000000000000006E-3</v>
      </c>
      <c r="H1477">
        <v>1.8E-3</v>
      </c>
      <c r="I1477">
        <v>4.1000000000000003E-3</v>
      </c>
      <c r="J1477">
        <v>-2.5000000000000001E-3</v>
      </c>
    </row>
    <row r="1478" spans="1:10">
      <c r="A1478">
        <v>1.4500000000000001E-2</v>
      </c>
      <c r="B1478">
        <v>1.21E-2</v>
      </c>
      <c r="C1478">
        <v>8.6999999999999994E-3</v>
      </c>
      <c r="D1478">
        <v>3.3999999999999998E-3</v>
      </c>
      <c r="E1478">
        <v>2.7799999999999998E-2</v>
      </c>
      <c r="F1478">
        <v>1.06E-2</v>
      </c>
      <c r="G1478">
        <v>1.7899999999999999E-2</v>
      </c>
      <c r="H1478">
        <v>8.6999999999999994E-3</v>
      </c>
      <c r="I1478">
        <v>1.66E-2</v>
      </c>
      <c r="J1478">
        <v>8.2000000000000007E-3</v>
      </c>
    </row>
    <row r="1479" spans="1:10">
      <c r="A1479">
        <v>1.5699999999999999E-2</v>
      </c>
      <c r="B1479">
        <v>1.43E-2</v>
      </c>
      <c r="C1479">
        <v>8.9999999999999993E-3</v>
      </c>
      <c r="D1479">
        <v>-1.6000000000000001E-3</v>
      </c>
      <c r="E1479">
        <v>1.06E-2</v>
      </c>
      <c r="F1479">
        <v>2.1600000000000001E-2</v>
      </c>
      <c r="G1479">
        <v>1.0500000000000001E-2</v>
      </c>
      <c r="H1479">
        <v>1.04E-2</v>
      </c>
      <c r="I1479">
        <v>2.01E-2</v>
      </c>
      <c r="J1479">
        <v>1.23E-2</v>
      </c>
    </row>
    <row r="1480" spans="1:10">
      <c r="A1480">
        <v>6.7999999999999996E-3</v>
      </c>
      <c r="B1480">
        <v>1.24E-2</v>
      </c>
      <c r="C1480">
        <v>6.7999999999999996E-3</v>
      </c>
      <c r="D1480">
        <v>8.5000000000000006E-3</v>
      </c>
      <c r="E1480">
        <v>1.7899999999999999E-2</v>
      </c>
      <c r="F1480">
        <v>1.0500000000000001E-2</v>
      </c>
      <c r="G1480">
        <v>4.5699999999999998E-2</v>
      </c>
      <c r="H1480">
        <v>6.1000000000000004E-3</v>
      </c>
      <c r="I1480">
        <v>2.06E-2</v>
      </c>
      <c r="J1480">
        <v>5.3E-3</v>
      </c>
    </row>
    <row r="1481" spans="1:10">
      <c r="A1481">
        <v>1.1900000000000001E-2</v>
      </c>
      <c r="B1481">
        <v>8.8000000000000005E-3</v>
      </c>
      <c r="C1481">
        <v>6.4000000000000003E-3</v>
      </c>
      <c r="D1481">
        <v>1.8E-3</v>
      </c>
      <c r="E1481">
        <v>8.6999999999999994E-3</v>
      </c>
      <c r="F1481">
        <v>1.04E-2</v>
      </c>
      <c r="G1481">
        <v>6.1000000000000004E-3</v>
      </c>
      <c r="H1481">
        <v>2.1399999999999999E-2</v>
      </c>
      <c r="I1481">
        <v>1.2500000000000001E-2</v>
      </c>
      <c r="J1481">
        <v>8.9999999999999993E-3</v>
      </c>
    </row>
    <row r="1482" spans="1:10">
      <c r="A1482">
        <v>1.46E-2</v>
      </c>
      <c r="B1482">
        <v>1.7600000000000001E-2</v>
      </c>
      <c r="C1482">
        <v>1.7399999999999999E-2</v>
      </c>
      <c r="D1482">
        <v>4.1000000000000003E-3</v>
      </c>
      <c r="E1482">
        <v>1.66E-2</v>
      </c>
      <c r="F1482">
        <v>2.01E-2</v>
      </c>
      <c r="G1482">
        <v>2.06E-2</v>
      </c>
      <c r="H1482">
        <v>1.2500000000000001E-2</v>
      </c>
      <c r="I1482">
        <v>4.1799999999999997E-2</v>
      </c>
      <c r="J1482">
        <v>1.5800000000000002E-2</v>
      </c>
    </row>
    <row r="1483" spans="1:10">
      <c r="A1483">
        <v>1.5900000000000001E-2</v>
      </c>
      <c r="B1483">
        <v>2.2200000000000001E-2</v>
      </c>
      <c r="C1483">
        <v>5.5999999999999999E-3</v>
      </c>
      <c r="D1483">
        <v>-2.5000000000000001E-3</v>
      </c>
      <c r="E1483">
        <v>8.2000000000000007E-3</v>
      </c>
      <c r="F1483">
        <v>1.23E-2</v>
      </c>
      <c r="G1483">
        <v>5.3E-3</v>
      </c>
      <c r="H1483">
        <v>8.9999999999999993E-3</v>
      </c>
      <c r="I1483">
        <v>1.5800000000000002E-2</v>
      </c>
      <c r="J1483">
        <v>2.1399999999999999E-2</v>
      </c>
    </row>
    <row r="1486" spans="1:10">
      <c r="A1486" t="s">
        <v>151</v>
      </c>
    </row>
    <row r="1488" spans="1:10">
      <c r="A1488">
        <v>4.8899999999999999E-2</v>
      </c>
      <c r="B1488">
        <v>2.53E-2</v>
      </c>
      <c r="C1488">
        <v>3.3999999999999998E-3</v>
      </c>
      <c r="D1488">
        <v>-3.7000000000000002E-3</v>
      </c>
      <c r="E1488">
        <v>1.3599999999999999E-2</v>
      </c>
      <c r="F1488">
        <v>1.61E-2</v>
      </c>
      <c r="G1488">
        <v>5.3E-3</v>
      </c>
      <c r="H1488">
        <v>1.17E-2</v>
      </c>
      <c r="I1488">
        <v>1.54E-2</v>
      </c>
      <c r="J1488">
        <v>1.67E-2</v>
      </c>
    </row>
    <row r="1489" spans="1:10">
      <c r="A1489">
        <v>2.53E-2</v>
      </c>
      <c r="B1489">
        <v>4.2000000000000003E-2</v>
      </c>
      <c r="C1489">
        <v>6.1999999999999998E-3</v>
      </c>
      <c r="D1489">
        <v>1E-4</v>
      </c>
      <c r="E1489">
        <v>1.18E-2</v>
      </c>
      <c r="F1489">
        <v>1.4500000000000001E-2</v>
      </c>
      <c r="G1489">
        <v>1.18E-2</v>
      </c>
      <c r="H1489">
        <v>8.3000000000000001E-3</v>
      </c>
      <c r="I1489">
        <v>1.84E-2</v>
      </c>
      <c r="J1489">
        <v>2.2700000000000001E-2</v>
      </c>
    </row>
    <row r="1490" spans="1:10">
      <c r="A1490">
        <v>3.3999999999999998E-3</v>
      </c>
      <c r="B1490">
        <v>6.1999999999999998E-3</v>
      </c>
      <c r="C1490">
        <v>2.1700000000000001E-2</v>
      </c>
      <c r="D1490">
        <v>1.6999999999999999E-3</v>
      </c>
      <c r="E1490">
        <v>8.3999999999999995E-3</v>
      </c>
      <c r="F1490">
        <v>9.1000000000000004E-3</v>
      </c>
      <c r="G1490">
        <v>6.3E-3</v>
      </c>
      <c r="H1490">
        <v>6.4000000000000003E-3</v>
      </c>
      <c r="I1490">
        <v>1.7500000000000002E-2</v>
      </c>
      <c r="J1490">
        <v>5.7999999999999996E-3</v>
      </c>
    </row>
    <row r="1491" spans="1:10">
      <c r="A1491">
        <v>-3.7000000000000002E-3</v>
      </c>
      <c r="B1491">
        <v>1E-4</v>
      </c>
      <c r="C1491">
        <v>1.6999999999999999E-3</v>
      </c>
      <c r="D1491">
        <v>0.03</v>
      </c>
      <c r="E1491">
        <v>2.7000000000000001E-3</v>
      </c>
      <c r="F1491">
        <v>-1.1000000000000001E-3</v>
      </c>
      <c r="G1491">
        <v>7.1999999999999998E-3</v>
      </c>
      <c r="H1491">
        <v>8.9999999999999998E-4</v>
      </c>
      <c r="I1491">
        <v>5.5999999999999999E-3</v>
      </c>
      <c r="J1491">
        <v>-1.5E-3</v>
      </c>
    </row>
    <row r="1492" spans="1:10">
      <c r="A1492">
        <v>1.3599999999999999E-2</v>
      </c>
      <c r="B1492">
        <v>1.18E-2</v>
      </c>
      <c r="C1492">
        <v>8.3999999999999995E-3</v>
      </c>
      <c r="D1492">
        <v>2.7000000000000001E-3</v>
      </c>
      <c r="E1492">
        <v>2.7300000000000001E-2</v>
      </c>
      <c r="F1492">
        <v>1.09E-2</v>
      </c>
      <c r="G1492">
        <v>1.7000000000000001E-2</v>
      </c>
      <c r="H1492">
        <v>8.3999999999999995E-3</v>
      </c>
      <c r="I1492">
        <v>1.7299999999999999E-2</v>
      </c>
      <c r="J1492">
        <v>8.8000000000000005E-3</v>
      </c>
    </row>
    <row r="1493" spans="1:10">
      <c r="A1493">
        <v>1.61E-2</v>
      </c>
      <c r="B1493">
        <v>1.4500000000000001E-2</v>
      </c>
      <c r="C1493">
        <v>9.1000000000000004E-3</v>
      </c>
      <c r="D1493">
        <v>-1.1000000000000001E-3</v>
      </c>
      <c r="E1493">
        <v>1.09E-2</v>
      </c>
      <c r="F1493">
        <v>2.1499999999999998E-2</v>
      </c>
      <c r="G1493">
        <v>1.0800000000000001E-2</v>
      </c>
      <c r="H1493">
        <v>1.04E-2</v>
      </c>
      <c r="I1493">
        <v>0.02</v>
      </c>
      <c r="J1493">
        <v>1.2200000000000001E-2</v>
      </c>
    </row>
    <row r="1494" spans="1:10">
      <c r="A1494">
        <v>5.3E-3</v>
      </c>
      <c r="B1494">
        <v>1.18E-2</v>
      </c>
      <c r="C1494">
        <v>6.3E-3</v>
      </c>
      <c r="D1494">
        <v>7.1999999999999998E-3</v>
      </c>
      <c r="E1494">
        <v>1.7000000000000001E-2</v>
      </c>
      <c r="F1494">
        <v>1.0800000000000001E-2</v>
      </c>
      <c r="G1494">
        <v>4.4200000000000003E-2</v>
      </c>
      <c r="H1494">
        <v>5.5999999999999999E-3</v>
      </c>
      <c r="I1494">
        <v>2.1600000000000001E-2</v>
      </c>
      <c r="J1494">
        <v>6.1000000000000004E-3</v>
      </c>
    </row>
    <row r="1495" spans="1:10">
      <c r="A1495">
        <v>1.17E-2</v>
      </c>
      <c r="B1495">
        <v>8.3000000000000001E-3</v>
      </c>
      <c r="C1495">
        <v>6.4000000000000003E-3</v>
      </c>
      <c r="D1495">
        <v>8.9999999999999998E-4</v>
      </c>
      <c r="E1495">
        <v>8.3999999999999995E-3</v>
      </c>
      <c r="F1495">
        <v>1.04E-2</v>
      </c>
      <c r="G1495">
        <v>5.5999999999999999E-3</v>
      </c>
      <c r="H1495">
        <v>2.18E-2</v>
      </c>
      <c r="I1495">
        <v>1.2200000000000001E-2</v>
      </c>
      <c r="J1495">
        <v>8.9999999999999993E-3</v>
      </c>
    </row>
    <row r="1496" spans="1:10">
      <c r="A1496">
        <v>1.54E-2</v>
      </c>
      <c r="B1496">
        <v>1.84E-2</v>
      </c>
      <c r="C1496">
        <v>1.7500000000000002E-2</v>
      </c>
      <c r="D1496">
        <v>5.5999999999999999E-3</v>
      </c>
      <c r="E1496">
        <v>1.7299999999999999E-2</v>
      </c>
      <c r="F1496">
        <v>0.02</v>
      </c>
      <c r="G1496">
        <v>2.1600000000000001E-2</v>
      </c>
      <c r="H1496">
        <v>1.2200000000000001E-2</v>
      </c>
      <c r="I1496">
        <v>4.19E-2</v>
      </c>
      <c r="J1496">
        <v>1.55E-2</v>
      </c>
    </row>
    <row r="1497" spans="1:10">
      <c r="A1497">
        <v>1.67E-2</v>
      </c>
      <c r="B1497">
        <v>2.2700000000000001E-2</v>
      </c>
      <c r="C1497">
        <v>5.7999999999999996E-3</v>
      </c>
      <c r="D1497">
        <v>-1.5E-3</v>
      </c>
      <c r="E1497">
        <v>8.8000000000000005E-3</v>
      </c>
      <c r="F1497">
        <v>1.2200000000000001E-2</v>
      </c>
      <c r="G1497">
        <v>6.1000000000000004E-3</v>
      </c>
      <c r="H1497">
        <v>8.9999999999999993E-3</v>
      </c>
      <c r="I1497">
        <v>1.55E-2</v>
      </c>
      <c r="J1497">
        <v>2.1000000000000001E-2</v>
      </c>
    </row>
    <row r="1500" spans="1:10">
      <c r="A1500" t="s">
        <v>152</v>
      </c>
    </row>
    <row r="1502" spans="1:10">
      <c r="A1502">
        <v>4.7399999999999998E-2</v>
      </c>
      <c r="B1502">
        <v>2.3099999999999999E-2</v>
      </c>
      <c r="C1502">
        <v>3.0000000000000001E-3</v>
      </c>
      <c r="D1502">
        <v>-4.1999999999999997E-3</v>
      </c>
      <c r="E1502">
        <v>1.2999999999999999E-2</v>
      </c>
      <c r="F1502">
        <v>1.37E-2</v>
      </c>
      <c r="G1502">
        <v>3.5000000000000001E-3</v>
      </c>
      <c r="H1502">
        <v>1.1900000000000001E-2</v>
      </c>
      <c r="I1502">
        <v>1.4500000000000001E-2</v>
      </c>
      <c r="J1502">
        <v>1.61E-2</v>
      </c>
    </row>
    <row r="1503" spans="1:10">
      <c r="A1503">
        <v>2.3099999999999999E-2</v>
      </c>
      <c r="B1503">
        <v>3.8899999999999997E-2</v>
      </c>
      <c r="C1503">
        <v>5.5999999999999999E-3</v>
      </c>
      <c r="D1503">
        <v>-5.9999999999999995E-4</v>
      </c>
      <c r="E1503">
        <v>1.09E-2</v>
      </c>
      <c r="F1503">
        <v>1.14E-2</v>
      </c>
      <c r="G1503">
        <v>9.4000000000000004E-3</v>
      </c>
      <c r="H1503">
        <v>8.6E-3</v>
      </c>
      <c r="I1503">
        <v>1.7000000000000001E-2</v>
      </c>
      <c r="J1503">
        <v>2.18E-2</v>
      </c>
    </row>
    <row r="1504" spans="1:10">
      <c r="A1504">
        <v>3.0000000000000001E-3</v>
      </c>
      <c r="B1504">
        <v>5.5999999999999999E-3</v>
      </c>
      <c r="C1504">
        <v>2.1600000000000001E-2</v>
      </c>
      <c r="D1504">
        <v>1.6000000000000001E-3</v>
      </c>
      <c r="E1504">
        <v>8.3000000000000001E-3</v>
      </c>
      <c r="F1504">
        <v>8.3999999999999995E-3</v>
      </c>
      <c r="G1504">
        <v>5.7999999999999996E-3</v>
      </c>
      <c r="H1504">
        <v>6.4000000000000003E-3</v>
      </c>
      <c r="I1504">
        <v>1.7299999999999999E-2</v>
      </c>
      <c r="J1504">
        <v>5.5999999999999999E-3</v>
      </c>
    </row>
    <row r="1505" spans="1:10">
      <c r="A1505" t="s">
        <v>153</v>
      </c>
      <c r="B1505">
        <v>5.9999999999999995E-4</v>
      </c>
      <c r="C1505">
        <v>1.6000000000000001E-3</v>
      </c>
      <c r="D1505">
        <v>2.98E-2</v>
      </c>
      <c r="E1505">
        <v>2.5000000000000001E-3</v>
      </c>
      <c r="F1505">
        <v>-1.9E-3</v>
      </c>
      <c r="G1505">
        <v>6.7000000000000002E-3</v>
      </c>
      <c r="H1505">
        <v>1E-3</v>
      </c>
      <c r="I1505">
        <v>5.1999999999999998E-3</v>
      </c>
      <c r="J1505">
        <v>-1.8E-3</v>
      </c>
    </row>
    <row r="1506" spans="1:10">
      <c r="A1506">
        <v>1.2999999999999999E-2</v>
      </c>
      <c r="B1506">
        <v>1.09E-2</v>
      </c>
      <c r="C1506">
        <v>8.3000000000000001E-3</v>
      </c>
      <c r="D1506">
        <v>2.5000000000000001E-3</v>
      </c>
      <c r="E1506">
        <v>2.7199999999999998E-2</v>
      </c>
      <c r="F1506">
        <v>9.7999999999999997E-3</v>
      </c>
      <c r="G1506">
        <v>1.6199999999999999E-2</v>
      </c>
      <c r="H1506">
        <v>8.6E-3</v>
      </c>
      <c r="I1506">
        <v>1.7100000000000001E-2</v>
      </c>
      <c r="J1506">
        <v>8.6E-3</v>
      </c>
    </row>
    <row r="1507" spans="1:10">
      <c r="A1507">
        <v>1.37E-2</v>
      </c>
      <c r="B1507">
        <v>1.14E-2</v>
      </c>
      <c r="C1507">
        <v>8.3999999999999995E-3</v>
      </c>
      <c r="D1507">
        <v>-1.9E-3</v>
      </c>
      <c r="E1507">
        <v>9.7999999999999997E-3</v>
      </c>
      <c r="F1507">
        <v>1.83E-2</v>
      </c>
      <c r="G1507">
        <v>8.3999999999999995E-3</v>
      </c>
      <c r="H1507">
        <v>1.0699999999999999E-2</v>
      </c>
      <c r="I1507">
        <v>1.83E-2</v>
      </c>
      <c r="J1507">
        <v>1.11E-2</v>
      </c>
    </row>
    <row r="1508" spans="1:10">
      <c r="A1508">
        <v>3.5000000000000001E-3</v>
      </c>
      <c r="B1508">
        <v>9.4000000000000004E-3</v>
      </c>
      <c r="C1508">
        <v>5.7999999999999996E-3</v>
      </c>
      <c r="D1508">
        <v>6.7000000000000002E-3</v>
      </c>
      <c r="E1508">
        <v>1.6199999999999999E-2</v>
      </c>
      <c r="F1508">
        <v>8.3999999999999995E-3</v>
      </c>
      <c r="G1508">
        <v>4.24E-2</v>
      </c>
      <c r="H1508">
        <v>5.7999999999999996E-3</v>
      </c>
      <c r="I1508">
        <v>2.0299999999999999E-2</v>
      </c>
      <c r="J1508">
        <v>5.3E-3</v>
      </c>
    </row>
    <row r="1509" spans="1:10">
      <c r="A1509">
        <v>1.1900000000000001E-2</v>
      </c>
      <c r="B1509">
        <v>8.6E-3</v>
      </c>
      <c r="C1509">
        <v>6.4000000000000003E-3</v>
      </c>
      <c r="D1509">
        <v>1E-3</v>
      </c>
      <c r="E1509">
        <v>8.6E-3</v>
      </c>
      <c r="F1509">
        <v>1.0699999999999999E-2</v>
      </c>
      <c r="G1509">
        <v>5.7999999999999996E-3</v>
      </c>
      <c r="H1509">
        <v>2.18E-2</v>
      </c>
      <c r="I1509">
        <v>1.24E-2</v>
      </c>
      <c r="J1509">
        <v>9.1000000000000004E-3</v>
      </c>
    </row>
    <row r="1510" spans="1:10">
      <c r="A1510">
        <v>1.4500000000000001E-2</v>
      </c>
      <c r="B1510">
        <v>1.7000000000000001E-2</v>
      </c>
      <c r="C1510">
        <v>1.7299999999999999E-2</v>
      </c>
      <c r="D1510">
        <v>5.1999999999999998E-3</v>
      </c>
      <c r="E1510">
        <v>1.7100000000000001E-2</v>
      </c>
      <c r="F1510">
        <v>1.83E-2</v>
      </c>
      <c r="G1510">
        <v>2.0299999999999999E-2</v>
      </c>
      <c r="H1510">
        <v>1.24E-2</v>
      </c>
      <c r="I1510">
        <v>4.1500000000000002E-2</v>
      </c>
      <c r="J1510">
        <v>1.52E-2</v>
      </c>
    </row>
    <row r="1511" spans="1:10">
      <c r="A1511">
        <v>1.61E-2</v>
      </c>
      <c r="B1511">
        <v>2.18E-2</v>
      </c>
      <c r="C1511">
        <v>5.5999999999999999E-3</v>
      </c>
      <c r="D1511">
        <v>-1.8E-3</v>
      </c>
      <c r="E1511">
        <v>8.6E-3</v>
      </c>
      <c r="F1511">
        <v>1.11E-2</v>
      </c>
      <c r="G1511">
        <v>5.3E-3</v>
      </c>
      <c r="H1511">
        <v>9.1000000000000004E-3</v>
      </c>
      <c r="I1511">
        <v>1.52E-2</v>
      </c>
      <c r="J1511">
        <v>2.0899999999999998E-2</v>
      </c>
    </row>
    <row r="1514" spans="1:10">
      <c r="A1514" t="s">
        <v>154</v>
      </c>
    </row>
    <row r="1516" spans="1:10">
      <c r="A1516">
        <v>4.8099999999999997E-2</v>
      </c>
      <c r="B1516">
        <v>2.29E-2</v>
      </c>
      <c r="C1516">
        <v>2.8999999999999998E-3</v>
      </c>
      <c r="D1516">
        <v>-3.8E-3</v>
      </c>
      <c r="E1516">
        <v>1.3299999999999999E-2</v>
      </c>
      <c r="F1516">
        <v>1.3299999999999999E-2</v>
      </c>
      <c r="G1516">
        <v>2.2000000000000001E-3</v>
      </c>
      <c r="H1516">
        <v>1.1299999999999999E-2</v>
      </c>
      <c r="I1516">
        <v>1.4500000000000001E-2</v>
      </c>
      <c r="J1516">
        <v>1.5900000000000001E-2</v>
      </c>
    </row>
    <row r="1517" spans="1:10">
      <c r="A1517">
        <v>2.29E-2</v>
      </c>
      <c r="B1517">
        <v>3.8199999999999998E-2</v>
      </c>
      <c r="C1517">
        <v>4.8999999999999998E-3</v>
      </c>
      <c r="D1517">
        <v>-1.4E-3</v>
      </c>
      <c r="E1517">
        <v>1.04E-2</v>
      </c>
      <c r="F1517">
        <v>1.09E-2</v>
      </c>
      <c r="G1517">
        <v>8.8999999999999999E-3</v>
      </c>
      <c r="H1517">
        <v>9.1000000000000004E-3</v>
      </c>
      <c r="I1517">
        <v>1.6400000000000001E-2</v>
      </c>
      <c r="J1517">
        <v>2.12E-2</v>
      </c>
    </row>
    <row r="1518" spans="1:10">
      <c r="A1518">
        <v>2.8999999999999998E-3</v>
      </c>
      <c r="B1518">
        <v>4.8999999999999998E-3</v>
      </c>
      <c r="C1518">
        <v>2.1000000000000001E-2</v>
      </c>
      <c r="D1518">
        <v>8.9999999999999998E-4</v>
      </c>
      <c r="E1518">
        <v>7.9000000000000008E-3</v>
      </c>
      <c r="F1518">
        <v>8.0000000000000002E-3</v>
      </c>
      <c r="G1518">
        <v>5.3E-3</v>
      </c>
      <c r="H1518">
        <v>6.7999999999999996E-3</v>
      </c>
      <c r="I1518">
        <v>1.6799999999999999E-2</v>
      </c>
      <c r="J1518">
        <v>5.1000000000000004E-3</v>
      </c>
    </row>
    <row r="1519" spans="1:10">
      <c r="A1519" t="s">
        <v>66</v>
      </c>
      <c r="B1519">
        <v>1.4E-3</v>
      </c>
      <c r="C1519">
        <v>8.9999999999999998E-4</v>
      </c>
      <c r="D1519">
        <v>2.9499999999999998E-2</v>
      </c>
      <c r="E1519">
        <v>2.3E-3</v>
      </c>
      <c r="F1519">
        <v>-2.5999999999999999E-3</v>
      </c>
      <c r="G1519">
        <v>5.4000000000000003E-3</v>
      </c>
      <c r="H1519">
        <v>1E-3</v>
      </c>
      <c r="I1519">
        <v>4.7999999999999996E-3</v>
      </c>
      <c r="J1519">
        <v>-2.5000000000000001E-3</v>
      </c>
    </row>
    <row r="1520" spans="1:10">
      <c r="A1520">
        <v>1.3299999999999999E-2</v>
      </c>
      <c r="B1520">
        <v>1.04E-2</v>
      </c>
      <c r="C1520">
        <v>7.9000000000000008E-3</v>
      </c>
      <c r="D1520">
        <v>2.3E-3</v>
      </c>
      <c r="E1520">
        <v>2.7099999999999999E-2</v>
      </c>
      <c r="F1520">
        <v>9.2999999999999992E-3</v>
      </c>
      <c r="G1520">
        <v>1.5299999999999999E-2</v>
      </c>
      <c r="H1520">
        <v>8.5000000000000006E-3</v>
      </c>
      <c r="I1520">
        <v>1.6799999999999999E-2</v>
      </c>
      <c r="J1520">
        <v>8.2000000000000007E-3</v>
      </c>
    </row>
    <row r="1521" spans="1:10">
      <c r="A1521">
        <v>1.3299999999999999E-2</v>
      </c>
      <c r="B1521">
        <v>1.09E-2</v>
      </c>
      <c r="C1521">
        <v>8.0000000000000002E-3</v>
      </c>
      <c r="D1521">
        <v>-2.5999999999999999E-3</v>
      </c>
      <c r="E1521">
        <v>9.2999999999999992E-3</v>
      </c>
      <c r="F1521">
        <v>1.8200000000000001E-2</v>
      </c>
      <c r="G1521">
        <v>8.6999999999999994E-3</v>
      </c>
      <c r="H1521">
        <v>1.1299999999999999E-2</v>
      </c>
      <c r="I1521">
        <v>1.7899999999999999E-2</v>
      </c>
      <c r="J1521">
        <v>1.0800000000000001E-2</v>
      </c>
    </row>
    <row r="1522" spans="1:10">
      <c r="A1522">
        <v>2.2000000000000001E-3</v>
      </c>
      <c r="B1522">
        <v>8.8999999999999999E-3</v>
      </c>
      <c r="C1522">
        <v>5.3E-3</v>
      </c>
      <c r="D1522">
        <v>5.4000000000000003E-3</v>
      </c>
      <c r="E1522">
        <v>1.5299999999999999E-2</v>
      </c>
      <c r="F1522">
        <v>8.6999999999999994E-3</v>
      </c>
      <c r="G1522">
        <v>4.3900000000000002E-2</v>
      </c>
      <c r="H1522">
        <v>7.1000000000000004E-3</v>
      </c>
      <c r="I1522">
        <v>1.9800000000000002E-2</v>
      </c>
      <c r="J1522">
        <v>5.1000000000000004E-3</v>
      </c>
    </row>
    <row r="1523" spans="1:10">
      <c r="A1523">
        <v>1.1299999999999999E-2</v>
      </c>
      <c r="B1523">
        <v>9.1000000000000004E-3</v>
      </c>
      <c r="C1523">
        <v>6.7999999999999996E-3</v>
      </c>
      <c r="D1523">
        <v>1E-3</v>
      </c>
      <c r="E1523">
        <v>8.5000000000000006E-3</v>
      </c>
      <c r="F1523">
        <v>1.1299999999999999E-2</v>
      </c>
      <c r="G1523">
        <v>7.1000000000000004E-3</v>
      </c>
      <c r="H1523">
        <v>2.1999999999999999E-2</v>
      </c>
      <c r="I1523">
        <v>1.26E-2</v>
      </c>
      <c r="J1523">
        <v>9.5999999999999992E-3</v>
      </c>
    </row>
    <row r="1524" spans="1:10">
      <c r="A1524">
        <v>1.4500000000000001E-2</v>
      </c>
      <c r="B1524">
        <v>1.6400000000000001E-2</v>
      </c>
      <c r="C1524">
        <v>1.6799999999999999E-2</v>
      </c>
      <c r="D1524">
        <v>4.7999999999999996E-3</v>
      </c>
      <c r="E1524">
        <v>1.6799999999999999E-2</v>
      </c>
      <c r="F1524">
        <v>1.7899999999999999E-2</v>
      </c>
      <c r="G1524">
        <v>1.9800000000000002E-2</v>
      </c>
      <c r="H1524">
        <v>1.26E-2</v>
      </c>
      <c r="I1524">
        <v>4.1200000000000001E-2</v>
      </c>
      <c r="J1524">
        <v>1.4800000000000001E-2</v>
      </c>
    </row>
    <row r="1525" spans="1:10">
      <c r="A1525">
        <v>1.5900000000000001E-2</v>
      </c>
      <c r="B1525">
        <v>2.12E-2</v>
      </c>
      <c r="C1525">
        <v>5.1000000000000004E-3</v>
      </c>
      <c r="D1525">
        <v>-2.5000000000000001E-3</v>
      </c>
      <c r="E1525">
        <v>8.2000000000000007E-3</v>
      </c>
      <c r="F1525">
        <v>1.0800000000000001E-2</v>
      </c>
      <c r="G1525">
        <v>5.1000000000000004E-3</v>
      </c>
      <c r="H1525">
        <v>9.5999999999999992E-3</v>
      </c>
      <c r="I1525">
        <v>1.4800000000000001E-2</v>
      </c>
      <c r="J1525">
        <v>2.0400000000000001E-2</v>
      </c>
    </row>
    <row r="1528" spans="1:10">
      <c r="A1528" t="s">
        <v>155</v>
      </c>
    </row>
    <row r="1530" spans="1:10">
      <c r="A1530">
        <v>4.6399999999999997E-2</v>
      </c>
      <c r="B1530">
        <v>2.1499999999999998E-2</v>
      </c>
      <c r="C1530">
        <v>3.5999999999999999E-3</v>
      </c>
      <c r="D1530">
        <v>-6.9999999999999999E-4</v>
      </c>
      <c r="E1530">
        <v>1.5900000000000001E-2</v>
      </c>
      <c r="F1530">
        <v>1.49E-2</v>
      </c>
      <c r="G1530">
        <v>4.3E-3</v>
      </c>
      <c r="H1530">
        <v>1.15E-2</v>
      </c>
      <c r="I1530">
        <v>1.5299999999999999E-2</v>
      </c>
      <c r="J1530">
        <v>1.6400000000000001E-2</v>
      </c>
    </row>
    <row r="1531" spans="1:10">
      <c r="A1531">
        <v>2.1499999999999998E-2</v>
      </c>
      <c r="B1531">
        <v>3.6999999999999998E-2</v>
      </c>
      <c r="C1531">
        <v>5.7000000000000002E-3</v>
      </c>
      <c r="D1531">
        <v>2.3999999999999998E-3</v>
      </c>
      <c r="E1531">
        <v>1.3100000000000001E-2</v>
      </c>
      <c r="F1531">
        <v>1.26E-2</v>
      </c>
      <c r="G1531">
        <v>1.14E-2</v>
      </c>
      <c r="H1531">
        <v>9.1999999999999998E-3</v>
      </c>
      <c r="I1531">
        <v>1.7399999999999999E-2</v>
      </c>
      <c r="J1531">
        <v>2.1999999999999999E-2</v>
      </c>
    </row>
    <row r="1532" spans="1:10">
      <c r="A1532">
        <v>3.5999999999999999E-3</v>
      </c>
      <c r="B1532">
        <v>5.7000000000000002E-3</v>
      </c>
      <c r="C1532">
        <v>2.1299999999999999E-2</v>
      </c>
      <c r="D1532">
        <v>2.7000000000000001E-3</v>
      </c>
      <c r="E1532">
        <v>8.2000000000000007E-3</v>
      </c>
      <c r="F1532">
        <v>8.2000000000000007E-3</v>
      </c>
      <c r="G1532">
        <v>6.6E-3</v>
      </c>
      <c r="H1532">
        <v>6.7999999999999996E-3</v>
      </c>
      <c r="I1532">
        <v>1.7500000000000002E-2</v>
      </c>
      <c r="J1532">
        <v>5.7999999999999996E-3</v>
      </c>
    </row>
    <row r="1533" spans="1:10">
      <c r="A1533">
        <v>-6.9999999999999999E-4</v>
      </c>
      <c r="B1533">
        <v>2.3999999999999998E-3</v>
      </c>
      <c r="C1533">
        <v>2.7000000000000001E-3</v>
      </c>
      <c r="D1533">
        <v>3.9600000000000003E-2</v>
      </c>
      <c r="E1533">
        <v>4.7999999999999996E-3</v>
      </c>
      <c r="F1533">
        <v>-8.0000000000000004E-4</v>
      </c>
      <c r="G1533">
        <v>1.2699999999999999E-2</v>
      </c>
      <c r="H1533">
        <v>8.0000000000000004E-4</v>
      </c>
      <c r="I1533">
        <v>8.3000000000000001E-3</v>
      </c>
      <c r="J1533">
        <v>1.1999999999999999E-3</v>
      </c>
    </row>
    <row r="1534" spans="1:10">
      <c r="A1534">
        <v>1.5900000000000001E-2</v>
      </c>
      <c r="B1534">
        <v>1.3100000000000001E-2</v>
      </c>
      <c r="C1534">
        <v>8.2000000000000007E-3</v>
      </c>
      <c r="D1534">
        <v>4.7999999999999996E-3</v>
      </c>
      <c r="E1534">
        <v>2.6499999999999999E-2</v>
      </c>
      <c r="F1534">
        <v>8.9999999999999993E-3</v>
      </c>
      <c r="G1534">
        <v>1.7299999999999999E-2</v>
      </c>
      <c r="H1534">
        <v>8.3000000000000001E-3</v>
      </c>
      <c r="I1534">
        <v>1.7899999999999999E-2</v>
      </c>
      <c r="J1534">
        <v>9.4999999999999998E-3</v>
      </c>
    </row>
    <row r="1535" spans="1:10">
      <c r="A1535">
        <v>1.49E-2</v>
      </c>
      <c r="B1535">
        <v>1.26E-2</v>
      </c>
      <c r="C1535">
        <v>8.2000000000000007E-3</v>
      </c>
      <c r="D1535">
        <v>-8.0000000000000004E-4</v>
      </c>
      <c r="E1535">
        <v>8.9999999999999993E-3</v>
      </c>
      <c r="F1535">
        <v>1.8100000000000002E-2</v>
      </c>
      <c r="G1535">
        <v>1.01E-2</v>
      </c>
      <c r="H1535">
        <v>1.12E-2</v>
      </c>
      <c r="I1535">
        <v>1.8599999999999998E-2</v>
      </c>
      <c r="J1535">
        <v>1.17E-2</v>
      </c>
    </row>
    <row r="1536" spans="1:10">
      <c r="A1536">
        <v>4.3E-3</v>
      </c>
      <c r="B1536">
        <v>1.14E-2</v>
      </c>
      <c r="C1536">
        <v>6.6E-3</v>
      </c>
      <c r="D1536">
        <v>1.2699999999999999E-2</v>
      </c>
      <c r="E1536">
        <v>1.7299999999999999E-2</v>
      </c>
      <c r="F1536">
        <v>1.01E-2</v>
      </c>
      <c r="G1536">
        <v>4.9200000000000001E-2</v>
      </c>
      <c r="H1536">
        <v>7.0000000000000001E-3</v>
      </c>
      <c r="I1536">
        <v>2.23E-2</v>
      </c>
      <c r="J1536">
        <v>7.7000000000000002E-3</v>
      </c>
    </row>
    <row r="1537" spans="1:10">
      <c r="A1537">
        <v>1.15E-2</v>
      </c>
      <c r="B1537">
        <v>9.1999999999999998E-3</v>
      </c>
      <c r="C1537">
        <v>6.7999999999999996E-3</v>
      </c>
      <c r="D1537">
        <v>8.0000000000000004E-4</v>
      </c>
      <c r="E1537">
        <v>8.3000000000000001E-3</v>
      </c>
      <c r="F1537">
        <v>1.12E-2</v>
      </c>
      <c r="G1537">
        <v>7.0000000000000001E-3</v>
      </c>
      <c r="H1537">
        <v>2.1999999999999999E-2</v>
      </c>
      <c r="I1537">
        <v>1.26E-2</v>
      </c>
      <c r="J1537">
        <v>9.5999999999999992E-3</v>
      </c>
    </row>
    <row r="1538" spans="1:10">
      <c r="A1538">
        <v>1.5299999999999999E-2</v>
      </c>
      <c r="B1538">
        <v>1.7399999999999999E-2</v>
      </c>
      <c r="C1538">
        <v>1.7500000000000002E-2</v>
      </c>
      <c r="D1538">
        <v>8.3000000000000001E-3</v>
      </c>
      <c r="E1538">
        <v>1.7899999999999999E-2</v>
      </c>
      <c r="F1538">
        <v>1.8599999999999998E-2</v>
      </c>
      <c r="G1538">
        <v>2.23E-2</v>
      </c>
      <c r="H1538">
        <v>1.26E-2</v>
      </c>
      <c r="I1538">
        <v>4.2299999999999997E-2</v>
      </c>
      <c r="J1538">
        <v>1.6E-2</v>
      </c>
    </row>
    <row r="1539" spans="1:10">
      <c r="A1539">
        <v>1.6400000000000001E-2</v>
      </c>
      <c r="B1539">
        <v>2.1999999999999999E-2</v>
      </c>
      <c r="C1539">
        <v>5.7999999999999996E-3</v>
      </c>
      <c r="D1539">
        <v>1.1999999999999999E-3</v>
      </c>
      <c r="E1539">
        <v>9.4999999999999998E-3</v>
      </c>
      <c r="F1539">
        <v>1.17E-2</v>
      </c>
      <c r="G1539">
        <v>7.7000000000000002E-3</v>
      </c>
      <c r="H1539">
        <v>9.5999999999999992E-3</v>
      </c>
      <c r="I1539">
        <v>1.6E-2</v>
      </c>
      <c r="J1539">
        <v>2.1600000000000001E-2</v>
      </c>
    </row>
    <row r="1542" spans="1:10">
      <c r="A1542" t="s">
        <v>156</v>
      </c>
    </row>
    <row r="1544" spans="1:10">
      <c r="A1544">
        <v>4.2500000000000003E-2</v>
      </c>
      <c r="B1544">
        <v>1.9E-2</v>
      </c>
      <c r="C1544">
        <v>3.5999999999999999E-3</v>
      </c>
      <c r="D1544">
        <v>-8.0000000000000004E-4</v>
      </c>
      <c r="E1544">
        <v>1.8100000000000002E-2</v>
      </c>
      <c r="F1544">
        <v>1.26E-2</v>
      </c>
      <c r="G1544">
        <v>6.1999999999999998E-3</v>
      </c>
      <c r="H1544">
        <v>9.2999999999999992E-3</v>
      </c>
      <c r="I1544">
        <v>1.2200000000000001E-2</v>
      </c>
      <c r="J1544">
        <v>1.3899999999999999E-2</v>
      </c>
    </row>
    <row r="1545" spans="1:10">
      <c r="A1545">
        <v>1.9E-2</v>
      </c>
      <c r="B1545">
        <v>3.5499999999999997E-2</v>
      </c>
      <c r="C1545">
        <v>5.7000000000000002E-3</v>
      </c>
      <c r="D1545">
        <v>2.7000000000000001E-3</v>
      </c>
      <c r="E1545">
        <v>1.4500000000000001E-2</v>
      </c>
      <c r="F1545">
        <v>1.14E-2</v>
      </c>
      <c r="G1545">
        <v>1.23E-2</v>
      </c>
      <c r="H1545">
        <v>7.6E-3</v>
      </c>
      <c r="I1545">
        <v>1.54E-2</v>
      </c>
      <c r="J1545">
        <v>2.0400000000000001E-2</v>
      </c>
    </row>
    <row r="1546" spans="1:10">
      <c r="A1546">
        <v>3.5999999999999999E-3</v>
      </c>
      <c r="B1546">
        <v>5.7000000000000002E-3</v>
      </c>
      <c r="C1546">
        <v>2.1299999999999999E-2</v>
      </c>
      <c r="D1546">
        <v>2.7000000000000001E-3</v>
      </c>
      <c r="E1546">
        <v>8.2000000000000007E-3</v>
      </c>
      <c r="F1546">
        <v>8.2000000000000007E-3</v>
      </c>
      <c r="G1546">
        <v>6.4999999999999997E-3</v>
      </c>
      <c r="H1546">
        <v>6.7999999999999996E-3</v>
      </c>
      <c r="I1546">
        <v>1.7500000000000002E-2</v>
      </c>
      <c r="J1546">
        <v>5.7999999999999996E-3</v>
      </c>
    </row>
    <row r="1547" spans="1:10">
      <c r="A1547">
        <v>-8.0000000000000004E-4</v>
      </c>
      <c r="B1547">
        <v>2.7000000000000001E-3</v>
      </c>
      <c r="C1547">
        <v>2.7000000000000001E-3</v>
      </c>
      <c r="D1547">
        <v>4.0300000000000002E-2</v>
      </c>
      <c r="E1547">
        <v>4.7999999999999996E-3</v>
      </c>
      <c r="F1547">
        <v>-2.9999999999999997E-4</v>
      </c>
      <c r="G1547">
        <v>1.21E-2</v>
      </c>
      <c r="H1547">
        <v>2.0000000000000001E-4</v>
      </c>
      <c r="I1547">
        <v>8.0999999999999996E-3</v>
      </c>
      <c r="J1547">
        <v>1.2999999999999999E-3</v>
      </c>
    </row>
    <row r="1548" spans="1:10">
      <c r="A1548">
        <v>1.8100000000000002E-2</v>
      </c>
      <c r="B1548">
        <v>1.4500000000000001E-2</v>
      </c>
      <c r="C1548">
        <v>8.2000000000000007E-3</v>
      </c>
      <c r="D1548">
        <v>4.7999999999999996E-3</v>
      </c>
      <c r="E1548">
        <v>2.53E-2</v>
      </c>
      <c r="F1548">
        <v>1.0200000000000001E-2</v>
      </c>
      <c r="G1548">
        <v>1.6400000000000001E-2</v>
      </c>
      <c r="H1548">
        <v>9.7000000000000003E-3</v>
      </c>
      <c r="I1548">
        <v>1.9699999999999999E-2</v>
      </c>
      <c r="J1548">
        <v>1.09E-2</v>
      </c>
    </row>
    <row r="1549" spans="1:10">
      <c r="A1549">
        <v>1.26E-2</v>
      </c>
      <c r="B1549">
        <v>1.14E-2</v>
      </c>
      <c r="C1549">
        <v>8.2000000000000007E-3</v>
      </c>
      <c r="D1549">
        <v>-2.9999999999999997E-4</v>
      </c>
      <c r="E1549">
        <v>1.0200000000000001E-2</v>
      </c>
      <c r="F1549">
        <v>1.72E-2</v>
      </c>
      <c r="G1549">
        <v>1.06E-2</v>
      </c>
      <c r="H1549">
        <v>9.4999999999999998E-3</v>
      </c>
      <c r="I1549">
        <v>1.67E-2</v>
      </c>
      <c r="J1549">
        <v>1.03E-2</v>
      </c>
    </row>
    <row r="1550" spans="1:10">
      <c r="A1550">
        <v>6.1999999999999998E-3</v>
      </c>
      <c r="B1550">
        <v>1.23E-2</v>
      </c>
      <c r="C1550">
        <v>6.4999999999999997E-3</v>
      </c>
      <c r="D1550">
        <v>1.21E-2</v>
      </c>
      <c r="E1550">
        <v>1.6400000000000001E-2</v>
      </c>
      <c r="F1550">
        <v>1.06E-2</v>
      </c>
      <c r="G1550">
        <v>4.9000000000000002E-2</v>
      </c>
      <c r="H1550">
        <v>8.5000000000000006E-3</v>
      </c>
      <c r="I1550">
        <v>2.3900000000000001E-2</v>
      </c>
      <c r="J1550">
        <v>8.8000000000000005E-3</v>
      </c>
    </row>
    <row r="1551" spans="1:10">
      <c r="A1551">
        <v>9.2999999999999992E-3</v>
      </c>
      <c r="B1551">
        <v>7.6E-3</v>
      </c>
      <c r="C1551">
        <v>6.7999999999999996E-3</v>
      </c>
      <c r="D1551">
        <v>2.0000000000000001E-4</v>
      </c>
      <c r="E1551">
        <v>9.7000000000000003E-3</v>
      </c>
      <c r="F1551">
        <v>9.4999999999999998E-3</v>
      </c>
      <c r="G1551">
        <v>8.5000000000000006E-3</v>
      </c>
      <c r="H1551">
        <v>2.12E-2</v>
      </c>
      <c r="I1551">
        <v>1.09E-2</v>
      </c>
      <c r="J1551">
        <v>8.0999999999999996E-3</v>
      </c>
    </row>
    <row r="1552" spans="1:10">
      <c r="A1552">
        <v>1.2200000000000001E-2</v>
      </c>
      <c r="B1552">
        <v>1.54E-2</v>
      </c>
      <c r="C1552">
        <v>1.7500000000000002E-2</v>
      </c>
      <c r="D1552">
        <v>8.0999999999999996E-3</v>
      </c>
      <c r="E1552">
        <v>1.9699999999999999E-2</v>
      </c>
      <c r="F1552">
        <v>1.67E-2</v>
      </c>
      <c r="G1552">
        <v>2.3900000000000001E-2</v>
      </c>
      <c r="H1552">
        <v>1.09E-2</v>
      </c>
      <c r="I1552">
        <v>3.9899999999999998E-2</v>
      </c>
      <c r="J1552">
        <v>1.4E-2</v>
      </c>
    </row>
    <row r="1553" spans="1:10">
      <c r="A1553">
        <v>1.3899999999999999E-2</v>
      </c>
      <c r="B1553">
        <v>2.0400000000000001E-2</v>
      </c>
      <c r="C1553">
        <v>5.7999999999999996E-3</v>
      </c>
      <c r="D1553">
        <v>1.2999999999999999E-3</v>
      </c>
      <c r="E1553">
        <v>1.09E-2</v>
      </c>
      <c r="F1553">
        <v>1.03E-2</v>
      </c>
      <c r="G1553">
        <v>8.8000000000000005E-3</v>
      </c>
      <c r="H1553">
        <v>8.0999999999999996E-3</v>
      </c>
      <c r="I1553">
        <v>1.4E-2</v>
      </c>
      <c r="J1553">
        <v>2.01E-2</v>
      </c>
    </row>
    <row r="1556" spans="1:10">
      <c r="A1556" t="s">
        <v>157</v>
      </c>
    </row>
    <row r="1558" spans="1:10">
      <c r="A1558">
        <v>4.1000000000000002E-2</v>
      </c>
      <c r="B1558">
        <v>1.7100000000000001E-2</v>
      </c>
      <c r="C1558">
        <v>3.8E-3</v>
      </c>
      <c r="D1558">
        <v>-1.9E-3</v>
      </c>
      <c r="E1558">
        <v>1.67E-2</v>
      </c>
      <c r="F1558">
        <v>1.2999999999999999E-2</v>
      </c>
      <c r="G1558">
        <v>5.3E-3</v>
      </c>
      <c r="H1558">
        <v>7.4999999999999997E-3</v>
      </c>
      <c r="I1558">
        <v>1.34E-2</v>
      </c>
      <c r="J1558">
        <v>1.32E-2</v>
      </c>
    </row>
    <row r="1559" spans="1:10">
      <c r="A1559">
        <v>1.7100000000000001E-2</v>
      </c>
      <c r="B1559">
        <v>3.3700000000000001E-2</v>
      </c>
      <c r="C1559">
        <v>5.8999999999999999E-3</v>
      </c>
      <c r="D1559">
        <v>1.6999999999999999E-3</v>
      </c>
      <c r="E1559">
        <v>1.29E-2</v>
      </c>
      <c r="F1559">
        <v>1.18E-2</v>
      </c>
      <c r="G1559">
        <v>1.18E-2</v>
      </c>
      <c r="H1559">
        <v>5.7000000000000002E-3</v>
      </c>
      <c r="I1559">
        <v>1.7000000000000001E-2</v>
      </c>
      <c r="J1559">
        <v>1.9900000000000001E-2</v>
      </c>
    </row>
    <row r="1560" spans="1:10">
      <c r="A1560">
        <v>3.8E-3</v>
      </c>
      <c r="B1560">
        <v>5.8999999999999999E-3</v>
      </c>
      <c r="C1560">
        <v>2.1299999999999999E-2</v>
      </c>
      <c r="D1560">
        <v>2.8E-3</v>
      </c>
      <c r="E1560">
        <v>8.3000000000000001E-3</v>
      </c>
      <c r="F1560">
        <v>8.2000000000000007E-3</v>
      </c>
      <c r="G1560">
        <v>6.6E-3</v>
      </c>
      <c r="H1560">
        <v>6.8999999999999999E-3</v>
      </c>
      <c r="I1560">
        <v>1.7399999999999999E-2</v>
      </c>
      <c r="J1560">
        <v>5.7999999999999996E-3</v>
      </c>
    </row>
    <row r="1561" spans="1:10">
      <c r="A1561">
        <v>-1.9E-3</v>
      </c>
      <c r="B1561">
        <v>1.6999999999999999E-3</v>
      </c>
      <c r="C1561">
        <v>2.8E-3</v>
      </c>
      <c r="D1561">
        <v>3.9800000000000002E-2</v>
      </c>
      <c r="E1561">
        <v>3.8999999999999998E-3</v>
      </c>
      <c r="F1561">
        <v>-1E-4</v>
      </c>
      <c r="G1561">
        <v>1.2E-2</v>
      </c>
      <c r="H1561">
        <v>-6.9999999999999999E-4</v>
      </c>
      <c r="I1561">
        <v>8.9999999999999993E-3</v>
      </c>
      <c r="J1561">
        <v>1E-3</v>
      </c>
    </row>
    <row r="1562" spans="1:10">
      <c r="A1562">
        <v>1.67E-2</v>
      </c>
      <c r="B1562">
        <v>1.29E-2</v>
      </c>
      <c r="C1562">
        <v>8.3000000000000001E-3</v>
      </c>
      <c r="D1562">
        <v>3.8999999999999998E-3</v>
      </c>
      <c r="E1562">
        <v>2.3900000000000001E-2</v>
      </c>
      <c r="F1562">
        <v>1.06E-2</v>
      </c>
      <c r="G1562">
        <v>1.5800000000000002E-2</v>
      </c>
      <c r="H1562">
        <v>8.0999999999999996E-3</v>
      </c>
      <c r="I1562">
        <v>2.0799999999999999E-2</v>
      </c>
      <c r="J1562">
        <v>1.03E-2</v>
      </c>
    </row>
    <row r="1563" spans="1:10">
      <c r="A1563">
        <v>1.2999999999999999E-2</v>
      </c>
      <c r="B1563">
        <v>1.18E-2</v>
      </c>
      <c r="C1563">
        <v>8.2000000000000007E-3</v>
      </c>
      <c r="D1563">
        <v>-1E-4</v>
      </c>
      <c r="E1563">
        <v>1.06E-2</v>
      </c>
      <c r="F1563">
        <v>1.7100000000000001E-2</v>
      </c>
      <c r="G1563">
        <v>1.0699999999999999E-2</v>
      </c>
      <c r="H1563">
        <v>9.9000000000000008E-3</v>
      </c>
      <c r="I1563">
        <v>1.6400000000000001E-2</v>
      </c>
      <c r="J1563">
        <v>1.04E-2</v>
      </c>
    </row>
    <row r="1564" spans="1:10">
      <c r="A1564">
        <v>5.3E-3</v>
      </c>
      <c r="B1564">
        <v>1.18E-2</v>
      </c>
      <c r="C1564">
        <v>6.6E-3</v>
      </c>
      <c r="D1564">
        <v>1.2E-2</v>
      </c>
      <c r="E1564">
        <v>1.5800000000000002E-2</v>
      </c>
      <c r="F1564">
        <v>1.0699999999999999E-2</v>
      </c>
      <c r="G1564">
        <v>4.9200000000000001E-2</v>
      </c>
      <c r="H1564">
        <v>8.0000000000000002E-3</v>
      </c>
      <c r="I1564">
        <v>2.47E-2</v>
      </c>
      <c r="J1564">
        <v>8.8000000000000005E-3</v>
      </c>
    </row>
    <row r="1565" spans="1:10">
      <c r="A1565">
        <v>7.4999999999999997E-3</v>
      </c>
      <c r="B1565">
        <v>5.7000000000000002E-3</v>
      </c>
      <c r="C1565">
        <v>6.8999999999999999E-3</v>
      </c>
      <c r="D1565">
        <v>-6.9999999999999999E-4</v>
      </c>
      <c r="E1565">
        <v>8.0999999999999996E-3</v>
      </c>
      <c r="F1565">
        <v>9.9000000000000008E-3</v>
      </c>
      <c r="G1565">
        <v>8.0000000000000002E-3</v>
      </c>
      <c r="H1565">
        <v>1.9400000000000001E-2</v>
      </c>
      <c r="I1565">
        <v>1.24E-2</v>
      </c>
      <c r="J1565">
        <v>7.4999999999999997E-3</v>
      </c>
    </row>
    <row r="1566" spans="1:10">
      <c r="A1566">
        <v>1.34E-2</v>
      </c>
      <c r="B1566">
        <v>1.7000000000000001E-2</v>
      </c>
      <c r="C1566">
        <v>1.7399999999999999E-2</v>
      </c>
      <c r="D1566">
        <v>8.9999999999999993E-3</v>
      </c>
      <c r="E1566">
        <v>2.0799999999999999E-2</v>
      </c>
      <c r="F1566">
        <v>1.6400000000000001E-2</v>
      </c>
      <c r="G1566">
        <v>2.47E-2</v>
      </c>
      <c r="H1566">
        <v>1.24E-2</v>
      </c>
      <c r="I1566">
        <v>3.9E-2</v>
      </c>
      <c r="J1566">
        <v>1.47E-2</v>
      </c>
    </row>
    <row r="1567" spans="1:10">
      <c r="A1567">
        <v>1.32E-2</v>
      </c>
      <c r="B1567">
        <v>1.9900000000000001E-2</v>
      </c>
      <c r="C1567">
        <v>5.7999999999999996E-3</v>
      </c>
      <c r="D1567">
        <v>1E-3</v>
      </c>
      <c r="E1567">
        <v>1.03E-2</v>
      </c>
      <c r="F1567">
        <v>1.04E-2</v>
      </c>
      <c r="G1567">
        <v>8.8000000000000005E-3</v>
      </c>
      <c r="H1567">
        <v>7.4999999999999997E-3</v>
      </c>
      <c r="I1567">
        <v>1.47E-2</v>
      </c>
      <c r="J1567">
        <v>0.02</v>
      </c>
    </row>
    <row r="1570" spans="1:10">
      <c r="A1570" t="s">
        <v>158</v>
      </c>
    </row>
    <row r="1572" spans="1:10">
      <c r="A1572">
        <v>3.9E-2</v>
      </c>
      <c r="B1572">
        <v>1.7899999999999999E-2</v>
      </c>
      <c r="C1572">
        <v>4.7000000000000002E-3</v>
      </c>
      <c r="D1572">
        <v>-2.3999999999999998E-3</v>
      </c>
      <c r="E1572">
        <v>1.55E-2</v>
      </c>
      <c r="F1572">
        <v>1.2999999999999999E-2</v>
      </c>
      <c r="G1572">
        <v>7.7000000000000002E-3</v>
      </c>
      <c r="H1572">
        <v>6.1999999999999998E-3</v>
      </c>
      <c r="I1572">
        <v>1.29E-2</v>
      </c>
      <c r="J1572">
        <v>1.2E-2</v>
      </c>
    </row>
    <row r="1573" spans="1:10">
      <c r="A1573">
        <v>1.7899999999999999E-2</v>
      </c>
      <c r="B1573">
        <v>3.3300000000000003E-2</v>
      </c>
      <c r="C1573">
        <v>5.4999999999999997E-3</v>
      </c>
      <c r="D1573">
        <v>1.9E-3</v>
      </c>
      <c r="E1573">
        <v>1.3299999999999999E-2</v>
      </c>
      <c r="F1573">
        <v>1.18E-2</v>
      </c>
      <c r="G1573">
        <v>1.09E-2</v>
      </c>
      <c r="H1573">
        <v>6.1999999999999998E-3</v>
      </c>
      <c r="I1573">
        <v>1.7299999999999999E-2</v>
      </c>
      <c r="J1573">
        <v>2.0299999999999999E-2</v>
      </c>
    </row>
    <row r="1574" spans="1:10">
      <c r="A1574">
        <v>4.7000000000000002E-3</v>
      </c>
      <c r="B1574">
        <v>5.4999999999999997E-3</v>
      </c>
      <c r="C1574">
        <v>2.1299999999999999E-2</v>
      </c>
      <c r="D1574">
        <v>2.3999999999999998E-3</v>
      </c>
      <c r="E1574">
        <v>8.6E-3</v>
      </c>
      <c r="F1574">
        <v>8.0999999999999996E-3</v>
      </c>
      <c r="G1574">
        <v>6.3E-3</v>
      </c>
      <c r="H1574">
        <v>6.6E-3</v>
      </c>
      <c r="I1574">
        <v>1.7600000000000001E-2</v>
      </c>
      <c r="J1574">
        <v>5.7999999999999996E-3</v>
      </c>
    </row>
    <row r="1575" spans="1:10">
      <c r="A1575">
        <v>-2.3999999999999998E-3</v>
      </c>
      <c r="B1575">
        <v>1.9E-3</v>
      </c>
      <c r="C1575">
        <v>2.3999999999999998E-3</v>
      </c>
      <c r="D1575">
        <v>4.0300000000000002E-2</v>
      </c>
      <c r="E1575">
        <v>3.8999999999999998E-3</v>
      </c>
      <c r="F1575">
        <v>0</v>
      </c>
      <c r="G1575">
        <v>1.1599999999999999E-2</v>
      </c>
      <c r="H1575">
        <v>0</v>
      </c>
      <c r="I1575">
        <v>8.8999999999999999E-3</v>
      </c>
      <c r="J1575">
        <v>1.2999999999999999E-3</v>
      </c>
    </row>
    <row r="1576" spans="1:10">
      <c r="A1576">
        <v>1.55E-2</v>
      </c>
      <c r="B1576">
        <v>1.3299999999999999E-2</v>
      </c>
      <c r="C1576">
        <v>8.6E-3</v>
      </c>
      <c r="D1576">
        <v>3.8999999999999998E-3</v>
      </c>
      <c r="E1576">
        <v>2.3400000000000001E-2</v>
      </c>
      <c r="F1576">
        <v>1.06E-2</v>
      </c>
      <c r="G1576">
        <v>1.6799999999999999E-2</v>
      </c>
      <c r="H1576">
        <v>7.7999999999999996E-3</v>
      </c>
      <c r="I1576">
        <v>2.0500000000000001E-2</v>
      </c>
      <c r="J1576">
        <v>9.9000000000000008E-3</v>
      </c>
    </row>
    <row r="1577" spans="1:10">
      <c r="A1577">
        <v>1.2999999999999999E-2</v>
      </c>
      <c r="B1577">
        <v>1.18E-2</v>
      </c>
      <c r="C1577">
        <v>8.0999999999999996E-3</v>
      </c>
      <c r="D1577">
        <v>0</v>
      </c>
      <c r="E1577">
        <v>1.06E-2</v>
      </c>
      <c r="F1577">
        <v>1.72E-2</v>
      </c>
      <c r="G1577">
        <v>1.0500000000000001E-2</v>
      </c>
      <c r="H1577">
        <v>1.01E-2</v>
      </c>
      <c r="I1577">
        <v>1.6400000000000001E-2</v>
      </c>
      <c r="J1577">
        <v>1.06E-2</v>
      </c>
    </row>
    <row r="1578" spans="1:10">
      <c r="A1578">
        <v>7.7000000000000002E-3</v>
      </c>
      <c r="B1578">
        <v>1.09E-2</v>
      </c>
      <c r="C1578">
        <v>6.3E-3</v>
      </c>
      <c r="D1578">
        <v>1.1599999999999999E-2</v>
      </c>
      <c r="E1578">
        <v>1.6799999999999999E-2</v>
      </c>
      <c r="F1578">
        <v>1.0500000000000001E-2</v>
      </c>
      <c r="G1578">
        <v>4.7600000000000003E-2</v>
      </c>
      <c r="H1578">
        <v>8.0000000000000002E-3</v>
      </c>
      <c r="I1578">
        <v>2.53E-2</v>
      </c>
      <c r="J1578">
        <v>9.2999999999999992E-3</v>
      </c>
    </row>
    <row r="1579" spans="1:10">
      <c r="A1579">
        <v>6.1999999999999998E-3</v>
      </c>
      <c r="B1579">
        <v>6.1999999999999998E-3</v>
      </c>
      <c r="C1579">
        <v>6.6E-3</v>
      </c>
      <c r="D1579">
        <v>0</v>
      </c>
      <c r="E1579">
        <v>7.7999999999999996E-3</v>
      </c>
      <c r="F1579">
        <v>1.01E-2</v>
      </c>
      <c r="G1579">
        <v>8.0000000000000002E-3</v>
      </c>
      <c r="H1579">
        <v>2.0199999999999999E-2</v>
      </c>
      <c r="I1579">
        <v>1.21E-2</v>
      </c>
      <c r="J1579">
        <v>7.7000000000000002E-3</v>
      </c>
    </row>
    <row r="1580" spans="1:10">
      <c r="A1580">
        <v>1.29E-2</v>
      </c>
      <c r="B1580">
        <v>1.7299999999999999E-2</v>
      </c>
      <c r="C1580">
        <v>1.7600000000000001E-2</v>
      </c>
      <c r="D1580">
        <v>8.8999999999999999E-3</v>
      </c>
      <c r="E1580">
        <v>2.0500000000000001E-2</v>
      </c>
      <c r="F1580">
        <v>1.6400000000000001E-2</v>
      </c>
      <c r="G1580">
        <v>2.53E-2</v>
      </c>
      <c r="H1580">
        <v>1.21E-2</v>
      </c>
      <c r="I1580">
        <v>3.8899999999999997E-2</v>
      </c>
      <c r="J1580">
        <v>1.44E-2</v>
      </c>
    </row>
    <row r="1581" spans="1:10">
      <c r="A1581">
        <v>1.2E-2</v>
      </c>
      <c r="B1581">
        <v>2.0299999999999999E-2</v>
      </c>
      <c r="C1581">
        <v>5.7999999999999996E-3</v>
      </c>
      <c r="D1581">
        <v>1.2999999999999999E-3</v>
      </c>
      <c r="E1581">
        <v>9.9000000000000008E-3</v>
      </c>
      <c r="F1581">
        <v>1.06E-2</v>
      </c>
      <c r="G1581">
        <v>9.2999999999999992E-3</v>
      </c>
      <c r="H1581">
        <v>7.7000000000000002E-3</v>
      </c>
      <c r="I1581">
        <v>1.44E-2</v>
      </c>
      <c r="J1581">
        <v>1.9900000000000001E-2</v>
      </c>
    </row>
    <row r="1584" spans="1:10">
      <c r="A1584" t="s">
        <v>159</v>
      </c>
    </row>
    <row r="1586" spans="1:10">
      <c r="A1586">
        <v>3.8899999999999997E-2</v>
      </c>
      <c r="B1586">
        <v>1.77E-2</v>
      </c>
      <c r="C1586">
        <v>3.8999999999999998E-3</v>
      </c>
      <c r="D1586">
        <v>-2.5999999999999999E-3</v>
      </c>
      <c r="E1586">
        <v>1.49E-2</v>
      </c>
      <c r="F1586">
        <v>1.3100000000000001E-2</v>
      </c>
      <c r="G1586">
        <v>6.4999999999999997E-3</v>
      </c>
      <c r="H1586">
        <v>6.0000000000000001E-3</v>
      </c>
      <c r="I1586">
        <v>1.2999999999999999E-2</v>
      </c>
      <c r="J1586">
        <v>1.1299999999999999E-2</v>
      </c>
    </row>
    <row r="1587" spans="1:10">
      <c r="A1587">
        <v>1.77E-2</v>
      </c>
      <c r="B1587">
        <v>3.3300000000000003E-2</v>
      </c>
      <c r="C1587">
        <v>5.7999999999999996E-3</v>
      </c>
      <c r="D1587">
        <v>1.6000000000000001E-3</v>
      </c>
      <c r="E1587">
        <v>1.35E-2</v>
      </c>
      <c r="F1587">
        <v>1.1900000000000001E-2</v>
      </c>
      <c r="G1587">
        <v>1.0699999999999999E-2</v>
      </c>
      <c r="H1587">
        <v>6.1000000000000004E-3</v>
      </c>
      <c r="I1587">
        <v>1.66E-2</v>
      </c>
      <c r="J1587">
        <v>2.0199999999999999E-2</v>
      </c>
    </row>
    <row r="1588" spans="1:10">
      <c r="A1588">
        <v>3.8999999999999998E-3</v>
      </c>
      <c r="B1588">
        <v>5.7999999999999996E-3</v>
      </c>
      <c r="C1588">
        <v>2.3099999999999999E-2</v>
      </c>
      <c r="D1588">
        <v>2E-3</v>
      </c>
      <c r="E1588">
        <v>9.7999999999999997E-3</v>
      </c>
      <c r="F1588">
        <v>8.3999999999999995E-3</v>
      </c>
      <c r="G1588">
        <v>7.0000000000000001E-3</v>
      </c>
      <c r="H1588">
        <v>6.7999999999999996E-3</v>
      </c>
      <c r="I1588">
        <v>1.5599999999999999E-2</v>
      </c>
      <c r="J1588">
        <v>6.4000000000000003E-3</v>
      </c>
    </row>
    <row r="1589" spans="1:10">
      <c r="A1589">
        <v>-2.5999999999999999E-3</v>
      </c>
      <c r="B1589">
        <v>1.6000000000000001E-3</v>
      </c>
      <c r="C1589">
        <v>2E-3</v>
      </c>
      <c r="D1589">
        <v>3.9899999999999998E-2</v>
      </c>
      <c r="E1589">
        <v>3.5999999999999999E-3</v>
      </c>
      <c r="F1589">
        <v>2.0000000000000001E-4</v>
      </c>
      <c r="G1589">
        <v>1.0500000000000001E-2</v>
      </c>
      <c r="H1589">
        <v>-2.0000000000000001E-4</v>
      </c>
      <c r="I1589">
        <v>8.5000000000000006E-3</v>
      </c>
      <c r="J1589">
        <v>6.9999999999999999E-4</v>
      </c>
    </row>
    <row r="1590" spans="1:10">
      <c r="A1590">
        <v>1.49E-2</v>
      </c>
      <c r="B1590">
        <v>1.35E-2</v>
      </c>
      <c r="C1590">
        <v>9.7999999999999997E-3</v>
      </c>
      <c r="D1590">
        <v>3.5999999999999999E-3</v>
      </c>
      <c r="E1590">
        <v>2.4199999999999999E-2</v>
      </c>
      <c r="F1590">
        <v>1.09E-2</v>
      </c>
      <c r="G1590">
        <v>1.72E-2</v>
      </c>
      <c r="H1590">
        <v>8.0000000000000002E-3</v>
      </c>
      <c r="I1590">
        <v>1.9099999999999999E-2</v>
      </c>
      <c r="J1590">
        <v>1.03E-2</v>
      </c>
    </row>
    <row r="1591" spans="1:10">
      <c r="A1591">
        <v>1.3100000000000001E-2</v>
      </c>
      <c r="B1591">
        <v>1.1900000000000001E-2</v>
      </c>
      <c r="C1591">
        <v>8.3999999999999995E-3</v>
      </c>
      <c r="D1591">
        <v>2.0000000000000001E-4</v>
      </c>
      <c r="E1591">
        <v>1.09E-2</v>
      </c>
      <c r="F1591">
        <v>1.7100000000000001E-2</v>
      </c>
      <c r="G1591">
        <v>1.11E-2</v>
      </c>
      <c r="H1591">
        <v>1.0200000000000001E-2</v>
      </c>
      <c r="I1591">
        <v>1.6500000000000001E-2</v>
      </c>
      <c r="J1591">
        <v>1.09E-2</v>
      </c>
    </row>
    <row r="1592" spans="1:10">
      <c r="A1592">
        <v>6.4999999999999997E-3</v>
      </c>
      <c r="B1592">
        <v>1.0699999999999999E-2</v>
      </c>
      <c r="C1592">
        <v>7.0000000000000001E-3</v>
      </c>
      <c r="D1592">
        <v>1.0500000000000001E-2</v>
      </c>
      <c r="E1592">
        <v>1.72E-2</v>
      </c>
      <c r="F1592">
        <v>1.11E-2</v>
      </c>
      <c r="G1592">
        <v>4.5900000000000003E-2</v>
      </c>
      <c r="H1592">
        <v>7.7000000000000002E-3</v>
      </c>
      <c r="I1592">
        <v>2.2700000000000001E-2</v>
      </c>
      <c r="J1592">
        <v>8.6E-3</v>
      </c>
    </row>
    <row r="1593" spans="1:10">
      <c r="A1593">
        <v>6.0000000000000001E-3</v>
      </c>
      <c r="B1593">
        <v>6.1000000000000004E-3</v>
      </c>
      <c r="C1593">
        <v>6.7999999999999996E-3</v>
      </c>
      <c r="D1593">
        <v>-2.0000000000000001E-4</v>
      </c>
      <c r="E1593">
        <v>8.0000000000000002E-3</v>
      </c>
      <c r="F1593">
        <v>1.0200000000000001E-2</v>
      </c>
      <c r="G1593">
        <v>7.7000000000000002E-3</v>
      </c>
      <c r="H1593">
        <v>2.0199999999999999E-2</v>
      </c>
      <c r="I1593">
        <v>1.15E-2</v>
      </c>
      <c r="J1593">
        <v>7.6E-3</v>
      </c>
    </row>
    <row r="1594" spans="1:10">
      <c r="A1594">
        <v>1.2999999999999999E-2</v>
      </c>
      <c r="B1594">
        <v>1.66E-2</v>
      </c>
      <c r="C1594">
        <v>1.5599999999999999E-2</v>
      </c>
      <c r="D1594">
        <v>8.5000000000000006E-3</v>
      </c>
      <c r="E1594">
        <v>1.9099999999999999E-2</v>
      </c>
      <c r="F1594">
        <v>1.6500000000000001E-2</v>
      </c>
      <c r="G1594">
        <v>2.2700000000000001E-2</v>
      </c>
      <c r="H1594">
        <v>1.15E-2</v>
      </c>
      <c r="I1594">
        <v>3.9600000000000003E-2</v>
      </c>
      <c r="J1594">
        <v>1.29E-2</v>
      </c>
    </row>
    <row r="1595" spans="1:10">
      <c r="A1595">
        <v>1.1299999999999999E-2</v>
      </c>
      <c r="B1595">
        <v>2.0199999999999999E-2</v>
      </c>
      <c r="C1595">
        <v>6.4000000000000003E-3</v>
      </c>
      <c r="D1595">
        <v>6.9999999999999999E-4</v>
      </c>
      <c r="E1595">
        <v>1.03E-2</v>
      </c>
      <c r="F1595">
        <v>1.09E-2</v>
      </c>
      <c r="G1595">
        <v>8.6E-3</v>
      </c>
      <c r="H1595">
        <v>7.6E-3</v>
      </c>
      <c r="I1595">
        <v>1.29E-2</v>
      </c>
      <c r="J1595">
        <v>1.9599999999999999E-2</v>
      </c>
    </row>
    <row r="1598" spans="1:10">
      <c r="A1598" t="s">
        <v>160</v>
      </c>
    </row>
    <row r="1600" spans="1:10">
      <c r="A1600">
        <v>3.6900000000000002E-2</v>
      </c>
      <c r="B1600">
        <v>1.47E-2</v>
      </c>
      <c r="C1600">
        <v>2.0999999999999999E-3</v>
      </c>
      <c r="D1600">
        <v>-3.5000000000000001E-3</v>
      </c>
      <c r="E1600">
        <v>1.2699999999999999E-2</v>
      </c>
      <c r="F1600">
        <v>1.24E-2</v>
      </c>
      <c r="G1600">
        <v>2.7000000000000001E-3</v>
      </c>
      <c r="H1600">
        <v>4.7999999999999996E-3</v>
      </c>
      <c r="I1600">
        <v>1.0800000000000001E-2</v>
      </c>
      <c r="J1600">
        <v>1.0500000000000001E-2</v>
      </c>
    </row>
    <row r="1601" spans="1:10">
      <c r="A1601">
        <v>1.47E-2</v>
      </c>
      <c r="B1601">
        <v>2.8899999999999999E-2</v>
      </c>
      <c r="C1601">
        <v>3.3E-3</v>
      </c>
      <c r="D1601">
        <v>2.0000000000000001E-4</v>
      </c>
      <c r="E1601">
        <v>1.01E-2</v>
      </c>
      <c r="F1601">
        <v>1.06E-2</v>
      </c>
      <c r="G1601">
        <v>5.3E-3</v>
      </c>
      <c r="H1601">
        <v>4.4000000000000003E-3</v>
      </c>
      <c r="I1601">
        <v>1.34E-2</v>
      </c>
      <c r="J1601">
        <v>1.9E-2</v>
      </c>
    </row>
    <row r="1602" spans="1:10">
      <c r="A1602">
        <v>2.0999999999999999E-3</v>
      </c>
      <c r="B1602">
        <v>3.3E-3</v>
      </c>
      <c r="C1602">
        <v>2.29E-2</v>
      </c>
      <c r="D1602">
        <v>5.0000000000000001E-4</v>
      </c>
      <c r="E1602">
        <v>7.0000000000000001E-3</v>
      </c>
      <c r="F1602">
        <v>6.1999999999999998E-3</v>
      </c>
      <c r="G1602">
        <v>6.1000000000000004E-3</v>
      </c>
      <c r="H1602">
        <v>6.4000000000000003E-3</v>
      </c>
      <c r="I1602">
        <v>1.3899999999999999E-2</v>
      </c>
      <c r="J1602">
        <v>5.7999999999999996E-3</v>
      </c>
    </row>
    <row r="1603" spans="1:10">
      <c r="A1603">
        <v>-3.5000000000000001E-3</v>
      </c>
      <c r="B1603">
        <v>2.0000000000000001E-4</v>
      </c>
      <c r="C1603">
        <v>5.0000000000000001E-4</v>
      </c>
      <c r="D1603">
        <v>3.9899999999999998E-2</v>
      </c>
      <c r="E1603">
        <v>3.0000000000000001E-3</v>
      </c>
      <c r="F1603">
        <v>5.0000000000000001E-4</v>
      </c>
      <c r="G1603">
        <v>7.6E-3</v>
      </c>
      <c r="H1603">
        <v>-1.1000000000000001E-3</v>
      </c>
      <c r="I1603">
        <v>7.4000000000000003E-3</v>
      </c>
      <c r="J1603">
        <v>2.0000000000000001E-4</v>
      </c>
    </row>
    <row r="1604" spans="1:10">
      <c r="A1604">
        <v>1.2699999999999999E-2</v>
      </c>
      <c r="B1604">
        <v>1.01E-2</v>
      </c>
      <c r="C1604">
        <v>7.0000000000000001E-3</v>
      </c>
      <c r="D1604">
        <v>3.0000000000000001E-3</v>
      </c>
      <c r="E1604">
        <v>2.1999999999999999E-2</v>
      </c>
      <c r="F1604">
        <v>1.0699999999999999E-2</v>
      </c>
      <c r="G1604">
        <v>1.17E-2</v>
      </c>
      <c r="H1604">
        <v>6.3E-3</v>
      </c>
      <c r="I1604">
        <v>1.6500000000000001E-2</v>
      </c>
      <c r="J1604">
        <v>9.2999999999999992E-3</v>
      </c>
    </row>
    <row r="1605" spans="1:10">
      <c r="A1605">
        <v>1.24E-2</v>
      </c>
      <c r="B1605">
        <v>1.06E-2</v>
      </c>
      <c r="C1605">
        <v>6.1999999999999998E-3</v>
      </c>
      <c r="D1605">
        <v>5.0000000000000001E-4</v>
      </c>
      <c r="E1605">
        <v>1.0699999999999999E-2</v>
      </c>
      <c r="F1605">
        <v>1.8100000000000002E-2</v>
      </c>
      <c r="G1605">
        <v>7.1999999999999998E-3</v>
      </c>
      <c r="H1605">
        <v>9.1000000000000004E-3</v>
      </c>
      <c r="I1605">
        <v>1.54E-2</v>
      </c>
      <c r="J1605">
        <v>1.04E-2</v>
      </c>
    </row>
    <row r="1606" spans="1:10">
      <c r="A1606">
        <v>2.7000000000000001E-3</v>
      </c>
      <c r="B1606">
        <v>5.3E-3</v>
      </c>
      <c r="C1606">
        <v>6.1000000000000004E-3</v>
      </c>
      <c r="D1606">
        <v>7.6E-3</v>
      </c>
      <c r="E1606">
        <v>1.17E-2</v>
      </c>
      <c r="F1606">
        <v>7.1999999999999998E-3</v>
      </c>
      <c r="G1606">
        <v>4.3099999999999999E-2</v>
      </c>
      <c r="H1606">
        <v>6.4999999999999997E-3</v>
      </c>
      <c r="I1606">
        <v>1.9099999999999999E-2</v>
      </c>
      <c r="J1606">
        <v>7.3000000000000001E-3</v>
      </c>
    </row>
    <row r="1607" spans="1:10">
      <c r="A1607">
        <v>4.7999999999999996E-3</v>
      </c>
      <c r="B1607">
        <v>4.4000000000000003E-3</v>
      </c>
      <c r="C1607">
        <v>6.4000000000000003E-3</v>
      </c>
      <c r="D1607">
        <v>-1.1000000000000001E-3</v>
      </c>
      <c r="E1607">
        <v>6.3E-3</v>
      </c>
      <c r="F1607">
        <v>9.1000000000000004E-3</v>
      </c>
      <c r="G1607">
        <v>6.4999999999999997E-3</v>
      </c>
      <c r="H1607">
        <v>1.9699999999999999E-2</v>
      </c>
      <c r="I1607">
        <v>1.03E-2</v>
      </c>
      <c r="J1607">
        <v>7.1999999999999998E-3</v>
      </c>
    </row>
    <row r="1608" spans="1:10">
      <c r="A1608">
        <v>1.0800000000000001E-2</v>
      </c>
      <c r="B1608">
        <v>1.34E-2</v>
      </c>
      <c r="C1608">
        <v>1.3899999999999999E-2</v>
      </c>
      <c r="D1608">
        <v>7.4000000000000003E-3</v>
      </c>
      <c r="E1608">
        <v>1.6500000000000001E-2</v>
      </c>
      <c r="F1608">
        <v>1.54E-2</v>
      </c>
      <c r="G1608">
        <v>1.9099999999999999E-2</v>
      </c>
      <c r="H1608">
        <v>1.03E-2</v>
      </c>
      <c r="I1608">
        <v>3.73E-2</v>
      </c>
      <c r="J1608">
        <v>1.2E-2</v>
      </c>
    </row>
    <row r="1609" spans="1:10">
      <c r="A1609">
        <v>1.0500000000000001E-2</v>
      </c>
      <c r="B1609">
        <v>1.9E-2</v>
      </c>
      <c r="C1609">
        <v>5.7999999999999996E-3</v>
      </c>
      <c r="D1609">
        <v>2.0000000000000001E-4</v>
      </c>
      <c r="E1609">
        <v>9.2999999999999992E-3</v>
      </c>
      <c r="F1609">
        <v>1.04E-2</v>
      </c>
      <c r="G1609">
        <v>7.3000000000000001E-3</v>
      </c>
      <c r="H1609">
        <v>7.1999999999999998E-3</v>
      </c>
      <c r="I1609">
        <v>1.2E-2</v>
      </c>
      <c r="J1609">
        <v>1.9300000000000001E-2</v>
      </c>
    </row>
    <row r="1612" spans="1:10">
      <c r="A1612" t="s">
        <v>161</v>
      </c>
    </row>
    <row r="1614" spans="1:10">
      <c r="A1614">
        <v>3.7999999999999999E-2</v>
      </c>
      <c r="B1614">
        <v>1.49E-2</v>
      </c>
      <c r="C1614">
        <v>4.0000000000000002E-4</v>
      </c>
      <c r="D1614">
        <v>-3.7000000000000002E-3</v>
      </c>
      <c r="E1614">
        <v>1.04E-2</v>
      </c>
      <c r="F1614">
        <v>1.2800000000000001E-2</v>
      </c>
      <c r="G1614">
        <v>3.8E-3</v>
      </c>
      <c r="H1614">
        <v>2.8999999999999998E-3</v>
      </c>
      <c r="I1614">
        <v>0.01</v>
      </c>
      <c r="J1614">
        <v>9.5999999999999992E-3</v>
      </c>
    </row>
    <row r="1615" spans="1:10">
      <c r="A1615">
        <v>1.49E-2</v>
      </c>
      <c r="B1615">
        <v>2.8799999999999999E-2</v>
      </c>
      <c r="C1615">
        <v>3.3E-3</v>
      </c>
      <c r="D1615">
        <v>4.0000000000000002E-4</v>
      </c>
      <c r="E1615">
        <v>1.0200000000000001E-2</v>
      </c>
      <c r="F1615">
        <v>1.0500000000000001E-2</v>
      </c>
      <c r="G1615">
        <v>5.1999999999999998E-3</v>
      </c>
      <c r="H1615">
        <v>4.5999999999999999E-3</v>
      </c>
      <c r="I1615">
        <v>1.35E-2</v>
      </c>
      <c r="J1615">
        <v>1.9099999999999999E-2</v>
      </c>
    </row>
    <row r="1616" spans="1:10">
      <c r="A1616">
        <v>4.0000000000000002E-4</v>
      </c>
      <c r="B1616">
        <v>3.3E-3</v>
      </c>
      <c r="C1616">
        <v>2.4500000000000001E-2</v>
      </c>
      <c r="D1616">
        <v>2.0000000000000001E-4</v>
      </c>
      <c r="E1616">
        <v>8.8000000000000005E-3</v>
      </c>
      <c r="F1616">
        <v>6.1000000000000004E-3</v>
      </c>
      <c r="G1616">
        <v>5.4000000000000003E-3</v>
      </c>
      <c r="H1616">
        <v>7.6E-3</v>
      </c>
      <c r="I1616">
        <v>1.4500000000000001E-2</v>
      </c>
      <c r="J1616">
        <v>6.1000000000000004E-3</v>
      </c>
    </row>
    <row r="1617" spans="1:10">
      <c r="A1617">
        <v>-3.7000000000000002E-3</v>
      </c>
      <c r="B1617">
        <v>4.0000000000000002E-4</v>
      </c>
      <c r="C1617">
        <v>2.0000000000000001E-4</v>
      </c>
      <c r="D1617">
        <v>3.95E-2</v>
      </c>
      <c r="E1617">
        <v>2.3E-3</v>
      </c>
      <c r="F1617">
        <v>6.9999999999999999E-4</v>
      </c>
      <c r="G1617">
        <v>8.0000000000000002E-3</v>
      </c>
      <c r="H1617">
        <v>-1.6999999999999999E-3</v>
      </c>
      <c r="I1617">
        <v>7.1000000000000004E-3</v>
      </c>
      <c r="J1617">
        <v>-2.0000000000000001E-4</v>
      </c>
    </row>
    <row r="1618" spans="1:10">
      <c r="A1618">
        <v>1.04E-2</v>
      </c>
      <c r="B1618">
        <v>1.0200000000000001E-2</v>
      </c>
      <c r="C1618">
        <v>8.8000000000000005E-3</v>
      </c>
      <c r="D1618">
        <v>2.3E-3</v>
      </c>
      <c r="E1618">
        <v>2.3599999999999999E-2</v>
      </c>
      <c r="F1618">
        <v>1.06E-2</v>
      </c>
      <c r="G1618">
        <v>1.11E-2</v>
      </c>
      <c r="H1618">
        <v>7.4000000000000003E-3</v>
      </c>
      <c r="I1618">
        <v>1.7000000000000001E-2</v>
      </c>
      <c r="J1618">
        <v>9.2999999999999992E-3</v>
      </c>
    </row>
    <row r="1619" spans="1:10">
      <c r="A1619">
        <v>1.2800000000000001E-2</v>
      </c>
      <c r="B1619">
        <v>1.0500000000000001E-2</v>
      </c>
      <c r="C1619">
        <v>6.1000000000000004E-3</v>
      </c>
      <c r="D1619">
        <v>6.9999999999999999E-4</v>
      </c>
      <c r="E1619">
        <v>1.06E-2</v>
      </c>
      <c r="F1619">
        <v>1.8100000000000002E-2</v>
      </c>
      <c r="G1619">
        <v>7.1000000000000004E-3</v>
      </c>
      <c r="H1619">
        <v>9.1999999999999998E-3</v>
      </c>
      <c r="I1619">
        <v>1.54E-2</v>
      </c>
      <c r="J1619">
        <v>1.0500000000000001E-2</v>
      </c>
    </row>
    <row r="1620" spans="1:10">
      <c r="A1620">
        <v>3.8E-3</v>
      </c>
      <c r="B1620">
        <v>5.1999999999999998E-3</v>
      </c>
      <c r="C1620">
        <v>5.4000000000000003E-3</v>
      </c>
      <c r="D1620">
        <v>8.0000000000000002E-3</v>
      </c>
      <c r="E1620">
        <v>1.11E-2</v>
      </c>
      <c r="F1620">
        <v>7.1000000000000004E-3</v>
      </c>
      <c r="G1620">
        <v>4.3099999999999999E-2</v>
      </c>
      <c r="H1620">
        <v>6.3E-3</v>
      </c>
      <c r="I1620">
        <v>1.89E-2</v>
      </c>
      <c r="J1620">
        <v>7.4999999999999997E-3</v>
      </c>
    </row>
    <row r="1621" spans="1:10">
      <c r="A1621">
        <v>2.8999999999999998E-3</v>
      </c>
      <c r="B1621">
        <v>4.5999999999999999E-3</v>
      </c>
      <c r="C1621">
        <v>7.6E-3</v>
      </c>
      <c r="D1621">
        <v>-1.6999999999999999E-3</v>
      </c>
      <c r="E1621">
        <v>7.4000000000000003E-3</v>
      </c>
      <c r="F1621">
        <v>9.1999999999999998E-3</v>
      </c>
      <c r="G1621">
        <v>6.3E-3</v>
      </c>
      <c r="H1621">
        <v>2.0299999999999999E-2</v>
      </c>
      <c r="I1621">
        <v>1.06E-2</v>
      </c>
      <c r="J1621">
        <v>7.1000000000000004E-3</v>
      </c>
    </row>
    <row r="1622" spans="1:10">
      <c r="A1622">
        <v>0.01</v>
      </c>
      <c r="B1622">
        <v>1.35E-2</v>
      </c>
      <c r="C1622">
        <v>1.4500000000000001E-2</v>
      </c>
      <c r="D1622">
        <v>7.1000000000000004E-3</v>
      </c>
      <c r="E1622">
        <v>1.7000000000000001E-2</v>
      </c>
      <c r="F1622">
        <v>1.54E-2</v>
      </c>
      <c r="G1622">
        <v>1.89E-2</v>
      </c>
      <c r="H1622">
        <v>1.06E-2</v>
      </c>
      <c r="I1622">
        <v>3.7499999999999999E-2</v>
      </c>
      <c r="J1622">
        <v>1.2E-2</v>
      </c>
    </row>
    <row r="1623" spans="1:10">
      <c r="A1623">
        <v>9.5999999999999992E-3</v>
      </c>
      <c r="B1623">
        <v>1.9099999999999999E-2</v>
      </c>
      <c r="C1623">
        <v>6.1000000000000004E-3</v>
      </c>
      <c r="D1623">
        <v>-2.0000000000000001E-4</v>
      </c>
      <c r="E1623">
        <v>9.2999999999999992E-3</v>
      </c>
      <c r="F1623">
        <v>1.0500000000000001E-2</v>
      </c>
      <c r="G1623">
        <v>7.4999999999999997E-3</v>
      </c>
      <c r="H1623">
        <v>7.1000000000000004E-3</v>
      </c>
      <c r="I1623">
        <v>1.2E-2</v>
      </c>
      <c r="J1623">
        <v>1.9E-2</v>
      </c>
    </row>
    <row r="1626" spans="1:10">
      <c r="A1626" t="s">
        <v>162</v>
      </c>
    </row>
    <row r="1628" spans="1:10">
      <c r="A1628">
        <v>3.7999999999999999E-2</v>
      </c>
      <c r="B1628">
        <v>1.38E-2</v>
      </c>
      <c r="C1628">
        <v>1E-4</v>
      </c>
      <c r="D1628">
        <v>-2.8999999999999998E-3</v>
      </c>
      <c r="E1628">
        <v>0.01</v>
      </c>
      <c r="F1628">
        <v>1.23E-2</v>
      </c>
      <c r="G1628">
        <v>3.3999999999999998E-3</v>
      </c>
      <c r="H1628">
        <v>2.8999999999999998E-3</v>
      </c>
      <c r="I1628">
        <v>1.01E-2</v>
      </c>
      <c r="J1628">
        <v>8.8999999999999999E-3</v>
      </c>
    </row>
    <row r="1629" spans="1:10">
      <c r="A1629">
        <v>1.38E-2</v>
      </c>
      <c r="B1629">
        <v>2.1999999999999999E-2</v>
      </c>
      <c r="C1629">
        <v>4.7000000000000002E-3</v>
      </c>
      <c r="D1629">
        <v>3.8E-3</v>
      </c>
      <c r="E1629">
        <v>8.6999999999999994E-3</v>
      </c>
      <c r="F1629">
        <v>0.01</v>
      </c>
      <c r="G1629">
        <v>4.5999999999999999E-3</v>
      </c>
      <c r="H1629">
        <v>4.5999999999999999E-3</v>
      </c>
      <c r="I1629">
        <v>1.3599999999999999E-2</v>
      </c>
      <c r="J1629">
        <v>1.4200000000000001E-2</v>
      </c>
    </row>
    <row r="1630" spans="1:10">
      <c r="A1630">
        <v>1E-4</v>
      </c>
      <c r="B1630">
        <v>4.7000000000000002E-3</v>
      </c>
      <c r="C1630">
        <v>2.5700000000000001E-2</v>
      </c>
      <c r="D1630">
        <v>-1.1999999999999999E-3</v>
      </c>
      <c r="E1630">
        <v>9.4999999999999998E-3</v>
      </c>
      <c r="F1630">
        <v>7.4000000000000003E-3</v>
      </c>
      <c r="G1630">
        <v>6.3E-3</v>
      </c>
      <c r="H1630">
        <v>7.7000000000000002E-3</v>
      </c>
      <c r="I1630">
        <v>1.4E-2</v>
      </c>
      <c r="J1630">
        <v>6.7000000000000002E-3</v>
      </c>
    </row>
    <row r="1631" spans="1:10">
      <c r="A1631">
        <v>-2.8999999999999998E-3</v>
      </c>
      <c r="B1631">
        <v>3.8E-3</v>
      </c>
      <c r="C1631">
        <v>-1.1999999999999999E-3</v>
      </c>
      <c r="D1631">
        <v>3.8199999999999998E-2</v>
      </c>
      <c r="E1631">
        <v>2.8E-3</v>
      </c>
      <c r="F1631">
        <v>4.0000000000000002E-4</v>
      </c>
      <c r="G1631">
        <v>8.0000000000000002E-3</v>
      </c>
      <c r="H1631">
        <v>-1.8E-3</v>
      </c>
      <c r="I1631">
        <v>7.3000000000000001E-3</v>
      </c>
      <c r="J1631">
        <v>2.3999999999999998E-3</v>
      </c>
    </row>
    <row r="1632" spans="1:10">
      <c r="A1632">
        <v>0.01</v>
      </c>
      <c r="B1632">
        <v>8.6999999999999994E-3</v>
      </c>
      <c r="C1632">
        <v>9.4999999999999998E-3</v>
      </c>
      <c r="D1632">
        <v>2.8E-3</v>
      </c>
      <c r="E1632">
        <v>2.3400000000000001E-2</v>
      </c>
      <c r="F1632">
        <v>1.09E-2</v>
      </c>
      <c r="G1632">
        <v>1.12E-2</v>
      </c>
      <c r="H1632">
        <v>7.4000000000000003E-3</v>
      </c>
      <c r="I1632">
        <v>1.6899999999999998E-2</v>
      </c>
      <c r="J1632">
        <v>8.0999999999999996E-3</v>
      </c>
    </row>
    <row r="1633" spans="1:10">
      <c r="A1633">
        <v>1.23E-2</v>
      </c>
      <c r="B1633">
        <v>0.01</v>
      </c>
      <c r="C1633">
        <v>7.4000000000000003E-3</v>
      </c>
      <c r="D1633">
        <v>4.0000000000000002E-4</v>
      </c>
      <c r="E1633">
        <v>1.09E-2</v>
      </c>
      <c r="F1633">
        <v>1.89E-2</v>
      </c>
      <c r="G1633">
        <v>7.7000000000000002E-3</v>
      </c>
      <c r="H1633">
        <v>9.2999999999999992E-3</v>
      </c>
      <c r="I1633">
        <v>1.5100000000000001E-2</v>
      </c>
      <c r="J1633">
        <v>9.7000000000000003E-3</v>
      </c>
    </row>
    <row r="1634" spans="1:10">
      <c r="A1634">
        <v>3.3999999999999998E-3</v>
      </c>
      <c r="B1634">
        <v>4.5999999999999999E-3</v>
      </c>
      <c r="C1634">
        <v>6.3E-3</v>
      </c>
      <c r="D1634">
        <v>8.0000000000000002E-3</v>
      </c>
      <c r="E1634">
        <v>1.12E-2</v>
      </c>
      <c r="F1634">
        <v>7.7000000000000002E-3</v>
      </c>
      <c r="G1634">
        <v>4.3499999999999997E-2</v>
      </c>
      <c r="H1634">
        <v>6.3E-3</v>
      </c>
      <c r="I1634">
        <v>1.8700000000000001E-2</v>
      </c>
      <c r="J1634">
        <v>6.7999999999999996E-3</v>
      </c>
    </row>
    <row r="1635" spans="1:10">
      <c r="A1635">
        <v>2.8999999999999998E-3</v>
      </c>
      <c r="B1635">
        <v>4.5999999999999999E-3</v>
      </c>
      <c r="C1635">
        <v>7.7000000000000002E-3</v>
      </c>
      <c r="D1635">
        <v>-1.8E-3</v>
      </c>
      <c r="E1635">
        <v>7.4000000000000003E-3</v>
      </c>
      <c r="F1635">
        <v>9.2999999999999992E-3</v>
      </c>
      <c r="G1635">
        <v>6.3E-3</v>
      </c>
      <c r="H1635">
        <v>2.0299999999999999E-2</v>
      </c>
      <c r="I1635">
        <v>1.0500000000000001E-2</v>
      </c>
      <c r="J1635">
        <v>7.0000000000000001E-3</v>
      </c>
    </row>
    <row r="1636" spans="1:10">
      <c r="A1636">
        <v>1.01E-2</v>
      </c>
      <c r="B1636">
        <v>1.3599999999999999E-2</v>
      </c>
      <c r="C1636">
        <v>1.4E-2</v>
      </c>
      <c r="D1636">
        <v>7.3000000000000001E-3</v>
      </c>
      <c r="E1636">
        <v>1.6899999999999998E-2</v>
      </c>
      <c r="F1636">
        <v>1.5100000000000001E-2</v>
      </c>
      <c r="G1636">
        <v>1.8700000000000001E-2</v>
      </c>
      <c r="H1636">
        <v>1.0500000000000001E-2</v>
      </c>
      <c r="I1636">
        <v>3.7600000000000001E-2</v>
      </c>
      <c r="J1636">
        <v>1.2200000000000001E-2</v>
      </c>
    </row>
    <row r="1637" spans="1:10">
      <c r="A1637">
        <v>8.8999999999999999E-3</v>
      </c>
      <c r="B1637">
        <v>1.4200000000000001E-2</v>
      </c>
      <c r="C1637">
        <v>6.7000000000000002E-3</v>
      </c>
      <c r="D1637">
        <v>2.3999999999999998E-3</v>
      </c>
      <c r="E1637">
        <v>8.0999999999999996E-3</v>
      </c>
      <c r="F1637">
        <v>9.7000000000000003E-3</v>
      </c>
      <c r="G1637">
        <v>6.7999999999999996E-3</v>
      </c>
      <c r="H1637">
        <v>7.0000000000000001E-3</v>
      </c>
      <c r="I1637">
        <v>1.2200000000000001E-2</v>
      </c>
      <c r="J1637">
        <v>1.5599999999999999E-2</v>
      </c>
    </row>
    <row r="1640" spans="1:10">
      <c r="A1640" t="s">
        <v>163</v>
      </c>
    </row>
    <row r="1642" spans="1:10">
      <c r="A1642">
        <v>3.85E-2</v>
      </c>
      <c r="B1642">
        <v>1.29E-2</v>
      </c>
      <c r="C1642">
        <v>5.0000000000000001E-4</v>
      </c>
      <c r="D1642">
        <v>-2.3E-3</v>
      </c>
      <c r="E1642">
        <v>9.1000000000000004E-3</v>
      </c>
      <c r="F1642">
        <v>1.12E-2</v>
      </c>
      <c r="G1642">
        <v>4.4000000000000003E-3</v>
      </c>
      <c r="H1642">
        <v>2.8999999999999998E-3</v>
      </c>
      <c r="I1642">
        <v>9.4000000000000004E-3</v>
      </c>
      <c r="J1642">
        <v>8.3000000000000001E-3</v>
      </c>
    </row>
    <row r="1643" spans="1:10">
      <c r="A1643">
        <v>1.29E-2</v>
      </c>
      <c r="B1643">
        <v>2.35E-2</v>
      </c>
      <c r="C1643">
        <v>4.0000000000000001E-3</v>
      </c>
      <c r="D1643">
        <v>2.5999999999999999E-3</v>
      </c>
      <c r="E1643">
        <v>1.0200000000000001E-2</v>
      </c>
      <c r="F1643">
        <v>1.2E-2</v>
      </c>
      <c r="G1643">
        <v>2.7000000000000001E-3</v>
      </c>
      <c r="H1643">
        <v>4.4999999999999997E-3</v>
      </c>
      <c r="I1643">
        <v>1.49E-2</v>
      </c>
      <c r="J1643">
        <v>1.54E-2</v>
      </c>
    </row>
    <row r="1644" spans="1:10">
      <c r="A1644">
        <v>5.0000000000000001E-4</v>
      </c>
      <c r="B1644">
        <v>4.0000000000000001E-3</v>
      </c>
      <c r="C1644">
        <v>2.5899999999999999E-2</v>
      </c>
      <c r="D1644">
        <v>-2.0000000000000001E-4</v>
      </c>
      <c r="E1644">
        <v>8.8999999999999999E-3</v>
      </c>
      <c r="F1644">
        <v>6.1999999999999998E-3</v>
      </c>
      <c r="G1644">
        <v>7.4999999999999997E-3</v>
      </c>
      <c r="H1644">
        <v>7.7999999999999996E-3</v>
      </c>
      <c r="I1644">
        <v>1.34E-2</v>
      </c>
      <c r="J1644">
        <v>6.1000000000000004E-3</v>
      </c>
    </row>
    <row r="1645" spans="1:10">
      <c r="A1645">
        <v>-2.3E-3</v>
      </c>
      <c r="B1645">
        <v>2.5999999999999999E-3</v>
      </c>
      <c r="C1645">
        <v>-2.0000000000000001E-4</v>
      </c>
      <c r="D1645">
        <v>3.3700000000000001E-2</v>
      </c>
      <c r="E1645">
        <v>1.1999999999999999E-3</v>
      </c>
      <c r="F1645">
        <v>2.0999999999999999E-3</v>
      </c>
      <c r="G1645">
        <v>5.3E-3</v>
      </c>
      <c r="H1645">
        <v>-2.8E-3</v>
      </c>
      <c r="I1645">
        <v>6.8999999999999999E-3</v>
      </c>
      <c r="J1645">
        <v>2.3999999999999998E-3</v>
      </c>
    </row>
    <row r="1646" spans="1:10">
      <c r="A1646">
        <v>9.1000000000000004E-3</v>
      </c>
      <c r="B1646">
        <v>1.0200000000000001E-2</v>
      </c>
      <c r="C1646">
        <v>8.8999999999999999E-3</v>
      </c>
      <c r="D1646">
        <v>1.1999999999999999E-3</v>
      </c>
      <c r="E1646">
        <v>2.4899999999999999E-2</v>
      </c>
      <c r="F1646">
        <v>1.3100000000000001E-2</v>
      </c>
      <c r="G1646">
        <v>9.1000000000000004E-3</v>
      </c>
      <c r="H1646">
        <v>7.3000000000000001E-3</v>
      </c>
      <c r="I1646">
        <v>1.83E-2</v>
      </c>
      <c r="J1646">
        <v>9.2999999999999992E-3</v>
      </c>
    </row>
    <row r="1647" spans="1:10">
      <c r="A1647">
        <v>1.12E-2</v>
      </c>
      <c r="B1647">
        <v>1.2E-2</v>
      </c>
      <c r="C1647">
        <v>6.1999999999999998E-3</v>
      </c>
      <c r="D1647">
        <v>2.0999999999999999E-3</v>
      </c>
      <c r="E1647">
        <v>1.3100000000000001E-2</v>
      </c>
      <c r="F1647">
        <v>1.9699999999999999E-2</v>
      </c>
      <c r="G1647">
        <v>7.7000000000000002E-3</v>
      </c>
      <c r="H1647">
        <v>9.9000000000000008E-3</v>
      </c>
      <c r="I1647">
        <v>1.6500000000000001E-2</v>
      </c>
      <c r="J1647">
        <v>1.0800000000000001E-2</v>
      </c>
    </row>
    <row r="1648" spans="1:10">
      <c r="A1648">
        <v>4.4000000000000003E-3</v>
      </c>
      <c r="B1648">
        <v>2.7000000000000001E-3</v>
      </c>
      <c r="C1648">
        <v>7.4999999999999997E-3</v>
      </c>
      <c r="D1648">
        <v>5.3E-3</v>
      </c>
      <c r="E1648">
        <v>9.1000000000000004E-3</v>
      </c>
      <c r="F1648">
        <v>7.7000000000000002E-3</v>
      </c>
      <c r="G1648">
        <v>4.2599999999999999E-2</v>
      </c>
      <c r="H1648">
        <v>5.4999999999999997E-3</v>
      </c>
      <c r="I1648">
        <v>1.7600000000000001E-2</v>
      </c>
      <c r="J1648">
        <v>6.0000000000000001E-3</v>
      </c>
    </row>
    <row r="1649" spans="1:10">
      <c r="A1649">
        <v>2.8999999999999998E-3</v>
      </c>
      <c r="B1649">
        <v>4.4999999999999997E-3</v>
      </c>
      <c r="C1649">
        <v>7.7999999999999996E-3</v>
      </c>
      <c r="D1649">
        <v>-2.8E-3</v>
      </c>
      <c r="E1649">
        <v>7.3000000000000001E-3</v>
      </c>
      <c r="F1649">
        <v>9.9000000000000008E-3</v>
      </c>
      <c r="G1649">
        <v>5.4999999999999997E-3</v>
      </c>
      <c r="H1649">
        <v>2.01E-2</v>
      </c>
      <c r="I1649">
        <v>1.06E-2</v>
      </c>
      <c r="J1649">
        <v>7.1999999999999998E-3</v>
      </c>
    </row>
    <row r="1650" spans="1:10">
      <c r="A1650">
        <v>9.4000000000000004E-3</v>
      </c>
      <c r="B1650">
        <v>1.49E-2</v>
      </c>
      <c r="C1650">
        <v>1.34E-2</v>
      </c>
      <c r="D1650">
        <v>6.8999999999999999E-3</v>
      </c>
      <c r="E1650">
        <v>1.83E-2</v>
      </c>
      <c r="F1650">
        <v>1.6500000000000001E-2</v>
      </c>
      <c r="G1650">
        <v>1.7600000000000001E-2</v>
      </c>
      <c r="H1650">
        <v>1.06E-2</v>
      </c>
      <c r="I1650">
        <v>3.8600000000000002E-2</v>
      </c>
      <c r="J1650">
        <v>1.3100000000000001E-2</v>
      </c>
    </row>
    <row r="1651" spans="1:10">
      <c r="A1651">
        <v>8.3000000000000001E-3</v>
      </c>
      <c r="B1651">
        <v>1.54E-2</v>
      </c>
      <c r="C1651">
        <v>6.1000000000000004E-3</v>
      </c>
      <c r="D1651">
        <v>2.3999999999999998E-3</v>
      </c>
      <c r="E1651">
        <v>9.2999999999999992E-3</v>
      </c>
      <c r="F1651">
        <v>1.0800000000000001E-2</v>
      </c>
      <c r="G1651">
        <v>6.0000000000000001E-3</v>
      </c>
      <c r="H1651">
        <v>7.1999999999999998E-3</v>
      </c>
      <c r="I1651">
        <v>1.3100000000000001E-2</v>
      </c>
      <c r="J1651">
        <v>1.6400000000000001E-2</v>
      </c>
    </row>
    <row r="1654" spans="1:10">
      <c r="A1654" t="s">
        <v>164</v>
      </c>
    </row>
    <row r="1656" spans="1:10">
      <c r="A1656">
        <v>3.85E-2</v>
      </c>
      <c r="B1656">
        <v>1.32E-2</v>
      </c>
      <c r="C1656">
        <v>8.0000000000000004E-4</v>
      </c>
      <c r="D1656">
        <v>-2E-3</v>
      </c>
      <c r="E1656">
        <v>9.2999999999999992E-3</v>
      </c>
      <c r="F1656">
        <v>1.15E-2</v>
      </c>
      <c r="G1656">
        <v>4.1999999999999997E-3</v>
      </c>
      <c r="H1656">
        <v>2.8999999999999998E-3</v>
      </c>
      <c r="I1656">
        <v>9.7000000000000003E-3</v>
      </c>
      <c r="J1656">
        <v>8.8000000000000005E-3</v>
      </c>
    </row>
    <row r="1657" spans="1:10">
      <c r="A1657">
        <v>1.32E-2</v>
      </c>
      <c r="B1657">
        <v>2.0799999999999999E-2</v>
      </c>
      <c r="C1657">
        <v>5.1000000000000004E-3</v>
      </c>
      <c r="D1657">
        <v>1.6000000000000001E-3</v>
      </c>
      <c r="E1657">
        <v>1.03E-2</v>
      </c>
      <c r="F1657">
        <v>1.17E-2</v>
      </c>
      <c r="G1657">
        <v>3.3999999999999998E-3</v>
      </c>
      <c r="H1657">
        <v>4.0000000000000001E-3</v>
      </c>
      <c r="I1657">
        <v>1.3100000000000001E-2</v>
      </c>
      <c r="J1657">
        <v>1.2500000000000001E-2</v>
      </c>
    </row>
    <row r="1658" spans="1:10">
      <c r="A1658">
        <v>8.0000000000000004E-4</v>
      </c>
      <c r="B1658">
        <v>5.1000000000000004E-3</v>
      </c>
      <c r="C1658">
        <v>2.87E-2</v>
      </c>
      <c r="D1658">
        <v>1.8E-3</v>
      </c>
      <c r="E1658">
        <v>0.01</v>
      </c>
      <c r="F1658">
        <v>8.2000000000000007E-3</v>
      </c>
      <c r="G1658">
        <v>6.4999999999999997E-3</v>
      </c>
      <c r="H1658">
        <v>7.6E-3</v>
      </c>
      <c r="I1658">
        <v>1.43E-2</v>
      </c>
      <c r="J1658">
        <v>8.3000000000000001E-3</v>
      </c>
    </row>
    <row r="1659" spans="1:10">
      <c r="A1659">
        <v>-2E-3</v>
      </c>
      <c r="B1659">
        <v>1.6000000000000001E-3</v>
      </c>
      <c r="C1659">
        <v>1.8E-3</v>
      </c>
      <c r="D1659">
        <v>3.4099999999999998E-2</v>
      </c>
      <c r="E1659">
        <v>1.9E-3</v>
      </c>
      <c r="F1659">
        <v>2.8999999999999998E-3</v>
      </c>
      <c r="G1659">
        <v>5.3E-3</v>
      </c>
      <c r="H1659">
        <v>-3.3E-3</v>
      </c>
      <c r="I1659">
        <v>6.3E-3</v>
      </c>
      <c r="J1659">
        <v>1.8E-3</v>
      </c>
    </row>
    <row r="1660" spans="1:10">
      <c r="A1660">
        <v>9.2999999999999992E-3</v>
      </c>
      <c r="B1660">
        <v>1.03E-2</v>
      </c>
      <c r="C1660">
        <v>0.01</v>
      </c>
      <c r="D1660">
        <v>1.9E-3</v>
      </c>
      <c r="E1660">
        <v>2.5399999999999999E-2</v>
      </c>
      <c r="F1660">
        <v>1.38E-2</v>
      </c>
      <c r="G1660">
        <v>8.8000000000000005E-3</v>
      </c>
      <c r="H1660">
        <v>7.1000000000000004E-3</v>
      </c>
      <c r="I1660">
        <v>1.84E-2</v>
      </c>
      <c r="J1660">
        <v>9.7999999999999997E-3</v>
      </c>
    </row>
    <row r="1661" spans="1:10">
      <c r="A1661">
        <v>1.15E-2</v>
      </c>
      <c r="B1661">
        <v>1.17E-2</v>
      </c>
      <c r="C1661">
        <v>8.2000000000000007E-3</v>
      </c>
      <c r="D1661">
        <v>2.8999999999999998E-3</v>
      </c>
      <c r="E1661">
        <v>1.38E-2</v>
      </c>
      <c r="F1661">
        <v>2.0799999999999999E-2</v>
      </c>
      <c r="G1661">
        <v>7.3000000000000001E-3</v>
      </c>
      <c r="H1661">
        <v>9.5999999999999992E-3</v>
      </c>
      <c r="I1661">
        <v>1.6400000000000001E-2</v>
      </c>
      <c r="J1661">
        <v>1.11E-2</v>
      </c>
    </row>
    <row r="1662" spans="1:10">
      <c r="A1662">
        <v>4.1999999999999997E-3</v>
      </c>
      <c r="B1662">
        <v>3.3999999999999998E-3</v>
      </c>
      <c r="C1662">
        <v>6.4999999999999997E-3</v>
      </c>
      <c r="D1662">
        <v>5.3E-3</v>
      </c>
      <c r="E1662">
        <v>8.8000000000000005E-3</v>
      </c>
      <c r="F1662">
        <v>7.3000000000000001E-3</v>
      </c>
      <c r="G1662">
        <v>4.2500000000000003E-2</v>
      </c>
      <c r="H1662">
        <v>5.7999999999999996E-3</v>
      </c>
      <c r="I1662">
        <v>1.7999999999999999E-2</v>
      </c>
      <c r="J1662">
        <v>6.4999999999999997E-3</v>
      </c>
    </row>
    <row r="1663" spans="1:10">
      <c r="A1663">
        <v>2.8999999999999998E-3</v>
      </c>
      <c r="B1663">
        <v>4.0000000000000001E-3</v>
      </c>
      <c r="C1663">
        <v>7.6E-3</v>
      </c>
      <c r="D1663">
        <v>-3.3E-3</v>
      </c>
      <c r="E1663">
        <v>7.1000000000000004E-3</v>
      </c>
      <c r="F1663">
        <v>9.5999999999999992E-3</v>
      </c>
      <c r="G1663">
        <v>5.7999999999999996E-3</v>
      </c>
      <c r="H1663">
        <v>2.01E-2</v>
      </c>
      <c r="I1663">
        <v>1.03E-2</v>
      </c>
      <c r="J1663">
        <v>6.4999999999999997E-3</v>
      </c>
    </row>
    <row r="1664" spans="1:10">
      <c r="A1664">
        <v>9.7000000000000003E-3</v>
      </c>
      <c r="B1664">
        <v>1.3100000000000001E-2</v>
      </c>
      <c r="C1664">
        <v>1.43E-2</v>
      </c>
      <c r="D1664">
        <v>6.3E-3</v>
      </c>
      <c r="E1664">
        <v>1.84E-2</v>
      </c>
      <c r="F1664">
        <v>1.6400000000000001E-2</v>
      </c>
      <c r="G1664">
        <v>1.7999999999999999E-2</v>
      </c>
      <c r="H1664">
        <v>1.03E-2</v>
      </c>
      <c r="I1664">
        <v>3.7499999999999999E-2</v>
      </c>
      <c r="J1664">
        <v>1.1299999999999999E-2</v>
      </c>
    </row>
    <row r="1665" spans="1:10">
      <c r="A1665">
        <v>8.8000000000000005E-3</v>
      </c>
      <c r="B1665">
        <v>1.2500000000000001E-2</v>
      </c>
      <c r="C1665">
        <v>8.3000000000000001E-3</v>
      </c>
      <c r="D1665">
        <v>1.8E-3</v>
      </c>
      <c r="E1665">
        <v>9.7999999999999997E-3</v>
      </c>
      <c r="F1665">
        <v>1.11E-2</v>
      </c>
      <c r="G1665">
        <v>6.4999999999999997E-3</v>
      </c>
      <c r="H1665">
        <v>6.4999999999999997E-3</v>
      </c>
      <c r="I1665">
        <v>1.1299999999999999E-2</v>
      </c>
      <c r="J1665">
        <v>1.3599999999999999E-2</v>
      </c>
    </row>
    <row r="1668" spans="1:10">
      <c r="A1668" t="s">
        <v>165</v>
      </c>
    </row>
    <row r="1670" spans="1:10">
      <c r="A1670">
        <v>3.8600000000000002E-2</v>
      </c>
      <c r="B1670">
        <v>1.2200000000000001E-2</v>
      </c>
      <c r="C1670">
        <v>1.8E-3</v>
      </c>
      <c r="D1670">
        <v>-2.2000000000000001E-3</v>
      </c>
      <c r="E1670">
        <v>6.8999999999999999E-3</v>
      </c>
      <c r="F1670">
        <v>1.0699999999999999E-2</v>
      </c>
      <c r="G1670">
        <v>3.3E-3</v>
      </c>
      <c r="H1670">
        <v>5.0000000000000001E-3</v>
      </c>
      <c r="I1670">
        <v>8.5000000000000006E-3</v>
      </c>
      <c r="J1670">
        <v>8.0999999999999996E-3</v>
      </c>
    </row>
    <row r="1671" spans="1:10">
      <c r="A1671">
        <v>1.2200000000000001E-2</v>
      </c>
      <c r="B1671">
        <v>2.1899999999999999E-2</v>
      </c>
      <c r="C1671">
        <v>4.0000000000000001E-3</v>
      </c>
      <c r="D1671">
        <v>2E-3</v>
      </c>
      <c r="E1671">
        <v>1.23E-2</v>
      </c>
      <c r="F1671">
        <v>1.23E-2</v>
      </c>
      <c r="G1671">
        <v>4.4000000000000003E-3</v>
      </c>
      <c r="H1671">
        <v>2.8E-3</v>
      </c>
      <c r="I1671">
        <v>1.3599999999999999E-2</v>
      </c>
      <c r="J1671">
        <v>1.35E-2</v>
      </c>
    </row>
    <row r="1672" spans="1:10">
      <c r="A1672">
        <v>1.8E-3</v>
      </c>
      <c r="B1672">
        <v>4.0000000000000001E-3</v>
      </c>
      <c r="C1672">
        <v>2.9700000000000001E-2</v>
      </c>
      <c r="D1672">
        <v>1.2999999999999999E-3</v>
      </c>
      <c r="E1672">
        <v>8.2000000000000007E-3</v>
      </c>
      <c r="F1672">
        <v>7.7000000000000002E-3</v>
      </c>
      <c r="G1672">
        <v>5.5999999999999999E-3</v>
      </c>
      <c r="H1672">
        <v>8.6E-3</v>
      </c>
      <c r="I1672">
        <v>1.4E-2</v>
      </c>
      <c r="J1672">
        <v>7.3000000000000001E-3</v>
      </c>
    </row>
    <row r="1673" spans="1:10">
      <c r="A1673">
        <v>-2.2000000000000001E-3</v>
      </c>
      <c r="B1673">
        <v>2E-3</v>
      </c>
      <c r="C1673">
        <v>1.2999999999999999E-3</v>
      </c>
      <c r="D1673">
        <v>3.4299999999999997E-2</v>
      </c>
      <c r="E1673">
        <v>2.8999999999999998E-3</v>
      </c>
      <c r="F1673">
        <v>3.2000000000000002E-3</v>
      </c>
      <c r="G1673">
        <v>5.7000000000000002E-3</v>
      </c>
      <c r="H1673">
        <v>-4.1000000000000003E-3</v>
      </c>
      <c r="I1673">
        <v>6.7000000000000002E-3</v>
      </c>
      <c r="J1673">
        <v>2.2000000000000001E-3</v>
      </c>
    </row>
    <row r="1674" spans="1:10">
      <c r="A1674">
        <v>6.8999999999999999E-3</v>
      </c>
      <c r="B1674">
        <v>1.23E-2</v>
      </c>
      <c r="C1674">
        <v>8.2000000000000007E-3</v>
      </c>
      <c r="D1674">
        <v>2.8999999999999998E-3</v>
      </c>
      <c r="E1674">
        <v>2.8500000000000001E-2</v>
      </c>
      <c r="F1674">
        <v>1.46E-2</v>
      </c>
      <c r="G1674">
        <v>1.0500000000000001E-2</v>
      </c>
      <c r="H1674">
        <v>6.0000000000000001E-3</v>
      </c>
      <c r="I1674">
        <v>1.8499999999999999E-2</v>
      </c>
      <c r="J1674">
        <v>1.18E-2</v>
      </c>
    </row>
    <row r="1675" spans="1:10">
      <c r="A1675">
        <v>1.0699999999999999E-2</v>
      </c>
      <c r="B1675">
        <v>1.23E-2</v>
      </c>
      <c r="C1675">
        <v>7.7000000000000002E-3</v>
      </c>
      <c r="D1675">
        <v>3.2000000000000002E-3</v>
      </c>
      <c r="E1675">
        <v>1.46E-2</v>
      </c>
      <c r="F1675">
        <v>2.1000000000000001E-2</v>
      </c>
      <c r="G1675">
        <v>7.7999999999999996E-3</v>
      </c>
      <c r="H1675">
        <v>9.4000000000000004E-3</v>
      </c>
      <c r="I1675">
        <v>1.6299999999999999E-2</v>
      </c>
      <c r="J1675">
        <v>1.1599999999999999E-2</v>
      </c>
    </row>
    <row r="1676" spans="1:10">
      <c r="A1676">
        <v>3.3E-3</v>
      </c>
      <c r="B1676">
        <v>4.4000000000000003E-3</v>
      </c>
      <c r="C1676">
        <v>5.5999999999999999E-3</v>
      </c>
      <c r="D1676">
        <v>5.7000000000000002E-3</v>
      </c>
      <c r="E1676">
        <v>1.0500000000000001E-2</v>
      </c>
      <c r="F1676">
        <v>7.7999999999999996E-3</v>
      </c>
      <c r="G1676">
        <v>4.3400000000000001E-2</v>
      </c>
      <c r="H1676">
        <v>4.7999999999999996E-3</v>
      </c>
      <c r="I1676">
        <v>1.83E-2</v>
      </c>
      <c r="J1676">
        <v>7.4000000000000003E-3</v>
      </c>
    </row>
    <row r="1677" spans="1:10">
      <c r="A1677">
        <v>5.0000000000000001E-3</v>
      </c>
      <c r="B1677">
        <v>2.8E-3</v>
      </c>
      <c r="C1677">
        <v>8.6E-3</v>
      </c>
      <c r="D1677">
        <v>-4.1000000000000003E-3</v>
      </c>
      <c r="E1677">
        <v>6.0000000000000001E-3</v>
      </c>
      <c r="F1677">
        <v>9.4000000000000004E-3</v>
      </c>
      <c r="G1677">
        <v>4.7999999999999996E-3</v>
      </c>
      <c r="H1677">
        <v>1.9599999999999999E-2</v>
      </c>
      <c r="I1677">
        <v>1.0999999999999999E-2</v>
      </c>
      <c r="J1677">
        <v>5.1000000000000004E-3</v>
      </c>
    </row>
    <row r="1678" spans="1:10">
      <c r="A1678">
        <v>8.5000000000000006E-3</v>
      </c>
      <c r="B1678">
        <v>1.3599999999999999E-2</v>
      </c>
      <c r="C1678">
        <v>1.4E-2</v>
      </c>
      <c r="D1678">
        <v>6.7000000000000002E-3</v>
      </c>
      <c r="E1678">
        <v>1.8499999999999999E-2</v>
      </c>
      <c r="F1678">
        <v>1.6299999999999999E-2</v>
      </c>
      <c r="G1678">
        <v>1.83E-2</v>
      </c>
      <c r="H1678">
        <v>1.0999999999999999E-2</v>
      </c>
      <c r="I1678">
        <v>3.6900000000000002E-2</v>
      </c>
      <c r="J1678">
        <v>1.1900000000000001E-2</v>
      </c>
    </row>
    <row r="1679" spans="1:10">
      <c r="A1679">
        <v>8.0999999999999996E-3</v>
      </c>
      <c r="B1679">
        <v>1.35E-2</v>
      </c>
      <c r="C1679">
        <v>7.3000000000000001E-3</v>
      </c>
      <c r="D1679">
        <v>2.2000000000000001E-3</v>
      </c>
      <c r="E1679">
        <v>1.18E-2</v>
      </c>
      <c r="F1679">
        <v>1.1599999999999999E-2</v>
      </c>
      <c r="G1679">
        <v>7.4000000000000003E-3</v>
      </c>
      <c r="H1679">
        <v>5.1000000000000004E-3</v>
      </c>
      <c r="I1679">
        <v>1.1900000000000001E-2</v>
      </c>
      <c r="J1679">
        <v>1.44E-2</v>
      </c>
    </row>
    <row r="1682" spans="1:10">
      <c r="A1682" t="s">
        <v>166</v>
      </c>
    </row>
    <row r="1684" spans="1:10">
      <c r="A1684">
        <v>3.8600000000000002E-2</v>
      </c>
      <c r="B1684">
        <v>1.2500000000000001E-2</v>
      </c>
      <c r="C1684">
        <v>1.8E-3</v>
      </c>
      <c r="D1684">
        <v>-2.3E-3</v>
      </c>
      <c r="E1684">
        <v>6.6E-3</v>
      </c>
      <c r="F1684">
        <v>1.0800000000000001E-2</v>
      </c>
      <c r="G1684">
        <v>3.0999999999999999E-3</v>
      </c>
      <c r="H1684">
        <v>5.0000000000000001E-3</v>
      </c>
      <c r="I1684">
        <v>8.6E-3</v>
      </c>
      <c r="J1684">
        <v>8.0999999999999996E-3</v>
      </c>
    </row>
    <row r="1685" spans="1:10">
      <c r="A1685">
        <v>1.2500000000000001E-2</v>
      </c>
      <c r="B1685">
        <v>2.0400000000000001E-2</v>
      </c>
      <c r="C1685">
        <v>3.2000000000000002E-3</v>
      </c>
      <c r="D1685">
        <v>3.0999999999999999E-3</v>
      </c>
      <c r="E1685">
        <v>1.3299999999999999E-2</v>
      </c>
      <c r="F1685">
        <v>1.24E-2</v>
      </c>
      <c r="G1685">
        <v>5.5999999999999999E-3</v>
      </c>
      <c r="H1685">
        <v>2.3999999999999998E-3</v>
      </c>
      <c r="I1685">
        <v>1.2800000000000001E-2</v>
      </c>
      <c r="J1685">
        <v>1.35E-2</v>
      </c>
    </row>
    <row r="1686" spans="1:10">
      <c r="A1686">
        <v>1.8E-3</v>
      </c>
      <c r="B1686">
        <v>3.2000000000000002E-3</v>
      </c>
      <c r="C1686">
        <v>3.2899999999999999E-2</v>
      </c>
      <c r="D1686">
        <v>1.8E-3</v>
      </c>
      <c r="E1686">
        <v>1.0500000000000001E-2</v>
      </c>
      <c r="F1686">
        <v>6.6E-3</v>
      </c>
      <c r="G1686">
        <v>6.6E-3</v>
      </c>
      <c r="H1686">
        <v>9.4999999999999998E-3</v>
      </c>
      <c r="I1686">
        <v>1.35E-2</v>
      </c>
      <c r="J1686">
        <v>8.6E-3</v>
      </c>
    </row>
    <row r="1687" spans="1:10">
      <c r="A1687">
        <v>-2.3E-3</v>
      </c>
      <c r="B1687">
        <v>3.0999999999999999E-3</v>
      </c>
      <c r="C1687">
        <v>1.8E-3</v>
      </c>
      <c r="D1687">
        <v>3.3599999999999998E-2</v>
      </c>
      <c r="E1687">
        <v>2.2000000000000001E-3</v>
      </c>
      <c r="F1687">
        <v>3.2000000000000002E-3</v>
      </c>
      <c r="G1687">
        <v>4.8999999999999998E-3</v>
      </c>
      <c r="H1687">
        <v>-3.8E-3</v>
      </c>
      <c r="I1687">
        <v>7.1999999999999998E-3</v>
      </c>
      <c r="J1687">
        <v>2.0999999999999999E-3</v>
      </c>
    </row>
    <row r="1688" spans="1:10">
      <c r="A1688">
        <v>6.6E-3</v>
      </c>
      <c r="B1688">
        <v>1.3299999999999999E-2</v>
      </c>
      <c r="C1688">
        <v>1.0500000000000001E-2</v>
      </c>
      <c r="D1688">
        <v>2.2000000000000001E-3</v>
      </c>
      <c r="E1688">
        <v>2.87E-2</v>
      </c>
      <c r="F1688">
        <v>1.3899999999999999E-2</v>
      </c>
      <c r="G1688">
        <v>0.01</v>
      </c>
      <c r="H1688">
        <v>6.7999999999999996E-3</v>
      </c>
      <c r="I1688">
        <v>1.89E-2</v>
      </c>
      <c r="J1688">
        <v>1.24E-2</v>
      </c>
    </row>
    <row r="1689" spans="1:10">
      <c r="A1689">
        <v>1.0800000000000001E-2</v>
      </c>
      <c r="B1689">
        <v>1.24E-2</v>
      </c>
      <c r="C1689">
        <v>6.6E-3</v>
      </c>
      <c r="D1689">
        <v>3.2000000000000002E-3</v>
      </c>
      <c r="E1689">
        <v>1.3899999999999999E-2</v>
      </c>
      <c r="F1689">
        <v>2.1299999999999999E-2</v>
      </c>
      <c r="G1689">
        <v>7.6E-3</v>
      </c>
      <c r="H1689">
        <v>9.1000000000000004E-3</v>
      </c>
      <c r="I1689">
        <v>1.6400000000000001E-2</v>
      </c>
      <c r="J1689">
        <v>1.12E-2</v>
      </c>
    </row>
    <row r="1690" spans="1:10">
      <c r="A1690">
        <v>3.0999999999999999E-3</v>
      </c>
      <c r="B1690">
        <v>5.5999999999999999E-3</v>
      </c>
      <c r="C1690">
        <v>6.6E-3</v>
      </c>
      <c r="D1690">
        <v>4.8999999999999998E-3</v>
      </c>
      <c r="E1690">
        <v>0.01</v>
      </c>
      <c r="F1690">
        <v>7.6E-3</v>
      </c>
      <c r="G1690">
        <v>4.2599999999999999E-2</v>
      </c>
      <c r="H1690">
        <v>5.3E-3</v>
      </c>
      <c r="I1690">
        <v>1.89E-2</v>
      </c>
      <c r="J1690">
        <v>7.6E-3</v>
      </c>
    </row>
    <row r="1691" spans="1:10">
      <c r="A1691">
        <v>5.0000000000000001E-3</v>
      </c>
      <c r="B1691">
        <v>2.3999999999999998E-3</v>
      </c>
      <c r="C1691">
        <v>9.4999999999999998E-3</v>
      </c>
      <c r="D1691">
        <v>-3.8E-3</v>
      </c>
      <c r="E1691">
        <v>6.7999999999999996E-3</v>
      </c>
      <c r="F1691">
        <v>9.1000000000000004E-3</v>
      </c>
      <c r="G1691">
        <v>5.3E-3</v>
      </c>
      <c r="H1691">
        <v>1.9900000000000001E-2</v>
      </c>
      <c r="I1691">
        <v>1.0800000000000001E-2</v>
      </c>
      <c r="J1691">
        <v>5.4999999999999997E-3</v>
      </c>
    </row>
    <row r="1692" spans="1:10">
      <c r="A1692">
        <v>8.6E-3</v>
      </c>
      <c r="B1692">
        <v>1.2800000000000001E-2</v>
      </c>
      <c r="C1692">
        <v>1.35E-2</v>
      </c>
      <c r="D1692">
        <v>7.1999999999999998E-3</v>
      </c>
      <c r="E1692">
        <v>1.89E-2</v>
      </c>
      <c r="F1692">
        <v>1.6400000000000001E-2</v>
      </c>
      <c r="G1692">
        <v>1.89E-2</v>
      </c>
      <c r="H1692">
        <v>1.0800000000000001E-2</v>
      </c>
      <c r="I1692">
        <v>3.6499999999999998E-2</v>
      </c>
      <c r="J1692">
        <v>1.18E-2</v>
      </c>
    </row>
    <row r="1693" spans="1:10">
      <c r="A1693">
        <v>8.0999999999999996E-3</v>
      </c>
      <c r="B1693">
        <v>1.35E-2</v>
      </c>
      <c r="C1693">
        <v>8.6E-3</v>
      </c>
      <c r="D1693">
        <v>2.0999999999999999E-3</v>
      </c>
      <c r="E1693">
        <v>1.24E-2</v>
      </c>
      <c r="F1693">
        <v>1.12E-2</v>
      </c>
      <c r="G1693">
        <v>7.6E-3</v>
      </c>
      <c r="H1693">
        <v>5.4999999999999997E-3</v>
      </c>
      <c r="I1693">
        <v>1.18E-2</v>
      </c>
      <c r="J1693">
        <v>1.4800000000000001E-2</v>
      </c>
    </row>
    <row r="1696" spans="1:10">
      <c r="A1696" t="s">
        <v>167</v>
      </c>
    </row>
    <row r="1698" spans="1:10">
      <c r="A1698">
        <v>3.6700000000000003E-2</v>
      </c>
      <c r="B1698">
        <v>1.12E-2</v>
      </c>
      <c r="C1698">
        <v>2.5000000000000001E-3</v>
      </c>
      <c r="D1698">
        <v>-2.0000000000000001E-4</v>
      </c>
      <c r="E1698">
        <v>5.8999999999999999E-3</v>
      </c>
      <c r="F1698">
        <v>1.01E-2</v>
      </c>
      <c r="G1698">
        <v>-2.0000000000000001E-4</v>
      </c>
      <c r="H1698">
        <v>5.7999999999999996E-3</v>
      </c>
      <c r="I1698">
        <v>7.3000000000000001E-3</v>
      </c>
      <c r="J1698">
        <v>7.1999999999999998E-3</v>
      </c>
    </row>
    <row r="1699" spans="1:10">
      <c r="A1699">
        <v>1.12E-2</v>
      </c>
      <c r="B1699">
        <v>2.07E-2</v>
      </c>
      <c r="C1699">
        <v>3.7000000000000002E-3</v>
      </c>
      <c r="D1699">
        <v>2.5999999999999999E-3</v>
      </c>
      <c r="E1699">
        <v>1.2699999999999999E-2</v>
      </c>
      <c r="F1699">
        <v>1.23E-2</v>
      </c>
      <c r="G1699">
        <v>4.5999999999999999E-3</v>
      </c>
      <c r="H1699">
        <v>3.0000000000000001E-3</v>
      </c>
      <c r="I1699">
        <v>1.34E-2</v>
      </c>
      <c r="J1699">
        <v>1.34E-2</v>
      </c>
    </row>
    <row r="1700" spans="1:10">
      <c r="A1700">
        <v>2.5000000000000001E-3</v>
      </c>
      <c r="B1700">
        <v>3.7000000000000002E-3</v>
      </c>
      <c r="C1700">
        <v>3.2599999999999997E-2</v>
      </c>
      <c r="D1700">
        <v>8.9999999999999998E-4</v>
      </c>
      <c r="E1700">
        <v>1.0800000000000001E-2</v>
      </c>
      <c r="F1700">
        <v>6.8999999999999999E-3</v>
      </c>
      <c r="G1700">
        <v>7.9000000000000008E-3</v>
      </c>
      <c r="H1700">
        <v>9.2999999999999992E-3</v>
      </c>
      <c r="I1700">
        <v>1.4E-2</v>
      </c>
      <c r="J1700">
        <v>8.9999999999999993E-3</v>
      </c>
    </row>
    <row r="1701" spans="1:10">
      <c r="A1701">
        <v>-2.0000000000000001E-4</v>
      </c>
      <c r="B1701">
        <v>2.5999999999999999E-3</v>
      </c>
      <c r="C1701">
        <v>8.9999999999999998E-4</v>
      </c>
      <c r="D1701">
        <v>3.4099999999999998E-2</v>
      </c>
      <c r="E1701">
        <v>3.0999999999999999E-3</v>
      </c>
      <c r="F1701">
        <v>3.3999999999999998E-3</v>
      </c>
      <c r="G1701">
        <v>6.7000000000000002E-3</v>
      </c>
      <c r="H1701">
        <v>-4.8999999999999998E-3</v>
      </c>
      <c r="I1701">
        <v>6.3E-3</v>
      </c>
      <c r="J1701">
        <v>2.3E-3</v>
      </c>
    </row>
    <row r="1702" spans="1:10">
      <c r="A1702">
        <v>5.8999999999999999E-3</v>
      </c>
      <c r="B1702">
        <v>1.2699999999999999E-2</v>
      </c>
      <c r="C1702">
        <v>1.0800000000000001E-2</v>
      </c>
      <c r="D1702">
        <v>3.0999999999999999E-3</v>
      </c>
      <c r="E1702">
        <v>2.8400000000000002E-2</v>
      </c>
      <c r="F1702">
        <v>1.3599999999999999E-2</v>
      </c>
      <c r="G1702">
        <v>8.6E-3</v>
      </c>
      <c r="H1702">
        <v>7.1000000000000004E-3</v>
      </c>
      <c r="I1702">
        <v>1.83E-2</v>
      </c>
      <c r="J1702">
        <v>1.2E-2</v>
      </c>
    </row>
    <row r="1703" spans="1:10">
      <c r="A1703">
        <v>1.01E-2</v>
      </c>
      <c r="B1703">
        <v>1.23E-2</v>
      </c>
      <c r="C1703">
        <v>6.8999999999999999E-3</v>
      </c>
      <c r="D1703">
        <v>3.3999999999999998E-3</v>
      </c>
      <c r="E1703">
        <v>1.3599999999999999E-2</v>
      </c>
      <c r="F1703">
        <v>2.12E-2</v>
      </c>
      <c r="G1703">
        <v>6.7000000000000002E-3</v>
      </c>
      <c r="H1703">
        <v>9.4000000000000004E-3</v>
      </c>
      <c r="I1703">
        <v>1.6299999999999999E-2</v>
      </c>
      <c r="J1703">
        <v>1.0999999999999999E-2</v>
      </c>
    </row>
    <row r="1704" spans="1:10">
      <c r="A1704">
        <v>-2.0000000000000001E-4</v>
      </c>
      <c r="B1704">
        <v>4.5999999999999999E-3</v>
      </c>
      <c r="C1704">
        <v>7.9000000000000008E-3</v>
      </c>
      <c r="D1704">
        <v>6.7000000000000002E-3</v>
      </c>
      <c r="E1704">
        <v>8.6E-3</v>
      </c>
      <c r="F1704">
        <v>6.7000000000000002E-3</v>
      </c>
      <c r="G1704">
        <v>3.8100000000000002E-2</v>
      </c>
      <c r="H1704">
        <v>6.7000000000000002E-3</v>
      </c>
      <c r="I1704">
        <v>1.7999999999999999E-2</v>
      </c>
      <c r="J1704">
        <v>6.6E-3</v>
      </c>
    </row>
    <row r="1705" spans="1:10">
      <c r="A1705">
        <v>5.7999999999999996E-3</v>
      </c>
      <c r="B1705">
        <v>3.0000000000000001E-3</v>
      </c>
      <c r="C1705">
        <v>9.2999999999999992E-3</v>
      </c>
      <c r="D1705">
        <v>-4.8999999999999998E-3</v>
      </c>
      <c r="E1705">
        <v>7.1000000000000004E-3</v>
      </c>
      <c r="F1705">
        <v>9.4000000000000004E-3</v>
      </c>
      <c r="G1705">
        <v>6.7000000000000002E-3</v>
      </c>
      <c r="H1705">
        <v>1.9599999999999999E-2</v>
      </c>
      <c r="I1705">
        <v>1.15E-2</v>
      </c>
      <c r="J1705">
        <v>6.0000000000000001E-3</v>
      </c>
    </row>
    <row r="1706" spans="1:10">
      <c r="A1706">
        <v>7.3000000000000001E-3</v>
      </c>
      <c r="B1706">
        <v>1.34E-2</v>
      </c>
      <c r="C1706">
        <v>1.4E-2</v>
      </c>
      <c r="D1706">
        <v>6.3E-3</v>
      </c>
      <c r="E1706">
        <v>1.83E-2</v>
      </c>
      <c r="F1706">
        <v>1.6299999999999999E-2</v>
      </c>
      <c r="G1706">
        <v>1.7999999999999999E-2</v>
      </c>
      <c r="H1706">
        <v>1.15E-2</v>
      </c>
      <c r="I1706">
        <v>3.7499999999999999E-2</v>
      </c>
      <c r="J1706">
        <v>1.1900000000000001E-2</v>
      </c>
    </row>
    <row r="1707" spans="1:10">
      <c r="A1707">
        <v>7.1999999999999998E-3</v>
      </c>
      <c r="B1707">
        <v>1.34E-2</v>
      </c>
      <c r="C1707">
        <v>8.9999999999999993E-3</v>
      </c>
      <c r="D1707">
        <v>2.3E-3</v>
      </c>
      <c r="E1707">
        <v>1.2E-2</v>
      </c>
      <c r="F1707">
        <v>1.0999999999999999E-2</v>
      </c>
      <c r="G1707">
        <v>6.6E-3</v>
      </c>
      <c r="H1707">
        <v>6.0000000000000001E-3</v>
      </c>
      <c r="I1707">
        <v>1.1900000000000001E-2</v>
      </c>
      <c r="J1707">
        <v>1.46E-2</v>
      </c>
    </row>
    <row r="1710" spans="1:10">
      <c r="A1710" t="s">
        <v>168</v>
      </c>
    </row>
    <row r="1712" spans="1:10">
      <c r="A1712">
        <v>3.5400000000000001E-2</v>
      </c>
      <c r="B1712">
        <v>1.17E-2</v>
      </c>
      <c r="C1712">
        <v>4.8999999999999998E-3</v>
      </c>
      <c r="D1712">
        <v>-3.8E-3</v>
      </c>
      <c r="E1712">
        <v>4.5999999999999999E-3</v>
      </c>
      <c r="F1712">
        <v>8.6E-3</v>
      </c>
      <c r="G1712">
        <v>-2.3E-3</v>
      </c>
      <c r="H1712">
        <v>5.0000000000000001E-3</v>
      </c>
      <c r="I1712">
        <v>8.3999999999999995E-3</v>
      </c>
      <c r="J1712">
        <v>6.1000000000000004E-3</v>
      </c>
    </row>
    <row r="1713" spans="1:10">
      <c r="A1713">
        <v>1.17E-2</v>
      </c>
      <c r="B1713">
        <v>2.06E-2</v>
      </c>
      <c r="C1713">
        <v>3.3999999999999998E-3</v>
      </c>
      <c r="D1713">
        <v>2.8E-3</v>
      </c>
      <c r="E1713">
        <v>1.2800000000000001E-2</v>
      </c>
      <c r="F1713">
        <v>1.24E-2</v>
      </c>
      <c r="G1713">
        <v>4.3E-3</v>
      </c>
      <c r="H1713">
        <v>3.0999999999999999E-3</v>
      </c>
      <c r="I1713">
        <v>1.34E-2</v>
      </c>
      <c r="J1713">
        <v>1.34E-2</v>
      </c>
    </row>
    <row r="1714" spans="1:10">
      <c r="A1714">
        <v>4.8999999999999998E-3</v>
      </c>
      <c r="B1714">
        <v>3.3999999999999998E-3</v>
      </c>
      <c r="C1714">
        <v>3.2800000000000003E-2</v>
      </c>
      <c r="D1714">
        <v>-1.2999999999999999E-3</v>
      </c>
      <c r="E1714">
        <v>9.5999999999999992E-3</v>
      </c>
      <c r="F1714">
        <v>6.0000000000000001E-3</v>
      </c>
      <c r="G1714">
        <v>4.1000000000000003E-3</v>
      </c>
      <c r="H1714">
        <v>8.8999999999999999E-3</v>
      </c>
      <c r="I1714">
        <v>1.4800000000000001E-2</v>
      </c>
      <c r="J1714">
        <v>7.7999999999999996E-3</v>
      </c>
    </row>
    <row r="1715" spans="1:10">
      <c r="A1715">
        <v>-3.8E-3</v>
      </c>
      <c r="B1715">
        <v>2.8E-3</v>
      </c>
      <c r="C1715">
        <v>-1.2999999999999999E-3</v>
      </c>
      <c r="D1715">
        <v>4.0899999999999999E-2</v>
      </c>
      <c r="E1715">
        <v>6.4999999999999997E-3</v>
      </c>
      <c r="F1715">
        <v>6.3E-3</v>
      </c>
      <c r="G1715">
        <v>1.5800000000000002E-2</v>
      </c>
      <c r="H1715">
        <v>-3.7000000000000002E-3</v>
      </c>
      <c r="I1715">
        <v>4.1000000000000003E-3</v>
      </c>
      <c r="J1715">
        <v>5.3E-3</v>
      </c>
    </row>
    <row r="1716" spans="1:10">
      <c r="A1716">
        <v>4.5999999999999999E-3</v>
      </c>
      <c r="B1716">
        <v>1.2800000000000001E-2</v>
      </c>
      <c r="C1716">
        <v>9.5999999999999992E-3</v>
      </c>
      <c r="D1716">
        <v>6.4999999999999997E-3</v>
      </c>
      <c r="E1716">
        <v>0.03</v>
      </c>
      <c r="F1716">
        <v>1.4999999999999999E-2</v>
      </c>
      <c r="G1716">
        <v>1.2699999999999999E-2</v>
      </c>
      <c r="H1716">
        <v>7.7000000000000002E-3</v>
      </c>
      <c r="I1716">
        <v>1.72E-2</v>
      </c>
      <c r="J1716">
        <v>1.34E-2</v>
      </c>
    </row>
    <row r="1717" spans="1:10">
      <c r="A1717">
        <v>8.6E-3</v>
      </c>
      <c r="B1717">
        <v>1.24E-2</v>
      </c>
      <c r="C1717">
        <v>6.0000000000000001E-3</v>
      </c>
      <c r="D1717">
        <v>6.3E-3</v>
      </c>
      <c r="E1717">
        <v>1.4999999999999999E-2</v>
      </c>
      <c r="F1717">
        <v>2.24E-2</v>
      </c>
      <c r="G1717">
        <v>1.0500000000000001E-2</v>
      </c>
      <c r="H1717">
        <v>9.7999999999999997E-3</v>
      </c>
      <c r="I1717">
        <v>1.54E-2</v>
      </c>
      <c r="J1717">
        <v>1.23E-2</v>
      </c>
    </row>
    <row r="1718" spans="1:10">
      <c r="A1718">
        <v>-2.3E-3</v>
      </c>
      <c r="B1718">
        <v>4.3E-3</v>
      </c>
      <c r="C1718">
        <v>4.1000000000000003E-3</v>
      </c>
      <c r="D1718">
        <v>1.5800000000000002E-2</v>
      </c>
      <c r="E1718">
        <v>1.2699999999999999E-2</v>
      </c>
      <c r="F1718">
        <v>1.0500000000000001E-2</v>
      </c>
      <c r="G1718">
        <v>4.7899999999999998E-2</v>
      </c>
      <c r="H1718">
        <v>8.3999999999999995E-3</v>
      </c>
      <c r="I1718">
        <v>1.5100000000000001E-2</v>
      </c>
      <c r="J1718">
        <v>1.01E-2</v>
      </c>
    </row>
    <row r="1719" spans="1:10">
      <c r="A1719">
        <v>5.0000000000000001E-3</v>
      </c>
      <c r="B1719">
        <v>3.0999999999999999E-3</v>
      </c>
      <c r="C1719">
        <v>8.8999999999999999E-3</v>
      </c>
      <c r="D1719">
        <v>-3.7000000000000002E-3</v>
      </c>
      <c r="E1719">
        <v>7.7000000000000002E-3</v>
      </c>
      <c r="F1719">
        <v>9.7999999999999997E-3</v>
      </c>
      <c r="G1719">
        <v>8.3999999999999995E-3</v>
      </c>
      <c r="H1719">
        <v>1.9800000000000002E-2</v>
      </c>
      <c r="I1719">
        <v>1.11E-2</v>
      </c>
      <c r="J1719">
        <v>6.4999999999999997E-3</v>
      </c>
    </row>
    <row r="1720" spans="1:10">
      <c r="A1720">
        <v>8.3999999999999995E-3</v>
      </c>
      <c r="B1720">
        <v>1.34E-2</v>
      </c>
      <c r="C1720">
        <v>1.4800000000000001E-2</v>
      </c>
      <c r="D1720">
        <v>4.1000000000000003E-3</v>
      </c>
      <c r="E1720">
        <v>1.72E-2</v>
      </c>
      <c r="F1720">
        <v>1.54E-2</v>
      </c>
      <c r="G1720">
        <v>1.5100000000000001E-2</v>
      </c>
      <c r="H1720">
        <v>1.11E-2</v>
      </c>
      <c r="I1720">
        <v>3.8199999999999998E-2</v>
      </c>
      <c r="J1720">
        <v>1.09E-2</v>
      </c>
    </row>
    <row r="1721" spans="1:10">
      <c r="A1721">
        <v>6.1000000000000004E-3</v>
      </c>
      <c r="B1721">
        <v>1.34E-2</v>
      </c>
      <c r="C1721">
        <v>7.7999999999999996E-3</v>
      </c>
      <c r="D1721">
        <v>5.3E-3</v>
      </c>
      <c r="E1721">
        <v>1.34E-2</v>
      </c>
      <c r="F1721">
        <v>1.23E-2</v>
      </c>
      <c r="G1721">
        <v>1.01E-2</v>
      </c>
      <c r="H1721">
        <v>6.4999999999999997E-3</v>
      </c>
      <c r="I1721">
        <v>1.09E-2</v>
      </c>
      <c r="J1721">
        <v>1.5800000000000002E-2</v>
      </c>
    </row>
    <row r="1724" spans="1:10">
      <c r="A1724" t="s">
        <v>169</v>
      </c>
    </row>
    <row r="1726" spans="1:10">
      <c r="A1726">
        <v>3.6600000000000001E-2</v>
      </c>
      <c r="B1726">
        <v>1.2699999999999999E-2</v>
      </c>
      <c r="C1726">
        <v>5.7999999999999996E-3</v>
      </c>
      <c r="D1726">
        <v>5.0000000000000001E-4</v>
      </c>
      <c r="E1726">
        <v>6.8999999999999999E-3</v>
      </c>
      <c r="F1726">
        <v>9.7000000000000003E-3</v>
      </c>
      <c r="G1726">
        <v>2.2000000000000001E-3</v>
      </c>
      <c r="H1726">
        <v>8.3999999999999995E-3</v>
      </c>
      <c r="I1726">
        <v>9.5999999999999992E-3</v>
      </c>
      <c r="J1726">
        <v>6.7999999999999996E-3</v>
      </c>
    </row>
    <row r="1727" spans="1:10">
      <c r="A1727">
        <v>1.2699999999999999E-2</v>
      </c>
      <c r="B1727">
        <v>2.1399999999999999E-2</v>
      </c>
      <c r="C1727">
        <v>4.0000000000000001E-3</v>
      </c>
      <c r="D1727">
        <v>6.4999999999999997E-3</v>
      </c>
      <c r="E1727">
        <v>1.47E-2</v>
      </c>
      <c r="F1727">
        <v>1.3299999999999999E-2</v>
      </c>
      <c r="G1727">
        <v>8.2000000000000007E-3</v>
      </c>
      <c r="H1727">
        <v>6.1000000000000004E-3</v>
      </c>
      <c r="I1727">
        <v>1.4E-2</v>
      </c>
      <c r="J1727">
        <v>1.4E-2</v>
      </c>
    </row>
    <row r="1728" spans="1:10">
      <c r="A1728">
        <v>5.7999999999999996E-3</v>
      </c>
      <c r="B1728">
        <v>4.0000000000000001E-3</v>
      </c>
      <c r="C1728">
        <v>3.1E-2</v>
      </c>
      <c r="D1728">
        <v>1.2999999999999999E-3</v>
      </c>
      <c r="E1728">
        <v>1.0500000000000001E-2</v>
      </c>
      <c r="F1728">
        <v>6.7999999999999996E-3</v>
      </c>
      <c r="G1728">
        <v>7.9000000000000008E-3</v>
      </c>
      <c r="H1728">
        <v>1.2E-2</v>
      </c>
      <c r="I1728">
        <v>1.17E-2</v>
      </c>
      <c r="J1728">
        <v>8.0999999999999996E-3</v>
      </c>
    </row>
    <row r="1729" spans="1:10">
      <c r="A1729">
        <v>5.0000000000000001E-4</v>
      </c>
      <c r="B1729">
        <v>6.4999999999999997E-3</v>
      </c>
      <c r="C1729">
        <v>1.2999999999999999E-3</v>
      </c>
      <c r="D1729">
        <v>5.6899999999999999E-2</v>
      </c>
      <c r="E1729">
        <v>1.4800000000000001E-2</v>
      </c>
      <c r="F1729">
        <v>1.0500000000000001E-2</v>
      </c>
      <c r="G1729">
        <v>3.3000000000000002E-2</v>
      </c>
      <c r="H1729">
        <v>9.5999999999999992E-3</v>
      </c>
      <c r="I1729">
        <v>7.0000000000000001E-3</v>
      </c>
      <c r="J1729">
        <v>7.7999999999999996E-3</v>
      </c>
    </row>
    <row r="1730" spans="1:10">
      <c r="A1730">
        <v>6.8999999999999999E-3</v>
      </c>
      <c r="B1730">
        <v>1.47E-2</v>
      </c>
      <c r="C1730">
        <v>1.0500000000000001E-2</v>
      </c>
      <c r="D1730">
        <v>1.4800000000000001E-2</v>
      </c>
      <c r="E1730">
        <v>3.4200000000000001E-2</v>
      </c>
      <c r="F1730">
        <v>1.7299999999999999E-2</v>
      </c>
      <c r="G1730">
        <v>2.1899999999999999E-2</v>
      </c>
      <c r="H1730">
        <v>1.4800000000000001E-2</v>
      </c>
      <c r="I1730">
        <v>1.7999999999999999E-2</v>
      </c>
      <c r="J1730">
        <v>1.47E-2</v>
      </c>
    </row>
    <row r="1731" spans="1:10">
      <c r="A1731">
        <v>9.7000000000000003E-3</v>
      </c>
      <c r="B1731">
        <v>1.3299999999999999E-2</v>
      </c>
      <c r="C1731">
        <v>6.7999999999999996E-3</v>
      </c>
      <c r="D1731">
        <v>1.0500000000000001E-2</v>
      </c>
      <c r="E1731">
        <v>1.7299999999999999E-2</v>
      </c>
      <c r="F1731">
        <v>2.35E-2</v>
      </c>
      <c r="G1731">
        <v>1.4999999999999999E-2</v>
      </c>
      <c r="H1731">
        <v>1.3299999999999999E-2</v>
      </c>
      <c r="I1731">
        <v>1.6400000000000001E-2</v>
      </c>
      <c r="J1731">
        <v>1.2999999999999999E-2</v>
      </c>
    </row>
    <row r="1732" spans="1:10">
      <c r="A1732">
        <v>2.2000000000000001E-3</v>
      </c>
      <c r="B1732">
        <v>8.2000000000000007E-3</v>
      </c>
      <c r="C1732">
        <v>7.9000000000000008E-3</v>
      </c>
      <c r="D1732">
        <v>3.3000000000000002E-2</v>
      </c>
      <c r="E1732">
        <v>2.1899999999999999E-2</v>
      </c>
      <c r="F1732">
        <v>1.4999999999999999E-2</v>
      </c>
      <c r="G1732">
        <v>6.59E-2</v>
      </c>
      <c r="H1732">
        <v>2.2200000000000001E-2</v>
      </c>
      <c r="I1732">
        <v>0.02</v>
      </c>
      <c r="J1732">
        <v>1.29E-2</v>
      </c>
    </row>
    <row r="1733" spans="1:10">
      <c r="A1733">
        <v>8.3999999999999995E-3</v>
      </c>
      <c r="B1733">
        <v>6.1000000000000004E-3</v>
      </c>
      <c r="C1733">
        <v>1.2E-2</v>
      </c>
      <c r="D1733">
        <v>9.5999999999999992E-3</v>
      </c>
      <c r="E1733">
        <v>1.4800000000000001E-2</v>
      </c>
      <c r="F1733">
        <v>1.3299999999999999E-2</v>
      </c>
      <c r="G1733">
        <v>2.2200000000000001E-2</v>
      </c>
      <c r="H1733">
        <v>3.04E-2</v>
      </c>
      <c r="I1733">
        <v>1.5100000000000001E-2</v>
      </c>
      <c r="J1733">
        <v>8.6999999999999994E-3</v>
      </c>
    </row>
    <row r="1734" spans="1:10">
      <c r="A1734">
        <v>9.5999999999999992E-3</v>
      </c>
      <c r="B1734">
        <v>1.4E-2</v>
      </c>
      <c r="C1734">
        <v>1.17E-2</v>
      </c>
      <c r="D1734">
        <v>7.0000000000000001E-3</v>
      </c>
      <c r="E1734">
        <v>1.7999999999999999E-2</v>
      </c>
      <c r="F1734">
        <v>1.6400000000000001E-2</v>
      </c>
      <c r="G1734">
        <v>0.02</v>
      </c>
      <c r="H1734">
        <v>1.5100000000000001E-2</v>
      </c>
      <c r="I1734">
        <v>3.3099999999999997E-2</v>
      </c>
      <c r="J1734">
        <v>1.11E-2</v>
      </c>
    </row>
    <row r="1735" spans="1:10">
      <c r="A1735">
        <v>6.7999999999999996E-3</v>
      </c>
      <c r="B1735">
        <v>1.4E-2</v>
      </c>
      <c r="C1735">
        <v>8.0999999999999996E-3</v>
      </c>
      <c r="D1735">
        <v>7.7999999999999996E-3</v>
      </c>
      <c r="E1735">
        <v>1.47E-2</v>
      </c>
      <c r="F1735">
        <v>1.2999999999999999E-2</v>
      </c>
      <c r="G1735">
        <v>1.29E-2</v>
      </c>
      <c r="H1735">
        <v>8.6999999999999994E-3</v>
      </c>
      <c r="I1735">
        <v>1.11E-2</v>
      </c>
      <c r="J1735">
        <v>1.6299999999999999E-2</v>
      </c>
    </row>
    <row r="1738" spans="1:10">
      <c r="A1738" t="s">
        <v>170</v>
      </c>
    </row>
    <row r="1740" spans="1:10">
      <c r="A1740">
        <v>3.1399999999999997E-2</v>
      </c>
      <c r="B1740">
        <v>8.8999999999999999E-3</v>
      </c>
      <c r="C1740">
        <v>4.5999999999999999E-3</v>
      </c>
      <c r="D1740">
        <v>2.8E-3</v>
      </c>
      <c r="E1740">
        <v>6.7000000000000002E-3</v>
      </c>
      <c r="F1740">
        <v>6.7000000000000002E-3</v>
      </c>
      <c r="G1740">
        <v>7.1000000000000004E-3</v>
      </c>
      <c r="H1740">
        <v>8.0999999999999996E-3</v>
      </c>
      <c r="I1740">
        <v>8.2000000000000007E-3</v>
      </c>
      <c r="J1740">
        <v>3.5999999999999999E-3</v>
      </c>
    </row>
    <row r="1741" spans="1:10">
      <c r="A1741">
        <v>8.8999999999999999E-3</v>
      </c>
      <c r="B1741">
        <v>1.9099999999999999E-2</v>
      </c>
      <c r="C1741">
        <v>2.8999999999999998E-3</v>
      </c>
      <c r="D1741">
        <v>7.4999999999999997E-3</v>
      </c>
      <c r="E1741">
        <v>1.4E-2</v>
      </c>
      <c r="F1741">
        <v>1.1599999999999999E-2</v>
      </c>
      <c r="G1741">
        <v>1.1299999999999999E-2</v>
      </c>
      <c r="H1741">
        <v>6.4000000000000003E-3</v>
      </c>
      <c r="I1741">
        <v>1.35E-2</v>
      </c>
      <c r="J1741">
        <v>1.23E-2</v>
      </c>
    </row>
    <row r="1742" spans="1:10">
      <c r="A1742">
        <v>4.5999999999999999E-3</v>
      </c>
      <c r="B1742">
        <v>2.8999999999999998E-3</v>
      </c>
      <c r="C1742">
        <v>3.0800000000000001E-2</v>
      </c>
      <c r="D1742">
        <v>2.0999999999999999E-3</v>
      </c>
      <c r="E1742">
        <v>1.0699999999999999E-2</v>
      </c>
      <c r="F1742">
        <v>5.8999999999999999E-3</v>
      </c>
      <c r="G1742">
        <v>9.2999999999999992E-3</v>
      </c>
      <c r="H1742">
        <v>1.18E-2</v>
      </c>
      <c r="I1742">
        <v>1.12E-2</v>
      </c>
      <c r="J1742">
        <v>7.1000000000000004E-3</v>
      </c>
    </row>
    <row r="1743" spans="1:10">
      <c r="A1743">
        <v>2.8E-3</v>
      </c>
      <c r="B1743">
        <v>7.4999999999999997E-3</v>
      </c>
      <c r="C1743">
        <v>2.0999999999999999E-3</v>
      </c>
      <c r="D1743">
        <v>5.6899999999999999E-2</v>
      </c>
      <c r="E1743">
        <v>1.5699999999999999E-2</v>
      </c>
      <c r="F1743">
        <v>1.11E-2</v>
      </c>
      <c r="G1743">
        <v>3.1600000000000003E-2</v>
      </c>
      <c r="H1743">
        <v>8.9999999999999993E-3</v>
      </c>
      <c r="I1743">
        <v>7.0000000000000001E-3</v>
      </c>
      <c r="J1743">
        <v>8.3000000000000001E-3</v>
      </c>
    </row>
    <row r="1744" spans="1:10">
      <c r="A1744">
        <v>6.7000000000000002E-3</v>
      </c>
      <c r="B1744">
        <v>1.4E-2</v>
      </c>
      <c r="C1744">
        <v>1.0699999999999999E-2</v>
      </c>
      <c r="D1744">
        <v>1.5699999999999999E-2</v>
      </c>
      <c r="E1744">
        <v>3.5000000000000003E-2</v>
      </c>
      <c r="F1744">
        <v>1.6500000000000001E-2</v>
      </c>
      <c r="G1744">
        <v>2.2700000000000001E-2</v>
      </c>
      <c r="H1744">
        <v>1.41E-2</v>
      </c>
      <c r="I1744">
        <v>1.7299999999999999E-2</v>
      </c>
      <c r="J1744">
        <v>1.38E-2</v>
      </c>
    </row>
    <row r="1745" spans="1:10">
      <c r="A1745">
        <v>6.7000000000000002E-3</v>
      </c>
      <c r="B1745">
        <v>1.1599999999999999E-2</v>
      </c>
      <c r="C1745">
        <v>5.8999999999999999E-3</v>
      </c>
      <c r="D1745">
        <v>1.11E-2</v>
      </c>
      <c r="E1745">
        <v>1.6500000000000001E-2</v>
      </c>
      <c r="F1745">
        <v>2.23E-2</v>
      </c>
      <c r="G1745">
        <v>1.72E-2</v>
      </c>
      <c r="H1745">
        <v>1.37E-2</v>
      </c>
      <c r="I1745">
        <v>1.61E-2</v>
      </c>
      <c r="J1745">
        <v>1.1900000000000001E-2</v>
      </c>
    </row>
    <row r="1746" spans="1:10">
      <c r="A1746">
        <v>7.1000000000000004E-3</v>
      </c>
      <c r="B1746">
        <v>1.1299999999999999E-2</v>
      </c>
      <c r="C1746">
        <v>9.2999999999999992E-3</v>
      </c>
      <c r="D1746">
        <v>3.1600000000000003E-2</v>
      </c>
      <c r="E1746">
        <v>2.2700000000000001E-2</v>
      </c>
      <c r="F1746">
        <v>1.72E-2</v>
      </c>
      <c r="G1746">
        <v>6.1899999999999997E-2</v>
      </c>
      <c r="H1746">
        <v>2.1899999999999999E-2</v>
      </c>
      <c r="I1746">
        <v>2.0799999999999999E-2</v>
      </c>
      <c r="J1746">
        <v>1.5100000000000001E-2</v>
      </c>
    </row>
    <row r="1747" spans="1:10">
      <c r="A1747">
        <v>8.0999999999999996E-3</v>
      </c>
      <c r="B1747">
        <v>6.4000000000000003E-3</v>
      </c>
      <c r="C1747">
        <v>1.18E-2</v>
      </c>
      <c r="D1747">
        <v>8.9999999999999993E-3</v>
      </c>
      <c r="E1747">
        <v>1.41E-2</v>
      </c>
      <c r="F1747">
        <v>1.37E-2</v>
      </c>
      <c r="G1747">
        <v>2.1899999999999999E-2</v>
      </c>
      <c r="H1747">
        <v>3.1E-2</v>
      </c>
      <c r="I1747">
        <v>1.5599999999999999E-2</v>
      </c>
      <c r="J1747">
        <v>9.2999999999999992E-3</v>
      </c>
    </row>
    <row r="1748" spans="1:10">
      <c r="A1748">
        <v>8.2000000000000007E-3</v>
      </c>
      <c r="B1748">
        <v>1.35E-2</v>
      </c>
      <c r="C1748">
        <v>1.12E-2</v>
      </c>
      <c r="D1748">
        <v>7.0000000000000001E-3</v>
      </c>
      <c r="E1748">
        <v>1.7299999999999999E-2</v>
      </c>
      <c r="F1748">
        <v>1.61E-2</v>
      </c>
      <c r="G1748">
        <v>2.0799999999999999E-2</v>
      </c>
      <c r="H1748">
        <v>1.5599999999999999E-2</v>
      </c>
      <c r="I1748">
        <v>3.3099999999999997E-2</v>
      </c>
      <c r="J1748">
        <v>1.09E-2</v>
      </c>
    </row>
    <row r="1749" spans="1:10">
      <c r="A1749">
        <v>3.5999999999999999E-3</v>
      </c>
      <c r="B1749">
        <v>1.23E-2</v>
      </c>
      <c r="C1749">
        <v>7.1000000000000004E-3</v>
      </c>
      <c r="D1749">
        <v>8.3000000000000001E-3</v>
      </c>
      <c r="E1749">
        <v>1.38E-2</v>
      </c>
      <c r="F1749">
        <v>1.1900000000000001E-2</v>
      </c>
      <c r="G1749">
        <v>1.5100000000000001E-2</v>
      </c>
      <c r="H1749">
        <v>9.2999999999999992E-3</v>
      </c>
      <c r="I1749">
        <v>1.09E-2</v>
      </c>
      <c r="J1749">
        <v>1.52E-2</v>
      </c>
    </row>
    <row r="1752" spans="1:10">
      <c r="A1752" t="s">
        <v>171</v>
      </c>
    </row>
    <row r="1754" spans="1:10">
      <c r="A1754">
        <v>3.1199999999999999E-2</v>
      </c>
      <c r="B1754">
        <v>8.6999999999999994E-3</v>
      </c>
      <c r="C1754">
        <v>4.7000000000000002E-3</v>
      </c>
      <c r="D1754">
        <v>2.2000000000000001E-3</v>
      </c>
      <c r="E1754">
        <v>6.1000000000000004E-3</v>
      </c>
      <c r="F1754">
        <v>6.6E-3</v>
      </c>
      <c r="G1754">
        <v>7.7000000000000002E-3</v>
      </c>
      <c r="H1754">
        <v>8.3000000000000001E-3</v>
      </c>
      <c r="I1754">
        <v>8.5000000000000006E-3</v>
      </c>
      <c r="J1754">
        <v>4.1000000000000003E-3</v>
      </c>
    </row>
    <row r="1755" spans="1:10">
      <c r="A1755">
        <v>8.6999999999999994E-3</v>
      </c>
      <c r="B1755">
        <v>1.89E-2</v>
      </c>
      <c r="C1755">
        <v>3.3999999999999998E-3</v>
      </c>
      <c r="D1755">
        <v>7.1000000000000004E-3</v>
      </c>
      <c r="E1755">
        <v>1.38E-2</v>
      </c>
      <c r="F1755">
        <v>1.17E-2</v>
      </c>
      <c r="G1755">
        <v>1.18E-2</v>
      </c>
      <c r="H1755">
        <v>6.4999999999999997E-3</v>
      </c>
      <c r="I1755">
        <v>1.3599999999999999E-2</v>
      </c>
      <c r="J1755">
        <v>1.2500000000000001E-2</v>
      </c>
    </row>
    <row r="1756" spans="1:10">
      <c r="A1756">
        <v>4.7000000000000002E-3</v>
      </c>
      <c r="B1756">
        <v>3.3999999999999998E-3</v>
      </c>
      <c r="C1756">
        <v>3.39E-2</v>
      </c>
      <c r="D1756">
        <v>4.5999999999999999E-3</v>
      </c>
      <c r="E1756">
        <v>1.5599999999999999E-2</v>
      </c>
      <c r="F1756">
        <v>7.7000000000000002E-3</v>
      </c>
      <c r="G1756">
        <v>8.2000000000000007E-3</v>
      </c>
      <c r="H1756">
        <v>1.0999999999999999E-2</v>
      </c>
      <c r="I1756">
        <v>9.4999999999999998E-3</v>
      </c>
      <c r="J1756">
        <v>4.7999999999999996E-3</v>
      </c>
    </row>
    <row r="1757" spans="1:10">
      <c r="A1757">
        <v>2.2000000000000001E-3</v>
      </c>
      <c r="B1757">
        <v>7.1000000000000004E-3</v>
      </c>
      <c r="C1757">
        <v>4.5999999999999999E-3</v>
      </c>
      <c r="D1757">
        <v>5.6300000000000003E-2</v>
      </c>
      <c r="E1757">
        <v>1.66E-2</v>
      </c>
      <c r="F1757">
        <v>1.1900000000000001E-2</v>
      </c>
      <c r="G1757">
        <v>3.32E-2</v>
      </c>
      <c r="H1757">
        <v>9.1000000000000004E-3</v>
      </c>
      <c r="I1757">
        <v>7.1999999999999998E-3</v>
      </c>
      <c r="J1757">
        <v>8.5000000000000006E-3</v>
      </c>
    </row>
    <row r="1758" spans="1:10">
      <c r="A1758">
        <v>6.1000000000000004E-3</v>
      </c>
      <c r="B1758">
        <v>1.38E-2</v>
      </c>
      <c r="C1758">
        <v>1.5599999999999999E-2</v>
      </c>
      <c r="D1758">
        <v>1.66E-2</v>
      </c>
      <c r="E1758">
        <v>3.9199999999999999E-2</v>
      </c>
      <c r="F1758">
        <v>1.8700000000000001E-2</v>
      </c>
      <c r="G1758">
        <v>2.3900000000000001E-2</v>
      </c>
      <c r="H1758">
        <v>1.37E-2</v>
      </c>
      <c r="I1758">
        <v>1.6500000000000001E-2</v>
      </c>
      <c r="J1758">
        <v>1.26E-2</v>
      </c>
    </row>
    <row r="1759" spans="1:10">
      <c r="A1759">
        <v>6.6E-3</v>
      </c>
      <c r="B1759">
        <v>1.17E-2</v>
      </c>
      <c r="C1759">
        <v>7.7000000000000002E-3</v>
      </c>
      <c r="D1759">
        <v>1.1900000000000001E-2</v>
      </c>
      <c r="E1759">
        <v>1.8700000000000001E-2</v>
      </c>
      <c r="F1759">
        <v>2.3300000000000001E-2</v>
      </c>
      <c r="G1759">
        <v>1.72E-2</v>
      </c>
      <c r="H1759">
        <v>1.34E-2</v>
      </c>
      <c r="I1759">
        <v>1.55E-2</v>
      </c>
      <c r="J1759">
        <v>1.0999999999999999E-2</v>
      </c>
    </row>
    <row r="1760" spans="1:10">
      <c r="A1760">
        <v>7.7000000000000002E-3</v>
      </c>
      <c r="B1760">
        <v>1.18E-2</v>
      </c>
      <c r="C1760">
        <v>8.2000000000000007E-3</v>
      </c>
      <c r="D1760">
        <v>3.32E-2</v>
      </c>
      <c r="E1760">
        <v>2.3900000000000001E-2</v>
      </c>
      <c r="F1760">
        <v>1.72E-2</v>
      </c>
      <c r="G1760">
        <v>0.06</v>
      </c>
      <c r="H1760">
        <v>2.1499999999999998E-2</v>
      </c>
      <c r="I1760">
        <v>1.9900000000000001E-2</v>
      </c>
      <c r="J1760">
        <v>1.4E-2</v>
      </c>
    </row>
    <row r="1761" spans="1:10">
      <c r="A1761">
        <v>8.3000000000000001E-3</v>
      </c>
      <c r="B1761">
        <v>6.4999999999999997E-3</v>
      </c>
      <c r="C1761">
        <v>1.0999999999999999E-2</v>
      </c>
      <c r="D1761">
        <v>9.1000000000000004E-3</v>
      </c>
      <c r="E1761">
        <v>1.37E-2</v>
      </c>
      <c r="F1761">
        <v>1.34E-2</v>
      </c>
      <c r="G1761">
        <v>2.1499999999999998E-2</v>
      </c>
      <c r="H1761">
        <v>3.1E-2</v>
      </c>
      <c r="I1761">
        <v>1.55E-2</v>
      </c>
      <c r="J1761">
        <v>9.2999999999999992E-3</v>
      </c>
    </row>
    <row r="1762" spans="1:10">
      <c r="A1762">
        <v>8.5000000000000006E-3</v>
      </c>
      <c r="B1762">
        <v>1.3599999999999999E-2</v>
      </c>
      <c r="C1762">
        <v>9.4999999999999998E-3</v>
      </c>
      <c r="D1762">
        <v>7.1999999999999998E-3</v>
      </c>
      <c r="E1762">
        <v>1.6500000000000001E-2</v>
      </c>
      <c r="F1762">
        <v>1.55E-2</v>
      </c>
      <c r="G1762">
        <v>1.9900000000000001E-2</v>
      </c>
      <c r="H1762">
        <v>1.55E-2</v>
      </c>
      <c r="I1762">
        <v>3.3099999999999997E-2</v>
      </c>
      <c r="J1762">
        <v>1.09E-2</v>
      </c>
    </row>
    <row r="1763" spans="1:10">
      <c r="A1763">
        <v>4.1000000000000003E-3</v>
      </c>
      <c r="B1763">
        <v>1.2500000000000001E-2</v>
      </c>
      <c r="C1763">
        <v>4.7999999999999996E-3</v>
      </c>
      <c r="D1763">
        <v>8.5000000000000006E-3</v>
      </c>
      <c r="E1763">
        <v>1.26E-2</v>
      </c>
      <c r="F1763">
        <v>1.0999999999999999E-2</v>
      </c>
      <c r="G1763">
        <v>1.4E-2</v>
      </c>
      <c r="H1763">
        <v>9.2999999999999992E-3</v>
      </c>
      <c r="I1763">
        <v>1.09E-2</v>
      </c>
      <c r="J1763">
        <v>1.5299999999999999E-2</v>
      </c>
    </row>
    <row r="1766" spans="1:10">
      <c r="A1766" t="s">
        <v>172</v>
      </c>
    </row>
    <row r="1768" spans="1:10">
      <c r="A1768">
        <v>3.2399999999999998E-2</v>
      </c>
      <c r="B1768">
        <v>9.4000000000000004E-3</v>
      </c>
      <c r="C1768">
        <v>6.1000000000000004E-3</v>
      </c>
      <c r="D1768">
        <v>4.0000000000000001E-3</v>
      </c>
      <c r="E1768">
        <v>6.1999999999999998E-3</v>
      </c>
      <c r="F1768">
        <v>6.7000000000000002E-3</v>
      </c>
      <c r="G1768">
        <v>1.1900000000000001E-2</v>
      </c>
      <c r="H1768">
        <v>8.0999999999999996E-3</v>
      </c>
      <c r="I1768">
        <v>1.04E-2</v>
      </c>
      <c r="J1768">
        <v>4.4999999999999997E-3</v>
      </c>
    </row>
    <row r="1769" spans="1:10">
      <c r="A1769">
        <v>9.4000000000000004E-3</v>
      </c>
      <c r="B1769">
        <v>1.9099999999999999E-2</v>
      </c>
      <c r="C1769">
        <v>3.5999999999999999E-3</v>
      </c>
      <c r="D1769">
        <v>8.0000000000000002E-3</v>
      </c>
      <c r="E1769">
        <v>1.4200000000000001E-2</v>
      </c>
      <c r="F1769">
        <v>1.15E-2</v>
      </c>
      <c r="G1769">
        <v>1.3299999999999999E-2</v>
      </c>
      <c r="H1769">
        <v>6.4000000000000003E-3</v>
      </c>
      <c r="I1769">
        <v>1.3599999999999999E-2</v>
      </c>
      <c r="J1769">
        <v>1.24E-2</v>
      </c>
    </row>
    <row r="1770" spans="1:10">
      <c r="A1770">
        <v>6.1000000000000004E-3</v>
      </c>
      <c r="B1770">
        <v>3.5999999999999999E-3</v>
      </c>
      <c r="C1770">
        <v>3.4200000000000001E-2</v>
      </c>
      <c r="D1770">
        <v>6.4000000000000003E-3</v>
      </c>
      <c r="E1770">
        <v>1.6400000000000001E-2</v>
      </c>
      <c r="F1770">
        <v>7.1999999999999998E-3</v>
      </c>
      <c r="G1770">
        <v>1.0999999999999999E-2</v>
      </c>
      <c r="H1770">
        <v>1.0699999999999999E-2</v>
      </c>
      <c r="I1770">
        <v>8.9999999999999993E-3</v>
      </c>
      <c r="J1770">
        <v>4.5999999999999999E-3</v>
      </c>
    </row>
    <row r="1771" spans="1:10">
      <c r="A1771">
        <v>4.0000000000000001E-3</v>
      </c>
      <c r="B1771">
        <v>8.0000000000000002E-3</v>
      </c>
      <c r="C1771">
        <v>6.4000000000000003E-3</v>
      </c>
      <c r="D1771">
        <v>5.8900000000000001E-2</v>
      </c>
      <c r="E1771">
        <v>1.6899999999999998E-2</v>
      </c>
      <c r="F1771">
        <v>1.1900000000000001E-2</v>
      </c>
      <c r="G1771">
        <v>3.9E-2</v>
      </c>
      <c r="H1771">
        <v>8.8000000000000005E-3</v>
      </c>
      <c r="I1771">
        <v>9.4999999999999998E-3</v>
      </c>
      <c r="J1771">
        <v>8.9999999999999993E-3</v>
      </c>
    </row>
    <row r="1772" spans="1:10">
      <c r="A1772">
        <v>6.1999999999999998E-3</v>
      </c>
      <c r="B1772">
        <v>1.4200000000000001E-2</v>
      </c>
      <c r="C1772">
        <v>1.6400000000000001E-2</v>
      </c>
      <c r="D1772">
        <v>1.6899999999999998E-2</v>
      </c>
      <c r="E1772">
        <v>3.8899999999999997E-2</v>
      </c>
      <c r="F1772">
        <v>1.9E-2</v>
      </c>
      <c r="G1772">
        <v>2.52E-2</v>
      </c>
      <c r="H1772">
        <v>1.37E-2</v>
      </c>
      <c r="I1772">
        <v>1.7899999999999999E-2</v>
      </c>
      <c r="J1772">
        <v>1.29E-2</v>
      </c>
    </row>
    <row r="1773" spans="1:10">
      <c r="A1773">
        <v>6.7000000000000002E-3</v>
      </c>
      <c r="B1773">
        <v>1.15E-2</v>
      </c>
      <c r="C1773">
        <v>7.1999999999999998E-3</v>
      </c>
      <c r="D1773">
        <v>1.1900000000000001E-2</v>
      </c>
      <c r="E1773">
        <v>1.9E-2</v>
      </c>
      <c r="F1773">
        <v>2.3E-2</v>
      </c>
      <c r="G1773">
        <v>1.6500000000000001E-2</v>
      </c>
      <c r="H1773">
        <v>1.34E-2</v>
      </c>
      <c r="I1773">
        <v>1.44E-2</v>
      </c>
      <c r="J1773">
        <v>1.0800000000000001E-2</v>
      </c>
    </row>
    <row r="1774" spans="1:10">
      <c r="A1774">
        <v>1.1900000000000001E-2</v>
      </c>
      <c r="B1774">
        <v>1.3299999999999999E-2</v>
      </c>
      <c r="C1774">
        <v>1.0999999999999999E-2</v>
      </c>
      <c r="D1774">
        <v>3.9E-2</v>
      </c>
      <c r="E1774">
        <v>2.52E-2</v>
      </c>
      <c r="F1774">
        <v>1.6500000000000001E-2</v>
      </c>
      <c r="G1774">
        <v>7.1300000000000002E-2</v>
      </c>
      <c r="H1774">
        <v>2.07E-2</v>
      </c>
      <c r="I1774">
        <v>2.23E-2</v>
      </c>
      <c r="J1774">
        <v>1.44E-2</v>
      </c>
    </row>
    <row r="1775" spans="1:10">
      <c r="A1775">
        <v>8.0999999999999996E-3</v>
      </c>
      <c r="B1775">
        <v>6.4000000000000003E-3</v>
      </c>
      <c r="C1775">
        <v>1.0699999999999999E-2</v>
      </c>
      <c r="D1775">
        <v>8.8000000000000005E-3</v>
      </c>
      <c r="E1775">
        <v>1.37E-2</v>
      </c>
      <c r="F1775">
        <v>1.34E-2</v>
      </c>
      <c r="G1775">
        <v>2.07E-2</v>
      </c>
      <c r="H1775">
        <v>3.1E-2</v>
      </c>
      <c r="I1775">
        <v>1.52E-2</v>
      </c>
      <c r="J1775">
        <v>9.1999999999999998E-3</v>
      </c>
    </row>
    <row r="1776" spans="1:10">
      <c r="A1776">
        <v>1.04E-2</v>
      </c>
      <c r="B1776">
        <v>1.3599999999999999E-2</v>
      </c>
      <c r="C1776">
        <v>8.9999999999999993E-3</v>
      </c>
      <c r="D1776">
        <v>9.4999999999999998E-3</v>
      </c>
      <c r="E1776">
        <v>1.7899999999999999E-2</v>
      </c>
      <c r="F1776">
        <v>1.44E-2</v>
      </c>
      <c r="G1776">
        <v>2.23E-2</v>
      </c>
      <c r="H1776">
        <v>1.52E-2</v>
      </c>
      <c r="I1776">
        <v>3.1E-2</v>
      </c>
      <c r="J1776">
        <v>1.03E-2</v>
      </c>
    </row>
    <row r="1777" spans="1:10">
      <c r="A1777">
        <v>4.4999999999999997E-3</v>
      </c>
      <c r="B1777">
        <v>1.24E-2</v>
      </c>
      <c r="C1777">
        <v>4.5999999999999999E-3</v>
      </c>
      <c r="D1777">
        <v>8.9999999999999993E-3</v>
      </c>
      <c r="E1777">
        <v>1.29E-2</v>
      </c>
      <c r="F1777">
        <v>1.0800000000000001E-2</v>
      </c>
      <c r="G1777">
        <v>1.44E-2</v>
      </c>
      <c r="H1777">
        <v>9.1999999999999998E-3</v>
      </c>
      <c r="I1777">
        <v>1.03E-2</v>
      </c>
      <c r="J1777">
        <v>1.5100000000000001E-2</v>
      </c>
    </row>
    <row r="1780" spans="1:10">
      <c r="A1780" t="s">
        <v>173</v>
      </c>
    </row>
    <row r="1782" spans="1:10">
      <c r="A1782">
        <v>3.0800000000000001E-2</v>
      </c>
      <c r="B1782">
        <v>1.0699999999999999E-2</v>
      </c>
      <c r="C1782">
        <v>7.7999999999999996E-3</v>
      </c>
      <c r="D1782">
        <v>5.8999999999999999E-3</v>
      </c>
      <c r="E1782">
        <v>5.1000000000000004E-3</v>
      </c>
      <c r="F1782">
        <v>1.0200000000000001E-2</v>
      </c>
      <c r="G1782">
        <v>0.01</v>
      </c>
      <c r="H1782">
        <v>7.3000000000000001E-3</v>
      </c>
      <c r="I1782">
        <v>1.1599999999999999E-2</v>
      </c>
      <c r="J1782">
        <v>7.6E-3</v>
      </c>
    </row>
    <row r="1783" spans="1:10">
      <c r="A1783">
        <v>1.0699999999999999E-2</v>
      </c>
      <c r="B1783">
        <v>2.0199999999999999E-2</v>
      </c>
      <c r="C1783">
        <v>5.1000000000000004E-3</v>
      </c>
      <c r="D1783">
        <v>8.8000000000000005E-3</v>
      </c>
      <c r="E1783">
        <v>1.3299999999999999E-2</v>
      </c>
      <c r="F1783">
        <v>1.3100000000000001E-2</v>
      </c>
      <c r="G1783">
        <v>1.17E-2</v>
      </c>
      <c r="H1783">
        <v>5.5999999999999999E-3</v>
      </c>
      <c r="I1783">
        <v>1.49E-2</v>
      </c>
      <c r="J1783">
        <v>1.38E-2</v>
      </c>
    </row>
    <row r="1784" spans="1:10">
      <c r="A1784">
        <v>7.7999999999999996E-3</v>
      </c>
      <c r="B1784">
        <v>5.1000000000000004E-3</v>
      </c>
      <c r="C1784">
        <v>3.6200000000000003E-2</v>
      </c>
      <c r="D1784">
        <v>7.4999999999999997E-3</v>
      </c>
      <c r="E1784">
        <v>1.52E-2</v>
      </c>
      <c r="F1784">
        <v>9.2999999999999992E-3</v>
      </c>
      <c r="G1784">
        <v>8.8999999999999999E-3</v>
      </c>
      <c r="H1784">
        <v>9.7000000000000003E-3</v>
      </c>
      <c r="I1784">
        <v>1.0699999999999999E-2</v>
      </c>
      <c r="J1784">
        <v>6.4999999999999997E-3</v>
      </c>
    </row>
    <row r="1785" spans="1:10">
      <c r="A1785">
        <v>5.8999999999999999E-3</v>
      </c>
      <c r="B1785">
        <v>8.8000000000000005E-3</v>
      </c>
      <c r="C1785">
        <v>7.4999999999999997E-3</v>
      </c>
      <c r="D1785">
        <v>5.8999999999999997E-2</v>
      </c>
      <c r="E1785">
        <v>1.6299999999999999E-2</v>
      </c>
      <c r="F1785">
        <v>1.24E-2</v>
      </c>
      <c r="G1785">
        <v>3.7999999999999999E-2</v>
      </c>
      <c r="H1785">
        <v>8.3000000000000001E-3</v>
      </c>
      <c r="I1785">
        <v>1.04E-2</v>
      </c>
      <c r="J1785">
        <v>9.2999999999999992E-3</v>
      </c>
    </row>
    <row r="1786" spans="1:10">
      <c r="A1786">
        <v>5.1000000000000004E-3</v>
      </c>
      <c r="B1786">
        <v>1.3299999999999999E-2</v>
      </c>
      <c r="C1786">
        <v>1.52E-2</v>
      </c>
      <c r="D1786">
        <v>1.6299999999999999E-2</v>
      </c>
      <c r="E1786">
        <v>3.9600000000000003E-2</v>
      </c>
      <c r="F1786">
        <v>1.78E-2</v>
      </c>
      <c r="G1786">
        <v>2.64E-2</v>
      </c>
      <c r="H1786">
        <v>1.43E-2</v>
      </c>
      <c r="I1786">
        <v>1.6899999999999998E-2</v>
      </c>
      <c r="J1786">
        <v>1.1900000000000001E-2</v>
      </c>
    </row>
    <row r="1787" spans="1:10">
      <c r="A1787">
        <v>1.0200000000000001E-2</v>
      </c>
      <c r="B1787">
        <v>1.3100000000000001E-2</v>
      </c>
      <c r="C1787">
        <v>9.2999999999999992E-3</v>
      </c>
      <c r="D1787">
        <v>1.24E-2</v>
      </c>
      <c r="E1787">
        <v>1.78E-2</v>
      </c>
      <c r="F1787">
        <v>2.4299999999999999E-2</v>
      </c>
      <c r="G1787">
        <v>1.44E-2</v>
      </c>
      <c r="H1787">
        <v>1.23E-2</v>
      </c>
      <c r="I1787">
        <v>1.6299999999999999E-2</v>
      </c>
      <c r="J1787">
        <v>1.18E-2</v>
      </c>
    </row>
    <row r="1788" spans="1:10">
      <c r="A1788">
        <v>0.01</v>
      </c>
      <c r="B1788">
        <v>1.17E-2</v>
      </c>
      <c r="C1788">
        <v>8.8999999999999999E-3</v>
      </c>
      <c r="D1788">
        <v>3.7999999999999999E-2</v>
      </c>
      <c r="E1788">
        <v>2.64E-2</v>
      </c>
      <c r="F1788">
        <v>1.44E-2</v>
      </c>
      <c r="G1788">
        <v>7.3300000000000004E-2</v>
      </c>
      <c r="H1788">
        <v>2.1700000000000001E-2</v>
      </c>
      <c r="I1788">
        <v>2.06E-2</v>
      </c>
      <c r="J1788">
        <v>1.26E-2</v>
      </c>
    </row>
    <row r="1789" spans="1:10">
      <c r="A1789">
        <v>7.3000000000000001E-3</v>
      </c>
      <c r="B1789">
        <v>5.5999999999999999E-3</v>
      </c>
      <c r="C1789">
        <v>9.7000000000000003E-3</v>
      </c>
      <c r="D1789">
        <v>8.3000000000000001E-3</v>
      </c>
      <c r="E1789">
        <v>1.43E-2</v>
      </c>
      <c r="F1789">
        <v>1.23E-2</v>
      </c>
      <c r="G1789">
        <v>2.1700000000000001E-2</v>
      </c>
      <c r="H1789">
        <v>3.1600000000000003E-2</v>
      </c>
      <c r="I1789">
        <v>1.43E-2</v>
      </c>
      <c r="J1789">
        <v>8.2000000000000007E-3</v>
      </c>
    </row>
    <row r="1790" spans="1:10">
      <c r="A1790">
        <v>1.1599999999999999E-2</v>
      </c>
      <c r="B1790">
        <v>1.49E-2</v>
      </c>
      <c r="C1790">
        <v>1.0699999999999999E-2</v>
      </c>
      <c r="D1790">
        <v>1.04E-2</v>
      </c>
      <c r="E1790">
        <v>1.6899999999999998E-2</v>
      </c>
      <c r="F1790">
        <v>1.6299999999999999E-2</v>
      </c>
      <c r="G1790">
        <v>2.06E-2</v>
      </c>
      <c r="H1790">
        <v>1.43E-2</v>
      </c>
      <c r="I1790">
        <v>3.2300000000000002E-2</v>
      </c>
      <c r="J1790">
        <v>1.1900000000000001E-2</v>
      </c>
    </row>
    <row r="1791" spans="1:10">
      <c r="A1791">
        <v>7.6E-3</v>
      </c>
      <c r="B1791">
        <v>1.38E-2</v>
      </c>
      <c r="C1791">
        <v>6.4999999999999997E-3</v>
      </c>
      <c r="D1791">
        <v>9.2999999999999992E-3</v>
      </c>
      <c r="E1791">
        <v>1.1900000000000001E-2</v>
      </c>
      <c r="F1791">
        <v>1.18E-2</v>
      </c>
      <c r="G1791">
        <v>1.26E-2</v>
      </c>
      <c r="H1791">
        <v>8.2000000000000007E-3</v>
      </c>
      <c r="I1791">
        <v>1.1900000000000001E-2</v>
      </c>
      <c r="J1791">
        <v>1.5900000000000001E-2</v>
      </c>
    </row>
    <row r="1794" spans="1:10">
      <c r="A1794" t="s">
        <v>174</v>
      </c>
    </row>
    <row r="1796" spans="1:10">
      <c r="A1796">
        <v>3.1E-2</v>
      </c>
      <c r="B1796">
        <v>1.12E-2</v>
      </c>
      <c r="C1796">
        <v>9.5999999999999992E-3</v>
      </c>
      <c r="D1796">
        <v>7.3000000000000001E-3</v>
      </c>
      <c r="E1796">
        <v>5.4999999999999997E-3</v>
      </c>
      <c r="F1796">
        <v>1.0699999999999999E-2</v>
      </c>
      <c r="G1796">
        <v>1.0800000000000001E-2</v>
      </c>
      <c r="H1796">
        <v>8.0999999999999996E-3</v>
      </c>
      <c r="I1796">
        <v>1.23E-2</v>
      </c>
      <c r="J1796">
        <v>8.2000000000000007E-3</v>
      </c>
    </row>
    <row r="1797" spans="1:10">
      <c r="A1797">
        <v>1.12E-2</v>
      </c>
      <c r="B1797">
        <v>2.0799999999999999E-2</v>
      </c>
      <c r="C1797">
        <v>6.7000000000000002E-3</v>
      </c>
      <c r="D1797">
        <v>9.7999999999999997E-3</v>
      </c>
      <c r="E1797">
        <v>1.4E-2</v>
      </c>
      <c r="F1797">
        <v>1.37E-2</v>
      </c>
      <c r="G1797">
        <v>1.2699999999999999E-2</v>
      </c>
      <c r="H1797">
        <v>6.6E-3</v>
      </c>
      <c r="I1797">
        <v>1.5900000000000001E-2</v>
      </c>
      <c r="J1797">
        <v>1.46E-2</v>
      </c>
    </row>
    <row r="1798" spans="1:10">
      <c r="A1798">
        <v>9.5999999999999992E-3</v>
      </c>
      <c r="B1798">
        <v>6.7000000000000002E-3</v>
      </c>
      <c r="C1798">
        <v>3.8600000000000002E-2</v>
      </c>
      <c r="D1798">
        <v>8.2000000000000007E-3</v>
      </c>
      <c r="E1798">
        <v>1.78E-2</v>
      </c>
      <c r="F1798">
        <v>1.0800000000000001E-2</v>
      </c>
      <c r="G1798">
        <v>1.12E-2</v>
      </c>
      <c r="H1798">
        <v>1.2E-2</v>
      </c>
      <c r="I1798">
        <v>1.35E-2</v>
      </c>
      <c r="J1798">
        <v>8.8999999999999999E-3</v>
      </c>
    </row>
    <row r="1799" spans="1:10">
      <c r="A1799">
        <v>7.3000000000000001E-3</v>
      </c>
      <c r="B1799">
        <v>9.7999999999999997E-3</v>
      </c>
      <c r="C1799">
        <v>8.2000000000000007E-3</v>
      </c>
      <c r="D1799">
        <v>5.8500000000000003E-2</v>
      </c>
      <c r="E1799">
        <v>1.83E-2</v>
      </c>
      <c r="F1799">
        <v>1.3299999999999999E-2</v>
      </c>
      <c r="G1799">
        <v>3.9300000000000002E-2</v>
      </c>
      <c r="H1799">
        <v>9.5999999999999992E-3</v>
      </c>
      <c r="I1799">
        <v>1.2200000000000001E-2</v>
      </c>
      <c r="J1799">
        <v>1.0999999999999999E-2</v>
      </c>
    </row>
    <row r="1800" spans="1:10">
      <c r="A1800">
        <v>5.4999999999999997E-3</v>
      </c>
      <c r="B1800">
        <v>1.4E-2</v>
      </c>
      <c r="C1800">
        <v>1.78E-2</v>
      </c>
      <c r="D1800">
        <v>1.83E-2</v>
      </c>
      <c r="E1800">
        <v>4.0399999999999998E-2</v>
      </c>
      <c r="F1800">
        <v>1.8599999999999998E-2</v>
      </c>
      <c r="G1800">
        <v>2.7699999999999999E-2</v>
      </c>
      <c r="H1800">
        <v>1.5699999999999999E-2</v>
      </c>
      <c r="I1800">
        <v>1.8200000000000001E-2</v>
      </c>
      <c r="J1800">
        <v>1.29E-2</v>
      </c>
    </row>
    <row r="1801" spans="1:10">
      <c r="A1801">
        <v>1.0699999999999999E-2</v>
      </c>
      <c r="B1801">
        <v>1.37E-2</v>
      </c>
      <c r="C1801">
        <v>1.0800000000000001E-2</v>
      </c>
      <c r="D1801">
        <v>1.3299999999999999E-2</v>
      </c>
      <c r="E1801">
        <v>1.8599999999999998E-2</v>
      </c>
      <c r="F1801">
        <v>2.4899999999999999E-2</v>
      </c>
      <c r="G1801">
        <v>1.54E-2</v>
      </c>
      <c r="H1801">
        <v>1.3299999999999999E-2</v>
      </c>
      <c r="I1801">
        <v>1.7299999999999999E-2</v>
      </c>
      <c r="J1801">
        <v>1.2699999999999999E-2</v>
      </c>
    </row>
    <row r="1802" spans="1:10">
      <c r="A1802">
        <v>1.0800000000000001E-2</v>
      </c>
      <c r="B1802">
        <v>1.2699999999999999E-2</v>
      </c>
      <c r="C1802">
        <v>1.12E-2</v>
      </c>
      <c r="D1802">
        <v>3.9300000000000002E-2</v>
      </c>
      <c r="E1802">
        <v>2.7699999999999999E-2</v>
      </c>
      <c r="F1802">
        <v>1.54E-2</v>
      </c>
      <c r="G1802">
        <v>7.4800000000000005E-2</v>
      </c>
      <c r="H1802">
        <v>2.3199999999999998E-2</v>
      </c>
      <c r="I1802">
        <v>2.2200000000000001E-2</v>
      </c>
      <c r="J1802">
        <v>1.4E-2</v>
      </c>
    </row>
    <row r="1803" spans="1:10">
      <c r="A1803">
        <v>8.0999999999999996E-3</v>
      </c>
      <c r="B1803">
        <v>6.6E-3</v>
      </c>
      <c r="C1803">
        <v>1.2E-2</v>
      </c>
      <c r="D1803">
        <v>9.5999999999999992E-3</v>
      </c>
      <c r="E1803">
        <v>1.5699999999999999E-2</v>
      </c>
      <c r="F1803">
        <v>1.3299999999999999E-2</v>
      </c>
      <c r="G1803">
        <v>2.3199999999999998E-2</v>
      </c>
      <c r="H1803">
        <v>3.3099999999999997E-2</v>
      </c>
      <c r="I1803">
        <v>1.6E-2</v>
      </c>
      <c r="J1803">
        <v>9.5999999999999992E-3</v>
      </c>
    </row>
    <row r="1804" spans="1:10">
      <c r="A1804">
        <v>1.23E-2</v>
      </c>
      <c r="B1804">
        <v>1.5900000000000001E-2</v>
      </c>
      <c r="C1804">
        <v>1.35E-2</v>
      </c>
      <c r="D1804">
        <v>1.2200000000000001E-2</v>
      </c>
      <c r="E1804">
        <v>1.8200000000000001E-2</v>
      </c>
      <c r="F1804">
        <v>1.7299999999999999E-2</v>
      </c>
      <c r="G1804">
        <v>2.2200000000000001E-2</v>
      </c>
      <c r="H1804">
        <v>1.6E-2</v>
      </c>
      <c r="I1804">
        <v>3.4000000000000002E-2</v>
      </c>
      <c r="J1804">
        <v>1.3299999999999999E-2</v>
      </c>
    </row>
    <row r="1805" spans="1:10">
      <c r="A1805">
        <v>8.2000000000000007E-3</v>
      </c>
      <c r="B1805">
        <v>1.46E-2</v>
      </c>
      <c r="C1805">
        <v>8.8999999999999999E-3</v>
      </c>
      <c r="D1805">
        <v>1.0999999999999999E-2</v>
      </c>
      <c r="E1805">
        <v>1.29E-2</v>
      </c>
      <c r="F1805">
        <v>1.2699999999999999E-2</v>
      </c>
      <c r="G1805">
        <v>1.4E-2</v>
      </c>
      <c r="H1805">
        <v>9.5999999999999992E-3</v>
      </c>
      <c r="I1805">
        <v>1.3299999999999999E-2</v>
      </c>
      <c r="J1805">
        <v>1.7100000000000001E-2</v>
      </c>
    </row>
    <row r="1808" spans="1:10">
      <c r="A1808" t="s">
        <v>175</v>
      </c>
    </row>
    <row r="1810" spans="1:10">
      <c r="A1810">
        <v>3.1399999999999997E-2</v>
      </c>
      <c r="B1810">
        <v>1.09E-2</v>
      </c>
      <c r="C1810">
        <v>8.6E-3</v>
      </c>
      <c r="D1810">
        <v>7.0000000000000001E-3</v>
      </c>
      <c r="E1810">
        <v>4.1000000000000003E-3</v>
      </c>
      <c r="F1810">
        <v>9.7999999999999997E-3</v>
      </c>
      <c r="G1810">
        <v>9.1999999999999998E-3</v>
      </c>
      <c r="H1810">
        <v>8.0999999999999996E-3</v>
      </c>
      <c r="I1810">
        <v>1.17E-2</v>
      </c>
      <c r="J1810">
        <v>7.0000000000000001E-3</v>
      </c>
    </row>
    <row r="1811" spans="1:10">
      <c r="A1811">
        <v>1.09E-2</v>
      </c>
      <c r="B1811">
        <v>2.0899999999999998E-2</v>
      </c>
      <c r="C1811">
        <v>7.3000000000000001E-3</v>
      </c>
      <c r="D1811">
        <v>0.01</v>
      </c>
      <c r="E1811">
        <v>1.47E-2</v>
      </c>
      <c r="F1811">
        <v>1.4200000000000001E-2</v>
      </c>
      <c r="G1811">
        <v>1.3599999999999999E-2</v>
      </c>
      <c r="H1811">
        <v>6.6E-3</v>
      </c>
      <c r="I1811">
        <v>1.6199999999999999E-2</v>
      </c>
      <c r="J1811">
        <v>1.5299999999999999E-2</v>
      </c>
    </row>
    <row r="1812" spans="1:10">
      <c r="A1812">
        <v>8.6E-3</v>
      </c>
      <c r="B1812">
        <v>7.3000000000000001E-3</v>
      </c>
      <c r="C1812">
        <v>4.1200000000000001E-2</v>
      </c>
      <c r="D1812">
        <v>9.1999999999999998E-3</v>
      </c>
      <c r="E1812">
        <v>2.1100000000000001E-2</v>
      </c>
      <c r="F1812">
        <v>1.3100000000000001E-2</v>
      </c>
      <c r="G1812">
        <v>1.54E-2</v>
      </c>
      <c r="H1812">
        <v>1.21E-2</v>
      </c>
      <c r="I1812">
        <v>1.5100000000000001E-2</v>
      </c>
      <c r="J1812">
        <v>1.1900000000000001E-2</v>
      </c>
    </row>
    <row r="1813" spans="1:10">
      <c r="A1813">
        <v>7.0000000000000001E-3</v>
      </c>
      <c r="B1813">
        <v>0.01</v>
      </c>
      <c r="C1813">
        <v>9.1999999999999998E-3</v>
      </c>
      <c r="D1813">
        <v>5.8900000000000001E-2</v>
      </c>
      <c r="E1813">
        <v>1.95E-2</v>
      </c>
      <c r="F1813">
        <v>1.41E-2</v>
      </c>
      <c r="G1813">
        <v>4.07E-2</v>
      </c>
      <c r="H1813">
        <v>9.7000000000000003E-3</v>
      </c>
      <c r="I1813">
        <v>1.2800000000000001E-2</v>
      </c>
      <c r="J1813">
        <v>1.21E-2</v>
      </c>
    </row>
    <row r="1814" spans="1:10">
      <c r="A1814">
        <v>4.1000000000000003E-3</v>
      </c>
      <c r="B1814">
        <v>1.47E-2</v>
      </c>
      <c r="C1814">
        <v>2.1100000000000001E-2</v>
      </c>
      <c r="D1814">
        <v>1.95E-2</v>
      </c>
      <c r="E1814">
        <v>4.4600000000000001E-2</v>
      </c>
      <c r="F1814">
        <v>2.1600000000000001E-2</v>
      </c>
      <c r="G1814">
        <v>3.3099999999999997E-2</v>
      </c>
      <c r="H1814">
        <v>1.5699999999999999E-2</v>
      </c>
      <c r="I1814">
        <v>2.0199999999999999E-2</v>
      </c>
      <c r="J1814">
        <v>1.66E-2</v>
      </c>
    </row>
    <row r="1815" spans="1:10">
      <c r="A1815">
        <v>9.7999999999999997E-3</v>
      </c>
      <c r="B1815">
        <v>1.4200000000000001E-2</v>
      </c>
      <c r="C1815">
        <v>1.3100000000000001E-2</v>
      </c>
      <c r="D1815">
        <v>1.41E-2</v>
      </c>
      <c r="E1815">
        <v>2.1600000000000001E-2</v>
      </c>
      <c r="F1815">
        <v>2.6800000000000001E-2</v>
      </c>
      <c r="G1815">
        <v>1.8499999999999999E-2</v>
      </c>
      <c r="H1815">
        <v>1.3299999999999999E-2</v>
      </c>
      <c r="I1815">
        <v>1.8599999999999998E-2</v>
      </c>
      <c r="J1815">
        <v>1.5299999999999999E-2</v>
      </c>
    </row>
    <row r="1816" spans="1:10">
      <c r="A1816">
        <v>9.1999999999999998E-3</v>
      </c>
      <c r="B1816">
        <v>1.3599999999999999E-2</v>
      </c>
      <c r="C1816">
        <v>1.54E-2</v>
      </c>
      <c r="D1816">
        <v>4.07E-2</v>
      </c>
      <c r="E1816">
        <v>3.3099999999999997E-2</v>
      </c>
      <c r="F1816">
        <v>1.8499999999999999E-2</v>
      </c>
      <c r="G1816">
        <v>7.9500000000000001E-2</v>
      </c>
      <c r="H1816">
        <v>2.3400000000000001E-2</v>
      </c>
      <c r="I1816">
        <v>2.4400000000000002E-2</v>
      </c>
      <c r="J1816">
        <v>1.8700000000000001E-2</v>
      </c>
    </row>
    <row r="1817" spans="1:10">
      <c r="A1817">
        <v>8.0999999999999996E-3</v>
      </c>
      <c r="B1817">
        <v>6.6E-3</v>
      </c>
      <c r="C1817">
        <v>1.21E-2</v>
      </c>
      <c r="D1817">
        <v>9.7000000000000003E-3</v>
      </c>
      <c r="E1817">
        <v>1.5699999999999999E-2</v>
      </c>
      <c r="F1817">
        <v>1.3299999999999999E-2</v>
      </c>
      <c r="G1817">
        <v>2.3400000000000001E-2</v>
      </c>
      <c r="H1817">
        <v>3.3099999999999997E-2</v>
      </c>
      <c r="I1817">
        <v>1.6E-2</v>
      </c>
      <c r="J1817">
        <v>9.5999999999999992E-3</v>
      </c>
    </row>
    <row r="1818" spans="1:10">
      <c r="A1818">
        <v>1.17E-2</v>
      </c>
      <c r="B1818">
        <v>1.6199999999999999E-2</v>
      </c>
      <c r="C1818">
        <v>1.5100000000000001E-2</v>
      </c>
      <c r="D1818">
        <v>1.2800000000000001E-2</v>
      </c>
      <c r="E1818">
        <v>2.0199999999999999E-2</v>
      </c>
      <c r="F1818">
        <v>1.8599999999999998E-2</v>
      </c>
      <c r="G1818">
        <v>2.4400000000000002E-2</v>
      </c>
      <c r="H1818">
        <v>1.6E-2</v>
      </c>
      <c r="I1818">
        <v>3.49E-2</v>
      </c>
      <c r="J1818">
        <v>1.5100000000000001E-2</v>
      </c>
    </row>
    <row r="1819" spans="1:10">
      <c r="A1819">
        <v>7.0000000000000001E-3</v>
      </c>
      <c r="B1819">
        <v>1.5299999999999999E-2</v>
      </c>
      <c r="C1819">
        <v>1.1900000000000001E-2</v>
      </c>
      <c r="D1819">
        <v>1.21E-2</v>
      </c>
      <c r="E1819">
        <v>1.66E-2</v>
      </c>
      <c r="F1819">
        <v>1.5299999999999999E-2</v>
      </c>
      <c r="G1819">
        <v>1.8700000000000001E-2</v>
      </c>
      <c r="H1819">
        <v>9.5999999999999992E-3</v>
      </c>
      <c r="I1819">
        <v>1.5100000000000001E-2</v>
      </c>
      <c r="J1819">
        <v>2.0400000000000001E-2</v>
      </c>
    </row>
    <row r="1822" spans="1:10">
      <c r="A1822" t="s">
        <v>176</v>
      </c>
    </row>
    <row r="1824" spans="1:10">
      <c r="A1824">
        <v>3.2800000000000003E-2</v>
      </c>
      <c r="B1824">
        <v>1.01E-2</v>
      </c>
      <c r="C1824">
        <v>9.4000000000000004E-3</v>
      </c>
      <c r="D1824">
        <v>4.3E-3</v>
      </c>
      <c r="E1824">
        <v>3.0999999999999999E-3</v>
      </c>
      <c r="F1824">
        <v>0.01</v>
      </c>
      <c r="G1824">
        <v>7.4999999999999997E-3</v>
      </c>
      <c r="H1824">
        <v>4.4000000000000003E-3</v>
      </c>
      <c r="I1824">
        <v>9.9000000000000008E-3</v>
      </c>
      <c r="J1824">
        <v>7.7000000000000002E-3</v>
      </c>
    </row>
    <row r="1825" spans="1:10">
      <c r="A1825">
        <v>1.01E-2</v>
      </c>
      <c r="B1825">
        <v>1.95E-2</v>
      </c>
      <c r="C1825">
        <v>8.5000000000000006E-3</v>
      </c>
      <c r="D1825">
        <v>1.01E-2</v>
      </c>
      <c r="E1825">
        <v>1.3899999999999999E-2</v>
      </c>
      <c r="F1825">
        <v>1.3599999999999999E-2</v>
      </c>
      <c r="G1825">
        <v>1.1299999999999999E-2</v>
      </c>
      <c r="H1825">
        <v>5.1999999999999998E-3</v>
      </c>
      <c r="I1825">
        <v>1.47E-2</v>
      </c>
      <c r="J1825">
        <v>1.49E-2</v>
      </c>
    </row>
    <row r="1826" spans="1:10">
      <c r="A1826">
        <v>9.4000000000000004E-3</v>
      </c>
      <c r="B1826">
        <v>8.5000000000000006E-3</v>
      </c>
      <c r="C1826">
        <v>4.02E-2</v>
      </c>
      <c r="D1826">
        <v>8.9999999999999993E-3</v>
      </c>
      <c r="E1826">
        <v>2.18E-2</v>
      </c>
      <c r="F1826">
        <v>1.37E-2</v>
      </c>
      <c r="G1826">
        <v>1.7399999999999999E-2</v>
      </c>
      <c r="H1826">
        <v>1.3100000000000001E-2</v>
      </c>
      <c r="I1826">
        <v>1.6400000000000001E-2</v>
      </c>
      <c r="J1826">
        <v>1.2200000000000001E-2</v>
      </c>
    </row>
    <row r="1827" spans="1:10">
      <c r="A1827">
        <v>4.3E-3</v>
      </c>
      <c r="B1827">
        <v>1.01E-2</v>
      </c>
      <c r="C1827">
        <v>8.9999999999999993E-3</v>
      </c>
      <c r="D1827">
        <v>6.2799999999999995E-2</v>
      </c>
      <c r="E1827">
        <v>2.0299999999999999E-2</v>
      </c>
      <c r="F1827">
        <v>1.3299999999999999E-2</v>
      </c>
      <c r="G1827">
        <v>4.1300000000000003E-2</v>
      </c>
      <c r="H1827">
        <v>1.3899999999999999E-2</v>
      </c>
      <c r="I1827">
        <v>1.4200000000000001E-2</v>
      </c>
      <c r="J1827">
        <v>1.0699999999999999E-2</v>
      </c>
    </row>
    <row r="1828" spans="1:10">
      <c r="A1828">
        <v>3.0999999999999999E-3</v>
      </c>
      <c r="B1828">
        <v>1.3899999999999999E-2</v>
      </c>
      <c r="C1828">
        <v>2.18E-2</v>
      </c>
      <c r="D1828">
        <v>2.0299999999999999E-2</v>
      </c>
      <c r="E1828">
        <v>4.4400000000000002E-2</v>
      </c>
      <c r="F1828">
        <v>2.1100000000000001E-2</v>
      </c>
      <c r="G1828">
        <v>3.1899999999999998E-2</v>
      </c>
      <c r="H1828">
        <v>1.5900000000000001E-2</v>
      </c>
      <c r="I1828">
        <v>1.9699999999999999E-2</v>
      </c>
      <c r="J1828">
        <v>1.61E-2</v>
      </c>
    </row>
    <row r="1829" spans="1:10">
      <c r="A1829">
        <v>0.01</v>
      </c>
      <c r="B1829">
        <v>1.3599999999999999E-2</v>
      </c>
      <c r="C1829">
        <v>1.37E-2</v>
      </c>
      <c r="D1829">
        <v>1.3299999999999999E-2</v>
      </c>
      <c r="E1829">
        <v>2.1100000000000001E-2</v>
      </c>
      <c r="F1829">
        <v>2.6700000000000002E-2</v>
      </c>
      <c r="G1829">
        <v>1.7299999999999999E-2</v>
      </c>
      <c r="H1829">
        <v>1.18E-2</v>
      </c>
      <c r="I1829">
        <v>1.7600000000000001E-2</v>
      </c>
      <c r="J1829">
        <v>1.54E-2</v>
      </c>
    </row>
    <row r="1830" spans="1:10">
      <c r="A1830">
        <v>7.4999999999999997E-3</v>
      </c>
      <c r="B1830">
        <v>1.1299999999999999E-2</v>
      </c>
      <c r="C1830">
        <v>1.7399999999999999E-2</v>
      </c>
      <c r="D1830">
        <v>4.1300000000000003E-2</v>
      </c>
      <c r="E1830">
        <v>3.1899999999999998E-2</v>
      </c>
      <c r="F1830">
        <v>1.7299999999999999E-2</v>
      </c>
      <c r="G1830">
        <v>7.5600000000000001E-2</v>
      </c>
      <c r="H1830">
        <v>2.18E-2</v>
      </c>
      <c r="I1830">
        <v>2.2100000000000002E-2</v>
      </c>
      <c r="J1830">
        <v>1.7899999999999999E-2</v>
      </c>
    </row>
    <row r="1831" spans="1:10">
      <c r="A1831">
        <v>4.4000000000000003E-3</v>
      </c>
      <c r="B1831">
        <v>5.1999999999999998E-3</v>
      </c>
      <c r="C1831">
        <v>1.3100000000000001E-2</v>
      </c>
      <c r="D1831">
        <v>1.3899999999999999E-2</v>
      </c>
      <c r="E1831">
        <v>1.5900000000000001E-2</v>
      </c>
      <c r="F1831">
        <v>1.18E-2</v>
      </c>
      <c r="G1831">
        <v>2.18E-2</v>
      </c>
      <c r="H1831">
        <v>3.6400000000000002E-2</v>
      </c>
      <c r="I1831">
        <v>1.61E-2</v>
      </c>
      <c r="J1831">
        <v>7.7999999999999996E-3</v>
      </c>
    </row>
    <row r="1832" spans="1:10">
      <c r="A1832">
        <v>9.9000000000000008E-3</v>
      </c>
      <c r="B1832">
        <v>1.47E-2</v>
      </c>
      <c r="C1832">
        <v>1.6400000000000001E-2</v>
      </c>
      <c r="D1832">
        <v>1.4200000000000001E-2</v>
      </c>
      <c r="E1832">
        <v>1.9699999999999999E-2</v>
      </c>
      <c r="F1832">
        <v>1.7600000000000001E-2</v>
      </c>
      <c r="G1832">
        <v>2.2100000000000002E-2</v>
      </c>
      <c r="H1832">
        <v>1.61E-2</v>
      </c>
      <c r="I1832">
        <v>3.3799999999999997E-2</v>
      </c>
      <c r="J1832">
        <v>1.4200000000000001E-2</v>
      </c>
    </row>
    <row r="1833" spans="1:10">
      <c r="A1833">
        <v>7.7000000000000002E-3</v>
      </c>
      <c r="B1833">
        <v>1.49E-2</v>
      </c>
      <c r="C1833">
        <v>1.2200000000000001E-2</v>
      </c>
      <c r="D1833">
        <v>1.0699999999999999E-2</v>
      </c>
      <c r="E1833">
        <v>1.61E-2</v>
      </c>
      <c r="F1833">
        <v>1.54E-2</v>
      </c>
      <c r="G1833">
        <v>1.7899999999999999E-2</v>
      </c>
      <c r="H1833">
        <v>7.7999999999999996E-3</v>
      </c>
      <c r="I1833">
        <v>1.4200000000000001E-2</v>
      </c>
      <c r="J1833">
        <v>2.0799999999999999E-2</v>
      </c>
    </row>
    <row r="1836" spans="1:10">
      <c r="A1836" t="s">
        <v>177</v>
      </c>
    </row>
    <row r="1838" spans="1:10">
      <c r="A1838">
        <v>3.1300000000000001E-2</v>
      </c>
      <c r="B1838">
        <v>8.2000000000000007E-3</v>
      </c>
      <c r="C1838">
        <v>9.4000000000000004E-3</v>
      </c>
      <c r="D1838">
        <v>4.7000000000000002E-3</v>
      </c>
      <c r="E1838">
        <v>2.3E-3</v>
      </c>
      <c r="F1838">
        <v>8.9999999999999993E-3</v>
      </c>
      <c r="G1838">
        <v>8.3000000000000001E-3</v>
      </c>
      <c r="H1838">
        <v>4.7000000000000002E-3</v>
      </c>
      <c r="I1838">
        <v>8.9999999999999993E-3</v>
      </c>
      <c r="J1838">
        <v>7.4999999999999997E-3</v>
      </c>
    </row>
    <row r="1839" spans="1:10">
      <c r="A1839">
        <v>8.2000000000000007E-3</v>
      </c>
      <c r="B1839">
        <v>1.72E-2</v>
      </c>
      <c r="C1839">
        <v>8.6E-3</v>
      </c>
      <c r="D1839">
        <v>1.06E-2</v>
      </c>
      <c r="E1839">
        <v>1.29E-2</v>
      </c>
      <c r="F1839">
        <v>1.24E-2</v>
      </c>
      <c r="G1839">
        <v>1.15E-2</v>
      </c>
      <c r="H1839">
        <v>5.7999999999999996E-3</v>
      </c>
      <c r="I1839">
        <v>1.37E-2</v>
      </c>
      <c r="J1839">
        <v>1.47E-2</v>
      </c>
    </row>
    <row r="1840" spans="1:10">
      <c r="A1840">
        <v>9.4000000000000004E-3</v>
      </c>
      <c r="B1840">
        <v>8.6E-3</v>
      </c>
      <c r="C1840">
        <v>4.0300000000000002E-2</v>
      </c>
      <c r="D1840">
        <v>8.9999999999999993E-3</v>
      </c>
      <c r="E1840">
        <v>2.1899999999999999E-2</v>
      </c>
      <c r="F1840">
        <v>1.38E-2</v>
      </c>
      <c r="G1840">
        <v>1.6799999999999999E-2</v>
      </c>
      <c r="H1840">
        <v>1.32E-2</v>
      </c>
      <c r="I1840">
        <v>1.6500000000000001E-2</v>
      </c>
      <c r="J1840">
        <v>1.23E-2</v>
      </c>
    </row>
    <row r="1841" spans="1:10">
      <c r="A1841">
        <v>4.7000000000000002E-3</v>
      </c>
      <c r="B1841">
        <v>1.06E-2</v>
      </c>
      <c r="C1841">
        <v>8.9999999999999993E-3</v>
      </c>
      <c r="D1841">
        <v>6.2600000000000003E-2</v>
      </c>
      <c r="E1841">
        <v>2.06E-2</v>
      </c>
      <c r="F1841">
        <v>1.3599999999999999E-2</v>
      </c>
      <c r="G1841">
        <v>4.1300000000000003E-2</v>
      </c>
      <c r="H1841">
        <v>1.38E-2</v>
      </c>
      <c r="I1841">
        <v>1.44E-2</v>
      </c>
      <c r="J1841">
        <v>1.0800000000000001E-2</v>
      </c>
    </row>
    <row r="1842" spans="1:10">
      <c r="A1842">
        <v>2.3E-3</v>
      </c>
      <c r="B1842">
        <v>1.29E-2</v>
      </c>
      <c r="C1842">
        <v>2.1899999999999999E-2</v>
      </c>
      <c r="D1842">
        <v>2.06E-2</v>
      </c>
      <c r="E1842">
        <v>4.3999999999999997E-2</v>
      </c>
      <c r="F1842">
        <v>2.06E-2</v>
      </c>
      <c r="G1842">
        <v>3.2000000000000001E-2</v>
      </c>
      <c r="H1842">
        <v>1.61E-2</v>
      </c>
      <c r="I1842">
        <v>1.9300000000000001E-2</v>
      </c>
      <c r="J1842">
        <v>1.61E-2</v>
      </c>
    </row>
    <row r="1843" spans="1:10">
      <c r="A1843">
        <v>8.9999999999999993E-3</v>
      </c>
      <c r="B1843">
        <v>1.24E-2</v>
      </c>
      <c r="C1843">
        <v>1.38E-2</v>
      </c>
      <c r="D1843">
        <v>1.3599999999999999E-2</v>
      </c>
      <c r="E1843">
        <v>2.06E-2</v>
      </c>
      <c r="F1843">
        <v>2.6100000000000002E-2</v>
      </c>
      <c r="G1843">
        <v>1.7600000000000001E-2</v>
      </c>
      <c r="H1843">
        <v>1.2E-2</v>
      </c>
      <c r="I1843">
        <v>1.7100000000000001E-2</v>
      </c>
      <c r="J1843">
        <v>1.5299999999999999E-2</v>
      </c>
    </row>
    <row r="1844" spans="1:10">
      <c r="A1844">
        <v>8.3000000000000001E-3</v>
      </c>
      <c r="B1844">
        <v>1.15E-2</v>
      </c>
      <c r="C1844">
        <v>1.6799999999999999E-2</v>
      </c>
      <c r="D1844">
        <v>4.1300000000000003E-2</v>
      </c>
      <c r="E1844">
        <v>3.2000000000000001E-2</v>
      </c>
      <c r="F1844">
        <v>1.7600000000000001E-2</v>
      </c>
      <c r="G1844">
        <v>7.8899999999999998E-2</v>
      </c>
      <c r="H1844">
        <v>2.0799999999999999E-2</v>
      </c>
      <c r="I1844">
        <v>2.1700000000000001E-2</v>
      </c>
      <c r="J1844">
        <v>1.7600000000000001E-2</v>
      </c>
    </row>
    <row r="1845" spans="1:10">
      <c r="A1845">
        <v>4.7000000000000002E-3</v>
      </c>
      <c r="B1845">
        <v>5.7999999999999996E-3</v>
      </c>
      <c r="C1845">
        <v>1.32E-2</v>
      </c>
      <c r="D1845">
        <v>1.38E-2</v>
      </c>
      <c r="E1845">
        <v>1.61E-2</v>
      </c>
      <c r="F1845">
        <v>1.2E-2</v>
      </c>
      <c r="G1845">
        <v>2.0799999999999999E-2</v>
      </c>
      <c r="H1845">
        <v>3.6499999999999998E-2</v>
      </c>
      <c r="I1845">
        <v>1.6500000000000001E-2</v>
      </c>
      <c r="J1845">
        <v>8.0000000000000002E-3</v>
      </c>
    </row>
    <row r="1846" spans="1:10">
      <c r="A1846">
        <v>8.9999999999999993E-3</v>
      </c>
      <c r="B1846">
        <v>1.37E-2</v>
      </c>
      <c r="C1846">
        <v>1.6500000000000001E-2</v>
      </c>
      <c r="D1846">
        <v>1.44E-2</v>
      </c>
      <c r="E1846">
        <v>1.9300000000000001E-2</v>
      </c>
      <c r="F1846">
        <v>1.7100000000000001E-2</v>
      </c>
      <c r="G1846">
        <v>2.1700000000000001E-2</v>
      </c>
      <c r="H1846">
        <v>1.6500000000000001E-2</v>
      </c>
      <c r="I1846">
        <v>3.3500000000000002E-2</v>
      </c>
      <c r="J1846">
        <v>1.4200000000000001E-2</v>
      </c>
    </row>
    <row r="1847" spans="1:10">
      <c r="A1847">
        <v>7.4999999999999997E-3</v>
      </c>
      <c r="B1847">
        <v>1.47E-2</v>
      </c>
      <c r="C1847">
        <v>1.23E-2</v>
      </c>
      <c r="D1847">
        <v>1.0800000000000001E-2</v>
      </c>
      <c r="E1847">
        <v>1.61E-2</v>
      </c>
      <c r="F1847">
        <v>1.5299999999999999E-2</v>
      </c>
      <c r="G1847">
        <v>1.7600000000000001E-2</v>
      </c>
      <c r="H1847">
        <v>8.0000000000000002E-3</v>
      </c>
      <c r="I1847">
        <v>1.4200000000000001E-2</v>
      </c>
      <c r="J1847">
        <v>2.0799999999999999E-2</v>
      </c>
    </row>
    <row r="1850" spans="1:10">
      <c r="A1850" t="s">
        <v>178</v>
      </c>
    </row>
    <row r="1852" spans="1:10">
      <c r="A1852">
        <v>3.1800000000000002E-2</v>
      </c>
      <c r="B1852">
        <v>8.3999999999999995E-3</v>
      </c>
      <c r="C1852">
        <v>8.8999999999999999E-3</v>
      </c>
      <c r="D1852">
        <v>6.0000000000000001E-3</v>
      </c>
      <c r="E1852">
        <v>1.6999999999999999E-3</v>
      </c>
      <c r="F1852">
        <v>9.1999999999999998E-3</v>
      </c>
      <c r="G1852">
        <v>7.9000000000000008E-3</v>
      </c>
      <c r="H1852">
        <v>4.8999999999999998E-3</v>
      </c>
      <c r="I1852">
        <v>8.5000000000000006E-3</v>
      </c>
      <c r="J1852">
        <v>7.0000000000000001E-3</v>
      </c>
    </row>
    <row r="1853" spans="1:10">
      <c r="A1853">
        <v>8.3999999999999995E-3</v>
      </c>
      <c r="B1853">
        <v>1.72E-2</v>
      </c>
      <c r="C1853">
        <v>8.5000000000000006E-3</v>
      </c>
      <c r="D1853">
        <v>1.03E-2</v>
      </c>
      <c r="E1853">
        <v>1.29E-2</v>
      </c>
      <c r="F1853">
        <v>1.24E-2</v>
      </c>
      <c r="G1853">
        <v>1.1299999999999999E-2</v>
      </c>
      <c r="H1853">
        <v>6.0000000000000001E-3</v>
      </c>
      <c r="I1853">
        <v>1.38E-2</v>
      </c>
      <c r="J1853">
        <v>1.4500000000000001E-2</v>
      </c>
    </row>
    <row r="1854" spans="1:10">
      <c r="A1854">
        <v>8.8999999999999999E-3</v>
      </c>
      <c r="B1854">
        <v>8.5000000000000006E-3</v>
      </c>
      <c r="C1854">
        <v>4.0800000000000003E-2</v>
      </c>
      <c r="D1854">
        <v>8.6E-3</v>
      </c>
      <c r="E1854">
        <v>2.2200000000000001E-2</v>
      </c>
      <c r="F1854">
        <v>1.37E-2</v>
      </c>
      <c r="G1854">
        <v>1.72E-2</v>
      </c>
      <c r="H1854">
        <v>1.29E-2</v>
      </c>
      <c r="I1854">
        <v>1.6799999999999999E-2</v>
      </c>
      <c r="J1854">
        <v>1.2800000000000001E-2</v>
      </c>
    </row>
    <row r="1855" spans="1:10">
      <c r="A1855">
        <v>6.0000000000000001E-3</v>
      </c>
      <c r="B1855">
        <v>1.03E-2</v>
      </c>
      <c r="C1855">
        <v>8.6E-3</v>
      </c>
      <c r="D1855">
        <v>5.74E-2</v>
      </c>
      <c r="E1855">
        <v>2.1000000000000001E-2</v>
      </c>
      <c r="F1855">
        <v>1.34E-2</v>
      </c>
      <c r="G1855">
        <v>3.95E-2</v>
      </c>
      <c r="H1855">
        <v>1.61E-2</v>
      </c>
      <c r="I1855">
        <v>1.52E-2</v>
      </c>
      <c r="J1855">
        <v>9.7000000000000003E-3</v>
      </c>
    </row>
    <row r="1856" spans="1:10">
      <c r="A1856">
        <v>1.6999999999999999E-3</v>
      </c>
      <c r="B1856">
        <v>1.29E-2</v>
      </c>
      <c r="C1856">
        <v>2.2200000000000001E-2</v>
      </c>
      <c r="D1856">
        <v>2.1000000000000001E-2</v>
      </c>
      <c r="E1856">
        <v>4.4200000000000003E-2</v>
      </c>
      <c r="F1856">
        <v>2.0500000000000001E-2</v>
      </c>
      <c r="G1856">
        <v>3.2500000000000001E-2</v>
      </c>
      <c r="H1856">
        <v>1.5599999999999999E-2</v>
      </c>
      <c r="I1856">
        <v>1.9400000000000001E-2</v>
      </c>
      <c r="J1856">
        <v>1.66E-2</v>
      </c>
    </row>
    <row r="1857" spans="1:10">
      <c r="A1857">
        <v>9.1999999999999998E-3</v>
      </c>
      <c r="B1857">
        <v>1.24E-2</v>
      </c>
      <c r="C1857">
        <v>1.37E-2</v>
      </c>
      <c r="D1857">
        <v>1.34E-2</v>
      </c>
      <c r="E1857">
        <v>2.0500000000000001E-2</v>
      </c>
      <c r="F1857">
        <v>2.6100000000000002E-2</v>
      </c>
      <c r="G1857">
        <v>1.7399999999999999E-2</v>
      </c>
      <c r="H1857">
        <v>1.2200000000000001E-2</v>
      </c>
      <c r="I1857">
        <v>1.7100000000000001E-2</v>
      </c>
      <c r="J1857">
        <v>1.52E-2</v>
      </c>
    </row>
    <row r="1858" spans="1:10">
      <c r="A1858">
        <v>7.9000000000000008E-3</v>
      </c>
      <c r="B1858">
        <v>1.1299999999999999E-2</v>
      </c>
      <c r="C1858">
        <v>1.72E-2</v>
      </c>
      <c r="D1858">
        <v>3.95E-2</v>
      </c>
      <c r="E1858">
        <v>3.2500000000000001E-2</v>
      </c>
      <c r="F1858">
        <v>1.7399999999999999E-2</v>
      </c>
      <c r="G1858">
        <v>7.8899999999999998E-2</v>
      </c>
      <c r="H1858">
        <v>2.0899999999999998E-2</v>
      </c>
      <c r="I1858">
        <v>2.23E-2</v>
      </c>
      <c r="J1858">
        <v>1.7899999999999999E-2</v>
      </c>
    </row>
    <row r="1859" spans="1:10">
      <c r="A1859">
        <v>4.8999999999999998E-3</v>
      </c>
      <c r="B1859">
        <v>6.0000000000000001E-3</v>
      </c>
      <c r="C1859">
        <v>1.29E-2</v>
      </c>
      <c r="D1859">
        <v>1.61E-2</v>
      </c>
      <c r="E1859">
        <v>1.5599999999999999E-2</v>
      </c>
      <c r="F1859">
        <v>1.2200000000000001E-2</v>
      </c>
      <c r="G1859">
        <v>2.0899999999999998E-2</v>
      </c>
      <c r="H1859">
        <v>3.61E-2</v>
      </c>
      <c r="I1859">
        <v>1.5900000000000001E-2</v>
      </c>
      <c r="J1859">
        <v>7.7999999999999996E-3</v>
      </c>
    </row>
    <row r="1860" spans="1:10">
      <c r="A1860">
        <v>8.5000000000000006E-3</v>
      </c>
      <c r="B1860">
        <v>1.38E-2</v>
      </c>
      <c r="C1860">
        <v>1.6799999999999999E-2</v>
      </c>
      <c r="D1860">
        <v>1.52E-2</v>
      </c>
      <c r="E1860">
        <v>1.9400000000000001E-2</v>
      </c>
      <c r="F1860">
        <v>1.7100000000000001E-2</v>
      </c>
      <c r="G1860">
        <v>2.23E-2</v>
      </c>
      <c r="H1860">
        <v>1.5900000000000001E-2</v>
      </c>
      <c r="I1860">
        <v>3.3500000000000002E-2</v>
      </c>
      <c r="J1860">
        <v>1.47E-2</v>
      </c>
    </row>
    <row r="1861" spans="1:10">
      <c r="A1861">
        <v>7.0000000000000001E-3</v>
      </c>
      <c r="B1861">
        <v>1.4500000000000001E-2</v>
      </c>
      <c r="C1861">
        <v>1.2800000000000001E-2</v>
      </c>
      <c r="D1861">
        <v>9.7000000000000003E-3</v>
      </c>
      <c r="E1861">
        <v>1.66E-2</v>
      </c>
      <c r="F1861">
        <v>1.52E-2</v>
      </c>
      <c r="G1861">
        <v>1.7899999999999999E-2</v>
      </c>
      <c r="H1861">
        <v>7.7999999999999996E-3</v>
      </c>
      <c r="I1861">
        <v>1.47E-2</v>
      </c>
      <c r="J1861">
        <v>2.12E-2</v>
      </c>
    </row>
    <row r="1864" spans="1:10">
      <c r="A1864" t="s">
        <v>179</v>
      </c>
    </row>
    <row r="1866" spans="1:10">
      <c r="A1866">
        <v>3.1099999999999999E-2</v>
      </c>
      <c r="B1866">
        <v>7.4999999999999997E-3</v>
      </c>
      <c r="C1866">
        <v>9.2999999999999992E-3</v>
      </c>
      <c r="D1866">
        <v>6.8999999999999999E-3</v>
      </c>
      <c r="E1866">
        <v>2.5999999999999999E-3</v>
      </c>
      <c r="F1866">
        <v>9.9000000000000008E-3</v>
      </c>
      <c r="G1866">
        <v>1.04E-2</v>
      </c>
      <c r="H1866">
        <v>5.1999999999999998E-3</v>
      </c>
      <c r="I1866">
        <v>1.0699999999999999E-2</v>
      </c>
      <c r="J1866">
        <v>6.4000000000000003E-3</v>
      </c>
    </row>
    <row r="1867" spans="1:10">
      <c r="A1867">
        <v>7.4999999999999997E-3</v>
      </c>
      <c r="B1867">
        <v>1.9599999999999999E-2</v>
      </c>
      <c r="C1867">
        <v>4.1000000000000003E-3</v>
      </c>
      <c r="D1867">
        <v>1.3599999999999999E-2</v>
      </c>
      <c r="E1867">
        <v>1.47E-2</v>
      </c>
      <c r="F1867">
        <v>1.55E-2</v>
      </c>
      <c r="G1867">
        <v>1.17E-2</v>
      </c>
      <c r="H1867">
        <v>9.5999999999999992E-3</v>
      </c>
      <c r="I1867">
        <v>1.52E-2</v>
      </c>
      <c r="J1867">
        <v>1.7899999999999999E-2</v>
      </c>
    </row>
    <row r="1868" spans="1:10">
      <c r="A1868">
        <v>9.2999999999999992E-3</v>
      </c>
      <c r="B1868">
        <v>4.1000000000000003E-3</v>
      </c>
      <c r="C1868">
        <v>4.7399999999999998E-2</v>
      </c>
      <c r="D1868">
        <v>5.0000000000000001E-3</v>
      </c>
      <c r="E1868">
        <v>2.0899999999999998E-2</v>
      </c>
      <c r="F1868">
        <v>1.03E-2</v>
      </c>
      <c r="G1868">
        <v>1.95E-2</v>
      </c>
      <c r="H1868">
        <v>8.3999999999999995E-3</v>
      </c>
      <c r="I1868">
        <v>1.7399999999999999E-2</v>
      </c>
      <c r="J1868">
        <v>7.4000000000000003E-3</v>
      </c>
    </row>
    <row r="1869" spans="1:10">
      <c r="A1869">
        <v>6.8999999999999999E-3</v>
      </c>
      <c r="B1869">
        <v>1.3599999999999999E-2</v>
      </c>
      <c r="C1869">
        <v>5.0000000000000001E-3</v>
      </c>
      <c r="D1869">
        <v>5.7299999999999997E-2</v>
      </c>
      <c r="E1869">
        <v>2.01E-2</v>
      </c>
      <c r="F1869">
        <v>1.37E-2</v>
      </c>
      <c r="G1869">
        <v>3.44E-2</v>
      </c>
      <c r="H1869">
        <v>1.7399999999999999E-2</v>
      </c>
      <c r="I1869">
        <v>1.1299999999999999E-2</v>
      </c>
      <c r="J1869">
        <v>1.2999999999999999E-2</v>
      </c>
    </row>
    <row r="1870" spans="1:10">
      <c r="A1870">
        <v>2.5999999999999999E-3</v>
      </c>
      <c r="B1870">
        <v>1.47E-2</v>
      </c>
      <c r="C1870">
        <v>2.0899999999999998E-2</v>
      </c>
      <c r="D1870">
        <v>2.01E-2</v>
      </c>
      <c r="E1870">
        <v>4.3200000000000002E-2</v>
      </c>
      <c r="F1870">
        <v>0.02</v>
      </c>
      <c r="G1870">
        <v>2.8899999999999999E-2</v>
      </c>
      <c r="H1870">
        <v>1.5599999999999999E-2</v>
      </c>
      <c r="I1870">
        <v>1.6299999999999999E-2</v>
      </c>
      <c r="J1870">
        <v>1.7999999999999999E-2</v>
      </c>
    </row>
    <row r="1871" spans="1:10">
      <c r="A1871">
        <v>9.9000000000000008E-3</v>
      </c>
      <c r="B1871">
        <v>1.55E-2</v>
      </c>
      <c r="C1871">
        <v>1.03E-2</v>
      </c>
      <c r="D1871">
        <v>1.37E-2</v>
      </c>
      <c r="E1871">
        <v>0.02</v>
      </c>
      <c r="F1871">
        <v>2.6700000000000002E-2</v>
      </c>
      <c r="G1871">
        <v>1.3299999999999999E-2</v>
      </c>
      <c r="H1871">
        <v>1.37E-2</v>
      </c>
      <c r="I1871">
        <v>1.4E-2</v>
      </c>
      <c r="J1871">
        <v>1.84E-2</v>
      </c>
    </row>
    <row r="1872" spans="1:10">
      <c r="A1872">
        <v>1.04E-2</v>
      </c>
      <c r="B1872">
        <v>1.17E-2</v>
      </c>
      <c r="C1872">
        <v>1.95E-2</v>
      </c>
      <c r="D1872">
        <v>3.44E-2</v>
      </c>
      <c r="E1872">
        <v>2.8899999999999999E-2</v>
      </c>
      <c r="F1872">
        <v>1.3299999999999999E-2</v>
      </c>
      <c r="G1872">
        <v>7.22E-2</v>
      </c>
      <c r="H1872">
        <v>1.72E-2</v>
      </c>
      <c r="I1872">
        <v>1.54E-2</v>
      </c>
      <c r="J1872">
        <v>1.6899999999999998E-2</v>
      </c>
    </row>
    <row r="1873" spans="1:10">
      <c r="A1873">
        <v>5.1999999999999998E-3</v>
      </c>
      <c r="B1873">
        <v>9.5999999999999992E-3</v>
      </c>
      <c r="C1873">
        <v>8.3999999999999995E-3</v>
      </c>
      <c r="D1873">
        <v>1.7399999999999999E-2</v>
      </c>
      <c r="E1873">
        <v>1.5599999999999999E-2</v>
      </c>
      <c r="F1873">
        <v>1.37E-2</v>
      </c>
      <c r="G1873">
        <v>1.72E-2</v>
      </c>
      <c r="H1873">
        <v>3.8600000000000002E-2</v>
      </c>
      <c r="I1873">
        <v>1.34E-2</v>
      </c>
      <c r="J1873">
        <v>1.18E-2</v>
      </c>
    </row>
    <row r="1874" spans="1:10">
      <c r="A1874">
        <v>1.0699999999999999E-2</v>
      </c>
      <c r="B1874">
        <v>1.52E-2</v>
      </c>
      <c r="C1874">
        <v>1.7399999999999999E-2</v>
      </c>
      <c r="D1874">
        <v>1.1299999999999999E-2</v>
      </c>
      <c r="E1874">
        <v>1.6299999999999999E-2</v>
      </c>
      <c r="F1874">
        <v>1.4E-2</v>
      </c>
      <c r="G1874">
        <v>1.54E-2</v>
      </c>
      <c r="H1874">
        <v>1.34E-2</v>
      </c>
      <c r="I1874">
        <v>2.6800000000000001E-2</v>
      </c>
      <c r="J1874">
        <v>1.4999999999999999E-2</v>
      </c>
    </row>
    <row r="1875" spans="1:10">
      <c r="A1875">
        <v>6.4000000000000003E-3</v>
      </c>
      <c r="B1875">
        <v>1.7899999999999999E-2</v>
      </c>
      <c r="C1875">
        <v>7.4000000000000003E-3</v>
      </c>
      <c r="D1875">
        <v>1.2999999999999999E-2</v>
      </c>
      <c r="E1875">
        <v>1.7999999999999999E-2</v>
      </c>
      <c r="F1875">
        <v>1.84E-2</v>
      </c>
      <c r="G1875">
        <v>1.6899999999999998E-2</v>
      </c>
      <c r="H1875">
        <v>1.18E-2</v>
      </c>
      <c r="I1875">
        <v>1.4999999999999999E-2</v>
      </c>
      <c r="J1875">
        <v>2.5399999999999999E-2</v>
      </c>
    </row>
    <row r="1878" spans="1:10">
      <c r="A1878" t="s">
        <v>180</v>
      </c>
    </row>
    <row r="1880" spans="1:10">
      <c r="A1880">
        <v>3.1E-2</v>
      </c>
      <c r="B1880">
        <v>7.6E-3</v>
      </c>
      <c r="C1880">
        <v>5.7999999999999996E-3</v>
      </c>
      <c r="D1880">
        <v>7.4999999999999997E-3</v>
      </c>
      <c r="E1880">
        <v>4.0000000000000002E-4</v>
      </c>
      <c r="F1880">
        <v>1.0500000000000001E-2</v>
      </c>
      <c r="G1880">
        <v>6.6E-3</v>
      </c>
      <c r="H1880">
        <v>4.0000000000000001E-3</v>
      </c>
      <c r="I1880">
        <v>8.3999999999999995E-3</v>
      </c>
      <c r="J1880">
        <v>5.3E-3</v>
      </c>
    </row>
    <row r="1881" spans="1:10">
      <c r="A1881">
        <v>7.6E-3</v>
      </c>
      <c r="B1881">
        <v>1.9699999999999999E-2</v>
      </c>
      <c r="C1881">
        <v>3.0000000000000001E-3</v>
      </c>
      <c r="D1881">
        <v>1.37E-2</v>
      </c>
      <c r="E1881">
        <v>1.4E-2</v>
      </c>
      <c r="F1881">
        <v>1.5900000000000001E-2</v>
      </c>
      <c r="G1881">
        <v>1.0500000000000001E-2</v>
      </c>
      <c r="H1881">
        <v>9.1999999999999998E-3</v>
      </c>
      <c r="I1881">
        <v>1.4500000000000001E-2</v>
      </c>
      <c r="J1881">
        <v>1.7600000000000001E-2</v>
      </c>
    </row>
    <row r="1882" spans="1:10">
      <c r="A1882">
        <v>5.7999999999999996E-3</v>
      </c>
      <c r="B1882">
        <v>3.0000000000000001E-3</v>
      </c>
      <c r="C1882">
        <v>4.7899999999999998E-2</v>
      </c>
      <c r="D1882">
        <v>6.7000000000000002E-3</v>
      </c>
      <c r="E1882">
        <v>1.95E-2</v>
      </c>
      <c r="F1882">
        <v>7.6E-3</v>
      </c>
      <c r="G1882">
        <v>1.9699999999999999E-2</v>
      </c>
      <c r="H1882">
        <v>8.0000000000000002E-3</v>
      </c>
      <c r="I1882">
        <v>1.61E-2</v>
      </c>
      <c r="J1882">
        <v>5.7000000000000002E-3</v>
      </c>
    </row>
    <row r="1883" spans="1:10">
      <c r="A1883">
        <v>7.4999999999999997E-3</v>
      </c>
      <c r="B1883">
        <v>1.37E-2</v>
      </c>
      <c r="C1883">
        <v>6.7000000000000002E-3</v>
      </c>
      <c r="D1883">
        <v>5.6800000000000003E-2</v>
      </c>
      <c r="E1883">
        <v>2.1600000000000001E-2</v>
      </c>
      <c r="F1883">
        <v>1.38E-2</v>
      </c>
      <c r="G1883">
        <v>3.6400000000000002E-2</v>
      </c>
      <c r="H1883">
        <v>1.8100000000000002E-2</v>
      </c>
      <c r="I1883">
        <v>1.2699999999999999E-2</v>
      </c>
      <c r="J1883">
        <v>1.3899999999999999E-2</v>
      </c>
    </row>
    <row r="1884" spans="1:10">
      <c r="A1884">
        <v>4.0000000000000002E-4</v>
      </c>
      <c r="B1884">
        <v>1.4E-2</v>
      </c>
      <c r="C1884">
        <v>1.95E-2</v>
      </c>
      <c r="D1884">
        <v>2.1600000000000001E-2</v>
      </c>
      <c r="E1884">
        <v>4.1099999999999998E-2</v>
      </c>
      <c r="F1884">
        <v>1.8599999999999998E-2</v>
      </c>
      <c r="G1884">
        <v>2.7099999999999999E-2</v>
      </c>
      <c r="H1884">
        <v>1.47E-2</v>
      </c>
      <c r="I1884">
        <v>1.4200000000000001E-2</v>
      </c>
      <c r="J1884">
        <v>1.6400000000000001E-2</v>
      </c>
    </row>
    <row r="1885" spans="1:10">
      <c r="A1885">
        <v>1.0500000000000001E-2</v>
      </c>
      <c r="B1885">
        <v>1.5900000000000001E-2</v>
      </c>
      <c r="C1885">
        <v>7.6E-3</v>
      </c>
      <c r="D1885">
        <v>1.38E-2</v>
      </c>
      <c r="E1885">
        <v>1.8599999999999998E-2</v>
      </c>
      <c r="F1885">
        <v>2.7799999999999998E-2</v>
      </c>
      <c r="G1885">
        <v>1.04E-2</v>
      </c>
      <c r="H1885">
        <v>1.29E-2</v>
      </c>
      <c r="I1885">
        <v>1.2500000000000001E-2</v>
      </c>
      <c r="J1885">
        <v>1.78E-2</v>
      </c>
    </row>
    <row r="1886" spans="1:10">
      <c r="A1886">
        <v>6.6E-3</v>
      </c>
      <c r="B1886">
        <v>1.0500000000000001E-2</v>
      </c>
      <c r="C1886">
        <v>1.9699999999999999E-2</v>
      </c>
      <c r="D1886">
        <v>3.6400000000000002E-2</v>
      </c>
      <c r="E1886">
        <v>2.7099999999999999E-2</v>
      </c>
      <c r="F1886">
        <v>1.04E-2</v>
      </c>
      <c r="G1886">
        <v>7.2099999999999997E-2</v>
      </c>
      <c r="H1886">
        <v>1.66E-2</v>
      </c>
      <c r="I1886">
        <v>1.3599999999999999E-2</v>
      </c>
      <c r="J1886">
        <v>1.49E-2</v>
      </c>
    </row>
    <row r="1887" spans="1:10">
      <c r="A1887">
        <v>4.0000000000000001E-3</v>
      </c>
      <c r="B1887">
        <v>9.1999999999999998E-3</v>
      </c>
      <c r="C1887">
        <v>8.0000000000000002E-3</v>
      </c>
      <c r="D1887">
        <v>1.8100000000000002E-2</v>
      </c>
      <c r="E1887">
        <v>1.47E-2</v>
      </c>
      <c r="F1887">
        <v>1.29E-2</v>
      </c>
      <c r="G1887">
        <v>1.66E-2</v>
      </c>
      <c r="H1887">
        <v>3.8199999999999998E-2</v>
      </c>
      <c r="I1887">
        <v>1.2500000000000001E-2</v>
      </c>
      <c r="J1887">
        <v>1.0999999999999999E-2</v>
      </c>
    </row>
    <row r="1888" spans="1:10">
      <c r="A1888">
        <v>8.3999999999999995E-3</v>
      </c>
      <c r="B1888">
        <v>1.4500000000000001E-2</v>
      </c>
      <c r="C1888">
        <v>1.61E-2</v>
      </c>
      <c r="D1888">
        <v>1.2699999999999999E-2</v>
      </c>
      <c r="E1888">
        <v>1.4200000000000001E-2</v>
      </c>
      <c r="F1888">
        <v>1.2500000000000001E-2</v>
      </c>
      <c r="G1888">
        <v>1.3599999999999999E-2</v>
      </c>
      <c r="H1888">
        <v>1.2500000000000001E-2</v>
      </c>
      <c r="I1888">
        <v>2.4799999999999999E-2</v>
      </c>
      <c r="J1888">
        <v>1.3299999999999999E-2</v>
      </c>
    </row>
    <row r="1889" spans="1:10">
      <c r="A1889">
        <v>5.3E-3</v>
      </c>
      <c r="B1889">
        <v>1.7600000000000001E-2</v>
      </c>
      <c r="C1889">
        <v>5.7000000000000002E-3</v>
      </c>
      <c r="D1889">
        <v>1.3899999999999999E-2</v>
      </c>
      <c r="E1889">
        <v>1.6400000000000001E-2</v>
      </c>
      <c r="F1889">
        <v>1.78E-2</v>
      </c>
      <c r="G1889">
        <v>1.49E-2</v>
      </c>
      <c r="H1889">
        <v>1.0999999999999999E-2</v>
      </c>
      <c r="I1889">
        <v>1.3299999999999999E-2</v>
      </c>
      <c r="J1889">
        <v>2.4199999999999999E-2</v>
      </c>
    </row>
    <row r="1892" spans="1:10">
      <c r="A1892" t="s">
        <v>181</v>
      </c>
    </row>
    <row r="1894" spans="1:10">
      <c r="A1894">
        <v>3.1399999999999997E-2</v>
      </c>
      <c r="B1894">
        <v>8.3999999999999995E-3</v>
      </c>
      <c r="C1894">
        <v>6.1000000000000004E-3</v>
      </c>
      <c r="D1894">
        <v>6.1000000000000004E-3</v>
      </c>
      <c r="E1894">
        <v>5.9999999999999995E-4</v>
      </c>
      <c r="F1894">
        <v>1.0200000000000001E-2</v>
      </c>
      <c r="G1894">
        <v>6.7000000000000002E-3</v>
      </c>
      <c r="H1894">
        <v>4.0000000000000001E-3</v>
      </c>
      <c r="I1894">
        <v>9.2999999999999992E-3</v>
      </c>
      <c r="J1894">
        <v>5.4000000000000003E-3</v>
      </c>
    </row>
    <row r="1895" spans="1:10">
      <c r="A1895">
        <v>8.3999999999999995E-3</v>
      </c>
      <c r="B1895">
        <v>2.0799999999999999E-2</v>
      </c>
      <c r="C1895">
        <v>3.0999999999999999E-3</v>
      </c>
      <c r="D1895">
        <v>1.11E-2</v>
      </c>
      <c r="E1895">
        <v>1.43E-2</v>
      </c>
      <c r="F1895">
        <v>1.6E-2</v>
      </c>
      <c r="G1895">
        <v>1.01E-2</v>
      </c>
      <c r="H1895">
        <v>1.0800000000000001E-2</v>
      </c>
      <c r="I1895">
        <v>1.61E-2</v>
      </c>
      <c r="J1895">
        <v>1.77E-2</v>
      </c>
    </row>
    <row r="1896" spans="1:10">
      <c r="A1896">
        <v>6.1000000000000004E-3</v>
      </c>
      <c r="B1896">
        <v>3.0999999999999999E-3</v>
      </c>
      <c r="C1896">
        <v>4.7800000000000002E-2</v>
      </c>
      <c r="D1896">
        <v>6.0000000000000001E-3</v>
      </c>
      <c r="E1896">
        <v>1.95E-2</v>
      </c>
      <c r="F1896">
        <v>7.7999999999999996E-3</v>
      </c>
      <c r="G1896">
        <v>1.95E-2</v>
      </c>
      <c r="H1896">
        <v>8.8000000000000005E-3</v>
      </c>
      <c r="I1896">
        <v>1.6500000000000001E-2</v>
      </c>
      <c r="J1896">
        <v>5.7000000000000002E-3</v>
      </c>
    </row>
    <row r="1897" spans="1:10">
      <c r="A1897">
        <v>6.1000000000000004E-3</v>
      </c>
      <c r="B1897">
        <v>1.11E-2</v>
      </c>
      <c r="C1897">
        <v>6.0000000000000001E-3</v>
      </c>
      <c r="D1897">
        <v>6.2199999999999998E-2</v>
      </c>
      <c r="E1897">
        <v>2.0799999999999999E-2</v>
      </c>
      <c r="F1897">
        <v>1.44E-2</v>
      </c>
      <c r="G1897">
        <v>3.6499999999999998E-2</v>
      </c>
      <c r="H1897">
        <v>1.6899999999999998E-2</v>
      </c>
      <c r="I1897">
        <v>9.4000000000000004E-3</v>
      </c>
      <c r="J1897">
        <v>1.3599999999999999E-2</v>
      </c>
    </row>
    <row r="1898" spans="1:10">
      <c r="A1898">
        <v>5.9999999999999995E-4</v>
      </c>
      <c r="B1898">
        <v>1.43E-2</v>
      </c>
      <c r="C1898">
        <v>1.95E-2</v>
      </c>
      <c r="D1898">
        <v>2.0799999999999999E-2</v>
      </c>
      <c r="E1898">
        <v>4.1200000000000001E-2</v>
      </c>
      <c r="F1898">
        <v>1.8800000000000001E-2</v>
      </c>
      <c r="G1898">
        <v>2.69E-2</v>
      </c>
      <c r="H1898">
        <v>1.54E-2</v>
      </c>
      <c r="I1898">
        <v>1.47E-2</v>
      </c>
      <c r="J1898">
        <v>1.6400000000000001E-2</v>
      </c>
    </row>
    <row r="1899" spans="1:10">
      <c r="A1899">
        <v>1.0200000000000001E-2</v>
      </c>
      <c r="B1899">
        <v>1.6E-2</v>
      </c>
      <c r="C1899">
        <v>7.7999999999999996E-3</v>
      </c>
      <c r="D1899">
        <v>1.44E-2</v>
      </c>
      <c r="E1899">
        <v>1.8800000000000001E-2</v>
      </c>
      <c r="F1899">
        <v>2.7E-2</v>
      </c>
      <c r="G1899">
        <v>1.09E-2</v>
      </c>
      <c r="H1899">
        <v>1.0999999999999999E-2</v>
      </c>
      <c r="I1899">
        <v>1.23E-2</v>
      </c>
      <c r="J1899">
        <v>1.7899999999999999E-2</v>
      </c>
    </row>
    <row r="1900" spans="1:10">
      <c r="A1900">
        <v>6.7000000000000002E-3</v>
      </c>
      <c r="B1900">
        <v>1.01E-2</v>
      </c>
      <c r="C1900">
        <v>1.95E-2</v>
      </c>
      <c r="D1900">
        <v>3.6499999999999998E-2</v>
      </c>
      <c r="E1900">
        <v>2.69E-2</v>
      </c>
      <c r="F1900">
        <v>1.09E-2</v>
      </c>
      <c r="G1900">
        <v>7.1800000000000003E-2</v>
      </c>
      <c r="H1900">
        <v>1.77E-2</v>
      </c>
      <c r="I1900">
        <v>1.35E-2</v>
      </c>
      <c r="J1900">
        <v>1.49E-2</v>
      </c>
    </row>
    <row r="1901" spans="1:10">
      <c r="A1901">
        <v>4.0000000000000001E-3</v>
      </c>
      <c r="B1901">
        <v>1.0800000000000001E-2</v>
      </c>
      <c r="C1901">
        <v>8.8000000000000005E-3</v>
      </c>
      <c r="D1901">
        <v>1.6899999999999998E-2</v>
      </c>
      <c r="E1901">
        <v>1.54E-2</v>
      </c>
      <c r="F1901">
        <v>1.0999999999999999E-2</v>
      </c>
      <c r="G1901">
        <v>1.77E-2</v>
      </c>
      <c r="H1901">
        <v>3.4799999999999998E-2</v>
      </c>
      <c r="I1901">
        <v>1.35E-2</v>
      </c>
      <c r="J1901">
        <v>1.11E-2</v>
      </c>
    </row>
    <row r="1902" spans="1:10">
      <c r="A1902">
        <v>9.2999999999999992E-3</v>
      </c>
      <c r="B1902">
        <v>1.61E-2</v>
      </c>
      <c r="C1902">
        <v>1.6500000000000001E-2</v>
      </c>
      <c r="D1902">
        <v>9.4000000000000004E-3</v>
      </c>
      <c r="E1902">
        <v>1.47E-2</v>
      </c>
      <c r="F1902">
        <v>1.23E-2</v>
      </c>
      <c r="G1902">
        <v>1.35E-2</v>
      </c>
      <c r="H1902">
        <v>1.35E-2</v>
      </c>
      <c r="I1902">
        <v>2.6800000000000001E-2</v>
      </c>
      <c r="J1902">
        <v>1.35E-2</v>
      </c>
    </row>
    <row r="1903" spans="1:10">
      <c r="A1903">
        <v>5.4000000000000003E-3</v>
      </c>
      <c r="B1903">
        <v>1.77E-2</v>
      </c>
      <c r="C1903">
        <v>5.7000000000000002E-3</v>
      </c>
      <c r="D1903">
        <v>1.3599999999999999E-2</v>
      </c>
      <c r="E1903">
        <v>1.6400000000000001E-2</v>
      </c>
      <c r="F1903">
        <v>1.7899999999999999E-2</v>
      </c>
      <c r="G1903">
        <v>1.49E-2</v>
      </c>
      <c r="H1903">
        <v>1.11E-2</v>
      </c>
      <c r="I1903">
        <v>1.35E-2</v>
      </c>
      <c r="J1903">
        <v>2.4199999999999999E-2</v>
      </c>
    </row>
    <row r="1906" spans="1:10">
      <c r="A1906" t="s">
        <v>182</v>
      </c>
    </row>
    <row r="1908" spans="1:10">
      <c r="A1908">
        <v>3.1300000000000001E-2</v>
      </c>
      <c r="B1908">
        <v>8.0999999999999996E-3</v>
      </c>
      <c r="C1908">
        <v>5.8999999999999999E-3</v>
      </c>
      <c r="D1908">
        <v>5.5999999999999999E-3</v>
      </c>
      <c r="E1908">
        <v>8.9999999999999998E-4</v>
      </c>
      <c r="F1908">
        <v>1.03E-2</v>
      </c>
      <c r="G1908">
        <v>6.4999999999999997E-3</v>
      </c>
      <c r="H1908">
        <v>4.1999999999999997E-3</v>
      </c>
      <c r="I1908">
        <v>9.1000000000000004E-3</v>
      </c>
      <c r="J1908">
        <v>5.1999999999999998E-3</v>
      </c>
    </row>
    <row r="1909" spans="1:10">
      <c r="A1909">
        <v>8.0999999999999996E-3</v>
      </c>
      <c r="B1909">
        <v>2.0400000000000001E-2</v>
      </c>
      <c r="C1909">
        <v>3.2000000000000002E-3</v>
      </c>
      <c r="D1909">
        <v>1.09E-2</v>
      </c>
      <c r="E1909">
        <v>1.54E-2</v>
      </c>
      <c r="F1909">
        <v>1.6E-2</v>
      </c>
      <c r="G1909">
        <v>9.1000000000000004E-3</v>
      </c>
      <c r="H1909">
        <v>9.7000000000000003E-3</v>
      </c>
      <c r="I1909">
        <v>1.61E-2</v>
      </c>
      <c r="J1909">
        <v>1.78E-2</v>
      </c>
    </row>
    <row r="1910" spans="1:10">
      <c r="A1910">
        <v>5.8999999999999999E-3</v>
      </c>
      <c r="B1910">
        <v>3.2000000000000002E-3</v>
      </c>
      <c r="C1910">
        <v>4.8000000000000001E-2</v>
      </c>
      <c r="D1910">
        <v>6.3E-3</v>
      </c>
      <c r="E1910">
        <v>1.9800000000000002E-2</v>
      </c>
      <c r="F1910">
        <v>7.7999999999999996E-3</v>
      </c>
      <c r="G1910">
        <v>1.9099999999999999E-2</v>
      </c>
      <c r="H1910">
        <v>8.0999999999999996E-3</v>
      </c>
      <c r="I1910">
        <v>1.66E-2</v>
      </c>
      <c r="J1910">
        <v>5.8999999999999999E-3</v>
      </c>
    </row>
    <row r="1911" spans="1:10">
      <c r="A1911">
        <v>5.5999999999999999E-3</v>
      </c>
      <c r="B1911">
        <v>1.09E-2</v>
      </c>
      <c r="C1911">
        <v>6.3E-3</v>
      </c>
      <c r="D1911">
        <v>6.2399999999999997E-2</v>
      </c>
      <c r="E1911">
        <v>2.24E-2</v>
      </c>
      <c r="F1911">
        <v>1.43E-2</v>
      </c>
      <c r="G1911">
        <v>3.5000000000000003E-2</v>
      </c>
      <c r="H1911">
        <v>1.49E-2</v>
      </c>
      <c r="I1911">
        <v>9.4999999999999998E-3</v>
      </c>
      <c r="J1911">
        <v>1.4E-2</v>
      </c>
    </row>
    <row r="1912" spans="1:10">
      <c r="A1912">
        <v>8.9999999999999998E-4</v>
      </c>
      <c r="B1912">
        <v>1.54E-2</v>
      </c>
      <c r="C1912">
        <v>1.9800000000000002E-2</v>
      </c>
      <c r="D1912">
        <v>2.24E-2</v>
      </c>
      <c r="E1912">
        <v>3.9600000000000003E-2</v>
      </c>
      <c r="F1912">
        <v>1.8599999999999998E-2</v>
      </c>
      <c r="G1912">
        <v>2.7900000000000001E-2</v>
      </c>
      <c r="H1912">
        <v>1.55E-2</v>
      </c>
      <c r="I1912">
        <v>1.5100000000000001E-2</v>
      </c>
      <c r="J1912">
        <v>1.6899999999999998E-2</v>
      </c>
    </row>
    <row r="1913" spans="1:10">
      <c r="A1913">
        <v>1.03E-2</v>
      </c>
      <c r="B1913">
        <v>1.6E-2</v>
      </c>
      <c r="C1913">
        <v>7.7999999999999996E-3</v>
      </c>
      <c r="D1913">
        <v>1.43E-2</v>
      </c>
      <c r="E1913">
        <v>1.8599999999999998E-2</v>
      </c>
      <c r="F1913">
        <v>2.7E-2</v>
      </c>
      <c r="G1913">
        <v>1.11E-2</v>
      </c>
      <c r="H1913">
        <v>1.1299999999999999E-2</v>
      </c>
      <c r="I1913">
        <v>1.2200000000000001E-2</v>
      </c>
      <c r="J1913">
        <v>1.78E-2</v>
      </c>
    </row>
    <row r="1914" spans="1:10">
      <c r="A1914">
        <v>6.4999999999999997E-3</v>
      </c>
      <c r="B1914">
        <v>9.1000000000000004E-3</v>
      </c>
      <c r="C1914">
        <v>1.9099999999999999E-2</v>
      </c>
      <c r="D1914">
        <v>3.5000000000000003E-2</v>
      </c>
      <c r="E1914">
        <v>2.7900000000000001E-2</v>
      </c>
      <c r="F1914">
        <v>1.11E-2</v>
      </c>
      <c r="G1914">
        <v>7.1300000000000002E-2</v>
      </c>
      <c r="H1914">
        <v>1.8200000000000001E-2</v>
      </c>
      <c r="I1914">
        <v>1.3100000000000001E-2</v>
      </c>
      <c r="J1914">
        <v>1.43E-2</v>
      </c>
    </row>
    <row r="1915" spans="1:10">
      <c r="A1915">
        <v>4.1999999999999997E-3</v>
      </c>
      <c r="B1915">
        <v>9.7000000000000003E-3</v>
      </c>
      <c r="C1915">
        <v>8.0999999999999996E-3</v>
      </c>
      <c r="D1915">
        <v>1.49E-2</v>
      </c>
      <c r="E1915">
        <v>1.55E-2</v>
      </c>
      <c r="F1915">
        <v>1.1299999999999999E-2</v>
      </c>
      <c r="G1915">
        <v>1.8200000000000001E-2</v>
      </c>
      <c r="H1915">
        <v>3.6900000000000002E-2</v>
      </c>
      <c r="I1915">
        <v>1.2800000000000001E-2</v>
      </c>
      <c r="J1915">
        <v>1.01E-2</v>
      </c>
    </row>
    <row r="1916" spans="1:10">
      <c r="A1916">
        <v>9.1000000000000004E-3</v>
      </c>
      <c r="B1916">
        <v>1.61E-2</v>
      </c>
      <c r="C1916">
        <v>1.66E-2</v>
      </c>
      <c r="D1916">
        <v>9.4999999999999998E-3</v>
      </c>
      <c r="E1916">
        <v>1.5100000000000001E-2</v>
      </c>
      <c r="F1916">
        <v>1.2200000000000001E-2</v>
      </c>
      <c r="G1916">
        <v>1.3100000000000001E-2</v>
      </c>
      <c r="H1916">
        <v>1.2800000000000001E-2</v>
      </c>
      <c r="I1916">
        <v>2.69E-2</v>
      </c>
      <c r="J1916">
        <v>1.3599999999999999E-2</v>
      </c>
    </row>
    <row r="1917" spans="1:10">
      <c r="A1917">
        <v>5.1999999999999998E-3</v>
      </c>
      <c r="B1917">
        <v>1.78E-2</v>
      </c>
      <c r="C1917">
        <v>5.8999999999999999E-3</v>
      </c>
      <c r="D1917">
        <v>1.4E-2</v>
      </c>
      <c r="E1917">
        <v>1.6899999999999998E-2</v>
      </c>
      <c r="F1917">
        <v>1.78E-2</v>
      </c>
      <c r="G1917">
        <v>1.43E-2</v>
      </c>
      <c r="H1917">
        <v>1.01E-2</v>
      </c>
      <c r="I1917">
        <v>1.3599999999999999E-2</v>
      </c>
      <c r="J1917">
        <v>2.4500000000000001E-2</v>
      </c>
    </row>
    <row r="1920" spans="1:10">
      <c r="A1920" t="s">
        <v>183</v>
      </c>
    </row>
    <row r="1922" spans="1:10">
      <c r="A1922">
        <v>2.1499999999999998E-2</v>
      </c>
      <c r="B1922">
        <v>5.1999999999999998E-3</v>
      </c>
      <c r="C1922">
        <v>2.5999999999999999E-3</v>
      </c>
      <c r="D1922">
        <v>5.3E-3</v>
      </c>
      <c r="E1922">
        <v>-2.2000000000000001E-3</v>
      </c>
      <c r="F1922">
        <v>3.0999999999999999E-3</v>
      </c>
      <c r="G1922">
        <v>2.5000000000000001E-3</v>
      </c>
      <c r="H1922">
        <v>-3.5000000000000001E-3</v>
      </c>
      <c r="I1922">
        <v>5.5999999999999999E-3</v>
      </c>
      <c r="J1922">
        <v>8.0000000000000004E-4</v>
      </c>
    </row>
    <row r="1923" spans="1:10">
      <c r="A1923">
        <v>5.1999999999999998E-3</v>
      </c>
      <c r="B1923">
        <v>1.9699999999999999E-2</v>
      </c>
      <c r="C1923">
        <v>2.3999999999999998E-3</v>
      </c>
      <c r="D1923">
        <v>1.0800000000000001E-2</v>
      </c>
      <c r="E1923">
        <v>1.49E-2</v>
      </c>
      <c r="F1923">
        <v>1.3599999999999999E-2</v>
      </c>
      <c r="G1923">
        <v>8.6999999999999994E-3</v>
      </c>
      <c r="H1923">
        <v>7.4000000000000003E-3</v>
      </c>
      <c r="I1923">
        <v>1.49E-2</v>
      </c>
      <c r="J1923">
        <v>1.66E-2</v>
      </c>
    </row>
    <row r="1924" spans="1:10">
      <c r="A1924">
        <v>2.5999999999999999E-3</v>
      </c>
      <c r="B1924">
        <v>2.3999999999999998E-3</v>
      </c>
      <c r="C1924">
        <v>4.7199999999999999E-2</v>
      </c>
      <c r="D1924">
        <v>6.1999999999999998E-3</v>
      </c>
      <c r="E1924">
        <v>1.95E-2</v>
      </c>
      <c r="F1924">
        <v>4.5999999999999999E-3</v>
      </c>
      <c r="G1924">
        <v>1.9199999999999998E-2</v>
      </c>
      <c r="H1924">
        <v>5.4999999999999997E-3</v>
      </c>
      <c r="I1924">
        <v>1.4999999999999999E-2</v>
      </c>
      <c r="J1924">
        <v>4.4999999999999997E-3</v>
      </c>
    </row>
    <row r="1925" spans="1:10">
      <c r="A1925">
        <v>5.3E-3</v>
      </c>
      <c r="B1925">
        <v>1.0800000000000001E-2</v>
      </c>
      <c r="C1925">
        <v>6.1999999999999998E-3</v>
      </c>
      <c r="D1925">
        <v>6.2399999999999997E-2</v>
      </c>
      <c r="E1925">
        <v>2.23E-2</v>
      </c>
      <c r="F1925">
        <v>1.4E-2</v>
      </c>
      <c r="G1925">
        <v>3.49E-2</v>
      </c>
      <c r="H1925">
        <v>1.46E-2</v>
      </c>
      <c r="I1925">
        <v>9.4000000000000004E-3</v>
      </c>
      <c r="J1925">
        <v>1.38E-2</v>
      </c>
    </row>
    <row r="1926" spans="1:10">
      <c r="A1926">
        <v>-2.2000000000000001E-3</v>
      </c>
      <c r="B1926">
        <v>1.49E-2</v>
      </c>
      <c r="C1926">
        <v>1.95E-2</v>
      </c>
      <c r="D1926">
        <v>2.23E-2</v>
      </c>
      <c r="E1926">
        <v>4.0099999999999997E-2</v>
      </c>
      <c r="F1926">
        <v>1.4999999999999999E-2</v>
      </c>
      <c r="G1926">
        <v>2.9499999999999998E-2</v>
      </c>
      <c r="H1926">
        <v>1.3100000000000001E-2</v>
      </c>
      <c r="I1926">
        <v>1.3299999999999999E-2</v>
      </c>
      <c r="J1926">
        <v>1.5800000000000002E-2</v>
      </c>
    </row>
    <row r="1927" spans="1:10">
      <c r="A1927">
        <v>3.0999999999999999E-3</v>
      </c>
      <c r="B1927">
        <v>1.3599999999999999E-2</v>
      </c>
      <c r="C1927">
        <v>4.5999999999999999E-3</v>
      </c>
      <c r="D1927">
        <v>1.4E-2</v>
      </c>
      <c r="E1927">
        <v>1.4999999999999999E-2</v>
      </c>
      <c r="F1927">
        <v>2.29E-2</v>
      </c>
      <c r="G1927">
        <v>5.5999999999999999E-3</v>
      </c>
      <c r="H1927">
        <v>5.5999999999999999E-3</v>
      </c>
      <c r="I1927">
        <v>1.0200000000000001E-2</v>
      </c>
      <c r="J1927">
        <v>1.44E-2</v>
      </c>
    </row>
    <row r="1928" spans="1:10">
      <c r="A1928">
        <v>2.5000000000000001E-3</v>
      </c>
      <c r="B1928">
        <v>8.6999999999999994E-3</v>
      </c>
      <c r="C1928">
        <v>1.9199999999999998E-2</v>
      </c>
      <c r="D1928">
        <v>3.49E-2</v>
      </c>
      <c r="E1928">
        <v>2.9499999999999998E-2</v>
      </c>
      <c r="F1928">
        <v>5.5999999999999999E-3</v>
      </c>
      <c r="G1928">
        <v>7.51E-2</v>
      </c>
      <c r="H1928">
        <v>1.5100000000000001E-2</v>
      </c>
      <c r="I1928">
        <v>1.03E-2</v>
      </c>
      <c r="J1928">
        <v>1.2999999999999999E-2</v>
      </c>
    </row>
    <row r="1929" spans="1:10">
      <c r="A1929">
        <v>-3.5000000000000001E-3</v>
      </c>
      <c r="B1929">
        <v>7.4000000000000003E-3</v>
      </c>
      <c r="C1929">
        <v>5.4999999999999997E-3</v>
      </c>
      <c r="D1929">
        <v>1.46E-2</v>
      </c>
      <c r="E1929">
        <v>1.3100000000000001E-2</v>
      </c>
      <c r="F1929">
        <v>5.5999999999999999E-3</v>
      </c>
      <c r="G1929">
        <v>1.5100000000000001E-2</v>
      </c>
      <c r="H1929">
        <v>3.0800000000000001E-2</v>
      </c>
      <c r="I1929">
        <v>0.01</v>
      </c>
      <c r="J1929">
        <v>6.7000000000000002E-3</v>
      </c>
    </row>
    <row r="1930" spans="1:10">
      <c r="A1930">
        <v>5.5999999999999999E-3</v>
      </c>
      <c r="B1930">
        <v>1.49E-2</v>
      </c>
      <c r="C1930">
        <v>1.4999999999999999E-2</v>
      </c>
      <c r="D1930">
        <v>9.4000000000000004E-3</v>
      </c>
      <c r="E1930">
        <v>1.3299999999999999E-2</v>
      </c>
      <c r="F1930">
        <v>1.0200000000000001E-2</v>
      </c>
      <c r="G1930">
        <v>1.03E-2</v>
      </c>
      <c r="H1930">
        <v>0.01</v>
      </c>
      <c r="I1930">
        <v>2.5899999999999999E-2</v>
      </c>
      <c r="J1930">
        <v>1.1900000000000001E-2</v>
      </c>
    </row>
    <row r="1931" spans="1:10">
      <c r="A1931">
        <v>8.0000000000000004E-4</v>
      </c>
      <c r="B1931">
        <v>1.66E-2</v>
      </c>
      <c r="C1931">
        <v>4.4999999999999997E-3</v>
      </c>
      <c r="D1931">
        <v>1.38E-2</v>
      </c>
      <c r="E1931">
        <v>1.5800000000000002E-2</v>
      </c>
      <c r="F1931">
        <v>1.44E-2</v>
      </c>
      <c r="G1931">
        <v>1.2999999999999999E-2</v>
      </c>
      <c r="H1931">
        <v>6.7000000000000002E-3</v>
      </c>
      <c r="I1931">
        <v>1.1900000000000001E-2</v>
      </c>
      <c r="J1931">
        <v>2.2599999999999999E-2</v>
      </c>
    </row>
    <row r="1934" spans="1:10">
      <c r="A1934" t="s">
        <v>184</v>
      </c>
    </row>
    <row r="1936" spans="1:10">
      <c r="A1936">
        <v>2.1700000000000001E-2</v>
      </c>
      <c r="B1936">
        <v>5.1000000000000004E-3</v>
      </c>
      <c r="C1936">
        <v>2.2000000000000001E-3</v>
      </c>
      <c r="D1936">
        <v>5.0000000000000001E-3</v>
      </c>
      <c r="E1936">
        <v>-1.6000000000000001E-3</v>
      </c>
      <c r="F1936">
        <v>3.0000000000000001E-3</v>
      </c>
      <c r="G1936">
        <v>2.8E-3</v>
      </c>
      <c r="H1936">
        <v>-2.8999999999999998E-3</v>
      </c>
      <c r="I1936">
        <v>5.1999999999999998E-3</v>
      </c>
      <c r="J1936">
        <v>5.9999999999999995E-4</v>
      </c>
    </row>
    <row r="1937" spans="1:10">
      <c r="A1937">
        <v>5.1000000000000004E-3</v>
      </c>
      <c r="B1937">
        <v>1.9599999999999999E-2</v>
      </c>
      <c r="C1937">
        <v>2.5000000000000001E-3</v>
      </c>
      <c r="D1937">
        <v>1.0999999999999999E-2</v>
      </c>
      <c r="E1937">
        <v>1.44E-2</v>
      </c>
      <c r="F1937">
        <v>1.3599999999999999E-2</v>
      </c>
      <c r="G1937">
        <v>8.3999999999999995E-3</v>
      </c>
      <c r="H1937">
        <v>7.1999999999999998E-3</v>
      </c>
      <c r="I1937">
        <v>1.5100000000000001E-2</v>
      </c>
      <c r="J1937">
        <v>1.66E-2</v>
      </c>
    </row>
    <row r="1938" spans="1:10">
      <c r="A1938">
        <v>2.2000000000000001E-3</v>
      </c>
      <c r="B1938">
        <v>2.5000000000000001E-3</v>
      </c>
      <c r="C1938">
        <v>4.7899999999999998E-2</v>
      </c>
      <c r="D1938">
        <v>6.7000000000000002E-3</v>
      </c>
      <c r="E1938">
        <v>1.8200000000000001E-2</v>
      </c>
      <c r="F1938">
        <v>4.8999999999999998E-3</v>
      </c>
      <c r="G1938">
        <v>1.84E-2</v>
      </c>
      <c r="H1938">
        <v>4.1000000000000003E-3</v>
      </c>
      <c r="I1938">
        <v>1.5900000000000001E-2</v>
      </c>
      <c r="J1938">
        <v>5.0000000000000001E-3</v>
      </c>
    </row>
    <row r="1939" spans="1:10">
      <c r="A1939">
        <v>5.0000000000000001E-3</v>
      </c>
      <c r="B1939">
        <v>1.0999999999999999E-2</v>
      </c>
      <c r="C1939">
        <v>6.7000000000000002E-3</v>
      </c>
      <c r="D1939">
        <v>6.2799999999999995E-2</v>
      </c>
      <c r="E1939">
        <v>2.1499999999999998E-2</v>
      </c>
      <c r="F1939">
        <v>1.4200000000000001E-2</v>
      </c>
      <c r="G1939">
        <v>3.44E-2</v>
      </c>
      <c r="H1939">
        <v>1.3599999999999999E-2</v>
      </c>
      <c r="I1939">
        <v>0.01</v>
      </c>
      <c r="J1939">
        <v>1.4200000000000001E-2</v>
      </c>
    </row>
    <row r="1940" spans="1:10">
      <c r="A1940">
        <v>-1.6000000000000001E-3</v>
      </c>
      <c r="B1940">
        <v>1.44E-2</v>
      </c>
      <c r="C1940">
        <v>1.8200000000000001E-2</v>
      </c>
      <c r="D1940">
        <v>2.1499999999999998E-2</v>
      </c>
      <c r="E1940">
        <v>4.2099999999999999E-2</v>
      </c>
      <c r="F1940">
        <v>1.46E-2</v>
      </c>
      <c r="G1940">
        <v>3.0599999999999999E-2</v>
      </c>
      <c r="H1940">
        <v>1.55E-2</v>
      </c>
      <c r="I1940">
        <v>1.17E-2</v>
      </c>
      <c r="J1940">
        <v>1.4999999999999999E-2</v>
      </c>
    </row>
    <row r="1941" spans="1:10">
      <c r="A1941">
        <v>3.0000000000000001E-3</v>
      </c>
      <c r="B1941">
        <v>1.3599999999999999E-2</v>
      </c>
      <c r="C1941">
        <v>4.8999999999999998E-3</v>
      </c>
      <c r="D1941">
        <v>1.4200000000000001E-2</v>
      </c>
      <c r="E1941">
        <v>1.46E-2</v>
      </c>
      <c r="F1941">
        <v>2.3E-2</v>
      </c>
      <c r="G1941">
        <v>5.3E-3</v>
      </c>
      <c r="H1941">
        <v>5.1000000000000004E-3</v>
      </c>
      <c r="I1941">
        <v>1.0500000000000001E-2</v>
      </c>
      <c r="J1941">
        <v>1.4500000000000001E-2</v>
      </c>
    </row>
    <row r="1942" spans="1:10">
      <c r="A1942">
        <v>2.8E-3</v>
      </c>
      <c r="B1942">
        <v>8.3999999999999995E-3</v>
      </c>
      <c r="C1942">
        <v>1.84E-2</v>
      </c>
      <c r="D1942">
        <v>3.44E-2</v>
      </c>
      <c r="E1942">
        <v>3.0599999999999999E-2</v>
      </c>
      <c r="F1942">
        <v>5.3E-3</v>
      </c>
      <c r="G1942">
        <v>7.5700000000000003E-2</v>
      </c>
      <c r="H1942">
        <v>1.6400000000000001E-2</v>
      </c>
      <c r="I1942">
        <v>9.4000000000000004E-3</v>
      </c>
      <c r="J1942">
        <v>1.2500000000000001E-2</v>
      </c>
    </row>
    <row r="1943" spans="1:10">
      <c r="A1943">
        <v>-2.8999999999999998E-3</v>
      </c>
      <c r="B1943">
        <v>7.1999999999999998E-3</v>
      </c>
      <c r="C1943">
        <v>4.1000000000000003E-3</v>
      </c>
      <c r="D1943">
        <v>1.3599999999999999E-2</v>
      </c>
      <c r="E1943">
        <v>1.55E-2</v>
      </c>
      <c r="F1943">
        <v>5.1000000000000004E-3</v>
      </c>
      <c r="G1943">
        <v>1.6400000000000001E-2</v>
      </c>
      <c r="H1943">
        <v>3.3300000000000003E-2</v>
      </c>
      <c r="I1943">
        <v>8.3000000000000001E-3</v>
      </c>
      <c r="J1943">
        <v>5.7999999999999996E-3</v>
      </c>
    </row>
    <row r="1944" spans="1:10">
      <c r="A1944">
        <v>5.1999999999999998E-3</v>
      </c>
      <c r="B1944">
        <v>1.5100000000000001E-2</v>
      </c>
      <c r="C1944">
        <v>1.5900000000000001E-2</v>
      </c>
      <c r="D1944">
        <v>0.01</v>
      </c>
      <c r="E1944">
        <v>1.17E-2</v>
      </c>
      <c r="F1944">
        <v>1.0500000000000001E-2</v>
      </c>
      <c r="G1944">
        <v>9.4000000000000004E-3</v>
      </c>
      <c r="H1944">
        <v>8.3000000000000001E-3</v>
      </c>
      <c r="I1944">
        <v>2.7E-2</v>
      </c>
      <c r="J1944">
        <v>1.2500000000000001E-2</v>
      </c>
    </row>
    <row r="1945" spans="1:10">
      <c r="A1945">
        <v>5.9999999999999995E-4</v>
      </c>
      <c r="B1945">
        <v>1.66E-2</v>
      </c>
      <c r="C1945">
        <v>5.0000000000000001E-3</v>
      </c>
      <c r="D1945">
        <v>1.4200000000000001E-2</v>
      </c>
      <c r="E1945">
        <v>1.4999999999999999E-2</v>
      </c>
      <c r="F1945">
        <v>1.4500000000000001E-2</v>
      </c>
      <c r="G1945">
        <v>1.2500000000000001E-2</v>
      </c>
      <c r="H1945">
        <v>5.7999999999999996E-3</v>
      </c>
      <c r="I1945">
        <v>1.2500000000000001E-2</v>
      </c>
      <c r="J1945">
        <v>2.29E-2</v>
      </c>
    </row>
    <row r="1948" spans="1:10">
      <c r="A1948" t="s">
        <v>185</v>
      </c>
    </row>
    <row r="1950" spans="1:10">
      <c r="A1950">
        <v>2.5899999999999999E-2</v>
      </c>
      <c r="B1950">
        <v>7.6E-3</v>
      </c>
      <c r="C1950">
        <v>3.7000000000000002E-3</v>
      </c>
      <c r="D1950">
        <v>9.5999999999999992E-3</v>
      </c>
      <c r="E1950">
        <v>-1.1000000000000001E-3</v>
      </c>
      <c r="F1950">
        <v>3.3E-3</v>
      </c>
      <c r="G1950">
        <v>1.5E-3</v>
      </c>
      <c r="H1950">
        <v>-4.4999999999999997E-3</v>
      </c>
      <c r="I1950">
        <v>6.4999999999999997E-3</v>
      </c>
      <c r="J1950">
        <v>1.5E-3</v>
      </c>
    </row>
    <row r="1951" spans="1:10">
      <c r="A1951">
        <v>7.6E-3</v>
      </c>
      <c r="B1951">
        <v>1.9900000000000001E-2</v>
      </c>
      <c r="C1951">
        <v>1.6999999999999999E-3</v>
      </c>
      <c r="D1951">
        <v>1.4500000000000001E-2</v>
      </c>
      <c r="E1951">
        <v>1.2800000000000001E-2</v>
      </c>
      <c r="F1951">
        <v>1.2800000000000001E-2</v>
      </c>
      <c r="G1951">
        <v>6.8999999999999999E-3</v>
      </c>
      <c r="H1951">
        <v>5.0000000000000001E-3</v>
      </c>
      <c r="I1951">
        <v>1.43E-2</v>
      </c>
      <c r="J1951">
        <v>1.66E-2</v>
      </c>
    </row>
    <row r="1952" spans="1:10">
      <c r="A1952">
        <v>3.7000000000000002E-3</v>
      </c>
      <c r="B1952">
        <v>1.6999999999999999E-3</v>
      </c>
      <c r="C1952">
        <v>4.58E-2</v>
      </c>
      <c r="D1952">
        <v>9.7000000000000003E-3</v>
      </c>
      <c r="E1952">
        <v>1.54E-2</v>
      </c>
      <c r="F1952">
        <v>3.3E-3</v>
      </c>
      <c r="G1952">
        <v>1.67E-2</v>
      </c>
      <c r="H1952">
        <v>1.5E-3</v>
      </c>
      <c r="I1952">
        <v>1.3899999999999999E-2</v>
      </c>
      <c r="J1952">
        <v>4.3E-3</v>
      </c>
    </row>
    <row r="1953" spans="1:10">
      <c r="A1953">
        <v>9.5999999999999992E-3</v>
      </c>
      <c r="B1953">
        <v>1.4500000000000001E-2</v>
      </c>
      <c r="C1953">
        <v>9.7000000000000003E-3</v>
      </c>
      <c r="D1953">
        <v>6.7000000000000004E-2</v>
      </c>
      <c r="E1953">
        <v>2.35E-2</v>
      </c>
      <c r="F1953">
        <v>1.5299999999999999E-2</v>
      </c>
      <c r="G1953">
        <v>3.3700000000000001E-2</v>
      </c>
      <c r="H1953">
        <v>1.2999999999999999E-2</v>
      </c>
      <c r="I1953">
        <v>1.2800000000000001E-2</v>
      </c>
      <c r="J1953">
        <v>1.5699999999999999E-2</v>
      </c>
    </row>
    <row r="1954" spans="1:10">
      <c r="A1954">
        <v>-1.1000000000000001E-3</v>
      </c>
      <c r="B1954">
        <v>1.2800000000000001E-2</v>
      </c>
      <c r="C1954">
        <v>1.54E-2</v>
      </c>
      <c r="D1954">
        <v>2.35E-2</v>
      </c>
      <c r="E1954">
        <v>3.8899999999999997E-2</v>
      </c>
      <c r="F1954">
        <v>1.2800000000000001E-2</v>
      </c>
      <c r="G1954">
        <v>2.9000000000000001E-2</v>
      </c>
      <c r="H1954">
        <v>1.2999999999999999E-2</v>
      </c>
      <c r="I1954">
        <v>9.1999999999999998E-3</v>
      </c>
      <c r="J1954">
        <v>1.4E-2</v>
      </c>
    </row>
    <row r="1955" spans="1:10">
      <c r="A1955">
        <v>3.3E-3</v>
      </c>
      <c r="B1955">
        <v>1.2800000000000001E-2</v>
      </c>
      <c r="C1955">
        <v>3.3E-3</v>
      </c>
      <c r="D1955">
        <v>1.5299999999999999E-2</v>
      </c>
      <c r="E1955">
        <v>1.2800000000000001E-2</v>
      </c>
      <c r="F1955">
        <v>2.1999999999999999E-2</v>
      </c>
      <c r="G1955">
        <v>4.4999999999999997E-3</v>
      </c>
      <c r="H1955">
        <v>3.8E-3</v>
      </c>
      <c r="I1955">
        <v>9.1000000000000004E-3</v>
      </c>
      <c r="J1955">
        <v>1.4E-2</v>
      </c>
    </row>
    <row r="1956" spans="1:10">
      <c r="A1956">
        <v>1.5E-3</v>
      </c>
      <c r="B1956">
        <v>6.8999999999999999E-3</v>
      </c>
      <c r="C1956">
        <v>1.67E-2</v>
      </c>
      <c r="D1956">
        <v>3.3700000000000001E-2</v>
      </c>
      <c r="E1956">
        <v>2.9000000000000001E-2</v>
      </c>
      <c r="F1956">
        <v>4.4999999999999997E-3</v>
      </c>
      <c r="G1956">
        <v>7.5499999999999998E-2</v>
      </c>
      <c r="H1956">
        <v>1.5900000000000001E-2</v>
      </c>
      <c r="I1956">
        <v>7.9000000000000008E-3</v>
      </c>
      <c r="J1956">
        <v>1.17E-2</v>
      </c>
    </row>
    <row r="1957" spans="1:10">
      <c r="A1957">
        <v>-4.4999999999999997E-3</v>
      </c>
      <c r="B1957">
        <v>5.0000000000000001E-3</v>
      </c>
      <c r="C1957">
        <v>1.5E-3</v>
      </c>
      <c r="D1957">
        <v>1.2999999999999999E-2</v>
      </c>
      <c r="E1957">
        <v>1.2999999999999999E-2</v>
      </c>
      <c r="F1957">
        <v>3.8E-3</v>
      </c>
      <c r="G1957">
        <v>1.5900000000000001E-2</v>
      </c>
      <c r="H1957">
        <v>3.2300000000000002E-2</v>
      </c>
      <c r="I1957">
        <v>5.8999999999999999E-3</v>
      </c>
      <c r="J1957">
        <v>4.7000000000000002E-3</v>
      </c>
    </row>
    <row r="1958" spans="1:10">
      <c r="A1958">
        <v>6.4999999999999997E-3</v>
      </c>
      <c r="B1958">
        <v>1.43E-2</v>
      </c>
      <c r="C1958">
        <v>1.3899999999999999E-2</v>
      </c>
      <c r="D1958">
        <v>1.2800000000000001E-2</v>
      </c>
      <c r="E1958">
        <v>9.1999999999999998E-3</v>
      </c>
      <c r="F1958">
        <v>9.1000000000000004E-3</v>
      </c>
      <c r="G1958">
        <v>7.9000000000000008E-3</v>
      </c>
      <c r="H1958">
        <v>5.8999999999999999E-3</v>
      </c>
      <c r="I1958">
        <v>2.5100000000000001E-2</v>
      </c>
      <c r="J1958">
        <v>1.1900000000000001E-2</v>
      </c>
    </row>
    <row r="1959" spans="1:10">
      <c r="A1959">
        <v>1.5E-3</v>
      </c>
      <c r="B1959">
        <v>1.66E-2</v>
      </c>
      <c r="C1959">
        <v>4.3E-3</v>
      </c>
      <c r="D1959">
        <v>1.5699999999999999E-2</v>
      </c>
      <c r="E1959">
        <v>1.4E-2</v>
      </c>
      <c r="F1959">
        <v>1.4E-2</v>
      </c>
      <c r="G1959">
        <v>1.17E-2</v>
      </c>
      <c r="H1959">
        <v>4.7000000000000002E-3</v>
      </c>
      <c r="I1959">
        <v>1.1900000000000001E-2</v>
      </c>
      <c r="J1959">
        <v>2.2700000000000001E-2</v>
      </c>
    </row>
    <row r="1962" spans="1:10">
      <c r="A1962" t="s">
        <v>186</v>
      </c>
    </row>
    <row r="1964" spans="1:10">
      <c r="A1964">
        <v>2.5600000000000001E-2</v>
      </c>
      <c r="B1964">
        <v>5.4000000000000003E-3</v>
      </c>
      <c r="C1964">
        <v>3.0000000000000001E-3</v>
      </c>
      <c r="D1964">
        <v>1.0200000000000001E-2</v>
      </c>
      <c r="E1964">
        <v>-2.3E-3</v>
      </c>
      <c r="F1964">
        <v>1.1999999999999999E-3</v>
      </c>
      <c r="G1964">
        <v>-4.0000000000000002E-4</v>
      </c>
      <c r="H1964">
        <v>-4.7999999999999996E-3</v>
      </c>
      <c r="I1964">
        <v>3.8999999999999998E-3</v>
      </c>
      <c r="J1964">
        <v>4.0000000000000002E-4</v>
      </c>
    </row>
    <row r="1965" spans="1:10">
      <c r="A1965">
        <v>5.4000000000000003E-3</v>
      </c>
      <c r="B1965">
        <v>1.5800000000000002E-2</v>
      </c>
      <c r="C1965">
        <v>4.0000000000000002E-4</v>
      </c>
      <c r="D1965">
        <v>1.4500000000000001E-2</v>
      </c>
      <c r="E1965">
        <v>9.7999999999999997E-3</v>
      </c>
      <c r="F1965">
        <v>1.06E-2</v>
      </c>
      <c r="G1965">
        <v>6.8999999999999999E-3</v>
      </c>
      <c r="H1965">
        <v>3.0000000000000001E-3</v>
      </c>
      <c r="I1965">
        <v>9.7000000000000003E-3</v>
      </c>
      <c r="J1965">
        <v>1.32E-2</v>
      </c>
    </row>
    <row r="1966" spans="1:10">
      <c r="A1966">
        <v>3.0000000000000001E-3</v>
      </c>
      <c r="B1966">
        <v>4.0000000000000002E-4</v>
      </c>
      <c r="C1966">
        <v>4.5400000000000003E-2</v>
      </c>
      <c r="D1966">
        <v>9.7000000000000003E-3</v>
      </c>
      <c r="E1966">
        <v>1.44E-2</v>
      </c>
      <c r="F1966">
        <v>2.7000000000000001E-3</v>
      </c>
      <c r="G1966">
        <v>1.67E-2</v>
      </c>
      <c r="H1966">
        <v>8.0000000000000004E-4</v>
      </c>
      <c r="I1966">
        <v>1.2500000000000001E-2</v>
      </c>
      <c r="J1966">
        <v>3.3E-3</v>
      </c>
    </row>
    <row r="1967" spans="1:10">
      <c r="A1967">
        <v>1.0200000000000001E-2</v>
      </c>
      <c r="B1967">
        <v>1.4500000000000001E-2</v>
      </c>
      <c r="C1967">
        <v>9.7000000000000003E-3</v>
      </c>
      <c r="D1967">
        <v>6.7400000000000002E-2</v>
      </c>
      <c r="E1967">
        <v>2.3900000000000001E-2</v>
      </c>
      <c r="F1967">
        <v>1.47E-2</v>
      </c>
      <c r="G1967">
        <v>3.2399999999999998E-2</v>
      </c>
      <c r="H1967">
        <v>1.3599999999999999E-2</v>
      </c>
      <c r="I1967">
        <v>1.2699999999999999E-2</v>
      </c>
      <c r="J1967">
        <v>1.61E-2</v>
      </c>
    </row>
    <row r="1968" spans="1:10">
      <c r="A1968">
        <v>-2.3E-3</v>
      </c>
      <c r="B1968">
        <v>9.7999999999999997E-3</v>
      </c>
      <c r="C1968">
        <v>1.44E-2</v>
      </c>
      <c r="D1968">
        <v>2.3900000000000001E-2</v>
      </c>
      <c r="E1968">
        <v>3.6799999999999999E-2</v>
      </c>
      <c r="F1968">
        <v>1.0800000000000001E-2</v>
      </c>
      <c r="G1968">
        <v>2.8199999999999999E-2</v>
      </c>
      <c r="H1968">
        <v>1.1900000000000001E-2</v>
      </c>
      <c r="I1968">
        <v>5.7000000000000002E-3</v>
      </c>
      <c r="J1968">
        <v>1.18E-2</v>
      </c>
    </row>
    <row r="1969" spans="1:10">
      <c r="A1969">
        <v>1.1999999999999999E-3</v>
      </c>
      <c r="B1969">
        <v>1.06E-2</v>
      </c>
      <c r="C1969">
        <v>2.7000000000000001E-3</v>
      </c>
      <c r="D1969">
        <v>1.47E-2</v>
      </c>
      <c r="E1969">
        <v>1.0800000000000001E-2</v>
      </c>
      <c r="F1969">
        <v>2.1999999999999999E-2</v>
      </c>
      <c r="G1969">
        <v>6.6E-3</v>
      </c>
      <c r="H1969">
        <v>1.8E-3</v>
      </c>
      <c r="I1969">
        <v>7.0000000000000001E-3</v>
      </c>
      <c r="J1969">
        <v>1.15E-2</v>
      </c>
    </row>
    <row r="1970" spans="1:10">
      <c r="A1970">
        <v>-4.0000000000000002E-4</v>
      </c>
      <c r="B1970">
        <v>6.8999999999999999E-3</v>
      </c>
      <c r="C1970">
        <v>1.67E-2</v>
      </c>
      <c r="D1970">
        <v>3.2399999999999998E-2</v>
      </c>
      <c r="E1970">
        <v>2.8199999999999999E-2</v>
      </c>
      <c r="F1970">
        <v>6.6E-3</v>
      </c>
      <c r="G1970">
        <v>7.9899999999999999E-2</v>
      </c>
      <c r="H1970">
        <v>1.41E-2</v>
      </c>
      <c r="I1970">
        <v>8.3999999999999995E-3</v>
      </c>
      <c r="J1970">
        <v>1.03E-2</v>
      </c>
    </row>
    <row r="1971" spans="1:10">
      <c r="A1971">
        <v>-4.7999999999999996E-3</v>
      </c>
      <c r="B1971">
        <v>3.0000000000000001E-3</v>
      </c>
      <c r="C1971">
        <v>8.0000000000000004E-4</v>
      </c>
      <c r="D1971">
        <v>1.3599999999999999E-2</v>
      </c>
      <c r="E1971">
        <v>1.1900000000000001E-2</v>
      </c>
      <c r="F1971">
        <v>1.8E-3</v>
      </c>
      <c r="G1971">
        <v>1.41E-2</v>
      </c>
      <c r="H1971">
        <v>3.2000000000000001E-2</v>
      </c>
      <c r="I1971">
        <v>3.5000000000000001E-3</v>
      </c>
      <c r="J1971">
        <v>3.7000000000000002E-3</v>
      </c>
    </row>
    <row r="1972" spans="1:10">
      <c r="A1972">
        <v>3.8999999999999998E-3</v>
      </c>
      <c r="B1972">
        <v>9.7000000000000003E-3</v>
      </c>
      <c r="C1972">
        <v>1.2500000000000001E-2</v>
      </c>
      <c r="D1972">
        <v>1.2699999999999999E-2</v>
      </c>
      <c r="E1972">
        <v>5.7000000000000002E-3</v>
      </c>
      <c r="F1972">
        <v>7.0000000000000001E-3</v>
      </c>
      <c r="G1972">
        <v>8.3999999999999995E-3</v>
      </c>
      <c r="H1972">
        <v>3.5000000000000001E-3</v>
      </c>
      <c r="I1972">
        <v>2.0199999999999999E-2</v>
      </c>
      <c r="J1972">
        <v>8.0000000000000002E-3</v>
      </c>
    </row>
    <row r="1973" spans="1:10">
      <c r="A1973">
        <v>4.0000000000000002E-4</v>
      </c>
      <c r="B1973">
        <v>1.32E-2</v>
      </c>
      <c r="C1973">
        <v>3.3E-3</v>
      </c>
      <c r="D1973">
        <v>1.61E-2</v>
      </c>
      <c r="E1973">
        <v>1.18E-2</v>
      </c>
      <c r="F1973">
        <v>1.15E-2</v>
      </c>
      <c r="G1973">
        <v>1.03E-2</v>
      </c>
      <c r="H1973">
        <v>3.7000000000000002E-3</v>
      </c>
      <c r="I1973">
        <v>8.0000000000000002E-3</v>
      </c>
      <c r="J1973">
        <v>2.0400000000000001E-2</v>
      </c>
    </row>
    <row r="1976" spans="1:10">
      <c r="A1976" t="s">
        <v>187</v>
      </c>
    </row>
    <row r="1978" spans="1:10">
      <c r="A1978">
        <v>2.5399999999999999E-2</v>
      </c>
      <c r="B1978">
        <v>5.1999999999999998E-3</v>
      </c>
      <c r="C1978">
        <v>3.3999999999999998E-3</v>
      </c>
      <c r="D1978">
        <v>1.0500000000000001E-2</v>
      </c>
      <c r="E1978">
        <v>-2.3E-3</v>
      </c>
      <c r="F1978">
        <v>1.2999999999999999E-3</v>
      </c>
      <c r="G1978">
        <v>-1.1000000000000001E-3</v>
      </c>
      <c r="H1978">
        <v>-5.0000000000000001E-3</v>
      </c>
      <c r="I1978">
        <v>4.4999999999999997E-3</v>
      </c>
      <c r="J1978">
        <v>0</v>
      </c>
    </row>
    <row r="1979" spans="1:10">
      <c r="A1979">
        <v>5.1999999999999998E-3</v>
      </c>
      <c r="B1979">
        <v>1.6299999999999999E-2</v>
      </c>
      <c r="C1979">
        <v>1.1999999999999999E-3</v>
      </c>
      <c r="D1979">
        <v>1.4999999999999999E-2</v>
      </c>
      <c r="E1979">
        <v>1.09E-2</v>
      </c>
      <c r="F1979">
        <v>1.03E-2</v>
      </c>
      <c r="G1979">
        <v>6.7999999999999996E-3</v>
      </c>
      <c r="H1979">
        <v>3.3999999999999998E-3</v>
      </c>
      <c r="I1979">
        <v>1.0500000000000001E-2</v>
      </c>
      <c r="J1979">
        <v>1.37E-2</v>
      </c>
    </row>
    <row r="1980" spans="1:10">
      <c r="A1980">
        <v>3.3999999999999998E-3</v>
      </c>
      <c r="B1980">
        <v>1.1999999999999999E-3</v>
      </c>
      <c r="C1980">
        <v>4.53E-2</v>
      </c>
      <c r="D1980">
        <v>9.5999999999999992E-3</v>
      </c>
      <c r="E1980">
        <v>1.54E-2</v>
      </c>
      <c r="F1980">
        <v>2.0999999999999999E-3</v>
      </c>
      <c r="G1980">
        <v>1.8100000000000002E-2</v>
      </c>
      <c r="H1980">
        <v>1.6999999999999999E-3</v>
      </c>
      <c r="I1980">
        <v>1.1900000000000001E-2</v>
      </c>
      <c r="J1980">
        <v>4.3E-3</v>
      </c>
    </row>
    <row r="1981" spans="1:10">
      <c r="A1981">
        <v>1.0500000000000001E-2</v>
      </c>
      <c r="B1981">
        <v>1.4999999999999999E-2</v>
      </c>
      <c r="C1981">
        <v>9.5999999999999992E-3</v>
      </c>
      <c r="D1981">
        <v>6.7400000000000002E-2</v>
      </c>
      <c r="E1981">
        <v>2.4500000000000001E-2</v>
      </c>
      <c r="F1981">
        <v>1.43E-2</v>
      </c>
      <c r="G1981">
        <v>3.3300000000000003E-2</v>
      </c>
      <c r="H1981">
        <v>1.41E-2</v>
      </c>
      <c r="I1981">
        <v>1.2200000000000001E-2</v>
      </c>
      <c r="J1981">
        <v>1.6799999999999999E-2</v>
      </c>
    </row>
    <row r="1982" spans="1:10">
      <c r="A1982">
        <v>-2.3E-3</v>
      </c>
      <c r="B1982">
        <v>1.09E-2</v>
      </c>
      <c r="C1982">
        <v>1.54E-2</v>
      </c>
      <c r="D1982">
        <v>2.4500000000000001E-2</v>
      </c>
      <c r="E1982">
        <v>3.8800000000000001E-2</v>
      </c>
      <c r="F1982">
        <v>0.01</v>
      </c>
      <c r="G1982">
        <v>2.8799999999999999E-2</v>
      </c>
      <c r="H1982">
        <v>1.29E-2</v>
      </c>
      <c r="I1982">
        <v>6.3E-3</v>
      </c>
      <c r="J1982">
        <v>1.2999999999999999E-2</v>
      </c>
    </row>
    <row r="1983" spans="1:10">
      <c r="A1983">
        <v>1.2999999999999999E-3</v>
      </c>
      <c r="B1983">
        <v>1.03E-2</v>
      </c>
      <c r="C1983">
        <v>2.0999999999999999E-3</v>
      </c>
      <c r="D1983">
        <v>1.43E-2</v>
      </c>
      <c r="E1983">
        <v>0.01</v>
      </c>
      <c r="F1983">
        <v>2.23E-2</v>
      </c>
      <c r="G1983">
        <v>6.7000000000000002E-3</v>
      </c>
      <c r="H1983">
        <v>1.5E-3</v>
      </c>
      <c r="I1983">
        <v>6.4000000000000003E-3</v>
      </c>
      <c r="J1983">
        <v>1.11E-2</v>
      </c>
    </row>
    <row r="1984" spans="1:10">
      <c r="A1984">
        <v>-1.1000000000000001E-3</v>
      </c>
      <c r="B1984">
        <v>6.7999999999999996E-3</v>
      </c>
      <c r="C1984">
        <v>1.8100000000000002E-2</v>
      </c>
      <c r="D1984">
        <v>3.3300000000000003E-2</v>
      </c>
      <c r="E1984">
        <v>2.8799999999999999E-2</v>
      </c>
      <c r="F1984">
        <v>6.7000000000000002E-3</v>
      </c>
      <c r="G1984">
        <v>7.8299999999999995E-2</v>
      </c>
      <c r="H1984">
        <v>1.38E-2</v>
      </c>
      <c r="I1984">
        <v>1.01E-2</v>
      </c>
      <c r="J1984">
        <v>0.01</v>
      </c>
    </row>
    <row r="1985" spans="1:10">
      <c r="A1985">
        <v>-5.0000000000000001E-3</v>
      </c>
      <c r="B1985">
        <v>3.3999999999999998E-3</v>
      </c>
      <c r="C1985">
        <v>1.6999999999999999E-3</v>
      </c>
      <c r="D1985">
        <v>1.41E-2</v>
      </c>
      <c r="E1985">
        <v>1.29E-2</v>
      </c>
      <c r="F1985">
        <v>1.5E-3</v>
      </c>
      <c r="G1985">
        <v>1.38E-2</v>
      </c>
      <c r="H1985">
        <v>3.2399999999999998E-2</v>
      </c>
      <c r="I1985">
        <v>4.3E-3</v>
      </c>
      <c r="J1985">
        <v>4.1000000000000003E-3</v>
      </c>
    </row>
    <row r="1986" spans="1:10">
      <c r="A1986">
        <v>4.4999999999999997E-3</v>
      </c>
      <c r="B1986">
        <v>1.0500000000000001E-2</v>
      </c>
      <c r="C1986">
        <v>1.1900000000000001E-2</v>
      </c>
      <c r="D1986">
        <v>1.2200000000000001E-2</v>
      </c>
      <c r="E1986">
        <v>6.3E-3</v>
      </c>
      <c r="F1986">
        <v>6.4000000000000003E-3</v>
      </c>
      <c r="G1986">
        <v>1.01E-2</v>
      </c>
      <c r="H1986">
        <v>4.3E-3</v>
      </c>
      <c r="I1986">
        <v>1.9E-2</v>
      </c>
      <c r="J1986">
        <v>8.9999999999999993E-3</v>
      </c>
    </row>
    <row r="1987" spans="1:10">
      <c r="A1987">
        <v>0</v>
      </c>
      <c r="B1987">
        <v>1.37E-2</v>
      </c>
      <c r="C1987">
        <v>4.3E-3</v>
      </c>
      <c r="D1987">
        <v>1.6799999999999999E-2</v>
      </c>
      <c r="E1987">
        <v>1.2999999999999999E-2</v>
      </c>
      <c r="F1987">
        <v>1.11E-2</v>
      </c>
      <c r="G1987">
        <v>0.01</v>
      </c>
      <c r="H1987">
        <v>4.1000000000000003E-3</v>
      </c>
      <c r="I1987">
        <v>8.9999999999999993E-3</v>
      </c>
      <c r="J1987">
        <v>2.0899999999999998E-2</v>
      </c>
    </row>
    <row r="1990" spans="1:10">
      <c r="A1990" t="s">
        <v>188</v>
      </c>
    </row>
    <row r="1992" spans="1:10">
      <c r="A1992">
        <v>9.0800000000000006E-2</v>
      </c>
      <c r="B1992">
        <v>3.9100000000000003E-2</v>
      </c>
      <c r="C1992">
        <v>3.95E-2</v>
      </c>
      <c r="D1992">
        <v>5.2900000000000003E-2</v>
      </c>
      <c r="E1992">
        <v>3.3000000000000002E-2</v>
      </c>
      <c r="F1992">
        <v>4.2900000000000001E-2</v>
      </c>
      <c r="G1992">
        <v>2.6700000000000002E-2</v>
      </c>
      <c r="H1992">
        <v>1.77E-2</v>
      </c>
      <c r="I1992">
        <v>3.9300000000000002E-2</v>
      </c>
      <c r="J1992">
        <v>3.4200000000000001E-2</v>
      </c>
    </row>
    <row r="1993" spans="1:10">
      <c r="A1993">
        <v>3.9100000000000003E-2</v>
      </c>
      <c r="B1993">
        <v>3.3599999999999998E-2</v>
      </c>
      <c r="C1993">
        <v>1.9900000000000001E-2</v>
      </c>
      <c r="D1993">
        <v>3.6400000000000002E-2</v>
      </c>
      <c r="E1993">
        <v>2.92E-2</v>
      </c>
      <c r="F1993">
        <v>3.1800000000000002E-2</v>
      </c>
      <c r="G1993">
        <v>2.0899999999999998E-2</v>
      </c>
      <c r="H1993">
        <v>1.54E-2</v>
      </c>
      <c r="I1993">
        <v>2.8400000000000002E-2</v>
      </c>
      <c r="J1993">
        <v>3.1300000000000001E-2</v>
      </c>
    </row>
    <row r="1994" spans="1:10">
      <c r="A1994">
        <v>3.95E-2</v>
      </c>
      <c r="B1994">
        <v>1.9900000000000001E-2</v>
      </c>
      <c r="C1994">
        <v>6.5199999999999994E-2</v>
      </c>
      <c r="D1994">
        <v>3.3300000000000003E-2</v>
      </c>
      <c r="E1994">
        <v>3.49E-2</v>
      </c>
      <c r="F1994">
        <v>2.5000000000000001E-2</v>
      </c>
      <c r="G1994">
        <v>3.3500000000000002E-2</v>
      </c>
      <c r="H1994">
        <v>1.41E-2</v>
      </c>
      <c r="I1994">
        <v>3.1199999999999999E-2</v>
      </c>
      <c r="J1994">
        <v>2.3199999999999998E-2</v>
      </c>
    </row>
    <row r="1995" spans="1:10">
      <c r="A1995">
        <v>5.2900000000000003E-2</v>
      </c>
      <c r="B1995">
        <v>3.6400000000000002E-2</v>
      </c>
      <c r="C1995">
        <v>3.3300000000000003E-2</v>
      </c>
      <c r="D1995">
        <v>9.3399999999999997E-2</v>
      </c>
      <c r="E1995">
        <v>4.7399999999999998E-2</v>
      </c>
      <c r="F1995">
        <v>4.1300000000000003E-2</v>
      </c>
      <c r="G1995">
        <v>5.0500000000000003E-2</v>
      </c>
      <c r="H1995">
        <v>2.9399999999999999E-2</v>
      </c>
      <c r="I1995">
        <v>3.4500000000000003E-2</v>
      </c>
      <c r="J1995">
        <v>3.8800000000000001E-2</v>
      </c>
    </row>
    <row r="1996" spans="1:10">
      <c r="A1996">
        <v>3.3000000000000002E-2</v>
      </c>
      <c r="B1996">
        <v>2.92E-2</v>
      </c>
      <c r="C1996">
        <v>3.49E-2</v>
      </c>
      <c r="D1996">
        <v>4.7399999999999998E-2</v>
      </c>
      <c r="E1996">
        <v>5.8000000000000003E-2</v>
      </c>
      <c r="F1996">
        <v>3.2500000000000001E-2</v>
      </c>
      <c r="G1996">
        <v>4.3799999999999999E-2</v>
      </c>
      <c r="H1996">
        <v>2.52E-2</v>
      </c>
      <c r="I1996">
        <v>2.52E-2</v>
      </c>
      <c r="J1996">
        <v>3.15E-2</v>
      </c>
    </row>
    <row r="1997" spans="1:10">
      <c r="A1997">
        <v>4.2900000000000001E-2</v>
      </c>
      <c r="B1997">
        <v>3.1800000000000002E-2</v>
      </c>
      <c r="C1997">
        <v>2.5000000000000001E-2</v>
      </c>
      <c r="D1997">
        <v>4.1300000000000003E-2</v>
      </c>
      <c r="E1997">
        <v>3.2500000000000001E-2</v>
      </c>
      <c r="F1997">
        <v>4.87E-2</v>
      </c>
      <c r="G1997">
        <v>2.4400000000000002E-2</v>
      </c>
      <c r="H1997">
        <v>1.5900000000000001E-2</v>
      </c>
      <c r="I1997">
        <v>2.86E-2</v>
      </c>
      <c r="J1997">
        <v>3.2899999999999999E-2</v>
      </c>
    </row>
    <row r="1998" spans="1:10">
      <c r="A1998">
        <v>2.6700000000000002E-2</v>
      </c>
      <c r="B1998">
        <v>2.0899999999999998E-2</v>
      </c>
      <c r="C1998">
        <v>3.3500000000000002E-2</v>
      </c>
      <c r="D1998">
        <v>5.0500000000000003E-2</v>
      </c>
      <c r="E1998">
        <v>4.3799999999999999E-2</v>
      </c>
      <c r="F1998">
        <v>2.4400000000000002E-2</v>
      </c>
      <c r="G1998">
        <v>8.9700000000000002E-2</v>
      </c>
      <c r="H1998">
        <v>2.3800000000000002E-2</v>
      </c>
      <c r="I1998">
        <v>2.47E-2</v>
      </c>
      <c r="J1998">
        <v>2.4400000000000002E-2</v>
      </c>
    </row>
    <row r="1999" spans="1:10">
      <c r="A1999">
        <v>1.77E-2</v>
      </c>
      <c r="B1999">
        <v>1.54E-2</v>
      </c>
      <c r="C1999">
        <v>1.41E-2</v>
      </c>
      <c r="D1999">
        <v>2.9399999999999999E-2</v>
      </c>
      <c r="E1999">
        <v>2.52E-2</v>
      </c>
      <c r="F1999">
        <v>1.5900000000000001E-2</v>
      </c>
      <c r="G1999">
        <v>2.3800000000000002E-2</v>
      </c>
      <c r="H1999">
        <v>0.04</v>
      </c>
      <c r="I1999">
        <v>1.66E-2</v>
      </c>
      <c r="J1999">
        <v>1.6E-2</v>
      </c>
    </row>
    <row r="2000" spans="1:10">
      <c r="A2000">
        <v>3.9300000000000002E-2</v>
      </c>
      <c r="B2000">
        <v>2.8400000000000002E-2</v>
      </c>
      <c r="C2000">
        <v>3.1199999999999999E-2</v>
      </c>
      <c r="D2000">
        <v>3.4500000000000003E-2</v>
      </c>
      <c r="E2000">
        <v>2.52E-2</v>
      </c>
      <c r="F2000">
        <v>2.86E-2</v>
      </c>
      <c r="G2000">
        <v>2.47E-2</v>
      </c>
      <c r="H2000">
        <v>1.66E-2</v>
      </c>
      <c r="I2000">
        <v>3.7600000000000001E-2</v>
      </c>
      <c r="J2000">
        <v>2.7099999999999999E-2</v>
      </c>
    </row>
    <row r="2001" spans="1:10">
      <c r="A2001">
        <v>3.4200000000000001E-2</v>
      </c>
      <c r="B2001">
        <v>3.1300000000000001E-2</v>
      </c>
      <c r="C2001">
        <v>2.3199999999999998E-2</v>
      </c>
      <c r="D2001">
        <v>3.8800000000000001E-2</v>
      </c>
      <c r="E2001">
        <v>3.15E-2</v>
      </c>
      <c r="F2001">
        <v>3.2899999999999999E-2</v>
      </c>
      <c r="G2001">
        <v>2.4400000000000002E-2</v>
      </c>
      <c r="H2001">
        <v>1.6E-2</v>
      </c>
      <c r="I2001">
        <v>2.7099999999999999E-2</v>
      </c>
      <c r="J2001">
        <v>3.8699999999999998E-2</v>
      </c>
    </row>
    <row r="2004" spans="1:10">
      <c r="A2004" t="s">
        <v>189</v>
      </c>
    </row>
    <row r="2006" spans="1:10">
      <c r="A2006">
        <v>9.06E-2</v>
      </c>
      <c r="B2006">
        <v>3.8699999999999998E-2</v>
      </c>
      <c r="C2006">
        <v>3.85E-2</v>
      </c>
      <c r="D2006">
        <v>5.2699999999999997E-2</v>
      </c>
      <c r="E2006">
        <v>3.2399999999999998E-2</v>
      </c>
      <c r="F2006">
        <v>4.24E-2</v>
      </c>
      <c r="G2006">
        <v>2.6200000000000001E-2</v>
      </c>
      <c r="H2006">
        <v>1.7399999999999999E-2</v>
      </c>
      <c r="I2006">
        <v>3.8399999999999997E-2</v>
      </c>
      <c r="J2006">
        <v>3.3300000000000003E-2</v>
      </c>
    </row>
    <row r="2007" spans="1:10">
      <c r="A2007">
        <v>3.8699999999999998E-2</v>
      </c>
      <c r="B2007">
        <v>3.4200000000000001E-2</v>
      </c>
      <c r="C2007">
        <v>2.2100000000000002E-2</v>
      </c>
      <c r="D2007">
        <v>3.6499999999999998E-2</v>
      </c>
      <c r="E2007">
        <v>3.0300000000000001E-2</v>
      </c>
      <c r="F2007">
        <v>3.3500000000000002E-2</v>
      </c>
      <c r="G2007">
        <v>2.1700000000000001E-2</v>
      </c>
      <c r="H2007">
        <v>1.5800000000000002E-2</v>
      </c>
      <c r="I2007">
        <v>3.0200000000000001E-2</v>
      </c>
      <c r="J2007">
        <v>3.2599999999999997E-2</v>
      </c>
    </row>
    <row r="2008" spans="1:10">
      <c r="A2008">
        <v>3.85E-2</v>
      </c>
      <c r="B2008">
        <v>2.2100000000000002E-2</v>
      </c>
      <c r="C2008">
        <v>7.3300000000000004E-2</v>
      </c>
      <c r="D2008">
        <v>3.39E-2</v>
      </c>
      <c r="E2008">
        <v>3.9199999999999999E-2</v>
      </c>
      <c r="F2008">
        <v>3.1199999999999999E-2</v>
      </c>
      <c r="G2008">
        <v>3.6700000000000003E-2</v>
      </c>
      <c r="H2008">
        <v>1.5699999999999999E-2</v>
      </c>
      <c r="I2008">
        <v>3.8100000000000002E-2</v>
      </c>
      <c r="J2008">
        <v>2.8299999999999999E-2</v>
      </c>
    </row>
    <row r="2009" spans="1:10">
      <c r="A2009">
        <v>5.2699999999999997E-2</v>
      </c>
      <c r="B2009">
        <v>3.6499999999999998E-2</v>
      </c>
      <c r="C2009">
        <v>3.39E-2</v>
      </c>
      <c r="D2009">
        <v>9.3399999999999997E-2</v>
      </c>
      <c r="E2009">
        <v>4.7600000000000003E-2</v>
      </c>
      <c r="F2009">
        <v>4.1799999999999997E-2</v>
      </c>
      <c r="G2009">
        <v>5.0700000000000002E-2</v>
      </c>
      <c r="H2009">
        <v>2.9499999999999998E-2</v>
      </c>
      <c r="I2009">
        <v>3.49E-2</v>
      </c>
      <c r="J2009">
        <v>3.9E-2</v>
      </c>
    </row>
    <row r="2010" spans="1:10">
      <c r="A2010">
        <v>3.2399999999999998E-2</v>
      </c>
      <c r="B2010">
        <v>3.0300000000000001E-2</v>
      </c>
      <c r="C2010">
        <v>3.9199999999999999E-2</v>
      </c>
      <c r="D2010">
        <v>4.7600000000000003E-2</v>
      </c>
      <c r="E2010">
        <v>6.0199999999999997E-2</v>
      </c>
      <c r="F2010">
        <v>3.5900000000000001E-2</v>
      </c>
      <c r="G2010">
        <v>4.5400000000000003E-2</v>
      </c>
      <c r="H2010">
        <v>2.5999999999999999E-2</v>
      </c>
      <c r="I2010">
        <v>2.8799999999999999E-2</v>
      </c>
      <c r="J2010">
        <v>3.4099999999999998E-2</v>
      </c>
    </row>
    <row r="2011" spans="1:10">
      <c r="A2011">
        <v>4.24E-2</v>
      </c>
      <c r="B2011">
        <v>3.3500000000000002E-2</v>
      </c>
      <c r="C2011">
        <v>3.1199999999999999E-2</v>
      </c>
      <c r="D2011">
        <v>4.1799999999999997E-2</v>
      </c>
      <c r="E2011">
        <v>3.5900000000000001E-2</v>
      </c>
      <c r="F2011">
        <v>5.33E-2</v>
      </c>
      <c r="G2011">
        <v>2.69E-2</v>
      </c>
      <c r="H2011">
        <v>1.72E-2</v>
      </c>
      <c r="I2011">
        <v>3.39E-2</v>
      </c>
      <c r="J2011">
        <v>3.6900000000000002E-2</v>
      </c>
    </row>
    <row r="2012" spans="1:10">
      <c r="A2012">
        <v>2.6200000000000001E-2</v>
      </c>
      <c r="B2012">
        <v>2.1700000000000001E-2</v>
      </c>
      <c r="C2012">
        <v>3.6700000000000003E-2</v>
      </c>
      <c r="D2012">
        <v>5.0700000000000002E-2</v>
      </c>
      <c r="E2012">
        <v>4.5400000000000003E-2</v>
      </c>
      <c r="F2012">
        <v>2.69E-2</v>
      </c>
      <c r="G2012">
        <v>9.0800000000000006E-2</v>
      </c>
      <c r="H2012">
        <v>2.4299999999999999E-2</v>
      </c>
      <c r="I2012">
        <v>2.7400000000000001E-2</v>
      </c>
      <c r="J2012">
        <v>2.63E-2</v>
      </c>
    </row>
    <row r="2013" spans="1:10">
      <c r="A2013">
        <v>1.7399999999999999E-2</v>
      </c>
      <c r="B2013">
        <v>1.5800000000000002E-2</v>
      </c>
      <c r="C2013">
        <v>1.5699999999999999E-2</v>
      </c>
      <c r="D2013">
        <v>2.9499999999999998E-2</v>
      </c>
      <c r="E2013">
        <v>2.5999999999999999E-2</v>
      </c>
      <c r="F2013">
        <v>1.72E-2</v>
      </c>
      <c r="G2013">
        <v>2.4299999999999999E-2</v>
      </c>
      <c r="H2013">
        <v>4.0300000000000002E-2</v>
      </c>
      <c r="I2013">
        <v>1.7899999999999999E-2</v>
      </c>
      <c r="J2013">
        <v>1.6899999999999998E-2</v>
      </c>
    </row>
    <row r="2014" spans="1:10">
      <c r="A2014">
        <v>3.8399999999999997E-2</v>
      </c>
      <c r="B2014">
        <v>3.0200000000000001E-2</v>
      </c>
      <c r="C2014">
        <v>3.8100000000000002E-2</v>
      </c>
      <c r="D2014">
        <v>3.49E-2</v>
      </c>
      <c r="E2014">
        <v>2.8799999999999999E-2</v>
      </c>
      <c r="F2014">
        <v>3.39E-2</v>
      </c>
      <c r="G2014">
        <v>2.7400000000000001E-2</v>
      </c>
      <c r="H2014">
        <v>1.7899999999999999E-2</v>
      </c>
      <c r="I2014">
        <v>4.3299999999999998E-2</v>
      </c>
      <c r="J2014">
        <v>3.1399999999999997E-2</v>
      </c>
    </row>
    <row r="2015" spans="1:10">
      <c r="A2015">
        <v>3.3300000000000003E-2</v>
      </c>
      <c r="B2015">
        <v>3.2599999999999997E-2</v>
      </c>
      <c r="C2015">
        <v>2.8299999999999999E-2</v>
      </c>
      <c r="D2015">
        <v>3.9E-2</v>
      </c>
      <c r="E2015">
        <v>3.4099999999999998E-2</v>
      </c>
      <c r="F2015">
        <v>3.6900000000000002E-2</v>
      </c>
      <c r="G2015">
        <v>2.63E-2</v>
      </c>
      <c r="H2015">
        <v>1.6899999999999998E-2</v>
      </c>
      <c r="I2015">
        <v>3.1399999999999997E-2</v>
      </c>
      <c r="J2015">
        <v>4.1799999999999997E-2</v>
      </c>
    </row>
    <row r="2018" spans="1:10">
      <c r="A2018" t="s">
        <v>190</v>
      </c>
    </row>
    <row r="2020" spans="1:10">
      <c r="A2020">
        <v>8.9499999999999996E-2</v>
      </c>
      <c r="B2020">
        <v>3.8600000000000002E-2</v>
      </c>
      <c r="C2020">
        <v>3.8699999999999998E-2</v>
      </c>
      <c r="D2020">
        <v>5.1700000000000003E-2</v>
      </c>
      <c r="E2020">
        <v>3.2300000000000002E-2</v>
      </c>
      <c r="F2020">
        <v>4.2700000000000002E-2</v>
      </c>
      <c r="G2020">
        <v>2.7699999999999999E-2</v>
      </c>
      <c r="H2020">
        <v>1.84E-2</v>
      </c>
      <c r="I2020">
        <v>3.8600000000000002E-2</v>
      </c>
      <c r="J2020">
        <v>3.3300000000000003E-2</v>
      </c>
    </row>
    <row r="2021" spans="1:10">
      <c r="A2021">
        <v>3.8600000000000002E-2</v>
      </c>
      <c r="B2021">
        <v>3.5299999999999998E-2</v>
      </c>
      <c r="C2021">
        <v>2.1600000000000001E-2</v>
      </c>
      <c r="D2021">
        <v>3.6700000000000003E-2</v>
      </c>
      <c r="E2021">
        <v>2.92E-2</v>
      </c>
      <c r="F2021">
        <v>3.5099999999999999E-2</v>
      </c>
      <c r="G2021">
        <v>1.9400000000000001E-2</v>
      </c>
      <c r="H2021">
        <v>1.3899999999999999E-2</v>
      </c>
      <c r="I2021">
        <v>3.09E-2</v>
      </c>
      <c r="J2021">
        <v>3.3700000000000001E-2</v>
      </c>
    </row>
    <row r="2022" spans="1:10">
      <c r="A2022">
        <v>3.8699999999999998E-2</v>
      </c>
      <c r="B2022">
        <v>2.1600000000000001E-2</v>
      </c>
      <c r="C2022">
        <v>7.3499999999999996E-2</v>
      </c>
      <c r="D2022">
        <v>3.4000000000000002E-2</v>
      </c>
      <c r="E2022">
        <v>3.9699999999999999E-2</v>
      </c>
      <c r="F2022">
        <v>3.04E-2</v>
      </c>
      <c r="G2022">
        <v>3.7400000000000003E-2</v>
      </c>
      <c r="H2022">
        <v>1.6299999999999999E-2</v>
      </c>
      <c r="I2022">
        <v>3.78E-2</v>
      </c>
      <c r="J2022">
        <v>2.7799999999999998E-2</v>
      </c>
    </row>
    <row r="2023" spans="1:10">
      <c r="A2023">
        <v>5.1700000000000003E-2</v>
      </c>
      <c r="B2023">
        <v>3.6700000000000003E-2</v>
      </c>
      <c r="C2023">
        <v>3.4000000000000002E-2</v>
      </c>
      <c r="D2023">
        <v>9.2600000000000002E-2</v>
      </c>
      <c r="E2023">
        <v>4.7300000000000002E-2</v>
      </c>
      <c r="F2023">
        <v>4.2500000000000003E-2</v>
      </c>
      <c r="G2023">
        <v>5.1400000000000001E-2</v>
      </c>
      <c r="H2023">
        <v>2.98E-2</v>
      </c>
      <c r="I2023">
        <v>3.5299999999999998E-2</v>
      </c>
      <c r="J2023">
        <v>3.9300000000000002E-2</v>
      </c>
    </row>
    <row r="2024" spans="1:10">
      <c r="A2024">
        <v>3.2300000000000002E-2</v>
      </c>
      <c r="B2024">
        <v>2.92E-2</v>
      </c>
      <c r="C2024">
        <v>3.9699999999999999E-2</v>
      </c>
      <c r="D2024">
        <v>4.7300000000000002E-2</v>
      </c>
      <c r="E2024">
        <v>6.1199999999999997E-2</v>
      </c>
      <c r="F2024">
        <v>3.44E-2</v>
      </c>
      <c r="G2024">
        <v>4.7800000000000002E-2</v>
      </c>
      <c r="H2024">
        <v>2.7900000000000001E-2</v>
      </c>
      <c r="I2024">
        <v>2.8199999999999999E-2</v>
      </c>
      <c r="J2024">
        <v>3.3099999999999997E-2</v>
      </c>
    </row>
    <row r="2025" spans="1:10">
      <c r="A2025">
        <v>4.2700000000000002E-2</v>
      </c>
      <c r="B2025">
        <v>3.5099999999999999E-2</v>
      </c>
      <c r="C2025">
        <v>3.04E-2</v>
      </c>
      <c r="D2025">
        <v>4.2500000000000003E-2</v>
      </c>
      <c r="E2025">
        <v>3.44E-2</v>
      </c>
      <c r="F2025">
        <v>5.5100000000000003E-2</v>
      </c>
      <c r="G2025">
        <v>2.3199999999999998E-2</v>
      </c>
      <c r="H2025">
        <v>1.43E-2</v>
      </c>
      <c r="I2025">
        <v>3.4700000000000002E-2</v>
      </c>
      <c r="J2025">
        <v>3.8300000000000001E-2</v>
      </c>
    </row>
    <row r="2026" spans="1:10">
      <c r="A2026">
        <v>2.7699999999999999E-2</v>
      </c>
      <c r="B2026">
        <v>1.9400000000000001E-2</v>
      </c>
      <c r="C2026">
        <v>3.7400000000000003E-2</v>
      </c>
      <c r="D2026">
        <v>5.1400000000000001E-2</v>
      </c>
      <c r="E2026">
        <v>4.7800000000000002E-2</v>
      </c>
      <c r="F2026">
        <v>2.3199999999999998E-2</v>
      </c>
      <c r="G2026">
        <v>9.3799999999999994E-2</v>
      </c>
      <c r="H2026">
        <v>2.7099999999999999E-2</v>
      </c>
      <c r="I2026">
        <v>2.58E-2</v>
      </c>
      <c r="J2026">
        <v>2.41E-2</v>
      </c>
    </row>
    <row r="2027" spans="1:10">
      <c r="A2027">
        <v>1.84E-2</v>
      </c>
      <c r="B2027">
        <v>1.3899999999999999E-2</v>
      </c>
      <c r="C2027">
        <v>1.6299999999999999E-2</v>
      </c>
      <c r="D2027">
        <v>2.98E-2</v>
      </c>
      <c r="E2027">
        <v>2.7900000000000001E-2</v>
      </c>
      <c r="F2027">
        <v>1.43E-2</v>
      </c>
      <c r="G2027">
        <v>2.7099999999999999E-2</v>
      </c>
      <c r="H2027">
        <v>4.2799999999999998E-2</v>
      </c>
      <c r="I2027">
        <v>1.66E-2</v>
      </c>
      <c r="J2027">
        <v>1.5100000000000001E-2</v>
      </c>
    </row>
    <row r="2028" spans="1:10">
      <c r="A2028">
        <v>3.8600000000000002E-2</v>
      </c>
      <c r="B2028">
        <v>3.09E-2</v>
      </c>
      <c r="C2028">
        <v>3.78E-2</v>
      </c>
      <c r="D2028">
        <v>3.5299999999999998E-2</v>
      </c>
      <c r="E2028">
        <v>2.8199999999999999E-2</v>
      </c>
      <c r="F2028">
        <v>3.4700000000000002E-2</v>
      </c>
      <c r="G2028">
        <v>2.58E-2</v>
      </c>
      <c r="H2028">
        <v>1.66E-2</v>
      </c>
      <c r="I2028">
        <v>4.36E-2</v>
      </c>
      <c r="J2028">
        <v>3.2000000000000001E-2</v>
      </c>
    </row>
    <row r="2029" spans="1:10">
      <c r="A2029">
        <v>3.3300000000000003E-2</v>
      </c>
      <c r="B2029">
        <v>3.3700000000000001E-2</v>
      </c>
      <c r="C2029">
        <v>2.7799999999999998E-2</v>
      </c>
      <c r="D2029">
        <v>3.9300000000000002E-2</v>
      </c>
      <c r="E2029">
        <v>3.3099999999999997E-2</v>
      </c>
      <c r="F2029">
        <v>3.8300000000000001E-2</v>
      </c>
      <c r="G2029">
        <v>2.41E-2</v>
      </c>
      <c r="H2029">
        <v>1.5100000000000001E-2</v>
      </c>
      <c r="I2029">
        <v>3.2000000000000001E-2</v>
      </c>
      <c r="J2029">
        <v>4.2799999999999998E-2</v>
      </c>
    </row>
    <row r="2032" spans="1:10">
      <c r="A2032" t="s">
        <v>191</v>
      </c>
    </row>
    <row r="2034" spans="1:10">
      <c r="A2034">
        <v>9.01E-2</v>
      </c>
      <c r="B2034">
        <v>3.8199999999999998E-2</v>
      </c>
      <c r="C2034">
        <v>3.9699999999999999E-2</v>
      </c>
      <c r="D2034">
        <v>4.7600000000000003E-2</v>
      </c>
      <c r="E2034">
        <v>3.4099999999999998E-2</v>
      </c>
      <c r="F2034">
        <v>4.1300000000000003E-2</v>
      </c>
      <c r="G2034">
        <v>2.6800000000000001E-2</v>
      </c>
      <c r="H2034">
        <v>1.66E-2</v>
      </c>
      <c r="I2034">
        <v>3.6400000000000002E-2</v>
      </c>
      <c r="J2034">
        <v>3.1600000000000003E-2</v>
      </c>
    </row>
    <row r="2035" spans="1:10">
      <c r="A2035">
        <v>3.8199999999999998E-2</v>
      </c>
      <c r="B2035">
        <v>3.4000000000000002E-2</v>
      </c>
      <c r="C2035">
        <v>2.1700000000000001E-2</v>
      </c>
      <c r="D2035">
        <v>3.1800000000000002E-2</v>
      </c>
      <c r="E2035">
        <v>2.9600000000000001E-2</v>
      </c>
      <c r="F2035">
        <v>3.3700000000000001E-2</v>
      </c>
      <c r="G2035">
        <v>1.72E-2</v>
      </c>
      <c r="H2035">
        <v>1.2999999999999999E-2</v>
      </c>
      <c r="I2035">
        <v>2.8199999999999999E-2</v>
      </c>
      <c r="J2035">
        <v>3.1600000000000003E-2</v>
      </c>
    </row>
    <row r="2036" spans="1:10">
      <c r="A2036">
        <v>3.9699999999999999E-2</v>
      </c>
      <c r="B2036">
        <v>2.1700000000000001E-2</v>
      </c>
      <c r="C2036">
        <v>7.4800000000000005E-2</v>
      </c>
      <c r="D2036">
        <v>3.0300000000000001E-2</v>
      </c>
      <c r="E2036">
        <v>4.2000000000000003E-2</v>
      </c>
      <c r="F2036">
        <v>2.9100000000000001E-2</v>
      </c>
      <c r="G2036">
        <v>3.6999999999999998E-2</v>
      </c>
      <c r="H2036">
        <v>1.43E-2</v>
      </c>
      <c r="I2036">
        <v>3.5799999999999998E-2</v>
      </c>
      <c r="J2036">
        <v>2.63E-2</v>
      </c>
    </row>
    <row r="2037" spans="1:10">
      <c r="A2037">
        <v>4.7600000000000003E-2</v>
      </c>
      <c r="B2037">
        <v>3.1800000000000002E-2</v>
      </c>
      <c r="C2037">
        <v>3.0300000000000001E-2</v>
      </c>
      <c r="D2037">
        <v>8.5099999999999995E-2</v>
      </c>
      <c r="E2037">
        <v>4.24E-2</v>
      </c>
      <c r="F2037">
        <v>4.1399999999999999E-2</v>
      </c>
      <c r="G2037">
        <v>4.4200000000000003E-2</v>
      </c>
      <c r="H2037">
        <v>3.2099999999999997E-2</v>
      </c>
      <c r="I2037">
        <v>3.15E-2</v>
      </c>
      <c r="J2037">
        <v>3.6299999999999999E-2</v>
      </c>
    </row>
    <row r="2038" spans="1:10">
      <c r="A2038">
        <v>3.4099999999999998E-2</v>
      </c>
      <c r="B2038">
        <v>2.9600000000000001E-2</v>
      </c>
      <c r="C2038">
        <v>4.2000000000000003E-2</v>
      </c>
      <c r="D2038">
        <v>4.24E-2</v>
      </c>
      <c r="E2038">
        <v>6.5000000000000002E-2</v>
      </c>
      <c r="F2038">
        <v>3.2500000000000001E-2</v>
      </c>
      <c r="G2038">
        <v>4.7899999999999998E-2</v>
      </c>
      <c r="H2038">
        <v>2.4799999999999999E-2</v>
      </c>
      <c r="I2038">
        <v>2.5499999999999998E-2</v>
      </c>
      <c r="J2038">
        <v>3.09E-2</v>
      </c>
    </row>
    <row r="2039" spans="1:10">
      <c r="A2039">
        <v>4.1300000000000003E-2</v>
      </c>
      <c r="B2039">
        <v>3.3700000000000001E-2</v>
      </c>
      <c r="C2039">
        <v>2.9100000000000001E-2</v>
      </c>
      <c r="D2039">
        <v>4.1399999999999999E-2</v>
      </c>
      <c r="E2039">
        <v>3.2500000000000001E-2</v>
      </c>
      <c r="F2039">
        <v>5.5199999999999999E-2</v>
      </c>
      <c r="G2039">
        <v>2.1299999999999999E-2</v>
      </c>
      <c r="H2039">
        <v>1.55E-2</v>
      </c>
      <c r="I2039">
        <v>3.4200000000000001E-2</v>
      </c>
      <c r="J2039">
        <v>3.7900000000000003E-2</v>
      </c>
    </row>
    <row r="2040" spans="1:10">
      <c r="A2040">
        <v>2.6800000000000001E-2</v>
      </c>
      <c r="B2040">
        <v>1.72E-2</v>
      </c>
      <c r="C2040">
        <v>3.6999999999999998E-2</v>
      </c>
      <c r="D2040">
        <v>4.4200000000000003E-2</v>
      </c>
      <c r="E2040">
        <v>4.7899999999999998E-2</v>
      </c>
      <c r="F2040">
        <v>2.1299999999999999E-2</v>
      </c>
      <c r="G2040">
        <v>9.01E-2</v>
      </c>
      <c r="H2040">
        <v>2.6100000000000002E-2</v>
      </c>
      <c r="I2040">
        <v>2.1899999999999999E-2</v>
      </c>
      <c r="J2040">
        <v>2.1000000000000001E-2</v>
      </c>
    </row>
    <row r="2041" spans="1:10">
      <c r="A2041">
        <v>1.66E-2</v>
      </c>
      <c r="B2041">
        <v>1.2999999999999999E-2</v>
      </c>
      <c r="C2041">
        <v>1.43E-2</v>
      </c>
      <c r="D2041">
        <v>3.2099999999999997E-2</v>
      </c>
      <c r="E2041">
        <v>2.4799999999999999E-2</v>
      </c>
      <c r="F2041">
        <v>1.55E-2</v>
      </c>
      <c r="G2041">
        <v>2.6100000000000002E-2</v>
      </c>
      <c r="H2041">
        <v>4.5199999999999997E-2</v>
      </c>
      <c r="I2041">
        <v>1.7999999999999999E-2</v>
      </c>
      <c r="J2041">
        <v>1.6199999999999999E-2</v>
      </c>
    </row>
    <row r="2042" spans="1:10">
      <c r="A2042">
        <v>3.6400000000000002E-2</v>
      </c>
      <c r="B2042">
        <v>2.8199999999999999E-2</v>
      </c>
      <c r="C2042">
        <v>3.5799999999999998E-2</v>
      </c>
      <c r="D2042">
        <v>3.15E-2</v>
      </c>
      <c r="E2042">
        <v>2.5499999999999998E-2</v>
      </c>
      <c r="F2042">
        <v>3.4200000000000001E-2</v>
      </c>
      <c r="G2042">
        <v>2.1899999999999999E-2</v>
      </c>
      <c r="H2042">
        <v>1.7999999999999999E-2</v>
      </c>
      <c r="I2042">
        <v>4.1700000000000001E-2</v>
      </c>
      <c r="J2042">
        <v>3.0499999999999999E-2</v>
      </c>
    </row>
    <row r="2043" spans="1:10">
      <c r="A2043">
        <v>3.1600000000000003E-2</v>
      </c>
      <c r="B2043">
        <v>3.1600000000000003E-2</v>
      </c>
      <c r="C2043">
        <v>2.63E-2</v>
      </c>
      <c r="D2043">
        <v>3.6299999999999999E-2</v>
      </c>
      <c r="E2043">
        <v>3.09E-2</v>
      </c>
      <c r="F2043">
        <v>3.7900000000000003E-2</v>
      </c>
      <c r="G2043">
        <v>2.1000000000000001E-2</v>
      </c>
      <c r="H2043">
        <v>1.6199999999999999E-2</v>
      </c>
      <c r="I2043">
        <v>3.0499999999999999E-2</v>
      </c>
      <c r="J2043">
        <v>4.1599999999999998E-2</v>
      </c>
    </row>
    <row r="2046" spans="1:10">
      <c r="A2046" t="s">
        <v>192</v>
      </c>
    </row>
    <row r="2048" spans="1:10">
      <c r="A2048">
        <v>9.0399999999999994E-2</v>
      </c>
      <c r="B2048">
        <v>3.78E-2</v>
      </c>
      <c r="C2048">
        <v>3.8300000000000001E-2</v>
      </c>
      <c r="D2048">
        <v>4.7800000000000002E-2</v>
      </c>
      <c r="E2048">
        <v>3.2199999999999999E-2</v>
      </c>
      <c r="F2048">
        <v>4.1500000000000002E-2</v>
      </c>
      <c r="G2048">
        <v>2.64E-2</v>
      </c>
      <c r="H2048">
        <v>1.61E-2</v>
      </c>
      <c r="I2048">
        <v>3.5999999999999997E-2</v>
      </c>
      <c r="J2048">
        <v>3.1300000000000001E-2</v>
      </c>
    </row>
    <row r="2049" spans="1:10">
      <c r="A2049">
        <v>3.78E-2</v>
      </c>
      <c r="B2049">
        <v>3.4599999999999999E-2</v>
      </c>
      <c r="C2049">
        <v>2.41E-2</v>
      </c>
      <c r="D2049">
        <v>3.1300000000000001E-2</v>
      </c>
      <c r="E2049">
        <v>3.2800000000000003E-2</v>
      </c>
      <c r="F2049">
        <v>3.32E-2</v>
      </c>
      <c r="G2049">
        <v>1.7999999999999999E-2</v>
      </c>
      <c r="H2049">
        <v>1.3899999999999999E-2</v>
      </c>
      <c r="I2049">
        <v>2.9000000000000001E-2</v>
      </c>
      <c r="J2049">
        <v>3.2000000000000001E-2</v>
      </c>
    </row>
    <row r="2050" spans="1:10">
      <c r="A2050">
        <v>3.8300000000000001E-2</v>
      </c>
      <c r="B2050">
        <v>2.41E-2</v>
      </c>
      <c r="C2050">
        <v>8.3299999999999999E-2</v>
      </c>
      <c r="D2050">
        <v>2.9499999999999998E-2</v>
      </c>
      <c r="E2050">
        <v>5.3100000000000001E-2</v>
      </c>
      <c r="F2050">
        <v>2.7799999999999998E-2</v>
      </c>
      <c r="G2050">
        <v>3.9300000000000002E-2</v>
      </c>
      <c r="H2050">
        <v>1.7299999999999999E-2</v>
      </c>
      <c r="I2050">
        <v>3.7900000000000003E-2</v>
      </c>
      <c r="J2050">
        <v>2.7699999999999999E-2</v>
      </c>
    </row>
    <row r="2051" spans="1:10">
      <c r="A2051">
        <v>4.7800000000000002E-2</v>
      </c>
      <c r="B2051">
        <v>3.1300000000000001E-2</v>
      </c>
      <c r="C2051">
        <v>2.9499999999999998E-2</v>
      </c>
      <c r="D2051">
        <v>8.4199999999999997E-2</v>
      </c>
      <c r="E2051">
        <v>4.1300000000000003E-2</v>
      </c>
      <c r="F2051">
        <v>4.1000000000000002E-2</v>
      </c>
      <c r="G2051">
        <v>4.4600000000000001E-2</v>
      </c>
      <c r="H2051">
        <v>3.2199999999999999E-2</v>
      </c>
      <c r="I2051">
        <v>3.1899999999999998E-2</v>
      </c>
      <c r="J2051">
        <v>3.61E-2</v>
      </c>
    </row>
    <row r="2052" spans="1:10">
      <c r="A2052">
        <v>3.2199999999999999E-2</v>
      </c>
      <c r="B2052">
        <v>3.2800000000000003E-2</v>
      </c>
      <c r="C2052">
        <v>5.3100000000000001E-2</v>
      </c>
      <c r="D2052">
        <v>4.1300000000000003E-2</v>
      </c>
      <c r="E2052">
        <v>7.9500000000000001E-2</v>
      </c>
      <c r="F2052">
        <v>3.09E-2</v>
      </c>
      <c r="G2052">
        <v>5.0900000000000001E-2</v>
      </c>
      <c r="H2052">
        <v>2.86E-2</v>
      </c>
      <c r="I2052">
        <v>2.8299999999999999E-2</v>
      </c>
      <c r="J2052">
        <v>3.2800000000000003E-2</v>
      </c>
    </row>
    <row r="2053" spans="1:10">
      <c r="A2053">
        <v>4.1500000000000002E-2</v>
      </c>
      <c r="B2053">
        <v>3.32E-2</v>
      </c>
      <c r="C2053">
        <v>2.7799999999999998E-2</v>
      </c>
      <c r="D2053">
        <v>4.1000000000000002E-2</v>
      </c>
      <c r="E2053">
        <v>3.09E-2</v>
      </c>
      <c r="F2053">
        <v>5.5100000000000003E-2</v>
      </c>
      <c r="G2053">
        <v>2.1299999999999999E-2</v>
      </c>
      <c r="H2053">
        <v>1.5299999999999999E-2</v>
      </c>
      <c r="I2053">
        <v>3.4200000000000001E-2</v>
      </c>
      <c r="J2053">
        <v>3.7699999999999997E-2</v>
      </c>
    </row>
    <row r="2054" spans="1:10">
      <c r="A2054">
        <v>2.64E-2</v>
      </c>
      <c r="B2054">
        <v>1.7999999999999999E-2</v>
      </c>
      <c r="C2054">
        <v>3.9300000000000002E-2</v>
      </c>
      <c r="D2054">
        <v>4.4600000000000001E-2</v>
      </c>
      <c r="E2054">
        <v>5.0900000000000001E-2</v>
      </c>
      <c r="F2054">
        <v>2.1299999999999999E-2</v>
      </c>
      <c r="G2054">
        <v>9.0300000000000005E-2</v>
      </c>
      <c r="H2054">
        <v>2.6700000000000002E-2</v>
      </c>
      <c r="I2054">
        <v>2.2200000000000001E-2</v>
      </c>
      <c r="J2054">
        <v>2.1499999999999998E-2</v>
      </c>
    </row>
    <row r="2055" spans="1:10">
      <c r="A2055">
        <v>1.61E-2</v>
      </c>
      <c r="B2055">
        <v>1.3899999999999999E-2</v>
      </c>
      <c r="C2055">
        <v>1.7299999999999999E-2</v>
      </c>
      <c r="D2055">
        <v>3.2199999999999999E-2</v>
      </c>
      <c r="E2055">
        <v>2.86E-2</v>
      </c>
      <c r="F2055">
        <v>1.5299999999999999E-2</v>
      </c>
      <c r="G2055">
        <v>2.6700000000000002E-2</v>
      </c>
      <c r="H2055">
        <v>4.6100000000000002E-2</v>
      </c>
      <c r="I2055">
        <v>1.8499999999999999E-2</v>
      </c>
      <c r="J2055">
        <v>1.67E-2</v>
      </c>
    </row>
    <row r="2056" spans="1:10">
      <c r="A2056">
        <v>3.5999999999999997E-2</v>
      </c>
      <c r="B2056">
        <v>2.9000000000000001E-2</v>
      </c>
      <c r="C2056">
        <v>3.7900000000000003E-2</v>
      </c>
      <c r="D2056">
        <v>3.1899999999999998E-2</v>
      </c>
      <c r="E2056">
        <v>2.8299999999999999E-2</v>
      </c>
      <c r="F2056">
        <v>3.4200000000000001E-2</v>
      </c>
      <c r="G2056">
        <v>2.2200000000000001E-2</v>
      </c>
      <c r="H2056">
        <v>1.8499999999999999E-2</v>
      </c>
      <c r="I2056">
        <v>4.19E-2</v>
      </c>
      <c r="J2056">
        <v>3.09E-2</v>
      </c>
    </row>
    <row r="2057" spans="1:10">
      <c r="A2057">
        <v>3.1300000000000001E-2</v>
      </c>
      <c r="B2057">
        <v>3.2000000000000001E-2</v>
      </c>
      <c r="C2057">
        <v>2.7699999999999999E-2</v>
      </c>
      <c r="D2057">
        <v>3.61E-2</v>
      </c>
      <c r="E2057">
        <v>3.2800000000000003E-2</v>
      </c>
      <c r="F2057">
        <v>3.7699999999999997E-2</v>
      </c>
      <c r="G2057">
        <v>2.1499999999999998E-2</v>
      </c>
      <c r="H2057">
        <v>1.67E-2</v>
      </c>
      <c r="I2057">
        <v>3.09E-2</v>
      </c>
      <c r="J2057">
        <v>4.19E-2</v>
      </c>
    </row>
    <row r="2060" spans="1:10">
      <c r="A2060" t="s">
        <v>193</v>
      </c>
    </row>
    <row r="2062" spans="1:10">
      <c r="A2062">
        <v>9.4399999999999998E-2</v>
      </c>
      <c r="B2062">
        <v>3.8300000000000001E-2</v>
      </c>
      <c r="C2062">
        <v>3.7100000000000001E-2</v>
      </c>
      <c r="D2062">
        <v>4.9099999999999998E-2</v>
      </c>
      <c r="E2062">
        <v>2.8500000000000001E-2</v>
      </c>
      <c r="F2062">
        <v>4.0300000000000002E-2</v>
      </c>
      <c r="G2062">
        <v>2.7E-2</v>
      </c>
      <c r="H2062">
        <v>1.67E-2</v>
      </c>
      <c r="I2062">
        <v>3.6600000000000001E-2</v>
      </c>
      <c r="J2062">
        <v>2.9600000000000001E-2</v>
      </c>
    </row>
    <row r="2063" spans="1:10">
      <c r="A2063">
        <v>3.8300000000000001E-2</v>
      </c>
      <c r="B2063">
        <v>3.4700000000000002E-2</v>
      </c>
      <c r="C2063">
        <v>2.3900000000000001E-2</v>
      </c>
      <c r="D2063">
        <v>3.1399999999999997E-2</v>
      </c>
      <c r="E2063">
        <v>3.2300000000000002E-2</v>
      </c>
      <c r="F2063">
        <v>3.3099999999999997E-2</v>
      </c>
      <c r="G2063">
        <v>1.7999999999999999E-2</v>
      </c>
      <c r="H2063">
        <v>1.4E-2</v>
      </c>
      <c r="I2063">
        <v>2.9100000000000001E-2</v>
      </c>
      <c r="J2063">
        <v>3.1800000000000002E-2</v>
      </c>
    </row>
    <row r="2064" spans="1:10">
      <c r="A2064">
        <v>3.7100000000000001E-2</v>
      </c>
      <c r="B2064">
        <v>2.3900000000000001E-2</v>
      </c>
      <c r="C2064">
        <v>8.3500000000000005E-2</v>
      </c>
      <c r="D2064">
        <v>2.93E-2</v>
      </c>
      <c r="E2064">
        <v>5.3900000000000003E-2</v>
      </c>
      <c r="F2064">
        <v>2.81E-2</v>
      </c>
      <c r="G2064">
        <v>3.9399999999999998E-2</v>
      </c>
      <c r="H2064">
        <v>1.7100000000000001E-2</v>
      </c>
      <c r="I2064">
        <v>3.78E-2</v>
      </c>
      <c r="J2064">
        <v>2.8199999999999999E-2</v>
      </c>
    </row>
    <row r="2065" spans="1:10">
      <c r="A2065">
        <v>4.9099999999999998E-2</v>
      </c>
      <c r="B2065">
        <v>3.1399999999999997E-2</v>
      </c>
      <c r="C2065">
        <v>2.93E-2</v>
      </c>
      <c r="D2065">
        <v>8.43E-2</v>
      </c>
      <c r="E2065">
        <v>4.07E-2</v>
      </c>
      <c r="F2065">
        <v>4.0800000000000003E-2</v>
      </c>
      <c r="G2065">
        <v>4.4299999999999999E-2</v>
      </c>
      <c r="H2065">
        <v>3.2399999999999998E-2</v>
      </c>
      <c r="I2065">
        <v>3.1899999999999998E-2</v>
      </c>
      <c r="J2065">
        <v>3.56E-2</v>
      </c>
    </row>
    <row r="2066" spans="1:10">
      <c r="A2066">
        <v>2.8500000000000001E-2</v>
      </c>
      <c r="B2066">
        <v>3.2300000000000002E-2</v>
      </c>
      <c r="C2066">
        <v>5.3900000000000003E-2</v>
      </c>
      <c r="D2066">
        <v>4.07E-2</v>
      </c>
      <c r="E2066">
        <v>8.2000000000000003E-2</v>
      </c>
      <c r="F2066">
        <v>3.1699999999999999E-2</v>
      </c>
      <c r="G2066">
        <v>5.0999999999999997E-2</v>
      </c>
      <c r="H2066">
        <v>2.8199999999999999E-2</v>
      </c>
      <c r="I2066">
        <v>2.7900000000000001E-2</v>
      </c>
      <c r="J2066">
        <v>3.44E-2</v>
      </c>
    </row>
    <row r="2067" spans="1:10">
      <c r="A2067">
        <v>4.0300000000000002E-2</v>
      </c>
      <c r="B2067">
        <v>3.3099999999999997E-2</v>
      </c>
      <c r="C2067">
        <v>2.81E-2</v>
      </c>
      <c r="D2067">
        <v>4.0800000000000003E-2</v>
      </c>
      <c r="E2067">
        <v>3.1699999999999999E-2</v>
      </c>
      <c r="F2067">
        <v>5.5399999999999998E-2</v>
      </c>
      <c r="G2067">
        <v>2.1299999999999999E-2</v>
      </c>
      <c r="H2067">
        <v>1.5100000000000001E-2</v>
      </c>
      <c r="I2067">
        <v>3.4000000000000002E-2</v>
      </c>
      <c r="J2067">
        <v>3.8199999999999998E-2</v>
      </c>
    </row>
    <row r="2068" spans="1:10">
      <c r="A2068">
        <v>2.7E-2</v>
      </c>
      <c r="B2068">
        <v>1.7999999999999999E-2</v>
      </c>
      <c r="C2068">
        <v>3.9399999999999998E-2</v>
      </c>
      <c r="D2068">
        <v>4.4299999999999999E-2</v>
      </c>
      <c r="E2068">
        <v>5.0999999999999997E-2</v>
      </c>
      <c r="F2068">
        <v>2.1299999999999999E-2</v>
      </c>
      <c r="G2068">
        <v>8.9800000000000005E-2</v>
      </c>
      <c r="H2068">
        <v>2.6700000000000002E-2</v>
      </c>
      <c r="I2068">
        <v>2.2100000000000002E-2</v>
      </c>
      <c r="J2068">
        <v>2.12E-2</v>
      </c>
    </row>
    <row r="2069" spans="1:10">
      <c r="A2069">
        <v>1.67E-2</v>
      </c>
      <c r="B2069">
        <v>1.4E-2</v>
      </c>
      <c r="C2069">
        <v>1.7100000000000001E-2</v>
      </c>
      <c r="D2069">
        <v>3.2399999999999998E-2</v>
      </c>
      <c r="E2069">
        <v>2.8199999999999999E-2</v>
      </c>
      <c r="F2069">
        <v>1.5100000000000001E-2</v>
      </c>
      <c r="G2069">
        <v>2.6700000000000002E-2</v>
      </c>
      <c r="H2069">
        <v>4.6199999999999998E-2</v>
      </c>
      <c r="I2069">
        <v>1.8599999999999998E-2</v>
      </c>
      <c r="J2069">
        <v>1.6400000000000001E-2</v>
      </c>
    </row>
    <row r="2070" spans="1:10">
      <c r="A2070">
        <v>3.6600000000000001E-2</v>
      </c>
      <c r="B2070">
        <v>2.9100000000000001E-2</v>
      </c>
      <c r="C2070">
        <v>3.78E-2</v>
      </c>
      <c r="D2070">
        <v>3.1899999999999998E-2</v>
      </c>
      <c r="E2070">
        <v>2.7900000000000001E-2</v>
      </c>
      <c r="F2070">
        <v>3.4000000000000002E-2</v>
      </c>
      <c r="G2070">
        <v>2.2100000000000002E-2</v>
      </c>
      <c r="H2070">
        <v>1.8599999999999998E-2</v>
      </c>
      <c r="I2070">
        <v>4.2000000000000003E-2</v>
      </c>
      <c r="J2070">
        <v>3.0599999999999999E-2</v>
      </c>
    </row>
    <row r="2071" spans="1:10">
      <c r="A2071">
        <v>2.9600000000000001E-2</v>
      </c>
      <c r="B2071">
        <v>3.1800000000000002E-2</v>
      </c>
      <c r="C2071">
        <v>2.8199999999999999E-2</v>
      </c>
      <c r="D2071">
        <v>3.56E-2</v>
      </c>
      <c r="E2071">
        <v>3.44E-2</v>
      </c>
      <c r="F2071">
        <v>3.8199999999999998E-2</v>
      </c>
      <c r="G2071">
        <v>2.12E-2</v>
      </c>
      <c r="H2071">
        <v>1.6400000000000001E-2</v>
      </c>
      <c r="I2071">
        <v>3.0599999999999999E-2</v>
      </c>
      <c r="J2071">
        <v>4.2599999999999999E-2</v>
      </c>
    </row>
    <row r="2074" spans="1:10">
      <c r="A2074" t="s">
        <v>194</v>
      </c>
    </row>
    <row r="2076" spans="1:10">
      <c r="A2076">
        <v>9.3700000000000006E-2</v>
      </c>
      <c r="B2076">
        <v>3.8399999999999997E-2</v>
      </c>
      <c r="C2076">
        <v>3.6499999999999998E-2</v>
      </c>
      <c r="D2076">
        <v>4.9799999999999997E-2</v>
      </c>
      <c r="E2076">
        <v>2.87E-2</v>
      </c>
      <c r="F2076">
        <v>4.0399999999999998E-2</v>
      </c>
      <c r="G2076">
        <v>2.6700000000000002E-2</v>
      </c>
      <c r="H2076">
        <v>1.7600000000000001E-2</v>
      </c>
      <c r="I2076">
        <v>3.6200000000000003E-2</v>
      </c>
      <c r="J2076">
        <v>2.9899999999999999E-2</v>
      </c>
    </row>
    <row r="2077" spans="1:10">
      <c r="A2077">
        <v>3.8399999999999997E-2</v>
      </c>
      <c r="B2077">
        <v>3.4700000000000002E-2</v>
      </c>
      <c r="C2077">
        <v>2.4E-2</v>
      </c>
      <c r="D2077">
        <v>3.1300000000000001E-2</v>
      </c>
      <c r="E2077">
        <v>3.2300000000000002E-2</v>
      </c>
      <c r="F2077">
        <v>3.3099999999999997E-2</v>
      </c>
      <c r="G2077">
        <v>1.8100000000000002E-2</v>
      </c>
      <c r="H2077">
        <v>1.3899999999999999E-2</v>
      </c>
      <c r="I2077">
        <v>2.9100000000000001E-2</v>
      </c>
      <c r="J2077">
        <v>3.1800000000000002E-2</v>
      </c>
    </row>
    <row r="2078" spans="1:10">
      <c r="A2078">
        <v>3.6499999999999998E-2</v>
      </c>
      <c r="B2078">
        <v>2.4E-2</v>
      </c>
      <c r="C2078">
        <v>8.3199999999999996E-2</v>
      </c>
      <c r="D2078">
        <v>3.0099999999999998E-2</v>
      </c>
      <c r="E2078">
        <v>5.33E-2</v>
      </c>
      <c r="F2078">
        <v>2.8000000000000001E-2</v>
      </c>
      <c r="G2078">
        <v>3.9399999999999998E-2</v>
      </c>
      <c r="H2078">
        <v>1.7899999999999999E-2</v>
      </c>
      <c r="I2078">
        <v>3.73E-2</v>
      </c>
      <c r="J2078">
        <v>2.8400000000000002E-2</v>
      </c>
    </row>
    <row r="2079" spans="1:10">
      <c r="A2079">
        <v>4.9799999999999997E-2</v>
      </c>
      <c r="B2079">
        <v>3.1300000000000001E-2</v>
      </c>
      <c r="C2079">
        <v>3.0099999999999998E-2</v>
      </c>
      <c r="D2079">
        <v>8.3799999999999999E-2</v>
      </c>
      <c r="E2079">
        <v>3.9899999999999998E-2</v>
      </c>
      <c r="F2079">
        <v>4.0599999999999997E-2</v>
      </c>
      <c r="G2079">
        <v>4.48E-2</v>
      </c>
      <c r="H2079">
        <v>3.1399999999999997E-2</v>
      </c>
      <c r="I2079">
        <v>3.2199999999999999E-2</v>
      </c>
      <c r="J2079">
        <v>3.5299999999999998E-2</v>
      </c>
    </row>
    <row r="2080" spans="1:10">
      <c r="A2080">
        <v>2.87E-2</v>
      </c>
      <c r="B2080">
        <v>3.2300000000000002E-2</v>
      </c>
      <c r="C2080">
        <v>5.33E-2</v>
      </c>
      <c r="D2080">
        <v>3.9899999999999998E-2</v>
      </c>
      <c r="E2080">
        <v>8.43E-2</v>
      </c>
      <c r="F2080">
        <v>3.2199999999999999E-2</v>
      </c>
      <c r="G2080">
        <v>5.0099999999999999E-2</v>
      </c>
      <c r="H2080">
        <v>2.8199999999999999E-2</v>
      </c>
      <c r="I2080">
        <v>2.86E-2</v>
      </c>
      <c r="J2080">
        <v>3.4299999999999997E-2</v>
      </c>
    </row>
    <row r="2081" spans="1:10">
      <c r="A2081">
        <v>4.0399999999999998E-2</v>
      </c>
      <c r="B2081">
        <v>3.3099999999999997E-2</v>
      </c>
      <c r="C2081">
        <v>2.8000000000000001E-2</v>
      </c>
      <c r="D2081">
        <v>4.0599999999999997E-2</v>
      </c>
      <c r="E2081">
        <v>3.2199999999999999E-2</v>
      </c>
      <c r="F2081">
        <v>5.5500000000000001E-2</v>
      </c>
      <c r="G2081">
        <v>2.12E-2</v>
      </c>
      <c r="H2081">
        <v>1.5100000000000001E-2</v>
      </c>
      <c r="I2081">
        <v>3.4200000000000001E-2</v>
      </c>
      <c r="J2081">
        <v>3.8100000000000002E-2</v>
      </c>
    </row>
    <row r="2082" spans="1:10">
      <c r="A2082">
        <v>2.6700000000000002E-2</v>
      </c>
      <c r="B2082">
        <v>1.8100000000000002E-2</v>
      </c>
      <c r="C2082">
        <v>3.9399999999999998E-2</v>
      </c>
      <c r="D2082">
        <v>4.48E-2</v>
      </c>
      <c r="E2082">
        <v>5.0099999999999999E-2</v>
      </c>
      <c r="F2082">
        <v>2.12E-2</v>
      </c>
      <c r="G2082">
        <v>9.01E-2</v>
      </c>
      <c r="H2082">
        <v>2.7E-2</v>
      </c>
      <c r="I2082">
        <v>2.1700000000000001E-2</v>
      </c>
      <c r="J2082">
        <v>2.1299999999999999E-2</v>
      </c>
    </row>
    <row r="2083" spans="1:10">
      <c r="A2083">
        <v>1.7600000000000001E-2</v>
      </c>
      <c r="B2083">
        <v>1.3899999999999999E-2</v>
      </c>
      <c r="C2083">
        <v>1.7899999999999999E-2</v>
      </c>
      <c r="D2083">
        <v>3.1399999999999997E-2</v>
      </c>
      <c r="E2083">
        <v>2.8199999999999999E-2</v>
      </c>
      <c r="F2083">
        <v>1.5100000000000001E-2</v>
      </c>
      <c r="G2083">
        <v>2.7E-2</v>
      </c>
      <c r="H2083">
        <v>4.4999999999999998E-2</v>
      </c>
      <c r="I2083">
        <v>1.9199999999999998E-2</v>
      </c>
      <c r="J2083">
        <v>1.61E-2</v>
      </c>
    </row>
    <row r="2084" spans="1:10">
      <c r="A2084">
        <v>3.6200000000000003E-2</v>
      </c>
      <c r="B2084">
        <v>2.9100000000000001E-2</v>
      </c>
      <c r="C2084">
        <v>3.73E-2</v>
      </c>
      <c r="D2084">
        <v>3.2199999999999999E-2</v>
      </c>
      <c r="E2084">
        <v>2.86E-2</v>
      </c>
      <c r="F2084">
        <v>3.4200000000000001E-2</v>
      </c>
      <c r="G2084">
        <v>2.1700000000000001E-2</v>
      </c>
      <c r="H2084">
        <v>1.9199999999999998E-2</v>
      </c>
      <c r="I2084">
        <v>4.1799999999999997E-2</v>
      </c>
      <c r="J2084">
        <v>3.0800000000000001E-2</v>
      </c>
    </row>
    <row r="2085" spans="1:10">
      <c r="A2085">
        <v>2.9899999999999999E-2</v>
      </c>
      <c r="B2085">
        <v>3.1800000000000002E-2</v>
      </c>
      <c r="C2085">
        <v>2.8400000000000002E-2</v>
      </c>
      <c r="D2085">
        <v>3.5299999999999998E-2</v>
      </c>
      <c r="E2085">
        <v>3.4299999999999997E-2</v>
      </c>
      <c r="F2085">
        <v>3.8100000000000002E-2</v>
      </c>
      <c r="G2085">
        <v>2.1299999999999999E-2</v>
      </c>
      <c r="H2085">
        <v>1.61E-2</v>
      </c>
      <c r="I2085">
        <v>3.0800000000000001E-2</v>
      </c>
      <c r="J2085">
        <v>4.2500000000000003E-2</v>
      </c>
    </row>
    <row r="2088" spans="1:10">
      <c r="A2088" t="s">
        <v>195</v>
      </c>
    </row>
    <row r="2090" spans="1:10">
      <c r="A2090">
        <v>9.4799999999999995E-2</v>
      </c>
      <c r="B2090">
        <v>3.78E-2</v>
      </c>
      <c r="C2090">
        <v>3.7499999999999999E-2</v>
      </c>
      <c r="D2090">
        <v>4.99E-2</v>
      </c>
      <c r="E2090">
        <v>3.0800000000000001E-2</v>
      </c>
      <c r="F2090">
        <v>0.04</v>
      </c>
      <c r="G2090">
        <v>2.52E-2</v>
      </c>
      <c r="H2090">
        <v>1.6299999999999999E-2</v>
      </c>
      <c r="I2090">
        <v>3.5299999999999998E-2</v>
      </c>
      <c r="J2090">
        <v>3.0099999999999998E-2</v>
      </c>
    </row>
    <row r="2091" spans="1:10">
      <c r="A2091">
        <v>3.78E-2</v>
      </c>
      <c r="B2091">
        <v>3.49E-2</v>
      </c>
      <c r="C2091">
        <v>2.29E-2</v>
      </c>
      <c r="D2091">
        <v>3.1300000000000001E-2</v>
      </c>
      <c r="E2091">
        <v>3.0700000000000002E-2</v>
      </c>
      <c r="F2091">
        <v>3.3300000000000003E-2</v>
      </c>
      <c r="G2091">
        <v>1.8700000000000001E-2</v>
      </c>
      <c r="H2091">
        <v>1.47E-2</v>
      </c>
      <c r="I2091">
        <v>0.03</v>
      </c>
      <c r="J2091">
        <v>3.1399999999999997E-2</v>
      </c>
    </row>
    <row r="2092" spans="1:10">
      <c r="A2092">
        <v>3.7499999999999999E-2</v>
      </c>
      <c r="B2092">
        <v>2.29E-2</v>
      </c>
      <c r="C2092">
        <v>8.0199999999999994E-2</v>
      </c>
      <c r="D2092">
        <v>3.0599999999999999E-2</v>
      </c>
      <c r="E2092">
        <v>5.1499999999999997E-2</v>
      </c>
      <c r="F2092">
        <v>2.76E-2</v>
      </c>
      <c r="G2092">
        <v>3.6799999999999999E-2</v>
      </c>
      <c r="H2092">
        <v>1.72E-2</v>
      </c>
      <c r="I2092">
        <v>3.8300000000000001E-2</v>
      </c>
      <c r="J2092">
        <v>2.6800000000000001E-2</v>
      </c>
    </row>
    <row r="2093" spans="1:10">
      <c r="A2093">
        <v>4.99E-2</v>
      </c>
      <c r="B2093">
        <v>3.1300000000000001E-2</v>
      </c>
      <c r="C2093">
        <v>3.0599999999999999E-2</v>
      </c>
      <c r="D2093">
        <v>8.3699999999999997E-2</v>
      </c>
      <c r="E2093">
        <v>4.0500000000000001E-2</v>
      </c>
      <c r="F2093">
        <v>4.0599999999999997E-2</v>
      </c>
      <c r="G2093">
        <v>4.4900000000000002E-2</v>
      </c>
      <c r="H2093">
        <v>3.1300000000000001E-2</v>
      </c>
      <c r="I2093">
        <v>3.1899999999999998E-2</v>
      </c>
      <c r="J2093">
        <v>3.56E-2</v>
      </c>
    </row>
    <row r="2094" spans="1:10">
      <c r="A2094">
        <v>3.0800000000000001E-2</v>
      </c>
      <c r="B2094">
        <v>3.0700000000000002E-2</v>
      </c>
      <c r="C2094">
        <v>5.1499999999999997E-2</v>
      </c>
      <c r="D2094">
        <v>4.0500000000000001E-2</v>
      </c>
      <c r="E2094">
        <v>8.48E-2</v>
      </c>
      <c r="F2094">
        <v>3.1399999999999997E-2</v>
      </c>
      <c r="G2094">
        <v>4.6100000000000002E-2</v>
      </c>
      <c r="H2094">
        <v>2.6200000000000001E-2</v>
      </c>
      <c r="I2094">
        <v>2.8500000000000001E-2</v>
      </c>
      <c r="J2094">
        <v>3.3099999999999997E-2</v>
      </c>
    </row>
    <row r="2095" spans="1:10">
      <c r="A2095">
        <v>0.04</v>
      </c>
      <c r="B2095">
        <v>3.3300000000000003E-2</v>
      </c>
      <c r="C2095">
        <v>2.76E-2</v>
      </c>
      <c r="D2095">
        <v>4.0599999999999997E-2</v>
      </c>
      <c r="E2095">
        <v>3.1399999999999997E-2</v>
      </c>
      <c r="F2095">
        <v>5.5599999999999997E-2</v>
      </c>
      <c r="G2095">
        <v>2.1700000000000001E-2</v>
      </c>
      <c r="H2095">
        <v>1.5599999999999999E-2</v>
      </c>
      <c r="I2095">
        <v>3.4599999999999999E-2</v>
      </c>
      <c r="J2095">
        <v>3.7999999999999999E-2</v>
      </c>
    </row>
    <row r="2096" spans="1:10">
      <c r="A2096">
        <v>2.52E-2</v>
      </c>
      <c r="B2096">
        <v>1.8700000000000001E-2</v>
      </c>
      <c r="C2096">
        <v>3.6799999999999999E-2</v>
      </c>
      <c r="D2096">
        <v>4.4900000000000002E-2</v>
      </c>
      <c r="E2096">
        <v>4.6100000000000002E-2</v>
      </c>
      <c r="F2096">
        <v>2.1700000000000001E-2</v>
      </c>
      <c r="G2096">
        <v>9.1800000000000007E-2</v>
      </c>
      <c r="H2096">
        <v>2.9000000000000001E-2</v>
      </c>
      <c r="I2096">
        <v>2.3699999999999999E-2</v>
      </c>
      <c r="J2096">
        <v>2.0400000000000001E-2</v>
      </c>
    </row>
    <row r="2097" spans="1:10">
      <c r="A2097">
        <v>1.6299999999999999E-2</v>
      </c>
      <c r="B2097">
        <v>1.47E-2</v>
      </c>
      <c r="C2097">
        <v>1.72E-2</v>
      </c>
      <c r="D2097">
        <v>3.1300000000000001E-2</v>
      </c>
      <c r="E2097">
        <v>2.6200000000000001E-2</v>
      </c>
      <c r="F2097">
        <v>1.5599999999999999E-2</v>
      </c>
      <c r="G2097">
        <v>2.9000000000000001E-2</v>
      </c>
      <c r="H2097">
        <v>4.6600000000000003E-2</v>
      </c>
      <c r="I2097">
        <v>2.01E-2</v>
      </c>
      <c r="J2097">
        <v>1.61E-2</v>
      </c>
    </row>
    <row r="2098" spans="1:10">
      <c r="A2098">
        <v>3.5299999999999998E-2</v>
      </c>
      <c r="B2098">
        <v>0.03</v>
      </c>
      <c r="C2098">
        <v>3.8300000000000001E-2</v>
      </c>
      <c r="D2098">
        <v>3.1899999999999998E-2</v>
      </c>
      <c r="E2098">
        <v>2.8500000000000001E-2</v>
      </c>
      <c r="F2098">
        <v>3.4599999999999999E-2</v>
      </c>
      <c r="G2098">
        <v>2.3699999999999999E-2</v>
      </c>
      <c r="H2098">
        <v>2.01E-2</v>
      </c>
      <c r="I2098">
        <v>4.1799999999999997E-2</v>
      </c>
      <c r="J2098">
        <v>3.1399999999999997E-2</v>
      </c>
    </row>
    <row r="2099" spans="1:10">
      <c r="A2099">
        <v>3.0099999999999998E-2</v>
      </c>
      <c r="B2099">
        <v>3.1399999999999997E-2</v>
      </c>
      <c r="C2099">
        <v>2.6800000000000001E-2</v>
      </c>
      <c r="D2099">
        <v>3.56E-2</v>
      </c>
      <c r="E2099">
        <v>3.3099999999999997E-2</v>
      </c>
      <c r="F2099">
        <v>3.7999999999999999E-2</v>
      </c>
      <c r="G2099">
        <v>2.0400000000000001E-2</v>
      </c>
      <c r="H2099">
        <v>1.61E-2</v>
      </c>
      <c r="I2099">
        <v>3.1399999999999997E-2</v>
      </c>
      <c r="J2099">
        <v>4.1700000000000001E-2</v>
      </c>
    </row>
    <row r="2102" spans="1:10">
      <c r="A2102" t="s">
        <v>196</v>
      </c>
    </row>
    <row r="2104" spans="1:10">
      <c r="A2104">
        <v>9.5000000000000001E-2</v>
      </c>
      <c r="B2104">
        <v>3.6799999999999999E-2</v>
      </c>
      <c r="C2104">
        <v>3.7499999999999999E-2</v>
      </c>
      <c r="D2104">
        <v>4.87E-2</v>
      </c>
      <c r="E2104">
        <v>2.93E-2</v>
      </c>
      <c r="F2104">
        <v>3.8699999999999998E-2</v>
      </c>
      <c r="G2104">
        <v>2.4899999999999999E-2</v>
      </c>
      <c r="H2104">
        <v>1.6299999999999999E-2</v>
      </c>
      <c r="I2104">
        <v>3.44E-2</v>
      </c>
      <c r="J2104">
        <v>2.9700000000000001E-2</v>
      </c>
    </row>
    <row r="2105" spans="1:10">
      <c r="A2105">
        <v>3.6799999999999999E-2</v>
      </c>
      <c r="B2105">
        <v>3.5499999999999997E-2</v>
      </c>
      <c r="C2105">
        <v>2.4299999999999999E-2</v>
      </c>
      <c r="D2105">
        <v>3.1300000000000001E-2</v>
      </c>
      <c r="E2105">
        <v>3.1E-2</v>
      </c>
      <c r="F2105">
        <v>3.3099999999999997E-2</v>
      </c>
      <c r="G2105">
        <v>2.07E-2</v>
      </c>
      <c r="H2105">
        <v>1.4800000000000001E-2</v>
      </c>
      <c r="I2105">
        <v>3.1E-2</v>
      </c>
      <c r="J2105">
        <v>3.2000000000000001E-2</v>
      </c>
    </row>
    <row r="2106" spans="1:10">
      <c r="A2106">
        <v>3.7499999999999999E-2</v>
      </c>
      <c r="B2106">
        <v>2.4299999999999999E-2</v>
      </c>
      <c r="C2106">
        <v>7.9899999999999999E-2</v>
      </c>
      <c r="D2106">
        <v>3.2399999999999998E-2</v>
      </c>
      <c r="E2106">
        <v>5.3699999999999998E-2</v>
      </c>
      <c r="F2106">
        <v>2.9600000000000001E-2</v>
      </c>
      <c r="G2106">
        <v>3.6799999999999999E-2</v>
      </c>
      <c r="H2106">
        <v>1.7100000000000001E-2</v>
      </c>
      <c r="I2106">
        <v>3.9300000000000002E-2</v>
      </c>
      <c r="J2106">
        <v>2.7400000000000001E-2</v>
      </c>
    </row>
    <row r="2107" spans="1:10">
      <c r="A2107">
        <v>4.87E-2</v>
      </c>
      <c r="B2107">
        <v>3.1300000000000001E-2</v>
      </c>
      <c r="C2107">
        <v>3.2399999999999998E-2</v>
      </c>
      <c r="D2107">
        <v>8.2600000000000007E-2</v>
      </c>
      <c r="E2107">
        <v>3.9699999999999999E-2</v>
      </c>
      <c r="F2107">
        <v>3.9199999999999999E-2</v>
      </c>
      <c r="G2107">
        <v>4.7199999999999999E-2</v>
      </c>
      <c r="H2107">
        <v>3.1399999999999997E-2</v>
      </c>
      <c r="I2107">
        <v>3.2500000000000001E-2</v>
      </c>
      <c r="J2107">
        <v>3.5900000000000001E-2</v>
      </c>
    </row>
    <row r="2108" spans="1:10">
      <c r="A2108">
        <v>2.93E-2</v>
      </c>
      <c r="B2108">
        <v>3.1E-2</v>
      </c>
      <c r="C2108">
        <v>5.3699999999999998E-2</v>
      </c>
      <c r="D2108">
        <v>3.9699999999999999E-2</v>
      </c>
      <c r="E2108">
        <v>8.4400000000000003E-2</v>
      </c>
      <c r="F2108">
        <v>3.0300000000000001E-2</v>
      </c>
      <c r="G2108">
        <v>4.9000000000000002E-2</v>
      </c>
      <c r="H2108">
        <v>2.64E-2</v>
      </c>
      <c r="I2108">
        <v>2.9600000000000001E-2</v>
      </c>
      <c r="J2108">
        <v>3.3700000000000001E-2</v>
      </c>
    </row>
    <row r="2109" spans="1:10">
      <c r="A2109">
        <v>3.8699999999999998E-2</v>
      </c>
      <c r="B2109">
        <v>3.3099999999999997E-2</v>
      </c>
      <c r="C2109">
        <v>2.9600000000000001E-2</v>
      </c>
      <c r="D2109">
        <v>3.9199999999999999E-2</v>
      </c>
      <c r="E2109">
        <v>3.0300000000000001E-2</v>
      </c>
      <c r="F2109">
        <v>5.3999999999999999E-2</v>
      </c>
      <c r="G2109">
        <v>2.4199999999999999E-2</v>
      </c>
      <c r="H2109">
        <v>1.5800000000000002E-2</v>
      </c>
      <c r="I2109">
        <v>3.5200000000000002E-2</v>
      </c>
      <c r="J2109">
        <v>3.8300000000000001E-2</v>
      </c>
    </row>
    <row r="2110" spans="1:10">
      <c r="A2110">
        <v>2.4899999999999999E-2</v>
      </c>
      <c r="B2110">
        <v>2.07E-2</v>
      </c>
      <c r="C2110">
        <v>3.6799999999999999E-2</v>
      </c>
      <c r="D2110">
        <v>4.7199999999999999E-2</v>
      </c>
      <c r="E2110">
        <v>4.9000000000000002E-2</v>
      </c>
      <c r="F2110">
        <v>2.4199999999999999E-2</v>
      </c>
      <c r="G2110">
        <v>9.2399999999999996E-2</v>
      </c>
      <c r="H2110">
        <v>2.9000000000000001E-2</v>
      </c>
      <c r="I2110">
        <v>2.52E-2</v>
      </c>
      <c r="J2110">
        <v>2.1299999999999999E-2</v>
      </c>
    </row>
    <row r="2111" spans="1:10">
      <c r="A2111">
        <v>1.6299999999999999E-2</v>
      </c>
      <c r="B2111">
        <v>1.4800000000000001E-2</v>
      </c>
      <c r="C2111">
        <v>1.7100000000000001E-2</v>
      </c>
      <c r="D2111">
        <v>3.1399999999999997E-2</v>
      </c>
      <c r="E2111">
        <v>2.64E-2</v>
      </c>
      <c r="F2111">
        <v>1.5800000000000002E-2</v>
      </c>
      <c r="G2111">
        <v>2.9000000000000001E-2</v>
      </c>
      <c r="H2111">
        <v>4.6600000000000003E-2</v>
      </c>
      <c r="I2111">
        <v>2.01E-2</v>
      </c>
      <c r="J2111">
        <v>1.61E-2</v>
      </c>
    </row>
    <row r="2112" spans="1:10">
      <c r="A2112">
        <v>3.44E-2</v>
      </c>
      <c r="B2112">
        <v>3.1E-2</v>
      </c>
      <c r="C2112">
        <v>3.9300000000000002E-2</v>
      </c>
      <c r="D2112">
        <v>3.2500000000000001E-2</v>
      </c>
      <c r="E2112">
        <v>2.9600000000000001E-2</v>
      </c>
      <c r="F2112">
        <v>3.5200000000000002E-2</v>
      </c>
      <c r="G2112">
        <v>2.52E-2</v>
      </c>
      <c r="H2112">
        <v>2.01E-2</v>
      </c>
      <c r="I2112">
        <v>4.2900000000000001E-2</v>
      </c>
      <c r="J2112">
        <v>3.2099999999999997E-2</v>
      </c>
    </row>
    <row r="2113" spans="1:10">
      <c r="A2113">
        <v>2.9700000000000001E-2</v>
      </c>
      <c r="B2113">
        <v>3.2000000000000001E-2</v>
      </c>
      <c r="C2113">
        <v>2.7400000000000001E-2</v>
      </c>
      <c r="D2113">
        <v>3.5900000000000001E-2</v>
      </c>
      <c r="E2113">
        <v>3.3700000000000001E-2</v>
      </c>
      <c r="F2113">
        <v>3.8300000000000001E-2</v>
      </c>
      <c r="G2113">
        <v>2.1299999999999999E-2</v>
      </c>
      <c r="H2113">
        <v>1.61E-2</v>
      </c>
      <c r="I2113">
        <v>3.2099999999999997E-2</v>
      </c>
      <c r="J2113">
        <v>4.2099999999999999E-2</v>
      </c>
    </row>
    <row r="2116" spans="1:10">
      <c r="A2116" t="s">
        <v>197</v>
      </c>
    </row>
    <row r="2118" spans="1:10">
      <c r="A2118">
        <v>9.3799999999999994E-2</v>
      </c>
      <c r="B2118">
        <v>3.6299999999999999E-2</v>
      </c>
      <c r="C2118">
        <v>3.8800000000000001E-2</v>
      </c>
      <c r="D2118">
        <v>4.8599999999999997E-2</v>
      </c>
      <c r="E2118">
        <v>3.0800000000000001E-2</v>
      </c>
      <c r="F2118">
        <v>3.8399999999999997E-2</v>
      </c>
      <c r="G2118">
        <v>2.4199999999999999E-2</v>
      </c>
      <c r="H2118">
        <v>1.78E-2</v>
      </c>
      <c r="I2118">
        <v>3.49E-2</v>
      </c>
      <c r="J2118">
        <v>2.9899999999999999E-2</v>
      </c>
    </row>
    <row r="2119" spans="1:10">
      <c r="A2119">
        <v>3.6299999999999999E-2</v>
      </c>
      <c r="B2119">
        <v>3.5700000000000003E-2</v>
      </c>
      <c r="C2119">
        <v>2.4299999999999999E-2</v>
      </c>
      <c r="D2119">
        <v>3.1899999999999998E-2</v>
      </c>
      <c r="E2119">
        <v>3.1600000000000003E-2</v>
      </c>
      <c r="F2119">
        <v>3.3099999999999997E-2</v>
      </c>
      <c r="G2119">
        <v>2.0199999999999999E-2</v>
      </c>
      <c r="H2119">
        <v>1.4999999999999999E-2</v>
      </c>
      <c r="I2119">
        <v>3.0599999999999999E-2</v>
      </c>
      <c r="J2119">
        <v>3.2199999999999999E-2</v>
      </c>
    </row>
    <row r="2120" spans="1:10">
      <c r="A2120">
        <v>3.8800000000000001E-2</v>
      </c>
      <c r="B2120">
        <v>2.4299999999999999E-2</v>
      </c>
      <c r="C2120">
        <v>7.9200000000000007E-2</v>
      </c>
      <c r="D2120">
        <v>3.1699999999999999E-2</v>
      </c>
      <c r="E2120">
        <v>5.21E-2</v>
      </c>
      <c r="F2120">
        <v>2.98E-2</v>
      </c>
      <c r="G2120">
        <v>3.7900000000000003E-2</v>
      </c>
      <c r="H2120">
        <v>1.6E-2</v>
      </c>
      <c r="I2120">
        <v>3.9699999999999999E-2</v>
      </c>
      <c r="J2120">
        <v>2.69E-2</v>
      </c>
    </row>
    <row r="2121" spans="1:10">
      <c r="A2121">
        <v>4.8599999999999997E-2</v>
      </c>
      <c r="B2121">
        <v>3.1899999999999998E-2</v>
      </c>
      <c r="C2121">
        <v>3.1699999999999999E-2</v>
      </c>
      <c r="D2121">
        <v>8.3799999999999999E-2</v>
      </c>
      <c r="E2121">
        <v>3.9800000000000002E-2</v>
      </c>
      <c r="F2121">
        <v>3.95E-2</v>
      </c>
      <c r="G2121">
        <v>4.6600000000000003E-2</v>
      </c>
      <c r="H2121">
        <v>3.09E-2</v>
      </c>
      <c r="I2121">
        <v>3.15E-2</v>
      </c>
      <c r="J2121">
        <v>3.6200000000000003E-2</v>
      </c>
    </row>
    <row r="2122" spans="1:10">
      <c r="A2122">
        <v>3.0800000000000001E-2</v>
      </c>
      <c r="B2122">
        <v>3.1600000000000003E-2</v>
      </c>
      <c r="C2122">
        <v>5.21E-2</v>
      </c>
      <c r="D2122">
        <v>3.9800000000000002E-2</v>
      </c>
      <c r="E2122">
        <v>8.2600000000000007E-2</v>
      </c>
      <c r="F2122">
        <v>3.0700000000000002E-2</v>
      </c>
      <c r="G2122">
        <v>0.05</v>
      </c>
      <c r="H2122">
        <v>2.46E-2</v>
      </c>
      <c r="I2122">
        <v>2.9100000000000001E-2</v>
      </c>
      <c r="J2122">
        <v>3.3399999999999999E-2</v>
      </c>
    </row>
    <row r="2123" spans="1:10">
      <c r="A2123">
        <v>3.8399999999999997E-2</v>
      </c>
      <c r="B2123">
        <v>3.3099999999999997E-2</v>
      </c>
      <c r="C2123">
        <v>2.98E-2</v>
      </c>
      <c r="D2123">
        <v>3.95E-2</v>
      </c>
      <c r="E2123">
        <v>3.0700000000000002E-2</v>
      </c>
      <c r="F2123">
        <v>5.3900000000000003E-2</v>
      </c>
      <c r="G2123">
        <v>2.3900000000000001E-2</v>
      </c>
      <c r="H2123">
        <v>1.61E-2</v>
      </c>
      <c r="I2123">
        <v>3.5000000000000003E-2</v>
      </c>
      <c r="J2123">
        <v>3.85E-2</v>
      </c>
    </row>
    <row r="2124" spans="1:10">
      <c r="A2124">
        <v>2.4199999999999999E-2</v>
      </c>
      <c r="B2124">
        <v>2.0199999999999999E-2</v>
      </c>
      <c r="C2124">
        <v>3.7900000000000003E-2</v>
      </c>
      <c r="D2124">
        <v>4.6600000000000003E-2</v>
      </c>
      <c r="E2124">
        <v>0.05</v>
      </c>
      <c r="F2124">
        <v>2.3900000000000001E-2</v>
      </c>
      <c r="G2124">
        <v>9.2100000000000001E-2</v>
      </c>
      <c r="H2124">
        <v>3.0200000000000001E-2</v>
      </c>
      <c r="I2124">
        <v>2.5899999999999999E-2</v>
      </c>
      <c r="J2124">
        <v>2.1299999999999999E-2</v>
      </c>
    </row>
    <row r="2125" spans="1:10">
      <c r="A2125">
        <v>1.78E-2</v>
      </c>
      <c r="B2125">
        <v>1.4999999999999999E-2</v>
      </c>
      <c r="C2125">
        <v>1.6E-2</v>
      </c>
      <c r="D2125">
        <v>3.09E-2</v>
      </c>
      <c r="E2125">
        <v>2.46E-2</v>
      </c>
      <c r="F2125">
        <v>1.61E-2</v>
      </c>
      <c r="G2125">
        <v>3.0200000000000001E-2</v>
      </c>
      <c r="H2125">
        <v>4.5100000000000001E-2</v>
      </c>
      <c r="I2125">
        <v>2.0199999999999999E-2</v>
      </c>
      <c r="J2125">
        <v>1.5699999999999999E-2</v>
      </c>
    </row>
    <row r="2126" spans="1:10">
      <c r="A2126">
        <v>3.49E-2</v>
      </c>
      <c r="B2126">
        <v>3.0599999999999999E-2</v>
      </c>
      <c r="C2126">
        <v>3.9699999999999999E-2</v>
      </c>
      <c r="D2126">
        <v>3.15E-2</v>
      </c>
      <c r="E2126">
        <v>2.9100000000000001E-2</v>
      </c>
      <c r="F2126">
        <v>3.5000000000000003E-2</v>
      </c>
      <c r="G2126">
        <v>2.5899999999999999E-2</v>
      </c>
      <c r="H2126">
        <v>2.0199999999999999E-2</v>
      </c>
      <c r="I2126">
        <v>4.3700000000000003E-2</v>
      </c>
      <c r="J2126">
        <v>3.1699999999999999E-2</v>
      </c>
    </row>
    <row r="2127" spans="1:10">
      <c r="A2127">
        <v>2.9899999999999999E-2</v>
      </c>
      <c r="B2127">
        <v>3.2199999999999999E-2</v>
      </c>
      <c r="C2127">
        <v>2.69E-2</v>
      </c>
      <c r="D2127">
        <v>3.6200000000000003E-2</v>
      </c>
      <c r="E2127">
        <v>3.3399999999999999E-2</v>
      </c>
      <c r="F2127">
        <v>3.85E-2</v>
      </c>
      <c r="G2127">
        <v>2.1299999999999999E-2</v>
      </c>
      <c r="H2127">
        <v>1.5699999999999999E-2</v>
      </c>
      <c r="I2127">
        <v>3.1699999999999999E-2</v>
      </c>
      <c r="J2127">
        <v>4.2099999999999999E-2</v>
      </c>
    </row>
    <row r="2130" spans="1:10">
      <c r="A2130" t="s">
        <v>198</v>
      </c>
    </row>
    <row r="2132" spans="1:10">
      <c r="A2132">
        <v>9.4299999999999995E-2</v>
      </c>
      <c r="B2132">
        <v>3.6900000000000002E-2</v>
      </c>
      <c r="C2132">
        <v>3.9600000000000003E-2</v>
      </c>
      <c r="D2132">
        <v>4.9399999999999999E-2</v>
      </c>
      <c r="E2132">
        <v>3.1600000000000003E-2</v>
      </c>
      <c r="F2132">
        <v>3.9899999999999998E-2</v>
      </c>
      <c r="G2132">
        <v>2.52E-2</v>
      </c>
      <c r="H2132">
        <v>1.9E-2</v>
      </c>
      <c r="I2132">
        <v>3.5700000000000003E-2</v>
      </c>
      <c r="J2132">
        <v>3.0499999999999999E-2</v>
      </c>
    </row>
    <row r="2133" spans="1:10">
      <c r="A2133">
        <v>3.6900000000000002E-2</v>
      </c>
      <c r="B2133">
        <v>3.6200000000000003E-2</v>
      </c>
      <c r="C2133">
        <v>2.4299999999999999E-2</v>
      </c>
      <c r="D2133">
        <v>3.2800000000000003E-2</v>
      </c>
      <c r="E2133">
        <v>3.2099999999999997E-2</v>
      </c>
      <c r="F2133">
        <v>3.39E-2</v>
      </c>
      <c r="G2133">
        <v>2.07E-2</v>
      </c>
      <c r="H2133">
        <v>1.6E-2</v>
      </c>
      <c r="I2133">
        <v>3.1199999999999999E-2</v>
      </c>
      <c r="J2133">
        <v>3.2800000000000003E-2</v>
      </c>
    </row>
    <row r="2134" spans="1:10">
      <c r="A2134">
        <v>3.9600000000000003E-2</v>
      </c>
      <c r="B2134">
        <v>2.4299999999999999E-2</v>
      </c>
      <c r="C2134">
        <v>7.6700000000000004E-2</v>
      </c>
      <c r="D2134">
        <v>3.3000000000000002E-2</v>
      </c>
      <c r="E2134">
        <v>5.1499999999999997E-2</v>
      </c>
      <c r="F2134">
        <v>2.8199999999999999E-2</v>
      </c>
      <c r="G2134">
        <v>3.6700000000000003E-2</v>
      </c>
      <c r="H2134">
        <v>1.6199999999999999E-2</v>
      </c>
      <c r="I2134">
        <v>3.9699999999999999E-2</v>
      </c>
      <c r="J2134">
        <v>2.7699999999999999E-2</v>
      </c>
    </row>
    <row r="2135" spans="1:10">
      <c r="A2135">
        <v>4.9399999999999999E-2</v>
      </c>
      <c r="B2135">
        <v>3.2800000000000003E-2</v>
      </c>
      <c r="C2135">
        <v>3.3000000000000002E-2</v>
      </c>
      <c r="D2135">
        <v>8.4900000000000003E-2</v>
      </c>
      <c r="E2135">
        <v>4.1099999999999998E-2</v>
      </c>
      <c r="F2135">
        <v>4.1799999999999997E-2</v>
      </c>
      <c r="G2135">
        <v>4.82E-2</v>
      </c>
      <c r="H2135">
        <v>3.27E-2</v>
      </c>
      <c r="I2135">
        <v>3.2599999999999997E-2</v>
      </c>
      <c r="J2135">
        <v>3.6999999999999998E-2</v>
      </c>
    </row>
    <row r="2136" spans="1:10">
      <c r="A2136">
        <v>3.1600000000000003E-2</v>
      </c>
      <c r="B2136">
        <v>3.2099999999999997E-2</v>
      </c>
      <c r="C2136">
        <v>5.1499999999999997E-2</v>
      </c>
      <c r="D2136">
        <v>4.1099999999999998E-2</v>
      </c>
      <c r="E2136">
        <v>8.2900000000000001E-2</v>
      </c>
      <c r="F2136">
        <v>3.1099999999999999E-2</v>
      </c>
      <c r="G2136">
        <v>5.0200000000000002E-2</v>
      </c>
      <c r="H2136">
        <v>2.5499999999999998E-2</v>
      </c>
      <c r="I2136">
        <v>2.9700000000000001E-2</v>
      </c>
      <c r="J2136">
        <v>3.4200000000000001E-2</v>
      </c>
    </row>
    <row r="2137" spans="1:10">
      <c r="A2137">
        <v>3.9899999999999998E-2</v>
      </c>
      <c r="B2137">
        <v>3.39E-2</v>
      </c>
      <c r="C2137">
        <v>2.8199999999999999E-2</v>
      </c>
      <c r="D2137">
        <v>4.1799999999999997E-2</v>
      </c>
      <c r="E2137">
        <v>3.1099999999999999E-2</v>
      </c>
      <c r="F2137">
        <v>5.4199999999999998E-2</v>
      </c>
      <c r="G2137">
        <v>2.3900000000000001E-2</v>
      </c>
      <c r="H2137">
        <v>1.7600000000000001E-2</v>
      </c>
      <c r="I2137">
        <v>3.5999999999999997E-2</v>
      </c>
      <c r="J2137">
        <v>3.9899999999999998E-2</v>
      </c>
    </row>
    <row r="2138" spans="1:10">
      <c r="A2138">
        <v>2.52E-2</v>
      </c>
      <c r="B2138">
        <v>2.07E-2</v>
      </c>
      <c r="C2138">
        <v>3.6700000000000003E-2</v>
      </c>
      <c r="D2138">
        <v>4.82E-2</v>
      </c>
      <c r="E2138">
        <v>5.0200000000000002E-2</v>
      </c>
      <c r="F2138">
        <v>2.3900000000000001E-2</v>
      </c>
      <c r="G2138">
        <v>9.1899999999999996E-2</v>
      </c>
      <c r="H2138">
        <v>3.1099999999999999E-2</v>
      </c>
      <c r="I2138">
        <v>2.6499999999999999E-2</v>
      </c>
      <c r="J2138">
        <v>2.23E-2</v>
      </c>
    </row>
    <row r="2139" spans="1:10">
      <c r="A2139">
        <v>1.9E-2</v>
      </c>
      <c r="B2139">
        <v>1.6E-2</v>
      </c>
      <c r="C2139">
        <v>1.6199999999999999E-2</v>
      </c>
      <c r="D2139">
        <v>3.27E-2</v>
      </c>
      <c r="E2139">
        <v>2.5499999999999998E-2</v>
      </c>
      <c r="F2139">
        <v>1.7600000000000001E-2</v>
      </c>
      <c r="G2139">
        <v>3.1099999999999999E-2</v>
      </c>
      <c r="H2139">
        <v>4.6800000000000001E-2</v>
      </c>
      <c r="I2139">
        <v>2.1299999999999999E-2</v>
      </c>
      <c r="J2139">
        <v>1.6799999999999999E-2</v>
      </c>
    </row>
    <row r="2140" spans="1:10">
      <c r="A2140">
        <v>3.5700000000000003E-2</v>
      </c>
      <c r="B2140">
        <v>3.1199999999999999E-2</v>
      </c>
      <c r="C2140">
        <v>3.9699999999999999E-2</v>
      </c>
      <c r="D2140">
        <v>3.2599999999999997E-2</v>
      </c>
      <c r="E2140">
        <v>2.9700000000000001E-2</v>
      </c>
      <c r="F2140">
        <v>3.5999999999999997E-2</v>
      </c>
      <c r="G2140">
        <v>2.6499999999999999E-2</v>
      </c>
      <c r="H2140">
        <v>2.1299999999999999E-2</v>
      </c>
      <c r="I2140">
        <v>4.4400000000000002E-2</v>
      </c>
      <c r="J2140">
        <v>3.2500000000000001E-2</v>
      </c>
    </row>
    <row r="2141" spans="1:10">
      <c r="A2141">
        <v>3.0499999999999999E-2</v>
      </c>
      <c r="B2141">
        <v>3.2800000000000003E-2</v>
      </c>
      <c r="C2141">
        <v>2.7699999999999999E-2</v>
      </c>
      <c r="D2141">
        <v>3.6999999999999998E-2</v>
      </c>
      <c r="E2141">
        <v>3.4200000000000001E-2</v>
      </c>
      <c r="F2141">
        <v>3.9899999999999998E-2</v>
      </c>
      <c r="G2141">
        <v>2.23E-2</v>
      </c>
      <c r="H2141">
        <v>1.6799999999999999E-2</v>
      </c>
      <c r="I2141">
        <v>3.2500000000000001E-2</v>
      </c>
      <c r="J2141">
        <v>4.2700000000000002E-2</v>
      </c>
    </row>
    <row r="2144" spans="1:10">
      <c r="A2144" t="s">
        <v>199</v>
      </c>
    </row>
    <row r="2146" spans="1:10">
      <c r="A2146">
        <v>9.4E-2</v>
      </c>
      <c r="B2146">
        <v>3.7999999999999999E-2</v>
      </c>
      <c r="C2146">
        <v>3.8100000000000002E-2</v>
      </c>
      <c r="D2146">
        <v>0.05</v>
      </c>
      <c r="E2146">
        <v>3.1899999999999998E-2</v>
      </c>
      <c r="F2146">
        <v>4.0399999999999998E-2</v>
      </c>
      <c r="G2146">
        <v>2.3800000000000002E-2</v>
      </c>
      <c r="H2146">
        <v>1.9199999999999998E-2</v>
      </c>
      <c r="I2146">
        <v>3.61E-2</v>
      </c>
      <c r="J2146">
        <v>3.09E-2</v>
      </c>
    </row>
    <row r="2147" spans="1:10">
      <c r="A2147">
        <v>3.7999999999999999E-2</v>
      </c>
      <c r="B2147">
        <v>3.4700000000000002E-2</v>
      </c>
      <c r="C2147">
        <v>2.5600000000000001E-2</v>
      </c>
      <c r="D2147">
        <v>3.2500000000000001E-2</v>
      </c>
      <c r="E2147">
        <v>3.0200000000000001E-2</v>
      </c>
      <c r="F2147">
        <v>3.2599999999999997E-2</v>
      </c>
      <c r="G2147">
        <v>2.18E-2</v>
      </c>
      <c r="H2147">
        <v>1.5599999999999999E-2</v>
      </c>
      <c r="I2147">
        <v>3.0300000000000001E-2</v>
      </c>
      <c r="J2147">
        <v>3.1699999999999999E-2</v>
      </c>
    </row>
    <row r="2148" spans="1:10">
      <c r="A2148">
        <v>3.8100000000000002E-2</v>
      </c>
      <c r="B2148">
        <v>2.5600000000000001E-2</v>
      </c>
      <c r="C2148">
        <v>7.7100000000000002E-2</v>
      </c>
      <c r="D2148">
        <v>3.2399999999999998E-2</v>
      </c>
      <c r="E2148">
        <v>5.4899999999999997E-2</v>
      </c>
      <c r="F2148">
        <v>0.03</v>
      </c>
      <c r="G2148">
        <v>3.6799999999999999E-2</v>
      </c>
      <c r="H2148">
        <v>1.66E-2</v>
      </c>
      <c r="I2148">
        <v>4.07E-2</v>
      </c>
      <c r="J2148">
        <v>2.93E-2</v>
      </c>
    </row>
    <row r="2149" spans="1:10">
      <c r="A2149">
        <v>0.05</v>
      </c>
      <c r="B2149">
        <v>3.2500000000000001E-2</v>
      </c>
      <c r="C2149">
        <v>3.2399999999999998E-2</v>
      </c>
      <c r="D2149">
        <v>8.5400000000000004E-2</v>
      </c>
      <c r="E2149">
        <v>3.9699999999999999E-2</v>
      </c>
      <c r="F2149">
        <v>4.1099999999999998E-2</v>
      </c>
      <c r="G2149">
        <v>4.7800000000000002E-2</v>
      </c>
      <c r="H2149">
        <v>3.2599999999999997E-2</v>
      </c>
      <c r="I2149">
        <v>3.2300000000000002E-2</v>
      </c>
      <c r="J2149">
        <v>3.6400000000000002E-2</v>
      </c>
    </row>
    <row r="2150" spans="1:10">
      <c r="A2150">
        <v>3.1899999999999998E-2</v>
      </c>
      <c r="B2150">
        <v>3.0200000000000001E-2</v>
      </c>
      <c r="C2150">
        <v>5.4899999999999997E-2</v>
      </c>
      <c r="D2150">
        <v>3.9699999999999999E-2</v>
      </c>
      <c r="E2150">
        <v>8.3099999999999993E-2</v>
      </c>
      <c r="F2150">
        <v>3.0499999999999999E-2</v>
      </c>
      <c r="G2150">
        <v>5.2999999999999999E-2</v>
      </c>
      <c r="H2150">
        <v>2.53E-2</v>
      </c>
      <c r="I2150">
        <v>2.9000000000000001E-2</v>
      </c>
      <c r="J2150">
        <v>3.3799999999999997E-2</v>
      </c>
    </row>
    <row r="2151" spans="1:10">
      <c r="A2151">
        <v>4.0399999999999998E-2</v>
      </c>
      <c r="B2151">
        <v>3.2599999999999997E-2</v>
      </c>
      <c r="C2151">
        <v>0.03</v>
      </c>
      <c r="D2151">
        <v>4.1099999999999998E-2</v>
      </c>
      <c r="E2151">
        <v>3.0499999999999999E-2</v>
      </c>
      <c r="F2151">
        <v>5.3499999999999999E-2</v>
      </c>
      <c r="G2151">
        <v>2.5499999999999998E-2</v>
      </c>
      <c r="H2151">
        <v>1.7399999999999999E-2</v>
      </c>
      <c r="I2151">
        <v>3.5400000000000001E-2</v>
      </c>
      <c r="J2151">
        <v>3.9399999999999998E-2</v>
      </c>
    </row>
    <row r="2152" spans="1:10">
      <c r="A2152">
        <v>2.3800000000000002E-2</v>
      </c>
      <c r="B2152">
        <v>2.18E-2</v>
      </c>
      <c r="C2152">
        <v>3.6799999999999999E-2</v>
      </c>
      <c r="D2152">
        <v>4.7800000000000002E-2</v>
      </c>
      <c r="E2152">
        <v>5.2999999999999999E-2</v>
      </c>
      <c r="F2152">
        <v>2.5499999999999998E-2</v>
      </c>
      <c r="G2152">
        <v>9.1800000000000007E-2</v>
      </c>
      <c r="H2152">
        <v>3.15E-2</v>
      </c>
      <c r="I2152">
        <v>2.75E-2</v>
      </c>
      <c r="J2152">
        <v>2.3699999999999999E-2</v>
      </c>
    </row>
    <row r="2153" spans="1:10">
      <c r="A2153">
        <v>1.9199999999999998E-2</v>
      </c>
      <c r="B2153">
        <v>1.5599999999999999E-2</v>
      </c>
      <c r="C2153">
        <v>1.66E-2</v>
      </c>
      <c r="D2153">
        <v>3.2599999999999997E-2</v>
      </c>
      <c r="E2153">
        <v>2.53E-2</v>
      </c>
      <c r="F2153">
        <v>1.7399999999999999E-2</v>
      </c>
      <c r="G2153">
        <v>3.15E-2</v>
      </c>
      <c r="H2153">
        <v>4.6800000000000001E-2</v>
      </c>
      <c r="I2153">
        <v>2.12E-2</v>
      </c>
      <c r="J2153">
        <v>1.66E-2</v>
      </c>
    </row>
    <row r="2154" spans="1:10">
      <c r="A2154">
        <v>3.61E-2</v>
      </c>
      <c r="B2154">
        <v>3.0300000000000001E-2</v>
      </c>
      <c r="C2154">
        <v>4.07E-2</v>
      </c>
      <c r="D2154">
        <v>3.2300000000000002E-2</v>
      </c>
      <c r="E2154">
        <v>2.9000000000000001E-2</v>
      </c>
      <c r="F2154">
        <v>3.5400000000000001E-2</v>
      </c>
      <c r="G2154">
        <v>2.75E-2</v>
      </c>
      <c r="H2154">
        <v>2.12E-2</v>
      </c>
      <c r="I2154">
        <v>4.3999999999999997E-2</v>
      </c>
      <c r="J2154">
        <v>3.2000000000000001E-2</v>
      </c>
    </row>
    <row r="2155" spans="1:10">
      <c r="A2155">
        <v>3.09E-2</v>
      </c>
      <c r="B2155">
        <v>3.1699999999999999E-2</v>
      </c>
      <c r="C2155">
        <v>2.93E-2</v>
      </c>
      <c r="D2155">
        <v>3.6400000000000002E-2</v>
      </c>
      <c r="E2155">
        <v>3.3799999999999997E-2</v>
      </c>
      <c r="F2155">
        <v>3.9399999999999998E-2</v>
      </c>
      <c r="G2155">
        <v>2.3699999999999999E-2</v>
      </c>
      <c r="H2155">
        <v>1.66E-2</v>
      </c>
      <c r="I2155">
        <v>3.2000000000000001E-2</v>
      </c>
      <c r="J2155">
        <v>4.2200000000000001E-2</v>
      </c>
    </row>
    <row r="2158" spans="1:10">
      <c r="A2158" t="s">
        <v>200</v>
      </c>
    </row>
    <row r="2160" spans="1:10">
      <c r="A2160">
        <v>9.3899999999999997E-2</v>
      </c>
      <c r="B2160">
        <v>3.7999999999999999E-2</v>
      </c>
      <c r="C2160">
        <v>3.73E-2</v>
      </c>
      <c r="D2160">
        <v>4.9700000000000001E-2</v>
      </c>
      <c r="E2160">
        <v>3.1699999999999999E-2</v>
      </c>
      <c r="F2160">
        <v>0.04</v>
      </c>
      <c r="G2160">
        <v>2.3900000000000001E-2</v>
      </c>
      <c r="H2160">
        <v>1.9300000000000001E-2</v>
      </c>
      <c r="I2160">
        <v>3.5999999999999997E-2</v>
      </c>
      <c r="J2160">
        <v>3.0700000000000002E-2</v>
      </c>
    </row>
    <row r="2161" spans="1:10">
      <c r="A2161">
        <v>3.7999999999999999E-2</v>
      </c>
      <c r="B2161">
        <v>3.49E-2</v>
      </c>
      <c r="C2161">
        <v>2.5700000000000001E-2</v>
      </c>
      <c r="D2161">
        <v>3.2399999999999998E-2</v>
      </c>
      <c r="E2161">
        <v>3.04E-2</v>
      </c>
      <c r="F2161">
        <v>3.2500000000000001E-2</v>
      </c>
      <c r="G2161">
        <v>2.2200000000000001E-2</v>
      </c>
      <c r="H2161">
        <v>1.55E-2</v>
      </c>
      <c r="I2161">
        <v>3.0300000000000001E-2</v>
      </c>
      <c r="J2161">
        <v>3.1800000000000002E-2</v>
      </c>
    </row>
    <row r="2162" spans="1:10">
      <c r="A2162">
        <v>3.73E-2</v>
      </c>
      <c r="B2162">
        <v>2.5700000000000001E-2</v>
      </c>
      <c r="C2162">
        <v>7.2499999999999995E-2</v>
      </c>
      <c r="D2162">
        <v>3.0599999999999999E-2</v>
      </c>
      <c r="E2162">
        <v>5.3800000000000001E-2</v>
      </c>
      <c r="F2162">
        <v>2.75E-2</v>
      </c>
      <c r="G2162">
        <v>3.7499999999999999E-2</v>
      </c>
      <c r="H2162">
        <v>1.7100000000000001E-2</v>
      </c>
      <c r="I2162">
        <v>3.9899999999999998E-2</v>
      </c>
      <c r="J2162">
        <v>2.8199999999999999E-2</v>
      </c>
    </row>
    <row r="2163" spans="1:10">
      <c r="A2163">
        <v>4.9700000000000001E-2</v>
      </c>
      <c r="B2163">
        <v>3.2399999999999998E-2</v>
      </c>
      <c r="C2163">
        <v>3.0599999999999999E-2</v>
      </c>
      <c r="D2163">
        <v>8.4900000000000003E-2</v>
      </c>
      <c r="E2163">
        <v>3.9100000000000003E-2</v>
      </c>
      <c r="F2163">
        <v>4.02E-2</v>
      </c>
      <c r="G2163">
        <v>4.7800000000000002E-2</v>
      </c>
      <c r="H2163">
        <v>3.2899999999999999E-2</v>
      </c>
      <c r="I2163">
        <v>3.2000000000000001E-2</v>
      </c>
      <c r="J2163">
        <v>3.5999999999999997E-2</v>
      </c>
    </row>
    <row r="2164" spans="1:10">
      <c r="A2164">
        <v>3.1699999999999999E-2</v>
      </c>
      <c r="B2164">
        <v>3.04E-2</v>
      </c>
      <c r="C2164">
        <v>5.3800000000000001E-2</v>
      </c>
      <c r="D2164">
        <v>3.9100000000000003E-2</v>
      </c>
      <c r="E2164">
        <v>8.2900000000000001E-2</v>
      </c>
      <c r="F2164">
        <v>2.98E-2</v>
      </c>
      <c r="G2164">
        <v>5.3499999999999999E-2</v>
      </c>
      <c r="H2164">
        <v>2.53E-2</v>
      </c>
      <c r="I2164">
        <v>2.8799999999999999E-2</v>
      </c>
      <c r="J2164">
        <v>3.3599999999999998E-2</v>
      </c>
    </row>
    <row r="2165" spans="1:10">
      <c r="A2165">
        <v>0.04</v>
      </c>
      <c r="B2165">
        <v>3.2500000000000001E-2</v>
      </c>
      <c r="C2165">
        <v>2.75E-2</v>
      </c>
      <c r="D2165">
        <v>4.02E-2</v>
      </c>
      <c r="E2165">
        <v>2.98E-2</v>
      </c>
      <c r="F2165">
        <v>5.2200000000000003E-2</v>
      </c>
      <c r="G2165">
        <v>2.5700000000000001E-2</v>
      </c>
      <c r="H2165">
        <v>1.77E-2</v>
      </c>
      <c r="I2165">
        <v>3.5000000000000003E-2</v>
      </c>
      <c r="J2165">
        <v>3.8800000000000001E-2</v>
      </c>
    </row>
    <row r="2166" spans="1:10">
      <c r="A2166">
        <v>2.3900000000000001E-2</v>
      </c>
      <c r="B2166">
        <v>2.2200000000000001E-2</v>
      </c>
      <c r="C2166">
        <v>3.7499999999999999E-2</v>
      </c>
      <c r="D2166">
        <v>4.7800000000000002E-2</v>
      </c>
      <c r="E2166">
        <v>5.3499999999999999E-2</v>
      </c>
      <c r="F2166">
        <v>2.5700000000000001E-2</v>
      </c>
      <c r="G2166">
        <v>9.2200000000000004E-2</v>
      </c>
      <c r="H2166">
        <v>3.1199999999999999E-2</v>
      </c>
      <c r="I2166">
        <v>2.76E-2</v>
      </c>
      <c r="J2166">
        <v>2.3900000000000001E-2</v>
      </c>
    </row>
    <row r="2167" spans="1:10">
      <c r="A2167">
        <v>1.9300000000000001E-2</v>
      </c>
      <c r="B2167">
        <v>1.55E-2</v>
      </c>
      <c r="C2167">
        <v>1.7100000000000001E-2</v>
      </c>
      <c r="D2167">
        <v>3.2899999999999999E-2</v>
      </c>
      <c r="E2167">
        <v>2.53E-2</v>
      </c>
      <c r="F2167">
        <v>1.77E-2</v>
      </c>
      <c r="G2167">
        <v>3.1199999999999999E-2</v>
      </c>
      <c r="H2167">
        <v>4.6800000000000001E-2</v>
      </c>
      <c r="I2167">
        <v>2.1299999999999999E-2</v>
      </c>
      <c r="J2167">
        <v>1.67E-2</v>
      </c>
    </row>
    <row r="2168" spans="1:10">
      <c r="A2168">
        <v>3.5999999999999997E-2</v>
      </c>
      <c r="B2168">
        <v>3.0300000000000001E-2</v>
      </c>
      <c r="C2168">
        <v>3.9899999999999998E-2</v>
      </c>
      <c r="D2168">
        <v>3.2000000000000001E-2</v>
      </c>
      <c r="E2168">
        <v>2.8799999999999999E-2</v>
      </c>
      <c r="F2168">
        <v>3.5000000000000003E-2</v>
      </c>
      <c r="G2168">
        <v>2.76E-2</v>
      </c>
      <c r="H2168">
        <v>2.1299999999999999E-2</v>
      </c>
      <c r="I2168">
        <v>4.3799999999999999E-2</v>
      </c>
      <c r="J2168">
        <v>3.1800000000000002E-2</v>
      </c>
    </row>
    <row r="2169" spans="1:10">
      <c r="A2169">
        <v>3.0700000000000002E-2</v>
      </c>
      <c r="B2169">
        <v>3.1800000000000002E-2</v>
      </c>
      <c r="C2169">
        <v>2.8199999999999999E-2</v>
      </c>
      <c r="D2169">
        <v>3.5999999999999997E-2</v>
      </c>
      <c r="E2169">
        <v>3.3599999999999998E-2</v>
      </c>
      <c r="F2169">
        <v>3.8800000000000001E-2</v>
      </c>
      <c r="G2169">
        <v>2.3900000000000001E-2</v>
      </c>
      <c r="H2169">
        <v>1.67E-2</v>
      </c>
      <c r="I2169">
        <v>3.1800000000000002E-2</v>
      </c>
      <c r="J2169">
        <v>4.2000000000000003E-2</v>
      </c>
    </row>
    <row r="2172" spans="1:10">
      <c r="A2172" t="s">
        <v>201</v>
      </c>
    </row>
    <row r="2174" spans="1:10">
      <c r="A2174">
        <v>9.6199999999999994E-2</v>
      </c>
      <c r="B2174">
        <v>4.0599999999999997E-2</v>
      </c>
      <c r="C2174">
        <v>3.78E-2</v>
      </c>
      <c r="D2174">
        <v>5.2200000000000003E-2</v>
      </c>
      <c r="E2174">
        <v>3.44E-2</v>
      </c>
      <c r="F2174">
        <v>4.2099999999999999E-2</v>
      </c>
      <c r="G2174">
        <v>2.6100000000000002E-2</v>
      </c>
      <c r="H2174">
        <v>1.7000000000000001E-2</v>
      </c>
      <c r="I2174">
        <v>3.7699999999999997E-2</v>
      </c>
      <c r="J2174">
        <v>3.2800000000000003E-2</v>
      </c>
    </row>
    <row r="2175" spans="1:10">
      <c r="A2175">
        <v>4.0599999999999997E-2</v>
      </c>
      <c r="B2175">
        <v>3.39E-2</v>
      </c>
      <c r="C2175">
        <v>2.6599999999999999E-2</v>
      </c>
      <c r="D2175">
        <v>3.27E-2</v>
      </c>
      <c r="E2175">
        <v>2.8400000000000002E-2</v>
      </c>
      <c r="F2175">
        <v>3.2300000000000002E-2</v>
      </c>
      <c r="G2175">
        <v>2.1000000000000001E-2</v>
      </c>
      <c r="H2175">
        <v>1.6199999999999999E-2</v>
      </c>
      <c r="I2175">
        <v>0.03</v>
      </c>
      <c r="J2175">
        <v>3.1E-2</v>
      </c>
    </row>
    <row r="2176" spans="1:10">
      <c r="A2176">
        <v>3.78E-2</v>
      </c>
      <c r="B2176">
        <v>2.6599999999999999E-2</v>
      </c>
      <c r="C2176">
        <v>7.2499999999999995E-2</v>
      </c>
      <c r="D2176">
        <v>3.1399999999999997E-2</v>
      </c>
      <c r="E2176">
        <v>5.4899999999999997E-2</v>
      </c>
      <c r="F2176">
        <v>2.8199999999999999E-2</v>
      </c>
      <c r="G2176">
        <v>3.8399999999999997E-2</v>
      </c>
      <c r="H2176">
        <v>1.6299999999999999E-2</v>
      </c>
      <c r="I2176">
        <v>4.0399999999999998E-2</v>
      </c>
      <c r="J2176">
        <v>2.9000000000000001E-2</v>
      </c>
    </row>
    <row r="2177" spans="1:10">
      <c r="A2177">
        <v>5.2200000000000003E-2</v>
      </c>
      <c r="B2177">
        <v>3.27E-2</v>
      </c>
      <c r="C2177">
        <v>3.1399999999999997E-2</v>
      </c>
      <c r="D2177">
        <v>8.5900000000000004E-2</v>
      </c>
      <c r="E2177">
        <v>3.8800000000000001E-2</v>
      </c>
      <c r="F2177">
        <v>4.0800000000000003E-2</v>
      </c>
      <c r="G2177">
        <v>4.7800000000000002E-2</v>
      </c>
      <c r="H2177">
        <v>3.2599999999999997E-2</v>
      </c>
      <c r="I2177">
        <v>3.2399999999999998E-2</v>
      </c>
      <c r="J2177">
        <v>3.61E-2</v>
      </c>
    </row>
    <row r="2178" spans="1:10">
      <c r="A2178">
        <v>3.44E-2</v>
      </c>
      <c r="B2178">
        <v>2.8400000000000002E-2</v>
      </c>
      <c r="C2178">
        <v>5.4899999999999997E-2</v>
      </c>
      <c r="D2178">
        <v>3.8800000000000001E-2</v>
      </c>
      <c r="E2178">
        <v>7.9500000000000001E-2</v>
      </c>
      <c r="F2178">
        <v>2.8899999999999999E-2</v>
      </c>
      <c r="G2178">
        <v>5.1400000000000001E-2</v>
      </c>
      <c r="H2178">
        <v>2.69E-2</v>
      </c>
      <c r="I2178">
        <v>2.7900000000000001E-2</v>
      </c>
      <c r="J2178">
        <v>3.1899999999999998E-2</v>
      </c>
    </row>
    <row r="2179" spans="1:10">
      <c r="A2179">
        <v>4.2099999999999999E-2</v>
      </c>
      <c r="B2179">
        <v>3.2300000000000002E-2</v>
      </c>
      <c r="C2179">
        <v>2.8199999999999999E-2</v>
      </c>
      <c r="D2179">
        <v>4.0800000000000003E-2</v>
      </c>
      <c r="E2179">
        <v>2.8899999999999999E-2</v>
      </c>
      <c r="F2179">
        <v>5.2299999999999999E-2</v>
      </c>
      <c r="G2179">
        <v>2.53E-2</v>
      </c>
      <c r="H2179">
        <v>1.78E-2</v>
      </c>
      <c r="I2179">
        <v>3.5000000000000003E-2</v>
      </c>
      <c r="J2179">
        <v>3.85E-2</v>
      </c>
    </row>
    <row r="2180" spans="1:10">
      <c r="A2180">
        <v>2.6100000000000002E-2</v>
      </c>
      <c r="B2180">
        <v>2.1000000000000001E-2</v>
      </c>
      <c r="C2180">
        <v>3.8399999999999997E-2</v>
      </c>
      <c r="D2180">
        <v>4.7800000000000002E-2</v>
      </c>
      <c r="E2180">
        <v>5.1400000000000001E-2</v>
      </c>
      <c r="F2180">
        <v>2.53E-2</v>
      </c>
      <c r="G2180">
        <v>9.0899999999999995E-2</v>
      </c>
      <c r="H2180">
        <v>3.2099999999999997E-2</v>
      </c>
      <c r="I2180">
        <v>2.7199999999999998E-2</v>
      </c>
      <c r="J2180">
        <v>2.29E-2</v>
      </c>
    </row>
    <row r="2181" spans="1:10">
      <c r="A2181">
        <v>1.7000000000000001E-2</v>
      </c>
      <c r="B2181">
        <v>1.6199999999999999E-2</v>
      </c>
      <c r="C2181">
        <v>1.6299999999999999E-2</v>
      </c>
      <c r="D2181">
        <v>3.2599999999999997E-2</v>
      </c>
      <c r="E2181">
        <v>2.69E-2</v>
      </c>
      <c r="F2181">
        <v>1.78E-2</v>
      </c>
      <c r="G2181">
        <v>3.2099999999999997E-2</v>
      </c>
      <c r="H2181">
        <v>4.6199999999999998E-2</v>
      </c>
      <c r="I2181">
        <v>2.1399999999999999E-2</v>
      </c>
      <c r="J2181">
        <v>1.7399999999999999E-2</v>
      </c>
    </row>
    <row r="2182" spans="1:10">
      <c r="A2182">
        <v>3.7699999999999997E-2</v>
      </c>
      <c r="B2182">
        <v>0.03</v>
      </c>
      <c r="C2182">
        <v>4.0399999999999998E-2</v>
      </c>
      <c r="D2182">
        <v>3.2399999999999998E-2</v>
      </c>
      <c r="E2182">
        <v>2.7900000000000001E-2</v>
      </c>
      <c r="F2182">
        <v>3.5000000000000003E-2</v>
      </c>
      <c r="G2182">
        <v>2.7199999999999998E-2</v>
      </c>
      <c r="H2182">
        <v>2.1399999999999999E-2</v>
      </c>
      <c r="I2182">
        <v>4.3799999999999999E-2</v>
      </c>
      <c r="J2182">
        <v>3.1600000000000003E-2</v>
      </c>
    </row>
    <row r="2183" spans="1:10">
      <c r="A2183">
        <v>3.2800000000000003E-2</v>
      </c>
      <c r="B2183">
        <v>3.1E-2</v>
      </c>
      <c r="C2183">
        <v>2.9000000000000001E-2</v>
      </c>
      <c r="D2183">
        <v>3.61E-2</v>
      </c>
      <c r="E2183">
        <v>3.1899999999999998E-2</v>
      </c>
      <c r="F2183">
        <v>3.85E-2</v>
      </c>
      <c r="G2183">
        <v>2.29E-2</v>
      </c>
      <c r="H2183">
        <v>1.7399999999999999E-2</v>
      </c>
      <c r="I2183">
        <v>3.1600000000000003E-2</v>
      </c>
      <c r="J2183">
        <v>4.1200000000000001E-2</v>
      </c>
    </row>
    <row r="2186" spans="1:10">
      <c r="A2186" t="s">
        <v>202</v>
      </c>
    </row>
    <row r="2188" spans="1:10">
      <c r="A2188">
        <v>9.6299999999999997E-2</v>
      </c>
      <c r="B2188">
        <v>4.0500000000000001E-2</v>
      </c>
      <c r="C2188">
        <v>3.78E-2</v>
      </c>
      <c r="D2188">
        <v>5.2299999999999999E-2</v>
      </c>
      <c r="E2188">
        <v>3.44E-2</v>
      </c>
      <c r="F2188">
        <v>4.2099999999999999E-2</v>
      </c>
      <c r="G2188">
        <v>2.6100000000000002E-2</v>
      </c>
      <c r="H2188">
        <v>1.7000000000000001E-2</v>
      </c>
      <c r="I2188">
        <v>3.7600000000000001E-2</v>
      </c>
      <c r="J2188">
        <v>3.2800000000000003E-2</v>
      </c>
    </row>
    <row r="2189" spans="1:10">
      <c r="A2189">
        <v>4.0500000000000001E-2</v>
      </c>
      <c r="B2189">
        <v>3.4099999999999998E-2</v>
      </c>
      <c r="C2189">
        <v>2.6599999999999999E-2</v>
      </c>
      <c r="D2189">
        <v>3.2300000000000002E-2</v>
      </c>
      <c r="E2189">
        <v>2.86E-2</v>
      </c>
      <c r="F2189">
        <v>3.2300000000000002E-2</v>
      </c>
      <c r="G2189">
        <v>2.0899999999999998E-2</v>
      </c>
      <c r="H2189">
        <v>1.6199999999999999E-2</v>
      </c>
      <c r="I2189">
        <v>3.0300000000000001E-2</v>
      </c>
      <c r="J2189">
        <v>3.09E-2</v>
      </c>
    </row>
    <row r="2190" spans="1:10">
      <c r="A2190">
        <v>3.78E-2</v>
      </c>
      <c r="B2190">
        <v>2.6599999999999999E-2</v>
      </c>
      <c r="C2190">
        <v>6.7199999999999996E-2</v>
      </c>
      <c r="D2190">
        <v>3.09E-2</v>
      </c>
      <c r="E2190">
        <v>5.2900000000000003E-2</v>
      </c>
      <c r="F2190">
        <v>2.92E-2</v>
      </c>
      <c r="G2190">
        <v>3.7100000000000001E-2</v>
      </c>
      <c r="H2190">
        <v>1.52E-2</v>
      </c>
      <c r="I2190">
        <v>4.02E-2</v>
      </c>
      <c r="J2190">
        <v>2.7300000000000001E-2</v>
      </c>
    </row>
    <row r="2191" spans="1:10">
      <c r="A2191">
        <v>5.2299999999999999E-2</v>
      </c>
      <c r="B2191">
        <v>3.2300000000000002E-2</v>
      </c>
      <c r="C2191">
        <v>3.09E-2</v>
      </c>
      <c r="D2191">
        <v>8.6800000000000002E-2</v>
      </c>
      <c r="E2191">
        <v>3.8199999999999998E-2</v>
      </c>
      <c r="F2191">
        <v>4.0899999999999999E-2</v>
      </c>
      <c r="G2191">
        <v>4.7899999999999998E-2</v>
      </c>
      <c r="H2191">
        <v>3.2599999999999997E-2</v>
      </c>
      <c r="I2191">
        <v>3.1800000000000002E-2</v>
      </c>
      <c r="J2191">
        <v>3.6200000000000003E-2</v>
      </c>
    </row>
    <row r="2192" spans="1:10">
      <c r="A2192">
        <v>3.44E-2</v>
      </c>
      <c r="B2192">
        <v>2.86E-2</v>
      </c>
      <c r="C2192">
        <v>5.2900000000000003E-2</v>
      </c>
      <c r="D2192">
        <v>3.8199999999999998E-2</v>
      </c>
      <c r="E2192">
        <v>7.9000000000000001E-2</v>
      </c>
      <c r="F2192">
        <v>2.92E-2</v>
      </c>
      <c r="G2192">
        <v>5.0799999999999998E-2</v>
      </c>
      <c r="H2192">
        <v>2.6499999999999999E-2</v>
      </c>
      <c r="I2192">
        <v>2.81E-2</v>
      </c>
      <c r="J2192">
        <v>3.1099999999999999E-2</v>
      </c>
    </row>
    <row r="2193" spans="1:10">
      <c r="A2193">
        <v>4.2099999999999999E-2</v>
      </c>
      <c r="B2193">
        <v>3.2300000000000002E-2</v>
      </c>
      <c r="C2193">
        <v>2.92E-2</v>
      </c>
      <c r="D2193">
        <v>4.0899999999999999E-2</v>
      </c>
      <c r="E2193">
        <v>2.92E-2</v>
      </c>
      <c r="F2193">
        <v>5.21E-2</v>
      </c>
      <c r="G2193">
        <v>2.5499999999999998E-2</v>
      </c>
      <c r="H2193">
        <v>1.7999999999999999E-2</v>
      </c>
      <c r="I2193">
        <v>3.5099999999999999E-2</v>
      </c>
      <c r="J2193">
        <v>3.8800000000000001E-2</v>
      </c>
    </row>
    <row r="2194" spans="1:10">
      <c r="A2194">
        <v>2.6100000000000002E-2</v>
      </c>
      <c r="B2194">
        <v>2.0899999999999998E-2</v>
      </c>
      <c r="C2194">
        <v>3.7100000000000001E-2</v>
      </c>
      <c r="D2194">
        <v>4.7899999999999998E-2</v>
      </c>
      <c r="E2194">
        <v>5.0799999999999998E-2</v>
      </c>
      <c r="F2194">
        <v>2.5499999999999998E-2</v>
      </c>
      <c r="G2194">
        <v>9.06E-2</v>
      </c>
      <c r="H2194">
        <v>3.1899999999999998E-2</v>
      </c>
      <c r="I2194">
        <v>2.7E-2</v>
      </c>
      <c r="J2194">
        <v>2.2499999999999999E-2</v>
      </c>
    </row>
    <row r="2195" spans="1:10">
      <c r="A2195">
        <v>1.7000000000000001E-2</v>
      </c>
      <c r="B2195">
        <v>1.6199999999999999E-2</v>
      </c>
      <c r="C2195">
        <v>1.52E-2</v>
      </c>
      <c r="D2195">
        <v>3.2599999999999997E-2</v>
      </c>
      <c r="E2195">
        <v>2.6499999999999999E-2</v>
      </c>
      <c r="F2195">
        <v>1.7999999999999999E-2</v>
      </c>
      <c r="G2195">
        <v>3.1899999999999998E-2</v>
      </c>
      <c r="H2195">
        <v>4.5999999999999999E-2</v>
      </c>
      <c r="I2195">
        <v>2.1299999999999999E-2</v>
      </c>
      <c r="J2195">
        <v>1.7100000000000001E-2</v>
      </c>
    </row>
    <row r="2196" spans="1:10">
      <c r="A2196">
        <v>3.7600000000000001E-2</v>
      </c>
      <c r="B2196">
        <v>3.0300000000000001E-2</v>
      </c>
      <c r="C2196">
        <v>4.02E-2</v>
      </c>
      <c r="D2196">
        <v>3.1800000000000002E-2</v>
      </c>
      <c r="E2196">
        <v>2.81E-2</v>
      </c>
      <c r="F2196">
        <v>3.5099999999999999E-2</v>
      </c>
      <c r="G2196">
        <v>2.7E-2</v>
      </c>
      <c r="H2196">
        <v>2.1299999999999999E-2</v>
      </c>
      <c r="I2196">
        <v>4.4200000000000003E-2</v>
      </c>
      <c r="J2196">
        <v>3.1399999999999997E-2</v>
      </c>
    </row>
    <row r="2197" spans="1:10">
      <c r="A2197">
        <v>3.2800000000000003E-2</v>
      </c>
      <c r="B2197">
        <v>3.09E-2</v>
      </c>
      <c r="C2197">
        <v>2.7300000000000001E-2</v>
      </c>
      <c r="D2197">
        <v>3.6200000000000003E-2</v>
      </c>
      <c r="E2197">
        <v>3.1099999999999999E-2</v>
      </c>
      <c r="F2197">
        <v>3.8800000000000001E-2</v>
      </c>
      <c r="G2197">
        <v>2.2499999999999999E-2</v>
      </c>
      <c r="H2197">
        <v>1.7100000000000001E-2</v>
      </c>
      <c r="I2197">
        <v>3.1399999999999997E-2</v>
      </c>
      <c r="J2197">
        <v>4.07E-2</v>
      </c>
    </row>
    <row r="2200" spans="1:10">
      <c r="A2200" t="s">
        <v>203</v>
      </c>
    </row>
    <row r="2202" spans="1:10">
      <c r="A2202">
        <v>9.5500000000000002E-2</v>
      </c>
      <c r="B2202">
        <v>4.1799999999999997E-2</v>
      </c>
      <c r="C2202">
        <v>3.7600000000000001E-2</v>
      </c>
      <c r="D2202">
        <v>5.11E-2</v>
      </c>
      <c r="E2202">
        <v>3.4099999999999998E-2</v>
      </c>
      <c r="F2202">
        <v>4.3200000000000002E-2</v>
      </c>
      <c r="G2202">
        <v>2.5399999999999999E-2</v>
      </c>
      <c r="H2202">
        <v>1.78E-2</v>
      </c>
      <c r="I2202">
        <v>3.9E-2</v>
      </c>
      <c r="J2202">
        <v>3.3500000000000002E-2</v>
      </c>
    </row>
    <row r="2203" spans="1:10">
      <c r="A2203">
        <v>4.1799999999999997E-2</v>
      </c>
      <c r="B2203">
        <v>3.5200000000000002E-2</v>
      </c>
      <c r="C2203">
        <v>2.6800000000000001E-2</v>
      </c>
      <c r="D2203">
        <v>3.27E-2</v>
      </c>
      <c r="E2203">
        <v>2.9899999999999999E-2</v>
      </c>
      <c r="F2203">
        <v>3.5299999999999998E-2</v>
      </c>
      <c r="G2203">
        <v>2.1399999999999999E-2</v>
      </c>
      <c r="H2203">
        <v>1.6E-2</v>
      </c>
      <c r="I2203">
        <v>3.1199999999999999E-2</v>
      </c>
      <c r="J2203">
        <v>3.2199999999999999E-2</v>
      </c>
    </row>
    <row r="2204" spans="1:10">
      <c r="A2204">
        <v>3.7600000000000001E-2</v>
      </c>
      <c r="B2204">
        <v>2.6800000000000001E-2</v>
      </c>
      <c r="C2204">
        <v>6.7199999999999996E-2</v>
      </c>
      <c r="D2204">
        <v>3.0700000000000002E-2</v>
      </c>
      <c r="E2204">
        <v>5.2900000000000003E-2</v>
      </c>
      <c r="F2204">
        <v>2.9399999999999999E-2</v>
      </c>
      <c r="G2204">
        <v>3.6999999999999998E-2</v>
      </c>
      <c r="H2204">
        <v>1.5299999999999999E-2</v>
      </c>
      <c r="I2204">
        <v>4.0399999999999998E-2</v>
      </c>
      <c r="J2204">
        <v>2.7400000000000001E-2</v>
      </c>
    </row>
    <row r="2205" spans="1:10">
      <c r="A2205">
        <v>5.11E-2</v>
      </c>
      <c r="B2205">
        <v>3.27E-2</v>
      </c>
      <c r="C2205">
        <v>3.0700000000000002E-2</v>
      </c>
      <c r="D2205">
        <v>8.5800000000000001E-2</v>
      </c>
      <c r="E2205">
        <v>3.73E-2</v>
      </c>
      <c r="F2205">
        <v>4.0300000000000002E-2</v>
      </c>
      <c r="G2205">
        <v>4.7199999999999999E-2</v>
      </c>
      <c r="H2205">
        <v>3.32E-2</v>
      </c>
      <c r="I2205">
        <v>3.2300000000000002E-2</v>
      </c>
      <c r="J2205">
        <v>3.61E-2</v>
      </c>
    </row>
    <row r="2206" spans="1:10">
      <c r="A2206">
        <v>3.4099999999999998E-2</v>
      </c>
      <c r="B2206">
        <v>2.9899999999999999E-2</v>
      </c>
      <c r="C2206">
        <v>5.2900000000000003E-2</v>
      </c>
      <c r="D2206">
        <v>3.73E-2</v>
      </c>
      <c r="E2206">
        <v>7.9100000000000004E-2</v>
      </c>
      <c r="F2206">
        <v>3.09E-2</v>
      </c>
      <c r="G2206">
        <v>5.04E-2</v>
      </c>
      <c r="H2206">
        <v>2.7099999999999999E-2</v>
      </c>
      <c r="I2206">
        <v>2.9499999999999998E-2</v>
      </c>
      <c r="J2206">
        <v>3.2099999999999997E-2</v>
      </c>
    </row>
    <row r="2207" spans="1:10">
      <c r="A2207">
        <v>4.3200000000000002E-2</v>
      </c>
      <c r="B2207">
        <v>3.5299999999999998E-2</v>
      </c>
      <c r="C2207">
        <v>2.9399999999999999E-2</v>
      </c>
      <c r="D2207">
        <v>4.0300000000000002E-2</v>
      </c>
      <c r="E2207">
        <v>3.09E-2</v>
      </c>
      <c r="F2207">
        <v>5.8000000000000003E-2</v>
      </c>
      <c r="G2207">
        <v>2.5600000000000001E-2</v>
      </c>
      <c r="H2207">
        <v>1.8700000000000001E-2</v>
      </c>
      <c r="I2207">
        <v>3.7900000000000003E-2</v>
      </c>
      <c r="J2207">
        <v>4.1700000000000001E-2</v>
      </c>
    </row>
    <row r="2208" spans="1:10">
      <c r="A2208">
        <v>2.5399999999999999E-2</v>
      </c>
      <c r="B2208">
        <v>2.1399999999999999E-2</v>
      </c>
      <c r="C2208">
        <v>3.6999999999999998E-2</v>
      </c>
      <c r="D2208">
        <v>4.7199999999999999E-2</v>
      </c>
      <c r="E2208">
        <v>5.04E-2</v>
      </c>
      <c r="F2208">
        <v>2.5600000000000001E-2</v>
      </c>
      <c r="G2208">
        <v>9.0200000000000002E-2</v>
      </c>
      <c r="H2208">
        <v>3.2399999999999998E-2</v>
      </c>
      <c r="I2208">
        <v>2.75E-2</v>
      </c>
      <c r="J2208">
        <v>2.2700000000000001E-2</v>
      </c>
    </row>
    <row r="2209" spans="1:10">
      <c r="A2209">
        <v>1.78E-2</v>
      </c>
      <c r="B2209">
        <v>1.6E-2</v>
      </c>
      <c r="C2209">
        <v>1.5299999999999999E-2</v>
      </c>
      <c r="D2209">
        <v>3.32E-2</v>
      </c>
      <c r="E2209">
        <v>2.7099999999999999E-2</v>
      </c>
      <c r="F2209">
        <v>1.8700000000000001E-2</v>
      </c>
      <c r="G2209">
        <v>3.2399999999999998E-2</v>
      </c>
      <c r="H2209">
        <v>4.5600000000000002E-2</v>
      </c>
      <c r="I2209">
        <v>2.1100000000000001E-2</v>
      </c>
      <c r="J2209">
        <v>1.7299999999999999E-2</v>
      </c>
    </row>
    <row r="2210" spans="1:10">
      <c r="A2210">
        <v>3.9E-2</v>
      </c>
      <c r="B2210">
        <v>3.1199999999999999E-2</v>
      </c>
      <c r="C2210">
        <v>4.0399999999999998E-2</v>
      </c>
      <c r="D2210">
        <v>3.2300000000000002E-2</v>
      </c>
      <c r="E2210">
        <v>2.9499999999999998E-2</v>
      </c>
      <c r="F2210">
        <v>3.7900000000000003E-2</v>
      </c>
      <c r="G2210">
        <v>2.75E-2</v>
      </c>
      <c r="H2210">
        <v>2.1100000000000001E-2</v>
      </c>
      <c r="I2210">
        <v>4.5100000000000001E-2</v>
      </c>
      <c r="J2210">
        <v>3.2599999999999997E-2</v>
      </c>
    </row>
    <row r="2211" spans="1:10">
      <c r="A2211">
        <v>3.3500000000000002E-2</v>
      </c>
      <c r="B2211">
        <v>3.2199999999999999E-2</v>
      </c>
      <c r="C2211">
        <v>2.7400000000000001E-2</v>
      </c>
      <c r="D2211">
        <v>3.61E-2</v>
      </c>
      <c r="E2211">
        <v>3.2099999999999997E-2</v>
      </c>
      <c r="F2211">
        <v>4.1700000000000001E-2</v>
      </c>
      <c r="G2211">
        <v>2.2700000000000001E-2</v>
      </c>
      <c r="H2211">
        <v>1.7299999999999999E-2</v>
      </c>
      <c r="I2211">
        <v>3.2599999999999997E-2</v>
      </c>
      <c r="J2211">
        <v>4.2099999999999999E-2</v>
      </c>
    </row>
    <row r="2214" spans="1:10">
      <c r="A2214" t="s">
        <v>204</v>
      </c>
    </row>
    <row r="2216" spans="1:10">
      <c r="A2216">
        <v>9.6199999999999994E-2</v>
      </c>
      <c r="B2216">
        <v>4.2500000000000003E-2</v>
      </c>
      <c r="C2216">
        <v>3.7900000000000003E-2</v>
      </c>
      <c r="D2216">
        <v>5.5500000000000001E-2</v>
      </c>
      <c r="E2216">
        <v>3.7100000000000001E-2</v>
      </c>
      <c r="F2216">
        <v>4.53E-2</v>
      </c>
      <c r="G2216">
        <v>3.0300000000000001E-2</v>
      </c>
      <c r="H2216">
        <v>1.89E-2</v>
      </c>
      <c r="I2216">
        <v>3.9300000000000002E-2</v>
      </c>
      <c r="J2216">
        <v>3.5700000000000003E-2</v>
      </c>
    </row>
    <row r="2217" spans="1:10">
      <c r="A2217">
        <v>4.2500000000000003E-2</v>
      </c>
      <c r="B2217">
        <v>3.5400000000000001E-2</v>
      </c>
      <c r="C2217">
        <v>2.7099999999999999E-2</v>
      </c>
      <c r="D2217">
        <v>3.3099999999999997E-2</v>
      </c>
      <c r="E2217">
        <v>3.04E-2</v>
      </c>
      <c r="F2217">
        <v>3.5499999999999997E-2</v>
      </c>
      <c r="G2217">
        <v>2.1600000000000001E-2</v>
      </c>
      <c r="H2217">
        <v>1.6299999999999999E-2</v>
      </c>
      <c r="I2217">
        <v>3.1600000000000003E-2</v>
      </c>
      <c r="J2217">
        <v>3.2500000000000001E-2</v>
      </c>
    </row>
    <row r="2218" spans="1:10">
      <c r="A2218">
        <v>3.7900000000000003E-2</v>
      </c>
      <c r="B2218">
        <v>2.7099999999999999E-2</v>
      </c>
      <c r="C2218">
        <v>6.7299999999999999E-2</v>
      </c>
      <c r="D2218">
        <v>3.2399999999999998E-2</v>
      </c>
      <c r="E2218">
        <v>5.3999999999999999E-2</v>
      </c>
      <c r="F2218">
        <v>3.0200000000000001E-2</v>
      </c>
      <c r="G2218">
        <v>3.8800000000000001E-2</v>
      </c>
      <c r="H2218">
        <v>1.5699999999999999E-2</v>
      </c>
      <c r="I2218">
        <v>4.0500000000000001E-2</v>
      </c>
      <c r="J2218">
        <v>2.8199999999999999E-2</v>
      </c>
    </row>
    <row r="2219" spans="1:10">
      <c r="A2219">
        <v>5.5500000000000001E-2</v>
      </c>
      <c r="B2219">
        <v>3.3099999999999997E-2</v>
      </c>
      <c r="C2219">
        <v>3.2399999999999998E-2</v>
      </c>
      <c r="D2219">
        <v>7.9600000000000004E-2</v>
      </c>
      <c r="E2219">
        <v>3.4500000000000003E-2</v>
      </c>
      <c r="F2219">
        <v>3.7600000000000001E-2</v>
      </c>
      <c r="G2219">
        <v>3.7999999999999999E-2</v>
      </c>
      <c r="H2219">
        <v>3.3099999999999997E-2</v>
      </c>
      <c r="I2219">
        <v>3.4799999999999998E-2</v>
      </c>
      <c r="J2219">
        <v>3.3799999999999997E-2</v>
      </c>
    </row>
    <row r="2220" spans="1:10">
      <c r="A2220">
        <v>3.7100000000000001E-2</v>
      </c>
      <c r="B2220">
        <v>3.04E-2</v>
      </c>
      <c r="C2220">
        <v>5.3999999999999999E-2</v>
      </c>
      <c r="D2220">
        <v>3.4500000000000003E-2</v>
      </c>
      <c r="E2220">
        <v>7.8100000000000003E-2</v>
      </c>
      <c r="F2220">
        <v>2.98E-2</v>
      </c>
      <c r="G2220">
        <v>4.5699999999999998E-2</v>
      </c>
      <c r="H2220">
        <v>2.7400000000000001E-2</v>
      </c>
      <c r="I2220">
        <v>3.1199999999999999E-2</v>
      </c>
      <c r="J2220">
        <v>3.1199999999999999E-2</v>
      </c>
    </row>
    <row r="2221" spans="1:10">
      <c r="A2221">
        <v>4.53E-2</v>
      </c>
      <c r="B2221">
        <v>3.5499999999999997E-2</v>
      </c>
      <c r="C2221">
        <v>3.0200000000000001E-2</v>
      </c>
      <c r="D2221">
        <v>3.7600000000000001E-2</v>
      </c>
      <c r="E2221">
        <v>2.98E-2</v>
      </c>
      <c r="F2221">
        <v>5.6899999999999999E-2</v>
      </c>
      <c r="G2221">
        <v>2.1499999999999998E-2</v>
      </c>
      <c r="H2221">
        <v>1.8700000000000001E-2</v>
      </c>
      <c r="I2221">
        <v>3.9199999999999999E-2</v>
      </c>
      <c r="J2221">
        <v>4.07E-2</v>
      </c>
    </row>
    <row r="2222" spans="1:10">
      <c r="A2222">
        <v>3.0300000000000001E-2</v>
      </c>
      <c r="B2222">
        <v>2.1600000000000001E-2</v>
      </c>
      <c r="C2222">
        <v>3.8800000000000001E-2</v>
      </c>
      <c r="D2222">
        <v>3.7999999999999999E-2</v>
      </c>
      <c r="E2222">
        <v>4.5699999999999998E-2</v>
      </c>
      <c r="F2222">
        <v>2.1499999999999998E-2</v>
      </c>
      <c r="G2222">
        <v>7.7100000000000002E-2</v>
      </c>
      <c r="H2222">
        <v>3.1800000000000002E-2</v>
      </c>
      <c r="I2222">
        <v>3.0300000000000001E-2</v>
      </c>
      <c r="J2222">
        <v>1.9E-2</v>
      </c>
    </row>
    <row r="2223" spans="1:10">
      <c r="A2223">
        <v>1.89E-2</v>
      </c>
      <c r="B2223">
        <v>1.6299999999999999E-2</v>
      </c>
      <c r="C2223">
        <v>1.5699999999999999E-2</v>
      </c>
      <c r="D2223">
        <v>3.3099999999999997E-2</v>
      </c>
      <c r="E2223">
        <v>2.7400000000000001E-2</v>
      </c>
      <c r="F2223">
        <v>1.8700000000000001E-2</v>
      </c>
      <c r="G2223">
        <v>3.1800000000000002E-2</v>
      </c>
      <c r="H2223">
        <v>4.58E-2</v>
      </c>
      <c r="I2223">
        <v>2.1700000000000001E-2</v>
      </c>
      <c r="J2223">
        <v>1.7399999999999999E-2</v>
      </c>
    </row>
    <row r="2224" spans="1:10">
      <c r="A2224">
        <v>3.9300000000000002E-2</v>
      </c>
      <c r="B2224">
        <v>3.1600000000000003E-2</v>
      </c>
      <c r="C2224">
        <v>4.0500000000000001E-2</v>
      </c>
      <c r="D2224">
        <v>3.4799999999999998E-2</v>
      </c>
      <c r="E2224">
        <v>3.1199999999999999E-2</v>
      </c>
      <c r="F2224">
        <v>3.9199999999999999E-2</v>
      </c>
      <c r="G2224">
        <v>3.0300000000000001E-2</v>
      </c>
      <c r="H2224">
        <v>2.1700000000000001E-2</v>
      </c>
      <c r="I2224">
        <v>4.5199999999999997E-2</v>
      </c>
      <c r="J2224">
        <v>3.39E-2</v>
      </c>
    </row>
    <row r="2225" spans="1:10">
      <c r="A2225">
        <v>3.5700000000000003E-2</v>
      </c>
      <c r="B2225">
        <v>3.2500000000000001E-2</v>
      </c>
      <c r="C2225">
        <v>2.8199999999999999E-2</v>
      </c>
      <c r="D2225">
        <v>3.3799999999999997E-2</v>
      </c>
      <c r="E2225">
        <v>3.1199999999999999E-2</v>
      </c>
      <c r="F2225">
        <v>4.07E-2</v>
      </c>
      <c r="G2225">
        <v>1.9E-2</v>
      </c>
      <c r="H2225">
        <v>1.7399999999999999E-2</v>
      </c>
      <c r="I2225">
        <v>3.39E-2</v>
      </c>
      <c r="J2225">
        <v>4.1300000000000003E-2</v>
      </c>
    </row>
    <row r="2228" spans="1:10">
      <c r="A2228" t="s">
        <v>205</v>
      </c>
    </row>
    <row r="2230" spans="1:10">
      <c r="A2230">
        <v>9.4799999999999995E-2</v>
      </c>
      <c r="B2230">
        <v>4.1300000000000003E-2</v>
      </c>
      <c r="C2230">
        <v>3.56E-2</v>
      </c>
      <c r="D2230">
        <v>4.9700000000000001E-2</v>
      </c>
      <c r="E2230">
        <v>3.3599999999999998E-2</v>
      </c>
      <c r="F2230">
        <v>4.3499999999999997E-2</v>
      </c>
      <c r="G2230">
        <v>2.3900000000000001E-2</v>
      </c>
      <c r="H2230">
        <v>1.5100000000000001E-2</v>
      </c>
      <c r="I2230">
        <v>3.6600000000000001E-2</v>
      </c>
      <c r="J2230">
        <v>3.4599999999999999E-2</v>
      </c>
    </row>
    <row r="2231" spans="1:10">
      <c r="A2231">
        <v>4.1300000000000003E-2</v>
      </c>
      <c r="B2231">
        <v>3.44E-2</v>
      </c>
      <c r="C2231">
        <v>2.53E-2</v>
      </c>
      <c r="D2231">
        <v>2.8400000000000002E-2</v>
      </c>
      <c r="E2231">
        <v>2.76E-2</v>
      </c>
      <c r="F2231">
        <v>3.4200000000000001E-2</v>
      </c>
      <c r="G2231">
        <v>1.6500000000000001E-2</v>
      </c>
      <c r="H2231">
        <v>1.2999999999999999E-2</v>
      </c>
      <c r="I2231">
        <v>2.9700000000000001E-2</v>
      </c>
      <c r="J2231">
        <v>3.1600000000000003E-2</v>
      </c>
    </row>
    <row r="2232" spans="1:10">
      <c r="A2232">
        <v>3.56E-2</v>
      </c>
      <c r="B2232">
        <v>2.53E-2</v>
      </c>
      <c r="C2232">
        <v>6.4500000000000002E-2</v>
      </c>
      <c r="D2232">
        <v>2.47E-2</v>
      </c>
      <c r="E2232">
        <v>4.9599999999999998E-2</v>
      </c>
      <c r="F2232">
        <v>2.81E-2</v>
      </c>
      <c r="G2232">
        <v>3.0599999999999999E-2</v>
      </c>
      <c r="H2232">
        <v>1.01E-2</v>
      </c>
      <c r="I2232">
        <v>3.7900000000000003E-2</v>
      </c>
      <c r="J2232">
        <v>2.69E-2</v>
      </c>
    </row>
    <row r="2233" spans="1:10">
      <c r="A2233">
        <v>4.9700000000000001E-2</v>
      </c>
      <c r="B2233">
        <v>2.8400000000000002E-2</v>
      </c>
      <c r="C2233">
        <v>2.47E-2</v>
      </c>
      <c r="D2233">
        <v>5.8999999999999997E-2</v>
      </c>
      <c r="E2233">
        <v>2.2499999999999999E-2</v>
      </c>
      <c r="F2233">
        <v>3.2000000000000001E-2</v>
      </c>
      <c r="G2233">
        <v>1.5800000000000002E-2</v>
      </c>
      <c r="H2233">
        <v>1.83E-2</v>
      </c>
      <c r="I2233">
        <v>2.7E-2</v>
      </c>
      <c r="J2233">
        <v>3.0099999999999998E-2</v>
      </c>
    </row>
    <row r="2234" spans="1:10">
      <c r="A2234">
        <v>3.3599999999999998E-2</v>
      </c>
      <c r="B2234">
        <v>2.76E-2</v>
      </c>
      <c r="C2234">
        <v>4.9599999999999998E-2</v>
      </c>
      <c r="D2234">
        <v>2.2499999999999999E-2</v>
      </c>
      <c r="E2234">
        <v>7.1199999999999999E-2</v>
      </c>
      <c r="F2234">
        <v>2.6599999999999999E-2</v>
      </c>
      <c r="G2234">
        <v>3.2899999999999999E-2</v>
      </c>
      <c r="H2234">
        <v>1.8599999999999998E-2</v>
      </c>
      <c r="I2234">
        <v>2.69E-2</v>
      </c>
      <c r="J2234">
        <v>2.9100000000000001E-2</v>
      </c>
    </row>
    <row r="2235" spans="1:10">
      <c r="A2235">
        <v>4.3499999999999997E-2</v>
      </c>
      <c r="B2235">
        <v>3.4200000000000001E-2</v>
      </c>
      <c r="C2235">
        <v>2.81E-2</v>
      </c>
      <c r="D2235">
        <v>3.2000000000000001E-2</v>
      </c>
      <c r="E2235">
        <v>2.6599999999999999E-2</v>
      </c>
      <c r="F2235">
        <v>5.5399999999999998E-2</v>
      </c>
      <c r="G2235">
        <v>1.55E-2</v>
      </c>
      <c r="H2235">
        <v>1.44E-2</v>
      </c>
      <c r="I2235">
        <v>3.7400000000000003E-2</v>
      </c>
      <c r="J2235">
        <v>3.9699999999999999E-2</v>
      </c>
    </row>
    <row r="2236" spans="1:10">
      <c r="A2236">
        <v>2.3900000000000001E-2</v>
      </c>
      <c r="B2236">
        <v>1.6500000000000001E-2</v>
      </c>
      <c r="C2236">
        <v>3.0599999999999999E-2</v>
      </c>
      <c r="D2236">
        <v>1.5800000000000002E-2</v>
      </c>
      <c r="E2236">
        <v>3.2899999999999999E-2</v>
      </c>
      <c r="F2236">
        <v>1.55E-2</v>
      </c>
      <c r="G2236">
        <v>5.3400000000000003E-2</v>
      </c>
      <c r="H2236">
        <v>1.5599999999999999E-2</v>
      </c>
      <c r="I2236">
        <v>2.2200000000000001E-2</v>
      </c>
      <c r="J2236">
        <v>1.4999999999999999E-2</v>
      </c>
    </row>
    <row r="2237" spans="1:10">
      <c r="A2237">
        <v>1.5100000000000001E-2</v>
      </c>
      <c r="B2237">
        <v>1.2999999999999999E-2</v>
      </c>
      <c r="C2237">
        <v>1.01E-2</v>
      </c>
      <c r="D2237">
        <v>1.83E-2</v>
      </c>
      <c r="E2237">
        <v>1.8599999999999998E-2</v>
      </c>
      <c r="F2237">
        <v>1.44E-2</v>
      </c>
      <c r="G2237">
        <v>1.5599999999999999E-2</v>
      </c>
      <c r="H2237">
        <v>3.5499999999999997E-2</v>
      </c>
      <c r="I2237">
        <v>1.55E-2</v>
      </c>
      <c r="J2237">
        <v>1.46E-2</v>
      </c>
    </row>
    <row r="2238" spans="1:10">
      <c r="A2238">
        <v>3.6600000000000001E-2</v>
      </c>
      <c r="B2238">
        <v>2.9700000000000001E-2</v>
      </c>
      <c r="C2238">
        <v>3.7900000000000003E-2</v>
      </c>
      <c r="D2238">
        <v>2.7E-2</v>
      </c>
      <c r="E2238">
        <v>2.69E-2</v>
      </c>
      <c r="F2238">
        <v>3.7400000000000003E-2</v>
      </c>
      <c r="G2238">
        <v>2.2200000000000001E-2</v>
      </c>
      <c r="H2238">
        <v>1.55E-2</v>
      </c>
      <c r="I2238">
        <v>4.3200000000000002E-2</v>
      </c>
      <c r="J2238">
        <v>3.2599999999999997E-2</v>
      </c>
    </row>
    <row r="2239" spans="1:10">
      <c r="A2239">
        <v>3.4599999999999999E-2</v>
      </c>
      <c r="B2239">
        <v>3.1600000000000003E-2</v>
      </c>
      <c r="C2239">
        <v>2.69E-2</v>
      </c>
      <c r="D2239">
        <v>3.0099999999999998E-2</v>
      </c>
      <c r="E2239">
        <v>2.9100000000000001E-2</v>
      </c>
      <c r="F2239">
        <v>3.9699999999999999E-2</v>
      </c>
      <c r="G2239">
        <v>1.4999999999999999E-2</v>
      </c>
      <c r="H2239">
        <v>1.46E-2</v>
      </c>
      <c r="I2239">
        <v>3.2599999999999997E-2</v>
      </c>
      <c r="J2239">
        <v>4.0599999999999997E-2</v>
      </c>
    </row>
    <row r="2242" spans="1:10">
      <c r="A2242" t="s">
        <v>206</v>
      </c>
    </row>
    <row r="2244" spans="1:10">
      <c r="A2244">
        <v>9.4200000000000006E-2</v>
      </c>
      <c r="B2244">
        <v>4.1500000000000002E-2</v>
      </c>
      <c r="C2244">
        <v>3.5099999999999999E-2</v>
      </c>
      <c r="D2244">
        <v>4.8800000000000003E-2</v>
      </c>
      <c r="E2244">
        <v>3.2500000000000001E-2</v>
      </c>
      <c r="F2244">
        <v>4.3700000000000003E-2</v>
      </c>
      <c r="G2244">
        <v>2.3E-2</v>
      </c>
      <c r="H2244">
        <v>1.5599999999999999E-2</v>
      </c>
      <c r="I2244">
        <v>3.7100000000000001E-2</v>
      </c>
      <c r="J2244">
        <v>3.5400000000000001E-2</v>
      </c>
    </row>
    <row r="2245" spans="1:10">
      <c r="A2245">
        <v>4.1500000000000002E-2</v>
      </c>
      <c r="B2245">
        <v>3.44E-2</v>
      </c>
      <c r="C2245">
        <v>2.5499999999999998E-2</v>
      </c>
      <c r="D2245">
        <v>2.86E-2</v>
      </c>
      <c r="E2245">
        <v>2.7799999999999998E-2</v>
      </c>
      <c r="F2245">
        <v>3.4200000000000001E-2</v>
      </c>
      <c r="G2245">
        <v>1.66E-2</v>
      </c>
      <c r="H2245">
        <v>1.29E-2</v>
      </c>
      <c r="I2245">
        <v>2.98E-2</v>
      </c>
      <c r="J2245">
        <v>3.1800000000000002E-2</v>
      </c>
    </row>
    <row r="2246" spans="1:10">
      <c r="A2246">
        <v>3.5099999999999999E-2</v>
      </c>
      <c r="B2246">
        <v>2.5499999999999998E-2</v>
      </c>
      <c r="C2246">
        <v>6.4199999999999993E-2</v>
      </c>
      <c r="D2246">
        <v>2.3900000000000001E-2</v>
      </c>
      <c r="E2246">
        <v>4.8599999999999997E-2</v>
      </c>
      <c r="F2246">
        <v>2.8299999999999999E-2</v>
      </c>
      <c r="G2246">
        <v>2.9700000000000001E-2</v>
      </c>
      <c r="H2246">
        <v>1.06E-2</v>
      </c>
      <c r="I2246">
        <v>3.8600000000000002E-2</v>
      </c>
      <c r="J2246">
        <v>2.8000000000000001E-2</v>
      </c>
    </row>
    <row r="2247" spans="1:10">
      <c r="A2247">
        <v>4.8800000000000003E-2</v>
      </c>
      <c r="B2247">
        <v>2.86E-2</v>
      </c>
      <c r="C2247">
        <v>2.3900000000000001E-2</v>
      </c>
      <c r="D2247">
        <v>5.79E-2</v>
      </c>
      <c r="E2247">
        <v>2.12E-2</v>
      </c>
      <c r="F2247">
        <v>3.2199999999999999E-2</v>
      </c>
      <c r="G2247">
        <v>1.4800000000000001E-2</v>
      </c>
      <c r="H2247">
        <v>1.9E-2</v>
      </c>
      <c r="I2247">
        <v>2.76E-2</v>
      </c>
      <c r="J2247">
        <v>3.09E-2</v>
      </c>
    </row>
    <row r="2248" spans="1:10">
      <c r="A2248">
        <v>3.2500000000000001E-2</v>
      </c>
      <c r="B2248">
        <v>2.7799999999999998E-2</v>
      </c>
      <c r="C2248">
        <v>4.8599999999999997E-2</v>
      </c>
      <c r="D2248">
        <v>2.12E-2</v>
      </c>
      <c r="E2248">
        <v>6.9500000000000006E-2</v>
      </c>
      <c r="F2248">
        <v>2.6800000000000001E-2</v>
      </c>
      <c r="G2248">
        <v>3.1600000000000003E-2</v>
      </c>
      <c r="H2248">
        <v>1.95E-2</v>
      </c>
      <c r="I2248">
        <v>2.76E-2</v>
      </c>
      <c r="J2248">
        <v>3.0099999999999998E-2</v>
      </c>
    </row>
    <row r="2249" spans="1:10">
      <c r="A2249">
        <v>4.3700000000000003E-2</v>
      </c>
      <c r="B2249">
        <v>3.4200000000000001E-2</v>
      </c>
      <c r="C2249">
        <v>2.8299999999999999E-2</v>
      </c>
      <c r="D2249">
        <v>3.2199999999999999E-2</v>
      </c>
      <c r="E2249">
        <v>2.6800000000000001E-2</v>
      </c>
      <c r="F2249">
        <v>5.5399999999999998E-2</v>
      </c>
      <c r="G2249">
        <v>1.5699999999999999E-2</v>
      </c>
      <c r="H2249">
        <v>1.43E-2</v>
      </c>
      <c r="I2249">
        <v>3.7400000000000003E-2</v>
      </c>
      <c r="J2249">
        <v>3.9699999999999999E-2</v>
      </c>
    </row>
    <row r="2250" spans="1:10">
      <c r="A2250">
        <v>2.3E-2</v>
      </c>
      <c r="B2250">
        <v>1.66E-2</v>
      </c>
      <c r="C2250">
        <v>2.9700000000000001E-2</v>
      </c>
      <c r="D2250">
        <v>1.4800000000000001E-2</v>
      </c>
      <c r="E2250">
        <v>3.1600000000000003E-2</v>
      </c>
      <c r="F2250">
        <v>1.5699999999999999E-2</v>
      </c>
      <c r="G2250">
        <v>5.2499999999999998E-2</v>
      </c>
      <c r="H2250">
        <v>1.6299999999999999E-2</v>
      </c>
      <c r="I2250">
        <v>2.2599999999999999E-2</v>
      </c>
      <c r="J2250">
        <v>1.55E-2</v>
      </c>
    </row>
    <row r="2251" spans="1:10">
      <c r="A2251">
        <v>1.5599999999999999E-2</v>
      </c>
      <c r="B2251">
        <v>1.29E-2</v>
      </c>
      <c r="C2251">
        <v>1.06E-2</v>
      </c>
      <c r="D2251">
        <v>1.9E-2</v>
      </c>
      <c r="E2251">
        <v>1.95E-2</v>
      </c>
      <c r="F2251">
        <v>1.43E-2</v>
      </c>
      <c r="G2251">
        <v>1.6299999999999999E-2</v>
      </c>
      <c r="H2251">
        <v>3.5099999999999999E-2</v>
      </c>
      <c r="I2251">
        <v>1.5100000000000001E-2</v>
      </c>
      <c r="J2251">
        <v>1.4E-2</v>
      </c>
    </row>
    <row r="2252" spans="1:10">
      <c r="A2252">
        <v>3.7100000000000001E-2</v>
      </c>
      <c r="B2252">
        <v>2.98E-2</v>
      </c>
      <c r="C2252">
        <v>3.8600000000000002E-2</v>
      </c>
      <c r="D2252">
        <v>2.76E-2</v>
      </c>
      <c r="E2252">
        <v>2.76E-2</v>
      </c>
      <c r="F2252">
        <v>3.7400000000000003E-2</v>
      </c>
      <c r="G2252">
        <v>2.2599999999999999E-2</v>
      </c>
      <c r="H2252">
        <v>1.5100000000000001E-2</v>
      </c>
      <c r="I2252">
        <v>4.3400000000000001E-2</v>
      </c>
      <c r="J2252">
        <v>3.2899999999999999E-2</v>
      </c>
    </row>
    <row r="2253" spans="1:10">
      <c r="A2253">
        <v>3.5400000000000001E-2</v>
      </c>
      <c r="B2253">
        <v>3.1800000000000002E-2</v>
      </c>
      <c r="C2253">
        <v>2.8000000000000001E-2</v>
      </c>
      <c r="D2253">
        <v>3.09E-2</v>
      </c>
      <c r="E2253">
        <v>3.0099999999999998E-2</v>
      </c>
      <c r="F2253">
        <v>3.9699999999999999E-2</v>
      </c>
      <c r="G2253">
        <v>1.55E-2</v>
      </c>
      <c r="H2253">
        <v>1.4E-2</v>
      </c>
      <c r="I2253">
        <v>3.2899999999999999E-2</v>
      </c>
      <c r="J2253">
        <v>4.1099999999999998E-2</v>
      </c>
    </row>
    <row r="2256" spans="1:10">
      <c r="A2256" t="s">
        <v>207</v>
      </c>
    </row>
    <row r="2258" spans="1:10">
      <c r="A2258">
        <v>9.4100000000000003E-2</v>
      </c>
      <c r="B2258">
        <v>4.1500000000000002E-2</v>
      </c>
      <c r="C2258">
        <v>3.5900000000000001E-2</v>
      </c>
      <c r="D2258">
        <v>4.9000000000000002E-2</v>
      </c>
      <c r="E2258">
        <v>3.3300000000000003E-2</v>
      </c>
      <c r="F2258">
        <v>4.3999999999999997E-2</v>
      </c>
      <c r="G2258">
        <v>2.29E-2</v>
      </c>
      <c r="H2258">
        <v>1.55E-2</v>
      </c>
      <c r="I2258">
        <v>3.6799999999999999E-2</v>
      </c>
      <c r="J2258">
        <v>3.5200000000000002E-2</v>
      </c>
    </row>
    <row r="2259" spans="1:10">
      <c r="A2259">
        <v>4.1500000000000002E-2</v>
      </c>
      <c r="B2259">
        <v>3.4500000000000003E-2</v>
      </c>
      <c r="C2259">
        <v>2.58E-2</v>
      </c>
      <c r="D2259">
        <v>2.87E-2</v>
      </c>
      <c r="E2259">
        <v>2.8000000000000001E-2</v>
      </c>
      <c r="F2259">
        <v>3.4200000000000001E-2</v>
      </c>
      <c r="G2259">
        <v>1.6500000000000001E-2</v>
      </c>
      <c r="H2259">
        <v>1.29E-2</v>
      </c>
      <c r="I2259">
        <v>2.9700000000000001E-2</v>
      </c>
      <c r="J2259">
        <v>3.1899999999999998E-2</v>
      </c>
    </row>
    <row r="2260" spans="1:10">
      <c r="A2260">
        <v>3.5900000000000001E-2</v>
      </c>
      <c r="B2260">
        <v>2.58E-2</v>
      </c>
      <c r="C2260">
        <v>6.1199999999999997E-2</v>
      </c>
      <c r="D2260">
        <v>2.4E-2</v>
      </c>
      <c r="E2260">
        <v>4.58E-2</v>
      </c>
      <c r="F2260">
        <v>2.6700000000000002E-2</v>
      </c>
      <c r="G2260">
        <v>3.0499999999999999E-2</v>
      </c>
      <c r="H2260">
        <v>1.09E-2</v>
      </c>
      <c r="I2260">
        <v>3.9699999999999999E-2</v>
      </c>
      <c r="J2260">
        <v>2.9499999999999998E-2</v>
      </c>
    </row>
    <row r="2261" spans="1:10">
      <c r="A2261">
        <v>4.9000000000000002E-2</v>
      </c>
      <c r="B2261">
        <v>2.87E-2</v>
      </c>
      <c r="C2261">
        <v>2.4E-2</v>
      </c>
      <c r="D2261">
        <v>5.8099999999999999E-2</v>
      </c>
      <c r="E2261">
        <v>2.12E-2</v>
      </c>
      <c r="F2261">
        <v>3.2000000000000001E-2</v>
      </c>
      <c r="G2261">
        <v>1.4800000000000001E-2</v>
      </c>
      <c r="H2261">
        <v>1.9E-2</v>
      </c>
      <c r="I2261">
        <v>2.76E-2</v>
      </c>
      <c r="J2261">
        <v>3.1199999999999999E-2</v>
      </c>
    </row>
    <row r="2262" spans="1:10">
      <c r="A2262">
        <v>3.3300000000000003E-2</v>
      </c>
      <c r="B2262">
        <v>2.8000000000000001E-2</v>
      </c>
      <c r="C2262">
        <v>4.58E-2</v>
      </c>
      <c r="D2262">
        <v>2.12E-2</v>
      </c>
      <c r="E2262">
        <v>6.6900000000000001E-2</v>
      </c>
      <c r="F2262">
        <v>2.53E-2</v>
      </c>
      <c r="G2262">
        <v>3.2300000000000002E-2</v>
      </c>
      <c r="H2262">
        <v>1.9800000000000002E-2</v>
      </c>
      <c r="I2262">
        <v>2.86E-2</v>
      </c>
      <c r="J2262">
        <v>3.1399999999999997E-2</v>
      </c>
    </row>
    <row r="2263" spans="1:10">
      <c r="A2263">
        <v>4.3999999999999997E-2</v>
      </c>
      <c r="B2263">
        <v>3.4200000000000001E-2</v>
      </c>
      <c r="C2263">
        <v>2.6700000000000002E-2</v>
      </c>
      <c r="D2263">
        <v>3.2000000000000001E-2</v>
      </c>
      <c r="E2263">
        <v>2.53E-2</v>
      </c>
      <c r="F2263">
        <v>5.4699999999999999E-2</v>
      </c>
      <c r="G2263">
        <v>1.6E-2</v>
      </c>
      <c r="H2263">
        <v>1.4500000000000001E-2</v>
      </c>
      <c r="I2263">
        <v>3.7900000000000003E-2</v>
      </c>
      <c r="J2263">
        <v>4.02E-2</v>
      </c>
    </row>
    <row r="2264" spans="1:10">
      <c r="A2264">
        <v>2.29E-2</v>
      </c>
      <c r="B2264">
        <v>1.6500000000000001E-2</v>
      </c>
      <c r="C2264">
        <v>3.0499999999999999E-2</v>
      </c>
      <c r="D2264">
        <v>1.4800000000000001E-2</v>
      </c>
      <c r="E2264">
        <v>3.2300000000000002E-2</v>
      </c>
      <c r="F2264">
        <v>1.6E-2</v>
      </c>
      <c r="G2264">
        <v>5.2299999999999999E-2</v>
      </c>
      <c r="H2264">
        <v>1.6199999999999999E-2</v>
      </c>
      <c r="I2264">
        <v>2.23E-2</v>
      </c>
      <c r="J2264">
        <v>1.52E-2</v>
      </c>
    </row>
    <row r="2265" spans="1:10">
      <c r="A2265">
        <v>1.55E-2</v>
      </c>
      <c r="B2265">
        <v>1.29E-2</v>
      </c>
      <c r="C2265">
        <v>1.09E-2</v>
      </c>
      <c r="D2265">
        <v>1.9E-2</v>
      </c>
      <c r="E2265">
        <v>1.9800000000000002E-2</v>
      </c>
      <c r="F2265">
        <v>1.4500000000000001E-2</v>
      </c>
      <c r="G2265">
        <v>1.6199999999999999E-2</v>
      </c>
      <c r="H2265">
        <v>3.5000000000000003E-2</v>
      </c>
      <c r="I2265">
        <v>1.4999999999999999E-2</v>
      </c>
      <c r="J2265">
        <v>1.38E-2</v>
      </c>
    </row>
    <row r="2266" spans="1:10">
      <c r="A2266">
        <v>3.6799999999999999E-2</v>
      </c>
      <c r="B2266">
        <v>2.9700000000000001E-2</v>
      </c>
      <c r="C2266">
        <v>3.9699999999999999E-2</v>
      </c>
      <c r="D2266">
        <v>2.76E-2</v>
      </c>
      <c r="E2266">
        <v>2.86E-2</v>
      </c>
      <c r="F2266">
        <v>3.7900000000000003E-2</v>
      </c>
      <c r="G2266">
        <v>2.23E-2</v>
      </c>
      <c r="H2266">
        <v>1.4999999999999999E-2</v>
      </c>
      <c r="I2266">
        <v>4.2999999999999997E-2</v>
      </c>
      <c r="J2266">
        <v>3.2399999999999998E-2</v>
      </c>
    </row>
    <row r="2267" spans="1:10">
      <c r="A2267">
        <v>3.5200000000000002E-2</v>
      </c>
      <c r="B2267">
        <v>3.1899999999999998E-2</v>
      </c>
      <c r="C2267">
        <v>2.9499999999999998E-2</v>
      </c>
      <c r="D2267">
        <v>3.1199999999999999E-2</v>
      </c>
      <c r="E2267">
        <v>3.1399999999999997E-2</v>
      </c>
      <c r="F2267">
        <v>4.02E-2</v>
      </c>
      <c r="G2267">
        <v>1.52E-2</v>
      </c>
      <c r="H2267">
        <v>1.38E-2</v>
      </c>
      <c r="I2267">
        <v>3.2399999999999998E-2</v>
      </c>
      <c r="J2267">
        <v>4.0899999999999999E-2</v>
      </c>
    </row>
    <row r="2270" spans="1:10">
      <c r="A2270" t="s">
        <v>208</v>
      </c>
    </row>
    <row r="2272" spans="1:10">
      <c r="A2272">
        <v>9.2600000000000002E-2</v>
      </c>
      <c r="B2272">
        <v>4.1000000000000002E-2</v>
      </c>
      <c r="C2272">
        <v>3.5299999999999998E-2</v>
      </c>
      <c r="D2272">
        <v>4.7300000000000002E-2</v>
      </c>
      <c r="E2272">
        <v>3.3099999999999997E-2</v>
      </c>
      <c r="F2272">
        <v>4.4499999999999998E-2</v>
      </c>
      <c r="G2272">
        <v>1.9300000000000001E-2</v>
      </c>
      <c r="H2272">
        <v>1.61E-2</v>
      </c>
      <c r="I2272">
        <v>3.6499999999999998E-2</v>
      </c>
      <c r="J2272">
        <v>3.5299999999999998E-2</v>
      </c>
    </row>
    <row r="2273" spans="1:10">
      <c r="A2273">
        <v>4.1000000000000002E-2</v>
      </c>
      <c r="B2273">
        <v>3.44E-2</v>
      </c>
      <c r="C2273">
        <v>2.58E-2</v>
      </c>
      <c r="D2273">
        <v>2.81E-2</v>
      </c>
      <c r="E2273">
        <v>2.8000000000000001E-2</v>
      </c>
      <c r="F2273">
        <v>3.4299999999999997E-2</v>
      </c>
      <c r="G2273">
        <v>1.5599999999999999E-2</v>
      </c>
      <c r="H2273">
        <v>1.2800000000000001E-2</v>
      </c>
      <c r="I2273">
        <v>2.9600000000000001E-2</v>
      </c>
      <c r="J2273">
        <v>3.1899999999999998E-2</v>
      </c>
    </row>
    <row r="2274" spans="1:10">
      <c r="A2274">
        <v>3.5299999999999998E-2</v>
      </c>
      <c r="B2274">
        <v>2.58E-2</v>
      </c>
      <c r="C2274">
        <v>6.1899999999999997E-2</v>
      </c>
      <c r="D2274">
        <v>2.3099999999999999E-2</v>
      </c>
      <c r="E2274">
        <v>4.5600000000000002E-2</v>
      </c>
      <c r="F2274">
        <v>2.69E-2</v>
      </c>
      <c r="G2274">
        <v>3.1E-2</v>
      </c>
      <c r="H2274">
        <v>9.9000000000000008E-3</v>
      </c>
      <c r="I2274">
        <v>3.9800000000000002E-2</v>
      </c>
      <c r="J2274">
        <v>2.92E-2</v>
      </c>
    </row>
    <row r="2275" spans="1:10">
      <c r="A2275">
        <v>4.7300000000000002E-2</v>
      </c>
      <c r="B2275">
        <v>2.81E-2</v>
      </c>
      <c r="C2275">
        <v>2.3099999999999999E-2</v>
      </c>
      <c r="D2275">
        <v>5.62E-2</v>
      </c>
      <c r="E2275">
        <v>2.1100000000000001E-2</v>
      </c>
      <c r="F2275">
        <v>3.2599999999999997E-2</v>
      </c>
      <c r="G2275">
        <v>1.04E-2</v>
      </c>
      <c r="H2275">
        <v>1.9900000000000001E-2</v>
      </c>
      <c r="I2275">
        <v>2.7099999999999999E-2</v>
      </c>
      <c r="J2275">
        <v>3.1300000000000001E-2</v>
      </c>
    </row>
    <row r="2276" spans="1:10">
      <c r="A2276">
        <v>3.3099999999999997E-2</v>
      </c>
      <c r="B2276">
        <v>2.8000000000000001E-2</v>
      </c>
      <c r="C2276">
        <v>4.5600000000000002E-2</v>
      </c>
      <c r="D2276">
        <v>2.1100000000000001E-2</v>
      </c>
      <c r="E2276">
        <v>6.6900000000000001E-2</v>
      </c>
      <c r="F2276">
        <v>2.5399999999999999E-2</v>
      </c>
      <c r="G2276">
        <v>3.1600000000000003E-2</v>
      </c>
      <c r="H2276">
        <v>2.01E-2</v>
      </c>
      <c r="I2276">
        <v>2.8500000000000001E-2</v>
      </c>
      <c r="J2276">
        <v>3.1399999999999997E-2</v>
      </c>
    </row>
    <row r="2277" spans="1:10">
      <c r="A2277">
        <v>4.4499999999999998E-2</v>
      </c>
      <c r="B2277">
        <v>3.4299999999999997E-2</v>
      </c>
      <c r="C2277">
        <v>2.69E-2</v>
      </c>
      <c r="D2277">
        <v>3.2599999999999997E-2</v>
      </c>
      <c r="E2277">
        <v>2.5399999999999999E-2</v>
      </c>
      <c r="F2277">
        <v>5.4600000000000003E-2</v>
      </c>
      <c r="G2277">
        <v>1.72E-2</v>
      </c>
      <c r="H2277">
        <v>1.43E-2</v>
      </c>
      <c r="I2277">
        <v>3.8100000000000002E-2</v>
      </c>
      <c r="J2277">
        <v>4.02E-2</v>
      </c>
    </row>
    <row r="2278" spans="1:10">
      <c r="A2278">
        <v>1.9300000000000001E-2</v>
      </c>
      <c r="B2278">
        <v>1.5599999999999999E-2</v>
      </c>
      <c r="C2278">
        <v>3.1E-2</v>
      </c>
      <c r="D2278">
        <v>1.04E-2</v>
      </c>
      <c r="E2278">
        <v>3.1600000000000003E-2</v>
      </c>
      <c r="F2278">
        <v>1.72E-2</v>
      </c>
      <c r="G2278">
        <v>4.7399999999999998E-2</v>
      </c>
      <c r="H2278">
        <v>1.54E-2</v>
      </c>
      <c r="I2278">
        <v>2.18E-2</v>
      </c>
      <c r="J2278">
        <v>1.49E-2</v>
      </c>
    </row>
    <row r="2279" spans="1:10">
      <c r="A2279">
        <v>1.61E-2</v>
      </c>
      <c r="B2279">
        <v>1.2800000000000001E-2</v>
      </c>
      <c r="C2279">
        <v>9.9000000000000008E-3</v>
      </c>
      <c r="D2279">
        <v>1.9900000000000001E-2</v>
      </c>
      <c r="E2279">
        <v>2.01E-2</v>
      </c>
      <c r="F2279">
        <v>1.43E-2</v>
      </c>
      <c r="G2279">
        <v>1.54E-2</v>
      </c>
      <c r="H2279">
        <v>3.6299999999999999E-2</v>
      </c>
      <c r="I2279">
        <v>1.49E-2</v>
      </c>
      <c r="J2279">
        <v>1.41E-2</v>
      </c>
    </row>
    <row r="2280" spans="1:10">
      <c r="A2280">
        <v>3.6499999999999998E-2</v>
      </c>
      <c r="B2280">
        <v>2.9600000000000001E-2</v>
      </c>
      <c r="C2280">
        <v>3.9800000000000002E-2</v>
      </c>
      <c r="D2280">
        <v>2.7099999999999999E-2</v>
      </c>
      <c r="E2280">
        <v>2.8500000000000001E-2</v>
      </c>
      <c r="F2280">
        <v>3.8100000000000002E-2</v>
      </c>
      <c r="G2280">
        <v>2.18E-2</v>
      </c>
      <c r="H2280">
        <v>1.49E-2</v>
      </c>
      <c r="I2280">
        <v>4.2900000000000001E-2</v>
      </c>
      <c r="J2280">
        <v>3.2399999999999998E-2</v>
      </c>
    </row>
    <row r="2281" spans="1:10">
      <c r="A2281">
        <v>3.5299999999999998E-2</v>
      </c>
      <c r="B2281">
        <v>3.1899999999999998E-2</v>
      </c>
      <c r="C2281">
        <v>2.92E-2</v>
      </c>
      <c r="D2281">
        <v>3.1300000000000001E-2</v>
      </c>
      <c r="E2281">
        <v>3.1399999999999997E-2</v>
      </c>
      <c r="F2281">
        <v>4.02E-2</v>
      </c>
      <c r="G2281">
        <v>1.49E-2</v>
      </c>
      <c r="H2281">
        <v>1.41E-2</v>
      </c>
      <c r="I2281">
        <v>3.2399999999999998E-2</v>
      </c>
      <c r="J2281">
        <v>4.0899999999999999E-2</v>
      </c>
    </row>
    <row r="2284" spans="1:10">
      <c r="A2284" t="s">
        <v>209</v>
      </c>
    </row>
    <row r="2286" spans="1:10">
      <c r="A2286">
        <v>9.2600000000000002E-2</v>
      </c>
      <c r="B2286">
        <v>4.07E-2</v>
      </c>
      <c r="C2286">
        <v>3.5099999999999999E-2</v>
      </c>
      <c r="D2286">
        <v>4.6300000000000001E-2</v>
      </c>
      <c r="E2286">
        <v>3.5700000000000003E-2</v>
      </c>
      <c r="F2286">
        <v>4.41E-2</v>
      </c>
      <c r="G2286">
        <v>2.3199999999999998E-2</v>
      </c>
      <c r="H2286">
        <v>1.84E-2</v>
      </c>
      <c r="I2286">
        <v>3.5900000000000001E-2</v>
      </c>
      <c r="J2286">
        <v>3.56E-2</v>
      </c>
    </row>
    <row r="2287" spans="1:10">
      <c r="A2287">
        <v>4.07E-2</v>
      </c>
      <c r="B2287">
        <v>3.4000000000000002E-2</v>
      </c>
      <c r="C2287">
        <v>2.5399999999999999E-2</v>
      </c>
      <c r="D2287">
        <v>2.7300000000000001E-2</v>
      </c>
      <c r="E2287">
        <v>3.0200000000000001E-2</v>
      </c>
      <c r="F2287">
        <v>3.3799999999999997E-2</v>
      </c>
      <c r="G2287">
        <v>1.9E-2</v>
      </c>
      <c r="H2287">
        <v>1.4800000000000001E-2</v>
      </c>
      <c r="I2287">
        <v>2.9000000000000001E-2</v>
      </c>
      <c r="J2287">
        <v>3.1800000000000002E-2</v>
      </c>
    </row>
    <row r="2288" spans="1:10">
      <c r="A2288">
        <v>3.5099999999999999E-2</v>
      </c>
      <c r="B2288">
        <v>2.5399999999999999E-2</v>
      </c>
      <c r="C2288">
        <v>6.1600000000000002E-2</v>
      </c>
      <c r="D2288">
        <v>2.23E-2</v>
      </c>
      <c r="E2288">
        <v>4.7699999999999999E-2</v>
      </c>
      <c r="F2288">
        <v>2.6499999999999999E-2</v>
      </c>
      <c r="G2288">
        <v>3.4099999999999998E-2</v>
      </c>
      <c r="H2288">
        <v>1.17E-2</v>
      </c>
      <c r="I2288">
        <v>3.9199999999999999E-2</v>
      </c>
      <c r="J2288">
        <v>2.92E-2</v>
      </c>
    </row>
    <row r="2289" spans="1:10">
      <c r="A2289">
        <v>4.6300000000000001E-2</v>
      </c>
      <c r="B2289">
        <v>2.7300000000000001E-2</v>
      </c>
      <c r="C2289">
        <v>2.23E-2</v>
      </c>
      <c r="D2289">
        <v>5.6399999999999999E-2</v>
      </c>
      <c r="E2289">
        <v>2.1000000000000001E-2</v>
      </c>
      <c r="F2289">
        <v>3.1600000000000003E-2</v>
      </c>
      <c r="G2289">
        <v>1.06E-2</v>
      </c>
      <c r="H2289">
        <v>1.9599999999999999E-2</v>
      </c>
      <c r="I2289">
        <v>2.6499999999999999E-2</v>
      </c>
      <c r="J2289">
        <v>3.0200000000000001E-2</v>
      </c>
    </row>
    <row r="2290" spans="1:10">
      <c r="A2290">
        <v>3.5700000000000003E-2</v>
      </c>
      <c r="B2290">
        <v>3.0200000000000001E-2</v>
      </c>
      <c r="C2290">
        <v>4.7699999999999999E-2</v>
      </c>
      <c r="D2290">
        <v>2.1000000000000001E-2</v>
      </c>
      <c r="E2290">
        <v>6.6199999999999995E-2</v>
      </c>
      <c r="F2290">
        <v>2.8000000000000001E-2</v>
      </c>
      <c r="G2290">
        <v>2.98E-2</v>
      </c>
      <c r="H2290">
        <v>2.01E-2</v>
      </c>
      <c r="I2290">
        <v>3.04E-2</v>
      </c>
      <c r="J2290">
        <v>3.4200000000000001E-2</v>
      </c>
    </row>
    <row r="2291" spans="1:10">
      <c r="A2291">
        <v>4.41E-2</v>
      </c>
      <c r="B2291">
        <v>3.3799999999999997E-2</v>
      </c>
      <c r="C2291">
        <v>2.6499999999999999E-2</v>
      </c>
      <c r="D2291">
        <v>3.1600000000000003E-2</v>
      </c>
      <c r="E2291">
        <v>2.8000000000000001E-2</v>
      </c>
      <c r="F2291">
        <v>5.3900000000000003E-2</v>
      </c>
      <c r="G2291">
        <v>2.12E-2</v>
      </c>
      <c r="H2291">
        <v>1.6500000000000001E-2</v>
      </c>
      <c r="I2291">
        <v>3.73E-2</v>
      </c>
      <c r="J2291">
        <v>4.0099999999999997E-2</v>
      </c>
    </row>
    <row r="2292" spans="1:10">
      <c r="A2292">
        <v>2.3199999999999998E-2</v>
      </c>
      <c r="B2292">
        <v>1.9E-2</v>
      </c>
      <c r="C2292">
        <v>3.4099999999999998E-2</v>
      </c>
      <c r="D2292">
        <v>1.06E-2</v>
      </c>
      <c r="E2292">
        <v>2.98E-2</v>
      </c>
      <c r="F2292">
        <v>2.12E-2</v>
      </c>
      <c r="G2292">
        <v>4.36E-2</v>
      </c>
      <c r="H2292">
        <v>1.47E-2</v>
      </c>
      <c r="I2292">
        <v>2.46E-2</v>
      </c>
      <c r="J2292">
        <v>1.89E-2</v>
      </c>
    </row>
    <row r="2293" spans="1:10">
      <c r="A2293">
        <v>1.84E-2</v>
      </c>
      <c r="B2293">
        <v>1.4800000000000001E-2</v>
      </c>
      <c r="C2293">
        <v>1.17E-2</v>
      </c>
      <c r="D2293">
        <v>1.9599999999999999E-2</v>
      </c>
      <c r="E2293">
        <v>2.01E-2</v>
      </c>
      <c r="F2293">
        <v>1.6500000000000001E-2</v>
      </c>
      <c r="G2293">
        <v>1.47E-2</v>
      </c>
      <c r="H2293">
        <v>3.6799999999999999E-2</v>
      </c>
      <c r="I2293">
        <v>1.6400000000000001E-2</v>
      </c>
      <c r="J2293">
        <v>1.66E-2</v>
      </c>
    </row>
    <row r="2294" spans="1:10">
      <c r="A2294">
        <v>3.5900000000000001E-2</v>
      </c>
      <c r="B2294">
        <v>2.9000000000000001E-2</v>
      </c>
      <c r="C2294">
        <v>3.9199999999999999E-2</v>
      </c>
      <c r="D2294">
        <v>2.6499999999999999E-2</v>
      </c>
      <c r="E2294">
        <v>3.04E-2</v>
      </c>
      <c r="F2294">
        <v>3.73E-2</v>
      </c>
      <c r="G2294">
        <v>2.46E-2</v>
      </c>
      <c r="H2294">
        <v>1.6400000000000001E-2</v>
      </c>
      <c r="I2294">
        <v>4.2200000000000001E-2</v>
      </c>
      <c r="J2294">
        <v>3.2000000000000001E-2</v>
      </c>
    </row>
    <row r="2295" spans="1:10">
      <c r="A2295">
        <v>3.56E-2</v>
      </c>
      <c r="B2295">
        <v>3.1800000000000002E-2</v>
      </c>
      <c r="C2295">
        <v>2.92E-2</v>
      </c>
      <c r="D2295">
        <v>3.0200000000000001E-2</v>
      </c>
      <c r="E2295">
        <v>3.4200000000000001E-2</v>
      </c>
      <c r="F2295">
        <v>4.0099999999999997E-2</v>
      </c>
      <c r="G2295">
        <v>1.89E-2</v>
      </c>
      <c r="H2295">
        <v>1.66E-2</v>
      </c>
      <c r="I2295">
        <v>3.2000000000000001E-2</v>
      </c>
      <c r="J2295">
        <v>4.1599999999999998E-2</v>
      </c>
    </row>
    <row r="2298" spans="1:10">
      <c r="A2298" t="s">
        <v>210</v>
      </c>
    </row>
    <row r="2300" spans="1:10">
      <c r="A2300">
        <v>9.3299999999999994E-2</v>
      </c>
      <c r="B2300">
        <v>4.0399999999999998E-2</v>
      </c>
      <c r="C2300">
        <v>3.44E-2</v>
      </c>
      <c r="D2300">
        <v>4.6199999999999998E-2</v>
      </c>
      <c r="E2300">
        <v>3.5499999999999997E-2</v>
      </c>
      <c r="F2300">
        <v>4.3999999999999997E-2</v>
      </c>
      <c r="G2300">
        <v>2.3400000000000001E-2</v>
      </c>
      <c r="H2300">
        <v>1.7100000000000001E-2</v>
      </c>
      <c r="I2300">
        <v>3.56E-2</v>
      </c>
      <c r="J2300">
        <v>3.5099999999999999E-2</v>
      </c>
    </row>
    <row r="2301" spans="1:10">
      <c r="A2301">
        <v>4.0399999999999998E-2</v>
      </c>
      <c r="B2301">
        <v>3.3500000000000002E-2</v>
      </c>
      <c r="C2301">
        <v>2.3699999999999999E-2</v>
      </c>
      <c r="D2301">
        <v>2.5999999999999999E-2</v>
      </c>
      <c r="E2301">
        <v>2.92E-2</v>
      </c>
      <c r="F2301">
        <v>3.32E-2</v>
      </c>
      <c r="G2301">
        <v>1.7600000000000001E-2</v>
      </c>
      <c r="H2301">
        <v>1.38E-2</v>
      </c>
      <c r="I2301">
        <v>2.8000000000000001E-2</v>
      </c>
      <c r="J2301">
        <v>3.1099999999999999E-2</v>
      </c>
    </row>
    <row r="2302" spans="1:10">
      <c r="A2302">
        <v>3.44E-2</v>
      </c>
      <c r="B2302">
        <v>2.3699999999999999E-2</v>
      </c>
      <c r="C2302">
        <v>5.5399999999999998E-2</v>
      </c>
      <c r="D2302">
        <v>1.8100000000000002E-2</v>
      </c>
      <c r="E2302">
        <v>4.4499999999999998E-2</v>
      </c>
      <c r="F2302">
        <v>2.4400000000000002E-2</v>
      </c>
      <c r="G2302">
        <v>2.9700000000000001E-2</v>
      </c>
      <c r="H2302">
        <v>7.7999999999999996E-3</v>
      </c>
      <c r="I2302">
        <v>3.5799999999999998E-2</v>
      </c>
      <c r="J2302">
        <v>2.64E-2</v>
      </c>
    </row>
    <row r="2303" spans="1:10">
      <c r="A2303">
        <v>4.6199999999999998E-2</v>
      </c>
      <c r="B2303">
        <v>2.5999999999999999E-2</v>
      </c>
      <c r="C2303">
        <v>1.8100000000000002E-2</v>
      </c>
      <c r="D2303">
        <v>5.3800000000000001E-2</v>
      </c>
      <c r="E2303">
        <v>1.89E-2</v>
      </c>
      <c r="F2303">
        <v>3.0200000000000001E-2</v>
      </c>
      <c r="G2303">
        <v>7.9000000000000008E-3</v>
      </c>
      <c r="H2303">
        <v>1.6400000000000001E-2</v>
      </c>
      <c r="I2303">
        <v>2.4199999999999999E-2</v>
      </c>
      <c r="J2303">
        <v>2.8199999999999999E-2</v>
      </c>
    </row>
    <row r="2304" spans="1:10">
      <c r="A2304">
        <v>3.5499999999999997E-2</v>
      </c>
      <c r="B2304">
        <v>2.92E-2</v>
      </c>
      <c r="C2304">
        <v>4.4499999999999998E-2</v>
      </c>
      <c r="D2304">
        <v>1.89E-2</v>
      </c>
      <c r="E2304">
        <v>6.4600000000000005E-2</v>
      </c>
      <c r="F2304">
        <v>2.69E-2</v>
      </c>
      <c r="G2304">
        <v>2.76E-2</v>
      </c>
      <c r="H2304">
        <v>1.7899999999999999E-2</v>
      </c>
      <c r="I2304">
        <v>2.87E-2</v>
      </c>
      <c r="J2304">
        <v>3.27E-2</v>
      </c>
    </row>
    <row r="2305" spans="1:10">
      <c r="A2305">
        <v>4.3999999999999997E-2</v>
      </c>
      <c r="B2305">
        <v>3.32E-2</v>
      </c>
      <c r="C2305">
        <v>2.4400000000000002E-2</v>
      </c>
      <c r="D2305">
        <v>3.0200000000000001E-2</v>
      </c>
      <c r="E2305">
        <v>2.69E-2</v>
      </c>
      <c r="F2305">
        <v>5.3199999999999997E-2</v>
      </c>
      <c r="G2305">
        <v>1.9800000000000002E-2</v>
      </c>
      <c r="H2305">
        <v>1.5100000000000001E-2</v>
      </c>
      <c r="I2305">
        <v>3.6200000000000003E-2</v>
      </c>
      <c r="J2305">
        <v>3.9199999999999999E-2</v>
      </c>
    </row>
    <row r="2306" spans="1:10">
      <c r="A2306">
        <v>2.3400000000000001E-2</v>
      </c>
      <c r="B2306">
        <v>1.7600000000000001E-2</v>
      </c>
      <c r="C2306">
        <v>2.9700000000000001E-2</v>
      </c>
      <c r="D2306">
        <v>7.9000000000000008E-3</v>
      </c>
      <c r="E2306">
        <v>2.76E-2</v>
      </c>
      <c r="F2306">
        <v>1.9800000000000002E-2</v>
      </c>
      <c r="G2306">
        <v>4.1099999999999998E-2</v>
      </c>
      <c r="H2306">
        <v>1.11E-2</v>
      </c>
      <c r="I2306">
        <v>2.23E-2</v>
      </c>
      <c r="J2306">
        <v>1.67E-2</v>
      </c>
    </row>
    <row r="2307" spans="1:10">
      <c r="A2307">
        <v>1.7100000000000001E-2</v>
      </c>
      <c r="B2307">
        <v>1.38E-2</v>
      </c>
      <c r="C2307">
        <v>7.7999999999999996E-3</v>
      </c>
      <c r="D2307">
        <v>1.6400000000000001E-2</v>
      </c>
      <c r="E2307">
        <v>1.7899999999999999E-2</v>
      </c>
      <c r="F2307">
        <v>1.5100000000000001E-2</v>
      </c>
      <c r="G2307">
        <v>1.11E-2</v>
      </c>
      <c r="H2307">
        <v>3.5299999999999998E-2</v>
      </c>
      <c r="I2307">
        <v>1.41E-2</v>
      </c>
      <c r="J2307">
        <v>1.5100000000000001E-2</v>
      </c>
    </row>
    <row r="2308" spans="1:10">
      <c r="A2308">
        <v>3.56E-2</v>
      </c>
      <c r="B2308">
        <v>2.8000000000000001E-2</v>
      </c>
      <c r="C2308">
        <v>3.5799999999999998E-2</v>
      </c>
      <c r="D2308">
        <v>2.4199999999999999E-2</v>
      </c>
      <c r="E2308">
        <v>2.87E-2</v>
      </c>
      <c r="F2308">
        <v>3.6200000000000003E-2</v>
      </c>
      <c r="G2308">
        <v>2.23E-2</v>
      </c>
      <c r="H2308">
        <v>1.41E-2</v>
      </c>
      <c r="I2308">
        <v>4.0399999999999998E-2</v>
      </c>
      <c r="J2308">
        <v>3.0499999999999999E-2</v>
      </c>
    </row>
    <row r="2309" spans="1:10">
      <c r="A2309">
        <v>3.5099999999999999E-2</v>
      </c>
      <c r="B2309">
        <v>3.1099999999999999E-2</v>
      </c>
      <c r="C2309">
        <v>2.64E-2</v>
      </c>
      <c r="D2309">
        <v>2.8199999999999999E-2</v>
      </c>
      <c r="E2309">
        <v>3.27E-2</v>
      </c>
      <c r="F2309">
        <v>3.9199999999999999E-2</v>
      </c>
      <c r="G2309">
        <v>1.67E-2</v>
      </c>
      <c r="H2309">
        <v>1.5100000000000001E-2</v>
      </c>
      <c r="I2309">
        <v>3.0499999999999999E-2</v>
      </c>
      <c r="J2309">
        <v>4.0300000000000002E-2</v>
      </c>
    </row>
    <row r="2312" spans="1:10">
      <c r="A2312" t="s">
        <v>211</v>
      </c>
    </row>
    <row r="2314" spans="1:10">
      <c r="A2314">
        <v>9.3299999999999994E-2</v>
      </c>
      <c r="B2314">
        <v>4.1000000000000002E-2</v>
      </c>
      <c r="C2314">
        <v>3.5200000000000002E-2</v>
      </c>
      <c r="D2314">
        <v>4.6399999999999997E-2</v>
      </c>
      <c r="E2314">
        <v>3.6499999999999998E-2</v>
      </c>
      <c r="F2314">
        <v>4.5400000000000003E-2</v>
      </c>
      <c r="G2314">
        <v>2.4899999999999999E-2</v>
      </c>
      <c r="H2314">
        <v>1.6899999999999998E-2</v>
      </c>
      <c r="I2314">
        <v>3.6400000000000002E-2</v>
      </c>
      <c r="J2314">
        <v>3.6400000000000002E-2</v>
      </c>
    </row>
    <row r="2315" spans="1:10">
      <c r="A2315">
        <v>4.1000000000000002E-2</v>
      </c>
      <c r="B2315">
        <v>3.3599999999999998E-2</v>
      </c>
      <c r="C2315">
        <v>2.3199999999999998E-2</v>
      </c>
      <c r="D2315">
        <v>2.5999999999999999E-2</v>
      </c>
      <c r="E2315">
        <v>2.8500000000000001E-2</v>
      </c>
      <c r="F2315">
        <v>3.3099999999999997E-2</v>
      </c>
      <c r="G2315">
        <v>1.72E-2</v>
      </c>
      <c r="H2315">
        <v>1.38E-2</v>
      </c>
      <c r="I2315">
        <v>2.7799999999999998E-2</v>
      </c>
      <c r="J2315">
        <v>3.0499999999999999E-2</v>
      </c>
    </row>
    <row r="2316" spans="1:10">
      <c r="A2316">
        <v>3.5200000000000002E-2</v>
      </c>
      <c r="B2316">
        <v>2.3199999999999998E-2</v>
      </c>
      <c r="C2316">
        <v>5.3999999999999999E-2</v>
      </c>
      <c r="D2316">
        <v>1.7899999999999999E-2</v>
      </c>
      <c r="E2316">
        <v>4.2500000000000003E-2</v>
      </c>
      <c r="F2316">
        <v>2.2800000000000001E-2</v>
      </c>
      <c r="G2316">
        <v>2.75E-2</v>
      </c>
      <c r="H2316">
        <v>7.9000000000000008E-3</v>
      </c>
      <c r="I2316">
        <v>3.4799999999999998E-2</v>
      </c>
      <c r="J2316">
        <v>2.4299999999999999E-2</v>
      </c>
    </row>
    <row r="2317" spans="1:10">
      <c r="A2317">
        <v>4.6399999999999997E-2</v>
      </c>
      <c r="B2317">
        <v>2.5999999999999999E-2</v>
      </c>
      <c r="C2317">
        <v>1.7899999999999999E-2</v>
      </c>
      <c r="D2317">
        <v>5.3800000000000001E-2</v>
      </c>
      <c r="E2317">
        <v>1.8700000000000001E-2</v>
      </c>
      <c r="F2317">
        <v>3.0099999999999998E-2</v>
      </c>
      <c r="G2317">
        <v>7.7999999999999996E-3</v>
      </c>
      <c r="H2317">
        <v>1.6400000000000001E-2</v>
      </c>
      <c r="I2317">
        <v>2.41E-2</v>
      </c>
      <c r="J2317">
        <v>2.8000000000000001E-2</v>
      </c>
    </row>
    <row r="2318" spans="1:10">
      <c r="A2318">
        <v>3.6499999999999998E-2</v>
      </c>
      <c r="B2318">
        <v>2.8500000000000001E-2</v>
      </c>
      <c r="C2318">
        <v>4.2500000000000003E-2</v>
      </c>
      <c r="D2318">
        <v>1.8700000000000001E-2</v>
      </c>
      <c r="E2318">
        <v>6.1800000000000001E-2</v>
      </c>
      <c r="F2318">
        <v>2.46E-2</v>
      </c>
      <c r="G2318">
        <v>2.4500000000000001E-2</v>
      </c>
      <c r="H2318">
        <v>1.8200000000000001E-2</v>
      </c>
      <c r="I2318">
        <v>2.7199999999999998E-2</v>
      </c>
      <c r="J2318">
        <v>2.9600000000000001E-2</v>
      </c>
    </row>
    <row r="2319" spans="1:10">
      <c r="A2319">
        <v>4.5400000000000003E-2</v>
      </c>
      <c r="B2319">
        <v>3.3099999999999997E-2</v>
      </c>
      <c r="C2319">
        <v>2.2800000000000001E-2</v>
      </c>
      <c r="D2319">
        <v>3.0099999999999998E-2</v>
      </c>
      <c r="E2319">
        <v>2.46E-2</v>
      </c>
      <c r="F2319">
        <v>5.2200000000000003E-2</v>
      </c>
      <c r="G2319">
        <v>1.78E-2</v>
      </c>
      <c r="H2319">
        <v>1.5100000000000001E-2</v>
      </c>
      <c r="I2319">
        <v>3.5400000000000001E-2</v>
      </c>
      <c r="J2319">
        <v>3.6999999999999998E-2</v>
      </c>
    </row>
    <row r="2320" spans="1:10">
      <c r="A2320">
        <v>2.4899999999999999E-2</v>
      </c>
      <c r="B2320">
        <v>1.72E-2</v>
      </c>
      <c r="C2320">
        <v>2.75E-2</v>
      </c>
      <c r="D2320">
        <v>7.7999999999999996E-3</v>
      </c>
      <c r="E2320">
        <v>2.4500000000000001E-2</v>
      </c>
      <c r="F2320">
        <v>1.78E-2</v>
      </c>
      <c r="G2320">
        <v>3.8100000000000002E-2</v>
      </c>
      <c r="H2320">
        <v>1.12E-2</v>
      </c>
      <c r="I2320">
        <v>2.1000000000000001E-2</v>
      </c>
      <c r="J2320">
        <v>1.3599999999999999E-2</v>
      </c>
    </row>
    <row r="2321" spans="1:10">
      <c r="A2321">
        <v>1.6899999999999998E-2</v>
      </c>
      <c r="B2321">
        <v>1.38E-2</v>
      </c>
      <c r="C2321">
        <v>7.9000000000000008E-3</v>
      </c>
      <c r="D2321">
        <v>1.6400000000000001E-2</v>
      </c>
      <c r="E2321">
        <v>1.8200000000000001E-2</v>
      </c>
      <c r="F2321">
        <v>1.5100000000000001E-2</v>
      </c>
      <c r="G2321">
        <v>1.12E-2</v>
      </c>
      <c r="H2321">
        <v>3.5299999999999998E-2</v>
      </c>
      <c r="I2321">
        <v>1.4200000000000001E-2</v>
      </c>
      <c r="J2321">
        <v>1.5299999999999999E-2</v>
      </c>
    </row>
    <row r="2322" spans="1:10">
      <c r="A2322">
        <v>3.6400000000000002E-2</v>
      </c>
      <c r="B2322">
        <v>2.7799999999999998E-2</v>
      </c>
      <c r="C2322">
        <v>3.4799999999999998E-2</v>
      </c>
      <c r="D2322">
        <v>2.41E-2</v>
      </c>
      <c r="E2322">
        <v>2.7199999999999998E-2</v>
      </c>
      <c r="F2322">
        <v>3.5400000000000001E-2</v>
      </c>
      <c r="G2322">
        <v>2.1000000000000001E-2</v>
      </c>
      <c r="H2322">
        <v>1.4200000000000001E-2</v>
      </c>
      <c r="I2322">
        <v>3.9800000000000002E-2</v>
      </c>
      <c r="J2322">
        <v>2.9000000000000001E-2</v>
      </c>
    </row>
    <row r="2323" spans="1:10">
      <c r="A2323">
        <v>3.6400000000000002E-2</v>
      </c>
      <c r="B2323">
        <v>3.0499999999999999E-2</v>
      </c>
      <c r="C2323">
        <v>2.4299999999999999E-2</v>
      </c>
      <c r="D2323">
        <v>2.8000000000000001E-2</v>
      </c>
      <c r="E2323">
        <v>2.9600000000000001E-2</v>
      </c>
      <c r="F2323">
        <v>3.6999999999999998E-2</v>
      </c>
      <c r="G2323">
        <v>1.3599999999999999E-2</v>
      </c>
      <c r="H2323">
        <v>1.5299999999999999E-2</v>
      </c>
      <c r="I2323">
        <v>2.9000000000000001E-2</v>
      </c>
      <c r="J2323">
        <v>3.7199999999999997E-2</v>
      </c>
    </row>
    <row r="2326" spans="1:10">
      <c r="A2326" t="s">
        <v>212</v>
      </c>
    </row>
    <row r="2328" spans="1:10">
      <c r="A2328">
        <v>9.2200000000000004E-2</v>
      </c>
      <c r="B2328">
        <v>4.1000000000000002E-2</v>
      </c>
      <c r="C2328">
        <v>3.6400000000000002E-2</v>
      </c>
      <c r="D2328">
        <v>5.0700000000000002E-2</v>
      </c>
      <c r="E2328">
        <v>3.8100000000000002E-2</v>
      </c>
      <c r="F2328">
        <v>4.6300000000000001E-2</v>
      </c>
      <c r="G2328">
        <v>2.5399999999999999E-2</v>
      </c>
      <c r="H2328">
        <v>2.0299999999999999E-2</v>
      </c>
      <c r="I2328">
        <v>3.8199999999999998E-2</v>
      </c>
      <c r="J2328">
        <v>3.5999999999999997E-2</v>
      </c>
    </row>
    <row r="2329" spans="1:10">
      <c r="A2329">
        <v>4.1000000000000002E-2</v>
      </c>
      <c r="B2329">
        <v>3.3599999999999998E-2</v>
      </c>
      <c r="C2329">
        <v>2.35E-2</v>
      </c>
      <c r="D2329">
        <v>2.6700000000000002E-2</v>
      </c>
      <c r="E2329">
        <v>2.8899999999999999E-2</v>
      </c>
      <c r="F2329">
        <v>3.3399999999999999E-2</v>
      </c>
      <c r="G2329">
        <v>1.7399999999999999E-2</v>
      </c>
      <c r="H2329">
        <v>1.43E-2</v>
      </c>
      <c r="I2329">
        <v>2.8199999999999999E-2</v>
      </c>
      <c r="J2329">
        <v>3.0499999999999999E-2</v>
      </c>
    </row>
    <row r="2330" spans="1:10">
      <c r="A2330">
        <v>3.6400000000000002E-2</v>
      </c>
      <c r="B2330">
        <v>2.35E-2</v>
      </c>
      <c r="C2330">
        <v>5.5399999999999998E-2</v>
      </c>
      <c r="D2330">
        <v>0.02</v>
      </c>
      <c r="E2330">
        <v>4.4200000000000003E-2</v>
      </c>
      <c r="F2330">
        <v>2.46E-2</v>
      </c>
      <c r="G2330">
        <v>2.9399999999999999E-2</v>
      </c>
      <c r="H2330">
        <v>8.8000000000000005E-3</v>
      </c>
      <c r="I2330">
        <v>3.6200000000000003E-2</v>
      </c>
      <c r="J2330">
        <v>2.5000000000000001E-2</v>
      </c>
    </row>
    <row r="2331" spans="1:10">
      <c r="A2331">
        <v>5.0700000000000002E-2</v>
      </c>
      <c r="B2331">
        <v>2.6700000000000002E-2</v>
      </c>
      <c r="C2331">
        <v>0.02</v>
      </c>
      <c r="D2331">
        <v>5.33E-2</v>
      </c>
      <c r="E2331">
        <v>2.07E-2</v>
      </c>
      <c r="F2331">
        <v>3.3500000000000002E-2</v>
      </c>
      <c r="G2331">
        <v>1.1599999999999999E-2</v>
      </c>
      <c r="H2331">
        <v>1.41E-2</v>
      </c>
      <c r="I2331">
        <v>2.5100000000000001E-2</v>
      </c>
      <c r="J2331">
        <v>3.0200000000000001E-2</v>
      </c>
    </row>
    <row r="2332" spans="1:10">
      <c r="A2332">
        <v>3.8100000000000002E-2</v>
      </c>
      <c r="B2332">
        <v>2.8899999999999999E-2</v>
      </c>
      <c r="C2332">
        <v>4.4200000000000003E-2</v>
      </c>
      <c r="D2332">
        <v>2.07E-2</v>
      </c>
      <c r="E2332">
        <v>6.3700000000000007E-2</v>
      </c>
      <c r="F2332">
        <v>2.6700000000000002E-2</v>
      </c>
      <c r="G2332">
        <v>2.6700000000000002E-2</v>
      </c>
      <c r="H2332">
        <v>1.8800000000000001E-2</v>
      </c>
      <c r="I2332">
        <v>2.86E-2</v>
      </c>
      <c r="J2332">
        <v>3.0499999999999999E-2</v>
      </c>
    </row>
    <row r="2333" spans="1:10">
      <c r="A2333">
        <v>4.6300000000000001E-2</v>
      </c>
      <c r="B2333">
        <v>3.3399999999999999E-2</v>
      </c>
      <c r="C2333">
        <v>2.46E-2</v>
      </c>
      <c r="D2333">
        <v>3.3500000000000002E-2</v>
      </c>
      <c r="E2333">
        <v>2.6700000000000002E-2</v>
      </c>
      <c r="F2333">
        <v>5.4300000000000001E-2</v>
      </c>
      <c r="G2333">
        <v>1.9800000000000002E-2</v>
      </c>
      <c r="H2333">
        <v>1.7000000000000001E-2</v>
      </c>
      <c r="I2333">
        <v>3.73E-2</v>
      </c>
      <c r="J2333">
        <v>3.7499999999999999E-2</v>
      </c>
    </row>
    <row r="2334" spans="1:10">
      <c r="A2334">
        <v>2.5399999999999999E-2</v>
      </c>
      <c r="B2334">
        <v>1.7399999999999999E-2</v>
      </c>
      <c r="C2334">
        <v>2.9399999999999999E-2</v>
      </c>
      <c r="D2334">
        <v>1.1599999999999999E-2</v>
      </c>
      <c r="E2334">
        <v>2.6700000000000002E-2</v>
      </c>
      <c r="F2334">
        <v>1.9800000000000002E-2</v>
      </c>
      <c r="G2334">
        <v>0.04</v>
      </c>
      <c r="H2334">
        <v>1.3599999999999999E-2</v>
      </c>
      <c r="I2334">
        <v>2.3E-2</v>
      </c>
      <c r="J2334">
        <v>1.4E-2</v>
      </c>
    </row>
    <row r="2335" spans="1:10">
      <c r="A2335">
        <v>2.0299999999999999E-2</v>
      </c>
      <c r="B2335">
        <v>1.43E-2</v>
      </c>
      <c r="C2335">
        <v>8.8000000000000005E-3</v>
      </c>
      <c r="D2335">
        <v>1.41E-2</v>
      </c>
      <c r="E2335">
        <v>1.8800000000000001E-2</v>
      </c>
      <c r="F2335">
        <v>1.7000000000000001E-2</v>
      </c>
      <c r="G2335">
        <v>1.3599999999999999E-2</v>
      </c>
      <c r="H2335">
        <v>3.2199999999999999E-2</v>
      </c>
      <c r="I2335">
        <v>1.4E-2</v>
      </c>
      <c r="J2335">
        <v>1.6899999999999998E-2</v>
      </c>
    </row>
    <row r="2336" spans="1:10">
      <c r="A2336">
        <v>3.8199999999999998E-2</v>
      </c>
      <c r="B2336">
        <v>2.8199999999999999E-2</v>
      </c>
      <c r="C2336">
        <v>3.6200000000000003E-2</v>
      </c>
      <c r="D2336">
        <v>2.5100000000000001E-2</v>
      </c>
      <c r="E2336">
        <v>2.86E-2</v>
      </c>
      <c r="F2336">
        <v>3.73E-2</v>
      </c>
      <c r="G2336">
        <v>2.3E-2</v>
      </c>
      <c r="H2336">
        <v>1.4E-2</v>
      </c>
      <c r="I2336">
        <v>4.0800000000000003E-2</v>
      </c>
      <c r="J2336">
        <v>0.03</v>
      </c>
    </row>
    <row r="2337" spans="1:10">
      <c r="A2337">
        <v>3.5999999999999997E-2</v>
      </c>
      <c r="B2337">
        <v>3.0499999999999999E-2</v>
      </c>
      <c r="C2337">
        <v>2.5000000000000001E-2</v>
      </c>
      <c r="D2337">
        <v>3.0200000000000001E-2</v>
      </c>
      <c r="E2337">
        <v>3.0499999999999999E-2</v>
      </c>
      <c r="F2337">
        <v>3.7499999999999999E-2</v>
      </c>
      <c r="G2337">
        <v>1.4E-2</v>
      </c>
      <c r="H2337">
        <v>1.6899999999999998E-2</v>
      </c>
      <c r="I2337">
        <v>0.03</v>
      </c>
      <c r="J2337">
        <v>3.6999999999999998E-2</v>
      </c>
    </row>
    <row r="2340" spans="1:10">
      <c r="A2340" t="s">
        <v>213</v>
      </c>
    </row>
    <row r="2342" spans="1:10">
      <c r="A2342">
        <v>9.2600000000000002E-2</v>
      </c>
      <c r="B2342">
        <v>4.1000000000000002E-2</v>
      </c>
      <c r="C2342">
        <v>3.5700000000000003E-2</v>
      </c>
      <c r="D2342">
        <v>5.1200000000000002E-2</v>
      </c>
      <c r="E2342">
        <v>3.78E-2</v>
      </c>
      <c r="F2342">
        <v>4.5699999999999998E-2</v>
      </c>
      <c r="G2342">
        <v>2.4799999999999999E-2</v>
      </c>
      <c r="H2342">
        <v>2.01E-2</v>
      </c>
      <c r="I2342">
        <v>3.8100000000000002E-2</v>
      </c>
      <c r="J2342">
        <v>3.5900000000000001E-2</v>
      </c>
    </row>
    <row r="2343" spans="1:10">
      <c r="A2343">
        <v>4.1000000000000002E-2</v>
      </c>
      <c r="B2343">
        <v>3.3599999999999998E-2</v>
      </c>
      <c r="C2343">
        <v>2.3400000000000001E-2</v>
      </c>
      <c r="D2343">
        <v>2.6800000000000001E-2</v>
      </c>
      <c r="E2343">
        <v>2.8799999999999999E-2</v>
      </c>
      <c r="F2343">
        <v>3.32E-2</v>
      </c>
      <c r="G2343">
        <v>1.72E-2</v>
      </c>
      <c r="H2343">
        <v>1.4200000000000001E-2</v>
      </c>
      <c r="I2343">
        <v>2.8199999999999999E-2</v>
      </c>
      <c r="J2343">
        <v>3.0499999999999999E-2</v>
      </c>
    </row>
    <row r="2344" spans="1:10">
      <c r="A2344">
        <v>3.5700000000000003E-2</v>
      </c>
      <c r="B2344">
        <v>2.3400000000000001E-2</v>
      </c>
      <c r="C2344">
        <v>5.6500000000000002E-2</v>
      </c>
      <c r="D2344">
        <v>1.9E-2</v>
      </c>
      <c r="E2344">
        <v>4.4499999999999998E-2</v>
      </c>
      <c r="F2344">
        <v>2.58E-2</v>
      </c>
      <c r="G2344">
        <v>3.0700000000000002E-2</v>
      </c>
      <c r="H2344">
        <v>9.1000000000000004E-3</v>
      </c>
      <c r="I2344">
        <v>3.6200000000000003E-2</v>
      </c>
      <c r="J2344">
        <v>2.5000000000000001E-2</v>
      </c>
    </row>
    <row r="2345" spans="1:10">
      <c r="A2345">
        <v>5.1200000000000002E-2</v>
      </c>
      <c r="B2345">
        <v>2.6800000000000001E-2</v>
      </c>
      <c r="C2345">
        <v>1.9E-2</v>
      </c>
      <c r="D2345">
        <v>5.3400000000000003E-2</v>
      </c>
      <c r="E2345">
        <v>2.0299999999999999E-2</v>
      </c>
      <c r="F2345">
        <v>3.2899999999999999E-2</v>
      </c>
      <c r="G2345">
        <v>1.18E-2</v>
      </c>
      <c r="H2345">
        <v>1.35E-2</v>
      </c>
      <c r="I2345">
        <v>2.4799999999999999E-2</v>
      </c>
      <c r="J2345">
        <v>0.03</v>
      </c>
    </row>
    <row r="2346" spans="1:10">
      <c r="A2346">
        <v>3.78E-2</v>
      </c>
      <c r="B2346">
        <v>2.8799999999999999E-2</v>
      </c>
      <c r="C2346">
        <v>4.4499999999999998E-2</v>
      </c>
      <c r="D2346">
        <v>2.0299999999999999E-2</v>
      </c>
      <c r="E2346">
        <v>6.3799999999999996E-2</v>
      </c>
      <c r="F2346">
        <v>2.7099999999999999E-2</v>
      </c>
      <c r="G2346">
        <v>2.7300000000000001E-2</v>
      </c>
      <c r="H2346">
        <v>1.89E-2</v>
      </c>
      <c r="I2346">
        <v>2.86E-2</v>
      </c>
      <c r="J2346">
        <v>3.0499999999999999E-2</v>
      </c>
    </row>
    <row r="2347" spans="1:10">
      <c r="A2347">
        <v>4.5699999999999998E-2</v>
      </c>
      <c r="B2347">
        <v>3.32E-2</v>
      </c>
      <c r="C2347">
        <v>2.58E-2</v>
      </c>
      <c r="D2347">
        <v>3.2899999999999999E-2</v>
      </c>
      <c r="E2347">
        <v>2.7099999999999999E-2</v>
      </c>
      <c r="F2347">
        <v>5.5100000000000003E-2</v>
      </c>
      <c r="G2347">
        <v>2.0299999999999999E-2</v>
      </c>
      <c r="H2347">
        <v>1.7500000000000002E-2</v>
      </c>
      <c r="I2347">
        <v>3.7499999999999999E-2</v>
      </c>
      <c r="J2347">
        <v>3.7600000000000001E-2</v>
      </c>
    </row>
    <row r="2348" spans="1:10">
      <c r="A2348">
        <v>2.4799999999999999E-2</v>
      </c>
      <c r="B2348">
        <v>1.72E-2</v>
      </c>
      <c r="C2348">
        <v>3.0700000000000002E-2</v>
      </c>
      <c r="D2348">
        <v>1.18E-2</v>
      </c>
      <c r="E2348">
        <v>2.7300000000000001E-2</v>
      </c>
      <c r="F2348">
        <v>2.0299999999999999E-2</v>
      </c>
      <c r="G2348">
        <v>3.9300000000000002E-2</v>
      </c>
      <c r="H2348">
        <v>1.4500000000000001E-2</v>
      </c>
      <c r="I2348">
        <v>2.35E-2</v>
      </c>
      <c r="J2348">
        <v>1.4200000000000001E-2</v>
      </c>
    </row>
    <row r="2349" spans="1:10">
      <c r="A2349">
        <v>2.01E-2</v>
      </c>
      <c r="B2349">
        <v>1.4200000000000001E-2</v>
      </c>
      <c r="C2349">
        <v>9.1000000000000004E-3</v>
      </c>
      <c r="D2349">
        <v>1.35E-2</v>
      </c>
      <c r="E2349">
        <v>1.89E-2</v>
      </c>
      <c r="F2349">
        <v>1.7500000000000002E-2</v>
      </c>
      <c r="G2349">
        <v>1.4500000000000001E-2</v>
      </c>
      <c r="H2349">
        <v>3.2199999999999999E-2</v>
      </c>
      <c r="I2349">
        <v>1.3899999999999999E-2</v>
      </c>
      <c r="J2349">
        <v>1.6899999999999998E-2</v>
      </c>
    </row>
    <row r="2350" spans="1:10">
      <c r="A2350">
        <v>3.8100000000000002E-2</v>
      </c>
      <c r="B2350">
        <v>2.8199999999999999E-2</v>
      </c>
      <c r="C2350">
        <v>3.6200000000000003E-2</v>
      </c>
      <c r="D2350">
        <v>2.4799999999999999E-2</v>
      </c>
      <c r="E2350">
        <v>2.86E-2</v>
      </c>
      <c r="F2350">
        <v>3.7499999999999999E-2</v>
      </c>
      <c r="G2350">
        <v>2.35E-2</v>
      </c>
      <c r="H2350">
        <v>1.3899999999999999E-2</v>
      </c>
      <c r="I2350">
        <v>4.07E-2</v>
      </c>
      <c r="J2350">
        <v>2.9899999999999999E-2</v>
      </c>
    </row>
    <row r="2351" spans="1:10">
      <c r="A2351">
        <v>3.5900000000000001E-2</v>
      </c>
      <c r="B2351">
        <v>3.0499999999999999E-2</v>
      </c>
      <c r="C2351">
        <v>2.5000000000000001E-2</v>
      </c>
      <c r="D2351">
        <v>0.03</v>
      </c>
      <c r="E2351">
        <v>3.0499999999999999E-2</v>
      </c>
      <c r="F2351">
        <v>3.7600000000000001E-2</v>
      </c>
      <c r="G2351">
        <v>1.4200000000000001E-2</v>
      </c>
      <c r="H2351">
        <v>1.6899999999999998E-2</v>
      </c>
      <c r="I2351">
        <v>2.9899999999999999E-2</v>
      </c>
      <c r="J2351">
        <v>3.6999999999999998E-2</v>
      </c>
    </row>
    <row r="2354" spans="1:10">
      <c r="A2354" t="s">
        <v>214</v>
      </c>
    </row>
    <row r="2356" spans="1:10">
      <c r="A2356">
        <v>9.1999999999999998E-2</v>
      </c>
      <c r="B2356">
        <v>4.1000000000000002E-2</v>
      </c>
      <c r="C2356">
        <v>3.73E-2</v>
      </c>
      <c r="D2356">
        <v>5.0099999999999999E-2</v>
      </c>
      <c r="E2356">
        <v>3.85E-2</v>
      </c>
      <c r="F2356">
        <v>4.5999999999999999E-2</v>
      </c>
      <c r="G2356">
        <v>2.5100000000000001E-2</v>
      </c>
      <c r="H2356">
        <v>1.9199999999999998E-2</v>
      </c>
      <c r="I2356">
        <v>3.8699999999999998E-2</v>
      </c>
      <c r="J2356">
        <v>3.6700000000000003E-2</v>
      </c>
    </row>
    <row r="2357" spans="1:10">
      <c r="A2357">
        <v>4.1000000000000002E-2</v>
      </c>
      <c r="B2357">
        <v>3.3599999999999998E-2</v>
      </c>
      <c r="C2357">
        <v>2.3599999999999999E-2</v>
      </c>
      <c r="D2357">
        <v>2.6700000000000002E-2</v>
      </c>
      <c r="E2357">
        <v>2.8899999999999999E-2</v>
      </c>
      <c r="F2357">
        <v>3.3300000000000003E-2</v>
      </c>
      <c r="G2357">
        <v>1.7299999999999999E-2</v>
      </c>
      <c r="H2357">
        <v>1.4200000000000001E-2</v>
      </c>
      <c r="I2357">
        <v>2.8299999999999999E-2</v>
      </c>
      <c r="J2357">
        <v>3.0599999999999999E-2</v>
      </c>
    </row>
    <row r="2358" spans="1:10">
      <c r="A2358">
        <v>3.73E-2</v>
      </c>
      <c r="B2358">
        <v>2.3599999999999999E-2</v>
      </c>
      <c r="C2358">
        <v>6.2300000000000001E-2</v>
      </c>
      <c r="D2358">
        <v>1.8100000000000002E-2</v>
      </c>
      <c r="E2358">
        <v>4.6600000000000003E-2</v>
      </c>
      <c r="F2358">
        <v>2.8199999999999999E-2</v>
      </c>
      <c r="G2358">
        <v>3.2300000000000002E-2</v>
      </c>
      <c r="H2358">
        <v>8.8000000000000005E-3</v>
      </c>
      <c r="I2358">
        <v>3.7199999999999997E-2</v>
      </c>
      <c r="J2358">
        <v>2.52E-2</v>
      </c>
    </row>
    <row r="2359" spans="1:10">
      <c r="A2359">
        <v>5.0099999999999999E-2</v>
      </c>
      <c r="B2359">
        <v>2.6700000000000002E-2</v>
      </c>
      <c r="C2359">
        <v>1.8100000000000002E-2</v>
      </c>
      <c r="D2359">
        <v>5.2999999999999999E-2</v>
      </c>
      <c r="E2359">
        <v>2.01E-2</v>
      </c>
      <c r="F2359">
        <v>3.2300000000000002E-2</v>
      </c>
      <c r="G2359">
        <v>1.14E-2</v>
      </c>
      <c r="H2359">
        <v>1.2999999999999999E-2</v>
      </c>
      <c r="I2359">
        <v>2.4899999999999999E-2</v>
      </c>
      <c r="J2359">
        <v>3.0499999999999999E-2</v>
      </c>
    </row>
    <row r="2360" spans="1:10">
      <c r="A2360">
        <v>3.85E-2</v>
      </c>
      <c r="B2360">
        <v>2.8899999999999999E-2</v>
      </c>
      <c r="C2360">
        <v>4.6600000000000003E-2</v>
      </c>
      <c r="D2360">
        <v>2.01E-2</v>
      </c>
      <c r="E2360">
        <v>6.4500000000000002E-2</v>
      </c>
      <c r="F2360">
        <v>2.81E-2</v>
      </c>
      <c r="G2360">
        <v>2.7900000000000001E-2</v>
      </c>
      <c r="H2360">
        <v>1.89E-2</v>
      </c>
      <c r="I2360">
        <v>2.8899999999999999E-2</v>
      </c>
      <c r="J2360">
        <v>3.0499999999999999E-2</v>
      </c>
    </row>
    <row r="2361" spans="1:10">
      <c r="A2361">
        <v>4.5999999999999999E-2</v>
      </c>
      <c r="B2361">
        <v>3.3300000000000003E-2</v>
      </c>
      <c r="C2361">
        <v>2.8199999999999999E-2</v>
      </c>
      <c r="D2361">
        <v>3.2300000000000002E-2</v>
      </c>
      <c r="E2361">
        <v>2.81E-2</v>
      </c>
      <c r="F2361">
        <v>5.6000000000000001E-2</v>
      </c>
      <c r="G2361">
        <v>2.0899999999999998E-2</v>
      </c>
      <c r="H2361">
        <v>1.7100000000000001E-2</v>
      </c>
      <c r="I2361">
        <v>3.7999999999999999E-2</v>
      </c>
      <c r="J2361">
        <v>3.7900000000000003E-2</v>
      </c>
    </row>
    <row r="2362" spans="1:10">
      <c r="A2362">
        <v>2.5100000000000001E-2</v>
      </c>
      <c r="B2362">
        <v>1.7299999999999999E-2</v>
      </c>
      <c r="C2362">
        <v>3.2300000000000002E-2</v>
      </c>
      <c r="D2362">
        <v>1.14E-2</v>
      </c>
      <c r="E2362">
        <v>2.7900000000000001E-2</v>
      </c>
      <c r="F2362">
        <v>2.0899999999999998E-2</v>
      </c>
      <c r="G2362">
        <v>3.9699999999999999E-2</v>
      </c>
      <c r="H2362">
        <v>1.43E-2</v>
      </c>
      <c r="I2362">
        <v>2.3800000000000002E-2</v>
      </c>
      <c r="J2362">
        <v>1.44E-2</v>
      </c>
    </row>
    <row r="2363" spans="1:10">
      <c r="A2363">
        <v>1.9199999999999998E-2</v>
      </c>
      <c r="B2363">
        <v>1.4200000000000001E-2</v>
      </c>
      <c r="C2363">
        <v>8.8000000000000005E-3</v>
      </c>
      <c r="D2363">
        <v>1.2999999999999999E-2</v>
      </c>
      <c r="E2363">
        <v>1.89E-2</v>
      </c>
      <c r="F2363">
        <v>1.7100000000000001E-2</v>
      </c>
      <c r="G2363">
        <v>1.43E-2</v>
      </c>
      <c r="H2363">
        <v>3.1600000000000003E-2</v>
      </c>
      <c r="I2363">
        <v>1.41E-2</v>
      </c>
      <c r="J2363">
        <v>1.7399999999999999E-2</v>
      </c>
    </row>
    <row r="2364" spans="1:10">
      <c r="A2364">
        <v>3.8699999999999998E-2</v>
      </c>
      <c r="B2364">
        <v>2.8299999999999999E-2</v>
      </c>
      <c r="C2364">
        <v>3.7199999999999997E-2</v>
      </c>
      <c r="D2364">
        <v>2.4899999999999999E-2</v>
      </c>
      <c r="E2364">
        <v>2.8899999999999999E-2</v>
      </c>
      <c r="F2364">
        <v>3.7999999999999999E-2</v>
      </c>
      <c r="G2364">
        <v>2.3800000000000002E-2</v>
      </c>
      <c r="H2364">
        <v>1.41E-2</v>
      </c>
      <c r="I2364">
        <v>4.0899999999999999E-2</v>
      </c>
      <c r="J2364">
        <v>2.98E-2</v>
      </c>
    </row>
    <row r="2365" spans="1:10">
      <c r="A2365">
        <v>3.6700000000000003E-2</v>
      </c>
      <c r="B2365">
        <v>3.0599999999999999E-2</v>
      </c>
      <c r="C2365">
        <v>2.52E-2</v>
      </c>
      <c r="D2365">
        <v>3.0499999999999999E-2</v>
      </c>
      <c r="E2365">
        <v>3.0499999999999999E-2</v>
      </c>
      <c r="F2365">
        <v>3.7900000000000003E-2</v>
      </c>
      <c r="G2365">
        <v>1.44E-2</v>
      </c>
      <c r="H2365">
        <v>1.7399999999999999E-2</v>
      </c>
      <c r="I2365">
        <v>2.98E-2</v>
      </c>
      <c r="J2365">
        <v>3.6499999999999998E-2</v>
      </c>
    </row>
    <row r="2368" spans="1:10">
      <c r="A2368" t="s">
        <v>215</v>
      </c>
    </row>
    <row r="2370" spans="1:10">
      <c r="A2370">
        <v>9.1999999999999998E-2</v>
      </c>
      <c r="B2370">
        <v>4.0800000000000003E-2</v>
      </c>
      <c r="C2370">
        <v>3.7400000000000003E-2</v>
      </c>
      <c r="D2370">
        <v>4.99E-2</v>
      </c>
      <c r="E2370">
        <v>3.8399999999999997E-2</v>
      </c>
      <c r="F2370">
        <v>4.58E-2</v>
      </c>
      <c r="G2370">
        <v>2.5100000000000001E-2</v>
      </c>
      <c r="H2370">
        <v>1.9E-2</v>
      </c>
      <c r="I2370">
        <v>3.8600000000000002E-2</v>
      </c>
      <c r="J2370">
        <v>3.6499999999999998E-2</v>
      </c>
    </row>
    <row r="2371" spans="1:10">
      <c r="A2371">
        <v>4.0800000000000003E-2</v>
      </c>
      <c r="B2371">
        <v>3.2199999999999999E-2</v>
      </c>
      <c r="C2371">
        <v>2.75E-2</v>
      </c>
      <c r="D2371">
        <v>2.52E-2</v>
      </c>
      <c r="E2371">
        <v>2.9399999999999999E-2</v>
      </c>
      <c r="F2371">
        <v>3.2000000000000001E-2</v>
      </c>
      <c r="G2371">
        <v>1.8499999999999999E-2</v>
      </c>
      <c r="H2371">
        <v>1.2500000000000001E-2</v>
      </c>
      <c r="I2371">
        <v>3.04E-2</v>
      </c>
      <c r="J2371">
        <v>2.8500000000000001E-2</v>
      </c>
    </row>
    <row r="2372" spans="1:10">
      <c r="A2372">
        <v>3.7400000000000003E-2</v>
      </c>
      <c r="B2372">
        <v>2.75E-2</v>
      </c>
      <c r="C2372">
        <v>5.6800000000000003E-2</v>
      </c>
      <c r="D2372">
        <v>2.1999999999999999E-2</v>
      </c>
      <c r="E2372">
        <v>4.8000000000000001E-2</v>
      </c>
      <c r="F2372">
        <v>3.1199999999999999E-2</v>
      </c>
      <c r="G2372">
        <v>3.1199999999999999E-2</v>
      </c>
      <c r="H2372">
        <v>1.29E-2</v>
      </c>
      <c r="I2372">
        <v>3.5999999999999997E-2</v>
      </c>
      <c r="J2372">
        <v>0.03</v>
      </c>
    </row>
    <row r="2373" spans="1:10">
      <c r="A2373">
        <v>4.99E-2</v>
      </c>
      <c r="B2373">
        <v>2.52E-2</v>
      </c>
      <c r="C2373">
        <v>2.1999999999999999E-2</v>
      </c>
      <c r="D2373">
        <v>5.1299999999999998E-2</v>
      </c>
      <c r="E2373">
        <v>2.0400000000000001E-2</v>
      </c>
      <c r="F2373">
        <v>3.09E-2</v>
      </c>
      <c r="G2373">
        <v>1.26E-2</v>
      </c>
      <c r="H2373">
        <v>1.12E-2</v>
      </c>
      <c r="I2373">
        <v>2.69E-2</v>
      </c>
      <c r="J2373">
        <v>2.8299999999999999E-2</v>
      </c>
    </row>
    <row r="2374" spans="1:10">
      <c r="A2374">
        <v>3.8399999999999997E-2</v>
      </c>
      <c r="B2374">
        <v>2.9399999999999999E-2</v>
      </c>
      <c r="C2374">
        <v>4.8000000000000001E-2</v>
      </c>
      <c r="D2374">
        <v>2.0400000000000001E-2</v>
      </c>
      <c r="E2374">
        <v>6.5699999999999995E-2</v>
      </c>
      <c r="F2374">
        <v>2.8199999999999999E-2</v>
      </c>
      <c r="G2374">
        <v>2.86E-2</v>
      </c>
      <c r="H2374">
        <v>1.9199999999999998E-2</v>
      </c>
      <c r="I2374">
        <v>3.0599999999999999E-2</v>
      </c>
      <c r="J2374">
        <v>3.0700000000000002E-2</v>
      </c>
    </row>
    <row r="2375" spans="1:10">
      <c r="A2375">
        <v>4.58E-2</v>
      </c>
      <c r="B2375">
        <v>3.2000000000000001E-2</v>
      </c>
      <c r="C2375">
        <v>3.1199999999999999E-2</v>
      </c>
      <c r="D2375">
        <v>3.09E-2</v>
      </c>
      <c r="E2375">
        <v>2.8199999999999999E-2</v>
      </c>
      <c r="F2375">
        <v>5.4899999999999997E-2</v>
      </c>
      <c r="G2375">
        <v>2.18E-2</v>
      </c>
      <c r="H2375">
        <v>1.5699999999999999E-2</v>
      </c>
      <c r="I2375">
        <v>3.9399999999999998E-2</v>
      </c>
      <c r="J2375">
        <v>3.61E-2</v>
      </c>
    </row>
    <row r="2376" spans="1:10">
      <c r="A2376">
        <v>2.5100000000000001E-2</v>
      </c>
      <c r="B2376">
        <v>1.8499999999999999E-2</v>
      </c>
      <c r="C2376">
        <v>3.1199999999999999E-2</v>
      </c>
      <c r="D2376">
        <v>1.26E-2</v>
      </c>
      <c r="E2376">
        <v>2.86E-2</v>
      </c>
      <c r="F2376">
        <v>2.18E-2</v>
      </c>
      <c r="G2376">
        <v>3.9600000000000003E-2</v>
      </c>
      <c r="H2376">
        <v>1.5599999999999999E-2</v>
      </c>
      <c r="I2376">
        <v>2.4E-2</v>
      </c>
      <c r="J2376">
        <v>1.5800000000000002E-2</v>
      </c>
    </row>
    <row r="2377" spans="1:10">
      <c r="A2377">
        <v>1.9E-2</v>
      </c>
      <c r="B2377">
        <v>1.2500000000000001E-2</v>
      </c>
      <c r="C2377">
        <v>1.29E-2</v>
      </c>
      <c r="D2377">
        <v>1.12E-2</v>
      </c>
      <c r="E2377">
        <v>1.9199999999999998E-2</v>
      </c>
      <c r="F2377">
        <v>1.5699999999999999E-2</v>
      </c>
      <c r="G2377">
        <v>1.5599999999999999E-2</v>
      </c>
      <c r="H2377">
        <v>2.98E-2</v>
      </c>
      <c r="I2377">
        <v>1.6199999999999999E-2</v>
      </c>
      <c r="J2377">
        <v>1.4999999999999999E-2</v>
      </c>
    </row>
    <row r="2378" spans="1:10">
      <c r="A2378">
        <v>3.8600000000000002E-2</v>
      </c>
      <c r="B2378">
        <v>3.04E-2</v>
      </c>
      <c r="C2378">
        <v>3.5999999999999997E-2</v>
      </c>
      <c r="D2378">
        <v>2.69E-2</v>
      </c>
      <c r="E2378">
        <v>3.0599999999999999E-2</v>
      </c>
      <c r="F2378">
        <v>3.9399999999999998E-2</v>
      </c>
      <c r="G2378">
        <v>2.4E-2</v>
      </c>
      <c r="H2378">
        <v>1.6199999999999999E-2</v>
      </c>
      <c r="I2378">
        <v>4.1700000000000001E-2</v>
      </c>
      <c r="J2378">
        <v>3.2099999999999997E-2</v>
      </c>
    </row>
    <row r="2379" spans="1:10">
      <c r="A2379">
        <v>3.6499999999999998E-2</v>
      </c>
      <c r="B2379">
        <v>2.8500000000000001E-2</v>
      </c>
      <c r="C2379">
        <v>0.03</v>
      </c>
      <c r="D2379">
        <v>2.8299999999999999E-2</v>
      </c>
      <c r="E2379">
        <v>3.0700000000000002E-2</v>
      </c>
      <c r="F2379">
        <v>3.61E-2</v>
      </c>
      <c r="G2379">
        <v>1.5800000000000002E-2</v>
      </c>
      <c r="H2379">
        <v>1.4999999999999999E-2</v>
      </c>
      <c r="I2379">
        <v>3.2099999999999997E-2</v>
      </c>
      <c r="J2379">
        <v>3.3599999999999998E-2</v>
      </c>
    </row>
    <row r="2382" spans="1:10">
      <c r="A2382" t="s">
        <v>216</v>
      </c>
    </row>
    <row r="2384" spans="1:10">
      <c r="A2384">
        <v>9.1200000000000003E-2</v>
      </c>
      <c r="B2384">
        <v>3.9800000000000002E-2</v>
      </c>
      <c r="C2384">
        <v>0.04</v>
      </c>
      <c r="D2384">
        <v>5.04E-2</v>
      </c>
      <c r="E2384">
        <v>3.8899999999999997E-2</v>
      </c>
      <c r="F2384">
        <v>4.4400000000000002E-2</v>
      </c>
      <c r="G2384">
        <v>2.7300000000000001E-2</v>
      </c>
      <c r="H2384">
        <v>2.1000000000000001E-2</v>
      </c>
      <c r="I2384">
        <v>3.9699999999999999E-2</v>
      </c>
      <c r="J2384">
        <v>3.5499999999999997E-2</v>
      </c>
    </row>
    <row r="2385" spans="1:10">
      <c r="A2385">
        <v>3.9800000000000002E-2</v>
      </c>
      <c r="B2385">
        <v>3.1800000000000002E-2</v>
      </c>
      <c r="C2385">
        <v>2.8299999999999999E-2</v>
      </c>
      <c r="D2385">
        <v>2.5100000000000001E-2</v>
      </c>
      <c r="E2385">
        <v>2.93E-2</v>
      </c>
      <c r="F2385">
        <v>3.1099999999999999E-2</v>
      </c>
      <c r="G2385">
        <v>1.9E-2</v>
      </c>
      <c r="H2385">
        <v>1.26E-2</v>
      </c>
      <c r="I2385">
        <v>3.0499999999999999E-2</v>
      </c>
      <c r="J2385">
        <v>2.81E-2</v>
      </c>
    </row>
    <row r="2386" spans="1:10">
      <c r="A2386">
        <v>0.04</v>
      </c>
      <c r="B2386">
        <v>2.8299999999999999E-2</v>
      </c>
      <c r="C2386">
        <v>5.5500000000000001E-2</v>
      </c>
      <c r="D2386">
        <v>2.2499999999999999E-2</v>
      </c>
      <c r="E2386">
        <v>4.8399999999999999E-2</v>
      </c>
      <c r="F2386">
        <v>3.3500000000000002E-2</v>
      </c>
      <c r="G2386">
        <v>3.0700000000000002E-2</v>
      </c>
      <c r="H2386">
        <v>1.3599999999999999E-2</v>
      </c>
      <c r="I2386">
        <v>3.5999999999999997E-2</v>
      </c>
      <c r="J2386">
        <v>3.0499999999999999E-2</v>
      </c>
    </row>
    <row r="2387" spans="1:10">
      <c r="A2387">
        <v>5.04E-2</v>
      </c>
      <c r="B2387">
        <v>2.5100000000000001E-2</v>
      </c>
      <c r="C2387">
        <v>2.2499999999999999E-2</v>
      </c>
      <c r="D2387">
        <v>5.1700000000000003E-2</v>
      </c>
      <c r="E2387">
        <v>2.0799999999999999E-2</v>
      </c>
      <c r="F2387">
        <v>3.1099999999999999E-2</v>
      </c>
      <c r="G2387">
        <v>1.32E-2</v>
      </c>
      <c r="H2387">
        <v>1.21E-2</v>
      </c>
      <c r="I2387">
        <v>2.7400000000000001E-2</v>
      </c>
      <c r="J2387">
        <v>2.81E-2</v>
      </c>
    </row>
    <row r="2388" spans="1:10">
      <c r="A2388">
        <v>3.8899999999999997E-2</v>
      </c>
      <c r="B2388">
        <v>2.93E-2</v>
      </c>
      <c r="C2388">
        <v>4.8399999999999999E-2</v>
      </c>
      <c r="D2388">
        <v>2.0799999999999999E-2</v>
      </c>
      <c r="E2388">
        <v>6.6000000000000003E-2</v>
      </c>
      <c r="F2388">
        <v>2.8400000000000002E-2</v>
      </c>
      <c r="G2388">
        <v>2.93E-2</v>
      </c>
      <c r="H2388">
        <v>2.01E-2</v>
      </c>
      <c r="I2388">
        <v>3.1E-2</v>
      </c>
      <c r="J2388">
        <v>3.0499999999999999E-2</v>
      </c>
    </row>
    <row r="2389" spans="1:10">
      <c r="A2389">
        <v>4.4400000000000002E-2</v>
      </c>
      <c r="B2389">
        <v>3.1099999999999999E-2</v>
      </c>
      <c r="C2389">
        <v>3.3500000000000002E-2</v>
      </c>
      <c r="D2389">
        <v>3.1099999999999999E-2</v>
      </c>
      <c r="E2389">
        <v>2.8400000000000002E-2</v>
      </c>
      <c r="F2389">
        <v>5.3100000000000001E-2</v>
      </c>
      <c r="G2389">
        <v>2.35E-2</v>
      </c>
      <c r="H2389">
        <v>1.6799999999999999E-2</v>
      </c>
      <c r="I2389">
        <v>4.02E-2</v>
      </c>
      <c r="J2389">
        <v>3.5200000000000002E-2</v>
      </c>
    </row>
    <row r="2390" spans="1:10">
      <c r="A2390">
        <v>2.7300000000000001E-2</v>
      </c>
      <c r="B2390">
        <v>1.9E-2</v>
      </c>
      <c r="C2390">
        <v>3.0700000000000002E-2</v>
      </c>
      <c r="D2390">
        <v>1.32E-2</v>
      </c>
      <c r="E2390">
        <v>2.93E-2</v>
      </c>
      <c r="F2390">
        <v>2.35E-2</v>
      </c>
      <c r="G2390">
        <v>3.9800000000000002E-2</v>
      </c>
      <c r="H2390">
        <v>1.6899999999999998E-2</v>
      </c>
      <c r="I2390">
        <v>2.4400000000000002E-2</v>
      </c>
      <c r="J2390">
        <v>1.6E-2</v>
      </c>
    </row>
    <row r="2391" spans="1:10">
      <c r="A2391">
        <v>2.1000000000000001E-2</v>
      </c>
      <c r="B2391">
        <v>1.26E-2</v>
      </c>
      <c r="C2391">
        <v>1.3599999999999999E-2</v>
      </c>
      <c r="D2391">
        <v>1.21E-2</v>
      </c>
      <c r="E2391">
        <v>2.01E-2</v>
      </c>
      <c r="F2391">
        <v>1.6799999999999999E-2</v>
      </c>
      <c r="G2391">
        <v>1.6899999999999998E-2</v>
      </c>
      <c r="H2391">
        <v>3.2300000000000002E-2</v>
      </c>
      <c r="I2391">
        <v>1.72E-2</v>
      </c>
      <c r="J2391">
        <v>1.4800000000000001E-2</v>
      </c>
    </row>
    <row r="2392" spans="1:10">
      <c r="A2392">
        <v>3.9699999999999999E-2</v>
      </c>
      <c r="B2392">
        <v>3.0499999999999999E-2</v>
      </c>
      <c r="C2392">
        <v>3.5999999999999997E-2</v>
      </c>
      <c r="D2392">
        <v>2.7400000000000001E-2</v>
      </c>
      <c r="E2392">
        <v>3.1E-2</v>
      </c>
      <c r="F2392">
        <v>4.02E-2</v>
      </c>
      <c r="G2392">
        <v>2.4400000000000002E-2</v>
      </c>
      <c r="H2392">
        <v>1.72E-2</v>
      </c>
      <c r="I2392">
        <v>4.2099999999999999E-2</v>
      </c>
      <c r="J2392">
        <v>3.2099999999999997E-2</v>
      </c>
    </row>
    <row r="2393" spans="1:10">
      <c r="A2393">
        <v>3.5499999999999997E-2</v>
      </c>
      <c r="B2393">
        <v>2.81E-2</v>
      </c>
      <c r="C2393">
        <v>3.0499999999999999E-2</v>
      </c>
      <c r="D2393">
        <v>2.81E-2</v>
      </c>
      <c r="E2393">
        <v>3.0499999999999999E-2</v>
      </c>
      <c r="F2393">
        <v>3.5200000000000002E-2</v>
      </c>
      <c r="G2393">
        <v>1.6E-2</v>
      </c>
      <c r="H2393">
        <v>1.4800000000000001E-2</v>
      </c>
      <c r="I2393">
        <v>3.2099999999999997E-2</v>
      </c>
      <c r="J2393">
        <v>3.3300000000000003E-2</v>
      </c>
    </row>
    <row r="2396" spans="1:10">
      <c r="A2396" t="s">
        <v>217</v>
      </c>
    </row>
    <row r="2398" spans="1:10">
      <c r="A2398">
        <v>9.0499999999999997E-2</v>
      </c>
      <c r="B2398">
        <v>3.8699999999999998E-2</v>
      </c>
      <c r="C2398">
        <v>3.8899999999999997E-2</v>
      </c>
      <c r="D2398">
        <v>5.2900000000000003E-2</v>
      </c>
      <c r="E2398">
        <v>3.78E-2</v>
      </c>
      <c r="F2398">
        <v>4.4499999999999998E-2</v>
      </c>
      <c r="G2398">
        <v>2.64E-2</v>
      </c>
      <c r="H2398">
        <v>2.1299999999999999E-2</v>
      </c>
      <c r="I2398">
        <v>3.7999999999999999E-2</v>
      </c>
      <c r="J2398">
        <v>3.5099999999999999E-2</v>
      </c>
    </row>
    <row r="2399" spans="1:10">
      <c r="A2399">
        <v>3.8699999999999998E-2</v>
      </c>
      <c r="B2399">
        <v>3.0099999999999998E-2</v>
      </c>
      <c r="C2399">
        <v>2.75E-2</v>
      </c>
      <c r="D2399">
        <v>2.7799999999999998E-2</v>
      </c>
      <c r="E2399">
        <v>2.8199999999999999E-2</v>
      </c>
      <c r="F2399">
        <v>3.1E-2</v>
      </c>
      <c r="G2399">
        <v>1.8100000000000002E-2</v>
      </c>
      <c r="H2399">
        <v>1.1900000000000001E-2</v>
      </c>
      <c r="I2399">
        <v>2.8400000000000002E-2</v>
      </c>
      <c r="J2399">
        <v>2.76E-2</v>
      </c>
    </row>
    <row r="2400" spans="1:10">
      <c r="A2400">
        <v>3.8899999999999997E-2</v>
      </c>
      <c r="B2400">
        <v>2.75E-2</v>
      </c>
      <c r="C2400">
        <v>5.7700000000000001E-2</v>
      </c>
      <c r="D2400">
        <v>2.06E-2</v>
      </c>
      <c r="E2400">
        <v>4.9599999999999998E-2</v>
      </c>
      <c r="F2400">
        <v>3.3099999999999997E-2</v>
      </c>
      <c r="G2400">
        <v>3.15E-2</v>
      </c>
      <c r="H2400">
        <v>8.9999999999999993E-3</v>
      </c>
      <c r="I2400">
        <v>3.6499999999999998E-2</v>
      </c>
      <c r="J2400">
        <v>3.0800000000000001E-2</v>
      </c>
    </row>
    <row r="2401" spans="1:10">
      <c r="A2401">
        <v>5.2900000000000003E-2</v>
      </c>
      <c r="B2401">
        <v>2.7799999999999998E-2</v>
      </c>
      <c r="C2401">
        <v>2.06E-2</v>
      </c>
      <c r="D2401">
        <v>5.1299999999999998E-2</v>
      </c>
      <c r="E2401">
        <v>2.0400000000000001E-2</v>
      </c>
      <c r="F2401">
        <v>3.1600000000000003E-2</v>
      </c>
      <c r="G2401">
        <v>1.32E-2</v>
      </c>
      <c r="H2401">
        <v>1.84E-2</v>
      </c>
      <c r="I2401">
        <v>2.8899999999999999E-2</v>
      </c>
      <c r="J2401">
        <v>2.8299999999999999E-2</v>
      </c>
    </row>
    <row r="2402" spans="1:10">
      <c r="A2402">
        <v>3.78E-2</v>
      </c>
      <c r="B2402">
        <v>2.8199999999999999E-2</v>
      </c>
      <c r="C2402">
        <v>4.9599999999999998E-2</v>
      </c>
      <c r="D2402">
        <v>2.0400000000000001E-2</v>
      </c>
      <c r="E2402">
        <v>6.6400000000000001E-2</v>
      </c>
      <c r="F2402">
        <v>2.8199999999999999E-2</v>
      </c>
      <c r="G2402">
        <v>2.9399999999999999E-2</v>
      </c>
      <c r="H2402">
        <v>1.6799999999999999E-2</v>
      </c>
      <c r="I2402">
        <v>3.0499999999999999E-2</v>
      </c>
      <c r="J2402">
        <v>3.0499999999999999E-2</v>
      </c>
    </row>
    <row r="2403" spans="1:10">
      <c r="A2403">
        <v>4.4499999999999998E-2</v>
      </c>
      <c r="B2403">
        <v>3.1E-2</v>
      </c>
      <c r="C2403">
        <v>3.3099999999999997E-2</v>
      </c>
      <c r="D2403">
        <v>3.1600000000000003E-2</v>
      </c>
      <c r="E2403">
        <v>2.8199999999999999E-2</v>
      </c>
      <c r="F2403">
        <v>5.3199999999999997E-2</v>
      </c>
      <c r="G2403">
        <v>2.3300000000000001E-2</v>
      </c>
      <c r="H2403">
        <v>1.7299999999999999E-2</v>
      </c>
      <c r="I2403">
        <v>0.04</v>
      </c>
      <c r="J2403">
        <v>3.5200000000000002E-2</v>
      </c>
    </row>
    <row r="2404" spans="1:10">
      <c r="A2404">
        <v>2.64E-2</v>
      </c>
      <c r="B2404">
        <v>1.8100000000000002E-2</v>
      </c>
      <c r="C2404">
        <v>3.15E-2</v>
      </c>
      <c r="D2404">
        <v>1.32E-2</v>
      </c>
      <c r="E2404">
        <v>2.9399999999999999E-2</v>
      </c>
      <c r="F2404">
        <v>2.3300000000000001E-2</v>
      </c>
      <c r="G2404">
        <v>3.9899999999999998E-2</v>
      </c>
      <c r="H2404">
        <v>1.4500000000000001E-2</v>
      </c>
      <c r="I2404">
        <v>2.3900000000000001E-2</v>
      </c>
      <c r="J2404">
        <v>1.6E-2</v>
      </c>
    </row>
    <row r="2405" spans="1:10">
      <c r="A2405">
        <v>2.1299999999999999E-2</v>
      </c>
      <c r="B2405">
        <v>1.1900000000000001E-2</v>
      </c>
      <c r="C2405">
        <v>8.9999999999999993E-3</v>
      </c>
      <c r="D2405">
        <v>1.84E-2</v>
      </c>
      <c r="E2405">
        <v>1.6799999999999999E-2</v>
      </c>
      <c r="F2405">
        <v>1.7299999999999999E-2</v>
      </c>
      <c r="G2405">
        <v>1.4500000000000001E-2</v>
      </c>
      <c r="H2405">
        <v>3.9100000000000003E-2</v>
      </c>
      <c r="I2405">
        <v>1.3899999999999999E-2</v>
      </c>
      <c r="J2405">
        <v>1.37E-2</v>
      </c>
    </row>
    <row r="2406" spans="1:10">
      <c r="A2406">
        <v>3.7999999999999999E-2</v>
      </c>
      <c r="B2406">
        <v>2.8400000000000002E-2</v>
      </c>
      <c r="C2406">
        <v>3.6499999999999998E-2</v>
      </c>
      <c r="D2406">
        <v>2.8899999999999999E-2</v>
      </c>
      <c r="E2406">
        <v>3.0499999999999999E-2</v>
      </c>
      <c r="F2406">
        <v>0.04</v>
      </c>
      <c r="G2406">
        <v>2.3900000000000001E-2</v>
      </c>
      <c r="H2406">
        <v>1.3899999999999999E-2</v>
      </c>
      <c r="I2406">
        <v>4.02E-2</v>
      </c>
      <c r="J2406">
        <v>3.1800000000000002E-2</v>
      </c>
    </row>
    <row r="2407" spans="1:10">
      <c r="A2407">
        <v>3.5099999999999999E-2</v>
      </c>
      <c r="B2407">
        <v>2.76E-2</v>
      </c>
      <c r="C2407">
        <v>3.0800000000000001E-2</v>
      </c>
      <c r="D2407">
        <v>2.8299999999999999E-2</v>
      </c>
      <c r="E2407">
        <v>3.0499999999999999E-2</v>
      </c>
      <c r="F2407">
        <v>3.5200000000000002E-2</v>
      </c>
      <c r="G2407">
        <v>1.6E-2</v>
      </c>
      <c r="H2407">
        <v>1.37E-2</v>
      </c>
      <c r="I2407">
        <v>3.1800000000000002E-2</v>
      </c>
      <c r="J2407">
        <v>3.3300000000000003E-2</v>
      </c>
    </row>
    <row r="2410" spans="1:10">
      <c r="A2410" t="s">
        <v>218</v>
      </c>
    </row>
    <row r="2412" spans="1:10">
      <c r="A2412">
        <v>9.1700000000000004E-2</v>
      </c>
      <c r="B2412">
        <v>4.07E-2</v>
      </c>
      <c r="C2412">
        <v>4.1200000000000001E-2</v>
      </c>
      <c r="D2412">
        <v>5.1400000000000001E-2</v>
      </c>
      <c r="E2412">
        <v>3.7100000000000001E-2</v>
      </c>
      <c r="F2412">
        <v>4.58E-2</v>
      </c>
      <c r="G2412">
        <v>2.53E-2</v>
      </c>
      <c r="H2412">
        <v>1.9699999999999999E-2</v>
      </c>
      <c r="I2412">
        <v>3.9300000000000002E-2</v>
      </c>
      <c r="J2412">
        <v>3.5900000000000001E-2</v>
      </c>
    </row>
    <row r="2413" spans="1:10">
      <c r="A2413">
        <v>4.07E-2</v>
      </c>
      <c r="B2413">
        <v>3.2300000000000002E-2</v>
      </c>
      <c r="C2413">
        <v>2.9899999999999999E-2</v>
      </c>
      <c r="D2413">
        <v>2.5700000000000001E-2</v>
      </c>
      <c r="E2413">
        <v>2.7199999999999998E-2</v>
      </c>
      <c r="F2413">
        <v>3.3000000000000002E-2</v>
      </c>
      <c r="G2413">
        <v>1.7999999999999999E-2</v>
      </c>
      <c r="H2413">
        <v>1.18E-2</v>
      </c>
      <c r="I2413">
        <v>2.98E-2</v>
      </c>
      <c r="J2413">
        <v>2.8400000000000002E-2</v>
      </c>
    </row>
    <row r="2414" spans="1:10">
      <c r="A2414">
        <v>4.1200000000000001E-2</v>
      </c>
      <c r="B2414">
        <v>2.9899999999999999E-2</v>
      </c>
      <c r="C2414">
        <v>6.0499999999999998E-2</v>
      </c>
      <c r="D2414">
        <v>1.8200000000000001E-2</v>
      </c>
      <c r="E2414">
        <v>4.8500000000000001E-2</v>
      </c>
      <c r="F2414">
        <v>3.5400000000000001E-2</v>
      </c>
      <c r="G2414">
        <v>3.1600000000000003E-2</v>
      </c>
      <c r="H2414">
        <v>8.9999999999999993E-3</v>
      </c>
      <c r="I2414">
        <v>3.7999999999999999E-2</v>
      </c>
      <c r="J2414">
        <v>3.1600000000000003E-2</v>
      </c>
    </row>
    <row r="2415" spans="1:10">
      <c r="A2415">
        <v>5.1400000000000001E-2</v>
      </c>
      <c r="B2415">
        <v>2.5700000000000001E-2</v>
      </c>
      <c r="C2415">
        <v>1.8200000000000001E-2</v>
      </c>
      <c r="D2415">
        <v>5.2999999999999999E-2</v>
      </c>
      <c r="E2415">
        <v>2.12E-2</v>
      </c>
      <c r="F2415">
        <v>0.03</v>
      </c>
      <c r="G2415">
        <v>1.41E-2</v>
      </c>
      <c r="H2415">
        <v>1.9599999999999999E-2</v>
      </c>
      <c r="I2415">
        <v>2.76E-2</v>
      </c>
      <c r="J2415">
        <v>2.7400000000000001E-2</v>
      </c>
    </row>
    <row r="2416" spans="1:10">
      <c r="A2416">
        <v>3.7100000000000001E-2</v>
      </c>
      <c r="B2416">
        <v>2.7199999999999998E-2</v>
      </c>
      <c r="C2416">
        <v>4.8500000000000001E-2</v>
      </c>
      <c r="D2416">
        <v>2.12E-2</v>
      </c>
      <c r="E2416">
        <v>6.6799999999999998E-2</v>
      </c>
      <c r="F2416">
        <v>2.75E-2</v>
      </c>
      <c r="G2416">
        <v>2.98E-2</v>
      </c>
      <c r="H2416">
        <v>1.7299999999999999E-2</v>
      </c>
      <c r="I2416">
        <v>2.9899999999999999E-2</v>
      </c>
      <c r="J2416">
        <v>3.0200000000000001E-2</v>
      </c>
    </row>
    <row r="2417" spans="1:10">
      <c r="A2417">
        <v>4.58E-2</v>
      </c>
      <c r="B2417">
        <v>3.3000000000000002E-2</v>
      </c>
      <c r="C2417">
        <v>3.5400000000000001E-2</v>
      </c>
      <c r="D2417">
        <v>0.03</v>
      </c>
      <c r="E2417">
        <v>2.75E-2</v>
      </c>
      <c r="F2417">
        <v>5.4600000000000003E-2</v>
      </c>
      <c r="G2417">
        <v>2.2499999999999999E-2</v>
      </c>
      <c r="H2417">
        <v>1.6E-2</v>
      </c>
      <c r="I2417">
        <v>4.1300000000000003E-2</v>
      </c>
      <c r="J2417">
        <v>3.5999999999999997E-2</v>
      </c>
    </row>
    <row r="2418" spans="1:10">
      <c r="A2418">
        <v>2.53E-2</v>
      </c>
      <c r="B2418">
        <v>1.7999999999999999E-2</v>
      </c>
      <c r="C2418">
        <v>3.1600000000000003E-2</v>
      </c>
      <c r="D2418">
        <v>1.41E-2</v>
      </c>
      <c r="E2418">
        <v>2.98E-2</v>
      </c>
      <c r="F2418">
        <v>2.2499999999999999E-2</v>
      </c>
      <c r="G2418">
        <v>3.78E-2</v>
      </c>
      <c r="H2418">
        <v>1.1599999999999999E-2</v>
      </c>
      <c r="I2418">
        <v>2.4E-2</v>
      </c>
      <c r="J2418">
        <v>1.6400000000000001E-2</v>
      </c>
    </row>
    <row r="2419" spans="1:10">
      <c r="A2419">
        <v>1.9699999999999999E-2</v>
      </c>
      <c r="B2419">
        <v>1.18E-2</v>
      </c>
      <c r="C2419">
        <v>8.9999999999999993E-3</v>
      </c>
      <c r="D2419">
        <v>1.9599999999999999E-2</v>
      </c>
      <c r="E2419">
        <v>1.7299999999999999E-2</v>
      </c>
      <c r="F2419">
        <v>1.6E-2</v>
      </c>
      <c r="G2419">
        <v>1.1599999999999999E-2</v>
      </c>
      <c r="H2419">
        <v>3.5099999999999999E-2</v>
      </c>
      <c r="I2419">
        <v>1.41E-2</v>
      </c>
      <c r="J2419">
        <v>1.4200000000000001E-2</v>
      </c>
    </row>
    <row r="2420" spans="1:10">
      <c r="A2420">
        <v>3.9300000000000002E-2</v>
      </c>
      <c r="B2420">
        <v>2.98E-2</v>
      </c>
      <c r="C2420">
        <v>3.7999999999999999E-2</v>
      </c>
      <c r="D2420">
        <v>2.76E-2</v>
      </c>
      <c r="E2420">
        <v>2.9899999999999999E-2</v>
      </c>
      <c r="F2420">
        <v>4.1300000000000003E-2</v>
      </c>
      <c r="G2420">
        <v>2.4E-2</v>
      </c>
      <c r="H2420">
        <v>1.41E-2</v>
      </c>
      <c r="I2420">
        <v>4.1000000000000002E-2</v>
      </c>
      <c r="J2420">
        <v>3.2199999999999999E-2</v>
      </c>
    </row>
    <row r="2421" spans="1:10">
      <c r="A2421">
        <v>3.5900000000000001E-2</v>
      </c>
      <c r="B2421">
        <v>2.8400000000000002E-2</v>
      </c>
      <c r="C2421">
        <v>3.1600000000000003E-2</v>
      </c>
      <c r="D2421">
        <v>2.7400000000000001E-2</v>
      </c>
      <c r="E2421">
        <v>3.0200000000000001E-2</v>
      </c>
      <c r="F2421">
        <v>3.5999999999999997E-2</v>
      </c>
      <c r="G2421">
        <v>1.6400000000000001E-2</v>
      </c>
      <c r="H2421">
        <v>1.4200000000000001E-2</v>
      </c>
      <c r="I2421">
        <v>3.2199999999999999E-2</v>
      </c>
      <c r="J2421">
        <v>3.3500000000000002E-2</v>
      </c>
    </row>
    <row r="2424" spans="1:10">
      <c r="A2424" t="s">
        <v>219</v>
      </c>
    </row>
    <row r="2426" spans="1:10">
      <c r="A2426">
        <v>9.2799999999999994E-2</v>
      </c>
      <c r="B2426">
        <v>4.2299999999999997E-2</v>
      </c>
      <c r="C2426">
        <v>4.1399999999999999E-2</v>
      </c>
      <c r="D2426">
        <v>5.1900000000000002E-2</v>
      </c>
      <c r="E2426">
        <v>3.78E-2</v>
      </c>
      <c r="F2426">
        <v>4.7699999999999999E-2</v>
      </c>
      <c r="G2426">
        <v>2.7199999999999998E-2</v>
      </c>
      <c r="H2426">
        <v>2.1600000000000001E-2</v>
      </c>
      <c r="I2426">
        <v>3.9899999999999998E-2</v>
      </c>
      <c r="J2426">
        <v>3.7600000000000001E-2</v>
      </c>
    </row>
    <row r="2427" spans="1:10">
      <c r="A2427">
        <v>4.2299999999999997E-2</v>
      </c>
      <c r="B2427">
        <v>3.44E-2</v>
      </c>
      <c r="C2427">
        <v>3.0099999999999998E-2</v>
      </c>
      <c r="D2427">
        <v>2.6599999999999999E-2</v>
      </c>
      <c r="E2427">
        <v>2.76E-2</v>
      </c>
      <c r="F2427">
        <v>3.61E-2</v>
      </c>
      <c r="G2427">
        <v>1.9800000000000002E-2</v>
      </c>
      <c r="H2427">
        <v>1.43E-2</v>
      </c>
      <c r="I2427">
        <v>3.09E-2</v>
      </c>
      <c r="J2427">
        <v>3.0599999999999999E-2</v>
      </c>
    </row>
    <row r="2428" spans="1:10">
      <c r="A2428">
        <v>4.1399999999999999E-2</v>
      </c>
      <c r="B2428">
        <v>3.0099999999999998E-2</v>
      </c>
      <c r="C2428">
        <v>6.0199999999999997E-2</v>
      </c>
      <c r="D2428">
        <v>1.8599999999999998E-2</v>
      </c>
      <c r="E2428">
        <v>4.8000000000000001E-2</v>
      </c>
      <c r="F2428">
        <v>3.6299999999999999E-2</v>
      </c>
      <c r="G2428">
        <v>3.0800000000000001E-2</v>
      </c>
      <c r="H2428">
        <v>9.4000000000000004E-3</v>
      </c>
      <c r="I2428">
        <v>3.85E-2</v>
      </c>
      <c r="J2428">
        <v>3.1800000000000002E-2</v>
      </c>
    </row>
    <row r="2429" spans="1:10">
      <c r="A2429">
        <v>5.1900000000000002E-2</v>
      </c>
      <c r="B2429">
        <v>2.6599999999999999E-2</v>
      </c>
      <c r="C2429">
        <v>1.8599999999999998E-2</v>
      </c>
      <c r="D2429">
        <v>5.3100000000000001E-2</v>
      </c>
      <c r="E2429">
        <v>2.1899999999999999E-2</v>
      </c>
      <c r="F2429">
        <v>3.0599999999999999E-2</v>
      </c>
      <c r="G2429">
        <v>1.5599999999999999E-2</v>
      </c>
      <c r="H2429">
        <v>2.0400000000000001E-2</v>
      </c>
      <c r="I2429">
        <v>2.7699999999999999E-2</v>
      </c>
      <c r="J2429">
        <v>2.8299999999999999E-2</v>
      </c>
    </row>
    <row r="2430" spans="1:10">
      <c r="A2430">
        <v>3.78E-2</v>
      </c>
      <c r="B2430">
        <v>2.76E-2</v>
      </c>
      <c r="C2430">
        <v>4.8000000000000001E-2</v>
      </c>
      <c r="D2430">
        <v>2.1899999999999999E-2</v>
      </c>
      <c r="E2430">
        <v>6.6000000000000003E-2</v>
      </c>
      <c r="F2430">
        <v>2.9499999999999998E-2</v>
      </c>
      <c r="G2430">
        <v>2.86E-2</v>
      </c>
      <c r="H2430">
        <v>1.8200000000000001E-2</v>
      </c>
      <c r="I2430">
        <v>3.0800000000000001E-2</v>
      </c>
      <c r="J2430">
        <v>3.0700000000000002E-2</v>
      </c>
    </row>
    <row r="2431" spans="1:10">
      <c r="A2431">
        <v>4.7699999999999999E-2</v>
      </c>
      <c r="B2431">
        <v>3.61E-2</v>
      </c>
      <c r="C2431">
        <v>3.6299999999999999E-2</v>
      </c>
      <c r="D2431">
        <v>3.0599999999999999E-2</v>
      </c>
      <c r="E2431">
        <v>2.9499999999999998E-2</v>
      </c>
      <c r="F2431">
        <v>5.7200000000000001E-2</v>
      </c>
      <c r="G2431">
        <v>2.75E-2</v>
      </c>
      <c r="H2431">
        <v>1.9199999999999998E-2</v>
      </c>
      <c r="I2431">
        <v>4.2000000000000003E-2</v>
      </c>
      <c r="J2431">
        <v>3.9199999999999999E-2</v>
      </c>
    </row>
    <row r="2432" spans="1:10">
      <c r="A2432">
        <v>2.7199999999999998E-2</v>
      </c>
      <c r="B2432">
        <v>1.9800000000000002E-2</v>
      </c>
      <c r="C2432">
        <v>3.0800000000000001E-2</v>
      </c>
      <c r="D2432">
        <v>1.5599999999999999E-2</v>
      </c>
      <c r="E2432">
        <v>2.86E-2</v>
      </c>
      <c r="F2432">
        <v>2.75E-2</v>
      </c>
      <c r="G2432">
        <v>3.6700000000000003E-2</v>
      </c>
      <c r="H2432">
        <v>1.4500000000000001E-2</v>
      </c>
      <c r="I2432">
        <v>2.6100000000000002E-2</v>
      </c>
      <c r="J2432">
        <v>1.83E-2</v>
      </c>
    </row>
    <row r="2433" spans="1:10">
      <c r="A2433">
        <v>2.1600000000000001E-2</v>
      </c>
      <c r="B2433">
        <v>1.43E-2</v>
      </c>
      <c r="C2433">
        <v>9.4000000000000004E-3</v>
      </c>
      <c r="D2433">
        <v>2.0400000000000001E-2</v>
      </c>
      <c r="E2433">
        <v>1.8200000000000001E-2</v>
      </c>
      <c r="F2433">
        <v>1.9199999999999998E-2</v>
      </c>
      <c r="G2433">
        <v>1.4500000000000001E-2</v>
      </c>
      <c r="H2433">
        <v>3.7900000000000003E-2</v>
      </c>
      <c r="I2433">
        <v>1.5100000000000001E-2</v>
      </c>
      <c r="J2433">
        <v>1.6799999999999999E-2</v>
      </c>
    </row>
    <row r="2434" spans="1:10">
      <c r="A2434">
        <v>3.9899999999999998E-2</v>
      </c>
      <c r="B2434">
        <v>3.09E-2</v>
      </c>
      <c r="C2434">
        <v>3.85E-2</v>
      </c>
      <c r="D2434">
        <v>2.7699999999999999E-2</v>
      </c>
      <c r="E2434">
        <v>3.0800000000000001E-2</v>
      </c>
      <c r="F2434">
        <v>4.2000000000000003E-2</v>
      </c>
      <c r="G2434">
        <v>2.6100000000000002E-2</v>
      </c>
      <c r="H2434">
        <v>1.5100000000000001E-2</v>
      </c>
      <c r="I2434">
        <v>4.1200000000000001E-2</v>
      </c>
      <c r="J2434">
        <v>3.3399999999999999E-2</v>
      </c>
    </row>
    <row r="2435" spans="1:10">
      <c r="A2435">
        <v>3.7600000000000001E-2</v>
      </c>
      <c r="B2435">
        <v>3.0599999999999999E-2</v>
      </c>
      <c r="C2435">
        <v>3.1800000000000002E-2</v>
      </c>
      <c r="D2435">
        <v>2.8299999999999999E-2</v>
      </c>
      <c r="E2435">
        <v>3.0700000000000002E-2</v>
      </c>
      <c r="F2435">
        <v>3.9199999999999999E-2</v>
      </c>
      <c r="G2435">
        <v>1.83E-2</v>
      </c>
      <c r="H2435">
        <v>1.6799999999999999E-2</v>
      </c>
      <c r="I2435">
        <v>3.3399999999999999E-2</v>
      </c>
      <c r="J2435">
        <v>3.5799999999999998E-2</v>
      </c>
    </row>
    <row r="2438" spans="1:10">
      <c r="A2438" t="s">
        <v>220</v>
      </c>
    </row>
    <row r="2440" spans="1:10">
      <c r="A2440">
        <v>9.2899999999999996E-2</v>
      </c>
      <c r="B2440">
        <v>4.2200000000000001E-2</v>
      </c>
      <c r="C2440">
        <v>4.1399999999999999E-2</v>
      </c>
      <c r="D2440">
        <v>5.1900000000000002E-2</v>
      </c>
      <c r="E2440">
        <v>3.7699999999999997E-2</v>
      </c>
      <c r="F2440">
        <v>4.7699999999999999E-2</v>
      </c>
      <c r="G2440">
        <v>2.7199999999999998E-2</v>
      </c>
      <c r="H2440">
        <v>2.1499999999999998E-2</v>
      </c>
      <c r="I2440">
        <v>3.9800000000000002E-2</v>
      </c>
      <c r="J2440">
        <v>3.7499999999999999E-2</v>
      </c>
    </row>
    <row r="2441" spans="1:10">
      <c r="A2441">
        <v>4.2200000000000001E-2</v>
      </c>
      <c r="B2441">
        <v>3.4299999999999997E-2</v>
      </c>
      <c r="C2441">
        <v>2.9600000000000001E-2</v>
      </c>
      <c r="D2441">
        <v>2.5899999999999999E-2</v>
      </c>
      <c r="E2441">
        <v>2.8400000000000002E-2</v>
      </c>
      <c r="F2441">
        <v>3.5700000000000003E-2</v>
      </c>
      <c r="G2441">
        <v>1.9900000000000001E-2</v>
      </c>
      <c r="H2441">
        <v>1.4999999999999999E-2</v>
      </c>
      <c r="I2441">
        <v>3.04E-2</v>
      </c>
      <c r="J2441">
        <v>3.0300000000000001E-2</v>
      </c>
    </row>
    <row r="2442" spans="1:10">
      <c r="A2442">
        <v>4.1399999999999999E-2</v>
      </c>
      <c r="B2442">
        <v>2.9600000000000001E-2</v>
      </c>
      <c r="C2442">
        <v>5.9200000000000003E-2</v>
      </c>
      <c r="D2442">
        <v>1.7500000000000002E-2</v>
      </c>
      <c r="E2442">
        <v>4.9200000000000001E-2</v>
      </c>
      <c r="F2442">
        <v>3.5700000000000003E-2</v>
      </c>
      <c r="G2442">
        <v>3.1E-2</v>
      </c>
      <c r="H2442">
        <v>1.03E-2</v>
      </c>
      <c r="I2442">
        <v>3.7100000000000001E-2</v>
      </c>
      <c r="J2442">
        <v>3.09E-2</v>
      </c>
    </row>
    <row r="2443" spans="1:10">
      <c r="A2443">
        <v>5.1900000000000002E-2</v>
      </c>
      <c r="B2443">
        <v>2.5899999999999999E-2</v>
      </c>
      <c r="C2443">
        <v>1.7500000000000002E-2</v>
      </c>
      <c r="D2443">
        <v>5.2299999999999999E-2</v>
      </c>
      <c r="E2443">
        <v>2.2700000000000001E-2</v>
      </c>
      <c r="F2443">
        <v>0.03</v>
      </c>
      <c r="G2443">
        <v>1.5800000000000002E-2</v>
      </c>
      <c r="H2443">
        <v>2.0899999999999998E-2</v>
      </c>
      <c r="I2443">
        <v>2.5999999999999999E-2</v>
      </c>
      <c r="J2443">
        <v>2.7199999999999998E-2</v>
      </c>
    </row>
    <row r="2444" spans="1:10">
      <c r="A2444">
        <v>3.7699999999999997E-2</v>
      </c>
      <c r="B2444">
        <v>2.8400000000000002E-2</v>
      </c>
      <c r="C2444">
        <v>4.9200000000000001E-2</v>
      </c>
      <c r="D2444">
        <v>2.2700000000000001E-2</v>
      </c>
      <c r="E2444">
        <v>6.5100000000000005E-2</v>
      </c>
      <c r="F2444">
        <v>3.0200000000000001E-2</v>
      </c>
      <c r="G2444">
        <v>2.8400000000000002E-2</v>
      </c>
      <c r="H2444">
        <v>1.77E-2</v>
      </c>
      <c r="I2444">
        <v>3.27E-2</v>
      </c>
      <c r="J2444">
        <v>3.1899999999999998E-2</v>
      </c>
    </row>
    <row r="2445" spans="1:10">
      <c r="A2445">
        <v>4.7699999999999999E-2</v>
      </c>
      <c r="B2445">
        <v>3.5700000000000003E-2</v>
      </c>
      <c r="C2445">
        <v>3.5700000000000003E-2</v>
      </c>
      <c r="D2445">
        <v>0.03</v>
      </c>
      <c r="E2445">
        <v>3.0200000000000001E-2</v>
      </c>
      <c r="F2445">
        <v>5.6800000000000003E-2</v>
      </c>
      <c r="G2445">
        <v>2.76E-2</v>
      </c>
      <c r="H2445">
        <v>1.9699999999999999E-2</v>
      </c>
      <c r="I2445">
        <v>4.1099999999999998E-2</v>
      </c>
      <c r="J2445">
        <v>3.8600000000000002E-2</v>
      </c>
    </row>
    <row r="2446" spans="1:10">
      <c r="A2446">
        <v>2.7199999999999998E-2</v>
      </c>
      <c r="B2446">
        <v>1.9900000000000001E-2</v>
      </c>
      <c r="C2446">
        <v>3.1E-2</v>
      </c>
      <c r="D2446">
        <v>1.5800000000000002E-2</v>
      </c>
      <c r="E2446">
        <v>2.8400000000000002E-2</v>
      </c>
      <c r="F2446">
        <v>2.76E-2</v>
      </c>
      <c r="G2446">
        <v>3.6700000000000003E-2</v>
      </c>
      <c r="H2446">
        <v>1.43E-2</v>
      </c>
      <c r="I2446">
        <v>2.64E-2</v>
      </c>
      <c r="J2446">
        <v>1.8499999999999999E-2</v>
      </c>
    </row>
    <row r="2447" spans="1:10">
      <c r="A2447">
        <v>2.1499999999999998E-2</v>
      </c>
      <c r="B2447">
        <v>1.4999999999999999E-2</v>
      </c>
      <c r="C2447">
        <v>1.03E-2</v>
      </c>
      <c r="D2447">
        <v>2.0899999999999998E-2</v>
      </c>
      <c r="E2447">
        <v>1.77E-2</v>
      </c>
      <c r="F2447">
        <v>1.9699999999999999E-2</v>
      </c>
      <c r="G2447">
        <v>1.43E-2</v>
      </c>
      <c r="H2447">
        <v>3.7699999999999997E-2</v>
      </c>
      <c r="I2447">
        <v>1.67E-2</v>
      </c>
      <c r="J2447">
        <v>1.7899999999999999E-2</v>
      </c>
    </row>
    <row r="2448" spans="1:10">
      <c r="A2448">
        <v>3.9800000000000002E-2</v>
      </c>
      <c r="B2448">
        <v>3.04E-2</v>
      </c>
      <c r="C2448">
        <v>3.7100000000000001E-2</v>
      </c>
      <c r="D2448">
        <v>2.5999999999999999E-2</v>
      </c>
      <c r="E2448">
        <v>3.27E-2</v>
      </c>
      <c r="F2448">
        <v>4.1099999999999998E-2</v>
      </c>
      <c r="G2448">
        <v>2.64E-2</v>
      </c>
      <c r="H2448">
        <v>1.67E-2</v>
      </c>
      <c r="I2448">
        <v>3.9600000000000003E-2</v>
      </c>
      <c r="J2448">
        <v>3.2399999999999998E-2</v>
      </c>
    </row>
    <row r="2449" spans="1:10">
      <c r="A2449">
        <v>3.7499999999999999E-2</v>
      </c>
      <c r="B2449">
        <v>3.0300000000000001E-2</v>
      </c>
      <c r="C2449">
        <v>3.09E-2</v>
      </c>
      <c r="D2449">
        <v>2.7199999999999998E-2</v>
      </c>
      <c r="E2449">
        <v>3.1899999999999998E-2</v>
      </c>
      <c r="F2449">
        <v>3.8600000000000002E-2</v>
      </c>
      <c r="G2449">
        <v>1.8499999999999999E-2</v>
      </c>
      <c r="H2449">
        <v>1.7899999999999999E-2</v>
      </c>
      <c r="I2449">
        <v>3.2399999999999998E-2</v>
      </c>
      <c r="J2449">
        <v>3.5299999999999998E-2</v>
      </c>
    </row>
    <row r="2452" spans="1:10">
      <c r="A2452" t="s">
        <v>221</v>
      </c>
    </row>
    <row r="2454" spans="1:10">
      <c r="A2454">
        <v>8.6800000000000002E-2</v>
      </c>
      <c r="B2454">
        <v>3.85E-2</v>
      </c>
      <c r="C2454">
        <v>3.9399999999999998E-2</v>
      </c>
      <c r="D2454">
        <v>4.4400000000000002E-2</v>
      </c>
      <c r="E2454">
        <v>3.5799999999999998E-2</v>
      </c>
      <c r="F2454">
        <v>4.5999999999999999E-2</v>
      </c>
      <c r="G2454">
        <v>2.6499999999999999E-2</v>
      </c>
      <c r="H2454">
        <v>2.1600000000000001E-2</v>
      </c>
      <c r="I2454">
        <v>3.7600000000000001E-2</v>
      </c>
      <c r="J2454">
        <v>3.5499999999999997E-2</v>
      </c>
    </row>
    <row r="2455" spans="1:10">
      <c r="A2455">
        <v>3.85E-2</v>
      </c>
      <c r="B2455">
        <v>3.2099999999999997E-2</v>
      </c>
      <c r="C2455">
        <v>2.8400000000000002E-2</v>
      </c>
      <c r="D2455">
        <v>2.1700000000000001E-2</v>
      </c>
      <c r="E2455">
        <v>2.76E-2</v>
      </c>
      <c r="F2455">
        <v>3.49E-2</v>
      </c>
      <c r="G2455">
        <v>1.9800000000000002E-2</v>
      </c>
      <c r="H2455">
        <v>1.5299999999999999E-2</v>
      </c>
      <c r="I2455">
        <v>2.9100000000000001E-2</v>
      </c>
      <c r="J2455">
        <v>2.92E-2</v>
      </c>
    </row>
    <row r="2456" spans="1:10">
      <c r="A2456">
        <v>3.9399999999999998E-2</v>
      </c>
      <c r="B2456">
        <v>2.8400000000000002E-2</v>
      </c>
      <c r="C2456">
        <v>5.8500000000000003E-2</v>
      </c>
      <c r="D2456">
        <v>1.5100000000000001E-2</v>
      </c>
      <c r="E2456">
        <v>4.8500000000000001E-2</v>
      </c>
      <c r="F2456">
        <v>3.5099999999999999E-2</v>
      </c>
      <c r="G2456">
        <v>3.0800000000000001E-2</v>
      </c>
      <c r="H2456">
        <v>1.03E-2</v>
      </c>
      <c r="I2456">
        <v>3.6400000000000002E-2</v>
      </c>
      <c r="J2456">
        <v>3.0200000000000001E-2</v>
      </c>
    </row>
    <row r="2457" spans="1:10">
      <c r="A2457">
        <v>4.4400000000000002E-2</v>
      </c>
      <c r="B2457">
        <v>2.1700000000000001E-2</v>
      </c>
      <c r="C2457">
        <v>1.5100000000000001E-2</v>
      </c>
      <c r="D2457">
        <v>4.4200000000000003E-2</v>
      </c>
      <c r="E2457">
        <v>2.1600000000000001E-2</v>
      </c>
      <c r="F2457">
        <v>2.86E-2</v>
      </c>
      <c r="G2457">
        <v>1.5800000000000002E-2</v>
      </c>
      <c r="H2457">
        <v>2.1999999999999999E-2</v>
      </c>
      <c r="I2457">
        <v>2.35E-2</v>
      </c>
      <c r="J2457">
        <v>2.52E-2</v>
      </c>
    </row>
    <row r="2458" spans="1:10">
      <c r="A2458">
        <v>3.5799999999999998E-2</v>
      </c>
      <c r="B2458">
        <v>2.76E-2</v>
      </c>
      <c r="C2458">
        <v>4.8500000000000001E-2</v>
      </c>
      <c r="D2458">
        <v>2.1600000000000001E-2</v>
      </c>
      <c r="E2458">
        <v>6.5600000000000006E-2</v>
      </c>
      <c r="F2458">
        <v>3.0300000000000001E-2</v>
      </c>
      <c r="G2458">
        <v>2.9100000000000001E-2</v>
      </c>
      <c r="H2458">
        <v>1.8700000000000001E-2</v>
      </c>
      <c r="I2458">
        <v>3.2300000000000002E-2</v>
      </c>
      <c r="J2458">
        <v>3.1699999999999999E-2</v>
      </c>
    </row>
    <row r="2459" spans="1:10">
      <c r="A2459">
        <v>4.5999999999999999E-2</v>
      </c>
      <c r="B2459">
        <v>3.49E-2</v>
      </c>
      <c r="C2459">
        <v>3.5099999999999999E-2</v>
      </c>
      <c r="D2459">
        <v>2.86E-2</v>
      </c>
      <c r="E2459">
        <v>3.0300000000000001E-2</v>
      </c>
      <c r="F2459">
        <v>5.67E-2</v>
      </c>
      <c r="G2459">
        <v>2.7900000000000001E-2</v>
      </c>
      <c r="H2459">
        <v>2.0299999999999999E-2</v>
      </c>
      <c r="I2459">
        <v>4.0599999999999997E-2</v>
      </c>
      <c r="J2459">
        <v>3.8300000000000001E-2</v>
      </c>
    </row>
    <row r="2460" spans="1:10">
      <c r="A2460">
        <v>2.6499999999999999E-2</v>
      </c>
      <c r="B2460">
        <v>1.9800000000000002E-2</v>
      </c>
      <c r="C2460">
        <v>3.0800000000000001E-2</v>
      </c>
      <c r="D2460">
        <v>1.5800000000000002E-2</v>
      </c>
      <c r="E2460">
        <v>2.9100000000000001E-2</v>
      </c>
      <c r="F2460">
        <v>2.7900000000000001E-2</v>
      </c>
      <c r="G2460">
        <v>3.7199999999999997E-2</v>
      </c>
      <c r="H2460">
        <v>1.4999999999999999E-2</v>
      </c>
      <c r="I2460">
        <v>2.64E-2</v>
      </c>
      <c r="J2460">
        <v>1.8599999999999998E-2</v>
      </c>
    </row>
    <row r="2461" spans="1:10">
      <c r="A2461">
        <v>2.1600000000000001E-2</v>
      </c>
      <c r="B2461">
        <v>1.5299999999999999E-2</v>
      </c>
      <c r="C2461">
        <v>1.03E-2</v>
      </c>
      <c r="D2461">
        <v>2.1999999999999999E-2</v>
      </c>
      <c r="E2461">
        <v>1.8700000000000001E-2</v>
      </c>
      <c r="F2461">
        <v>2.0299999999999999E-2</v>
      </c>
      <c r="G2461">
        <v>1.4999999999999999E-2</v>
      </c>
      <c r="H2461">
        <v>3.85E-2</v>
      </c>
      <c r="I2461">
        <v>1.7000000000000001E-2</v>
      </c>
      <c r="J2461">
        <v>1.83E-2</v>
      </c>
    </row>
    <row r="2462" spans="1:10">
      <c r="A2462">
        <v>3.7600000000000001E-2</v>
      </c>
      <c r="B2462">
        <v>2.9100000000000001E-2</v>
      </c>
      <c r="C2462">
        <v>3.6400000000000002E-2</v>
      </c>
      <c r="D2462">
        <v>2.35E-2</v>
      </c>
      <c r="E2462">
        <v>3.2300000000000002E-2</v>
      </c>
      <c r="F2462">
        <v>4.0599999999999997E-2</v>
      </c>
      <c r="G2462">
        <v>2.64E-2</v>
      </c>
      <c r="H2462">
        <v>1.7000000000000001E-2</v>
      </c>
      <c r="I2462">
        <v>3.8800000000000001E-2</v>
      </c>
      <c r="J2462">
        <v>3.1800000000000002E-2</v>
      </c>
    </row>
    <row r="2463" spans="1:10">
      <c r="A2463">
        <v>3.5499999999999997E-2</v>
      </c>
      <c r="B2463">
        <v>2.92E-2</v>
      </c>
      <c r="C2463">
        <v>3.0200000000000001E-2</v>
      </c>
      <c r="D2463">
        <v>2.52E-2</v>
      </c>
      <c r="E2463">
        <v>3.1699999999999999E-2</v>
      </c>
      <c r="F2463">
        <v>3.8300000000000001E-2</v>
      </c>
      <c r="G2463">
        <v>1.8599999999999998E-2</v>
      </c>
      <c r="H2463">
        <v>1.83E-2</v>
      </c>
      <c r="I2463">
        <v>3.1800000000000002E-2</v>
      </c>
      <c r="J2463">
        <v>3.4799999999999998E-2</v>
      </c>
    </row>
    <row r="2466" spans="1:10">
      <c r="A2466" t="s">
        <v>222</v>
      </c>
    </row>
    <row r="2468" spans="1:10">
      <c r="A2468">
        <v>8.5800000000000001E-2</v>
      </c>
      <c r="B2468">
        <v>3.9399999999999998E-2</v>
      </c>
      <c r="C2468">
        <v>4.1599999999999998E-2</v>
      </c>
      <c r="D2468">
        <v>4.4400000000000002E-2</v>
      </c>
      <c r="E2468">
        <v>3.73E-2</v>
      </c>
      <c r="F2468">
        <v>4.82E-2</v>
      </c>
      <c r="G2468">
        <v>3.0499999999999999E-2</v>
      </c>
      <c r="H2468">
        <v>2.1700000000000001E-2</v>
      </c>
      <c r="I2468">
        <v>3.9399999999999998E-2</v>
      </c>
      <c r="J2468">
        <v>3.61E-2</v>
      </c>
    </row>
    <row r="2469" spans="1:10">
      <c r="A2469">
        <v>3.9399999999999998E-2</v>
      </c>
      <c r="B2469">
        <v>3.2899999999999999E-2</v>
      </c>
      <c r="C2469">
        <v>3.1E-2</v>
      </c>
      <c r="D2469">
        <v>2.3800000000000002E-2</v>
      </c>
      <c r="E2469">
        <v>2.9899999999999999E-2</v>
      </c>
      <c r="F2469">
        <v>3.5999999999999997E-2</v>
      </c>
      <c r="G2469">
        <v>2.1899999999999999E-2</v>
      </c>
      <c r="H2469">
        <v>1.7299999999999999E-2</v>
      </c>
      <c r="I2469">
        <v>3.0499999999999999E-2</v>
      </c>
      <c r="J2469">
        <v>3.0800000000000001E-2</v>
      </c>
    </row>
    <row r="2470" spans="1:10">
      <c r="A2470">
        <v>4.1599999999999998E-2</v>
      </c>
      <c r="B2470">
        <v>3.1E-2</v>
      </c>
      <c r="C2470">
        <v>6.7699999999999996E-2</v>
      </c>
      <c r="D2470">
        <v>2.1499999999999998E-2</v>
      </c>
      <c r="E2470">
        <v>5.6500000000000002E-2</v>
      </c>
      <c r="F2470">
        <v>3.9300000000000002E-2</v>
      </c>
      <c r="G2470">
        <v>3.8899999999999997E-2</v>
      </c>
      <c r="H2470">
        <v>1.6500000000000001E-2</v>
      </c>
      <c r="I2470">
        <v>4.1399999999999999E-2</v>
      </c>
      <c r="J2470">
        <v>3.5499999999999997E-2</v>
      </c>
    </row>
    <row r="2471" spans="1:10">
      <c r="A2471">
        <v>4.4400000000000002E-2</v>
      </c>
      <c r="B2471">
        <v>2.3800000000000002E-2</v>
      </c>
      <c r="C2471">
        <v>2.1499999999999998E-2</v>
      </c>
      <c r="D2471">
        <v>4.7100000000000003E-2</v>
      </c>
      <c r="E2471">
        <v>2.6800000000000001E-2</v>
      </c>
      <c r="F2471">
        <v>3.2800000000000003E-2</v>
      </c>
      <c r="G2471">
        <v>2.3699999999999999E-2</v>
      </c>
      <c r="H2471">
        <v>2.5000000000000001E-2</v>
      </c>
      <c r="I2471">
        <v>2.7799999999999998E-2</v>
      </c>
      <c r="J2471">
        <v>2.8299999999999999E-2</v>
      </c>
    </row>
    <row r="2472" spans="1:10">
      <c r="A2472">
        <v>3.73E-2</v>
      </c>
      <c r="B2472">
        <v>2.9899999999999999E-2</v>
      </c>
      <c r="C2472">
        <v>5.6500000000000002E-2</v>
      </c>
      <c r="D2472">
        <v>2.6800000000000001E-2</v>
      </c>
      <c r="E2472">
        <v>7.2499999999999995E-2</v>
      </c>
      <c r="F2472">
        <v>3.4299999999999997E-2</v>
      </c>
      <c r="G2472">
        <v>3.6700000000000003E-2</v>
      </c>
      <c r="H2472">
        <v>2.3800000000000002E-2</v>
      </c>
      <c r="I2472">
        <v>3.6799999999999999E-2</v>
      </c>
      <c r="J2472">
        <v>3.6200000000000003E-2</v>
      </c>
    </row>
    <row r="2473" spans="1:10">
      <c r="A2473">
        <v>4.82E-2</v>
      </c>
      <c r="B2473">
        <v>3.5999999999999997E-2</v>
      </c>
      <c r="C2473">
        <v>3.9300000000000002E-2</v>
      </c>
      <c r="D2473">
        <v>3.2800000000000003E-2</v>
      </c>
      <c r="E2473">
        <v>3.4299999999999997E-2</v>
      </c>
      <c r="F2473">
        <v>5.7700000000000001E-2</v>
      </c>
      <c r="G2473">
        <v>3.0099999999999998E-2</v>
      </c>
      <c r="H2473">
        <v>2.4199999999999999E-2</v>
      </c>
      <c r="I2473">
        <v>4.24E-2</v>
      </c>
      <c r="J2473">
        <v>4.1300000000000003E-2</v>
      </c>
    </row>
    <row r="2474" spans="1:10">
      <c r="A2474">
        <v>3.0499999999999999E-2</v>
      </c>
      <c r="B2474">
        <v>2.1899999999999999E-2</v>
      </c>
      <c r="C2474">
        <v>3.8899999999999997E-2</v>
      </c>
      <c r="D2474">
        <v>2.3699999999999999E-2</v>
      </c>
      <c r="E2474">
        <v>3.6700000000000003E-2</v>
      </c>
      <c r="F2474">
        <v>3.0099999999999998E-2</v>
      </c>
      <c r="G2474">
        <v>4.19E-2</v>
      </c>
      <c r="H2474">
        <v>2.23E-2</v>
      </c>
      <c r="I2474">
        <v>0.03</v>
      </c>
      <c r="J2474">
        <v>2.4199999999999999E-2</v>
      </c>
    </row>
    <row r="2475" spans="1:10">
      <c r="A2475">
        <v>2.1700000000000001E-2</v>
      </c>
      <c r="B2475">
        <v>1.7299999999999999E-2</v>
      </c>
      <c r="C2475">
        <v>1.6500000000000001E-2</v>
      </c>
      <c r="D2475">
        <v>2.5000000000000001E-2</v>
      </c>
      <c r="E2475">
        <v>2.3800000000000002E-2</v>
      </c>
      <c r="F2475">
        <v>2.4199999999999999E-2</v>
      </c>
      <c r="G2475">
        <v>2.23E-2</v>
      </c>
      <c r="H2475">
        <v>4.1500000000000002E-2</v>
      </c>
      <c r="I2475">
        <v>2.1000000000000001E-2</v>
      </c>
      <c r="J2475">
        <v>2.1299999999999999E-2</v>
      </c>
    </row>
    <row r="2476" spans="1:10">
      <c r="A2476">
        <v>3.9399999999999998E-2</v>
      </c>
      <c r="B2476">
        <v>3.0499999999999999E-2</v>
      </c>
      <c r="C2476">
        <v>4.1399999999999999E-2</v>
      </c>
      <c r="D2476">
        <v>2.7799999999999998E-2</v>
      </c>
      <c r="E2476">
        <v>3.6799999999999999E-2</v>
      </c>
      <c r="F2476">
        <v>4.24E-2</v>
      </c>
      <c r="G2476">
        <v>0.03</v>
      </c>
      <c r="H2476">
        <v>2.1000000000000001E-2</v>
      </c>
      <c r="I2476">
        <v>4.1300000000000003E-2</v>
      </c>
      <c r="J2476">
        <v>3.5000000000000003E-2</v>
      </c>
    </row>
    <row r="2477" spans="1:10">
      <c r="A2477">
        <v>3.61E-2</v>
      </c>
      <c r="B2477">
        <v>3.0800000000000001E-2</v>
      </c>
      <c r="C2477">
        <v>3.5499999999999997E-2</v>
      </c>
      <c r="D2477">
        <v>2.8299999999999999E-2</v>
      </c>
      <c r="E2477">
        <v>3.6200000000000003E-2</v>
      </c>
      <c r="F2477">
        <v>4.1300000000000003E-2</v>
      </c>
      <c r="G2477">
        <v>2.4199999999999999E-2</v>
      </c>
      <c r="H2477">
        <v>2.1299999999999999E-2</v>
      </c>
      <c r="I2477">
        <v>3.5000000000000003E-2</v>
      </c>
      <c r="J2477">
        <v>3.7499999999999999E-2</v>
      </c>
    </row>
    <row r="2480" spans="1:10">
      <c r="A2480" t="s">
        <v>223</v>
      </c>
    </row>
    <row r="2482" spans="1:10">
      <c r="A2482">
        <v>8.6699999999999999E-2</v>
      </c>
      <c r="B2482">
        <v>4.07E-2</v>
      </c>
      <c r="C2482">
        <v>4.6300000000000001E-2</v>
      </c>
      <c r="D2482">
        <v>4.8399999999999999E-2</v>
      </c>
      <c r="E2482">
        <v>4.1000000000000002E-2</v>
      </c>
      <c r="F2482">
        <v>4.9299999999999997E-2</v>
      </c>
      <c r="G2482">
        <v>3.2800000000000003E-2</v>
      </c>
      <c r="H2482">
        <v>2.6100000000000002E-2</v>
      </c>
      <c r="I2482">
        <v>4.1099999999999998E-2</v>
      </c>
      <c r="J2482">
        <v>3.7600000000000001E-2</v>
      </c>
    </row>
    <row r="2483" spans="1:10">
      <c r="A2483">
        <v>4.07E-2</v>
      </c>
      <c r="B2483">
        <v>3.3399999999999999E-2</v>
      </c>
      <c r="C2483">
        <v>3.3599999999999998E-2</v>
      </c>
      <c r="D2483">
        <v>2.6599999999999999E-2</v>
      </c>
      <c r="E2483">
        <v>3.1300000000000001E-2</v>
      </c>
      <c r="F2483">
        <v>3.7499999999999999E-2</v>
      </c>
      <c r="G2483">
        <v>2.3800000000000002E-2</v>
      </c>
      <c r="H2483">
        <v>2.01E-2</v>
      </c>
      <c r="I2483">
        <v>3.1199999999999999E-2</v>
      </c>
      <c r="J2483">
        <v>3.1399999999999997E-2</v>
      </c>
    </row>
    <row r="2484" spans="1:10">
      <c r="A2484">
        <v>4.6300000000000001E-2</v>
      </c>
      <c r="B2484">
        <v>3.3599999999999998E-2</v>
      </c>
      <c r="C2484">
        <v>7.8899999999999998E-2</v>
      </c>
      <c r="D2484">
        <v>3.2899999999999999E-2</v>
      </c>
      <c r="E2484">
        <v>6.3299999999999995E-2</v>
      </c>
      <c r="F2484">
        <v>4.4900000000000002E-2</v>
      </c>
      <c r="G2484">
        <v>4.6300000000000001E-2</v>
      </c>
      <c r="H2484">
        <v>2.8299999999999999E-2</v>
      </c>
      <c r="I2484">
        <v>4.4699999999999997E-2</v>
      </c>
      <c r="J2484">
        <v>3.8399999999999997E-2</v>
      </c>
    </row>
    <row r="2485" spans="1:10">
      <c r="A2485">
        <v>4.8399999999999999E-2</v>
      </c>
      <c r="B2485">
        <v>2.6599999999999999E-2</v>
      </c>
      <c r="C2485">
        <v>3.2899999999999999E-2</v>
      </c>
      <c r="D2485">
        <v>5.8000000000000003E-2</v>
      </c>
      <c r="E2485">
        <v>3.4200000000000001E-2</v>
      </c>
      <c r="F2485">
        <v>3.7499999999999999E-2</v>
      </c>
      <c r="G2485">
        <v>3.0599999999999999E-2</v>
      </c>
      <c r="H2485">
        <v>3.6600000000000001E-2</v>
      </c>
      <c r="I2485">
        <v>3.1300000000000001E-2</v>
      </c>
      <c r="J2485">
        <v>3.1399999999999997E-2</v>
      </c>
    </row>
    <row r="2486" spans="1:10">
      <c r="A2486">
        <v>4.1000000000000002E-2</v>
      </c>
      <c r="B2486">
        <v>3.1300000000000001E-2</v>
      </c>
      <c r="C2486">
        <v>6.3299999999999995E-2</v>
      </c>
      <c r="D2486">
        <v>3.4200000000000001E-2</v>
      </c>
      <c r="E2486">
        <v>7.6100000000000001E-2</v>
      </c>
      <c r="F2486">
        <v>3.8600000000000002E-2</v>
      </c>
      <c r="G2486">
        <v>4.1799999999999997E-2</v>
      </c>
      <c r="H2486">
        <v>3.1300000000000001E-2</v>
      </c>
      <c r="I2486">
        <v>3.8600000000000002E-2</v>
      </c>
      <c r="J2486">
        <v>3.7600000000000001E-2</v>
      </c>
    </row>
    <row r="2487" spans="1:10">
      <c r="A2487">
        <v>4.9299999999999997E-2</v>
      </c>
      <c r="B2487">
        <v>3.7499999999999999E-2</v>
      </c>
      <c r="C2487">
        <v>4.4900000000000002E-2</v>
      </c>
      <c r="D2487">
        <v>3.7499999999999999E-2</v>
      </c>
      <c r="E2487">
        <v>3.8600000000000002E-2</v>
      </c>
      <c r="F2487">
        <v>5.8900000000000001E-2</v>
      </c>
      <c r="G2487">
        <v>3.2800000000000003E-2</v>
      </c>
      <c r="H2487">
        <v>2.9399999999999999E-2</v>
      </c>
      <c r="I2487">
        <v>4.4299999999999999E-2</v>
      </c>
      <c r="J2487">
        <v>4.3099999999999999E-2</v>
      </c>
    </row>
    <row r="2488" spans="1:10">
      <c r="A2488">
        <v>3.2800000000000003E-2</v>
      </c>
      <c r="B2488">
        <v>2.3800000000000002E-2</v>
      </c>
      <c r="C2488">
        <v>4.6300000000000001E-2</v>
      </c>
      <c r="D2488">
        <v>3.0599999999999999E-2</v>
      </c>
      <c r="E2488">
        <v>4.1799999999999997E-2</v>
      </c>
      <c r="F2488">
        <v>3.2800000000000003E-2</v>
      </c>
      <c r="G2488">
        <v>4.6100000000000002E-2</v>
      </c>
      <c r="H2488">
        <v>2.9700000000000001E-2</v>
      </c>
      <c r="I2488">
        <v>3.2399999999999998E-2</v>
      </c>
      <c r="J2488">
        <v>2.64E-2</v>
      </c>
    </row>
    <row r="2489" spans="1:10">
      <c r="A2489">
        <v>2.6100000000000002E-2</v>
      </c>
      <c r="B2489">
        <v>2.01E-2</v>
      </c>
      <c r="C2489">
        <v>2.8299999999999999E-2</v>
      </c>
      <c r="D2489">
        <v>3.6600000000000001E-2</v>
      </c>
      <c r="E2489">
        <v>3.1300000000000001E-2</v>
      </c>
      <c r="F2489">
        <v>2.9399999999999999E-2</v>
      </c>
      <c r="G2489">
        <v>2.9700000000000001E-2</v>
      </c>
      <c r="H2489">
        <v>5.3699999999999998E-2</v>
      </c>
      <c r="I2489">
        <v>2.46E-2</v>
      </c>
      <c r="J2489">
        <v>2.4500000000000001E-2</v>
      </c>
    </row>
    <row r="2490" spans="1:10">
      <c r="A2490">
        <v>4.1099999999999998E-2</v>
      </c>
      <c r="B2490">
        <v>3.1199999999999999E-2</v>
      </c>
      <c r="C2490">
        <v>4.4699999999999997E-2</v>
      </c>
      <c r="D2490">
        <v>3.1300000000000001E-2</v>
      </c>
      <c r="E2490">
        <v>3.8600000000000002E-2</v>
      </c>
      <c r="F2490">
        <v>4.4299999999999999E-2</v>
      </c>
      <c r="G2490">
        <v>3.2399999999999998E-2</v>
      </c>
      <c r="H2490">
        <v>2.46E-2</v>
      </c>
      <c r="I2490">
        <v>4.2200000000000001E-2</v>
      </c>
      <c r="J2490">
        <v>3.5799999999999998E-2</v>
      </c>
    </row>
    <row r="2491" spans="1:10">
      <c r="A2491">
        <v>3.7600000000000001E-2</v>
      </c>
      <c r="B2491">
        <v>3.1399999999999997E-2</v>
      </c>
      <c r="C2491">
        <v>3.8399999999999997E-2</v>
      </c>
      <c r="D2491">
        <v>3.1399999999999997E-2</v>
      </c>
      <c r="E2491">
        <v>3.7600000000000001E-2</v>
      </c>
      <c r="F2491">
        <v>4.3099999999999999E-2</v>
      </c>
      <c r="G2491">
        <v>2.64E-2</v>
      </c>
      <c r="H2491">
        <v>2.4500000000000001E-2</v>
      </c>
      <c r="I2491">
        <v>3.5799999999999998E-2</v>
      </c>
      <c r="J2491">
        <v>3.8100000000000002E-2</v>
      </c>
    </row>
    <row r="2494" spans="1:10">
      <c r="A2494" t="s">
        <v>224</v>
      </c>
    </row>
    <row r="2496" spans="1:10">
      <c r="A2496">
        <v>2.98E-2</v>
      </c>
      <c r="B2496">
        <v>1.09E-2</v>
      </c>
      <c r="C2496">
        <v>1.26E-2</v>
      </c>
      <c r="D2496">
        <v>1.18E-2</v>
      </c>
      <c r="E2496">
        <v>8.3999999999999995E-3</v>
      </c>
      <c r="F2496">
        <v>1.2200000000000001E-2</v>
      </c>
      <c r="G2496">
        <v>1.1299999999999999E-2</v>
      </c>
      <c r="H2496">
        <v>6.4999999999999997E-3</v>
      </c>
      <c r="I2496">
        <v>9.1999999999999998E-3</v>
      </c>
      <c r="J2496">
        <v>7.4999999999999997E-3</v>
      </c>
    </row>
    <row r="2497" spans="1:10">
      <c r="A2497">
        <v>1.09E-2</v>
      </c>
      <c r="B2497">
        <v>1.78E-2</v>
      </c>
      <c r="C2497">
        <v>1.61E-2</v>
      </c>
      <c r="D2497">
        <v>7.6E-3</v>
      </c>
      <c r="E2497">
        <v>1.44E-2</v>
      </c>
      <c r="F2497">
        <v>1.8200000000000001E-2</v>
      </c>
      <c r="G2497">
        <v>1.2500000000000001E-2</v>
      </c>
      <c r="H2497">
        <v>1.01E-2</v>
      </c>
      <c r="I2497">
        <v>1.46E-2</v>
      </c>
      <c r="J2497">
        <v>1.5699999999999999E-2</v>
      </c>
    </row>
    <row r="2498" spans="1:10">
      <c r="A2498">
        <v>1.26E-2</v>
      </c>
      <c r="B2498">
        <v>1.61E-2</v>
      </c>
      <c r="C2498">
        <v>6.3399999999999998E-2</v>
      </c>
      <c r="D2498">
        <v>1.67E-2</v>
      </c>
      <c r="E2498">
        <v>4.7600000000000003E-2</v>
      </c>
      <c r="F2498">
        <v>2.5499999999999998E-2</v>
      </c>
      <c r="G2498">
        <v>3.49E-2</v>
      </c>
      <c r="H2498">
        <v>2.3900000000000001E-2</v>
      </c>
      <c r="I2498">
        <v>2.7099999999999999E-2</v>
      </c>
      <c r="J2498">
        <v>2.1100000000000001E-2</v>
      </c>
    </row>
    <row r="2499" spans="1:10">
      <c r="A2499">
        <v>1.18E-2</v>
      </c>
      <c r="B2499">
        <v>7.6E-3</v>
      </c>
      <c r="C2499">
        <v>1.67E-2</v>
      </c>
      <c r="D2499">
        <v>4.1200000000000001E-2</v>
      </c>
      <c r="E2499">
        <v>1.78E-2</v>
      </c>
      <c r="F2499">
        <v>1.67E-2</v>
      </c>
      <c r="G2499">
        <v>1.84E-2</v>
      </c>
      <c r="H2499">
        <v>3.27E-2</v>
      </c>
      <c r="I2499">
        <v>1.23E-2</v>
      </c>
      <c r="J2499">
        <v>1.2699999999999999E-2</v>
      </c>
    </row>
    <row r="2500" spans="1:10">
      <c r="A2500">
        <v>8.3999999999999995E-3</v>
      </c>
      <c r="B2500">
        <v>1.44E-2</v>
      </c>
      <c r="C2500">
        <v>4.7600000000000003E-2</v>
      </c>
      <c r="D2500">
        <v>1.78E-2</v>
      </c>
      <c r="E2500">
        <v>6.0400000000000002E-2</v>
      </c>
      <c r="F2500">
        <v>1.9400000000000001E-2</v>
      </c>
      <c r="G2500">
        <v>3.0499999999999999E-2</v>
      </c>
      <c r="H2500">
        <v>2.5899999999999999E-2</v>
      </c>
      <c r="I2500">
        <v>2.1399999999999999E-2</v>
      </c>
      <c r="J2500">
        <v>2.0899999999999998E-2</v>
      </c>
    </row>
    <row r="2501" spans="1:10">
      <c r="A2501">
        <v>1.2200000000000001E-2</v>
      </c>
      <c r="B2501">
        <v>1.8200000000000001E-2</v>
      </c>
      <c r="C2501">
        <v>2.5499999999999998E-2</v>
      </c>
      <c r="D2501">
        <v>1.67E-2</v>
      </c>
      <c r="E2501">
        <v>1.9400000000000001E-2</v>
      </c>
      <c r="F2501">
        <v>3.6200000000000003E-2</v>
      </c>
      <c r="G2501">
        <v>1.95E-2</v>
      </c>
      <c r="H2501">
        <v>2.07E-2</v>
      </c>
      <c r="I2501">
        <v>2.4199999999999999E-2</v>
      </c>
      <c r="J2501">
        <v>2.3800000000000002E-2</v>
      </c>
    </row>
    <row r="2502" spans="1:10">
      <c r="A2502">
        <v>1.1299999999999999E-2</v>
      </c>
      <c r="B2502">
        <v>1.2500000000000001E-2</v>
      </c>
      <c r="C2502">
        <v>3.49E-2</v>
      </c>
      <c r="D2502">
        <v>1.84E-2</v>
      </c>
      <c r="E2502">
        <v>3.0499999999999999E-2</v>
      </c>
      <c r="F2502">
        <v>1.95E-2</v>
      </c>
      <c r="G2502">
        <v>3.8300000000000001E-2</v>
      </c>
      <c r="H2502">
        <v>2.4400000000000002E-2</v>
      </c>
      <c r="I2502">
        <v>2.07E-2</v>
      </c>
      <c r="J2502">
        <v>1.5100000000000001E-2</v>
      </c>
    </row>
    <row r="2503" spans="1:10">
      <c r="A2503">
        <v>6.4999999999999997E-3</v>
      </c>
      <c r="B2503">
        <v>1.01E-2</v>
      </c>
      <c r="C2503">
        <v>2.3900000000000001E-2</v>
      </c>
      <c r="D2503">
        <v>3.27E-2</v>
      </c>
      <c r="E2503">
        <v>2.5899999999999999E-2</v>
      </c>
      <c r="F2503">
        <v>2.07E-2</v>
      </c>
      <c r="G2503">
        <v>2.4400000000000002E-2</v>
      </c>
      <c r="H2503">
        <v>5.8400000000000001E-2</v>
      </c>
      <c r="I2503">
        <v>1.5599999999999999E-2</v>
      </c>
      <c r="J2503">
        <v>1.4999999999999999E-2</v>
      </c>
    </row>
    <row r="2504" spans="1:10">
      <c r="A2504">
        <v>9.1999999999999998E-3</v>
      </c>
      <c r="B2504">
        <v>1.46E-2</v>
      </c>
      <c r="C2504">
        <v>2.7099999999999999E-2</v>
      </c>
      <c r="D2504">
        <v>1.23E-2</v>
      </c>
      <c r="E2504">
        <v>2.1399999999999999E-2</v>
      </c>
      <c r="F2504">
        <v>2.4199999999999999E-2</v>
      </c>
      <c r="G2504">
        <v>2.07E-2</v>
      </c>
      <c r="H2504">
        <v>1.5599999999999999E-2</v>
      </c>
      <c r="I2504">
        <v>2.47E-2</v>
      </c>
      <c r="J2504">
        <v>1.9099999999999999E-2</v>
      </c>
    </row>
    <row r="2505" spans="1:10">
      <c r="A2505">
        <v>7.4999999999999997E-3</v>
      </c>
      <c r="B2505">
        <v>1.5699999999999999E-2</v>
      </c>
      <c r="C2505">
        <v>2.1100000000000001E-2</v>
      </c>
      <c r="D2505">
        <v>1.2699999999999999E-2</v>
      </c>
      <c r="E2505">
        <v>2.0899999999999998E-2</v>
      </c>
      <c r="F2505">
        <v>2.3800000000000002E-2</v>
      </c>
      <c r="G2505">
        <v>1.5100000000000001E-2</v>
      </c>
      <c r="H2505">
        <v>1.4999999999999999E-2</v>
      </c>
      <c r="I2505">
        <v>1.9099999999999999E-2</v>
      </c>
      <c r="J2505">
        <v>2.23E-2</v>
      </c>
    </row>
    <row r="2508" spans="1:10">
      <c r="A2508" t="s">
        <v>225</v>
      </c>
    </row>
    <row r="2510" spans="1:10">
      <c r="A2510">
        <v>2.9399999999999999E-2</v>
      </c>
      <c r="B2510">
        <v>1.14E-2</v>
      </c>
      <c r="C2510">
        <v>1.4500000000000001E-2</v>
      </c>
      <c r="D2510">
        <v>1.15E-2</v>
      </c>
      <c r="E2510">
        <v>9.1999999999999998E-3</v>
      </c>
      <c r="F2510">
        <v>1.3599999999999999E-2</v>
      </c>
      <c r="G2510">
        <v>1.1299999999999999E-2</v>
      </c>
      <c r="H2510">
        <v>6.3E-3</v>
      </c>
      <c r="I2510">
        <v>1.0800000000000001E-2</v>
      </c>
      <c r="J2510">
        <v>8.8000000000000005E-3</v>
      </c>
    </row>
    <row r="2511" spans="1:10">
      <c r="A2511">
        <v>1.14E-2</v>
      </c>
      <c r="B2511">
        <v>1.7500000000000002E-2</v>
      </c>
      <c r="C2511">
        <v>1.41E-2</v>
      </c>
      <c r="D2511">
        <v>7.7000000000000002E-3</v>
      </c>
      <c r="E2511">
        <v>1.32E-2</v>
      </c>
      <c r="F2511">
        <v>1.7100000000000001E-2</v>
      </c>
      <c r="G2511">
        <v>1.14E-2</v>
      </c>
      <c r="H2511">
        <v>9.2999999999999992E-3</v>
      </c>
      <c r="I2511">
        <v>1.29E-2</v>
      </c>
      <c r="J2511">
        <v>1.49E-2</v>
      </c>
    </row>
    <row r="2512" spans="1:10">
      <c r="A2512">
        <v>1.4500000000000001E-2</v>
      </c>
      <c r="B2512">
        <v>1.41E-2</v>
      </c>
      <c r="C2512">
        <v>5.5199999999999999E-2</v>
      </c>
      <c r="D2512">
        <v>1.78E-2</v>
      </c>
      <c r="E2512">
        <v>4.3499999999999997E-2</v>
      </c>
      <c r="F2512">
        <v>1.95E-2</v>
      </c>
      <c r="G2512">
        <v>3.3500000000000002E-2</v>
      </c>
      <c r="H2512">
        <v>2.3800000000000002E-2</v>
      </c>
      <c r="I2512">
        <v>0.02</v>
      </c>
      <c r="J2512">
        <v>1.6E-2</v>
      </c>
    </row>
    <row r="2513" spans="1:10">
      <c r="A2513">
        <v>1.15E-2</v>
      </c>
      <c r="B2513">
        <v>7.7000000000000002E-3</v>
      </c>
      <c r="C2513">
        <v>1.78E-2</v>
      </c>
      <c r="D2513">
        <v>4.1200000000000001E-2</v>
      </c>
      <c r="E2513">
        <v>1.84E-2</v>
      </c>
      <c r="F2513">
        <v>1.72E-2</v>
      </c>
      <c r="G2513">
        <v>1.9199999999999998E-2</v>
      </c>
      <c r="H2513">
        <v>3.3300000000000003E-2</v>
      </c>
      <c r="I2513">
        <v>1.3299999999999999E-2</v>
      </c>
      <c r="J2513">
        <v>1.2999999999999999E-2</v>
      </c>
    </row>
    <row r="2514" spans="1:10">
      <c r="A2514">
        <v>9.1999999999999998E-3</v>
      </c>
      <c r="B2514">
        <v>1.32E-2</v>
      </c>
      <c r="C2514">
        <v>4.3499999999999997E-2</v>
      </c>
      <c r="D2514">
        <v>1.84E-2</v>
      </c>
      <c r="E2514">
        <v>5.8500000000000003E-2</v>
      </c>
      <c r="F2514">
        <v>1.6E-2</v>
      </c>
      <c r="G2514">
        <v>3.0800000000000001E-2</v>
      </c>
      <c r="H2514">
        <v>2.6700000000000002E-2</v>
      </c>
      <c r="I2514">
        <v>1.7899999999999999E-2</v>
      </c>
      <c r="J2514">
        <v>1.78E-2</v>
      </c>
    </row>
    <row r="2515" spans="1:10">
      <c r="A2515">
        <v>1.3599999999999999E-2</v>
      </c>
      <c r="B2515">
        <v>1.7100000000000001E-2</v>
      </c>
      <c r="C2515">
        <v>1.95E-2</v>
      </c>
      <c r="D2515">
        <v>1.72E-2</v>
      </c>
      <c r="E2515">
        <v>1.6E-2</v>
      </c>
      <c r="F2515">
        <v>3.27E-2</v>
      </c>
      <c r="G2515">
        <v>1.6799999999999999E-2</v>
      </c>
      <c r="H2515">
        <v>1.9099999999999999E-2</v>
      </c>
      <c r="I2515">
        <v>1.9E-2</v>
      </c>
      <c r="J2515">
        <v>2.1000000000000001E-2</v>
      </c>
    </row>
    <row r="2516" spans="1:10">
      <c r="A2516">
        <v>1.1299999999999999E-2</v>
      </c>
      <c r="B2516">
        <v>1.14E-2</v>
      </c>
      <c r="C2516">
        <v>3.3500000000000002E-2</v>
      </c>
      <c r="D2516">
        <v>1.9199999999999998E-2</v>
      </c>
      <c r="E2516">
        <v>3.0800000000000001E-2</v>
      </c>
      <c r="F2516">
        <v>1.6799999999999999E-2</v>
      </c>
      <c r="G2516">
        <v>4.2099999999999999E-2</v>
      </c>
      <c r="H2516">
        <v>2.7799999999999998E-2</v>
      </c>
      <c r="I2516">
        <v>1.9800000000000002E-2</v>
      </c>
      <c r="J2516">
        <v>1.2200000000000001E-2</v>
      </c>
    </row>
    <row r="2517" spans="1:10">
      <c r="A2517">
        <v>6.3E-3</v>
      </c>
      <c r="B2517">
        <v>9.2999999999999992E-3</v>
      </c>
      <c r="C2517">
        <v>2.3800000000000002E-2</v>
      </c>
      <c r="D2517">
        <v>3.3300000000000003E-2</v>
      </c>
      <c r="E2517">
        <v>2.6700000000000002E-2</v>
      </c>
      <c r="F2517">
        <v>1.9099999999999999E-2</v>
      </c>
      <c r="G2517">
        <v>2.7799999999999998E-2</v>
      </c>
      <c r="H2517">
        <v>6.1400000000000003E-2</v>
      </c>
      <c r="I2517">
        <v>1.5699999999999999E-2</v>
      </c>
      <c r="J2517">
        <v>1.3100000000000001E-2</v>
      </c>
    </row>
    <row r="2518" spans="1:10">
      <c r="A2518">
        <v>1.0800000000000001E-2</v>
      </c>
      <c r="B2518">
        <v>1.29E-2</v>
      </c>
      <c r="C2518">
        <v>0.02</v>
      </c>
      <c r="D2518">
        <v>1.3299999999999999E-2</v>
      </c>
      <c r="E2518">
        <v>1.7899999999999999E-2</v>
      </c>
      <c r="F2518">
        <v>1.9E-2</v>
      </c>
      <c r="G2518">
        <v>1.9800000000000002E-2</v>
      </c>
      <c r="H2518">
        <v>1.5699999999999999E-2</v>
      </c>
      <c r="I2518">
        <v>1.8700000000000001E-2</v>
      </c>
      <c r="J2518">
        <v>1.46E-2</v>
      </c>
    </row>
    <row r="2519" spans="1:10">
      <c r="A2519">
        <v>8.8000000000000005E-3</v>
      </c>
      <c r="B2519">
        <v>1.49E-2</v>
      </c>
      <c r="C2519">
        <v>1.6E-2</v>
      </c>
      <c r="D2519">
        <v>1.2999999999999999E-2</v>
      </c>
      <c r="E2519">
        <v>1.78E-2</v>
      </c>
      <c r="F2519">
        <v>2.1000000000000001E-2</v>
      </c>
      <c r="G2519">
        <v>1.2200000000000001E-2</v>
      </c>
      <c r="H2519">
        <v>1.3100000000000001E-2</v>
      </c>
      <c r="I2519">
        <v>1.46E-2</v>
      </c>
      <c r="J2519">
        <v>2.0199999999999999E-2</v>
      </c>
    </row>
    <row r="2522" spans="1:10">
      <c r="A2522" t="s">
        <v>226</v>
      </c>
    </row>
    <row r="2524" spans="1:10">
      <c r="A2524">
        <v>2.9700000000000001E-2</v>
      </c>
      <c r="B2524">
        <v>1.09E-2</v>
      </c>
      <c r="C2524">
        <v>1.4999999999999999E-2</v>
      </c>
      <c r="D2524">
        <v>1.1599999999999999E-2</v>
      </c>
      <c r="E2524">
        <v>9.9000000000000008E-3</v>
      </c>
      <c r="F2524">
        <v>1.35E-2</v>
      </c>
      <c r="G2524">
        <v>1.12E-2</v>
      </c>
      <c r="H2524">
        <v>5.7999999999999996E-3</v>
      </c>
      <c r="I2524">
        <v>1.0800000000000001E-2</v>
      </c>
      <c r="J2524">
        <v>8.5000000000000006E-3</v>
      </c>
    </row>
    <row r="2525" spans="1:10">
      <c r="A2525">
        <v>1.09E-2</v>
      </c>
      <c r="B2525">
        <v>1.6500000000000001E-2</v>
      </c>
      <c r="C2525">
        <v>1.4200000000000001E-2</v>
      </c>
      <c r="D2525">
        <v>6.6E-3</v>
      </c>
      <c r="E2525">
        <v>1.38E-2</v>
      </c>
      <c r="F2525">
        <v>1.5100000000000001E-2</v>
      </c>
      <c r="G2525">
        <v>1.3599999999999999E-2</v>
      </c>
      <c r="H2525">
        <v>1.1599999999999999E-2</v>
      </c>
      <c r="I2525">
        <v>1.21E-2</v>
      </c>
      <c r="J2525">
        <v>1.38E-2</v>
      </c>
    </row>
    <row r="2526" spans="1:10">
      <c r="A2526">
        <v>1.4999999999999999E-2</v>
      </c>
      <c r="B2526">
        <v>1.4200000000000001E-2</v>
      </c>
      <c r="C2526">
        <v>5.5800000000000002E-2</v>
      </c>
      <c r="D2526">
        <v>1.8499999999999999E-2</v>
      </c>
      <c r="E2526">
        <v>4.3900000000000002E-2</v>
      </c>
      <c r="F2526">
        <v>2.06E-2</v>
      </c>
      <c r="G2526">
        <v>3.2099999999999997E-2</v>
      </c>
      <c r="H2526">
        <v>2.1899999999999999E-2</v>
      </c>
      <c r="I2526">
        <v>2.0500000000000001E-2</v>
      </c>
      <c r="J2526">
        <v>1.6299999999999999E-2</v>
      </c>
    </row>
    <row r="2527" spans="1:10">
      <c r="A2527">
        <v>1.1599999999999999E-2</v>
      </c>
      <c r="B2527">
        <v>6.6E-3</v>
      </c>
      <c r="C2527">
        <v>1.8499999999999999E-2</v>
      </c>
      <c r="D2527">
        <v>4.0800000000000003E-2</v>
      </c>
      <c r="E2527">
        <v>1.95E-2</v>
      </c>
      <c r="F2527">
        <v>1.6199999999999999E-2</v>
      </c>
      <c r="G2527">
        <v>0.02</v>
      </c>
      <c r="H2527">
        <v>3.3700000000000001E-2</v>
      </c>
      <c r="I2527">
        <v>1.2999999999999999E-2</v>
      </c>
      <c r="J2527">
        <v>1.2200000000000001E-2</v>
      </c>
    </row>
    <row r="2528" spans="1:10">
      <c r="A2528">
        <v>9.9000000000000008E-3</v>
      </c>
      <c r="B2528">
        <v>1.38E-2</v>
      </c>
      <c r="C2528">
        <v>4.3900000000000002E-2</v>
      </c>
      <c r="D2528">
        <v>1.95E-2</v>
      </c>
      <c r="E2528">
        <v>5.8500000000000003E-2</v>
      </c>
      <c r="F2528">
        <v>1.7899999999999999E-2</v>
      </c>
      <c r="G2528">
        <v>2.86E-2</v>
      </c>
      <c r="H2528">
        <v>2.4E-2</v>
      </c>
      <c r="I2528">
        <v>1.8700000000000001E-2</v>
      </c>
      <c r="J2528">
        <v>1.8599999999999998E-2</v>
      </c>
    </row>
    <row r="2529" spans="1:10">
      <c r="A2529">
        <v>1.35E-2</v>
      </c>
      <c r="B2529">
        <v>1.5100000000000001E-2</v>
      </c>
      <c r="C2529">
        <v>2.06E-2</v>
      </c>
      <c r="D2529">
        <v>1.6199999999999999E-2</v>
      </c>
      <c r="E2529">
        <v>1.7899999999999999E-2</v>
      </c>
      <c r="F2529">
        <v>3.0300000000000001E-2</v>
      </c>
      <c r="G2529">
        <v>1.9E-2</v>
      </c>
      <c r="H2529">
        <v>2.0799999999999999E-2</v>
      </c>
      <c r="I2529">
        <v>1.8200000000000001E-2</v>
      </c>
      <c r="J2529">
        <v>1.9300000000000001E-2</v>
      </c>
    </row>
    <row r="2530" spans="1:10">
      <c r="A2530">
        <v>1.12E-2</v>
      </c>
      <c r="B2530">
        <v>1.3599999999999999E-2</v>
      </c>
      <c r="C2530">
        <v>3.2099999999999997E-2</v>
      </c>
      <c r="D2530">
        <v>0.02</v>
      </c>
      <c r="E2530">
        <v>2.86E-2</v>
      </c>
      <c r="F2530">
        <v>1.9E-2</v>
      </c>
      <c r="G2530">
        <v>4.02E-2</v>
      </c>
      <c r="H2530">
        <v>2.6700000000000002E-2</v>
      </c>
      <c r="I2530">
        <v>2.0500000000000001E-2</v>
      </c>
      <c r="J2530">
        <v>1.3899999999999999E-2</v>
      </c>
    </row>
    <row r="2531" spans="1:10">
      <c r="A2531">
        <v>5.7999999999999996E-3</v>
      </c>
      <c r="B2531">
        <v>1.1599999999999999E-2</v>
      </c>
      <c r="C2531">
        <v>2.1899999999999999E-2</v>
      </c>
      <c r="D2531">
        <v>3.3700000000000001E-2</v>
      </c>
      <c r="E2531">
        <v>2.4E-2</v>
      </c>
      <c r="F2531">
        <v>2.0799999999999999E-2</v>
      </c>
      <c r="G2531">
        <v>2.6700000000000002E-2</v>
      </c>
      <c r="H2531">
        <v>6.13E-2</v>
      </c>
      <c r="I2531">
        <v>1.61E-2</v>
      </c>
      <c r="J2531">
        <v>1.4800000000000001E-2</v>
      </c>
    </row>
    <row r="2532" spans="1:10">
      <c r="A2532">
        <v>1.0800000000000001E-2</v>
      </c>
      <c r="B2532">
        <v>1.21E-2</v>
      </c>
      <c r="C2532">
        <v>2.0500000000000001E-2</v>
      </c>
      <c r="D2532">
        <v>1.2999999999999999E-2</v>
      </c>
      <c r="E2532">
        <v>1.8700000000000001E-2</v>
      </c>
      <c r="F2532">
        <v>1.8200000000000001E-2</v>
      </c>
      <c r="G2532">
        <v>2.0500000000000001E-2</v>
      </c>
      <c r="H2532">
        <v>1.61E-2</v>
      </c>
      <c r="I2532">
        <v>1.8499999999999999E-2</v>
      </c>
      <c r="J2532">
        <v>1.3899999999999999E-2</v>
      </c>
    </row>
    <row r="2533" spans="1:10">
      <c r="A2533">
        <v>8.5000000000000006E-3</v>
      </c>
      <c r="B2533">
        <v>1.38E-2</v>
      </c>
      <c r="C2533">
        <v>1.6299999999999999E-2</v>
      </c>
      <c r="D2533">
        <v>1.2200000000000001E-2</v>
      </c>
      <c r="E2533">
        <v>1.8599999999999998E-2</v>
      </c>
      <c r="F2533">
        <v>1.9300000000000001E-2</v>
      </c>
      <c r="G2533">
        <v>1.3899999999999999E-2</v>
      </c>
      <c r="H2533">
        <v>1.4800000000000001E-2</v>
      </c>
      <c r="I2533">
        <v>1.3899999999999999E-2</v>
      </c>
      <c r="J2533">
        <v>1.9199999999999998E-2</v>
      </c>
    </row>
    <row r="2536" spans="1:10">
      <c r="A2536" t="s">
        <v>227</v>
      </c>
    </row>
    <row r="2538" spans="1:10">
      <c r="A2538">
        <v>2.93E-2</v>
      </c>
      <c r="B2538">
        <v>1.03E-2</v>
      </c>
      <c r="C2538">
        <v>1.37E-2</v>
      </c>
      <c r="D2538">
        <v>1.37E-2</v>
      </c>
      <c r="E2538">
        <v>8.0000000000000002E-3</v>
      </c>
      <c r="F2538">
        <v>1.44E-2</v>
      </c>
      <c r="G2538">
        <v>1.0200000000000001E-2</v>
      </c>
      <c r="H2538">
        <v>7.6E-3</v>
      </c>
      <c r="I2538">
        <v>1.11E-2</v>
      </c>
      <c r="J2538">
        <v>9.4999999999999998E-3</v>
      </c>
    </row>
    <row r="2539" spans="1:10">
      <c r="A2539">
        <v>1.03E-2</v>
      </c>
      <c r="B2539">
        <v>1.6E-2</v>
      </c>
      <c r="C2539">
        <v>1.32E-2</v>
      </c>
      <c r="D2539">
        <v>7.7999999999999996E-3</v>
      </c>
      <c r="E2539">
        <v>1.23E-2</v>
      </c>
      <c r="F2539">
        <v>1.5699999999999999E-2</v>
      </c>
      <c r="G2539">
        <v>1.3299999999999999E-2</v>
      </c>
      <c r="H2539">
        <v>1.2999999999999999E-2</v>
      </c>
      <c r="I2539">
        <v>1.2500000000000001E-2</v>
      </c>
      <c r="J2539">
        <v>1.4200000000000001E-2</v>
      </c>
    </row>
    <row r="2540" spans="1:10">
      <c r="A2540">
        <v>1.37E-2</v>
      </c>
      <c r="B2540">
        <v>1.32E-2</v>
      </c>
      <c r="C2540">
        <v>5.3499999999999999E-2</v>
      </c>
      <c r="D2540">
        <v>2.1000000000000001E-2</v>
      </c>
      <c r="E2540">
        <v>4.0599999999999997E-2</v>
      </c>
      <c r="F2540">
        <v>2.18E-2</v>
      </c>
      <c r="G2540">
        <v>3.1300000000000001E-2</v>
      </c>
      <c r="H2540">
        <v>2.4899999999999999E-2</v>
      </c>
      <c r="I2540">
        <v>2.1399999999999999E-2</v>
      </c>
      <c r="J2540">
        <v>1.72E-2</v>
      </c>
    </row>
    <row r="2541" spans="1:10">
      <c r="A2541">
        <v>1.37E-2</v>
      </c>
      <c r="B2541">
        <v>7.7999999999999996E-3</v>
      </c>
      <c r="C2541">
        <v>2.1000000000000001E-2</v>
      </c>
      <c r="D2541">
        <v>3.8699999999999998E-2</v>
      </c>
      <c r="E2541">
        <v>2.3300000000000001E-2</v>
      </c>
      <c r="F2541">
        <v>1.5100000000000001E-2</v>
      </c>
      <c r="G2541">
        <v>2.0299999999999999E-2</v>
      </c>
      <c r="H2541">
        <v>3.04E-2</v>
      </c>
      <c r="I2541">
        <v>1.17E-2</v>
      </c>
      <c r="J2541">
        <v>1.18E-2</v>
      </c>
    </row>
    <row r="2542" spans="1:10">
      <c r="A2542">
        <v>8.0000000000000002E-3</v>
      </c>
      <c r="B2542">
        <v>1.23E-2</v>
      </c>
      <c r="C2542">
        <v>4.0599999999999997E-2</v>
      </c>
      <c r="D2542">
        <v>2.3300000000000001E-2</v>
      </c>
      <c r="E2542">
        <v>5.3699999999999998E-2</v>
      </c>
      <c r="F2542">
        <v>1.9599999999999999E-2</v>
      </c>
      <c r="G2542">
        <v>2.7300000000000001E-2</v>
      </c>
      <c r="H2542">
        <v>2.8299999999999999E-2</v>
      </c>
      <c r="I2542">
        <v>1.9900000000000001E-2</v>
      </c>
      <c r="J2542">
        <v>0.02</v>
      </c>
    </row>
    <row r="2543" spans="1:10">
      <c r="A2543">
        <v>1.44E-2</v>
      </c>
      <c r="B2543">
        <v>1.5699999999999999E-2</v>
      </c>
      <c r="C2543">
        <v>2.18E-2</v>
      </c>
      <c r="D2543">
        <v>1.5100000000000001E-2</v>
      </c>
      <c r="E2543">
        <v>1.9599999999999999E-2</v>
      </c>
      <c r="F2543">
        <v>2.9700000000000001E-2</v>
      </c>
      <c r="G2543">
        <v>1.9199999999999998E-2</v>
      </c>
      <c r="H2543">
        <v>1.9300000000000001E-2</v>
      </c>
      <c r="I2543">
        <v>1.77E-2</v>
      </c>
      <c r="J2543">
        <v>1.9E-2</v>
      </c>
    </row>
    <row r="2544" spans="1:10">
      <c r="A2544">
        <v>1.0200000000000001E-2</v>
      </c>
      <c r="B2544">
        <v>1.3299999999999999E-2</v>
      </c>
      <c r="C2544">
        <v>3.1300000000000001E-2</v>
      </c>
      <c r="D2544">
        <v>2.0299999999999999E-2</v>
      </c>
      <c r="E2544">
        <v>2.7300000000000001E-2</v>
      </c>
      <c r="F2544">
        <v>1.9199999999999998E-2</v>
      </c>
      <c r="G2544">
        <v>4.0500000000000001E-2</v>
      </c>
      <c r="H2544">
        <v>2.7699999999999999E-2</v>
      </c>
      <c r="I2544">
        <v>2.1100000000000001E-2</v>
      </c>
      <c r="J2544">
        <v>1.37E-2</v>
      </c>
    </row>
    <row r="2545" spans="1:10">
      <c r="A2545">
        <v>7.6E-3</v>
      </c>
      <c r="B2545">
        <v>1.2999999999999999E-2</v>
      </c>
      <c r="C2545">
        <v>2.4899999999999999E-2</v>
      </c>
      <c r="D2545">
        <v>3.04E-2</v>
      </c>
      <c r="E2545">
        <v>2.8299999999999999E-2</v>
      </c>
      <c r="F2545">
        <v>1.9300000000000001E-2</v>
      </c>
      <c r="G2545">
        <v>2.7699999999999999E-2</v>
      </c>
      <c r="H2545">
        <v>5.74E-2</v>
      </c>
      <c r="I2545">
        <v>1.4999999999999999E-2</v>
      </c>
      <c r="J2545">
        <v>1.37E-2</v>
      </c>
    </row>
    <row r="2546" spans="1:10">
      <c r="A2546">
        <v>1.11E-2</v>
      </c>
      <c r="B2546">
        <v>1.2500000000000001E-2</v>
      </c>
      <c r="C2546">
        <v>2.1399999999999999E-2</v>
      </c>
      <c r="D2546">
        <v>1.17E-2</v>
      </c>
      <c r="E2546">
        <v>1.9900000000000001E-2</v>
      </c>
      <c r="F2546">
        <v>1.77E-2</v>
      </c>
      <c r="G2546">
        <v>2.1100000000000001E-2</v>
      </c>
      <c r="H2546">
        <v>1.4999999999999999E-2</v>
      </c>
      <c r="I2546">
        <v>1.83E-2</v>
      </c>
      <c r="J2546">
        <v>1.3299999999999999E-2</v>
      </c>
    </row>
    <row r="2547" spans="1:10">
      <c r="A2547">
        <v>9.4999999999999998E-3</v>
      </c>
      <c r="B2547">
        <v>1.4200000000000001E-2</v>
      </c>
      <c r="C2547">
        <v>1.72E-2</v>
      </c>
      <c r="D2547">
        <v>1.18E-2</v>
      </c>
      <c r="E2547">
        <v>0.02</v>
      </c>
      <c r="F2547">
        <v>1.9E-2</v>
      </c>
      <c r="G2547">
        <v>1.37E-2</v>
      </c>
      <c r="H2547">
        <v>1.37E-2</v>
      </c>
      <c r="I2547">
        <v>1.3299999999999999E-2</v>
      </c>
      <c r="J2547">
        <v>1.9300000000000001E-2</v>
      </c>
    </row>
    <row r="2550" spans="1:10">
      <c r="A2550" t="s">
        <v>228</v>
      </c>
    </row>
    <row r="2552" spans="1:10">
      <c r="A2552">
        <v>3.0499999999999999E-2</v>
      </c>
      <c r="B2552">
        <v>1.15E-2</v>
      </c>
      <c r="C2552">
        <v>1.6E-2</v>
      </c>
      <c r="D2552">
        <v>1.67E-2</v>
      </c>
      <c r="E2552">
        <v>1.12E-2</v>
      </c>
      <c r="F2552">
        <v>1.6199999999999999E-2</v>
      </c>
      <c r="G2552">
        <v>1.3899999999999999E-2</v>
      </c>
      <c r="H2552">
        <v>1.0699999999999999E-2</v>
      </c>
      <c r="I2552">
        <v>1.3100000000000001E-2</v>
      </c>
      <c r="J2552">
        <v>1.0800000000000001E-2</v>
      </c>
    </row>
    <row r="2553" spans="1:10">
      <c r="A2553">
        <v>1.15E-2</v>
      </c>
      <c r="B2553">
        <v>1.6E-2</v>
      </c>
      <c r="C2553">
        <v>1.2E-2</v>
      </c>
      <c r="D2553">
        <v>9.9000000000000008E-3</v>
      </c>
      <c r="E2553">
        <v>1.0699999999999999E-2</v>
      </c>
      <c r="F2553">
        <v>1.7600000000000001E-2</v>
      </c>
      <c r="G2553">
        <v>1.4999999999999999E-2</v>
      </c>
      <c r="H2553">
        <v>1.38E-2</v>
      </c>
      <c r="I2553">
        <v>1.3299999999999999E-2</v>
      </c>
      <c r="J2553">
        <v>1.46E-2</v>
      </c>
    </row>
    <row r="2554" spans="1:10">
      <c r="A2554">
        <v>1.6E-2</v>
      </c>
      <c r="B2554">
        <v>1.2E-2</v>
      </c>
      <c r="C2554">
        <v>4.7899999999999998E-2</v>
      </c>
      <c r="D2554">
        <v>2.4299999999999999E-2</v>
      </c>
      <c r="E2554">
        <v>3.3000000000000002E-2</v>
      </c>
      <c r="F2554">
        <v>2.53E-2</v>
      </c>
      <c r="G2554">
        <v>3.2599999999999997E-2</v>
      </c>
      <c r="H2554">
        <v>2.4299999999999999E-2</v>
      </c>
      <c r="I2554">
        <v>2.1899999999999999E-2</v>
      </c>
      <c r="J2554">
        <v>1.72E-2</v>
      </c>
    </row>
    <row r="2555" spans="1:10">
      <c r="A2555">
        <v>1.67E-2</v>
      </c>
      <c r="B2555">
        <v>9.9000000000000008E-3</v>
      </c>
      <c r="C2555">
        <v>2.4299999999999999E-2</v>
      </c>
      <c r="D2555">
        <v>4.5600000000000002E-2</v>
      </c>
      <c r="E2555">
        <v>2.7699999999999999E-2</v>
      </c>
      <c r="F2555">
        <v>1.9699999999999999E-2</v>
      </c>
      <c r="G2555">
        <v>2.81E-2</v>
      </c>
      <c r="H2555">
        <v>3.6499999999999998E-2</v>
      </c>
      <c r="I2555">
        <v>1.6E-2</v>
      </c>
      <c r="J2555">
        <v>1.44E-2</v>
      </c>
    </row>
    <row r="2556" spans="1:10">
      <c r="A2556">
        <v>1.12E-2</v>
      </c>
      <c r="B2556">
        <v>1.0699999999999999E-2</v>
      </c>
      <c r="C2556">
        <v>3.3000000000000002E-2</v>
      </c>
      <c r="D2556">
        <v>2.7699999999999999E-2</v>
      </c>
      <c r="E2556">
        <v>4.3499999999999997E-2</v>
      </c>
      <c r="F2556">
        <v>2.4400000000000002E-2</v>
      </c>
      <c r="G2556">
        <v>2.8899999999999999E-2</v>
      </c>
      <c r="H2556">
        <v>2.75E-2</v>
      </c>
      <c r="I2556">
        <v>2.06E-2</v>
      </c>
      <c r="J2556">
        <v>0.02</v>
      </c>
    </row>
    <row r="2557" spans="1:10">
      <c r="A2557">
        <v>1.6199999999999999E-2</v>
      </c>
      <c r="B2557">
        <v>1.7600000000000001E-2</v>
      </c>
      <c r="C2557">
        <v>2.53E-2</v>
      </c>
      <c r="D2557">
        <v>1.9699999999999999E-2</v>
      </c>
      <c r="E2557">
        <v>2.4400000000000002E-2</v>
      </c>
      <c r="F2557">
        <v>3.2599999999999997E-2</v>
      </c>
      <c r="G2557">
        <v>2.5000000000000001E-2</v>
      </c>
      <c r="H2557">
        <v>2.4E-2</v>
      </c>
      <c r="I2557">
        <v>2.0899999999999998E-2</v>
      </c>
      <c r="J2557">
        <v>2.1000000000000001E-2</v>
      </c>
    </row>
    <row r="2558" spans="1:10">
      <c r="A2558">
        <v>1.3899999999999999E-2</v>
      </c>
      <c r="B2558">
        <v>1.4999999999999999E-2</v>
      </c>
      <c r="C2558">
        <v>3.2599999999999997E-2</v>
      </c>
      <c r="D2558">
        <v>2.81E-2</v>
      </c>
      <c r="E2558">
        <v>2.8899999999999999E-2</v>
      </c>
      <c r="F2558">
        <v>2.5000000000000001E-2</v>
      </c>
      <c r="G2558">
        <v>4.8599999999999997E-2</v>
      </c>
      <c r="H2558">
        <v>3.3399999999999999E-2</v>
      </c>
      <c r="I2558">
        <v>2.5399999999999999E-2</v>
      </c>
      <c r="J2558">
        <v>1.6299999999999999E-2</v>
      </c>
    </row>
    <row r="2559" spans="1:10">
      <c r="A2559">
        <v>1.0699999999999999E-2</v>
      </c>
      <c r="B2559">
        <v>1.38E-2</v>
      </c>
      <c r="C2559">
        <v>2.4299999999999999E-2</v>
      </c>
      <c r="D2559">
        <v>3.6499999999999998E-2</v>
      </c>
      <c r="E2559">
        <v>2.75E-2</v>
      </c>
      <c r="F2559">
        <v>2.4E-2</v>
      </c>
      <c r="G2559">
        <v>3.3399999999999999E-2</v>
      </c>
      <c r="H2559">
        <v>6.1100000000000002E-2</v>
      </c>
      <c r="I2559">
        <v>1.7999999999999999E-2</v>
      </c>
      <c r="J2559">
        <v>1.54E-2</v>
      </c>
    </row>
    <row r="2560" spans="1:10">
      <c r="A2560">
        <v>1.3100000000000001E-2</v>
      </c>
      <c r="B2560">
        <v>1.3299999999999999E-2</v>
      </c>
      <c r="C2560">
        <v>2.1899999999999999E-2</v>
      </c>
      <c r="D2560">
        <v>1.6E-2</v>
      </c>
      <c r="E2560">
        <v>2.06E-2</v>
      </c>
      <c r="F2560">
        <v>2.0899999999999998E-2</v>
      </c>
      <c r="G2560">
        <v>2.5399999999999999E-2</v>
      </c>
      <c r="H2560">
        <v>1.7999999999999999E-2</v>
      </c>
      <c r="I2560">
        <v>2.06E-2</v>
      </c>
      <c r="J2560">
        <v>1.47E-2</v>
      </c>
    </row>
    <row r="2561" spans="1:10">
      <c r="A2561">
        <v>1.0800000000000001E-2</v>
      </c>
      <c r="B2561">
        <v>1.46E-2</v>
      </c>
      <c r="C2561">
        <v>1.72E-2</v>
      </c>
      <c r="D2561">
        <v>1.44E-2</v>
      </c>
      <c r="E2561">
        <v>0.02</v>
      </c>
      <c r="F2561">
        <v>2.1000000000000001E-2</v>
      </c>
      <c r="G2561">
        <v>1.6299999999999999E-2</v>
      </c>
      <c r="H2561">
        <v>1.54E-2</v>
      </c>
      <c r="I2561">
        <v>1.47E-2</v>
      </c>
      <c r="J2561">
        <v>2.01E-2</v>
      </c>
    </row>
    <row r="2564" spans="1:10">
      <c r="A2564" t="s">
        <v>229</v>
      </c>
    </row>
    <row r="2566" spans="1:10">
      <c r="A2566">
        <v>2.5100000000000001E-2</v>
      </c>
      <c r="B2566">
        <v>1.0699999999999999E-2</v>
      </c>
      <c r="C2566">
        <v>1.7100000000000001E-2</v>
      </c>
      <c r="D2566">
        <v>1.4800000000000001E-2</v>
      </c>
      <c r="E2566">
        <v>1.5299999999999999E-2</v>
      </c>
      <c r="F2566">
        <v>1.7600000000000001E-2</v>
      </c>
      <c r="G2566">
        <v>1.2999999999999999E-2</v>
      </c>
      <c r="H2566">
        <v>8.8999999999999999E-3</v>
      </c>
      <c r="I2566">
        <v>1.32E-2</v>
      </c>
      <c r="J2566">
        <v>1.29E-2</v>
      </c>
    </row>
    <row r="2567" spans="1:10">
      <c r="A2567">
        <v>1.0699999999999999E-2</v>
      </c>
      <c r="B2567">
        <v>1.5900000000000001E-2</v>
      </c>
      <c r="C2567">
        <v>1.2200000000000001E-2</v>
      </c>
      <c r="D2567">
        <v>9.5999999999999992E-3</v>
      </c>
      <c r="E2567">
        <v>1.1299999999999999E-2</v>
      </c>
      <c r="F2567">
        <v>1.77E-2</v>
      </c>
      <c r="G2567">
        <v>1.4800000000000001E-2</v>
      </c>
      <c r="H2567">
        <v>1.3599999999999999E-2</v>
      </c>
      <c r="I2567">
        <v>1.3299999999999999E-2</v>
      </c>
      <c r="J2567">
        <v>1.49E-2</v>
      </c>
    </row>
    <row r="2568" spans="1:10">
      <c r="A2568">
        <v>1.7100000000000001E-2</v>
      </c>
      <c r="B2568">
        <v>1.2200000000000001E-2</v>
      </c>
      <c r="C2568">
        <v>4.8300000000000003E-2</v>
      </c>
      <c r="D2568">
        <v>2.3599999999999999E-2</v>
      </c>
      <c r="E2568">
        <v>3.1800000000000002E-2</v>
      </c>
      <c r="F2568">
        <v>2.46E-2</v>
      </c>
      <c r="G2568">
        <v>3.2800000000000003E-2</v>
      </c>
      <c r="H2568">
        <v>2.4799999999999999E-2</v>
      </c>
      <c r="I2568">
        <v>2.1000000000000001E-2</v>
      </c>
      <c r="J2568">
        <v>1.66E-2</v>
      </c>
    </row>
    <row r="2569" spans="1:10">
      <c r="A2569">
        <v>1.4800000000000001E-2</v>
      </c>
      <c r="B2569">
        <v>9.5999999999999992E-3</v>
      </c>
      <c r="C2569">
        <v>2.3599999999999999E-2</v>
      </c>
      <c r="D2569">
        <v>4.6600000000000003E-2</v>
      </c>
      <c r="E2569">
        <v>2.98E-2</v>
      </c>
      <c r="F2569">
        <v>2.0899999999999998E-2</v>
      </c>
      <c r="G2569">
        <v>2.7699999999999999E-2</v>
      </c>
      <c r="H2569">
        <v>3.56E-2</v>
      </c>
      <c r="I2569">
        <v>1.7500000000000002E-2</v>
      </c>
      <c r="J2569">
        <v>1.5599999999999999E-2</v>
      </c>
    </row>
    <row r="2570" spans="1:10">
      <c r="A2570">
        <v>1.5299999999999999E-2</v>
      </c>
      <c r="B2570">
        <v>1.1299999999999999E-2</v>
      </c>
      <c r="C2570">
        <v>3.1800000000000002E-2</v>
      </c>
      <c r="D2570">
        <v>2.98E-2</v>
      </c>
      <c r="E2570">
        <v>4.07E-2</v>
      </c>
      <c r="F2570">
        <v>2.3599999999999999E-2</v>
      </c>
      <c r="G2570">
        <v>2.9700000000000001E-2</v>
      </c>
      <c r="H2570">
        <v>2.87E-2</v>
      </c>
      <c r="I2570">
        <v>2.1100000000000001E-2</v>
      </c>
      <c r="J2570">
        <v>1.8599999999999998E-2</v>
      </c>
    </row>
    <row r="2571" spans="1:10">
      <c r="A2571">
        <v>1.7600000000000001E-2</v>
      </c>
      <c r="B2571">
        <v>1.77E-2</v>
      </c>
      <c r="C2571">
        <v>2.46E-2</v>
      </c>
      <c r="D2571">
        <v>2.0899999999999998E-2</v>
      </c>
      <c r="E2571">
        <v>2.3599999999999999E-2</v>
      </c>
      <c r="F2571">
        <v>3.2599999999999997E-2</v>
      </c>
      <c r="G2571">
        <v>2.52E-2</v>
      </c>
      <c r="H2571">
        <v>2.4400000000000002E-2</v>
      </c>
      <c r="I2571">
        <v>2.1499999999999998E-2</v>
      </c>
      <c r="J2571">
        <v>2.06E-2</v>
      </c>
    </row>
    <row r="2572" spans="1:10">
      <c r="A2572">
        <v>1.2999999999999999E-2</v>
      </c>
      <c r="B2572">
        <v>1.4800000000000001E-2</v>
      </c>
      <c r="C2572">
        <v>3.2800000000000003E-2</v>
      </c>
      <c r="D2572">
        <v>2.7699999999999999E-2</v>
      </c>
      <c r="E2572">
        <v>2.9700000000000001E-2</v>
      </c>
      <c r="F2572">
        <v>2.52E-2</v>
      </c>
      <c r="G2572">
        <v>4.8399999999999999E-2</v>
      </c>
      <c r="H2572">
        <v>3.3099999999999997E-2</v>
      </c>
      <c r="I2572">
        <v>2.5399999999999999E-2</v>
      </c>
      <c r="J2572">
        <v>1.67E-2</v>
      </c>
    </row>
    <row r="2573" spans="1:10">
      <c r="A2573">
        <v>8.8999999999999999E-3</v>
      </c>
      <c r="B2573">
        <v>1.3599999999999999E-2</v>
      </c>
      <c r="C2573">
        <v>2.4799999999999999E-2</v>
      </c>
      <c r="D2573">
        <v>3.56E-2</v>
      </c>
      <c r="E2573">
        <v>2.87E-2</v>
      </c>
      <c r="F2573">
        <v>2.4400000000000002E-2</v>
      </c>
      <c r="G2573">
        <v>3.3099999999999997E-2</v>
      </c>
      <c r="H2573">
        <v>6.0600000000000001E-2</v>
      </c>
      <c r="I2573">
        <v>1.78E-2</v>
      </c>
      <c r="J2573">
        <v>1.6E-2</v>
      </c>
    </row>
    <row r="2574" spans="1:10">
      <c r="A2574">
        <v>1.32E-2</v>
      </c>
      <c r="B2574">
        <v>1.3299999999999999E-2</v>
      </c>
      <c r="C2574">
        <v>2.1000000000000001E-2</v>
      </c>
      <c r="D2574">
        <v>1.7500000000000002E-2</v>
      </c>
      <c r="E2574">
        <v>2.1100000000000001E-2</v>
      </c>
      <c r="F2574">
        <v>2.1499999999999998E-2</v>
      </c>
      <c r="G2574">
        <v>2.5399999999999999E-2</v>
      </c>
      <c r="H2574">
        <v>1.78E-2</v>
      </c>
      <c r="I2574">
        <v>2.1899999999999999E-2</v>
      </c>
      <c r="J2574">
        <v>1.5100000000000001E-2</v>
      </c>
    </row>
    <row r="2575" spans="1:10">
      <c r="A2575">
        <v>1.29E-2</v>
      </c>
      <c r="B2575">
        <v>1.49E-2</v>
      </c>
      <c r="C2575">
        <v>1.66E-2</v>
      </c>
      <c r="D2575">
        <v>1.5599999999999999E-2</v>
      </c>
      <c r="E2575">
        <v>1.8599999999999998E-2</v>
      </c>
      <c r="F2575">
        <v>2.06E-2</v>
      </c>
      <c r="G2575">
        <v>1.67E-2</v>
      </c>
      <c r="H2575">
        <v>1.6E-2</v>
      </c>
      <c r="I2575">
        <v>1.5100000000000001E-2</v>
      </c>
      <c r="J2575">
        <v>1.9400000000000001E-2</v>
      </c>
    </row>
    <row r="2578" spans="1:10">
      <c r="A2578" t="s">
        <v>230</v>
      </c>
    </row>
    <row r="2580" spans="1:10">
      <c r="A2580">
        <v>2.6200000000000001E-2</v>
      </c>
      <c r="B2580">
        <v>1.06E-2</v>
      </c>
      <c r="C2580">
        <v>1.8200000000000001E-2</v>
      </c>
      <c r="D2580">
        <v>1.4200000000000001E-2</v>
      </c>
      <c r="E2580">
        <v>1.38E-2</v>
      </c>
      <c r="F2580">
        <v>1.7399999999999999E-2</v>
      </c>
      <c r="G2580">
        <v>1.2699999999999999E-2</v>
      </c>
      <c r="H2580">
        <v>8.6999999999999994E-3</v>
      </c>
      <c r="I2580">
        <v>1.35E-2</v>
      </c>
      <c r="J2580">
        <v>1.2699999999999999E-2</v>
      </c>
    </row>
    <row r="2581" spans="1:10">
      <c r="A2581">
        <v>1.06E-2</v>
      </c>
      <c r="B2581">
        <v>1.5900000000000001E-2</v>
      </c>
      <c r="C2581">
        <v>1.2200000000000001E-2</v>
      </c>
      <c r="D2581">
        <v>9.5999999999999992E-3</v>
      </c>
      <c r="E2581">
        <v>1.12E-2</v>
      </c>
      <c r="F2581">
        <v>1.77E-2</v>
      </c>
      <c r="G2581">
        <v>1.49E-2</v>
      </c>
      <c r="H2581">
        <v>1.35E-2</v>
      </c>
      <c r="I2581">
        <v>1.3299999999999999E-2</v>
      </c>
      <c r="J2581">
        <v>1.49E-2</v>
      </c>
    </row>
    <row r="2582" spans="1:10">
      <c r="A2582">
        <v>1.8200000000000001E-2</v>
      </c>
      <c r="B2582">
        <v>1.2200000000000001E-2</v>
      </c>
      <c r="C2582">
        <v>4.8800000000000003E-2</v>
      </c>
      <c r="D2582">
        <v>2.3199999999999998E-2</v>
      </c>
      <c r="E2582">
        <v>3.2000000000000001E-2</v>
      </c>
      <c r="F2582">
        <v>2.47E-2</v>
      </c>
      <c r="G2582">
        <v>3.2500000000000001E-2</v>
      </c>
      <c r="H2582">
        <v>2.4899999999999999E-2</v>
      </c>
      <c r="I2582">
        <v>2.1499999999999998E-2</v>
      </c>
      <c r="J2582">
        <v>1.6400000000000001E-2</v>
      </c>
    </row>
    <row r="2583" spans="1:10">
      <c r="A2583">
        <v>1.4200000000000001E-2</v>
      </c>
      <c r="B2583">
        <v>9.5999999999999992E-3</v>
      </c>
      <c r="C2583">
        <v>2.3199999999999998E-2</v>
      </c>
      <c r="D2583">
        <v>4.6899999999999997E-2</v>
      </c>
      <c r="E2583">
        <v>3.0200000000000001E-2</v>
      </c>
      <c r="F2583">
        <v>2.1000000000000001E-2</v>
      </c>
      <c r="G2583">
        <v>2.7900000000000001E-2</v>
      </c>
      <c r="H2583">
        <v>3.56E-2</v>
      </c>
      <c r="I2583">
        <v>1.72E-2</v>
      </c>
      <c r="J2583">
        <v>1.5699999999999999E-2</v>
      </c>
    </row>
    <row r="2584" spans="1:10">
      <c r="A2584">
        <v>1.38E-2</v>
      </c>
      <c r="B2584">
        <v>1.12E-2</v>
      </c>
      <c r="C2584">
        <v>3.2000000000000001E-2</v>
      </c>
      <c r="D2584">
        <v>3.0200000000000001E-2</v>
      </c>
      <c r="E2584">
        <v>3.8699999999999998E-2</v>
      </c>
      <c r="F2584">
        <v>2.3199999999999998E-2</v>
      </c>
      <c r="G2584">
        <v>3.0099999999999998E-2</v>
      </c>
      <c r="H2584">
        <v>2.8299999999999999E-2</v>
      </c>
      <c r="I2584">
        <v>2.0199999999999999E-2</v>
      </c>
      <c r="J2584">
        <v>1.89E-2</v>
      </c>
    </row>
    <row r="2585" spans="1:10">
      <c r="A2585">
        <v>1.7399999999999999E-2</v>
      </c>
      <c r="B2585">
        <v>1.77E-2</v>
      </c>
      <c r="C2585">
        <v>2.47E-2</v>
      </c>
      <c r="D2585">
        <v>2.1000000000000001E-2</v>
      </c>
      <c r="E2585">
        <v>2.3199999999999998E-2</v>
      </c>
      <c r="F2585">
        <v>3.2500000000000001E-2</v>
      </c>
      <c r="G2585">
        <v>2.53E-2</v>
      </c>
      <c r="H2585">
        <v>2.4299999999999999E-2</v>
      </c>
      <c r="I2585">
        <v>2.1299999999999999E-2</v>
      </c>
      <c r="J2585">
        <v>2.07E-2</v>
      </c>
    </row>
    <row r="2586" spans="1:10">
      <c r="A2586">
        <v>1.2699999999999999E-2</v>
      </c>
      <c r="B2586">
        <v>1.49E-2</v>
      </c>
      <c r="C2586">
        <v>3.2500000000000001E-2</v>
      </c>
      <c r="D2586">
        <v>2.7900000000000001E-2</v>
      </c>
      <c r="E2586">
        <v>3.0099999999999998E-2</v>
      </c>
      <c r="F2586">
        <v>2.53E-2</v>
      </c>
      <c r="G2586">
        <v>4.8500000000000001E-2</v>
      </c>
      <c r="H2586">
        <v>3.32E-2</v>
      </c>
      <c r="I2586">
        <v>2.53E-2</v>
      </c>
      <c r="J2586">
        <v>1.67E-2</v>
      </c>
    </row>
    <row r="2587" spans="1:10">
      <c r="A2587">
        <v>8.6999999999999994E-3</v>
      </c>
      <c r="B2587">
        <v>1.35E-2</v>
      </c>
      <c r="C2587">
        <v>2.4899999999999999E-2</v>
      </c>
      <c r="D2587">
        <v>3.56E-2</v>
      </c>
      <c r="E2587">
        <v>2.8299999999999999E-2</v>
      </c>
      <c r="F2587">
        <v>2.4299999999999999E-2</v>
      </c>
      <c r="G2587">
        <v>3.32E-2</v>
      </c>
      <c r="H2587">
        <v>6.0499999999999998E-2</v>
      </c>
      <c r="I2587">
        <v>1.7600000000000001E-2</v>
      </c>
      <c r="J2587">
        <v>1.6E-2</v>
      </c>
    </row>
    <row r="2588" spans="1:10">
      <c r="A2588">
        <v>1.35E-2</v>
      </c>
      <c r="B2588">
        <v>1.3299999999999999E-2</v>
      </c>
      <c r="C2588">
        <v>2.1499999999999998E-2</v>
      </c>
      <c r="D2588">
        <v>1.72E-2</v>
      </c>
      <c r="E2588">
        <v>2.0199999999999999E-2</v>
      </c>
      <c r="F2588">
        <v>2.1299999999999999E-2</v>
      </c>
      <c r="G2588">
        <v>2.53E-2</v>
      </c>
      <c r="H2588">
        <v>1.7600000000000001E-2</v>
      </c>
      <c r="I2588">
        <v>2.1999999999999999E-2</v>
      </c>
      <c r="J2588">
        <v>1.4999999999999999E-2</v>
      </c>
    </row>
    <row r="2589" spans="1:10">
      <c r="A2589">
        <v>1.2699999999999999E-2</v>
      </c>
      <c r="B2589">
        <v>1.49E-2</v>
      </c>
      <c r="C2589">
        <v>1.6400000000000001E-2</v>
      </c>
      <c r="D2589">
        <v>1.5699999999999999E-2</v>
      </c>
      <c r="E2589">
        <v>1.89E-2</v>
      </c>
      <c r="F2589">
        <v>2.07E-2</v>
      </c>
      <c r="G2589">
        <v>1.67E-2</v>
      </c>
      <c r="H2589">
        <v>1.6E-2</v>
      </c>
      <c r="I2589">
        <v>1.4999999999999999E-2</v>
      </c>
      <c r="J2589">
        <v>1.9400000000000001E-2</v>
      </c>
    </row>
    <row r="2592" spans="1:10">
      <c r="A2592" t="s">
        <v>231</v>
      </c>
    </row>
    <row r="2594" spans="1:10">
      <c r="A2594">
        <v>2.4199999999999999E-2</v>
      </c>
      <c r="B2594">
        <v>1.15E-2</v>
      </c>
      <c r="C2594">
        <v>1.7999999999999999E-2</v>
      </c>
      <c r="D2594">
        <v>1.29E-2</v>
      </c>
      <c r="E2594">
        <v>1.18E-2</v>
      </c>
      <c r="F2594">
        <v>1.7999999999999999E-2</v>
      </c>
      <c r="G2594">
        <v>1.4800000000000001E-2</v>
      </c>
      <c r="H2594">
        <v>9.7999999999999997E-3</v>
      </c>
      <c r="I2594">
        <v>1.46E-2</v>
      </c>
      <c r="J2594">
        <v>1.2800000000000001E-2</v>
      </c>
    </row>
    <row r="2595" spans="1:10">
      <c r="A2595">
        <v>1.15E-2</v>
      </c>
      <c r="B2595">
        <v>1.5699999999999999E-2</v>
      </c>
      <c r="C2595">
        <v>1.2699999999999999E-2</v>
      </c>
      <c r="D2595">
        <v>1.0500000000000001E-2</v>
      </c>
      <c r="E2595">
        <v>1.23E-2</v>
      </c>
      <c r="F2595">
        <v>1.7399999999999999E-2</v>
      </c>
      <c r="G2595">
        <v>1.4200000000000001E-2</v>
      </c>
      <c r="H2595">
        <v>1.3100000000000001E-2</v>
      </c>
      <c r="I2595">
        <v>1.2800000000000001E-2</v>
      </c>
      <c r="J2595">
        <v>1.5100000000000001E-2</v>
      </c>
    </row>
    <row r="2596" spans="1:10">
      <c r="A2596">
        <v>1.7999999999999999E-2</v>
      </c>
      <c r="B2596">
        <v>1.2699999999999999E-2</v>
      </c>
      <c r="C2596">
        <v>4.9399999999999999E-2</v>
      </c>
      <c r="D2596">
        <v>2.3900000000000001E-2</v>
      </c>
      <c r="E2596">
        <v>3.2300000000000002E-2</v>
      </c>
      <c r="F2596">
        <v>2.46E-2</v>
      </c>
      <c r="G2596">
        <v>3.3300000000000003E-2</v>
      </c>
      <c r="H2596">
        <v>2.5100000000000001E-2</v>
      </c>
      <c r="I2596">
        <v>2.1600000000000001E-2</v>
      </c>
      <c r="J2596">
        <v>1.6799999999999999E-2</v>
      </c>
    </row>
    <row r="2597" spans="1:10">
      <c r="A2597">
        <v>1.29E-2</v>
      </c>
      <c r="B2597">
        <v>1.0500000000000001E-2</v>
      </c>
      <c r="C2597">
        <v>2.3900000000000001E-2</v>
      </c>
      <c r="D2597">
        <v>4.7100000000000003E-2</v>
      </c>
      <c r="E2597">
        <v>2.9600000000000001E-2</v>
      </c>
      <c r="F2597">
        <v>2.12E-2</v>
      </c>
      <c r="G2597">
        <v>2.9899999999999999E-2</v>
      </c>
      <c r="H2597">
        <v>3.6299999999999999E-2</v>
      </c>
      <c r="I2597">
        <v>1.77E-2</v>
      </c>
      <c r="J2597">
        <v>1.6199999999999999E-2</v>
      </c>
    </row>
    <row r="2598" spans="1:10">
      <c r="A2598">
        <v>1.18E-2</v>
      </c>
      <c r="B2598">
        <v>1.23E-2</v>
      </c>
      <c r="C2598">
        <v>3.2300000000000002E-2</v>
      </c>
      <c r="D2598">
        <v>2.9600000000000001E-2</v>
      </c>
      <c r="E2598">
        <v>3.6999999999999998E-2</v>
      </c>
      <c r="F2598">
        <v>2.3699999999999999E-2</v>
      </c>
      <c r="G2598">
        <v>3.27E-2</v>
      </c>
      <c r="H2598">
        <v>2.9399999999999999E-2</v>
      </c>
      <c r="I2598">
        <v>2.12E-2</v>
      </c>
      <c r="J2598">
        <v>1.9199999999999998E-2</v>
      </c>
    </row>
    <row r="2599" spans="1:10">
      <c r="A2599">
        <v>1.7999999999999999E-2</v>
      </c>
      <c r="B2599">
        <v>1.7399999999999999E-2</v>
      </c>
      <c r="C2599">
        <v>2.46E-2</v>
      </c>
      <c r="D2599">
        <v>2.12E-2</v>
      </c>
      <c r="E2599">
        <v>2.3699999999999999E-2</v>
      </c>
      <c r="F2599">
        <v>3.2300000000000002E-2</v>
      </c>
      <c r="G2599">
        <v>2.46E-2</v>
      </c>
      <c r="H2599">
        <v>2.3900000000000001E-2</v>
      </c>
      <c r="I2599">
        <v>2.1000000000000001E-2</v>
      </c>
      <c r="J2599">
        <v>2.06E-2</v>
      </c>
    </row>
    <row r="2600" spans="1:10">
      <c r="A2600">
        <v>1.4800000000000001E-2</v>
      </c>
      <c r="B2600">
        <v>1.4200000000000001E-2</v>
      </c>
      <c r="C2600">
        <v>3.3300000000000003E-2</v>
      </c>
      <c r="D2600">
        <v>2.9899999999999999E-2</v>
      </c>
      <c r="E2600">
        <v>3.27E-2</v>
      </c>
      <c r="F2600">
        <v>2.46E-2</v>
      </c>
      <c r="G2600">
        <v>4.6800000000000001E-2</v>
      </c>
      <c r="H2600">
        <v>3.2000000000000001E-2</v>
      </c>
      <c r="I2600">
        <v>2.4199999999999999E-2</v>
      </c>
      <c r="J2600">
        <v>1.7000000000000001E-2</v>
      </c>
    </row>
    <row r="2601" spans="1:10">
      <c r="A2601">
        <v>9.7999999999999997E-3</v>
      </c>
      <c r="B2601">
        <v>1.3100000000000001E-2</v>
      </c>
      <c r="C2601">
        <v>2.5100000000000001E-2</v>
      </c>
      <c r="D2601">
        <v>3.6299999999999999E-2</v>
      </c>
      <c r="E2601">
        <v>2.9399999999999999E-2</v>
      </c>
      <c r="F2601">
        <v>2.3900000000000001E-2</v>
      </c>
      <c r="G2601">
        <v>3.2000000000000001E-2</v>
      </c>
      <c r="H2601">
        <v>5.9900000000000002E-2</v>
      </c>
      <c r="I2601">
        <v>1.7100000000000001E-2</v>
      </c>
      <c r="J2601">
        <v>1.6E-2</v>
      </c>
    </row>
    <row r="2602" spans="1:10">
      <c r="A2602">
        <v>1.46E-2</v>
      </c>
      <c r="B2602">
        <v>1.2800000000000001E-2</v>
      </c>
      <c r="C2602">
        <v>2.1600000000000001E-2</v>
      </c>
      <c r="D2602">
        <v>1.77E-2</v>
      </c>
      <c r="E2602">
        <v>2.12E-2</v>
      </c>
      <c r="F2602">
        <v>2.1000000000000001E-2</v>
      </c>
      <c r="G2602">
        <v>2.4199999999999999E-2</v>
      </c>
      <c r="H2602">
        <v>1.7100000000000001E-2</v>
      </c>
      <c r="I2602">
        <v>2.1399999999999999E-2</v>
      </c>
      <c r="J2602">
        <v>1.49E-2</v>
      </c>
    </row>
    <row r="2603" spans="1:10">
      <c r="A2603">
        <v>1.2800000000000001E-2</v>
      </c>
      <c r="B2603">
        <v>1.5100000000000001E-2</v>
      </c>
      <c r="C2603">
        <v>1.6799999999999999E-2</v>
      </c>
      <c r="D2603">
        <v>1.6199999999999999E-2</v>
      </c>
      <c r="E2603">
        <v>1.9199999999999998E-2</v>
      </c>
      <c r="F2603">
        <v>2.06E-2</v>
      </c>
      <c r="G2603">
        <v>1.7000000000000001E-2</v>
      </c>
      <c r="H2603">
        <v>1.6E-2</v>
      </c>
      <c r="I2603">
        <v>1.49E-2</v>
      </c>
      <c r="J2603">
        <v>1.9699999999999999E-2</v>
      </c>
    </row>
    <row r="2606" spans="1:10">
      <c r="A2606" t="s">
        <v>232</v>
      </c>
    </row>
    <row r="2608" spans="1:10">
      <c r="A2608">
        <v>2.4E-2</v>
      </c>
      <c r="B2608">
        <v>1.1900000000000001E-2</v>
      </c>
      <c r="C2608">
        <v>1.84E-2</v>
      </c>
      <c r="D2608">
        <v>1.34E-2</v>
      </c>
      <c r="E2608">
        <v>1.23E-2</v>
      </c>
      <c r="F2608">
        <v>1.83E-2</v>
      </c>
      <c r="G2608">
        <v>1.5599999999999999E-2</v>
      </c>
      <c r="H2608">
        <v>1.01E-2</v>
      </c>
      <c r="I2608">
        <v>1.4999999999999999E-2</v>
      </c>
      <c r="J2608">
        <v>1.3100000000000001E-2</v>
      </c>
    </row>
    <row r="2609" spans="1:10">
      <c r="A2609">
        <v>1.1900000000000001E-2</v>
      </c>
      <c r="B2609">
        <v>1.4999999999999999E-2</v>
      </c>
      <c r="C2609">
        <v>1.26E-2</v>
      </c>
      <c r="D2609">
        <v>9.7999999999999997E-3</v>
      </c>
      <c r="E2609">
        <v>1.2E-2</v>
      </c>
      <c r="F2609">
        <v>1.7299999999999999E-2</v>
      </c>
      <c r="G2609">
        <v>1.2999999999999999E-2</v>
      </c>
      <c r="H2609">
        <v>1.3299999999999999E-2</v>
      </c>
      <c r="I2609">
        <v>1.21E-2</v>
      </c>
      <c r="J2609">
        <v>1.5100000000000001E-2</v>
      </c>
    </row>
    <row r="2610" spans="1:10">
      <c r="A2610">
        <v>1.84E-2</v>
      </c>
      <c r="B2610">
        <v>1.26E-2</v>
      </c>
      <c r="C2610">
        <v>5.0200000000000002E-2</v>
      </c>
      <c r="D2610">
        <v>2.3900000000000001E-2</v>
      </c>
      <c r="E2610">
        <v>3.2899999999999999E-2</v>
      </c>
      <c r="F2610">
        <v>2.52E-2</v>
      </c>
      <c r="G2610">
        <v>3.3000000000000002E-2</v>
      </c>
      <c r="H2610">
        <v>2.63E-2</v>
      </c>
      <c r="I2610">
        <v>2.1399999999999999E-2</v>
      </c>
      <c r="J2610">
        <v>1.7600000000000001E-2</v>
      </c>
    </row>
    <row r="2611" spans="1:10">
      <c r="A2611">
        <v>1.34E-2</v>
      </c>
      <c r="B2611">
        <v>9.7999999999999997E-3</v>
      </c>
      <c r="C2611">
        <v>2.3900000000000001E-2</v>
      </c>
      <c r="D2611">
        <v>4.6300000000000001E-2</v>
      </c>
      <c r="E2611">
        <v>2.93E-2</v>
      </c>
      <c r="F2611">
        <v>2.12E-2</v>
      </c>
      <c r="G2611">
        <v>2.8500000000000001E-2</v>
      </c>
      <c r="H2611">
        <v>3.6700000000000003E-2</v>
      </c>
      <c r="I2611">
        <v>1.7000000000000001E-2</v>
      </c>
      <c r="J2611">
        <v>1.6299999999999999E-2</v>
      </c>
    </row>
    <row r="2612" spans="1:10">
      <c r="A2612">
        <v>1.23E-2</v>
      </c>
      <c r="B2612">
        <v>1.2E-2</v>
      </c>
      <c r="C2612">
        <v>3.2899999999999999E-2</v>
      </c>
      <c r="D2612">
        <v>2.93E-2</v>
      </c>
      <c r="E2612">
        <v>3.73E-2</v>
      </c>
      <c r="F2612">
        <v>2.41E-2</v>
      </c>
      <c r="G2612">
        <v>3.1899999999999998E-2</v>
      </c>
      <c r="H2612">
        <v>3.04E-2</v>
      </c>
      <c r="I2612">
        <v>2.0799999999999999E-2</v>
      </c>
      <c r="J2612">
        <v>1.9900000000000001E-2</v>
      </c>
    </row>
    <row r="2613" spans="1:10">
      <c r="A2613">
        <v>1.83E-2</v>
      </c>
      <c r="B2613">
        <v>1.7299999999999999E-2</v>
      </c>
      <c r="C2613">
        <v>2.52E-2</v>
      </c>
      <c r="D2613">
        <v>2.12E-2</v>
      </c>
      <c r="E2613">
        <v>2.41E-2</v>
      </c>
      <c r="F2613">
        <v>3.2800000000000003E-2</v>
      </c>
      <c r="G2613">
        <v>2.4400000000000002E-2</v>
      </c>
      <c r="H2613">
        <v>2.4799999999999999E-2</v>
      </c>
      <c r="I2613">
        <v>2.0899999999999998E-2</v>
      </c>
      <c r="J2613">
        <v>2.12E-2</v>
      </c>
    </row>
    <row r="2614" spans="1:10">
      <c r="A2614">
        <v>1.5599999999999999E-2</v>
      </c>
      <c r="B2614">
        <v>1.2999999999999999E-2</v>
      </c>
      <c r="C2614">
        <v>3.3000000000000002E-2</v>
      </c>
      <c r="D2614">
        <v>2.8500000000000001E-2</v>
      </c>
      <c r="E2614">
        <v>3.1899999999999998E-2</v>
      </c>
      <c r="F2614">
        <v>2.4400000000000002E-2</v>
      </c>
      <c r="G2614">
        <v>4.4600000000000001E-2</v>
      </c>
      <c r="H2614">
        <v>3.2300000000000002E-2</v>
      </c>
      <c r="I2614">
        <v>2.29E-2</v>
      </c>
      <c r="J2614">
        <v>1.6899999999999998E-2</v>
      </c>
    </row>
    <row r="2615" spans="1:10">
      <c r="A2615">
        <v>1.01E-2</v>
      </c>
      <c r="B2615">
        <v>1.3299999999999999E-2</v>
      </c>
      <c r="C2615">
        <v>2.63E-2</v>
      </c>
      <c r="D2615">
        <v>3.6700000000000003E-2</v>
      </c>
      <c r="E2615">
        <v>3.04E-2</v>
      </c>
      <c r="F2615">
        <v>2.4799999999999999E-2</v>
      </c>
      <c r="G2615">
        <v>3.2300000000000002E-2</v>
      </c>
      <c r="H2615">
        <v>6.1400000000000003E-2</v>
      </c>
      <c r="I2615">
        <v>1.72E-2</v>
      </c>
      <c r="J2615">
        <v>1.7100000000000001E-2</v>
      </c>
    </row>
    <row r="2616" spans="1:10">
      <c r="A2616">
        <v>1.4999999999999999E-2</v>
      </c>
      <c r="B2616">
        <v>1.21E-2</v>
      </c>
      <c r="C2616">
        <v>2.1399999999999999E-2</v>
      </c>
      <c r="D2616">
        <v>1.7000000000000001E-2</v>
      </c>
      <c r="E2616">
        <v>2.0799999999999999E-2</v>
      </c>
      <c r="F2616">
        <v>2.0899999999999998E-2</v>
      </c>
      <c r="G2616">
        <v>2.29E-2</v>
      </c>
      <c r="H2616">
        <v>1.72E-2</v>
      </c>
      <c r="I2616">
        <v>2.07E-2</v>
      </c>
      <c r="J2616">
        <v>1.49E-2</v>
      </c>
    </row>
    <row r="2617" spans="1:10">
      <c r="A2617">
        <v>1.3100000000000001E-2</v>
      </c>
      <c r="B2617">
        <v>1.5100000000000001E-2</v>
      </c>
      <c r="C2617">
        <v>1.7600000000000001E-2</v>
      </c>
      <c r="D2617">
        <v>1.6299999999999999E-2</v>
      </c>
      <c r="E2617">
        <v>1.9900000000000001E-2</v>
      </c>
      <c r="F2617">
        <v>2.12E-2</v>
      </c>
      <c r="G2617">
        <v>1.6899999999999998E-2</v>
      </c>
      <c r="H2617">
        <v>1.7100000000000001E-2</v>
      </c>
      <c r="I2617">
        <v>1.49E-2</v>
      </c>
      <c r="J2617">
        <v>2.0500000000000001E-2</v>
      </c>
    </row>
    <row r="2620" spans="1:10">
      <c r="A2620" t="s">
        <v>233</v>
      </c>
    </row>
    <row r="2622" spans="1:10">
      <c r="A2622">
        <v>2.4199999999999999E-2</v>
      </c>
      <c r="B2622">
        <v>1.2500000000000001E-2</v>
      </c>
      <c r="C2622">
        <v>1.78E-2</v>
      </c>
      <c r="D2622">
        <v>1.3299999999999999E-2</v>
      </c>
      <c r="E2622">
        <v>1.24E-2</v>
      </c>
      <c r="F2622">
        <v>1.9300000000000001E-2</v>
      </c>
      <c r="G2622">
        <v>1.46E-2</v>
      </c>
      <c r="H2622">
        <v>1.01E-2</v>
      </c>
      <c r="I2622">
        <v>1.47E-2</v>
      </c>
      <c r="J2622">
        <v>1.38E-2</v>
      </c>
    </row>
    <row r="2623" spans="1:10">
      <c r="A2623">
        <v>1.2500000000000001E-2</v>
      </c>
      <c r="B2623">
        <v>1.4999999999999999E-2</v>
      </c>
      <c r="C2623">
        <v>1.26E-2</v>
      </c>
      <c r="D2623">
        <v>9.4000000000000004E-3</v>
      </c>
      <c r="E2623">
        <v>1.1900000000000001E-2</v>
      </c>
      <c r="F2623">
        <v>1.77E-2</v>
      </c>
      <c r="G2623">
        <v>1.32E-2</v>
      </c>
      <c r="H2623">
        <v>1.3899999999999999E-2</v>
      </c>
      <c r="I2623">
        <v>1.2500000000000001E-2</v>
      </c>
      <c r="J2623">
        <v>1.5299999999999999E-2</v>
      </c>
    </row>
    <row r="2624" spans="1:10">
      <c r="A2624">
        <v>1.78E-2</v>
      </c>
      <c r="B2624">
        <v>1.26E-2</v>
      </c>
      <c r="C2624">
        <v>5.0200000000000002E-2</v>
      </c>
      <c r="D2624">
        <v>2.4199999999999999E-2</v>
      </c>
      <c r="E2624">
        <v>3.3000000000000002E-2</v>
      </c>
      <c r="F2624">
        <v>2.4799999999999999E-2</v>
      </c>
      <c r="G2624">
        <v>3.2800000000000003E-2</v>
      </c>
      <c r="H2624">
        <v>2.5700000000000001E-2</v>
      </c>
      <c r="I2624">
        <v>2.1000000000000001E-2</v>
      </c>
      <c r="J2624">
        <v>1.7500000000000002E-2</v>
      </c>
    </row>
    <row r="2625" spans="1:10">
      <c r="A2625">
        <v>1.3299999999999999E-2</v>
      </c>
      <c r="B2625">
        <v>9.4000000000000004E-3</v>
      </c>
      <c r="C2625">
        <v>2.4199999999999999E-2</v>
      </c>
      <c r="D2625">
        <v>4.6399999999999997E-2</v>
      </c>
      <c r="E2625">
        <v>2.92E-2</v>
      </c>
      <c r="F2625">
        <v>2.06E-2</v>
      </c>
      <c r="G2625">
        <v>2.9100000000000001E-2</v>
      </c>
      <c r="H2625">
        <v>3.6700000000000003E-2</v>
      </c>
      <c r="I2625">
        <v>1.7299999999999999E-2</v>
      </c>
      <c r="J2625">
        <v>1.5900000000000001E-2</v>
      </c>
    </row>
    <row r="2626" spans="1:10">
      <c r="A2626">
        <v>1.24E-2</v>
      </c>
      <c r="B2626">
        <v>1.1900000000000001E-2</v>
      </c>
      <c r="C2626">
        <v>3.3000000000000002E-2</v>
      </c>
      <c r="D2626">
        <v>2.92E-2</v>
      </c>
      <c r="E2626">
        <v>3.73E-2</v>
      </c>
      <c r="F2626">
        <v>2.41E-2</v>
      </c>
      <c r="G2626">
        <v>3.2099999999999997E-2</v>
      </c>
      <c r="H2626">
        <v>3.0599999999999999E-2</v>
      </c>
      <c r="I2626">
        <v>2.1000000000000001E-2</v>
      </c>
      <c r="J2626">
        <v>1.9800000000000002E-2</v>
      </c>
    </row>
    <row r="2627" spans="1:10">
      <c r="A2627">
        <v>1.9300000000000001E-2</v>
      </c>
      <c r="B2627">
        <v>1.77E-2</v>
      </c>
      <c r="C2627">
        <v>2.4799999999999999E-2</v>
      </c>
      <c r="D2627">
        <v>2.06E-2</v>
      </c>
      <c r="E2627">
        <v>2.41E-2</v>
      </c>
      <c r="F2627">
        <v>3.4099999999999998E-2</v>
      </c>
      <c r="G2627">
        <v>2.3900000000000001E-2</v>
      </c>
      <c r="H2627">
        <v>2.5600000000000001E-2</v>
      </c>
      <c r="I2627">
        <v>2.1299999999999999E-2</v>
      </c>
      <c r="J2627">
        <v>2.1899999999999999E-2</v>
      </c>
    </row>
    <row r="2628" spans="1:10">
      <c r="A2628">
        <v>1.46E-2</v>
      </c>
      <c r="B2628">
        <v>1.32E-2</v>
      </c>
      <c r="C2628">
        <v>3.2800000000000003E-2</v>
      </c>
      <c r="D2628">
        <v>2.9100000000000001E-2</v>
      </c>
      <c r="E2628">
        <v>3.2099999999999997E-2</v>
      </c>
      <c r="F2628">
        <v>2.3900000000000001E-2</v>
      </c>
      <c r="G2628">
        <v>4.3999999999999997E-2</v>
      </c>
      <c r="H2628">
        <v>3.1300000000000001E-2</v>
      </c>
      <c r="I2628">
        <v>2.1999999999999999E-2</v>
      </c>
      <c r="J2628">
        <v>1.6899999999999998E-2</v>
      </c>
    </row>
    <row r="2629" spans="1:10">
      <c r="A2629">
        <v>1.01E-2</v>
      </c>
      <c r="B2629">
        <v>1.3899999999999999E-2</v>
      </c>
      <c r="C2629">
        <v>2.5700000000000001E-2</v>
      </c>
      <c r="D2629">
        <v>3.6700000000000003E-2</v>
      </c>
      <c r="E2629">
        <v>3.0599999999999999E-2</v>
      </c>
      <c r="F2629">
        <v>2.5600000000000001E-2</v>
      </c>
      <c r="G2629">
        <v>3.1300000000000001E-2</v>
      </c>
      <c r="H2629">
        <v>6.1199999999999997E-2</v>
      </c>
      <c r="I2629">
        <v>1.67E-2</v>
      </c>
      <c r="J2629">
        <v>1.77E-2</v>
      </c>
    </row>
    <row r="2630" spans="1:10">
      <c r="A2630">
        <v>1.47E-2</v>
      </c>
      <c r="B2630">
        <v>1.2500000000000001E-2</v>
      </c>
      <c r="C2630">
        <v>2.1000000000000001E-2</v>
      </c>
      <c r="D2630">
        <v>1.7299999999999999E-2</v>
      </c>
      <c r="E2630">
        <v>2.1000000000000001E-2</v>
      </c>
      <c r="F2630">
        <v>2.1299999999999999E-2</v>
      </c>
      <c r="G2630">
        <v>2.1999999999999999E-2</v>
      </c>
      <c r="H2630">
        <v>1.67E-2</v>
      </c>
      <c r="I2630">
        <v>2.01E-2</v>
      </c>
      <c r="J2630">
        <v>1.5299999999999999E-2</v>
      </c>
    </row>
    <row r="2631" spans="1:10">
      <c r="A2631">
        <v>1.38E-2</v>
      </c>
      <c r="B2631">
        <v>1.5299999999999999E-2</v>
      </c>
      <c r="C2631">
        <v>1.7500000000000002E-2</v>
      </c>
      <c r="D2631">
        <v>1.5900000000000001E-2</v>
      </c>
      <c r="E2631">
        <v>1.9800000000000002E-2</v>
      </c>
      <c r="F2631">
        <v>2.1899999999999999E-2</v>
      </c>
      <c r="G2631">
        <v>1.6899999999999998E-2</v>
      </c>
      <c r="H2631">
        <v>1.77E-2</v>
      </c>
      <c r="I2631">
        <v>1.5299999999999999E-2</v>
      </c>
      <c r="J2631">
        <v>2.0799999999999999E-2</v>
      </c>
    </row>
    <row r="2634" spans="1:10">
      <c r="A2634" t="s">
        <v>234</v>
      </c>
    </row>
    <row r="2636" spans="1:10">
      <c r="A2636">
        <v>2.41E-2</v>
      </c>
      <c r="B2636">
        <v>1.2200000000000001E-2</v>
      </c>
      <c r="C2636">
        <v>1.77E-2</v>
      </c>
      <c r="D2636">
        <v>1.2800000000000001E-2</v>
      </c>
      <c r="E2636">
        <v>1.17E-2</v>
      </c>
      <c r="F2636">
        <v>1.8499999999999999E-2</v>
      </c>
      <c r="G2636">
        <v>1.46E-2</v>
      </c>
      <c r="H2636">
        <v>1.01E-2</v>
      </c>
      <c r="I2636">
        <v>1.43E-2</v>
      </c>
      <c r="J2636">
        <v>1.32E-2</v>
      </c>
    </row>
    <row r="2637" spans="1:10">
      <c r="A2637">
        <v>1.2200000000000001E-2</v>
      </c>
      <c r="B2637">
        <v>1.46E-2</v>
      </c>
      <c r="C2637">
        <v>1.24E-2</v>
      </c>
      <c r="D2637">
        <v>8.9999999999999993E-3</v>
      </c>
      <c r="E2637">
        <v>1.14E-2</v>
      </c>
      <c r="F2637">
        <v>1.7000000000000001E-2</v>
      </c>
      <c r="G2637">
        <v>1.29E-2</v>
      </c>
      <c r="H2637">
        <v>1.34E-2</v>
      </c>
      <c r="I2637">
        <v>1.2E-2</v>
      </c>
      <c r="J2637">
        <v>1.47E-2</v>
      </c>
    </row>
    <row r="2638" spans="1:10">
      <c r="A2638">
        <v>1.77E-2</v>
      </c>
      <c r="B2638">
        <v>1.24E-2</v>
      </c>
      <c r="C2638">
        <v>5.0099999999999999E-2</v>
      </c>
      <c r="D2638">
        <v>2.4E-2</v>
      </c>
      <c r="E2638">
        <v>3.2800000000000003E-2</v>
      </c>
      <c r="F2638">
        <v>2.4500000000000001E-2</v>
      </c>
      <c r="G2638">
        <v>3.27E-2</v>
      </c>
      <c r="H2638">
        <v>2.5499999999999998E-2</v>
      </c>
      <c r="I2638">
        <v>2.0799999999999999E-2</v>
      </c>
      <c r="J2638">
        <v>1.7299999999999999E-2</v>
      </c>
    </row>
    <row r="2639" spans="1:10">
      <c r="A2639">
        <v>1.2800000000000001E-2</v>
      </c>
      <c r="B2639">
        <v>8.9999999999999993E-3</v>
      </c>
      <c r="C2639">
        <v>2.4E-2</v>
      </c>
      <c r="D2639">
        <v>4.6100000000000002E-2</v>
      </c>
      <c r="E2639">
        <v>2.92E-2</v>
      </c>
      <c r="F2639">
        <v>1.9900000000000001E-2</v>
      </c>
      <c r="G2639">
        <v>2.8500000000000001E-2</v>
      </c>
      <c r="H2639">
        <v>3.5700000000000003E-2</v>
      </c>
      <c r="I2639">
        <v>1.6500000000000001E-2</v>
      </c>
      <c r="J2639">
        <v>1.54E-2</v>
      </c>
    </row>
    <row r="2640" spans="1:10">
      <c r="A2640">
        <v>1.17E-2</v>
      </c>
      <c r="B2640">
        <v>1.14E-2</v>
      </c>
      <c r="C2640">
        <v>3.2800000000000003E-2</v>
      </c>
      <c r="D2640">
        <v>2.92E-2</v>
      </c>
      <c r="E2640">
        <v>3.7699999999999997E-2</v>
      </c>
      <c r="F2640">
        <v>2.35E-2</v>
      </c>
      <c r="G2640">
        <v>3.1300000000000001E-2</v>
      </c>
      <c r="H2640">
        <v>2.92E-2</v>
      </c>
      <c r="I2640">
        <v>2.0199999999999999E-2</v>
      </c>
      <c r="J2640">
        <v>1.9400000000000001E-2</v>
      </c>
    </row>
    <row r="2641" spans="1:10">
      <c r="A2641">
        <v>1.8499999999999999E-2</v>
      </c>
      <c r="B2641">
        <v>1.7000000000000001E-2</v>
      </c>
      <c r="C2641">
        <v>2.4500000000000001E-2</v>
      </c>
      <c r="D2641">
        <v>1.9900000000000001E-2</v>
      </c>
      <c r="E2641">
        <v>2.35E-2</v>
      </c>
      <c r="F2641">
        <v>3.2800000000000003E-2</v>
      </c>
      <c r="G2641">
        <v>2.3199999999999998E-2</v>
      </c>
      <c r="H2641">
        <v>2.4400000000000002E-2</v>
      </c>
      <c r="I2641">
        <v>2.01E-2</v>
      </c>
      <c r="J2641">
        <v>2.0899999999999998E-2</v>
      </c>
    </row>
    <row r="2642" spans="1:10">
      <c r="A2642">
        <v>1.46E-2</v>
      </c>
      <c r="B2642">
        <v>1.29E-2</v>
      </c>
      <c r="C2642">
        <v>3.27E-2</v>
      </c>
      <c r="D2642">
        <v>2.8500000000000001E-2</v>
      </c>
      <c r="E2642">
        <v>3.1300000000000001E-2</v>
      </c>
      <c r="F2642">
        <v>2.3199999999999998E-2</v>
      </c>
      <c r="G2642">
        <v>4.4200000000000003E-2</v>
      </c>
      <c r="H2642">
        <v>3.15E-2</v>
      </c>
      <c r="I2642">
        <v>2.18E-2</v>
      </c>
      <c r="J2642">
        <v>1.6299999999999999E-2</v>
      </c>
    </row>
    <row r="2643" spans="1:10">
      <c r="A2643">
        <v>1.01E-2</v>
      </c>
      <c r="B2643">
        <v>1.34E-2</v>
      </c>
      <c r="C2643">
        <v>2.5499999999999998E-2</v>
      </c>
      <c r="D2643">
        <v>3.5700000000000003E-2</v>
      </c>
      <c r="E2643">
        <v>2.92E-2</v>
      </c>
      <c r="F2643">
        <v>2.4400000000000002E-2</v>
      </c>
      <c r="G2643">
        <v>3.15E-2</v>
      </c>
      <c r="H2643">
        <v>6.1600000000000002E-2</v>
      </c>
      <c r="I2643">
        <v>1.6299999999999999E-2</v>
      </c>
      <c r="J2643">
        <v>1.6799999999999999E-2</v>
      </c>
    </row>
    <row r="2644" spans="1:10">
      <c r="A2644">
        <v>1.43E-2</v>
      </c>
      <c r="B2644">
        <v>1.2E-2</v>
      </c>
      <c r="C2644">
        <v>2.0799999999999999E-2</v>
      </c>
      <c r="D2644">
        <v>1.6500000000000001E-2</v>
      </c>
      <c r="E2644">
        <v>2.0199999999999999E-2</v>
      </c>
      <c r="F2644">
        <v>2.01E-2</v>
      </c>
      <c r="G2644">
        <v>2.18E-2</v>
      </c>
      <c r="H2644">
        <v>1.6299999999999999E-2</v>
      </c>
      <c r="I2644">
        <v>1.9300000000000001E-2</v>
      </c>
      <c r="J2644">
        <v>1.44E-2</v>
      </c>
    </row>
    <row r="2645" spans="1:10">
      <c r="A2645">
        <v>1.32E-2</v>
      </c>
      <c r="B2645">
        <v>1.47E-2</v>
      </c>
      <c r="C2645">
        <v>1.7299999999999999E-2</v>
      </c>
      <c r="D2645">
        <v>1.54E-2</v>
      </c>
      <c r="E2645">
        <v>1.9400000000000001E-2</v>
      </c>
      <c r="F2645">
        <v>2.0899999999999998E-2</v>
      </c>
      <c r="G2645">
        <v>1.6299999999999999E-2</v>
      </c>
      <c r="H2645">
        <v>1.6799999999999999E-2</v>
      </c>
      <c r="I2645">
        <v>1.44E-2</v>
      </c>
      <c r="J2645">
        <v>0.02</v>
      </c>
    </row>
    <row r="2648" spans="1:10">
      <c r="A2648" t="s">
        <v>235</v>
      </c>
    </row>
    <row r="2650" spans="1:10">
      <c r="A2650">
        <v>2.41E-2</v>
      </c>
      <c r="B2650">
        <v>1.2E-2</v>
      </c>
      <c r="C2650">
        <v>1.78E-2</v>
      </c>
      <c r="D2650">
        <v>1.29E-2</v>
      </c>
      <c r="E2650">
        <v>1.21E-2</v>
      </c>
      <c r="F2650">
        <v>1.8599999999999998E-2</v>
      </c>
      <c r="G2650">
        <v>1.47E-2</v>
      </c>
      <c r="H2650">
        <v>1.0500000000000001E-2</v>
      </c>
      <c r="I2650">
        <v>1.4200000000000001E-2</v>
      </c>
      <c r="J2650">
        <v>1.32E-2</v>
      </c>
    </row>
    <row r="2651" spans="1:10">
      <c r="A2651">
        <v>1.2E-2</v>
      </c>
      <c r="B2651">
        <v>1.5100000000000001E-2</v>
      </c>
      <c r="C2651">
        <v>1.2999999999999999E-2</v>
      </c>
      <c r="D2651">
        <v>8.6E-3</v>
      </c>
      <c r="E2651">
        <v>1.15E-2</v>
      </c>
      <c r="F2651">
        <v>1.7299999999999999E-2</v>
      </c>
      <c r="G2651">
        <v>1.3599999999999999E-2</v>
      </c>
      <c r="H2651">
        <v>1.2699999999999999E-2</v>
      </c>
      <c r="I2651">
        <v>1.24E-2</v>
      </c>
      <c r="J2651">
        <v>1.5100000000000001E-2</v>
      </c>
    </row>
    <row r="2652" spans="1:10">
      <c r="A2652">
        <v>1.78E-2</v>
      </c>
      <c r="B2652">
        <v>1.2999999999999999E-2</v>
      </c>
      <c r="C2652">
        <v>4.9299999999999997E-2</v>
      </c>
      <c r="D2652">
        <v>2.3800000000000002E-2</v>
      </c>
      <c r="E2652">
        <v>3.1E-2</v>
      </c>
      <c r="F2652">
        <v>2.41E-2</v>
      </c>
      <c r="G2652">
        <v>3.1800000000000002E-2</v>
      </c>
      <c r="H2652">
        <v>2.41E-2</v>
      </c>
      <c r="I2652">
        <v>2.1000000000000001E-2</v>
      </c>
      <c r="J2652">
        <v>1.7100000000000001E-2</v>
      </c>
    </row>
    <row r="2653" spans="1:10">
      <c r="A2653">
        <v>1.29E-2</v>
      </c>
      <c r="B2653">
        <v>8.6E-3</v>
      </c>
      <c r="C2653">
        <v>2.3800000000000002E-2</v>
      </c>
      <c r="D2653">
        <v>4.6399999999999997E-2</v>
      </c>
      <c r="E2653">
        <v>2.93E-2</v>
      </c>
      <c r="F2653">
        <v>1.9800000000000002E-2</v>
      </c>
      <c r="G2653">
        <v>2.8299999999999999E-2</v>
      </c>
      <c r="H2653">
        <v>3.6299999999999999E-2</v>
      </c>
      <c r="I2653">
        <v>1.6199999999999999E-2</v>
      </c>
      <c r="J2653">
        <v>1.52E-2</v>
      </c>
    </row>
    <row r="2654" spans="1:10">
      <c r="A2654">
        <v>1.21E-2</v>
      </c>
      <c r="B2654">
        <v>1.15E-2</v>
      </c>
      <c r="C2654">
        <v>3.1E-2</v>
      </c>
      <c r="D2654">
        <v>2.93E-2</v>
      </c>
      <c r="E2654">
        <v>3.5099999999999999E-2</v>
      </c>
      <c r="F2654">
        <v>2.2700000000000001E-2</v>
      </c>
      <c r="G2654">
        <v>2.93E-2</v>
      </c>
      <c r="H2654">
        <v>2.8299999999999999E-2</v>
      </c>
      <c r="I2654">
        <v>1.9900000000000001E-2</v>
      </c>
      <c r="J2654">
        <v>1.8599999999999998E-2</v>
      </c>
    </row>
    <row r="2655" spans="1:10">
      <c r="A2655">
        <v>1.8599999999999998E-2</v>
      </c>
      <c r="B2655">
        <v>1.7299999999999999E-2</v>
      </c>
      <c r="C2655">
        <v>2.41E-2</v>
      </c>
      <c r="D2655">
        <v>1.9800000000000002E-2</v>
      </c>
      <c r="E2655">
        <v>2.2700000000000001E-2</v>
      </c>
      <c r="F2655">
        <v>3.2599999999999997E-2</v>
      </c>
      <c r="G2655">
        <v>2.2800000000000001E-2</v>
      </c>
      <c r="H2655">
        <v>2.3699999999999999E-2</v>
      </c>
      <c r="I2655">
        <v>2.0299999999999999E-2</v>
      </c>
      <c r="J2655">
        <v>2.0799999999999999E-2</v>
      </c>
    </row>
    <row r="2656" spans="1:10">
      <c r="A2656">
        <v>1.47E-2</v>
      </c>
      <c r="B2656">
        <v>1.3599999999999999E-2</v>
      </c>
      <c r="C2656">
        <v>3.1800000000000002E-2</v>
      </c>
      <c r="D2656">
        <v>2.8299999999999999E-2</v>
      </c>
      <c r="E2656">
        <v>2.93E-2</v>
      </c>
      <c r="F2656">
        <v>2.2800000000000001E-2</v>
      </c>
      <c r="G2656">
        <v>4.3200000000000002E-2</v>
      </c>
      <c r="H2656">
        <v>0.03</v>
      </c>
      <c r="I2656">
        <v>2.2100000000000002E-2</v>
      </c>
      <c r="J2656">
        <v>1.61E-2</v>
      </c>
    </row>
    <row r="2657" spans="1:10">
      <c r="A2657">
        <v>1.0500000000000001E-2</v>
      </c>
      <c r="B2657">
        <v>1.2699999999999999E-2</v>
      </c>
      <c r="C2657">
        <v>2.41E-2</v>
      </c>
      <c r="D2657">
        <v>3.6299999999999999E-2</v>
      </c>
      <c r="E2657">
        <v>2.8299999999999999E-2</v>
      </c>
      <c r="F2657">
        <v>2.3699999999999999E-2</v>
      </c>
      <c r="G2657">
        <v>0.03</v>
      </c>
      <c r="H2657">
        <v>6.2399999999999997E-2</v>
      </c>
      <c r="I2657">
        <v>1.55E-2</v>
      </c>
      <c r="J2657">
        <v>1.5900000000000001E-2</v>
      </c>
    </row>
    <row r="2658" spans="1:10">
      <c r="A2658">
        <v>1.4200000000000001E-2</v>
      </c>
      <c r="B2658">
        <v>1.24E-2</v>
      </c>
      <c r="C2658">
        <v>2.1000000000000001E-2</v>
      </c>
      <c r="D2658">
        <v>1.6199999999999999E-2</v>
      </c>
      <c r="E2658">
        <v>1.9900000000000001E-2</v>
      </c>
      <c r="F2658">
        <v>2.0299999999999999E-2</v>
      </c>
      <c r="G2658">
        <v>2.2100000000000002E-2</v>
      </c>
      <c r="H2658">
        <v>1.55E-2</v>
      </c>
      <c r="I2658">
        <v>1.9699999999999999E-2</v>
      </c>
      <c r="J2658">
        <v>1.47E-2</v>
      </c>
    </row>
    <row r="2659" spans="1:10">
      <c r="A2659">
        <v>1.32E-2</v>
      </c>
      <c r="B2659">
        <v>1.5100000000000001E-2</v>
      </c>
      <c r="C2659">
        <v>1.7100000000000001E-2</v>
      </c>
      <c r="D2659">
        <v>1.52E-2</v>
      </c>
      <c r="E2659">
        <v>1.8599999999999998E-2</v>
      </c>
      <c r="F2659">
        <v>2.0799999999999999E-2</v>
      </c>
      <c r="G2659">
        <v>1.61E-2</v>
      </c>
      <c r="H2659">
        <v>1.5900000000000001E-2</v>
      </c>
      <c r="I2659">
        <v>1.47E-2</v>
      </c>
      <c r="J2659">
        <v>2.01E-2</v>
      </c>
    </row>
    <row r="2662" spans="1:10">
      <c r="A2662" t="s">
        <v>236</v>
      </c>
    </row>
    <row r="2664" spans="1:10">
      <c r="A2664">
        <v>2.58E-2</v>
      </c>
      <c r="B2664">
        <v>1.2699999999999999E-2</v>
      </c>
      <c r="C2664">
        <v>1.7100000000000001E-2</v>
      </c>
      <c r="D2664">
        <v>1.21E-2</v>
      </c>
      <c r="E2664">
        <v>1.15E-2</v>
      </c>
      <c r="F2664">
        <v>1.78E-2</v>
      </c>
      <c r="G2664">
        <v>1.37E-2</v>
      </c>
      <c r="H2664">
        <v>1.12E-2</v>
      </c>
      <c r="I2664">
        <v>1.44E-2</v>
      </c>
      <c r="J2664">
        <v>1.32E-2</v>
      </c>
    </row>
    <row r="2665" spans="1:10">
      <c r="A2665">
        <v>1.2699999999999999E-2</v>
      </c>
      <c r="B2665">
        <v>1.52E-2</v>
      </c>
      <c r="C2665">
        <v>1.24E-2</v>
      </c>
      <c r="D2665">
        <v>8.0999999999999996E-3</v>
      </c>
      <c r="E2665">
        <v>1.09E-2</v>
      </c>
      <c r="F2665">
        <v>1.6799999999999999E-2</v>
      </c>
      <c r="G2665">
        <v>1.26E-2</v>
      </c>
      <c r="H2665">
        <v>1.29E-2</v>
      </c>
      <c r="I2665">
        <v>1.2500000000000001E-2</v>
      </c>
      <c r="J2665">
        <v>1.4999999999999999E-2</v>
      </c>
    </row>
    <row r="2666" spans="1:10">
      <c r="A2666">
        <v>1.7100000000000001E-2</v>
      </c>
      <c r="B2666">
        <v>1.24E-2</v>
      </c>
      <c r="C2666">
        <v>4.9200000000000001E-2</v>
      </c>
      <c r="D2666">
        <v>2.3800000000000002E-2</v>
      </c>
      <c r="E2666">
        <v>3.0599999999999999E-2</v>
      </c>
      <c r="F2666">
        <v>2.4299999999999999E-2</v>
      </c>
      <c r="G2666">
        <v>3.15E-2</v>
      </c>
      <c r="H2666">
        <v>2.3699999999999999E-2</v>
      </c>
      <c r="I2666">
        <v>2.0899999999999998E-2</v>
      </c>
      <c r="J2666">
        <v>1.6899999999999998E-2</v>
      </c>
    </row>
    <row r="2667" spans="1:10">
      <c r="A2667">
        <v>1.21E-2</v>
      </c>
      <c r="B2667">
        <v>8.0999999999999996E-3</v>
      </c>
      <c r="C2667">
        <v>2.3800000000000002E-2</v>
      </c>
      <c r="D2667">
        <v>4.65E-2</v>
      </c>
      <c r="E2667">
        <v>2.92E-2</v>
      </c>
      <c r="F2667">
        <v>0.02</v>
      </c>
      <c r="G2667">
        <v>2.8199999999999999E-2</v>
      </c>
      <c r="H2667">
        <v>3.5900000000000001E-2</v>
      </c>
      <c r="I2667">
        <v>1.61E-2</v>
      </c>
      <c r="J2667">
        <v>1.4999999999999999E-2</v>
      </c>
    </row>
    <row r="2668" spans="1:10">
      <c r="A2668">
        <v>1.15E-2</v>
      </c>
      <c r="B2668">
        <v>1.09E-2</v>
      </c>
      <c r="C2668">
        <v>3.0599999999999999E-2</v>
      </c>
      <c r="D2668">
        <v>2.92E-2</v>
      </c>
      <c r="E2668">
        <v>3.4500000000000003E-2</v>
      </c>
      <c r="F2668">
        <v>2.2700000000000001E-2</v>
      </c>
      <c r="G2668">
        <v>2.86E-2</v>
      </c>
      <c r="H2668">
        <v>2.8000000000000001E-2</v>
      </c>
      <c r="I2668">
        <v>1.9800000000000002E-2</v>
      </c>
      <c r="J2668">
        <v>1.83E-2</v>
      </c>
    </row>
    <row r="2669" spans="1:10">
      <c r="A2669">
        <v>1.78E-2</v>
      </c>
      <c r="B2669">
        <v>1.6799999999999999E-2</v>
      </c>
      <c r="C2669">
        <v>2.4299999999999999E-2</v>
      </c>
      <c r="D2669">
        <v>0.02</v>
      </c>
      <c r="E2669">
        <v>2.2700000000000001E-2</v>
      </c>
      <c r="F2669">
        <v>3.2899999999999999E-2</v>
      </c>
      <c r="G2669">
        <v>2.29E-2</v>
      </c>
      <c r="H2669">
        <v>2.3300000000000001E-2</v>
      </c>
      <c r="I2669">
        <v>2.0199999999999999E-2</v>
      </c>
      <c r="J2669">
        <v>2.07E-2</v>
      </c>
    </row>
    <row r="2670" spans="1:10">
      <c r="A2670">
        <v>1.37E-2</v>
      </c>
      <c r="B2670">
        <v>1.26E-2</v>
      </c>
      <c r="C2670">
        <v>3.15E-2</v>
      </c>
      <c r="D2670">
        <v>2.8199999999999999E-2</v>
      </c>
      <c r="E2670">
        <v>2.86E-2</v>
      </c>
      <c r="F2670">
        <v>2.29E-2</v>
      </c>
      <c r="G2670">
        <v>4.2500000000000003E-2</v>
      </c>
      <c r="H2670">
        <v>2.9499999999999998E-2</v>
      </c>
      <c r="I2670">
        <v>2.1899999999999999E-2</v>
      </c>
      <c r="J2670">
        <v>1.5800000000000002E-2</v>
      </c>
    </row>
    <row r="2671" spans="1:10">
      <c r="A2671">
        <v>1.12E-2</v>
      </c>
      <c r="B2671">
        <v>1.29E-2</v>
      </c>
      <c r="C2671">
        <v>2.3699999999999999E-2</v>
      </c>
      <c r="D2671">
        <v>3.5900000000000001E-2</v>
      </c>
      <c r="E2671">
        <v>2.8000000000000001E-2</v>
      </c>
      <c r="F2671">
        <v>2.3300000000000001E-2</v>
      </c>
      <c r="G2671">
        <v>2.9499999999999998E-2</v>
      </c>
      <c r="H2671">
        <v>6.2700000000000006E-2</v>
      </c>
      <c r="I2671">
        <v>1.5599999999999999E-2</v>
      </c>
      <c r="J2671">
        <v>1.5900000000000001E-2</v>
      </c>
    </row>
    <row r="2672" spans="1:10">
      <c r="A2672">
        <v>1.44E-2</v>
      </c>
      <c r="B2672">
        <v>1.2500000000000001E-2</v>
      </c>
      <c r="C2672">
        <v>2.0899999999999998E-2</v>
      </c>
      <c r="D2672">
        <v>1.61E-2</v>
      </c>
      <c r="E2672">
        <v>1.9800000000000002E-2</v>
      </c>
      <c r="F2672">
        <v>2.0199999999999999E-2</v>
      </c>
      <c r="G2672">
        <v>2.1899999999999999E-2</v>
      </c>
      <c r="H2672">
        <v>1.5599999999999999E-2</v>
      </c>
      <c r="I2672">
        <v>1.9800000000000002E-2</v>
      </c>
      <c r="J2672">
        <v>1.47E-2</v>
      </c>
    </row>
    <row r="2673" spans="1:10">
      <c r="A2673">
        <v>1.32E-2</v>
      </c>
      <c r="B2673">
        <v>1.4999999999999999E-2</v>
      </c>
      <c r="C2673">
        <v>1.6899999999999998E-2</v>
      </c>
      <c r="D2673">
        <v>1.4999999999999999E-2</v>
      </c>
      <c r="E2673">
        <v>1.83E-2</v>
      </c>
      <c r="F2673">
        <v>2.07E-2</v>
      </c>
      <c r="G2673">
        <v>1.5800000000000002E-2</v>
      </c>
      <c r="H2673">
        <v>1.5900000000000001E-2</v>
      </c>
      <c r="I2673">
        <v>1.47E-2</v>
      </c>
      <c r="J2673">
        <v>0.02</v>
      </c>
    </row>
    <row r="2676" spans="1:10">
      <c r="A2676" t="s">
        <v>237</v>
      </c>
    </row>
    <row r="2678" spans="1:10">
      <c r="A2678">
        <v>2.46E-2</v>
      </c>
      <c r="B2678">
        <v>1.21E-2</v>
      </c>
      <c r="C2678">
        <v>1.6500000000000001E-2</v>
      </c>
      <c r="D2678">
        <v>1.2800000000000001E-2</v>
      </c>
      <c r="E2678">
        <v>1.26E-2</v>
      </c>
      <c r="F2678">
        <v>1.8200000000000001E-2</v>
      </c>
      <c r="G2678">
        <v>1.2800000000000001E-2</v>
      </c>
      <c r="H2678">
        <v>1.49E-2</v>
      </c>
      <c r="I2678">
        <v>1.41E-2</v>
      </c>
      <c r="J2678">
        <v>1.3599999999999999E-2</v>
      </c>
    </row>
    <row r="2679" spans="1:10">
      <c r="A2679">
        <v>1.21E-2</v>
      </c>
      <c r="B2679">
        <v>1.49E-2</v>
      </c>
      <c r="C2679">
        <v>1.2200000000000001E-2</v>
      </c>
      <c r="D2679">
        <v>8.3000000000000001E-3</v>
      </c>
      <c r="E2679">
        <v>1.12E-2</v>
      </c>
      <c r="F2679">
        <v>1.6899999999999998E-2</v>
      </c>
      <c r="G2679">
        <v>1.23E-2</v>
      </c>
      <c r="H2679">
        <v>1.43E-2</v>
      </c>
      <c r="I2679">
        <v>1.23E-2</v>
      </c>
      <c r="J2679">
        <v>1.5100000000000001E-2</v>
      </c>
    </row>
    <row r="2680" spans="1:10">
      <c r="A2680">
        <v>1.6500000000000001E-2</v>
      </c>
      <c r="B2680">
        <v>1.2200000000000001E-2</v>
      </c>
      <c r="C2680">
        <v>4.8899999999999999E-2</v>
      </c>
      <c r="D2680">
        <v>2.4E-2</v>
      </c>
      <c r="E2680">
        <v>3.1E-2</v>
      </c>
      <c r="F2680">
        <v>2.4299999999999999E-2</v>
      </c>
      <c r="G2680">
        <v>3.1199999999999999E-2</v>
      </c>
      <c r="H2680">
        <v>2.5000000000000001E-2</v>
      </c>
      <c r="I2680">
        <v>2.0799999999999999E-2</v>
      </c>
      <c r="J2680">
        <v>1.7000000000000001E-2</v>
      </c>
    </row>
    <row r="2681" spans="1:10">
      <c r="A2681">
        <v>1.2800000000000001E-2</v>
      </c>
      <c r="B2681">
        <v>8.3000000000000001E-3</v>
      </c>
      <c r="C2681">
        <v>2.4E-2</v>
      </c>
      <c r="D2681">
        <v>4.8000000000000001E-2</v>
      </c>
      <c r="E2681">
        <v>3.0599999999999999E-2</v>
      </c>
      <c r="F2681">
        <v>2.1399999999999999E-2</v>
      </c>
      <c r="G2681">
        <v>2.7300000000000001E-2</v>
      </c>
      <c r="H2681">
        <v>3.8399999999999997E-2</v>
      </c>
      <c r="I2681">
        <v>1.66E-2</v>
      </c>
      <c r="J2681">
        <v>1.61E-2</v>
      </c>
    </row>
    <row r="2682" spans="1:10">
      <c r="A2682">
        <v>1.26E-2</v>
      </c>
      <c r="B2682">
        <v>1.12E-2</v>
      </c>
      <c r="C2682">
        <v>3.1E-2</v>
      </c>
      <c r="D2682">
        <v>3.0599999999999999E-2</v>
      </c>
      <c r="E2682">
        <v>3.5799999999999998E-2</v>
      </c>
      <c r="F2682">
        <v>2.4E-2</v>
      </c>
      <c r="G2682">
        <v>2.8000000000000001E-2</v>
      </c>
      <c r="H2682">
        <v>2.9700000000000001E-2</v>
      </c>
      <c r="I2682">
        <v>2.0400000000000001E-2</v>
      </c>
      <c r="J2682">
        <v>1.9300000000000001E-2</v>
      </c>
    </row>
    <row r="2683" spans="1:10">
      <c r="A2683">
        <v>1.8200000000000001E-2</v>
      </c>
      <c r="B2683">
        <v>1.6899999999999998E-2</v>
      </c>
      <c r="C2683">
        <v>2.4299999999999999E-2</v>
      </c>
      <c r="D2683">
        <v>2.1399999999999999E-2</v>
      </c>
      <c r="E2683">
        <v>2.4E-2</v>
      </c>
      <c r="F2683">
        <v>3.4099999999999998E-2</v>
      </c>
      <c r="G2683">
        <v>2.1999999999999999E-2</v>
      </c>
      <c r="H2683">
        <v>2.6100000000000002E-2</v>
      </c>
      <c r="I2683">
        <v>2.0500000000000001E-2</v>
      </c>
      <c r="J2683">
        <v>2.1600000000000001E-2</v>
      </c>
    </row>
    <row r="2684" spans="1:10">
      <c r="A2684">
        <v>1.2800000000000001E-2</v>
      </c>
      <c r="B2684">
        <v>1.23E-2</v>
      </c>
      <c r="C2684">
        <v>3.1199999999999999E-2</v>
      </c>
      <c r="D2684">
        <v>2.7300000000000001E-2</v>
      </c>
      <c r="E2684">
        <v>2.8000000000000001E-2</v>
      </c>
      <c r="F2684">
        <v>2.1999999999999999E-2</v>
      </c>
      <c r="G2684">
        <v>4.2799999999999998E-2</v>
      </c>
      <c r="H2684">
        <v>2.8899999999999999E-2</v>
      </c>
      <c r="I2684">
        <v>2.1499999999999998E-2</v>
      </c>
      <c r="J2684">
        <v>1.52E-2</v>
      </c>
    </row>
    <row r="2685" spans="1:10">
      <c r="A2685">
        <v>1.49E-2</v>
      </c>
      <c r="B2685">
        <v>1.43E-2</v>
      </c>
      <c r="C2685">
        <v>2.5000000000000001E-2</v>
      </c>
      <c r="D2685">
        <v>3.8399999999999997E-2</v>
      </c>
      <c r="E2685">
        <v>2.9700000000000001E-2</v>
      </c>
      <c r="F2685">
        <v>2.6100000000000002E-2</v>
      </c>
      <c r="G2685">
        <v>2.8899999999999999E-2</v>
      </c>
      <c r="H2685">
        <v>6.3200000000000006E-2</v>
      </c>
      <c r="I2685">
        <v>1.72E-2</v>
      </c>
      <c r="J2685">
        <v>1.7899999999999999E-2</v>
      </c>
    </row>
    <row r="2686" spans="1:10">
      <c r="A2686">
        <v>1.41E-2</v>
      </c>
      <c r="B2686">
        <v>1.23E-2</v>
      </c>
      <c r="C2686">
        <v>2.0799999999999999E-2</v>
      </c>
      <c r="D2686">
        <v>1.66E-2</v>
      </c>
      <c r="E2686">
        <v>2.0400000000000001E-2</v>
      </c>
      <c r="F2686">
        <v>2.0500000000000001E-2</v>
      </c>
      <c r="G2686">
        <v>2.1499999999999998E-2</v>
      </c>
      <c r="H2686">
        <v>1.72E-2</v>
      </c>
      <c r="I2686">
        <v>1.9800000000000002E-2</v>
      </c>
      <c r="J2686">
        <v>1.4999999999999999E-2</v>
      </c>
    </row>
    <row r="2687" spans="1:10">
      <c r="A2687">
        <v>1.3599999999999999E-2</v>
      </c>
      <c r="B2687">
        <v>1.5100000000000001E-2</v>
      </c>
      <c r="C2687">
        <v>1.7000000000000001E-2</v>
      </c>
      <c r="D2687">
        <v>1.61E-2</v>
      </c>
      <c r="E2687">
        <v>1.9300000000000001E-2</v>
      </c>
      <c r="F2687">
        <v>2.1600000000000001E-2</v>
      </c>
      <c r="G2687">
        <v>1.52E-2</v>
      </c>
      <c r="H2687">
        <v>1.7899999999999999E-2</v>
      </c>
      <c r="I2687">
        <v>1.4999999999999999E-2</v>
      </c>
      <c r="J2687">
        <v>2.07E-2</v>
      </c>
    </row>
    <row r="2690" spans="1:10">
      <c r="A2690" t="s">
        <v>238</v>
      </c>
    </row>
    <row r="2692" spans="1:10">
      <c r="A2692">
        <v>2.4799999999999999E-2</v>
      </c>
      <c r="B2692">
        <v>1.2200000000000001E-2</v>
      </c>
      <c r="C2692">
        <v>1.6299999999999999E-2</v>
      </c>
      <c r="D2692">
        <v>1.29E-2</v>
      </c>
      <c r="E2692">
        <v>1.26E-2</v>
      </c>
      <c r="F2692">
        <v>1.83E-2</v>
      </c>
      <c r="G2692">
        <v>1.26E-2</v>
      </c>
      <c r="H2692">
        <v>1.4800000000000001E-2</v>
      </c>
      <c r="I2692">
        <v>1.4E-2</v>
      </c>
      <c r="J2692">
        <v>1.44E-2</v>
      </c>
    </row>
    <row r="2693" spans="1:10">
      <c r="A2693">
        <v>1.2200000000000001E-2</v>
      </c>
      <c r="B2693">
        <v>1.4800000000000001E-2</v>
      </c>
      <c r="C2693">
        <v>1.17E-2</v>
      </c>
      <c r="D2693">
        <v>8.5000000000000006E-3</v>
      </c>
      <c r="E2693">
        <v>1.0699999999999999E-2</v>
      </c>
      <c r="F2693">
        <v>1.7000000000000001E-2</v>
      </c>
      <c r="G2693">
        <v>1.21E-2</v>
      </c>
      <c r="H2693">
        <v>1.3899999999999999E-2</v>
      </c>
      <c r="I2693">
        <v>1.1900000000000001E-2</v>
      </c>
      <c r="J2693">
        <v>1.5599999999999999E-2</v>
      </c>
    </row>
    <row r="2694" spans="1:10">
      <c r="A2694">
        <v>1.6299999999999999E-2</v>
      </c>
      <c r="B2694">
        <v>1.17E-2</v>
      </c>
      <c r="C2694">
        <v>4.8300000000000003E-2</v>
      </c>
      <c r="D2694">
        <v>2.4299999999999999E-2</v>
      </c>
      <c r="E2694">
        <v>3.0099999999999998E-2</v>
      </c>
      <c r="F2694">
        <v>2.4400000000000002E-2</v>
      </c>
      <c r="G2694">
        <v>3.1E-2</v>
      </c>
      <c r="H2694">
        <v>2.4500000000000001E-2</v>
      </c>
      <c r="I2694">
        <v>2.0299999999999999E-2</v>
      </c>
      <c r="J2694">
        <v>1.67E-2</v>
      </c>
    </row>
    <row r="2695" spans="1:10">
      <c r="A2695">
        <v>1.29E-2</v>
      </c>
      <c r="B2695">
        <v>8.5000000000000006E-3</v>
      </c>
      <c r="C2695">
        <v>2.4299999999999999E-2</v>
      </c>
      <c r="D2695">
        <v>4.7899999999999998E-2</v>
      </c>
      <c r="E2695">
        <v>3.1E-2</v>
      </c>
      <c r="F2695">
        <v>2.1399999999999999E-2</v>
      </c>
      <c r="G2695">
        <v>2.75E-2</v>
      </c>
      <c r="H2695">
        <v>3.8699999999999998E-2</v>
      </c>
      <c r="I2695">
        <v>1.6899999999999998E-2</v>
      </c>
      <c r="J2695">
        <v>1.6E-2</v>
      </c>
    </row>
    <row r="2696" spans="1:10">
      <c r="A2696">
        <v>1.26E-2</v>
      </c>
      <c r="B2696">
        <v>1.0699999999999999E-2</v>
      </c>
      <c r="C2696">
        <v>3.0099999999999998E-2</v>
      </c>
      <c r="D2696">
        <v>3.1E-2</v>
      </c>
      <c r="E2696">
        <v>3.4700000000000002E-2</v>
      </c>
      <c r="F2696">
        <v>2.4299999999999999E-2</v>
      </c>
      <c r="G2696">
        <v>2.76E-2</v>
      </c>
      <c r="H2696">
        <v>2.9000000000000001E-2</v>
      </c>
      <c r="I2696">
        <v>1.9599999999999999E-2</v>
      </c>
      <c r="J2696">
        <v>1.9599999999999999E-2</v>
      </c>
    </row>
    <row r="2697" spans="1:10">
      <c r="A2697">
        <v>1.83E-2</v>
      </c>
      <c r="B2697">
        <v>1.7000000000000001E-2</v>
      </c>
      <c r="C2697">
        <v>2.4400000000000002E-2</v>
      </c>
      <c r="D2697">
        <v>2.1399999999999999E-2</v>
      </c>
      <c r="E2697">
        <v>2.4299999999999999E-2</v>
      </c>
      <c r="F2697">
        <v>3.4200000000000001E-2</v>
      </c>
      <c r="G2697">
        <v>2.1999999999999999E-2</v>
      </c>
      <c r="H2697">
        <v>2.6200000000000001E-2</v>
      </c>
      <c r="I2697">
        <v>2.06E-2</v>
      </c>
      <c r="J2697">
        <v>2.1999999999999999E-2</v>
      </c>
    </row>
    <row r="2698" spans="1:10">
      <c r="A2698">
        <v>1.26E-2</v>
      </c>
      <c r="B2698">
        <v>1.21E-2</v>
      </c>
      <c r="C2698">
        <v>3.1E-2</v>
      </c>
      <c r="D2698">
        <v>2.75E-2</v>
      </c>
      <c r="E2698">
        <v>2.76E-2</v>
      </c>
      <c r="F2698">
        <v>2.1999999999999999E-2</v>
      </c>
      <c r="G2698">
        <v>4.2799999999999998E-2</v>
      </c>
      <c r="H2698">
        <v>2.87E-2</v>
      </c>
      <c r="I2698">
        <v>2.1299999999999999E-2</v>
      </c>
      <c r="J2698">
        <v>1.46E-2</v>
      </c>
    </row>
    <row r="2699" spans="1:10">
      <c r="A2699">
        <v>1.4800000000000001E-2</v>
      </c>
      <c r="B2699">
        <v>1.3899999999999999E-2</v>
      </c>
      <c r="C2699">
        <v>2.4500000000000001E-2</v>
      </c>
      <c r="D2699">
        <v>3.8699999999999998E-2</v>
      </c>
      <c r="E2699">
        <v>2.9000000000000001E-2</v>
      </c>
      <c r="F2699">
        <v>2.6200000000000001E-2</v>
      </c>
      <c r="G2699">
        <v>2.87E-2</v>
      </c>
      <c r="H2699">
        <v>6.2700000000000006E-2</v>
      </c>
      <c r="I2699">
        <v>1.67E-2</v>
      </c>
      <c r="J2699">
        <v>1.78E-2</v>
      </c>
    </row>
    <row r="2700" spans="1:10">
      <c r="A2700">
        <v>1.4E-2</v>
      </c>
      <c r="B2700">
        <v>1.1900000000000001E-2</v>
      </c>
      <c r="C2700">
        <v>2.0299999999999999E-2</v>
      </c>
      <c r="D2700">
        <v>1.6899999999999998E-2</v>
      </c>
      <c r="E2700">
        <v>1.9599999999999999E-2</v>
      </c>
      <c r="F2700">
        <v>2.06E-2</v>
      </c>
      <c r="G2700">
        <v>2.1299999999999999E-2</v>
      </c>
      <c r="H2700">
        <v>1.67E-2</v>
      </c>
      <c r="I2700">
        <v>1.9300000000000001E-2</v>
      </c>
      <c r="J2700">
        <v>1.47E-2</v>
      </c>
    </row>
    <row r="2701" spans="1:10">
      <c r="A2701">
        <v>1.44E-2</v>
      </c>
      <c r="B2701">
        <v>1.5599999999999999E-2</v>
      </c>
      <c r="C2701">
        <v>1.67E-2</v>
      </c>
      <c r="D2701">
        <v>1.6E-2</v>
      </c>
      <c r="E2701">
        <v>1.9599999999999999E-2</v>
      </c>
      <c r="F2701">
        <v>2.1999999999999999E-2</v>
      </c>
      <c r="G2701">
        <v>1.46E-2</v>
      </c>
      <c r="H2701">
        <v>1.78E-2</v>
      </c>
      <c r="I2701">
        <v>1.47E-2</v>
      </c>
      <c r="J2701">
        <v>2.4E-2</v>
      </c>
    </row>
    <row r="2704" spans="1:10">
      <c r="A2704" t="s">
        <v>239</v>
      </c>
    </row>
    <row r="2706" spans="1:10">
      <c r="A2706">
        <v>2.4500000000000001E-2</v>
      </c>
      <c r="B2706">
        <v>1.11E-2</v>
      </c>
      <c r="C2706">
        <v>1.5900000000000001E-2</v>
      </c>
      <c r="D2706">
        <v>1.23E-2</v>
      </c>
      <c r="E2706">
        <v>1.14E-2</v>
      </c>
      <c r="F2706">
        <v>1.6299999999999999E-2</v>
      </c>
      <c r="G2706">
        <v>1.17E-2</v>
      </c>
      <c r="H2706">
        <v>1.4500000000000001E-2</v>
      </c>
      <c r="I2706">
        <v>1.2699999999999999E-2</v>
      </c>
      <c r="J2706">
        <v>1.38E-2</v>
      </c>
    </row>
    <row r="2707" spans="1:10">
      <c r="A2707">
        <v>1.11E-2</v>
      </c>
      <c r="B2707">
        <v>1.3299999999999999E-2</v>
      </c>
      <c r="C2707">
        <v>1.23E-2</v>
      </c>
      <c r="D2707">
        <v>8.3999999999999995E-3</v>
      </c>
      <c r="E2707">
        <v>9.9000000000000008E-3</v>
      </c>
      <c r="F2707">
        <v>1.4E-2</v>
      </c>
      <c r="G2707">
        <v>1.24E-2</v>
      </c>
      <c r="H2707">
        <v>1.2500000000000001E-2</v>
      </c>
      <c r="I2707">
        <v>1.09E-2</v>
      </c>
      <c r="J2707">
        <v>1.3899999999999999E-2</v>
      </c>
    </row>
    <row r="2708" spans="1:10">
      <c r="A2708">
        <v>1.5900000000000001E-2</v>
      </c>
      <c r="B2708">
        <v>1.23E-2</v>
      </c>
      <c r="C2708">
        <v>4.9500000000000002E-2</v>
      </c>
      <c r="D2708">
        <v>2.5100000000000001E-2</v>
      </c>
      <c r="E2708">
        <v>3.1300000000000001E-2</v>
      </c>
      <c r="F2708">
        <v>2.5100000000000001E-2</v>
      </c>
      <c r="G2708">
        <v>3.2599999999999997E-2</v>
      </c>
      <c r="H2708">
        <v>2.3900000000000001E-2</v>
      </c>
      <c r="I2708">
        <v>2.1299999999999999E-2</v>
      </c>
      <c r="J2708">
        <v>1.6199999999999999E-2</v>
      </c>
    </row>
    <row r="2709" spans="1:10">
      <c r="A2709">
        <v>1.23E-2</v>
      </c>
      <c r="B2709">
        <v>8.3999999999999995E-3</v>
      </c>
      <c r="C2709">
        <v>2.5100000000000001E-2</v>
      </c>
      <c r="D2709">
        <v>4.8399999999999999E-2</v>
      </c>
      <c r="E2709">
        <v>3.1399999999999997E-2</v>
      </c>
      <c r="F2709">
        <v>2.0899999999999998E-2</v>
      </c>
      <c r="G2709">
        <v>2.8500000000000001E-2</v>
      </c>
      <c r="H2709">
        <v>3.7900000000000003E-2</v>
      </c>
      <c r="I2709">
        <v>1.72E-2</v>
      </c>
      <c r="J2709">
        <v>1.52E-2</v>
      </c>
    </row>
    <row r="2710" spans="1:10">
      <c r="A2710">
        <v>1.14E-2</v>
      </c>
      <c r="B2710">
        <v>9.9000000000000008E-3</v>
      </c>
      <c r="C2710">
        <v>3.1300000000000001E-2</v>
      </c>
      <c r="D2710">
        <v>3.1399999999999997E-2</v>
      </c>
      <c r="E2710">
        <v>3.4700000000000002E-2</v>
      </c>
      <c r="F2710">
        <v>2.23E-2</v>
      </c>
      <c r="G2710">
        <v>2.87E-2</v>
      </c>
      <c r="H2710">
        <v>2.75E-2</v>
      </c>
      <c r="I2710">
        <v>1.9400000000000001E-2</v>
      </c>
      <c r="J2710">
        <v>1.7999999999999999E-2</v>
      </c>
    </row>
    <row r="2711" spans="1:10">
      <c r="A2711">
        <v>1.6299999999999999E-2</v>
      </c>
      <c r="B2711">
        <v>1.4E-2</v>
      </c>
      <c r="C2711">
        <v>2.5100000000000001E-2</v>
      </c>
      <c r="D2711">
        <v>2.0899999999999998E-2</v>
      </c>
      <c r="E2711">
        <v>2.23E-2</v>
      </c>
      <c r="F2711">
        <v>2.8199999999999999E-2</v>
      </c>
      <c r="G2711">
        <v>2.1899999999999999E-2</v>
      </c>
      <c r="H2711">
        <v>2.3699999999999999E-2</v>
      </c>
      <c r="I2711">
        <v>1.8100000000000002E-2</v>
      </c>
      <c r="J2711">
        <v>1.9E-2</v>
      </c>
    </row>
    <row r="2712" spans="1:10">
      <c r="A2712">
        <v>1.17E-2</v>
      </c>
      <c r="B2712">
        <v>1.24E-2</v>
      </c>
      <c r="C2712">
        <v>3.2599999999999997E-2</v>
      </c>
      <c r="D2712">
        <v>2.8500000000000001E-2</v>
      </c>
      <c r="E2712">
        <v>2.87E-2</v>
      </c>
      <c r="F2712">
        <v>2.1899999999999999E-2</v>
      </c>
      <c r="G2712">
        <v>4.48E-2</v>
      </c>
      <c r="H2712">
        <v>2.75E-2</v>
      </c>
      <c r="I2712">
        <v>2.23E-2</v>
      </c>
      <c r="J2712">
        <v>1.34E-2</v>
      </c>
    </row>
    <row r="2713" spans="1:10">
      <c r="A2713">
        <v>1.4500000000000001E-2</v>
      </c>
      <c r="B2713">
        <v>1.2500000000000001E-2</v>
      </c>
      <c r="C2713">
        <v>2.3900000000000001E-2</v>
      </c>
      <c r="D2713">
        <v>3.7900000000000003E-2</v>
      </c>
      <c r="E2713">
        <v>2.75E-2</v>
      </c>
      <c r="F2713">
        <v>2.3699999999999999E-2</v>
      </c>
      <c r="G2713">
        <v>2.75E-2</v>
      </c>
      <c r="H2713">
        <v>6.2300000000000001E-2</v>
      </c>
      <c r="I2713">
        <v>1.5100000000000001E-2</v>
      </c>
      <c r="J2713">
        <v>1.7100000000000001E-2</v>
      </c>
    </row>
    <row r="2714" spans="1:10">
      <c r="A2714">
        <v>1.2699999999999999E-2</v>
      </c>
      <c r="B2714">
        <v>1.09E-2</v>
      </c>
      <c r="C2714">
        <v>2.1299999999999999E-2</v>
      </c>
      <c r="D2714">
        <v>1.72E-2</v>
      </c>
      <c r="E2714">
        <v>1.9400000000000001E-2</v>
      </c>
      <c r="F2714">
        <v>1.8100000000000002E-2</v>
      </c>
      <c r="G2714">
        <v>2.23E-2</v>
      </c>
      <c r="H2714">
        <v>1.5100000000000001E-2</v>
      </c>
      <c r="I2714">
        <v>1.8700000000000001E-2</v>
      </c>
      <c r="J2714">
        <v>1.29E-2</v>
      </c>
    </row>
    <row r="2715" spans="1:10">
      <c r="A2715">
        <v>1.38E-2</v>
      </c>
      <c r="B2715">
        <v>1.3899999999999999E-2</v>
      </c>
      <c r="C2715">
        <v>1.6199999999999999E-2</v>
      </c>
      <c r="D2715">
        <v>1.52E-2</v>
      </c>
      <c r="E2715">
        <v>1.7999999999999999E-2</v>
      </c>
      <c r="F2715">
        <v>1.9E-2</v>
      </c>
      <c r="G2715">
        <v>1.34E-2</v>
      </c>
      <c r="H2715">
        <v>1.7100000000000001E-2</v>
      </c>
      <c r="I2715">
        <v>1.29E-2</v>
      </c>
      <c r="J2715">
        <v>2.3099999999999999E-2</v>
      </c>
    </row>
    <row r="2718" spans="1:10">
      <c r="A2718" t="s">
        <v>240</v>
      </c>
    </row>
    <row r="2720" spans="1:10">
      <c r="A2720">
        <v>2.3199999999999998E-2</v>
      </c>
      <c r="B2720">
        <v>1.06E-2</v>
      </c>
      <c r="C2720">
        <v>1.5100000000000001E-2</v>
      </c>
      <c r="D2720">
        <v>1.1299999999999999E-2</v>
      </c>
      <c r="E2720">
        <v>1.0200000000000001E-2</v>
      </c>
      <c r="F2720">
        <v>1.5699999999999999E-2</v>
      </c>
      <c r="G2720">
        <v>1.09E-2</v>
      </c>
      <c r="H2720">
        <v>1.47E-2</v>
      </c>
      <c r="I2720">
        <v>1.2E-2</v>
      </c>
      <c r="J2720">
        <v>1.2999999999999999E-2</v>
      </c>
    </row>
    <row r="2721" spans="1:10">
      <c r="A2721">
        <v>1.06E-2</v>
      </c>
      <c r="B2721">
        <v>1.32E-2</v>
      </c>
      <c r="C2721">
        <v>1.2E-2</v>
      </c>
      <c r="D2721">
        <v>8.0000000000000002E-3</v>
      </c>
      <c r="E2721">
        <v>9.4000000000000004E-3</v>
      </c>
      <c r="F2721">
        <v>1.38E-2</v>
      </c>
      <c r="G2721">
        <v>1.21E-2</v>
      </c>
      <c r="H2721">
        <v>1.26E-2</v>
      </c>
      <c r="I2721">
        <v>1.06E-2</v>
      </c>
      <c r="J2721">
        <v>1.3599999999999999E-2</v>
      </c>
    </row>
    <row r="2722" spans="1:10">
      <c r="A2722">
        <v>1.5100000000000001E-2</v>
      </c>
      <c r="B2722">
        <v>1.2E-2</v>
      </c>
      <c r="C2722">
        <v>4.9399999999999999E-2</v>
      </c>
      <c r="D2722">
        <v>2.5100000000000001E-2</v>
      </c>
      <c r="E2722">
        <v>3.1099999999999999E-2</v>
      </c>
      <c r="F2722">
        <v>2.47E-2</v>
      </c>
      <c r="G2722">
        <v>3.2199999999999999E-2</v>
      </c>
      <c r="H2722">
        <v>2.35E-2</v>
      </c>
      <c r="I2722">
        <v>2.0899999999999998E-2</v>
      </c>
      <c r="J2722">
        <v>1.5599999999999999E-2</v>
      </c>
    </row>
    <row r="2723" spans="1:10">
      <c r="A2723">
        <v>1.1299999999999999E-2</v>
      </c>
      <c r="B2723">
        <v>8.0000000000000002E-3</v>
      </c>
      <c r="C2723">
        <v>2.5100000000000001E-2</v>
      </c>
      <c r="D2723">
        <v>4.8599999999999997E-2</v>
      </c>
      <c r="E2723">
        <v>3.15E-2</v>
      </c>
      <c r="F2723">
        <v>2.0400000000000001E-2</v>
      </c>
      <c r="G2723">
        <v>2.8000000000000001E-2</v>
      </c>
      <c r="H2723">
        <v>3.7199999999999997E-2</v>
      </c>
      <c r="I2723">
        <v>1.6799999999999999E-2</v>
      </c>
      <c r="J2723">
        <v>1.4500000000000001E-2</v>
      </c>
    </row>
    <row r="2724" spans="1:10">
      <c r="A2724">
        <v>1.0200000000000001E-2</v>
      </c>
      <c r="B2724">
        <v>9.4000000000000004E-3</v>
      </c>
      <c r="C2724">
        <v>3.1099999999999999E-2</v>
      </c>
      <c r="D2724">
        <v>3.15E-2</v>
      </c>
      <c r="E2724">
        <v>3.4599999999999999E-2</v>
      </c>
      <c r="F2724">
        <v>2.1700000000000001E-2</v>
      </c>
      <c r="G2724">
        <v>2.81E-2</v>
      </c>
      <c r="H2724">
        <v>2.69E-2</v>
      </c>
      <c r="I2724">
        <v>1.8800000000000001E-2</v>
      </c>
      <c r="J2724">
        <v>1.72E-2</v>
      </c>
    </row>
    <row r="2725" spans="1:10">
      <c r="A2725">
        <v>1.5699999999999999E-2</v>
      </c>
      <c r="B2725">
        <v>1.38E-2</v>
      </c>
      <c r="C2725">
        <v>2.47E-2</v>
      </c>
      <c r="D2725">
        <v>2.0400000000000001E-2</v>
      </c>
      <c r="E2725">
        <v>2.1700000000000001E-2</v>
      </c>
      <c r="F2725">
        <v>2.7900000000000001E-2</v>
      </c>
      <c r="G2725">
        <v>2.1499999999999998E-2</v>
      </c>
      <c r="H2725">
        <v>2.3800000000000002E-2</v>
      </c>
      <c r="I2725">
        <v>1.77E-2</v>
      </c>
      <c r="J2725">
        <v>1.8499999999999999E-2</v>
      </c>
    </row>
    <row r="2726" spans="1:10">
      <c r="A2726">
        <v>1.09E-2</v>
      </c>
      <c r="B2726">
        <v>1.21E-2</v>
      </c>
      <c r="C2726">
        <v>3.2199999999999999E-2</v>
      </c>
      <c r="D2726">
        <v>2.8000000000000001E-2</v>
      </c>
      <c r="E2726">
        <v>2.81E-2</v>
      </c>
      <c r="F2726">
        <v>2.1499999999999998E-2</v>
      </c>
      <c r="G2726">
        <v>4.4400000000000002E-2</v>
      </c>
      <c r="H2726">
        <v>2.75E-2</v>
      </c>
      <c r="I2726">
        <v>2.18E-2</v>
      </c>
      <c r="J2726">
        <v>1.29E-2</v>
      </c>
    </row>
    <row r="2727" spans="1:10">
      <c r="A2727">
        <v>1.47E-2</v>
      </c>
      <c r="B2727">
        <v>1.26E-2</v>
      </c>
      <c r="C2727">
        <v>2.35E-2</v>
      </c>
      <c r="D2727">
        <v>3.7199999999999997E-2</v>
      </c>
      <c r="E2727">
        <v>2.69E-2</v>
      </c>
      <c r="F2727">
        <v>2.3800000000000002E-2</v>
      </c>
      <c r="G2727">
        <v>2.75E-2</v>
      </c>
      <c r="H2727">
        <v>6.3E-2</v>
      </c>
      <c r="I2727">
        <v>1.4999999999999999E-2</v>
      </c>
      <c r="J2727">
        <v>1.72E-2</v>
      </c>
    </row>
    <row r="2728" spans="1:10">
      <c r="A2728">
        <v>1.2E-2</v>
      </c>
      <c r="B2728">
        <v>1.06E-2</v>
      </c>
      <c r="C2728">
        <v>2.0899999999999998E-2</v>
      </c>
      <c r="D2728">
        <v>1.6799999999999999E-2</v>
      </c>
      <c r="E2728">
        <v>1.8800000000000001E-2</v>
      </c>
      <c r="F2728">
        <v>1.77E-2</v>
      </c>
      <c r="G2728">
        <v>2.18E-2</v>
      </c>
      <c r="H2728">
        <v>1.4999999999999999E-2</v>
      </c>
      <c r="I2728">
        <v>1.83E-2</v>
      </c>
      <c r="J2728">
        <v>1.24E-2</v>
      </c>
    </row>
    <row r="2729" spans="1:10">
      <c r="A2729">
        <v>1.2999999999999999E-2</v>
      </c>
      <c r="B2729">
        <v>1.3599999999999999E-2</v>
      </c>
      <c r="C2729">
        <v>1.5599999999999999E-2</v>
      </c>
      <c r="D2729">
        <v>1.4500000000000001E-2</v>
      </c>
      <c r="E2729">
        <v>1.72E-2</v>
      </c>
      <c r="F2729">
        <v>1.8499999999999999E-2</v>
      </c>
      <c r="G2729">
        <v>1.29E-2</v>
      </c>
      <c r="H2729">
        <v>1.72E-2</v>
      </c>
      <c r="I2729">
        <v>1.24E-2</v>
      </c>
      <c r="J2729">
        <v>2.24E-2</v>
      </c>
    </row>
    <row r="2732" spans="1:10">
      <c r="A2732" t="s">
        <v>241</v>
      </c>
    </row>
    <row r="2734" spans="1:10">
      <c r="A2734">
        <v>2.3300000000000001E-2</v>
      </c>
      <c r="B2734">
        <v>1.0999999999999999E-2</v>
      </c>
      <c r="C2734">
        <v>1.5299999999999999E-2</v>
      </c>
      <c r="D2734">
        <v>1.18E-2</v>
      </c>
      <c r="E2734">
        <v>1.06E-2</v>
      </c>
      <c r="F2734">
        <v>1.6299999999999999E-2</v>
      </c>
      <c r="G2734">
        <v>1.15E-2</v>
      </c>
      <c r="H2734">
        <v>1.5299999999999999E-2</v>
      </c>
      <c r="I2734">
        <v>1.24E-2</v>
      </c>
      <c r="J2734">
        <v>1.32E-2</v>
      </c>
    </row>
    <row r="2735" spans="1:10">
      <c r="A2735">
        <v>1.0999999999999999E-2</v>
      </c>
      <c r="B2735">
        <v>1.41E-2</v>
      </c>
      <c r="C2735">
        <v>1.2500000000000001E-2</v>
      </c>
      <c r="D2735">
        <v>8.6E-3</v>
      </c>
      <c r="E2735">
        <v>9.7000000000000003E-3</v>
      </c>
      <c r="F2735">
        <v>1.47E-2</v>
      </c>
      <c r="G2735">
        <v>1.2800000000000001E-2</v>
      </c>
      <c r="H2735">
        <v>1.38E-2</v>
      </c>
      <c r="I2735">
        <v>1.0800000000000001E-2</v>
      </c>
      <c r="J2735">
        <v>1.41E-2</v>
      </c>
    </row>
    <row r="2736" spans="1:10">
      <c r="A2736">
        <v>1.5299999999999999E-2</v>
      </c>
      <c r="B2736">
        <v>1.2500000000000001E-2</v>
      </c>
      <c r="C2736">
        <v>4.9599999999999998E-2</v>
      </c>
      <c r="D2736">
        <v>2.53E-2</v>
      </c>
      <c r="E2736">
        <v>3.1199999999999999E-2</v>
      </c>
      <c r="F2736">
        <v>2.5100000000000001E-2</v>
      </c>
      <c r="G2736">
        <v>3.2399999999999998E-2</v>
      </c>
      <c r="H2736">
        <v>2.41E-2</v>
      </c>
      <c r="I2736">
        <v>2.0899999999999998E-2</v>
      </c>
      <c r="J2736">
        <v>1.5900000000000001E-2</v>
      </c>
    </row>
    <row r="2737" spans="1:10">
      <c r="A2737">
        <v>1.18E-2</v>
      </c>
      <c r="B2737">
        <v>8.6E-3</v>
      </c>
      <c r="C2737">
        <v>2.53E-2</v>
      </c>
      <c r="D2737">
        <v>4.8399999999999999E-2</v>
      </c>
      <c r="E2737">
        <v>3.1199999999999999E-2</v>
      </c>
      <c r="F2737">
        <v>2.06E-2</v>
      </c>
      <c r="G2737">
        <v>2.7799999999999998E-2</v>
      </c>
      <c r="H2737">
        <v>3.7699999999999997E-2</v>
      </c>
      <c r="I2737">
        <v>1.6E-2</v>
      </c>
      <c r="J2737">
        <v>1.4800000000000001E-2</v>
      </c>
    </row>
    <row r="2738" spans="1:10">
      <c r="A2738">
        <v>1.06E-2</v>
      </c>
      <c r="B2738">
        <v>9.7000000000000003E-3</v>
      </c>
      <c r="C2738">
        <v>3.1199999999999999E-2</v>
      </c>
      <c r="D2738">
        <v>3.1199999999999999E-2</v>
      </c>
      <c r="E2738">
        <v>3.4299999999999997E-2</v>
      </c>
      <c r="F2738">
        <v>2.1600000000000001E-2</v>
      </c>
      <c r="G2738">
        <v>2.7799999999999998E-2</v>
      </c>
      <c r="H2738">
        <v>2.7099999999999999E-2</v>
      </c>
      <c r="I2738">
        <v>1.8200000000000001E-2</v>
      </c>
      <c r="J2738">
        <v>1.7299999999999999E-2</v>
      </c>
    </row>
    <row r="2739" spans="1:10">
      <c r="A2739">
        <v>1.6299999999999999E-2</v>
      </c>
      <c r="B2739">
        <v>1.47E-2</v>
      </c>
      <c r="C2739">
        <v>2.5100000000000001E-2</v>
      </c>
      <c r="D2739">
        <v>2.06E-2</v>
      </c>
      <c r="E2739">
        <v>2.1600000000000001E-2</v>
      </c>
      <c r="F2739">
        <v>2.86E-2</v>
      </c>
      <c r="G2739">
        <v>2.18E-2</v>
      </c>
      <c r="H2739">
        <v>2.4799999999999999E-2</v>
      </c>
      <c r="I2739">
        <v>1.7299999999999999E-2</v>
      </c>
      <c r="J2739">
        <v>1.9E-2</v>
      </c>
    </row>
    <row r="2740" spans="1:10">
      <c r="A2740">
        <v>1.15E-2</v>
      </c>
      <c r="B2740">
        <v>1.2800000000000001E-2</v>
      </c>
      <c r="C2740">
        <v>3.2399999999999998E-2</v>
      </c>
      <c r="D2740">
        <v>2.7799999999999998E-2</v>
      </c>
      <c r="E2740">
        <v>2.7799999999999998E-2</v>
      </c>
      <c r="F2740">
        <v>2.18E-2</v>
      </c>
      <c r="G2740">
        <v>4.4200000000000003E-2</v>
      </c>
      <c r="H2740">
        <v>2.8199999999999999E-2</v>
      </c>
      <c r="I2740">
        <v>2.0899999999999998E-2</v>
      </c>
      <c r="J2740">
        <v>1.32E-2</v>
      </c>
    </row>
    <row r="2741" spans="1:10">
      <c r="A2741">
        <v>1.5299999999999999E-2</v>
      </c>
      <c r="B2741">
        <v>1.38E-2</v>
      </c>
      <c r="C2741">
        <v>2.41E-2</v>
      </c>
      <c r="D2741">
        <v>3.7699999999999997E-2</v>
      </c>
      <c r="E2741">
        <v>2.7099999999999999E-2</v>
      </c>
      <c r="F2741">
        <v>2.4799999999999999E-2</v>
      </c>
      <c r="G2741">
        <v>2.8199999999999999E-2</v>
      </c>
      <c r="H2741">
        <v>6.4399999999999999E-2</v>
      </c>
      <c r="I2741">
        <v>1.4999999999999999E-2</v>
      </c>
      <c r="J2741">
        <v>1.7899999999999999E-2</v>
      </c>
    </row>
    <row r="2742" spans="1:10">
      <c r="A2742">
        <v>1.24E-2</v>
      </c>
      <c r="B2742">
        <v>1.0800000000000001E-2</v>
      </c>
      <c r="C2742">
        <v>2.0899999999999998E-2</v>
      </c>
      <c r="D2742">
        <v>1.6E-2</v>
      </c>
      <c r="E2742">
        <v>1.8200000000000001E-2</v>
      </c>
      <c r="F2742">
        <v>1.7299999999999999E-2</v>
      </c>
      <c r="G2742">
        <v>2.0899999999999998E-2</v>
      </c>
      <c r="H2742">
        <v>1.4999999999999999E-2</v>
      </c>
      <c r="I2742">
        <v>1.6899999999999998E-2</v>
      </c>
      <c r="J2742">
        <v>1.24E-2</v>
      </c>
    </row>
    <row r="2743" spans="1:10">
      <c r="A2743">
        <v>1.32E-2</v>
      </c>
      <c r="B2743">
        <v>1.41E-2</v>
      </c>
      <c r="C2743">
        <v>1.5900000000000001E-2</v>
      </c>
      <c r="D2743">
        <v>1.4800000000000001E-2</v>
      </c>
      <c r="E2743">
        <v>1.7299999999999999E-2</v>
      </c>
      <c r="F2743">
        <v>1.9E-2</v>
      </c>
      <c r="G2743">
        <v>1.32E-2</v>
      </c>
      <c r="H2743">
        <v>1.7899999999999999E-2</v>
      </c>
      <c r="I2743">
        <v>1.24E-2</v>
      </c>
      <c r="J2743">
        <v>2.2800000000000001E-2</v>
      </c>
    </row>
    <row r="2746" spans="1:10">
      <c r="A2746" t="s">
        <v>242</v>
      </c>
    </row>
    <row r="2748" spans="1:10">
      <c r="A2748">
        <v>2.35E-2</v>
      </c>
      <c r="B2748">
        <v>1.0699999999999999E-2</v>
      </c>
      <c r="C2748">
        <v>1.4800000000000001E-2</v>
      </c>
      <c r="D2748">
        <v>1.11E-2</v>
      </c>
      <c r="E2748">
        <v>1.09E-2</v>
      </c>
      <c r="F2748">
        <v>1.7500000000000002E-2</v>
      </c>
      <c r="G2748">
        <v>1.17E-2</v>
      </c>
      <c r="H2748">
        <v>1.4500000000000001E-2</v>
      </c>
      <c r="I2748">
        <v>1.2699999999999999E-2</v>
      </c>
      <c r="J2748">
        <v>1.2999999999999999E-2</v>
      </c>
    </row>
    <row r="2749" spans="1:10">
      <c r="A2749">
        <v>1.0699999999999999E-2</v>
      </c>
      <c r="B2749">
        <v>1.4E-2</v>
      </c>
      <c r="C2749">
        <v>1.23E-2</v>
      </c>
      <c r="D2749">
        <v>8.5000000000000006E-3</v>
      </c>
      <c r="E2749">
        <v>9.4000000000000004E-3</v>
      </c>
      <c r="F2749">
        <v>1.44E-2</v>
      </c>
      <c r="G2749">
        <v>1.2699999999999999E-2</v>
      </c>
      <c r="H2749">
        <v>1.38E-2</v>
      </c>
      <c r="I2749">
        <v>1.0500000000000001E-2</v>
      </c>
      <c r="J2749">
        <v>1.3899999999999999E-2</v>
      </c>
    </row>
    <row r="2750" spans="1:10">
      <c r="A2750">
        <v>1.4800000000000001E-2</v>
      </c>
      <c r="B2750">
        <v>1.23E-2</v>
      </c>
      <c r="C2750">
        <v>4.9200000000000001E-2</v>
      </c>
      <c r="D2750">
        <v>2.5000000000000001E-2</v>
      </c>
      <c r="E2750">
        <v>3.0700000000000002E-2</v>
      </c>
      <c r="F2750">
        <v>2.4799999999999999E-2</v>
      </c>
      <c r="G2750">
        <v>3.2300000000000002E-2</v>
      </c>
      <c r="H2750">
        <v>2.4E-2</v>
      </c>
      <c r="I2750">
        <v>2.0400000000000001E-2</v>
      </c>
      <c r="J2750">
        <v>1.5299999999999999E-2</v>
      </c>
    </row>
    <row r="2751" spans="1:10">
      <c r="A2751">
        <v>1.11E-2</v>
      </c>
      <c r="B2751">
        <v>8.5000000000000006E-3</v>
      </c>
      <c r="C2751">
        <v>2.5000000000000001E-2</v>
      </c>
      <c r="D2751">
        <v>4.82E-2</v>
      </c>
      <c r="E2751">
        <v>3.0499999999999999E-2</v>
      </c>
      <c r="F2751">
        <v>1.9800000000000002E-2</v>
      </c>
      <c r="G2751">
        <v>2.76E-2</v>
      </c>
      <c r="H2751">
        <v>3.7900000000000003E-2</v>
      </c>
      <c r="I2751">
        <v>1.5299999999999999E-2</v>
      </c>
      <c r="J2751">
        <v>1.4200000000000001E-2</v>
      </c>
    </row>
    <row r="2752" spans="1:10">
      <c r="A2752">
        <v>1.09E-2</v>
      </c>
      <c r="B2752">
        <v>9.4000000000000004E-3</v>
      </c>
      <c r="C2752">
        <v>3.0700000000000002E-2</v>
      </c>
      <c r="D2752">
        <v>3.0499999999999999E-2</v>
      </c>
      <c r="E2752">
        <v>3.4700000000000002E-2</v>
      </c>
      <c r="F2752">
        <v>2.29E-2</v>
      </c>
      <c r="G2752">
        <v>2.8000000000000001E-2</v>
      </c>
      <c r="H2752">
        <v>2.6200000000000001E-2</v>
      </c>
      <c r="I2752">
        <v>1.8599999999999998E-2</v>
      </c>
      <c r="J2752">
        <v>1.7100000000000001E-2</v>
      </c>
    </row>
    <row r="2753" spans="1:10">
      <c r="A2753">
        <v>1.7500000000000002E-2</v>
      </c>
      <c r="B2753">
        <v>1.44E-2</v>
      </c>
      <c r="C2753">
        <v>2.4799999999999999E-2</v>
      </c>
      <c r="D2753">
        <v>1.9800000000000002E-2</v>
      </c>
      <c r="E2753">
        <v>2.29E-2</v>
      </c>
      <c r="F2753">
        <v>3.1199999999999999E-2</v>
      </c>
      <c r="G2753">
        <v>2.23E-2</v>
      </c>
      <c r="H2753">
        <v>2.3400000000000001E-2</v>
      </c>
      <c r="I2753">
        <v>1.8599999999999998E-2</v>
      </c>
      <c r="J2753">
        <v>1.9400000000000001E-2</v>
      </c>
    </row>
    <row r="2754" spans="1:10">
      <c r="A2754">
        <v>1.17E-2</v>
      </c>
      <c r="B2754">
        <v>1.2699999999999999E-2</v>
      </c>
      <c r="C2754">
        <v>3.2300000000000002E-2</v>
      </c>
      <c r="D2754">
        <v>2.76E-2</v>
      </c>
      <c r="E2754">
        <v>2.8000000000000001E-2</v>
      </c>
      <c r="F2754">
        <v>2.23E-2</v>
      </c>
      <c r="G2754">
        <v>4.4299999999999999E-2</v>
      </c>
      <c r="H2754">
        <v>2.7900000000000001E-2</v>
      </c>
      <c r="I2754">
        <v>2.1100000000000001E-2</v>
      </c>
      <c r="J2754">
        <v>1.32E-2</v>
      </c>
    </row>
    <row r="2755" spans="1:10">
      <c r="A2755">
        <v>1.4500000000000001E-2</v>
      </c>
      <c r="B2755">
        <v>1.38E-2</v>
      </c>
      <c r="C2755">
        <v>2.4E-2</v>
      </c>
      <c r="D2755">
        <v>3.7900000000000003E-2</v>
      </c>
      <c r="E2755">
        <v>2.6200000000000001E-2</v>
      </c>
      <c r="F2755">
        <v>2.3400000000000001E-2</v>
      </c>
      <c r="G2755">
        <v>2.7900000000000001E-2</v>
      </c>
      <c r="H2755">
        <v>6.5000000000000002E-2</v>
      </c>
      <c r="I2755">
        <v>1.41E-2</v>
      </c>
      <c r="J2755">
        <v>1.7399999999999999E-2</v>
      </c>
    </row>
    <row r="2756" spans="1:10">
      <c r="A2756">
        <v>1.2699999999999999E-2</v>
      </c>
      <c r="B2756">
        <v>1.0500000000000001E-2</v>
      </c>
      <c r="C2756">
        <v>2.0400000000000001E-2</v>
      </c>
      <c r="D2756">
        <v>1.5299999999999999E-2</v>
      </c>
      <c r="E2756">
        <v>1.8599999999999998E-2</v>
      </c>
      <c r="F2756">
        <v>1.8599999999999998E-2</v>
      </c>
      <c r="G2756">
        <v>2.1100000000000001E-2</v>
      </c>
      <c r="H2756">
        <v>1.41E-2</v>
      </c>
      <c r="I2756">
        <v>1.72E-2</v>
      </c>
      <c r="J2756">
        <v>1.2200000000000001E-2</v>
      </c>
    </row>
    <row r="2757" spans="1:10">
      <c r="A2757">
        <v>1.2999999999999999E-2</v>
      </c>
      <c r="B2757">
        <v>1.3899999999999999E-2</v>
      </c>
      <c r="C2757">
        <v>1.5299999999999999E-2</v>
      </c>
      <c r="D2757">
        <v>1.4200000000000001E-2</v>
      </c>
      <c r="E2757">
        <v>1.7100000000000001E-2</v>
      </c>
      <c r="F2757">
        <v>1.9400000000000001E-2</v>
      </c>
      <c r="G2757">
        <v>1.32E-2</v>
      </c>
      <c r="H2757">
        <v>1.7399999999999999E-2</v>
      </c>
      <c r="I2757">
        <v>1.2200000000000001E-2</v>
      </c>
      <c r="J2757">
        <v>2.23E-2</v>
      </c>
    </row>
    <row r="2760" spans="1:10">
      <c r="A2760" t="s">
        <v>243</v>
      </c>
    </row>
    <row r="2762" spans="1:10">
      <c r="A2762">
        <v>2.3400000000000001E-2</v>
      </c>
      <c r="B2762">
        <v>1.0500000000000001E-2</v>
      </c>
      <c r="C2762">
        <v>1.4800000000000001E-2</v>
      </c>
      <c r="D2762">
        <v>1.09E-2</v>
      </c>
      <c r="E2762">
        <v>1.0699999999999999E-2</v>
      </c>
      <c r="F2762">
        <v>1.7600000000000001E-2</v>
      </c>
      <c r="G2762">
        <v>1.17E-2</v>
      </c>
      <c r="H2762">
        <v>1.43E-2</v>
      </c>
      <c r="I2762">
        <v>1.2699999999999999E-2</v>
      </c>
      <c r="J2762">
        <v>1.2800000000000001E-2</v>
      </c>
    </row>
    <row r="2763" spans="1:10">
      <c r="A2763">
        <v>1.0500000000000001E-2</v>
      </c>
      <c r="B2763">
        <v>1.38E-2</v>
      </c>
      <c r="C2763">
        <v>1.23E-2</v>
      </c>
      <c r="D2763">
        <v>8.3999999999999995E-3</v>
      </c>
      <c r="E2763">
        <v>9.2999999999999992E-3</v>
      </c>
      <c r="F2763">
        <v>1.4500000000000001E-2</v>
      </c>
      <c r="G2763">
        <v>1.2699999999999999E-2</v>
      </c>
      <c r="H2763">
        <v>1.37E-2</v>
      </c>
      <c r="I2763">
        <v>1.0500000000000001E-2</v>
      </c>
      <c r="J2763">
        <v>1.3599999999999999E-2</v>
      </c>
    </row>
    <row r="2764" spans="1:10">
      <c r="A2764">
        <v>1.4800000000000001E-2</v>
      </c>
      <c r="B2764">
        <v>1.23E-2</v>
      </c>
      <c r="C2764">
        <v>4.9299999999999997E-2</v>
      </c>
      <c r="D2764">
        <v>2.53E-2</v>
      </c>
      <c r="E2764">
        <v>3.0599999999999999E-2</v>
      </c>
      <c r="F2764">
        <v>2.4899999999999999E-2</v>
      </c>
      <c r="G2764">
        <v>3.2300000000000002E-2</v>
      </c>
      <c r="H2764">
        <v>2.4299999999999999E-2</v>
      </c>
      <c r="I2764">
        <v>2.0400000000000001E-2</v>
      </c>
      <c r="J2764">
        <v>1.52E-2</v>
      </c>
    </row>
    <row r="2765" spans="1:10">
      <c r="A2765">
        <v>1.09E-2</v>
      </c>
      <c r="B2765">
        <v>8.3999999999999995E-3</v>
      </c>
      <c r="C2765">
        <v>2.53E-2</v>
      </c>
      <c r="D2765">
        <v>4.8899999999999999E-2</v>
      </c>
      <c r="E2765">
        <v>3.0200000000000001E-2</v>
      </c>
      <c r="F2765">
        <v>2.0299999999999999E-2</v>
      </c>
      <c r="G2765">
        <v>2.75E-2</v>
      </c>
      <c r="H2765">
        <v>3.85E-2</v>
      </c>
      <c r="I2765">
        <v>1.54E-2</v>
      </c>
      <c r="J2765">
        <v>1.3599999999999999E-2</v>
      </c>
    </row>
    <row r="2766" spans="1:10">
      <c r="A2766">
        <v>1.0699999999999999E-2</v>
      </c>
      <c r="B2766">
        <v>9.2999999999999992E-3</v>
      </c>
      <c r="C2766">
        <v>3.0599999999999999E-2</v>
      </c>
      <c r="D2766">
        <v>3.0200000000000001E-2</v>
      </c>
      <c r="E2766">
        <v>3.4599999999999999E-2</v>
      </c>
      <c r="F2766">
        <v>2.3E-2</v>
      </c>
      <c r="G2766">
        <v>2.8000000000000001E-2</v>
      </c>
      <c r="H2766">
        <v>2.5999999999999999E-2</v>
      </c>
      <c r="I2766">
        <v>1.8599999999999998E-2</v>
      </c>
      <c r="J2766">
        <v>1.6899999999999998E-2</v>
      </c>
    </row>
    <row r="2767" spans="1:10">
      <c r="A2767">
        <v>1.7600000000000001E-2</v>
      </c>
      <c r="B2767">
        <v>1.4500000000000001E-2</v>
      </c>
      <c r="C2767">
        <v>2.4899999999999999E-2</v>
      </c>
      <c r="D2767">
        <v>2.0299999999999999E-2</v>
      </c>
      <c r="E2767">
        <v>2.3E-2</v>
      </c>
      <c r="F2767">
        <v>3.1199999999999999E-2</v>
      </c>
      <c r="G2767">
        <v>2.2200000000000001E-2</v>
      </c>
      <c r="H2767">
        <v>2.3800000000000002E-2</v>
      </c>
      <c r="I2767">
        <v>1.8599999999999998E-2</v>
      </c>
      <c r="J2767">
        <v>1.95E-2</v>
      </c>
    </row>
    <row r="2768" spans="1:10">
      <c r="A2768">
        <v>1.17E-2</v>
      </c>
      <c r="B2768">
        <v>1.2699999999999999E-2</v>
      </c>
      <c r="C2768">
        <v>3.2300000000000002E-2</v>
      </c>
      <c r="D2768">
        <v>2.75E-2</v>
      </c>
      <c r="E2768">
        <v>2.8000000000000001E-2</v>
      </c>
      <c r="F2768">
        <v>2.2200000000000001E-2</v>
      </c>
      <c r="G2768">
        <v>4.4299999999999999E-2</v>
      </c>
      <c r="H2768">
        <v>2.7900000000000001E-2</v>
      </c>
      <c r="I2768">
        <v>2.1100000000000001E-2</v>
      </c>
      <c r="J2768">
        <v>1.32E-2</v>
      </c>
    </row>
    <row r="2769" spans="1:10">
      <c r="A2769">
        <v>1.43E-2</v>
      </c>
      <c r="B2769">
        <v>1.37E-2</v>
      </c>
      <c r="C2769">
        <v>2.4299999999999999E-2</v>
      </c>
      <c r="D2769">
        <v>3.85E-2</v>
      </c>
      <c r="E2769">
        <v>2.5999999999999999E-2</v>
      </c>
      <c r="F2769">
        <v>2.3800000000000002E-2</v>
      </c>
      <c r="G2769">
        <v>2.7900000000000001E-2</v>
      </c>
      <c r="H2769">
        <v>6.5500000000000003E-2</v>
      </c>
      <c r="I2769">
        <v>1.4200000000000001E-2</v>
      </c>
      <c r="J2769">
        <v>1.7000000000000001E-2</v>
      </c>
    </row>
    <row r="2770" spans="1:10">
      <c r="A2770">
        <v>1.2699999999999999E-2</v>
      </c>
      <c r="B2770">
        <v>1.0500000000000001E-2</v>
      </c>
      <c r="C2770">
        <v>2.0400000000000001E-2</v>
      </c>
      <c r="D2770">
        <v>1.54E-2</v>
      </c>
      <c r="E2770">
        <v>1.8599999999999998E-2</v>
      </c>
      <c r="F2770">
        <v>1.8599999999999998E-2</v>
      </c>
      <c r="G2770">
        <v>2.1100000000000001E-2</v>
      </c>
      <c r="H2770">
        <v>1.4200000000000001E-2</v>
      </c>
      <c r="I2770">
        <v>1.72E-2</v>
      </c>
      <c r="J2770">
        <v>1.2200000000000001E-2</v>
      </c>
    </row>
    <row r="2771" spans="1:10">
      <c r="A2771">
        <v>1.2800000000000001E-2</v>
      </c>
      <c r="B2771">
        <v>1.3599999999999999E-2</v>
      </c>
      <c r="C2771">
        <v>1.52E-2</v>
      </c>
      <c r="D2771">
        <v>1.3599999999999999E-2</v>
      </c>
      <c r="E2771">
        <v>1.6899999999999998E-2</v>
      </c>
      <c r="F2771">
        <v>1.95E-2</v>
      </c>
      <c r="G2771">
        <v>1.32E-2</v>
      </c>
      <c r="H2771">
        <v>1.7000000000000001E-2</v>
      </c>
      <c r="I2771">
        <v>1.2200000000000001E-2</v>
      </c>
      <c r="J2771">
        <v>2.2100000000000002E-2</v>
      </c>
    </row>
    <row r="2774" spans="1:10">
      <c r="A2774" t="s">
        <v>244</v>
      </c>
    </row>
    <row r="2776" spans="1:10">
      <c r="A2776">
        <v>2.3699999999999999E-2</v>
      </c>
      <c r="B2776">
        <v>1.06E-2</v>
      </c>
      <c r="C2776">
        <v>1.5299999999999999E-2</v>
      </c>
      <c r="D2776">
        <v>1.18E-2</v>
      </c>
      <c r="E2776">
        <v>1.14E-2</v>
      </c>
      <c r="F2776">
        <v>1.84E-2</v>
      </c>
      <c r="G2776">
        <v>1.2500000000000001E-2</v>
      </c>
      <c r="H2776">
        <v>1.52E-2</v>
      </c>
      <c r="I2776">
        <v>1.32E-2</v>
      </c>
      <c r="J2776">
        <v>1.2999999999999999E-2</v>
      </c>
    </row>
    <row r="2777" spans="1:10">
      <c r="A2777">
        <v>1.06E-2</v>
      </c>
      <c r="B2777">
        <v>1.38E-2</v>
      </c>
      <c r="C2777">
        <v>1.21E-2</v>
      </c>
      <c r="D2777">
        <v>8.6E-3</v>
      </c>
      <c r="E2777">
        <v>9.4000000000000004E-3</v>
      </c>
      <c r="F2777">
        <v>1.46E-2</v>
      </c>
      <c r="G2777">
        <v>1.24E-2</v>
      </c>
      <c r="H2777">
        <v>1.4E-2</v>
      </c>
      <c r="I2777">
        <v>1.06E-2</v>
      </c>
      <c r="J2777">
        <v>1.37E-2</v>
      </c>
    </row>
    <row r="2778" spans="1:10">
      <c r="A2778">
        <v>1.5299999999999999E-2</v>
      </c>
      <c r="B2778">
        <v>1.21E-2</v>
      </c>
      <c r="C2778">
        <v>4.9299999999999997E-2</v>
      </c>
      <c r="D2778">
        <v>2.6800000000000001E-2</v>
      </c>
      <c r="E2778">
        <v>3.1699999999999999E-2</v>
      </c>
      <c r="F2778">
        <v>2.5999999999999999E-2</v>
      </c>
      <c r="G2778">
        <v>3.2099999999999997E-2</v>
      </c>
      <c r="H2778">
        <v>2.5899999999999999E-2</v>
      </c>
      <c r="I2778">
        <v>2.1000000000000001E-2</v>
      </c>
      <c r="J2778">
        <v>1.5800000000000002E-2</v>
      </c>
    </row>
    <row r="2779" spans="1:10">
      <c r="A2779">
        <v>1.18E-2</v>
      </c>
      <c r="B2779">
        <v>8.6E-3</v>
      </c>
      <c r="C2779">
        <v>2.6800000000000001E-2</v>
      </c>
      <c r="D2779">
        <v>5.1999999999999998E-2</v>
      </c>
      <c r="E2779">
        <v>3.2500000000000001E-2</v>
      </c>
      <c r="F2779">
        <v>2.3E-2</v>
      </c>
      <c r="G2779">
        <v>3.0099999999999998E-2</v>
      </c>
      <c r="H2779">
        <v>4.1300000000000003E-2</v>
      </c>
      <c r="I2779">
        <v>1.7000000000000001E-2</v>
      </c>
      <c r="J2779">
        <v>1.44E-2</v>
      </c>
    </row>
    <row r="2780" spans="1:10">
      <c r="A2780">
        <v>1.14E-2</v>
      </c>
      <c r="B2780">
        <v>9.4000000000000004E-3</v>
      </c>
      <c r="C2780">
        <v>3.1699999999999999E-2</v>
      </c>
      <c r="D2780">
        <v>3.2500000000000001E-2</v>
      </c>
      <c r="E2780">
        <v>3.6200000000000003E-2</v>
      </c>
      <c r="F2780">
        <v>2.5000000000000001E-2</v>
      </c>
      <c r="G2780">
        <v>2.9899999999999999E-2</v>
      </c>
      <c r="H2780">
        <v>2.8000000000000001E-2</v>
      </c>
      <c r="I2780">
        <v>1.9699999999999999E-2</v>
      </c>
      <c r="J2780">
        <v>1.7500000000000002E-2</v>
      </c>
    </row>
    <row r="2781" spans="1:10">
      <c r="A2781">
        <v>1.84E-2</v>
      </c>
      <c r="B2781">
        <v>1.46E-2</v>
      </c>
      <c r="C2781">
        <v>2.5999999999999999E-2</v>
      </c>
      <c r="D2781">
        <v>2.3E-2</v>
      </c>
      <c r="E2781">
        <v>2.5000000000000001E-2</v>
      </c>
      <c r="F2781">
        <v>3.3500000000000002E-2</v>
      </c>
      <c r="G2781">
        <v>2.41E-2</v>
      </c>
      <c r="H2781">
        <v>2.63E-2</v>
      </c>
      <c r="I2781">
        <v>1.9900000000000001E-2</v>
      </c>
      <c r="J2781">
        <v>2.0299999999999999E-2</v>
      </c>
    </row>
    <row r="2782" spans="1:10">
      <c r="A2782">
        <v>1.2500000000000001E-2</v>
      </c>
      <c r="B2782">
        <v>1.24E-2</v>
      </c>
      <c r="C2782">
        <v>3.2099999999999997E-2</v>
      </c>
      <c r="D2782">
        <v>3.0099999999999998E-2</v>
      </c>
      <c r="E2782">
        <v>2.9899999999999999E-2</v>
      </c>
      <c r="F2782">
        <v>2.41E-2</v>
      </c>
      <c r="G2782">
        <v>4.3799999999999999E-2</v>
      </c>
      <c r="H2782">
        <v>3.0800000000000001E-2</v>
      </c>
      <c r="I2782">
        <v>2.1999999999999999E-2</v>
      </c>
      <c r="J2782">
        <v>1.43E-2</v>
      </c>
    </row>
    <row r="2783" spans="1:10">
      <c r="A2783">
        <v>1.52E-2</v>
      </c>
      <c r="B2783">
        <v>1.4E-2</v>
      </c>
      <c r="C2783">
        <v>2.5899999999999999E-2</v>
      </c>
      <c r="D2783">
        <v>4.1300000000000003E-2</v>
      </c>
      <c r="E2783">
        <v>2.8000000000000001E-2</v>
      </c>
      <c r="F2783">
        <v>2.63E-2</v>
      </c>
      <c r="G2783">
        <v>3.0800000000000001E-2</v>
      </c>
      <c r="H2783">
        <v>6.7900000000000002E-2</v>
      </c>
      <c r="I2783">
        <v>1.5800000000000002E-2</v>
      </c>
      <c r="J2783">
        <v>1.77E-2</v>
      </c>
    </row>
    <row r="2784" spans="1:10">
      <c r="A2784">
        <v>1.32E-2</v>
      </c>
      <c r="B2784">
        <v>1.06E-2</v>
      </c>
      <c r="C2784">
        <v>2.1000000000000001E-2</v>
      </c>
      <c r="D2784">
        <v>1.7000000000000001E-2</v>
      </c>
      <c r="E2784">
        <v>1.9699999999999999E-2</v>
      </c>
      <c r="F2784">
        <v>1.9900000000000001E-2</v>
      </c>
      <c r="G2784">
        <v>2.1999999999999999E-2</v>
      </c>
      <c r="H2784">
        <v>1.5800000000000002E-2</v>
      </c>
      <c r="I2784">
        <v>1.7999999999999999E-2</v>
      </c>
      <c r="J2784">
        <v>1.2699999999999999E-2</v>
      </c>
    </row>
    <row r="2785" spans="1:10">
      <c r="A2785">
        <v>1.2999999999999999E-2</v>
      </c>
      <c r="B2785">
        <v>1.37E-2</v>
      </c>
      <c r="C2785">
        <v>1.5800000000000002E-2</v>
      </c>
      <c r="D2785">
        <v>1.44E-2</v>
      </c>
      <c r="E2785">
        <v>1.7500000000000002E-2</v>
      </c>
      <c r="F2785">
        <v>2.0299999999999999E-2</v>
      </c>
      <c r="G2785">
        <v>1.43E-2</v>
      </c>
      <c r="H2785">
        <v>1.77E-2</v>
      </c>
      <c r="I2785">
        <v>1.2699999999999999E-2</v>
      </c>
      <c r="J2785">
        <v>2.2200000000000001E-2</v>
      </c>
    </row>
    <row r="2788" spans="1:10">
      <c r="A2788" t="s">
        <v>245</v>
      </c>
    </row>
    <row r="2790" spans="1:10">
      <c r="A2790">
        <v>2.18E-2</v>
      </c>
      <c r="B2790">
        <v>8.8000000000000005E-3</v>
      </c>
      <c r="C2790">
        <v>1.47E-2</v>
      </c>
      <c r="D2790">
        <v>1.2800000000000001E-2</v>
      </c>
      <c r="E2790">
        <v>1.0500000000000001E-2</v>
      </c>
      <c r="F2790">
        <v>1.7100000000000001E-2</v>
      </c>
      <c r="G2790">
        <v>1.18E-2</v>
      </c>
      <c r="H2790">
        <v>1.2500000000000001E-2</v>
      </c>
      <c r="I2790">
        <v>1.24E-2</v>
      </c>
      <c r="J2790">
        <v>1.06E-2</v>
      </c>
    </row>
    <row r="2791" spans="1:10">
      <c r="A2791">
        <v>8.8000000000000005E-3</v>
      </c>
      <c r="B2791">
        <v>1.2500000000000001E-2</v>
      </c>
      <c r="C2791">
        <v>1.0800000000000001E-2</v>
      </c>
      <c r="D2791">
        <v>8.3999999999999995E-3</v>
      </c>
      <c r="E2791">
        <v>7.9000000000000008E-3</v>
      </c>
      <c r="F2791">
        <v>1.2999999999999999E-2</v>
      </c>
      <c r="G2791">
        <v>1.0800000000000001E-2</v>
      </c>
      <c r="H2791">
        <v>1.21E-2</v>
      </c>
      <c r="I2791">
        <v>9.5999999999999992E-3</v>
      </c>
      <c r="J2791">
        <v>1.2200000000000001E-2</v>
      </c>
    </row>
    <row r="2792" spans="1:10">
      <c r="A2792">
        <v>1.47E-2</v>
      </c>
      <c r="B2792">
        <v>1.0800000000000001E-2</v>
      </c>
      <c r="C2792">
        <v>5.1200000000000002E-2</v>
      </c>
      <c r="D2792">
        <v>2.9700000000000001E-2</v>
      </c>
      <c r="E2792">
        <v>3.2899999999999999E-2</v>
      </c>
      <c r="F2792">
        <v>2.6499999999999999E-2</v>
      </c>
      <c r="G2792">
        <v>3.4099999999999998E-2</v>
      </c>
      <c r="H2792">
        <v>2.3900000000000001E-2</v>
      </c>
      <c r="I2792">
        <v>2.1399999999999999E-2</v>
      </c>
      <c r="J2792">
        <v>1.35E-2</v>
      </c>
    </row>
    <row r="2793" spans="1:10">
      <c r="A2793">
        <v>1.2800000000000001E-2</v>
      </c>
      <c r="B2793">
        <v>8.3999999999999995E-3</v>
      </c>
      <c r="C2793">
        <v>2.9700000000000001E-2</v>
      </c>
      <c r="D2793">
        <v>5.4899999999999997E-2</v>
      </c>
      <c r="E2793">
        <v>3.49E-2</v>
      </c>
      <c r="F2793">
        <v>2.4899999999999999E-2</v>
      </c>
      <c r="G2793">
        <v>3.3500000000000002E-2</v>
      </c>
      <c r="H2793">
        <v>4.1099999999999998E-2</v>
      </c>
      <c r="I2793">
        <v>1.83E-2</v>
      </c>
      <c r="J2793">
        <v>1.37E-2</v>
      </c>
    </row>
    <row r="2794" spans="1:10">
      <c r="A2794">
        <v>1.0500000000000001E-2</v>
      </c>
      <c r="B2794">
        <v>7.9000000000000008E-3</v>
      </c>
      <c r="C2794">
        <v>3.2899999999999999E-2</v>
      </c>
      <c r="D2794">
        <v>3.49E-2</v>
      </c>
      <c r="E2794">
        <v>3.6799999999999999E-2</v>
      </c>
      <c r="F2794">
        <v>2.5000000000000001E-2</v>
      </c>
      <c r="G2794">
        <v>3.1099999999999999E-2</v>
      </c>
      <c r="H2794">
        <v>2.58E-2</v>
      </c>
      <c r="I2794">
        <v>1.9800000000000002E-2</v>
      </c>
      <c r="J2794">
        <v>1.52E-2</v>
      </c>
    </row>
    <row r="2795" spans="1:10">
      <c r="A2795">
        <v>1.7100000000000001E-2</v>
      </c>
      <c r="B2795">
        <v>1.2999999999999999E-2</v>
      </c>
      <c r="C2795">
        <v>2.6499999999999999E-2</v>
      </c>
      <c r="D2795">
        <v>2.4899999999999999E-2</v>
      </c>
      <c r="E2795">
        <v>2.5000000000000001E-2</v>
      </c>
      <c r="F2795">
        <v>3.3000000000000002E-2</v>
      </c>
      <c r="G2795">
        <v>2.4500000000000001E-2</v>
      </c>
      <c r="H2795">
        <v>2.3900000000000001E-2</v>
      </c>
      <c r="I2795">
        <v>1.9699999999999999E-2</v>
      </c>
      <c r="J2795">
        <v>1.7899999999999999E-2</v>
      </c>
    </row>
    <row r="2796" spans="1:10">
      <c r="A2796">
        <v>1.18E-2</v>
      </c>
      <c r="B2796">
        <v>1.0800000000000001E-2</v>
      </c>
      <c r="C2796">
        <v>3.4099999999999998E-2</v>
      </c>
      <c r="D2796">
        <v>3.3500000000000002E-2</v>
      </c>
      <c r="E2796">
        <v>3.1099999999999999E-2</v>
      </c>
      <c r="F2796">
        <v>2.4500000000000001E-2</v>
      </c>
      <c r="G2796">
        <v>4.5999999999999999E-2</v>
      </c>
      <c r="H2796">
        <v>2.8199999999999999E-2</v>
      </c>
      <c r="I2796">
        <v>2.24E-2</v>
      </c>
      <c r="J2796">
        <v>1.15E-2</v>
      </c>
    </row>
    <row r="2797" spans="1:10">
      <c r="A2797">
        <v>1.2500000000000001E-2</v>
      </c>
      <c r="B2797">
        <v>1.21E-2</v>
      </c>
      <c r="C2797">
        <v>2.3900000000000001E-2</v>
      </c>
      <c r="D2797">
        <v>4.1099999999999998E-2</v>
      </c>
      <c r="E2797">
        <v>2.58E-2</v>
      </c>
      <c r="F2797">
        <v>2.3900000000000001E-2</v>
      </c>
      <c r="G2797">
        <v>2.8199999999999999E-2</v>
      </c>
      <c r="H2797">
        <v>6.4899999999999999E-2</v>
      </c>
      <c r="I2797">
        <v>1.43E-2</v>
      </c>
      <c r="J2797">
        <v>1.52E-2</v>
      </c>
    </row>
    <row r="2798" spans="1:10">
      <c r="A2798">
        <v>1.24E-2</v>
      </c>
      <c r="B2798">
        <v>9.5999999999999992E-3</v>
      </c>
      <c r="C2798">
        <v>2.1399999999999999E-2</v>
      </c>
      <c r="D2798">
        <v>1.83E-2</v>
      </c>
      <c r="E2798">
        <v>1.9800000000000002E-2</v>
      </c>
      <c r="F2798">
        <v>1.9699999999999999E-2</v>
      </c>
      <c r="G2798">
        <v>2.24E-2</v>
      </c>
      <c r="H2798">
        <v>1.43E-2</v>
      </c>
      <c r="I2798">
        <v>1.7899999999999999E-2</v>
      </c>
      <c r="J2798">
        <v>1.12E-2</v>
      </c>
    </row>
    <row r="2799" spans="1:10">
      <c r="A2799">
        <v>1.06E-2</v>
      </c>
      <c r="B2799">
        <v>1.2200000000000001E-2</v>
      </c>
      <c r="C2799">
        <v>1.35E-2</v>
      </c>
      <c r="D2799">
        <v>1.37E-2</v>
      </c>
      <c r="E2799">
        <v>1.52E-2</v>
      </c>
      <c r="F2799">
        <v>1.7899999999999999E-2</v>
      </c>
      <c r="G2799">
        <v>1.15E-2</v>
      </c>
      <c r="H2799">
        <v>1.52E-2</v>
      </c>
      <c r="I2799">
        <v>1.12E-2</v>
      </c>
      <c r="J2799">
        <v>2.0299999999999999E-2</v>
      </c>
    </row>
    <row r="2802" spans="1:10">
      <c r="A2802" t="s">
        <v>246</v>
      </c>
    </row>
    <row r="2804" spans="1:10">
      <c r="A2804">
        <v>2.0899999999999998E-2</v>
      </c>
      <c r="B2804">
        <v>8.6999999999999994E-3</v>
      </c>
      <c r="C2804">
        <v>1.4800000000000001E-2</v>
      </c>
      <c r="D2804">
        <v>1.2E-2</v>
      </c>
      <c r="E2804">
        <v>1.0200000000000001E-2</v>
      </c>
      <c r="F2804">
        <v>1.7000000000000001E-2</v>
      </c>
      <c r="G2804">
        <v>1.0200000000000001E-2</v>
      </c>
      <c r="H2804">
        <v>1.0200000000000001E-2</v>
      </c>
      <c r="I2804">
        <v>1.21E-2</v>
      </c>
      <c r="J2804">
        <v>1.0999999999999999E-2</v>
      </c>
    </row>
    <row r="2805" spans="1:10">
      <c r="A2805">
        <v>8.6999999999999994E-3</v>
      </c>
      <c r="B2805">
        <v>1.2500000000000001E-2</v>
      </c>
      <c r="C2805">
        <v>1.0800000000000001E-2</v>
      </c>
      <c r="D2805">
        <v>8.3000000000000001E-3</v>
      </c>
      <c r="E2805">
        <v>7.9000000000000008E-3</v>
      </c>
      <c r="F2805">
        <v>1.3100000000000001E-2</v>
      </c>
      <c r="G2805">
        <v>1.0500000000000001E-2</v>
      </c>
      <c r="H2805">
        <v>1.14E-2</v>
      </c>
      <c r="I2805">
        <v>9.4999999999999998E-3</v>
      </c>
      <c r="J2805">
        <v>1.23E-2</v>
      </c>
    </row>
    <row r="2806" spans="1:10">
      <c r="A2806">
        <v>1.4800000000000001E-2</v>
      </c>
      <c r="B2806">
        <v>1.0800000000000001E-2</v>
      </c>
      <c r="C2806">
        <v>5.1700000000000003E-2</v>
      </c>
      <c r="D2806">
        <v>2.9899999999999999E-2</v>
      </c>
      <c r="E2806">
        <v>3.3099999999999997E-2</v>
      </c>
      <c r="F2806">
        <v>2.69E-2</v>
      </c>
      <c r="G2806">
        <v>3.3500000000000002E-2</v>
      </c>
      <c r="H2806">
        <v>2.12E-2</v>
      </c>
      <c r="I2806">
        <v>2.1499999999999998E-2</v>
      </c>
      <c r="J2806">
        <v>1.4E-2</v>
      </c>
    </row>
    <row r="2807" spans="1:10">
      <c r="A2807">
        <v>1.2E-2</v>
      </c>
      <c r="B2807">
        <v>8.3000000000000001E-3</v>
      </c>
      <c r="C2807">
        <v>2.9899999999999999E-2</v>
      </c>
      <c r="D2807">
        <v>5.4100000000000002E-2</v>
      </c>
      <c r="E2807">
        <v>3.4599999999999999E-2</v>
      </c>
      <c r="F2807">
        <v>2.4899999999999999E-2</v>
      </c>
      <c r="G2807">
        <v>3.1800000000000002E-2</v>
      </c>
      <c r="H2807">
        <v>3.8199999999999998E-2</v>
      </c>
      <c r="I2807">
        <v>1.7999999999999999E-2</v>
      </c>
      <c r="J2807">
        <v>1.4200000000000001E-2</v>
      </c>
    </row>
    <row r="2808" spans="1:10">
      <c r="A2808">
        <v>1.0200000000000001E-2</v>
      </c>
      <c r="B2808">
        <v>7.9000000000000008E-3</v>
      </c>
      <c r="C2808">
        <v>3.3099999999999997E-2</v>
      </c>
      <c r="D2808">
        <v>3.4599999999999999E-2</v>
      </c>
      <c r="E2808">
        <v>3.6700000000000003E-2</v>
      </c>
      <c r="F2808">
        <v>2.5100000000000001E-2</v>
      </c>
      <c r="G2808">
        <v>3.0300000000000001E-2</v>
      </c>
      <c r="H2808">
        <v>2.4299999999999999E-2</v>
      </c>
      <c r="I2808">
        <v>1.9699999999999999E-2</v>
      </c>
      <c r="J2808">
        <v>1.55E-2</v>
      </c>
    </row>
    <row r="2809" spans="1:10">
      <c r="A2809">
        <v>1.7000000000000001E-2</v>
      </c>
      <c r="B2809">
        <v>1.3100000000000001E-2</v>
      </c>
      <c r="C2809">
        <v>2.69E-2</v>
      </c>
      <c r="D2809">
        <v>2.4899999999999999E-2</v>
      </c>
      <c r="E2809">
        <v>2.5100000000000001E-2</v>
      </c>
      <c r="F2809">
        <v>3.3300000000000003E-2</v>
      </c>
      <c r="G2809">
        <v>2.4E-2</v>
      </c>
      <c r="H2809">
        <v>2.1899999999999999E-2</v>
      </c>
      <c r="I2809">
        <v>1.9699999999999999E-2</v>
      </c>
      <c r="J2809">
        <v>1.8200000000000001E-2</v>
      </c>
    </row>
    <row r="2810" spans="1:10">
      <c r="A2810">
        <v>1.0200000000000001E-2</v>
      </c>
      <c r="B2810">
        <v>1.0500000000000001E-2</v>
      </c>
      <c r="C2810">
        <v>3.3500000000000002E-2</v>
      </c>
      <c r="D2810">
        <v>3.1800000000000002E-2</v>
      </c>
      <c r="E2810">
        <v>3.0300000000000001E-2</v>
      </c>
      <c r="F2810">
        <v>2.4E-2</v>
      </c>
      <c r="G2810">
        <v>4.3900000000000002E-2</v>
      </c>
      <c r="H2810">
        <v>2.7300000000000001E-2</v>
      </c>
      <c r="I2810">
        <v>2.1600000000000001E-2</v>
      </c>
      <c r="J2810">
        <v>1.1599999999999999E-2</v>
      </c>
    </row>
    <row r="2811" spans="1:10">
      <c r="A2811">
        <v>1.0200000000000001E-2</v>
      </c>
      <c r="B2811">
        <v>1.14E-2</v>
      </c>
      <c r="C2811">
        <v>2.12E-2</v>
      </c>
      <c r="D2811">
        <v>3.8199999999999998E-2</v>
      </c>
      <c r="E2811">
        <v>2.4299999999999999E-2</v>
      </c>
      <c r="F2811">
        <v>2.1899999999999999E-2</v>
      </c>
      <c r="G2811">
        <v>2.7300000000000001E-2</v>
      </c>
      <c r="H2811">
        <v>7.2900000000000006E-2</v>
      </c>
      <c r="I2811">
        <v>1.29E-2</v>
      </c>
      <c r="J2811">
        <v>1.35E-2</v>
      </c>
    </row>
    <row r="2812" spans="1:10">
      <c r="A2812">
        <v>1.21E-2</v>
      </c>
      <c r="B2812">
        <v>9.4999999999999998E-3</v>
      </c>
      <c r="C2812">
        <v>2.1499999999999998E-2</v>
      </c>
      <c r="D2812">
        <v>1.7999999999999999E-2</v>
      </c>
      <c r="E2812">
        <v>1.9699999999999999E-2</v>
      </c>
      <c r="F2812">
        <v>1.9699999999999999E-2</v>
      </c>
      <c r="G2812">
        <v>2.1600000000000001E-2</v>
      </c>
      <c r="H2812">
        <v>1.29E-2</v>
      </c>
      <c r="I2812">
        <v>1.77E-2</v>
      </c>
      <c r="J2812">
        <v>1.14E-2</v>
      </c>
    </row>
    <row r="2813" spans="1:10">
      <c r="A2813">
        <v>1.0999999999999999E-2</v>
      </c>
      <c r="B2813">
        <v>1.23E-2</v>
      </c>
      <c r="C2813">
        <v>1.4E-2</v>
      </c>
      <c r="D2813">
        <v>1.4200000000000001E-2</v>
      </c>
      <c r="E2813">
        <v>1.55E-2</v>
      </c>
      <c r="F2813">
        <v>1.8200000000000001E-2</v>
      </c>
      <c r="G2813">
        <v>1.1599999999999999E-2</v>
      </c>
      <c r="H2813">
        <v>1.35E-2</v>
      </c>
      <c r="I2813">
        <v>1.14E-2</v>
      </c>
      <c r="J2813">
        <v>2.07E-2</v>
      </c>
    </row>
    <row r="2816" spans="1:10">
      <c r="A2816" t="s">
        <v>247</v>
      </c>
    </row>
    <row r="2818" spans="1:10">
      <c r="A2818">
        <v>2.1399999999999999E-2</v>
      </c>
      <c r="B2818">
        <v>9.1000000000000004E-3</v>
      </c>
      <c r="C2818">
        <v>1.52E-2</v>
      </c>
      <c r="D2818">
        <v>1.26E-2</v>
      </c>
      <c r="E2818">
        <v>9.9000000000000008E-3</v>
      </c>
      <c r="F2818">
        <v>1.55E-2</v>
      </c>
      <c r="G2818">
        <v>1.0699999999999999E-2</v>
      </c>
      <c r="H2818">
        <v>1.09E-2</v>
      </c>
      <c r="I2818">
        <v>1.17E-2</v>
      </c>
      <c r="J2818">
        <v>1.09E-2</v>
      </c>
    </row>
    <row r="2819" spans="1:10">
      <c r="A2819">
        <v>9.1000000000000004E-3</v>
      </c>
      <c r="B2819">
        <v>1.2699999999999999E-2</v>
      </c>
      <c r="C2819">
        <v>1.11E-2</v>
      </c>
      <c r="D2819">
        <v>8.8000000000000005E-3</v>
      </c>
      <c r="E2819">
        <v>7.7000000000000002E-3</v>
      </c>
      <c r="F2819">
        <v>1.2E-2</v>
      </c>
      <c r="G2819">
        <v>1.0800000000000001E-2</v>
      </c>
      <c r="H2819">
        <v>1.2E-2</v>
      </c>
      <c r="I2819">
        <v>9.2999999999999992E-3</v>
      </c>
      <c r="J2819">
        <v>1.2200000000000001E-2</v>
      </c>
    </row>
    <row r="2820" spans="1:10">
      <c r="A2820">
        <v>1.52E-2</v>
      </c>
      <c r="B2820">
        <v>1.11E-2</v>
      </c>
      <c r="C2820">
        <v>5.21E-2</v>
      </c>
      <c r="D2820">
        <v>3.0300000000000001E-2</v>
      </c>
      <c r="E2820">
        <v>3.2800000000000003E-2</v>
      </c>
      <c r="F2820">
        <v>2.58E-2</v>
      </c>
      <c r="G2820">
        <v>3.4000000000000002E-2</v>
      </c>
      <c r="H2820">
        <v>2.1600000000000001E-2</v>
      </c>
      <c r="I2820">
        <v>2.12E-2</v>
      </c>
      <c r="J2820">
        <v>1.4E-2</v>
      </c>
    </row>
    <row r="2821" spans="1:10">
      <c r="A2821">
        <v>1.26E-2</v>
      </c>
      <c r="B2821">
        <v>8.8000000000000005E-3</v>
      </c>
      <c r="C2821">
        <v>3.0300000000000001E-2</v>
      </c>
      <c r="D2821">
        <v>5.45E-2</v>
      </c>
      <c r="E2821">
        <v>3.4099999999999998E-2</v>
      </c>
      <c r="F2821">
        <v>2.4E-2</v>
      </c>
      <c r="G2821">
        <v>3.2500000000000001E-2</v>
      </c>
      <c r="H2821">
        <v>3.8399999999999997E-2</v>
      </c>
      <c r="I2821">
        <v>1.78E-2</v>
      </c>
      <c r="J2821">
        <v>1.4200000000000001E-2</v>
      </c>
    </row>
    <row r="2822" spans="1:10">
      <c r="A2822">
        <v>9.9000000000000008E-3</v>
      </c>
      <c r="B2822">
        <v>7.7000000000000002E-3</v>
      </c>
      <c r="C2822">
        <v>3.2800000000000003E-2</v>
      </c>
      <c r="D2822">
        <v>3.4099999999999998E-2</v>
      </c>
      <c r="E2822">
        <v>3.6900000000000002E-2</v>
      </c>
      <c r="F2822">
        <v>2.6100000000000002E-2</v>
      </c>
      <c r="G2822">
        <v>0.03</v>
      </c>
      <c r="H2822">
        <v>2.3699999999999999E-2</v>
      </c>
      <c r="I2822">
        <v>0.02</v>
      </c>
      <c r="J2822">
        <v>1.5599999999999999E-2</v>
      </c>
    </row>
    <row r="2823" spans="1:10">
      <c r="A2823">
        <v>1.55E-2</v>
      </c>
      <c r="B2823">
        <v>1.2E-2</v>
      </c>
      <c r="C2823">
        <v>2.58E-2</v>
      </c>
      <c r="D2823">
        <v>2.4E-2</v>
      </c>
      <c r="E2823">
        <v>2.6100000000000002E-2</v>
      </c>
      <c r="F2823">
        <v>3.56E-2</v>
      </c>
      <c r="G2823">
        <v>2.23E-2</v>
      </c>
      <c r="H2823">
        <v>2.1399999999999999E-2</v>
      </c>
      <c r="I2823">
        <v>2.0199999999999999E-2</v>
      </c>
      <c r="J2823">
        <v>1.8200000000000001E-2</v>
      </c>
    </row>
    <row r="2824" spans="1:10">
      <c r="A2824">
        <v>1.0699999999999999E-2</v>
      </c>
      <c r="B2824">
        <v>1.0800000000000001E-2</v>
      </c>
      <c r="C2824">
        <v>3.4000000000000002E-2</v>
      </c>
      <c r="D2824">
        <v>3.2500000000000001E-2</v>
      </c>
      <c r="E2824">
        <v>0.03</v>
      </c>
      <c r="F2824">
        <v>2.23E-2</v>
      </c>
      <c r="G2824">
        <v>4.4400000000000002E-2</v>
      </c>
      <c r="H2824">
        <v>2.81E-2</v>
      </c>
      <c r="I2824">
        <v>2.12E-2</v>
      </c>
      <c r="J2824">
        <v>1.15E-2</v>
      </c>
    </row>
    <row r="2825" spans="1:10">
      <c r="A2825">
        <v>1.09E-2</v>
      </c>
      <c r="B2825">
        <v>1.2E-2</v>
      </c>
      <c r="C2825">
        <v>2.1600000000000001E-2</v>
      </c>
      <c r="D2825">
        <v>3.8399999999999997E-2</v>
      </c>
      <c r="E2825">
        <v>2.3699999999999999E-2</v>
      </c>
      <c r="F2825">
        <v>2.1399999999999999E-2</v>
      </c>
      <c r="G2825">
        <v>2.81E-2</v>
      </c>
      <c r="H2825">
        <v>7.2700000000000001E-2</v>
      </c>
      <c r="I2825">
        <v>1.2800000000000001E-2</v>
      </c>
      <c r="J2825">
        <v>1.3599999999999999E-2</v>
      </c>
    </row>
    <row r="2826" spans="1:10">
      <c r="A2826">
        <v>1.17E-2</v>
      </c>
      <c r="B2826">
        <v>9.2999999999999992E-3</v>
      </c>
      <c r="C2826">
        <v>2.12E-2</v>
      </c>
      <c r="D2826">
        <v>1.78E-2</v>
      </c>
      <c r="E2826">
        <v>0.02</v>
      </c>
      <c r="F2826">
        <v>2.0199999999999999E-2</v>
      </c>
      <c r="G2826">
        <v>2.12E-2</v>
      </c>
      <c r="H2826">
        <v>1.2800000000000001E-2</v>
      </c>
      <c r="I2826">
        <v>1.7899999999999999E-2</v>
      </c>
      <c r="J2826">
        <v>1.14E-2</v>
      </c>
    </row>
    <row r="2827" spans="1:10">
      <c r="A2827">
        <v>1.09E-2</v>
      </c>
      <c r="B2827">
        <v>1.2200000000000001E-2</v>
      </c>
      <c r="C2827">
        <v>1.4E-2</v>
      </c>
      <c r="D2827">
        <v>1.4200000000000001E-2</v>
      </c>
      <c r="E2827">
        <v>1.5599999999999999E-2</v>
      </c>
      <c r="F2827">
        <v>1.8200000000000001E-2</v>
      </c>
      <c r="G2827">
        <v>1.15E-2</v>
      </c>
      <c r="H2827">
        <v>1.3599999999999999E-2</v>
      </c>
      <c r="I2827">
        <v>1.14E-2</v>
      </c>
      <c r="J2827">
        <v>2.07E-2</v>
      </c>
    </row>
    <row r="2830" spans="1:10">
      <c r="A2830" t="s">
        <v>248</v>
      </c>
    </row>
    <row r="2832" spans="1:10">
      <c r="A2832">
        <v>2.1000000000000001E-2</v>
      </c>
      <c r="B2832">
        <v>8.8000000000000005E-3</v>
      </c>
      <c r="C2832">
        <v>1.3899999999999999E-2</v>
      </c>
      <c r="D2832">
        <v>1.0999999999999999E-2</v>
      </c>
      <c r="E2832">
        <v>8.6999999999999994E-3</v>
      </c>
      <c r="F2832">
        <v>1.3599999999999999E-2</v>
      </c>
      <c r="G2832">
        <v>5.8999999999999999E-3</v>
      </c>
      <c r="H2832">
        <v>1.11E-2</v>
      </c>
      <c r="I2832">
        <v>1.0999999999999999E-2</v>
      </c>
      <c r="J2832">
        <v>1.04E-2</v>
      </c>
    </row>
    <row r="2833" spans="1:10">
      <c r="A2833">
        <v>8.8000000000000005E-3</v>
      </c>
      <c r="B2833">
        <v>1.2800000000000001E-2</v>
      </c>
      <c r="C2833">
        <v>1.12E-2</v>
      </c>
      <c r="D2833">
        <v>8.9999999999999993E-3</v>
      </c>
      <c r="E2833">
        <v>7.7000000000000002E-3</v>
      </c>
      <c r="F2833">
        <v>1.21E-2</v>
      </c>
      <c r="G2833">
        <v>1.24E-2</v>
      </c>
      <c r="H2833">
        <v>1.2E-2</v>
      </c>
      <c r="I2833">
        <v>9.1000000000000004E-3</v>
      </c>
      <c r="J2833">
        <v>1.21E-2</v>
      </c>
    </row>
    <row r="2834" spans="1:10">
      <c r="A2834">
        <v>1.3899999999999999E-2</v>
      </c>
      <c r="B2834">
        <v>1.12E-2</v>
      </c>
      <c r="C2834">
        <v>5.0799999999999998E-2</v>
      </c>
      <c r="D2834">
        <v>2.9399999999999999E-2</v>
      </c>
      <c r="E2834">
        <v>3.1399999999999997E-2</v>
      </c>
      <c r="F2834">
        <v>2.4199999999999999E-2</v>
      </c>
      <c r="G2834">
        <v>3.3599999999999998E-2</v>
      </c>
      <c r="H2834">
        <v>2.1899999999999999E-2</v>
      </c>
      <c r="I2834">
        <v>0.02</v>
      </c>
      <c r="J2834">
        <v>1.3299999999999999E-2</v>
      </c>
    </row>
    <row r="2835" spans="1:10">
      <c r="A2835">
        <v>1.0999999999999999E-2</v>
      </c>
      <c r="B2835">
        <v>8.9999999999999993E-3</v>
      </c>
      <c r="C2835">
        <v>2.9399999999999999E-2</v>
      </c>
      <c r="D2835">
        <v>5.45E-2</v>
      </c>
      <c r="E2835">
        <v>3.3000000000000002E-2</v>
      </c>
      <c r="F2835">
        <v>2.3199999999999998E-2</v>
      </c>
      <c r="G2835">
        <v>3.56E-2</v>
      </c>
      <c r="H2835">
        <v>3.85E-2</v>
      </c>
      <c r="I2835">
        <v>1.66E-2</v>
      </c>
      <c r="J2835">
        <v>1.3599999999999999E-2</v>
      </c>
    </row>
    <row r="2836" spans="1:10">
      <c r="A2836">
        <v>8.6999999999999994E-3</v>
      </c>
      <c r="B2836">
        <v>7.7000000000000002E-3</v>
      </c>
      <c r="C2836">
        <v>3.1399999999999997E-2</v>
      </c>
      <c r="D2836">
        <v>3.3000000000000002E-2</v>
      </c>
      <c r="E2836">
        <v>3.5499999999999997E-2</v>
      </c>
      <c r="F2836">
        <v>2.4400000000000002E-2</v>
      </c>
      <c r="G2836">
        <v>2.86E-2</v>
      </c>
      <c r="H2836">
        <v>2.4E-2</v>
      </c>
      <c r="I2836">
        <v>1.89E-2</v>
      </c>
      <c r="J2836">
        <v>1.49E-2</v>
      </c>
    </row>
    <row r="2837" spans="1:10">
      <c r="A2837">
        <v>1.3599999999999999E-2</v>
      </c>
      <c r="B2837">
        <v>1.21E-2</v>
      </c>
      <c r="C2837">
        <v>2.4199999999999999E-2</v>
      </c>
      <c r="D2837">
        <v>2.3199999999999998E-2</v>
      </c>
      <c r="E2837">
        <v>2.4400000000000002E-2</v>
      </c>
      <c r="F2837">
        <v>3.3799999999999997E-2</v>
      </c>
      <c r="G2837">
        <v>2.3300000000000001E-2</v>
      </c>
      <c r="H2837">
        <v>2.1600000000000001E-2</v>
      </c>
      <c r="I2837">
        <v>1.8700000000000001E-2</v>
      </c>
      <c r="J2837">
        <v>1.7299999999999999E-2</v>
      </c>
    </row>
    <row r="2838" spans="1:10">
      <c r="A2838">
        <v>5.8999999999999999E-3</v>
      </c>
      <c r="B2838">
        <v>1.24E-2</v>
      </c>
      <c r="C2838">
        <v>3.3599999999999998E-2</v>
      </c>
      <c r="D2838">
        <v>3.56E-2</v>
      </c>
      <c r="E2838">
        <v>2.86E-2</v>
      </c>
      <c r="F2838">
        <v>2.3300000000000001E-2</v>
      </c>
      <c r="G2838">
        <v>6.4600000000000005E-2</v>
      </c>
      <c r="H2838">
        <v>2.8199999999999999E-2</v>
      </c>
      <c r="I2838">
        <v>1.84E-2</v>
      </c>
      <c r="J2838">
        <v>1.03E-2</v>
      </c>
    </row>
    <row r="2839" spans="1:10">
      <c r="A2839">
        <v>1.11E-2</v>
      </c>
      <c r="B2839">
        <v>1.2E-2</v>
      </c>
      <c r="C2839">
        <v>2.1899999999999999E-2</v>
      </c>
      <c r="D2839">
        <v>3.85E-2</v>
      </c>
      <c r="E2839">
        <v>2.4E-2</v>
      </c>
      <c r="F2839">
        <v>2.1600000000000001E-2</v>
      </c>
      <c r="G2839">
        <v>2.8199999999999999E-2</v>
      </c>
      <c r="H2839">
        <v>7.2599999999999998E-2</v>
      </c>
      <c r="I2839">
        <v>1.2999999999999999E-2</v>
      </c>
      <c r="J2839">
        <v>1.38E-2</v>
      </c>
    </row>
    <row r="2840" spans="1:10">
      <c r="A2840">
        <v>1.0999999999999999E-2</v>
      </c>
      <c r="B2840">
        <v>9.1000000000000004E-3</v>
      </c>
      <c r="C2840">
        <v>0.02</v>
      </c>
      <c r="D2840">
        <v>1.66E-2</v>
      </c>
      <c r="E2840">
        <v>1.89E-2</v>
      </c>
      <c r="F2840">
        <v>1.8700000000000001E-2</v>
      </c>
      <c r="G2840">
        <v>1.84E-2</v>
      </c>
      <c r="H2840">
        <v>1.2999999999999999E-2</v>
      </c>
      <c r="I2840">
        <v>1.7100000000000001E-2</v>
      </c>
      <c r="J2840">
        <v>1.09E-2</v>
      </c>
    </row>
    <row r="2841" spans="1:10">
      <c r="A2841">
        <v>1.04E-2</v>
      </c>
      <c r="B2841">
        <v>1.21E-2</v>
      </c>
      <c r="C2841">
        <v>1.3299999999999999E-2</v>
      </c>
      <c r="D2841">
        <v>1.3599999999999999E-2</v>
      </c>
      <c r="E2841">
        <v>1.49E-2</v>
      </c>
      <c r="F2841">
        <v>1.7299999999999999E-2</v>
      </c>
      <c r="G2841">
        <v>1.03E-2</v>
      </c>
      <c r="H2841">
        <v>1.38E-2</v>
      </c>
      <c r="I2841">
        <v>1.09E-2</v>
      </c>
      <c r="J2841">
        <v>2.0299999999999999E-2</v>
      </c>
    </row>
    <row r="2844" spans="1:10">
      <c r="A2844" t="s">
        <v>249</v>
      </c>
    </row>
    <row r="2846" spans="1:10">
      <c r="A2846">
        <v>2.0899999999999998E-2</v>
      </c>
      <c r="B2846">
        <v>8.6999999999999994E-3</v>
      </c>
      <c r="C2846">
        <v>1.47E-2</v>
      </c>
      <c r="D2846">
        <v>1.1900000000000001E-2</v>
      </c>
      <c r="E2846">
        <v>9.1999999999999998E-3</v>
      </c>
      <c r="F2846">
        <v>1.44E-2</v>
      </c>
      <c r="G2846">
        <v>6.1999999999999998E-3</v>
      </c>
      <c r="H2846">
        <v>1.21E-2</v>
      </c>
      <c r="I2846">
        <v>1.1299999999999999E-2</v>
      </c>
      <c r="J2846">
        <v>1.06E-2</v>
      </c>
    </row>
    <row r="2847" spans="1:10">
      <c r="A2847">
        <v>8.6999999999999994E-3</v>
      </c>
      <c r="B2847">
        <v>1.29E-2</v>
      </c>
      <c r="C2847">
        <v>1.0999999999999999E-2</v>
      </c>
      <c r="D2847">
        <v>8.6999999999999994E-3</v>
      </c>
      <c r="E2847">
        <v>7.6E-3</v>
      </c>
      <c r="F2847">
        <v>1.2E-2</v>
      </c>
      <c r="G2847">
        <v>1.23E-2</v>
      </c>
      <c r="H2847">
        <v>1.17E-2</v>
      </c>
      <c r="I2847">
        <v>8.9999999999999993E-3</v>
      </c>
      <c r="J2847">
        <v>1.21E-2</v>
      </c>
    </row>
    <row r="2848" spans="1:10">
      <c r="A2848">
        <v>1.47E-2</v>
      </c>
      <c r="B2848">
        <v>1.0999999999999999E-2</v>
      </c>
      <c r="C2848">
        <v>4.9399999999999999E-2</v>
      </c>
      <c r="D2848">
        <v>3.0800000000000001E-2</v>
      </c>
      <c r="E2848">
        <v>3.0700000000000002E-2</v>
      </c>
      <c r="F2848">
        <v>2.3400000000000001E-2</v>
      </c>
      <c r="G2848">
        <v>3.2899999999999999E-2</v>
      </c>
      <c r="H2848">
        <v>2.0799999999999999E-2</v>
      </c>
      <c r="I2848">
        <v>1.9699999999999999E-2</v>
      </c>
      <c r="J2848">
        <v>1.32E-2</v>
      </c>
    </row>
    <row r="2849" spans="1:10">
      <c r="A2849">
        <v>1.1900000000000001E-2</v>
      </c>
      <c r="B2849">
        <v>8.6999999999999994E-3</v>
      </c>
      <c r="C2849">
        <v>3.0800000000000001E-2</v>
      </c>
      <c r="D2849">
        <v>5.9200000000000003E-2</v>
      </c>
      <c r="E2849">
        <v>3.39E-2</v>
      </c>
      <c r="F2849">
        <v>2.5000000000000001E-2</v>
      </c>
      <c r="G2849">
        <v>3.5900000000000001E-2</v>
      </c>
      <c r="H2849">
        <v>4.0899999999999999E-2</v>
      </c>
      <c r="I2849">
        <v>1.72E-2</v>
      </c>
      <c r="J2849">
        <v>1.4500000000000001E-2</v>
      </c>
    </row>
    <row r="2850" spans="1:10">
      <c r="A2850">
        <v>9.1999999999999998E-3</v>
      </c>
      <c r="B2850">
        <v>7.6E-3</v>
      </c>
      <c r="C2850">
        <v>3.0700000000000002E-2</v>
      </c>
      <c r="D2850">
        <v>3.39E-2</v>
      </c>
      <c r="E2850">
        <v>3.5200000000000002E-2</v>
      </c>
      <c r="F2850">
        <v>2.4E-2</v>
      </c>
      <c r="G2850">
        <v>2.8299999999999999E-2</v>
      </c>
      <c r="H2850">
        <v>2.35E-2</v>
      </c>
      <c r="I2850">
        <v>1.8700000000000001E-2</v>
      </c>
      <c r="J2850">
        <v>1.49E-2</v>
      </c>
    </row>
    <row r="2851" spans="1:10">
      <c r="A2851">
        <v>1.44E-2</v>
      </c>
      <c r="B2851">
        <v>1.2E-2</v>
      </c>
      <c r="C2851">
        <v>2.3400000000000001E-2</v>
      </c>
      <c r="D2851">
        <v>2.5000000000000001E-2</v>
      </c>
      <c r="E2851">
        <v>2.4E-2</v>
      </c>
      <c r="F2851">
        <v>3.3500000000000002E-2</v>
      </c>
      <c r="G2851">
        <v>2.29E-2</v>
      </c>
      <c r="H2851">
        <v>2.12E-2</v>
      </c>
      <c r="I2851">
        <v>1.8499999999999999E-2</v>
      </c>
      <c r="J2851">
        <v>1.7399999999999999E-2</v>
      </c>
    </row>
    <row r="2852" spans="1:10">
      <c r="A2852">
        <v>6.1999999999999998E-3</v>
      </c>
      <c r="B2852">
        <v>1.23E-2</v>
      </c>
      <c r="C2852">
        <v>3.2899999999999999E-2</v>
      </c>
      <c r="D2852">
        <v>3.5900000000000001E-2</v>
      </c>
      <c r="E2852">
        <v>2.8299999999999999E-2</v>
      </c>
      <c r="F2852">
        <v>2.29E-2</v>
      </c>
      <c r="G2852">
        <v>6.4299999999999996E-2</v>
      </c>
      <c r="H2852">
        <v>2.76E-2</v>
      </c>
      <c r="I2852">
        <v>1.8200000000000001E-2</v>
      </c>
      <c r="J2852">
        <v>1.03E-2</v>
      </c>
    </row>
    <row r="2853" spans="1:10">
      <c r="A2853">
        <v>1.21E-2</v>
      </c>
      <c r="B2853">
        <v>1.17E-2</v>
      </c>
      <c r="C2853">
        <v>2.0799999999999999E-2</v>
      </c>
      <c r="D2853">
        <v>4.0899999999999999E-2</v>
      </c>
      <c r="E2853">
        <v>2.35E-2</v>
      </c>
      <c r="F2853">
        <v>2.12E-2</v>
      </c>
      <c r="G2853">
        <v>2.76E-2</v>
      </c>
      <c r="H2853">
        <v>7.1999999999999995E-2</v>
      </c>
      <c r="I2853">
        <v>1.2800000000000001E-2</v>
      </c>
      <c r="J2853">
        <v>1.3899999999999999E-2</v>
      </c>
    </row>
    <row r="2854" spans="1:10">
      <c r="A2854">
        <v>1.1299999999999999E-2</v>
      </c>
      <c r="B2854">
        <v>8.9999999999999993E-3</v>
      </c>
      <c r="C2854">
        <v>1.9699999999999999E-2</v>
      </c>
      <c r="D2854">
        <v>1.72E-2</v>
      </c>
      <c r="E2854">
        <v>1.8700000000000001E-2</v>
      </c>
      <c r="F2854">
        <v>1.8499999999999999E-2</v>
      </c>
      <c r="G2854">
        <v>1.8200000000000001E-2</v>
      </c>
      <c r="H2854">
        <v>1.2800000000000001E-2</v>
      </c>
      <c r="I2854">
        <v>1.7000000000000001E-2</v>
      </c>
      <c r="J2854">
        <v>1.09E-2</v>
      </c>
    </row>
    <row r="2855" spans="1:10">
      <c r="A2855">
        <v>1.06E-2</v>
      </c>
      <c r="B2855">
        <v>1.21E-2</v>
      </c>
      <c r="C2855">
        <v>1.32E-2</v>
      </c>
      <c r="D2855">
        <v>1.4500000000000001E-2</v>
      </c>
      <c r="E2855">
        <v>1.49E-2</v>
      </c>
      <c r="F2855">
        <v>1.7399999999999999E-2</v>
      </c>
      <c r="G2855">
        <v>1.03E-2</v>
      </c>
      <c r="H2855">
        <v>1.3899999999999999E-2</v>
      </c>
      <c r="I2855">
        <v>1.09E-2</v>
      </c>
      <c r="J2855">
        <v>2.0500000000000001E-2</v>
      </c>
    </row>
    <row r="2858" spans="1:10">
      <c r="A2858" t="s">
        <v>250</v>
      </c>
    </row>
    <row r="2860" spans="1:10">
      <c r="A2860">
        <v>2.2499999999999999E-2</v>
      </c>
      <c r="B2860">
        <v>8.8999999999999999E-3</v>
      </c>
      <c r="C2860">
        <v>1.2800000000000001E-2</v>
      </c>
      <c r="D2860">
        <v>1.21E-2</v>
      </c>
      <c r="E2860">
        <v>9.4999999999999998E-3</v>
      </c>
      <c r="F2860">
        <v>1.44E-2</v>
      </c>
      <c r="G2860">
        <v>6.8999999999999999E-3</v>
      </c>
      <c r="H2860">
        <v>1.1900000000000001E-2</v>
      </c>
      <c r="I2860">
        <v>1.14E-2</v>
      </c>
      <c r="J2860">
        <v>1.0500000000000001E-2</v>
      </c>
    </row>
    <row r="2861" spans="1:10">
      <c r="A2861">
        <v>8.8999999999999999E-3</v>
      </c>
      <c r="B2861">
        <v>1.29E-2</v>
      </c>
      <c r="C2861">
        <v>1.03E-2</v>
      </c>
      <c r="D2861">
        <v>8.6999999999999994E-3</v>
      </c>
      <c r="E2861">
        <v>7.4999999999999997E-3</v>
      </c>
      <c r="F2861">
        <v>1.18E-2</v>
      </c>
      <c r="G2861">
        <v>1.23E-2</v>
      </c>
      <c r="H2861">
        <v>1.1599999999999999E-2</v>
      </c>
      <c r="I2861">
        <v>8.9999999999999993E-3</v>
      </c>
      <c r="J2861">
        <v>1.2E-2</v>
      </c>
    </row>
    <row r="2862" spans="1:10">
      <c r="A2862">
        <v>1.2800000000000001E-2</v>
      </c>
      <c r="B2862">
        <v>1.03E-2</v>
      </c>
      <c r="C2862">
        <v>4.2999999999999997E-2</v>
      </c>
      <c r="D2862">
        <v>3.1300000000000001E-2</v>
      </c>
      <c r="E2862">
        <v>2.7900000000000001E-2</v>
      </c>
      <c r="F2862">
        <v>2.06E-2</v>
      </c>
      <c r="G2862">
        <v>3.09E-2</v>
      </c>
      <c r="H2862">
        <v>1.9699999999999999E-2</v>
      </c>
      <c r="I2862">
        <v>1.8100000000000002E-2</v>
      </c>
      <c r="J2862">
        <v>1.26E-2</v>
      </c>
    </row>
    <row r="2863" spans="1:10">
      <c r="A2863">
        <v>1.21E-2</v>
      </c>
      <c r="B2863">
        <v>8.6999999999999994E-3</v>
      </c>
      <c r="C2863">
        <v>3.1300000000000001E-2</v>
      </c>
      <c r="D2863">
        <v>5.91E-2</v>
      </c>
      <c r="E2863">
        <v>3.4200000000000001E-2</v>
      </c>
      <c r="F2863">
        <v>2.52E-2</v>
      </c>
      <c r="G2863">
        <v>3.61E-2</v>
      </c>
      <c r="H2863">
        <v>4.1000000000000002E-2</v>
      </c>
      <c r="I2863">
        <v>1.7399999999999999E-2</v>
      </c>
      <c r="J2863">
        <v>1.46E-2</v>
      </c>
    </row>
    <row r="2864" spans="1:10">
      <c r="A2864">
        <v>9.4999999999999998E-3</v>
      </c>
      <c r="B2864">
        <v>7.4999999999999997E-3</v>
      </c>
      <c r="C2864">
        <v>2.7900000000000001E-2</v>
      </c>
      <c r="D2864">
        <v>3.4200000000000001E-2</v>
      </c>
      <c r="E2864">
        <v>3.4599999999999999E-2</v>
      </c>
      <c r="F2864">
        <v>2.3199999999999998E-2</v>
      </c>
      <c r="G2864">
        <v>2.81E-2</v>
      </c>
      <c r="H2864">
        <v>2.3E-2</v>
      </c>
      <c r="I2864">
        <v>1.83E-2</v>
      </c>
      <c r="J2864">
        <v>1.47E-2</v>
      </c>
    </row>
    <row r="2865" spans="1:10">
      <c r="A2865">
        <v>1.44E-2</v>
      </c>
      <c r="B2865">
        <v>1.18E-2</v>
      </c>
      <c r="C2865">
        <v>2.06E-2</v>
      </c>
      <c r="D2865">
        <v>2.52E-2</v>
      </c>
      <c r="E2865">
        <v>2.3199999999999998E-2</v>
      </c>
      <c r="F2865">
        <v>3.2500000000000001E-2</v>
      </c>
      <c r="G2865">
        <v>2.24E-2</v>
      </c>
      <c r="H2865">
        <v>2.07E-2</v>
      </c>
      <c r="I2865">
        <v>1.7999999999999999E-2</v>
      </c>
      <c r="J2865">
        <v>1.7100000000000001E-2</v>
      </c>
    </row>
    <row r="2866" spans="1:10">
      <c r="A2866">
        <v>6.8999999999999999E-3</v>
      </c>
      <c r="B2866">
        <v>1.23E-2</v>
      </c>
      <c r="C2866">
        <v>3.09E-2</v>
      </c>
      <c r="D2866">
        <v>3.61E-2</v>
      </c>
      <c r="E2866">
        <v>2.81E-2</v>
      </c>
      <c r="F2866">
        <v>2.24E-2</v>
      </c>
      <c r="G2866">
        <v>6.4399999999999999E-2</v>
      </c>
      <c r="H2866">
        <v>2.7300000000000001E-2</v>
      </c>
      <c r="I2866">
        <v>1.7999999999999999E-2</v>
      </c>
      <c r="J2866">
        <v>1.01E-2</v>
      </c>
    </row>
    <row r="2867" spans="1:10">
      <c r="A2867">
        <v>1.1900000000000001E-2</v>
      </c>
      <c r="B2867">
        <v>1.1599999999999999E-2</v>
      </c>
      <c r="C2867">
        <v>1.9699999999999999E-2</v>
      </c>
      <c r="D2867">
        <v>4.1000000000000002E-2</v>
      </c>
      <c r="E2867">
        <v>2.3E-2</v>
      </c>
      <c r="F2867">
        <v>2.07E-2</v>
      </c>
      <c r="G2867">
        <v>2.7300000000000001E-2</v>
      </c>
      <c r="H2867">
        <v>7.1900000000000006E-2</v>
      </c>
      <c r="I2867">
        <v>1.26E-2</v>
      </c>
      <c r="J2867">
        <v>1.3899999999999999E-2</v>
      </c>
    </row>
    <row r="2868" spans="1:10">
      <c r="A2868">
        <v>1.14E-2</v>
      </c>
      <c r="B2868">
        <v>8.9999999999999993E-3</v>
      </c>
      <c r="C2868">
        <v>1.8100000000000002E-2</v>
      </c>
      <c r="D2868">
        <v>1.7399999999999999E-2</v>
      </c>
      <c r="E2868">
        <v>1.83E-2</v>
      </c>
      <c r="F2868">
        <v>1.7999999999999999E-2</v>
      </c>
      <c r="G2868">
        <v>1.7999999999999999E-2</v>
      </c>
      <c r="H2868">
        <v>1.26E-2</v>
      </c>
      <c r="I2868">
        <v>1.6799999999999999E-2</v>
      </c>
      <c r="J2868">
        <v>1.0800000000000001E-2</v>
      </c>
    </row>
    <row r="2869" spans="1:10">
      <c r="A2869">
        <v>1.0500000000000001E-2</v>
      </c>
      <c r="B2869">
        <v>1.2E-2</v>
      </c>
      <c r="C2869">
        <v>1.26E-2</v>
      </c>
      <c r="D2869">
        <v>1.46E-2</v>
      </c>
      <c r="E2869">
        <v>1.47E-2</v>
      </c>
      <c r="F2869">
        <v>1.7100000000000001E-2</v>
      </c>
      <c r="G2869">
        <v>1.01E-2</v>
      </c>
      <c r="H2869">
        <v>1.3899999999999999E-2</v>
      </c>
      <c r="I2869">
        <v>1.0800000000000001E-2</v>
      </c>
      <c r="J2869">
        <v>2.0400000000000001E-2</v>
      </c>
    </row>
    <row r="2872" spans="1:10">
      <c r="A2872" t="s">
        <v>251</v>
      </c>
    </row>
    <row r="2874" spans="1:10">
      <c r="A2874">
        <v>2.2499999999999999E-2</v>
      </c>
      <c r="B2874">
        <v>9.2999999999999992E-3</v>
      </c>
      <c r="C2874">
        <v>1.2500000000000001E-2</v>
      </c>
      <c r="D2874">
        <v>1.18E-2</v>
      </c>
      <c r="E2874">
        <v>1.01E-2</v>
      </c>
      <c r="F2874">
        <v>1.47E-2</v>
      </c>
      <c r="G2874">
        <v>6.1000000000000004E-3</v>
      </c>
      <c r="H2874">
        <v>1.2E-2</v>
      </c>
      <c r="I2874">
        <v>1.1599999999999999E-2</v>
      </c>
      <c r="J2874">
        <v>1.09E-2</v>
      </c>
    </row>
    <row r="2875" spans="1:10">
      <c r="A2875">
        <v>9.2999999999999992E-3</v>
      </c>
      <c r="B2875">
        <v>1.15E-2</v>
      </c>
      <c r="C2875">
        <v>1.0699999999999999E-2</v>
      </c>
      <c r="D2875">
        <v>6.7999999999999996E-3</v>
      </c>
      <c r="E2875">
        <v>6.4000000000000003E-3</v>
      </c>
      <c r="F2875">
        <v>1.09E-2</v>
      </c>
      <c r="G2875">
        <v>1.14E-2</v>
      </c>
      <c r="H2875">
        <v>1.0699999999999999E-2</v>
      </c>
      <c r="I2875">
        <v>7.7999999999999996E-3</v>
      </c>
      <c r="J2875">
        <v>1.03E-2</v>
      </c>
    </row>
    <row r="2876" spans="1:10">
      <c r="A2876">
        <v>1.2500000000000001E-2</v>
      </c>
      <c r="B2876">
        <v>1.0699999999999999E-2</v>
      </c>
      <c r="C2876">
        <v>4.2999999999999997E-2</v>
      </c>
      <c r="D2876">
        <v>3.2800000000000003E-2</v>
      </c>
      <c r="E2876">
        <v>2.81E-2</v>
      </c>
      <c r="F2876">
        <v>2.0799999999999999E-2</v>
      </c>
      <c r="G2876">
        <v>3.2099999999999997E-2</v>
      </c>
      <c r="H2876">
        <v>2.0199999999999999E-2</v>
      </c>
      <c r="I2876">
        <v>1.8700000000000001E-2</v>
      </c>
      <c r="J2876">
        <v>1.3299999999999999E-2</v>
      </c>
    </row>
    <row r="2877" spans="1:10">
      <c r="A2877">
        <v>1.18E-2</v>
      </c>
      <c r="B2877">
        <v>6.7999999999999996E-3</v>
      </c>
      <c r="C2877">
        <v>3.2800000000000003E-2</v>
      </c>
      <c r="D2877">
        <v>6.0299999999999999E-2</v>
      </c>
      <c r="E2877">
        <v>3.1699999999999999E-2</v>
      </c>
      <c r="F2877">
        <v>2.3900000000000001E-2</v>
      </c>
      <c r="G2877">
        <v>3.8899999999999997E-2</v>
      </c>
      <c r="H2877">
        <v>4.0599999999999997E-2</v>
      </c>
      <c r="I2877">
        <v>1.6799999999999999E-2</v>
      </c>
      <c r="J2877">
        <v>1.29E-2</v>
      </c>
    </row>
    <row r="2878" spans="1:10">
      <c r="A2878">
        <v>1.01E-2</v>
      </c>
      <c r="B2878">
        <v>6.4000000000000003E-3</v>
      </c>
      <c r="C2878">
        <v>2.81E-2</v>
      </c>
      <c r="D2878">
        <v>3.1699999999999999E-2</v>
      </c>
      <c r="E2878">
        <v>3.3799999999999997E-2</v>
      </c>
      <c r="F2878">
        <v>2.2499999999999999E-2</v>
      </c>
      <c r="G2878">
        <v>2.63E-2</v>
      </c>
      <c r="H2878">
        <v>2.1999999999999999E-2</v>
      </c>
      <c r="I2878">
        <v>1.72E-2</v>
      </c>
      <c r="J2878">
        <v>1.3100000000000001E-2</v>
      </c>
    </row>
    <row r="2879" spans="1:10">
      <c r="A2879">
        <v>1.47E-2</v>
      </c>
      <c r="B2879">
        <v>1.09E-2</v>
      </c>
      <c r="C2879">
        <v>2.0799999999999999E-2</v>
      </c>
      <c r="D2879">
        <v>2.3900000000000001E-2</v>
      </c>
      <c r="E2879">
        <v>2.2499999999999999E-2</v>
      </c>
      <c r="F2879">
        <v>3.2000000000000001E-2</v>
      </c>
      <c r="G2879">
        <v>2.1700000000000001E-2</v>
      </c>
      <c r="H2879">
        <v>2.01E-2</v>
      </c>
      <c r="I2879">
        <v>1.7299999999999999E-2</v>
      </c>
      <c r="J2879">
        <v>1.61E-2</v>
      </c>
    </row>
    <row r="2880" spans="1:10">
      <c r="A2880">
        <v>6.1000000000000004E-3</v>
      </c>
      <c r="B2880">
        <v>1.14E-2</v>
      </c>
      <c r="C2880">
        <v>3.2099999999999997E-2</v>
      </c>
      <c r="D2880">
        <v>3.8899999999999997E-2</v>
      </c>
      <c r="E2880">
        <v>2.63E-2</v>
      </c>
      <c r="F2880">
        <v>2.1700000000000001E-2</v>
      </c>
      <c r="G2880">
        <v>6.8199999999999997E-2</v>
      </c>
      <c r="H2880">
        <v>2.76E-2</v>
      </c>
      <c r="I2880">
        <v>1.83E-2</v>
      </c>
      <c r="J2880">
        <v>9.7000000000000003E-3</v>
      </c>
    </row>
    <row r="2881" spans="1:10">
      <c r="A2881">
        <v>1.2E-2</v>
      </c>
      <c r="B2881">
        <v>1.0699999999999999E-2</v>
      </c>
      <c r="C2881">
        <v>2.0199999999999999E-2</v>
      </c>
      <c r="D2881">
        <v>4.0599999999999997E-2</v>
      </c>
      <c r="E2881">
        <v>2.1999999999999999E-2</v>
      </c>
      <c r="F2881">
        <v>2.01E-2</v>
      </c>
      <c r="G2881">
        <v>2.76E-2</v>
      </c>
      <c r="H2881">
        <v>7.1400000000000005E-2</v>
      </c>
      <c r="I2881">
        <v>1.2E-2</v>
      </c>
      <c r="J2881">
        <v>1.2800000000000001E-2</v>
      </c>
    </row>
    <row r="2882" spans="1:10">
      <c r="A2882">
        <v>1.1599999999999999E-2</v>
      </c>
      <c r="B2882">
        <v>7.7999999999999996E-3</v>
      </c>
      <c r="C2882">
        <v>1.8700000000000001E-2</v>
      </c>
      <c r="D2882">
        <v>1.6799999999999999E-2</v>
      </c>
      <c r="E2882">
        <v>1.72E-2</v>
      </c>
      <c r="F2882">
        <v>1.7299999999999999E-2</v>
      </c>
      <c r="G2882">
        <v>1.83E-2</v>
      </c>
      <c r="H2882">
        <v>1.2E-2</v>
      </c>
      <c r="I2882">
        <v>1.61E-2</v>
      </c>
      <c r="J2882">
        <v>9.5999999999999992E-3</v>
      </c>
    </row>
    <row r="2883" spans="1:10">
      <c r="A2883">
        <v>1.09E-2</v>
      </c>
      <c r="B2883">
        <v>1.03E-2</v>
      </c>
      <c r="C2883">
        <v>1.3299999999999999E-2</v>
      </c>
      <c r="D2883">
        <v>1.29E-2</v>
      </c>
      <c r="E2883">
        <v>1.3100000000000001E-2</v>
      </c>
      <c r="F2883">
        <v>1.61E-2</v>
      </c>
      <c r="G2883">
        <v>9.7000000000000003E-3</v>
      </c>
      <c r="H2883">
        <v>1.2800000000000001E-2</v>
      </c>
      <c r="I2883">
        <v>9.5999999999999992E-3</v>
      </c>
      <c r="J2883">
        <v>1.8499999999999999E-2</v>
      </c>
    </row>
    <row r="2886" spans="1:10">
      <c r="A2886" t="s">
        <v>252</v>
      </c>
    </row>
    <row r="2888" spans="1:10">
      <c r="A2888">
        <v>2.1899999999999999E-2</v>
      </c>
      <c r="B2888">
        <v>0.01</v>
      </c>
      <c r="C2888">
        <v>1.34E-2</v>
      </c>
      <c r="D2888">
        <v>1.15E-2</v>
      </c>
      <c r="E2888">
        <v>1.1299999999999999E-2</v>
      </c>
      <c r="F2888">
        <v>1.41E-2</v>
      </c>
      <c r="G2888">
        <v>6.4000000000000003E-3</v>
      </c>
      <c r="H2888">
        <v>1.0800000000000001E-2</v>
      </c>
      <c r="I2888">
        <v>1.1599999999999999E-2</v>
      </c>
      <c r="J2888">
        <v>1.0999999999999999E-2</v>
      </c>
    </row>
    <row r="2889" spans="1:10">
      <c r="A2889">
        <v>0.01</v>
      </c>
      <c r="B2889">
        <v>1.2E-2</v>
      </c>
      <c r="C2889">
        <v>1.17E-2</v>
      </c>
      <c r="D2889">
        <v>7.1000000000000004E-3</v>
      </c>
      <c r="E2889">
        <v>7.7999999999999996E-3</v>
      </c>
      <c r="F2889">
        <v>1.11E-2</v>
      </c>
      <c r="G2889">
        <v>1.24E-2</v>
      </c>
      <c r="H2889">
        <v>1.0699999999999999E-2</v>
      </c>
      <c r="I2889">
        <v>8.5000000000000006E-3</v>
      </c>
      <c r="J2889">
        <v>1.04E-2</v>
      </c>
    </row>
    <row r="2890" spans="1:10">
      <c r="A2890">
        <v>1.34E-2</v>
      </c>
      <c r="B2890">
        <v>1.17E-2</v>
      </c>
      <c r="C2890">
        <v>4.4900000000000002E-2</v>
      </c>
      <c r="D2890">
        <v>3.32E-2</v>
      </c>
      <c r="E2890">
        <v>3.0800000000000001E-2</v>
      </c>
      <c r="F2890">
        <v>2.1000000000000001E-2</v>
      </c>
      <c r="G2890">
        <v>3.3799999999999997E-2</v>
      </c>
      <c r="H2890">
        <v>0.02</v>
      </c>
      <c r="I2890">
        <v>1.9800000000000002E-2</v>
      </c>
      <c r="J2890">
        <v>1.34E-2</v>
      </c>
    </row>
    <row r="2891" spans="1:10">
      <c r="A2891">
        <v>1.15E-2</v>
      </c>
      <c r="B2891">
        <v>7.1000000000000004E-3</v>
      </c>
      <c r="C2891">
        <v>3.32E-2</v>
      </c>
      <c r="D2891">
        <v>6.0100000000000001E-2</v>
      </c>
      <c r="E2891">
        <v>3.2199999999999999E-2</v>
      </c>
      <c r="F2891">
        <v>2.3599999999999999E-2</v>
      </c>
      <c r="G2891">
        <v>3.9E-2</v>
      </c>
      <c r="H2891">
        <v>0.04</v>
      </c>
      <c r="I2891">
        <v>1.6799999999999999E-2</v>
      </c>
      <c r="J2891">
        <v>1.2999999999999999E-2</v>
      </c>
    </row>
    <row r="2892" spans="1:10">
      <c r="A2892">
        <v>1.1299999999999999E-2</v>
      </c>
      <c r="B2892">
        <v>7.7999999999999996E-3</v>
      </c>
      <c r="C2892">
        <v>3.0800000000000001E-2</v>
      </c>
      <c r="D2892">
        <v>3.2199999999999999E-2</v>
      </c>
      <c r="E2892">
        <v>3.7699999999999997E-2</v>
      </c>
      <c r="F2892">
        <v>2.2700000000000001E-2</v>
      </c>
      <c r="G2892">
        <v>2.87E-2</v>
      </c>
      <c r="H2892">
        <v>2.1600000000000001E-2</v>
      </c>
      <c r="I2892">
        <v>1.8599999999999998E-2</v>
      </c>
      <c r="J2892">
        <v>1.32E-2</v>
      </c>
    </row>
    <row r="2893" spans="1:10">
      <c r="A2893">
        <v>1.41E-2</v>
      </c>
      <c r="B2893">
        <v>1.11E-2</v>
      </c>
      <c r="C2893">
        <v>2.1000000000000001E-2</v>
      </c>
      <c r="D2893">
        <v>2.3599999999999999E-2</v>
      </c>
      <c r="E2893">
        <v>2.2700000000000001E-2</v>
      </c>
      <c r="F2893">
        <v>3.15E-2</v>
      </c>
      <c r="G2893">
        <v>2.1399999999999999E-2</v>
      </c>
      <c r="H2893">
        <v>1.9300000000000001E-2</v>
      </c>
      <c r="I2893">
        <v>1.7100000000000001E-2</v>
      </c>
      <c r="J2893">
        <v>1.61E-2</v>
      </c>
    </row>
    <row r="2894" spans="1:10">
      <c r="A2894">
        <v>6.4000000000000003E-3</v>
      </c>
      <c r="B2894">
        <v>1.24E-2</v>
      </c>
      <c r="C2894">
        <v>3.3799999999999997E-2</v>
      </c>
      <c r="D2894">
        <v>3.9E-2</v>
      </c>
      <c r="E2894">
        <v>2.87E-2</v>
      </c>
      <c r="F2894">
        <v>2.1399999999999999E-2</v>
      </c>
      <c r="G2894">
        <v>6.9500000000000006E-2</v>
      </c>
      <c r="H2894">
        <v>2.6700000000000002E-2</v>
      </c>
      <c r="I2894">
        <v>1.9099999999999999E-2</v>
      </c>
      <c r="J2894">
        <v>9.7999999999999997E-3</v>
      </c>
    </row>
    <row r="2895" spans="1:10">
      <c r="A2895">
        <v>1.0800000000000001E-2</v>
      </c>
      <c r="B2895">
        <v>1.0699999999999999E-2</v>
      </c>
      <c r="C2895">
        <v>0.02</v>
      </c>
      <c r="D2895">
        <v>0.04</v>
      </c>
      <c r="E2895">
        <v>2.1600000000000001E-2</v>
      </c>
      <c r="F2895">
        <v>1.9300000000000001E-2</v>
      </c>
      <c r="G2895">
        <v>2.6700000000000002E-2</v>
      </c>
      <c r="H2895">
        <v>7.0199999999999999E-2</v>
      </c>
      <c r="I2895">
        <v>1.14E-2</v>
      </c>
      <c r="J2895">
        <v>1.29E-2</v>
      </c>
    </row>
    <row r="2896" spans="1:10">
      <c r="A2896">
        <v>1.1599999999999999E-2</v>
      </c>
      <c r="B2896">
        <v>8.5000000000000006E-3</v>
      </c>
      <c r="C2896">
        <v>1.9800000000000002E-2</v>
      </c>
      <c r="D2896">
        <v>1.6799999999999999E-2</v>
      </c>
      <c r="E2896">
        <v>1.8599999999999998E-2</v>
      </c>
      <c r="F2896">
        <v>1.7100000000000001E-2</v>
      </c>
      <c r="G2896">
        <v>1.9099999999999999E-2</v>
      </c>
      <c r="H2896">
        <v>1.14E-2</v>
      </c>
      <c r="I2896">
        <v>1.66E-2</v>
      </c>
      <c r="J2896">
        <v>9.5999999999999992E-3</v>
      </c>
    </row>
    <row r="2897" spans="1:10">
      <c r="A2897">
        <v>1.0999999999999999E-2</v>
      </c>
      <c r="B2897">
        <v>1.04E-2</v>
      </c>
      <c r="C2897">
        <v>1.34E-2</v>
      </c>
      <c r="D2897">
        <v>1.2999999999999999E-2</v>
      </c>
      <c r="E2897">
        <v>1.32E-2</v>
      </c>
      <c r="F2897">
        <v>1.61E-2</v>
      </c>
      <c r="G2897">
        <v>9.7999999999999997E-3</v>
      </c>
      <c r="H2897">
        <v>1.29E-2</v>
      </c>
      <c r="I2897">
        <v>9.5999999999999992E-3</v>
      </c>
      <c r="J2897">
        <v>1.8499999999999999E-2</v>
      </c>
    </row>
    <row r="2900" spans="1:10">
      <c r="A2900" t="s">
        <v>253</v>
      </c>
    </row>
    <row r="2902" spans="1:10">
      <c r="A2902">
        <v>2.1899999999999999E-2</v>
      </c>
      <c r="B2902">
        <v>1.01E-2</v>
      </c>
      <c r="C2902">
        <v>1.4200000000000001E-2</v>
      </c>
      <c r="D2902">
        <v>1.0999999999999999E-2</v>
      </c>
      <c r="E2902">
        <v>1.18E-2</v>
      </c>
      <c r="F2902">
        <v>1.4E-2</v>
      </c>
      <c r="G2902">
        <v>6.1999999999999998E-3</v>
      </c>
      <c r="H2902">
        <v>1.0500000000000001E-2</v>
      </c>
      <c r="I2902">
        <v>1.21E-2</v>
      </c>
      <c r="J2902">
        <v>1.11E-2</v>
      </c>
    </row>
    <row r="2903" spans="1:10">
      <c r="A2903">
        <v>1.01E-2</v>
      </c>
      <c r="B2903">
        <v>1.23E-2</v>
      </c>
      <c r="C2903">
        <v>1.21E-2</v>
      </c>
      <c r="D2903">
        <v>7.1999999999999998E-3</v>
      </c>
      <c r="E2903">
        <v>8.2000000000000007E-3</v>
      </c>
      <c r="F2903">
        <v>1.11E-2</v>
      </c>
      <c r="G2903">
        <v>1.18E-2</v>
      </c>
      <c r="H2903">
        <v>1.15E-2</v>
      </c>
      <c r="I2903">
        <v>8.8999999999999999E-3</v>
      </c>
      <c r="J2903">
        <v>1.0500000000000001E-2</v>
      </c>
    </row>
    <row r="2904" spans="1:10">
      <c r="A2904">
        <v>1.4200000000000001E-2</v>
      </c>
      <c r="B2904">
        <v>1.21E-2</v>
      </c>
      <c r="C2904">
        <v>4.1599999999999998E-2</v>
      </c>
      <c r="D2904">
        <v>3.6200000000000003E-2</v>
      </c>
      <c r="E2904">
        <v>2.9000000000000001E-2</v>
      </c>
      <c r="F2904">
        <v>2.1399999999999999E-2</v>
      </c>
      <c r="G2904">
        <v>3.2300000000000002E-2</v>
      </c>
      <c r="H2904">
        <v>2.4799999999999999E-2</v>
      </c>
      <c r="I2904">
        <v>1.8599999999999998E-2</v>
      </c>
      <c r="J2904">
        <v>1.2999999999999999E-2</v>
      </c>
    </row>
    <row r="2905" spans="1:10">
      <c r="A2905">
        <v>1.0999999999999999E-2</v>
      </c>
      <c r="B2905">
        <v>7.1999999999999998E-3</v>
      </c>
      <c r="C2905">
        <v>3.6200000000000003E-2</v>
      </c>
      <c r="D2905">
        <v>5.7799999999999997E-2</v>
      </c>
      <c r="E2905">
        <v>3.4099999999999998E-2</v>
      </c>
      <c r="F2905">
        <v>2.3199999999999998E-2</v>
      </c>
      <c r="G2905">
        <v>3.9300000000000002E-2</v>
      </c>
      <c r="H2905">
        <v>3.73E-2</v>
      </c>
      <c r="I2905">
        <v>1.84E-2</v>
      </c>
      <c r="J2905">
        <v>1.34E-2</v>
      </c>
    </row>
    <row r="2906" spans="1:10">
      <c r="A2906">
        <v>1.18E-2</v>
      </c>
      <c r="B2906">
        <v>8.2000000000000007E-3</v>
      </c>
      <c r="C2906">
        <v>2.9000000000000001E-2</v>
      </c>
      <c r="D2906">
        <v>3.4099999999999998E-2</v>
      </c>
      <c r="E2906">
        <v>3.6799999999999999E-2</v>
      </c>
      <c r="F2906">
        <v>2.29E-2</v>
      </c>
      <c r="G2906">
        <v>2.75E-2</v>
      </c>
      <c r="H2906">
        <v>2.4899999999999999E-2</v>
      </c>
      <c r="I2906">
        <v>1.8100000000000002E-2</v>
      </c>
      <c r="J2906">
        <v>1.2999999999999999E-2</v>
      </c>
    </row>
    <row r="2907" spans="1:10">
      <c r="A2907">
        <v>1.4E-2</v>
      </c>
      <c r="B2907">
        <v>1.11E-2</v>
      </c>
      <c r="C2907">
        <v>2.1399999999999999E-2</v>
      </c>
      <c r="D2907">
        <v>2.3199999999999998E-2</v>
      </c>
      <c r="E2907">
        <v>2.29E-2</v>
      </c>
      <c r="F2907">
        <v>3.1399999999999997E-2</v>
      </c>
      <c r="G2907">
        <v>2.1600000000000001E-2</v>
      </c>
      <c r="H2907">
        <v>1.8700000000000001E-2</v>
      </c>
      <c r="I2907">
        <v>1.7299999999999999E-2</v>
      </c>
      <c r="J2907">
        <v>1.6199999999999999E-2</v>
      </c>
    </row>
    <row r="2908" spans="1:10">
      <c r="A2908">
        <v>6.1999999999999998E-3</v>
      </c>
      <c r="B2908">
        <v>1.18E-2</v>
      </c>
      <c r="C2908">
        <v>3.2300000000000002E-2</v>
      </c>
      <c r="D2908">
        <v>3.9300000000000002E-2</v>
      </c>
      <c r="E2908">
        <v>2.75E-2</v>
      </c>
      <c r="F2908">
        <v>2.1600000000000001E-2</v>
      </c>
      <c r="G2908">
        <v>7.0900000000000005E-2</v>
      </c>
      <c r="H2908">
        <v>2.5399999999999999E-2</v>
      </c>
      <c r="I2908">
        <v>1.77E-2</v>
      </c>
      <c r="J2908">
        <v>9.4000000000000004E-3</v>
      </c>
    </row>
    <row r="2909" spans="1:10">
      <c r="A2909">
        <v>1.0500000000000001E-2</v>
      </c>
      <c r="B2909">
        <v>1.15E-2</v>
      </c>
      <c r="C2909">
        <v>2.4799999999999999E-2</v>
      </c>
      <c r="D2909">
        <v>3.73E-2</v>
      </c>
      <c r="E2909">
        <v>2.4899999999999999E-2</v>
      </c>
      <c r="F2909">
        <v>1.8700000000000001E-2</v>
      </c>
      <c r="G2909">
        <v>2.5399999999999999E-2</v>
      </c>
      <c r="H2909">
        <v>6.9099999999999995E-2</v>
      </c>
      <c r="I2909">
        <v>1.46E-2</v>
      </c>
      <c r="J2909">
        <v>1.38E-2</v>
      </c>
    </row>
    <row r="2910" spans="1:10">
      <c r="A2910">
        <v>1.21E-2</v>
      </c>
      <c r="B2910">
        <v>8.8999999999999999E-3</v>
      </c>
      <c r="C2910">
        <v>1.8599999999999998E-2</v>
      </c>
      <c r="D2910">
        <v>1.84E-2</v>
      </c>
      <c r="E2910">
        <v>1.8100000000000002E-2</v>
      </c>
      <c r="F2910">
        <v>1.7299999999999999E-2</v>
      </c>
      <c r="G2910">
        <v>1.77E-2</v>
      </c>
      <c r="H2910">
        <v>1.46E-2</v>
      </c>
      <c r="I2910">
        <v>1.6500000000000001E-2</v>
      </c>
      <c r="J2910">
        <v>9.5999999999999992E-3</v>
      </c>
    </row>
    <row r="2911" spans="1:10">
      <c r="A2911">
        <v>1.11E-2</v>
      </c>
      <c r="B2911">
        <v>1.0500000000000001E-2</v>
      </c>
      <c r="C2911">
        <v>1.2999999999999999E-2</v>
      </c>
      <c r="D2911">
        <v>1.34E-2</v>
      </c>
      <c r="E2911">
        <v>1.2999999999999999E-2</v>
      </c>
      <c r="F2911">
        <v>1.6199999999999999E-2</v>
      </c>
      <c r="G2911">
        <v>9.4000000000000004E-3</v>
      </c>
      <c r="H2911">
        <v>1.38E-2</v>
      </c>
      <c r="I2911">
        <v>9.5999999999999992E-3</v>
      </c>
      <c r="J2911">
        <v>1.8499999999999999E-2</v>
      </c>
    </row>
    <row r="2914" spans="1:10">
      <c r="A2914" t="s">
        <v>254</v>
      </c>
    </row>
    <row r="2916" spans="1:10">
      <c r="A2916">
        <v>2.01E-2</v>
      </c>
      <c r="B2916">
        <v>8.0000000000000002E-3</v>
      </c>
      <c r="C2916">
        <v>1.24E-2</v>
      </c>
      <c r="D2916">
        <v>1.2800000000000001E-2</v>
      </c>
      <c r="E2916">
        <v>1.29E-2</v>
      </c>
      <c r="F2916">
        <v>1.2200000000000001E-2</v>
      </c>
      <c r="G2916">
        <v>6.3E-3</v>
      </c>
      <c r="H2916">
        <v>1.0800000000000001E-2</v>
      </c>
      <c r="I2916">
        <v>1.0999999999999999E-2</v>
      </c>
      <c r="J2916">
        <v>1.04E-2</v>
      </c>
    </row>
    <row r="2917" spans="1:10">
      <c r="A2917">
        <v>8.0000000000000002E-3</v>
      </c>
      <c r="B2917">
        <v>1.06E-2</v>
      </c>
      <c r="C2917">
        <v>9.4999999999999998E-3</v>
      </c>
      <c r="D2917">
        <v>9.4999999999999998E-3</v>
      </c>
      <c r="E2917">
        <v>8.6999999999999994E-3</v>
      </c>
      <c r="F2917">
        <v>8.6E-3</v>
      </c>
      <c r="G2917">
        <v>1.41E-2</v>
      </c>
      <c r="H2917">
        <v>1.43E-2</v>
      </c>
      <c r="I2917">
        <v>7.1000000000000004E-3</v>
      </c>
      <c r="J2917">
        <v>9.1000000000000004E-3</v>
      </c>
    </row>
    <row r="2918" spans="1:10">
      <c r="A2918">
        <v>1.24E-2</v>
      </c>
      <c r="B2918">
        <v>9.4999999999999998E-3</v>
      </c>
      <c r="C2918">
        <v>3.9899999999999998E-2</v>
      </c>
      <c r="D2918">
        <v>3.8100000000000002E-2</v>
      </c>
      <c r="E2918">
        <v>3.0499999999999999E-2</v>
      </c>
      <c r="F2918">
        <v>1.9800000000000002E-2</v>
      </c>
      <c r="G2918">
        <v>3.1399999999999997E-2</v>
      </c>
      <c r="H2918">
        <v>2.41E-2</v>
      </c>
      <c r="I2918">
        <v>1.7600000000000001E-2</v>
      </c>
      <c r="J2918">
        <v>1.2500000000000001E-2</v>
      </c>
    </row>
    <row r="2919" spans="1:10">
      <c r="A2919">
        <v>1.2800000000000001E-2</v>
      </c>
      <c r="B2919">
        <v>9.4999999999999998E-3</v>
      </c>
      <c r="C2919">
        <v>3.8100000000000002E-2</v>
      </c>
      <c r="D2919">
        <v>5.5899999999999998E-2</v>
      </c>
      <c r="E2919">
        <v>3.2899999999999999E-2</v>
      </c>
      <c r="F2919">
        <v>2.5000000000000001E-2</v>
      </c>
      <c r="G2919">
        <v>3.95E-2</v>
      </c>
      <c r="H2919">
        <v>3.7199999999999997E-2</v>
      </c>
      <c r="I2919">
        <v>1.95E-2</v>
      </c>
      <c r="J2919">
        <v>1.41E-2</v>
      </c>
    </row>
    <row r="2920" spans="1:10">
      <c r="A2920">
        <v>1.29E-2</v>
      </c>
      <c r="B2920">
        <v>8.6999999999999994E-3</v>
      </c>
      <c r="C2920">
        <v>3.0499999999999999E-2</v>
      </c>
      <c r="D2920">
        <v>3.2899999999999999E-2</v>
      </c>
      <c r="E2920">
        <v>3.6799999999999999E-2</v>
      </c>
      <c r="F2920">
        <v>2.4299999999999999E-2</v>
      </c>
      <c r="G2920">
        <v>2.5600000000000001E-2</v>
      </c>
      <c r="H2920">
        <v>2.2599999999999999E-2</v>
      </c>
      <c r="I2920">
        <v>1.9199999999999998E-2</v>
      </c>
      <c r="J2920">
        <v>1.3899999999999999E-2</v>
      </c>
    </row>
    <row r="2921" spans="1:10">
      <c r="A2921">
        <v>1.2200000000000001E-2</v>
      </c>
      <c r="B2921">
        <v>8.6E-3</v>
      </c>
      <c r="C2921">
        <v>1.9800000000000002E-2</v>
      </c>
      <c r="D2921">
        <v>2.5000000000000001E-2</v>
      </c>
      <c r="E2921">
        <v>2.4299999999999999E-2</v>
      </c>
      <c r="F2921">
        <v>2.98E-2</v>
      </c>
      <c r="G2921">
        <v>2.07E-2</v>
      </c>
      <c r="H2921">
        <v>1.8100000000000002E-2</v>
      </c>
      <c r="I2921">
        <v>1.6299999999999999E-2</v>
      </c>
      <c r="J2921">
        <v>1.5699999999999999E-2</v>
      </c>
    </row>
    <row r="2922" spans="1:10">
      <c r="A2922">
        <v>6.3E-3</v>
      </c>
      <c r="B2922">
        <v>1.41E-2</v>
      </c>
      <c r="C2922">
        <v>3.1399999999999997E-2</v>
      </c>
      <c r="D2922">
        <v>3.95E-2</v>
      </c>
      <c r="E2922">
        <v>2.5600000000000001E-2</v>
      </c>
      <c r="F2922">
        <v>2.07E-2</v>
      </c>
      <c r="G2922">
        <v>7.6700000000000004E-2</v>
      </c>
      <c r="H2922">
        <v>3.1600000000000003E-2</v>
      </c>
      <c r="I2922">
        <v>1.66E-2</v>
      </c>
      <c r="J2922">
        <v>8.0999999999999996E-3</v>
      </c>
    </row>
    <row r="2923" spans="1:10">
      <c r="A2923">
        <v>1.0800000000000001E-2</v>
      </c>
      <c r="B2923">
        <v>1.43E-2</v>
      </c>
      <c r="C2923">
        <v>2.41E-2</v>
      </c>
      <c r="D2923">
        <v>3.7199999999999997E-2</v>
      </c>
      <c r="E2923">
        <v>2.2599999999999999E-2</v>
      </c>
      <c r="F2923">
        <v>1.8100000000000002E-2</v>
      </c>
      <c r="G2923">
        <v>3.1600000000000003E-2</v>
      </c>
      <c r="H2923">
        <v>7.5700000000000003E-2</v>
      </c>
      <c r="I2923">
        <v>1.3599999999999999E-2</v>
      </c>
      <c r="J2923">
        <v>1.24E-2</v>
      </c>
    </row>
    <row r="2924" spans="1:10">
      <c r="A2924">
        <v>1.0999999999999999E-2</v>
      </c>
      <c r="B2924">
        <v>7.1000000000000004E-3</v>
      </c>
      <c r="C2924">
        <v>1.7600000000000001E-2</v>
      </c>
      <c r="D2924">
        <v>1.95E-2</v>
      </c>
      <c r="E2924">
        <v>1.9199999999999998E-2</v>
      </c>
      <c r="F2924">
        <v>1.6299999999999999E-2</v>
      </c>
      <c r="G2924">
        <v>1.66E-2</v>
      </c>
      <c r="H2924">
        <v>1.3599999999999999E-2</v>
      </c>
      <c r="I2924">
        <v>1.5900000000000001E-2</v>
      </c>
      <c r="J2924">
        <v>9.4000000000000004E-3</v>
      </c>
    </row>
    <row r="2925" spans="1:10">
      <c r="A2925">
        <v>1.04E-2</v>
      </c>
      <c r="B2925">
        <v>9.1000000000000004E-3</v>
      </c>
      <c r="C2925">
        <v>1.2500000000000001E-2</v>
      </c>
      <c r="D2925">
        <v>1.41E-2</v>
      </c>
      <c r="E2925">
        <v>1.3899999999999999E-2</v>
      </c>
      <c r="F2925">
        <v>1.5699999999999999E-2</v>
      </c>
      <c r="G2925">
        <v>8.0999999999999996E-3</v>
      </c>
      <c r="H2925">
        <v>1.24E-2</v>
      </c>
      <c r="I2925">
        <v>9.4000000000000004E-3</v>
      </c>
      <c r="J2925">
        <v>1.8499999999999999E-2</v>
      </c>
    </row>
    <row r="2928" spans="1:10">
      <c r="A2928" t="s">
        <v>255</v>
      </c>
    </row>
    <row r="2930" spans="1:10">
      <c r="A2930">
        <v>1.9199999999999998E-2</v>
      </c>
      <c r="B2930">
        <v>6.6E-3</v>
      </c>
      <c r="C2930">
        <v>1.21E-2</v>
      </c>
      <c r="D2930">
        <v>1.2500000000000001E-2</v>
      </c>
      <c r="E2930">
        <v>1.2200000000000001E-2</v>
      </c>
      <c r="F2930">
        <v>1.0200000000000001E-2</v>
      </c>
      <c r="G2930">
        <v>4.8999999999999998E-3</v>
      </c>
      <c r="H2930">
        <v>8.8000000000000005E-3</v>
      </c>
      <c r="I2930">
        <v>1.03E-2</v>
      </c>
      <c r="J2930">
        <v>8.9999999999999993E-3</v>
      </c>
    </row>
    <row r="2931" spans="1:10">
      <c r="A2931">
        <v>6.6E-3</v>
      </c>
      <c r="B2931">
        <v>8.6999999999999994E-3</v>
      </c>
      <c r="C2931">
        <v>8.9999999999999993E-3</v>
      </c>
      <c r="D2931">
        <v>8.6999999999999994E-3</v>
      </c>
      <c r="E2931">
        <v>7.9000000000000008E-3</v>
      </c>
      <c r="F2931">
        <v>5.8999999999999999E-3</v>
      </c>
      <c r="G2931">
        <v>1.2200000000000001E-2</v>
      </c>
      <c r="H2931">
        <v>1.17E-2</v>
      </c>
      <c r="I2931">
        <v>6.1000000000000004E-3</v>
      </c>
      <c r="J2931">
        <v>7.1000000000000004E-3</v>
      </c>
    </row>
    <row r="2932" spans="1:10">
      <c r="A2932">
        <v>1.21E-2</v>
      </c>
      <c r="B2932">
        <v>8.9999999999999993E-3</v>
      </c>
      <c r="C2932">
        <v>3.9800000000000002E-2</v>
      </c>
      <c r="D2932">
        <v>3.7900000000000003E-2</v>
      </c>
      <c r="E2932">
        <v>3.0300000000000001E-2</v>
      </c>
      <c r="F2932">
        <v>1.9E-2</v>
      </c>
      <c r="G2932">
        <v>3.09E-2</v>
      </c>
      <c r="H2932">
        <v>2.3400000000000001E-2</v>
      </c>
      <c r="I2932">
        <v>1.7299999999999999E-2</v>
      </c>
      <c r="J2932">
        <v>1.2E-2</v>
      </c>
    </row>
    <row r="2933" spans="1:10">
      <c r="A2933">
        <v>1.2500000000000001E-2</v>
      </c>
      <c r="B2933">
        <v>8.6999999999999994E-3</v>
      </c>
      <c r="C2933">
        <v>3.7900000000000003E-2</v>
      </c>
      <c r="D2933">
        <v>5.6599999999999998E-2</v>
      </c>
      <c r="E2933">
        <v>3.2099999999999997E-2</v>
      </c>
      <c r="F2933">
        <v>2.3800000000000002E-2</v>
      </c>
      <c r="G2933">
        <v>3.8899999999999997E-2</v>
      </c>
      <c r="H2933">
        <v>3.5999999999999997E-2</v>
      </c>
      <c r="I2933">
        <v>1.9300000000000001E-2</v>
      </c>
      <c r="J2933">
        <v>1.35E-2</v>
      </c>
    </row>
    <row r="2934" spans="1:10">
      <c r="A2934">
        <v>1.2200000000000001E-2</v>
      </c>
      <c r="B2934">
        <v>7.9000000000000008E-3</v>
      </c>
      <c r="C2934">
        <v>3.0300000000000001E-2</v>
      </c>
      <c r="D2934">
        <v>3.2099999999999997E-2</v>
      </c>
      <c r="E2934">
        <v>3.6700000000000003E-2</v>
      </c>
      <c r="F2934">
        <v>2.3199999999999998E-2</v>
      </c>
      <c r="G2934">
        <v>2.47E-2</v>
      </c>
      <c r="H2934">
        <v>2.1600000000000001E-2</v>
      </c>
      <c r="I2934">
        <v>1.8700000000000001E-2</v>
      </c>
      <c r="J2934">
        <v>1.2999999999999999E-2</v>
      </c>
    </row>
    <row r="2935" spans="1:10">
      <c r="A2935">
        <v>1.0200000000000001E-2</v>
      </c>
      <c r="B2935">
        <v>5.8999999999999999E-3</v>
      </c>
      <c r="C2935">
        <v>1.9E-2</v>
      </c>
      <c r="D2935">
        <v>2.3800000000000002E-2</v>
      </c>
      <c r="E2935">
        <v>2.3199999999999998E-2</v>
      </c>
      <c r="F2935">
        <v>2.5899999999999999E-2</v>
      </c>
      <c r="G2935">
        <v>1.7999999999999999E-2</v>
      </c>
      <c r="H2935">
        <v>1.44E-2</v>
      </c>
      <c r="I2935">
        <v>1.4800000000000001E-2</v>
      </c>
      <c r="J2935">
        <v>1.2699999999999999E-2</v>
      </c>
    </row>
    <row r="2936" spans="1:10">
      <c r="A2936">
        <v>4.8999999999999998E-3</v>
      </c>
      <c r="B2936">
        <v>1.2200000000000001E-2</v>
      </c>
      <c r="C2936">
        <v>3.09E-2</v>
      </c>
      <c r="D2936">
        <v>3.8899999999999997E-2</v>
      </c>
      <c r="E2936">
        <v>2.47E-2</v>
      </c>
      <c r="F2936">
        <v>1.7999999999999999E-2</v>
      </c>
      <c r="G2936">
        <v>7.4899999999999994E-2</v>
      </c>
      <c r="H2936">
        <v>2.9100000000000001E-2</v>
      </c>
      <c r="I2936">
        <v>1.5599999999999999E-2</v>
      </c>
      <c r="J2936">
        <v>6.1000000000000004E-3</v>
      </c>
    </row>
    <row r="2937" spans="1:10">
      <c r="A2937">
        <v>8.8000000000000005E-3</v>
      </c>
      <c r="B2937">
        <v>1.17E-2</v>
      </c>
      <c r="C2937">
        <v>2.3400000000000001E-2</v>
      </c>
      <c r="D2937">
        <v>3.5999999999999997E-2</v>
      </c>
      <c r="E2937">
        <v>2.1600000000000001E-2</v>
      </c>
      <c r="F2937">
        <v>1.44E-2</v>
      </c>
      <c r="G2937">
        <v>2.9100000000000001E-2</v>
      </c>
      <c r="H2937">
        <v>7.22E-2</v>
      </c>
      <c r="I2937">
        <v>1.2200000000000001E-2</v>
      </c>
      <c r="J2937">
        <v>9.7000000000000003E-3</v>
      </c>
    </row>
    <row r="2938" spans="1:10">
      <c r="A2938">
        <v>1.03E-2</v>
      </c>
      <c r="B2938">
        <v>6.1000000000000004E-3</v>
      </c>
      <c r="C2938">
        <v>1.7299999999999999E-2</v>
      </c>
      <c r="D2938">
        <v>1.9300000000000001E-2</v>
      </c>
      <c r="E2938">
        <v>1.8700000000000001E-2</v>
      </c>
      <c r="F2938">
        <v>1.4800000000000001E-2</v>
      </c>
      <c r="G2938">
        <v>1.5599999999999999E-2</v>
      </c>
      <c r="H2938">
        <v>1.2200000000000001E-2</v>
      </c>
      <c r="I2938">
        <v>1.54E-2</v>
      </c>
      <c r="J2938">
        <v>8.3000000000000001E-3</v>
      </c>
    </row>
    <row r="2939" spans="1:10">
      <c r="A2939">
        <v>8.9999999999999993E-3</v>
      </c>
      <c r="B2939">
        <v>7.1000000000000004E-3</v>
      </c>
      <c r="C2939">
        <v>1.2E-2</v>
      </c>
      <c r="D2939">
        <v>1.35E-2</v>
      </c>
      <c r="E2939">
        <v>1.2999999999999999E-2</v>
      </c>
      <c r="F2939">
        <v>1.2699999999999999E-2</v>
      </c>
      <c r="G2939">
        <v>6.1000000000000004E-3</v>
      </c>
      <c r="H2939">
        <v>9.7000000000000003E-3</v>
      </c>
      <c r="I2939">
        <v>8.3000000000000001E-3</v>
      </c>
      <c r="J2939">
        <v>1.6400000000000001E-2</v>
      </c>
    </row>
    <row r="2942" spans="1:10">
      <c r="A2942" t="s">
        <v>256</v>
      </c>
    </row>
    <row r="2944" spans="1:10">
      <c r="A2944">
        <v>1.9199999999999998E-2</v>
      </c>
      <c r="B2944">
        <v>6.6E-3</v>
      </c>
      <c r="C2944">
        <v>1.1900000000000001E-2</v>
      </c>
      <c r="D2944">
        <v>1.23E-2</v>
      </c>
      <c r="E2944">
        <v>1.21E-2</v>
      </c>
      <c r="F2944">
        <v>1.01E-2</v>
      </c>
      <c r="G2944">
        <v>4.7999999999999996E-3</v>
      </c>
      <c r="H2944">
        <v>8.9999999999999993E-3</v>
      </c>
      <c r="I2944">
        <v>1.01E-2</v>
      </c>
      <c r="J2944">
        <v>8.9999999999999993E-3</v>
      </c>
    </row>
    <row r="2945" spans="1:10">
      <c r="A2945">
        <v>6.6E-3</v>
      </c>
      <c r="B2945">
        <v>8.6E-3</v>
      </c>
      <c r="C2945">
        <v>9.1000000000000004E-3</v>
      </c>
      <c r="D2945">
        <v>8.8999999999999999E-3</v>
      </c>
      <c r="E2945">
        <v>7.7000000000000002E-3</v>
      </c>
      <c r="F2945">
        <v>5.8999999999999999E-3</v>
      </c>
      <c r="G2945">
        <v>1.2200000000000001E-2</v>
      </c>
      <c r="H2945">
        <v>1.15E-2</v>
      </c>
      <c r="I2945">
        <v>5.8999999999999999E-3</v>
      </c>
      <c r="J2945">
        <v>7.0000000000000001E-3</v>
      </c>
    </row>
    <row r="2946" spans="1:10">
      <c r="A2946">
        <v>1.1900000000000001E-2</v>
      </c>
      <c r="B2946">
        <v>9.1000000000000004E-3</v>
      </c>
      <c r="C2946">
        <v>3.9800000000000002E-2</v>
      </c>
      <c r="D2946">
        <v>3.7699999999999997E-2</v>
      </c>
      <c r="E2946">
        <v>3.1E-2</v>
      </c>
      <c r="F2946">
        <v>1.9099999999999999E-2</v>
      </c>
      <c r="G2946">
        <v>3.1099999999999999E-2</v>
      </c>
      <c r="H2946">
        <v>2.3599999999999999E-2</v>
      </c>
      <c r="I2946">
        <v>1.78E-2</v>
      </c>
      <c r="J2946">
        <v>1.2E-2</v>
      </c>
    </row>
    <row r="2947" spans="1:10">
      <c r="A2947">
        <v>1.23E-2</v>
      </c>
      <c r="B2947">
        <v>8.8999999999999999E-3</v>
      </c>
      <c r="C2947">
        <v>3.7699999999999997E-2</v>
      </c>
      <c r="D2947">
        <v>5.6000000000000001E-2</v>
      </c>
      <c r="E2947">
        <v>3.2899999999999999E-2</v>
      </c>
      <c r="F2947">
        <v>2.3699999999999999E-2</v>
      </c>
      <c r="G2947">
        <v>3.9E-2</v>
      </c>
      <c r="H2947">
        <v>3.6499999999999998E-2</v>
      </c>
      <c r="I2947">
        <v>1.9800000000000002E-2</v>
      </c>
      <c r="J2947">
        <v>1.3599999999999999E-2</v>
      </c>
    </row>
    <row r="2948" spans="1:10">
      <c r="A2948">
        <v>1.21E-2</v>
      </c>
      <c r="B2948">
        <v>7.7000000000000002E-3</v>
      </c>
      <c r="C2948">
        <v>3.1E-2</v>
      </c>
      <c r="D2948">
        <v>3.2899999999999999E-2</v>
      </c>
      <c r="E2948">
        <v>3.6799999999999999E-2</v>
      </c>
      <c r="F2948">
        <v>2.35E-2</v>
      </c>
      <c r="G2948">
        <v>2.5000000000000001E-2</v>
      </c>
      <c r="H2948">
        <v>2.07E-2</v>
      </c>
      <c r="I2948">
        <v>1.9199999999999998E-2</v>
      </c>
      <c r="J2948">
        <v>1.2699999999999999E-2</v>
      </c>
    </row>
    <row r="2949" spans="1:10">
      <c r="A2949">
        <v>1.01E-2</v>
      </c>
      <c r="B2949">
        <v>5.8999999999999999E-3</v>
      </c>
      <c r="C2949">
        <v>1.9099999999999999E-2</v>
      </c>
      <c r="D2949">
        <v>2.3699999999999999E-2</v>
      </c>
      <c r="E2949">
        <v>2.35E-2</v>
      </c>
      <c r="F2949">
        <v>2.5899999999999999E-2</v>
      </c>
      <c r="G2949">
        <v>1.8100000000000002E-2</v>
      </c>
      <c r="H2949">
        <v>1.44E-2</v>
      </c>
      <c r="I2949">
        <v>1.4999999999999999E-2</v>
      </c>
      <c r="J2949">
        <v>1.2699999999999999E-2</v>
      </c>
    </row>
    <row r="2950" spans="1:10">
      <c r="A2950">
        <v>4.7999999999999996E-3</v>
      </c>
      <c r="B2950">
        <v>1.2200000000000001E-2</v>
      </c>
      <c r="C2950">
        <v>3.1099999999999999E-2</v>
      </c>
      <c r="D2950">
        <v>3.9E-2</v>
      </c>
      <c r="E2950">
        <v>2.5000000000000001E-2</v>
      </c>
      <c r="F2950">
        <v>1.8100000000000002E-2</v>
      </c>
      <c r="G2950">
        <v>7.51E-2</v>
      </c>
      <c r="H2950">
        <v>2.8899999999999999E-2</v>
      </c>
      <c r="I2950">
        <v>1.5900000000000001E-2</v>
      </c>
      <c r="J2950">
        <v>6.0000000000000001E-3</v>
      </c>
    </row>
    <row r="2951" spans="1:10">
      <c r="A2951">
        <v>8.9999999999999993E-3</v>
      </c>
      <c r="B2951">
        <v>1.15E-2</v>
      </c>
      <c r="C2951">
        <v>2.3599999999999999E-2</v>
      </c>
      <c r="D2951">
        <v>3.6499999999999998E-2</v>
      </c>
      <c r="E2951">
        <v>2.07E-2</v>
      </c>
      <c r="F2951">
        <v>1.44E-2</v>
      </c>
      <c r="G2951">
        <v>2.8899999999999999E-2</v>
      </c>
      <c r="H2951">
        <v>7.17E-2</v>
      </c>
      <c r="I2951">
        <v>1.17E-2</v>
      </c>
      <c r="J2951">
        <v>9.4999999999999998E-3</v>
      </c>
    </row>
    <row r="2952" spans="1:10">
      <c r="A2952">
        <v>1.01E-2</v>
      </c>
      <c r="B2952">
        <v>5.8999999999999999E-3</v>
      </c>
      <c r="C2952">
        <v>1.78E-2</v>
      </c>
      <c r="D2952">
        <v>1.9800000000000002E-2</v>
      </c>
      <c r="E2952">
        <v>1.9199999999999998E-2</v>
      </c>
      <c r="F2952">
        <v>1.4999999999999999E-2</v>
      </c>
      <c r="G2952">
        <v>1.5900000000000001E-2</v>
      </c>
      <c r="H2952">
        <v>1.17E-2</v>
      </c>
      <c r="I2952">
        <v>1.6E-2</v>
      </c>
      <c r="J2952">
        <v>8.0999999999999996E-3</v>
      </c>
    </row>
    <row r="2953" spans="1:10">
      <c r="A2953">
        <v>8.9999999999999993E-3</v>
      </c>
      <c r="B2953">
        <v>7.0000000000000001E-3</v>
      </c>
      <c r="C2953">
        <v>1.2E-2</v>
      </c>
      <c r="D2953">
        <v>1.3599999999999999E-2</v>
      </c>
      <c r="E2953">
        <v>1.2699999999999999E-2</v>
      </c>
      <c r="F2953">
        <v>1.2699999999999999E-2</v>
      </c>
      <c r="G2953">
        <v>6.0000000000000001E-3</v>
      </c>
      <c r="H2953">
        <v>9.4999999999999998E-3</v>
      </c>
      <c r="I2953">
        <v>8.0999999999999996E-3</v>
      </c>
      <c r="J2953">
        <v>1.6299999999999999E-2</v>
      </c>
    </row>
    <row r="2956" spans="1:10">
      <c r="A2956" t="s">
        <v>257</v>
      </c>
    </row>
    <row r="2958" spans="1:10">
      <c r="A2958">
        <v>1.9400000000000001E-2</v>
      </c>
      <c r="B2958">
        <v>6.4000000000000003E-3</v>
      </c>
      <c r="C2958">
        <v>1.26E-2</v>
      </c>
      <c r="D2958">
        <v>1.32E-2</v>
      </c>
      <c r="E2958">
        <v>1.3599999999999999E-2</v>
      </c>
      <c r="F2958">
        <v>1.06E-2</v>
      </c>
      <c r="G2958">
        <v>6.4999999999999997E-3</v>
      </c>
      <c r="H2958">
        <v>1.06E-2</v>
      </c>
      <c r="I2958">
        <v>1.06E-2</v>
      </c>
      <c r="J2958">
        <v>8.9999999999999993E-3</v>
      </c>
    </row>
    <row r="2959" spans="1:10">
      <c r="A2959">
        <v>6.4000000000000003E-3</v>
      </c>
      <c r="B2959">
        <v>8.6E-3</v>
      </c>
      <c r="C2959">
        <v>8.8000000000000005E-3</v>
      </c>
      <c r="D2959">
        <v>8.8000000000000005E-3</v>
      </c>
      <c r="E2959">
        <v>7.6E-3</v>
      </c>
      <c r="F2959">
        <v>5.8999999999999999E-3</v>
      </c>
      <c r="G2959">
        <v>1.2E-2</v>
      </c>
      <c r="H2959">
        <v>1.14E-2</v>
      </c>
      <c r="I2959">
        <v>5.8999999999999999E-3</v>
      </c>
      <c r="J2959">
        <v>7.1000000000000004E-3</v>
      </c>
    </row>
    <row r="2960" spans="1:10">
      <c r="A2960">
        <v>1.26E-2</v>
      </c>
      <c r="B2960">
        <v>8.8000000000000005E-3</v>
      </c>
      <c r="C2960">
        <v>4.1099999999999998E-2</v>
      </c>
      <c r="D2960">
        <v>3.8800000000000001E-2</v>
      </c>
      <c r="E2960">
        <v>3.27E-2</v>
      </c>
      <c r="F2960">
        <v>1.95E-2</v>
      </c>
      <c r="G2960">
        <v>3.3000000000000002E-2</v>
      </c>
      <c r="H2960">
        <v>2.53E-2</v>
      </c>
      <c r="I2960">
        <v>1.8499999999999999E-2</v>
      </c>
      <c r="J2960">
        <v>1.1900000000000001E-2</v>
      </c>
    </row>
    <row r="2961" spans="1:10">
      <c r="A2961">
        <v>1.32E-2</v>
      </c>
      <c r="B2961">
        <v>8.8000000000000005E-3</v>
      </c>
      <c r="C2961">
        <v>3.8800000000000001E-2</v>
      </c>
      <c r="D2961">
        <v>5.6800000000000003E-2</v>
      </c>
      <c r="E2961">
        <v>3.3700000000000001E-2</v>
      </c>
      <c r="F2961">
        <v>2.3800000000000002E-2</v>
      </c>
      <c r="G2961">
        <v>0.04</v>
      </c>
      <c r="H2961">
        <v>3.73E-2</v>
      </c>
      <c r="I2961">
        <v>2.0199999999999999E-2</v>
      </c>
      <c r="J2961">
        <v>1.34E-2</v>
      </c>
    </row>
    <row r="2962" spans="1:10">
      <c r="A2962">
        <v>1.3599999999999999E-2</v>
      </c>
      <c r="B2962">
        <v>7.6E-3</v>
      </c>
      <c r="C2962">
        <v>3.27E-2</v>
      </c>
      <c r="D2962">
        <v>3.3700000000000001E-2</v>
      </c>
      <c r="E2962">
        <v>3.73E-2</v>
      </c>
      <c r="F2962">
        <v>2.3199999999999998E-2</v>
      </c>
      <c r="G2962">
        <v>2.58E-2</v>
      </c>
      <c r="H2962">
        <v>2.12E-2</v>
      </c>
      <c r="I2962">
        <v>1.9699999999999999E-2</v>
      </c>
      <c r="J2962">
        <v>1.24E-2</v>
      </c>
    </row>
    <row r="2963" spans="1:10">
      <c r="A2963">
        <v>1.06E-2</v>
      </c>
      <c r="B2963">
        <v>5.8999999999999999E-3</v>
      </c>
      <c r="C2963">
        <v>1.95E-2</v>
      </c>
      <c r="D2963">
        <v>2.3800000000000002E-2</v>
      </c>
      <c r="E2963">
        <v>2.3199999999999998E-2</v>
      </c>
      <c r="F2963">
        <v>2.5700000000000001E-2</v>
      </c>
      <c r="G2963">
        <v>1.7899999999999999E-2</v>
      </c>
      <c r="H2963">
        <v>1.41E-2</v>
      </c>
      <c r="I2963">
        <v>1.5100000000000001E-2</v>
      </c>
      <c r="J2963">
        <v>1.26E-2</v>
      </c>
    </row>
    <row r="2964" spans="1:10">
      <c r="A2964">
        <v>6.4999999999999997E-3</v>
      </c>
      <c r="B2964">
        <v>1.2E-2</v>
      </c>
      <c r="C2964">
        <v>3.3000000000000002E-2</v>
      </c>
      <c r="D2964">
        <v>0.04</v>
      </c>
      <c r="E2964">
        <v>2.58E-2</v>
      </c>
      <c r="F2964">
        <v>1.7899999999999999E-2</v>
      </c>
      <c r="G2964">
        <v>7.6200000000000004E-2</v>
      </c>
      <c r="H2964">
        <v>2.9700000000000001E-2</v>
      </c>
      <c r="I2964">
        <v>1.6500000000000001E-2</v>
      </c>
      <c r="J2964">
        <v>5.5999999999999999E-3</v>
      </c>
    </row>
    <row r="2965" spans="1:10">
      <c r="A2965">
        <v>1.06E-2</v>
      </c>
      <c r="B2965">
        <v>1.14E-2</v>
      </c>
      <c r="C2965">
        <v>2.53E-2</v>
      </c>
      <c r="D2965">
        <v>3.73E-2</v>
      </c>
      <c r="E2965">
        <v>2.12E-2</v>
      </c>
      <c r="F2965">
        <v>1.41E-2</v>
      </c>
      <c r="G2965">
        <v>2.9700000000000001E-2</v>
      </c>
      <c r="H2965">
        <v>7.2099999999999997E-2</v>
      </c>
      <c r="I2965">
        <v>1.21E-2</v>
      </c>
      <c r="J2965">
        <v>9.1000000000000004E-3</v>
      </c>
    </row>
    <row r="2966" spans="1:10">
      <c r="A2966">
        <v>1.06E-2</v>
      </c>
      <c r="B2966">
        <v>5.8999999999999999E-3</v>
      </c>
      <c r="C2966">
        <v>1.8499999999999999E-2</v>
      </c>
      <c r="D2966">
        <v>2.0199999999999999E-2</v>
      </c>
      <c r="E2966">
        <v>1.9699999999999999E-2</v>
      </c>
      <c r="F2966">
        <v>1.5100000000000001E-2</v>
      </c>
      <c r="G2966">
        <v>1.6500000000000001E-2</v>
      </c>
      <c r="H2966">
        <v>1.21E-2</v>
      </c>
      <c r="I2966">
        <v>1.6199999999999999E-2</v>
      </c>
      <c r="J2966">
        <v>8.0000000000000002E-3</v>
      </c>
    </row>
    <row r="2967" spans="1:10">
      <c r="A2967">
        <v>8.9999999999999993E-3</v>
      </c>
      <c r="B2967">
        <v>7.1000000000000004E-3</v>
      </c>
      <c r="C2967">
        <v>1.1900000000000001E-2</v>
      </c>
      <c r="D2967">
        <v>1.34E-2</v>
      </c>
      <c r="E2967">
        <v>1.24E-2</v>
      </c>
      <c r="F2967">
        <v>1.26E-2</v>
      </c>
      <c r="G2967">
        <v>5.5999999999999999E-3</v>
      </c>
      <c r="H2967">
        <v>9.1000000000000004E-3</v>
      </c>
      <c r="I2967">
        <v>8.0000000000000002E-3</v>
      </c>
      <c r="J2967">
        <v>1.6299999999999999E-2</v>
      </c>
    </row>
    <row r="2970" spans="1:10">
      <c r="A2970" t="s">
        <v>258</v>
      </c>
    </row>
    <row r="2972" spans="1:10">
      <c r="A2972">
        <v>1.9800000000000002E-2</v>
      </c>
      <c r="B2972">
        <v>6.1000000000000004E-3</v>
      </c>
      <c r="C2972">
        <v>1.1299999999999999E-2</v>
      </c>
      <c r="D2972">
        <v>1.35E-2</v>
      </c>
      <c r="E2972">
        <v>1.23E-2</v>
      </c>
      <c r="F2972">
        <v>1.0200000000000001E-2</v>
      </c>
      <c r="G2972">
        <v>6.1000000000000004E-3</v>
      </c>
      <c r="H2972">
        <v>9.1999999999999998E-3</v>
      </c>
      <c r="I2972">
        <v>9.9000000000000008E-3</v>
      </c>
      <c r="J2972">
        <v>7.7000000000000002E-3</v>
      </c>
    </row>
    <row r="2973" spans="1:10">
      <c r="A2973">
        <v>6.1000000000000004E-3</v>
      </c>
      <c r="B2973">
        <v>8.0000000000000002E-3</v>
      </c>
      <c r="C2973">
        <v>6.7000000000000002E-3</v>
      </c>
      <c r="D2973">
        <v>7.7999999999999996E-3</v>
      </c>
      <c r="E2973">
        <v>5.5999999999999999E-3</v>
      </c>
      <c r="F2973">
        <v>5.0000000000000001E-3</v>
      </c>
      <c r="G2973">
        <v>1.04E-2</v>
      </c>
      <c r="H2973">
        <v>9.7000000000000003E-3</v>
      </c>
      <c r="I2973">
        <v>4.5999999999999999E-3</v>
      </c>
      <c r="J2973">
        <v>5.4999999999999997E-3</v>
      </c>
    </row>
    <row r="2974" spans="1:10">
      <c r="A2974">
        <v>1.1299999999999999E-2</v>
      </c>
      <c r="B2974">
        <v>6.7000000000000002E-3</v>
      </c>
      <c r="C2974">
        <v>3.4099999999999998E-2</v>
      </c>
      <c r="D2974">
        <v>3.4799999999999998E-2</v>
      </c>
      <c r="E2974">
        <v>2.6200000000000001E-2</v>
      </c>
      <c r="F2974">
        <v>1.6199999999999999E-2</v>
      </c>
      <c r="G2974">
        <v>2.75E-2</v>
      </c>
      <c r="H2974">
        <v>1.9900000000000001E-2</v>
      </c>
      <c r="I2974">
        <v>1.43E-2</v>
      </c>
      <c r="J2974">
        <v>6.8999999999999999E-3</v>
      </c>
    </row>
    <row r="2975" spans="1:10">
      <c r="A2975">
        <v>1.35E-2</v>
      </c>
      <c r="B2975">
        <v>7.7999999999999996E-3</v>
      </c>
      <c r="C2975">
        <v>3.4799999999999998E-2</v>
      </c>
      <c r="D2975">
        <v>5.6399999999999999E-2</v>
      </c>
      <c r="E2975">
        <v>2.98E-2</v>
      </c>
      <c r="F2975">
        <v>2.23E-2</v>
      </c>
      <c r="G2975">
        <v>3.7999999999999999E-2</v>
      </c>
      <c r="H2975">
        <v>3.3500000000000002E-2</v>
      </c>
      <c r="I2975">
        <v>1.7899999999999999E-2</v>
      </c>
      <c r="J2975">
        <v>0.01</v>
      </c>
    </row>
    <row r="2976" spans="1:10">
      <c r="A2976">
        <v>1.23E-2</v>
      </c>
      <c r="B2976">
        <v>5.5999999999999999E-3</v>
      </c>
      <c r="C2976">
        <v>2.6200000000000001E-2</v>
      </c>
      <c r="D2976">
        <v>2.98E-2</v>
      </c>
      <c r="E2976">
        <v>3.1300000000000001E-2</v>
      </c>
      <c r="F2976">
        <v>2.0199999999999999E-2</v>
      </c>
      <c r="G2976">
        <v>2.06E-2</v>
      </c>
      <c r="H2976">
        <v>1.6199999999999999E-2</v>
      </c>
      <c r="I2976">
        <v>1.5800000000000002E-2</v>
      </c>
      <c r="J2976">
        <v>7.7999999999999996E-3</v>
      </c>
    </row>
    <row r="2977" spans="1:10">
      <c r="A2977">
        <v>1.0200000000000001E-2</v>
      </c>
      <c r="B2977">
        <v>5.0000000000000001E-3</v>
      </c>
      <c r="C2977">
        <v>1.6199999999999999E-2</v>
      </c>
      <c r="D2977">
        <v>2.23E-2</v>
      </c>
      <c r="E2977">
        <v>2.0199999999999999E-2</v>
      </c>
      <c r="F2977">
        <v>2.4199999999999999E-2</v>
      </c>
      <c r="G2977">
        <v>1.55E-2</v>
      </c>
      <c r="H2977">
        <v>1.14E-2</v>
      </c>
      <c r="I2977">
        <v>1.3100000000000001E-2</v>
      </c>
      <c r="J2977">
        <v>1.0200000000000001E-2</v>
      </c>
    </row>
    <row r="2978" spans="1:10">
      <c r="A2978">
        <v>6.1000000000000004E-3</v>
      </c>
      <c r="B2978">
        <v>1.04E-2</v>
      </c>
      <c r="C2978">
        <v>2.75E-2</v>
      </c>
      <c r="D2978">
        <v>3.7999999999999999E-2</v>
      </c>
      <c r="E2978">
        <v>2.06E-2</v>
      </c>
      <c r="F2978">
        <v>1.55E-2</v>
      </c>
      <c r="G2978">
        <v>7.2499999999999995E-2</v>
      </c>
      <c r="H2978">
        <v>2.4899999999999999E-2</v>
      </c>
      <c r="I2978">
        <v>1.3299999999999999E-2</v>
      </c>
      <c r="J2978">
        <v>1.4E-3</v>
      </c>
    </row>
    <row r="2979" spans="1:10">
      <c r="A2979">
        <v>9.1999999999999998E-3</v>
      </c>
      <c r="B2979">
        <v>9.7000000000000003E-3</v>
      </c>
      <c r="C2979">
        <v>1.9900000000000001E-2</v>
      </c>
      <c r="D2979">
        <v>3.3500000000000002E-2</v>
      </c>
      <c r="E2979">
        <v>1.6199999999999999E-2</v>
      </c>
      <c r="F2979">
        <v>1.14E-2</v>
      </c>
      <c r="G2979">
        <v>2.4899999999999999E-2</v>
      </c>
      <c r="H2979">
        <v>6.8099999999999994E-2</v>
      </c>
      <c r="I2979">
        <v>8.8000000000000005E-3</v>
      </c>
      <c r="J2979">
        <v>5.4000000000000003E-3</v>
      </c>
    </row>
    <row r="2980" spans="1:10">
      <c r="A2980">
        <v>9.9000000000000008E-3</v>
      </c>
      <c r="B2980">
        <v>4.5999999999999999E-3</v>
      </c>
      <c r="C2980">
        <v>1.43E-2</v>
      </c>
      <c r="D2980">
        <v>1.7899999999999999E-2</v>
      </c>
      <c r="E2980">
        <v>1.5800000000000002E-2</v>
      </c>
      <c r="F2980">
        <v>1.3100000000000001E-2</v>
      </c>
      <c r="G2980">
        <v>1.3299999999999999E-2</v>
      </c>
      <c r="H2980">
        <v>8.8000000000000005E-3</v>
      </c>
      <c r="I2980">
        <v>1.38E-2</v>
      </c>
      <c r="J2980">
        <v>5.0000000000000001E-3</v>
      </c>
    </row>
    <row r="2981" spans="1:10">
      <c r="A2981">
        <v>7.7000000000000002E-3</v>
      </c>
      <c r="B2981">
        <v>5.4999999999999997E-3</v>
      </c>
      <c r="C2981">
        <v>6.8999999999999999E-3</v>
      </c>
      <c r="D2981">
        <v>0.01</v>
      </c>
      <c r="E2981">
        <v>7.7999999999999996E-3</v>
      </c>
      <c r="F2981">
        <v>1.0200000000000001E-2</v>
      </c>
      <c r="G2981">
        <v>1.4E-3</v>
      </c>
      <c r="H2981">
        <v>5.4000000000000003E-3</v>
      </c>
      <c r="I2981">
        <v>5.0000000000000001E-3</v>
      </c>
      <c r="J2981">
        <v>1.2999999999999999E-2</v>
      </c>
    </row>
    <row r="2984" spans="1:10">
      <c r="A2984" t="s">
        <v>259</v>
      </c>
    </row>
    <row r="2986" spans="1:10">
      <c r="A2986">
        <v>1.7500000000000002E-2</v>
      </c>
      <c r="B2986">
        <v>4.5999999999999999E-3</v>
      </c>
      <c r="C2986">
        <v>6.0000000000000001E-3</v>
      </c>
      <c r="D2986">
        <v>7.9000000000000008E-3</v>
      </c>
      <c r="E2986">
        <v>8.8000000000000005E-3</v>
      </c>
      <c r="F2986">
        <v>7.6E-3</v>
      </c>
      <c r="G2986">
        <v>2.5999999999999999E-3</v>
      </c>
      <c r="H2986">
        <v>3.5999999999999999E-3</v>
      </c>
      <c r="I2986">
        <v>8.0000000000000002E-3</v>
      </c>
      <c r="J2986">
        <v>6.0000000000000001E-3</v>
      </c>
    </row>
    <row r="2987" spans="1:10">
      <c r="A2987">
        <v>4.5999999999999999E-3</v>
      </c>
      <c r="B2987">
        <v>7.7999999999999996E-3</v>
      </c>
      <c r="C2987">
        <v>3.7000000000000002E-3</v>
      </c>
      <c r="D2987">
        <v>5.3E-3</v>
      </c>
      <c r="E2987">
        <v>4.1999999999999997E-3</v>
      </c>
      <c r="F2987">
        <v>3.8E-3</v>
      </c>
      <c r="G2987">
        <v>9.4999999999999998E-3</v>
      </c>
      <c r="H2987">
        <v>6.8999999999999999E-3</v>
      </c>
      <c r="I2987">
        <v>4.0000000000000001E-3</v>
      </c>
      <c r="J2987">
        <v>4.7999999999999996E-3</v>
      </c>
    </row>
    <row r="2988" spans="1:10">
      <c r="A2988">
        <v>6.0000000000000001E-3</v>
      </c>
      <c r="B2988">
        <v>3.7000000000000002E-3</v>
      </c>
      <c r="C2988">
        <v>2.23E-2</v>
      </c>
      <c r="D2988">
        <v>2.2499999999999999E-2</v>
      </c>
      <c r="E2988">
        <v>1.8599999999999998E-2</v>
      </c>
      <c r="F2988">
        <v>1.04E-2</v>
      </c>
      <c r="G2988">
        <v>0.02</v>
      </c>
      <c r="H2988">
        <v>7.6E-3</v>
      </c>
      <c r="I2988">
        <v>1.03E-2</v>
      </c>
      <c r="J2988">
        <v>3.3E-3</v>
      </c>
    </row>
    <row r="2989" spans="1:10">
      <c r="A2989">
        <v>7.9000000000000008E-3</v>
      </c>
      <c r="B2989">
        <v>5.3E-3</v>
      </c>
      <c r="C2989">
        <v>2.2499999999999999E-2</v>
      </c>
      <c r="D2989">
        <v>4.4499999999999998E-2</v>
      </c>
      <c r="E2989">
        <v>2.2599999999999999E-2</v>
      </c>
      <c r="F2989">
        <v>1.66E-2</v>
      </c>
      <c r="G2989">
        <v>3.1300000000000001E-2</v>
      </c>
      <c r="H2989">
        <v>2.1100000000000001E-2</v>
      </c>
      <c r="I2989">
        <v>1.4200000000000001E-2</v>
      </c>
      <c r="J2989">
        <v>6.4999999999999997E-3</v>
      </c>
    </row>
    <row r="2990" spans="1:10">
      <c r="A2990">
        <v>8.8000000000000005E-3</v>
      </c>
      <c r="B2990">
        <v>4.1999999999999997E-3</v>
      </c>
      <c r="C2990">
        <v>1.8599999999999998E-2</v>
      </c>
      <c r="D2990">
        <v>2.2599999999999999E-2</v>
      </c>
      <c r="E2990">
        <v>2.7E-2</v>
      </c>
      <c r="F2990">
        <v>1.67E-2</v>
      </c>
      <c r="G2990">
        <v>1.67E-2</v>
      </c>
      <c r="H2990">
        <v>8.6E-3</v>
      </c>
      <c r="I2990">
        <v>1.3599999999999999E-2</v>
      </c>
      <c r="J2990">
        <v>5.7000000000000002E-3</v>
      </c>
    </row>
    <row r="2991" spans="1:10">
      <c r="A2991">
        <v>7.6E-3</v>
      </c>
      <c r="B2991">
        <v>3.8E-3</v>
      </c>
      <c r="C2991">
        <v>1.04E-2</v>
      </c>
      <c r="D2991">
        <v>1.66E-2</v>
      </c>
      <c r="E2991">
        <v>1.67E-2</v>
      </c>
      <c r="F2991">
        <v>2.1499999999999998E-2</v>
      </c>
      <c r="G2991">
        <v>1.23E-2</v>
      </c>
      <c r="H2991">
        <v>5.5999999999999999E-3</v>
      </c>
      <c r="I2991">
        <v>1.14E-2</v>
      </c>
      <c r="J2991">
        <v>8.5000000000000006E-3</v>
      </c>
    </row>
    <row r="2992" spans="1:10">
      <c r="A2992">
        <v>2.5999999999999999E-3</v>
      </c>
      <c r="B2992">
        <v>9.4999999999999998E-3</v>
      </c>
      <c r="C2992">
        <v>0.02</v>
      </c>
      <c r="D2992">
        <v>3.1300000000000001E-2</v>
      </c>
      <c r="E2992">
        <v>1.67E-2</v>
      </c>
      <c r="F2992">
        <v>1.23E-2</v>
      </c>
      <c r="G2992">
        <v>6.9199999999999998E-2</v>
      </c>
      <c r="H2992">
        <v>1.7600000000000001E-2</v>
      </c>
      <c r="I2992">
        <v>1.14E-2</v>
      </c>
      <c r="J2992">
        <v>-5.9999999999999995E-4</v>
      </c>
    </row>
    <row r="2993" spans="1:10">
      <c r="A2993">
        <v>3.5999999999999999E-3</v>
      </c>
      <c r="B2993">
        <v>6.8999999999999999E-3</v>
      </c>
      <c r="C2993">
        <v>7.6E-3</v>
      </c>
      <c r="D2993">
        <v>2.1100000000000001E-2</v>
      </c>
      <c r="E2993">
        <v>8.6E-3</v>
      </c>
      <c r="F2993">
        <v>5.5999999999999999E-3</v>
      </c>
      <c r="G2993">
        <v>1.7600000000000001E-2</v>
      </c>
      <c r="H2993">
        <v>5.5500000000000001E-2</v>
      </c>
      <c r="I2993">
        <v>4.8999999999999998E-3</v>
      </c>
      <c r="J2993">
        <v>1.8E-3</v>
      </c>
    </row>
    <row r="2994" spans="1:10">
      <c r="A2994">
        <v>8.0000000000000002E-3</v>
      </c>
      <c r="B2994">
        <v>4.0000000000000001E-3</v>
      </c>
      <c r="C2994">
        <v>1.03E-2</v>
      </c>
      <c r="D2994">
        <v>1.4200000000000001E-2</v>
      </c>
      <c r="E2994">
        <v>1.3599999999999999E-2</v>
      </c>
      <c r="F2994">
        <v>1.14E-2</v>
      </c>
      <c r="G2994">
        <v>1.14E-2</v>
      </c>
      <c r="H2994">
        <v>4.8999999999999998E-3</v>
      </c>
      <c r="I2994">
        <v>1.2699999999999999E-2</v>
      </c>
      <c r="J2994">
        <v>4.0000000000000001E-3</v>
      </c>
    </row>
    <row r="2995" spans="1:10">
      <c r="A2995">
        <v>6.0000000000000001E-3</v>
      </c>
      <c r="B2995">
        <v>4.7999999999999996E-3</v>
      </c>
      <c r="C2995">
        <v>3.3E-3</v>
      </c>
      <c r="D2995">
        <v>6.4999999999999997E-3</v>
      </c>
      <c r="E2995">
        <v>5.7000000000000002E-3</v>
      </c>
      <c r="F2995">
        <v>8.5000000000000006E-3</v>
      </c>
      <c r="G2995">
        <v>-5.9999999999999995E-4</v>
      </c>
      <c r="H2995">
        <v>1.8E-3</v>
      </c>
      <c r="I2995">
        <v>4.0000000000000001E-3</v>
      </c>
      <c r="J2995">
        <v>1.1900000000000001E-2</v>
      </c>
    </row>
    <row r="2998" spans="1:10">
      <c r="A2998" t="s">
        <v>260</v>
      </c>
    </row>
    <row r="3000" spans="1:10">
      <c r="A3000">
        <v>1.7600000000000001E-2</v>
      </c>
      <c r="B3000">
        <v>5.7000000000000002E-3</v>
      </c>
      <c r="C3000">
        <v>9.4000000000000004E-3</v>
      </c>
      <c r="D3000">
        <v>1.12E-2</v>
      </c>
      <c r="E3000">
        <v>1.06E-2</v>
      </c>
      <c r="F3000">
        <v>8.6999999999999994E-3</v>
      </c>
      <c r="G3000">
        <v>2.2000000000000001E-3</v>
      </c>
      <c r="H3000">
        <v>7.1999999999999998E-3</v>
      </c>
      <c r="I3000">
        <v>9.4000000000000004E-3</v>
      </c>
      <c r="J3000">
        <v>5.7000000000000002E-3</v>
      </c>
    </row>
    <row r="3001" spans="1:10">
      <c r="A3001">
        <v>5.7000000000000002E-3</v>
      </c>
      <c r="B3001">
        <v>9.5999999999999992E-3</v>
      </c>
      <c r="C3001">
        <v>6.4999999999999997E-3</v>
      </c>
      <c r="D3001">
        <v>8.0000000000000002E-3</v>
      </c>
      <c r="E3001">
        <v>5.4999999999999997E-3</v>
      </c>
      <c r="F3001">
        <v>4.7999999999999996E-3</v>
      </c>
      <c r="G3001">
        <v>8.8999999999999999E-3</v>
      </c>
      <c r="H3001">
        <v>8.8000000000000005E-3</v>
      </c>
      <c r="I3001">
        <v>5.7999999999999996E-3</v>
      </c>
      <c r="J3001">
        <v>4.7000000000000002E-3</v>
      </c>
    </row>
    <row r="3002" spans="1:10">
      <c r="A3002">
        <v>9.4000000000000004E-3</v>
      </c>
      <c r="B3002">
        <v>6.4999999999999997E-3</v>
      </c>
      <c r="C3002">
        <v>2.18E-2</v>
      </c>
      <c r="D3002">
        <v>2.1600000000000001E-2</v>
      </c>
      <c r="E3002">
        <v>1.7500000000000002E-2</v>
      </c>
      <c r="F3002">
        <v>1.0500000000000001E-2</v>
      </c>
      <c r="G3002">
        <v>1.9199999999999998E-2</v>
      </c>
      <c r="H3002">
        <v>3.3E-3</v>
      </c>
      <c r="I3002">
        <v>1.2200000000000001E-2</v>
      </c>
      <c r="J3002">
        <v>3.8999999999999998E-3</v>
      </c>
    </row>
    <row r="3003" spans="1:10">
      <c r="A3003">
        <v>1.12E-2</v>
      </c>
      <c r="B3003">
        <v>8.0000000000000002E-3</v>
      </c>
      <c r="C3003">
        <v>2.1600000000000001E-2</v>
      </c>
      <c r="D3003">
        <v>4.2999999999999997E-2</v>
      </c>
      <c r="E3003">
        <v>2.12E-2</v>
      </c>
      <c r="F3003">
        <v>1.6500000000000001E-2</v>
      </c>
      <c r="G3003">
        <v>3.0499999999999999E-2</v>
      </c>
      <c r="H3003">
        <v>1.6299999999999999E-2</v>
      </c>
      <c r="I3003">
        <v>1.6E-2</v>
      </c>
      <c r="J3003">
        <v>7.1000000000000004E-3</v>
      </c>
    </row>
    <row r="3004" spans="1:10">
      <c r="A3004">
        <v>1.06E-2</v>
      </c>
      <c r="B3004">
        <v>5.4999999999999997E-3</v>
      </c>
      <c r="C3004">
        <v>1.7500000000000002E-2</v>
      </c>
      <c r="D3004">
        <v>2.12E-2</v>
      </c>
      <c r="E3004">
        <v>2.58E-2</v>
      </c>
      <c r="F3004">
        <v>1.6500000000000001E-2</v>
      </c>
      <c r="G3004">
        <v>1.6299999999999999E-2</v>
      </c>
      <c r="H3004">
        <v>5.1999999999999998E-3</v>
      </c>
      <c r="I3004">
        <v>1.43E-2</v>
      </c>
      <c r="J3004">
        <v>6.1000000000000004E-3</v>
      </c>
    </row>
    <row r="3005" spans="1:10">
      <c r="A3005">
        <v>8.6999999999999994E-3</v>
      </c>
      <c r="B3005">
        <v>4.7999999999999996E-3</v>
      </c>
      <c r="C3005">
        <v>1.0500000000000001E-2</v>
      </c>
      <c r="D3005">
        <v>1.6500000000000001E-2</v>
      </c>
      <c r="E3005">
        <v>1.6500000000000001E-2</v>
      </c>
      <c r="F3005">
        <v>2.1600000000000001E-2</v>
      </c>
      <c r="G3005">
        <v>1.2E-2</v>
      </c>
      <c r="H3005">
        <v>4.4000000000000003E-3</v>
      </c>
      <c r="I3005">
        <v>1.21E-2</v>
      </c>
      <c r="J3005">
        <v>8.6999999999999994E-3</v>
      </c>
    </row>
    <row r="3006" spans="1:10">
      <c r="A3006">
        <v>2.2000000000000001E-3</v>
      </c>
      <c r="B3006">
        <v>8.8999999999999999E-3</v>
      </c>
      <c r="C3006">
        <v>1.9199999999999998E-2</v>
      </c>
      <c r="D3006">
        <v>3.0499999999999999E-2</v>
      </c>
      <c r="E3006">
        <v>1.6299999999999999E-2</v>
      </c>
      <c r="F3006">
        <v>1.2E-2</v>
      </c>
      <c r="G3006">
        <v>6.9400000000000003E-2</v>
      </c>
      <c r="H3006">
        <v>1.7100000000000001E-2</v>
      </c>
      <c r="I3006">
        <v>1.09E-2</v>
      </c>
      <c r="J3006">
        <v>-5.9999999999999995E-4</v>
      </c>
    </row>
    <row r="3007" spans="1:10">
      <c r="A3007">
        <v>7.1999999999999998E-3</v>
      </c>
      <c r="B3007">
        <v>8.8000000000000005E-3</v>
      </c>
      <c r="C3007">
        <v>3.3E-3</v>
      </c>
      <c r="D3007">
        <v>1.6299999999999999E-2</v>
      </c>
      <c r="E3007">
        <v>5.1999999999999998E-3</v>
      </c>
      <c r="F3007">
        <v>4.4000000000000003E-3</v>
      </c>
      <c r="G3007">
        <v>1.7100000000000001E-2</v>
      </c>
      <c r="H3007">
        <v>4.65E-2</v>
      </c>
      <c r="I3007">
        <v>5.4000000000000003E-3</v>
      </c>
      <c r="J3007">
        <v>2.7000000000000001E-3</v>
      </c>
    </row>
    <row r="3008" spans="1:10">
      <c r="A3008">
        <v>9.4000000000000004E-3</v>
      </c>
      <c r="B3008">
        <v>5.7999999999999996E-3</v>
      </c>
      <c r="C3008">
        <v>1.2200000000000001E-2</v>
      </c>
      <c r="D3008">
        <v>1.6E-2</v>
      </c>
      <c r="E3008">
        <v>1.43E-2</v>
      </c>
      <c r="F3008">
        <v>1.21E-2</v>
      </c>
      <c r="G3008">
        <v>1.09E-2</v>
      </c>
      <c r="H3008">
        <v>5.4000000000000003E-3</v>
      </c>
      <c r="I3008">
        <v>1.44E-2</v>
      </c>
      <c r="J3008">
        <v>4.0000000000000001E-3</v>
      </c>
    </row>
    <row r="3009" spans="1:10">
      <c r="A3009">
        <v>5.7000000000000002E-3</v>
      </c>
      <c r="B3009">
        <v>4.7000000000000002E-3</v>
      </c>
      <c r="C3009">
        <v>3.8999999999999998E-3</v>
      </c>
      <c r="D3009">
        <v>7.1000000000000004E-3</v>
      </c>
      <c r="E3009">
        <v>6.1000000000000004E-3</v>
      </c>
      <c r="F3009">
        <v>8.6999999999999994E-3</v>
      </c>
      <c r="G3009">
        <v>-5.9999999999999995E-4</v>
      </c>
      <c r="H3009">
        <v>2.7000000000000001E-3</v>
      </c>
      <c r="I3009">
        <v>4.0000000000000001E-3</v>
      </c>
      <c r="J3009">
        <v>1.18E-2</v>
      </c>
    </row>
    <row r="3012" spans="1:10">
      <c r="A3012" t="s">
        <v>261</v>
      </c>
    </row>
    <row r="3014" spans="1:10">
      <c r="A3014">
        <v>1.9300000000000001E-2</v>
      </c>
      <c r="B3014">
        <v>6.1999999999999998E-3</v>
      </c>
      <c r="C3014">
        <v>9.7000000000000003E-3</v>
      </c>
      <c r="D3014">
        <v>1.2699999999999999E-2</v>
      </c>
      <c r="E3014">
        <v>1.15E-2</v>
      </c>
      <c r="F3014">
        <v>8.8999999999999999E-3</v>
      </c>
      <c r="G3014">
        <v>3.8E-3</v>
      </c>
      <c r="H3014">
        <v>1.09E-2</v>
      </c>
      <c r="I3014">
        <v>1.01E-2</v>
      </c>
      <c r="J3014">
        <v>6.1999999999999998E-3</v>
      </c>
    </row>
    <row r="3015" spans="1:10">
      <c r="A3015">
        <v>6.1999999999999998E-3</v>
      </c>
      <c r="B3015">
        <v>9.5999999999999992E-3</v>
      </c>
      <c r="C3015">
        <v>6.6E-3</v>
      </c>
      <c r="D3015">
        <v>8.6E-3</v>
      </c>
      <c r="E3015">
        <v>5.8999999999999999E-3</v>
      </c>
      <c r="F3015">
        <v>4.7000000000000002E-3</v>
      </c>
      <c r="G3015">
        <v>1.01E-2</v>
      </c>
      <c r="H3015">
        <v>1.04E-2</v>
      </c>
      <c r="I3015">
        <v>6.1000000000000004E-3</v>
      </c>
      <c r="J3015">
        <v>4.5999999999999999E-3</v>
      </c>
    </row>
    <row r="3016" spans="1:10">
      <c r="A3016">
        <v>9.7000000000000003E-3</v>
      </c>
      <c r="B3016">
        <v>6.6E-3</v>
      </c>
      <c r="C3016">
        <v>2.1899999999999999E-2</v>
      </c>
      <c r="D3016">
        <v>2.1899999999999999E-2</v>
      </c>
      <c r="E3016">
        <v>1.7600000000000001E-2</v>
      </c>
      <c r="F3016">
        <v>1.06E-2</v>
      </c>
      <c r="G3016">
        <v>1.9400000000000001E-2</v>
      </c>
      <c r="H3016">
        <v>3.8999999999999998E-3</v>
      </c>
      <c r="I3016">
        <v>1.23E-2</v>
      </c>
      <c r="J3016">
        <v>4.0000000000000001E-3</v>
      </c>
    </row>
    <row r="3017" spans="1:10">
      <c r="A3017">
        <v>1.2699999999999999E-2</v>
      </c>
      <c r="B3017">
        <v>8.6E-3</v>
      </c>
      <c r="C3017">
        <v>2.1899999999999999E-2</v>
      </c>
      <c r="D3017">
        <v>4.4200000000000003E-2</v>
      </c>
      <c r="E3017">
        <v>2.1700000000000001E-2</v>
      </c>
      <c r="F3017">
        <v>1.72E-2</v>
      </c>
      <c r="G3017">
        <v>3.09E-2</v>
      </c>
      <c r="H3017">
        <v>1.8800000000000001E-2</v>
      </c>
      <c r="I3017">
        <v>1.6400000000000001E-2</v>
      </c>
      <c r="J3017">
        <v>8.0999999999999996E-3</v>
      </c>
    </row>
    <row r="3018" spans="1:10">
      <c r="A3018">
        <v>1.15E-2</v>
      </c>
      <c r="B3018">
        <v>5.8999999999999999E-3</v>
      </c>
      <c r="C3018">
        <v>1.7600000000000001E-2</v>
      </c>
      <c r="D3018">
        <v>2.1700000000000001E-2</v>
      </c>
      <c r="E3018">
        <v>2.5999999999999999E-2</v>
      </c>
      <c r="F3018">
        <v>1.6899999999999998E-2</v>
      </c>
      <c r="G3018">
        <v>1.61E-2</v>
      </c>
      <c r="H3018">
        <v>6.1999999999999998E-3</v>
      </c>
      <c r="I3018">
        <v>1.4500000000000001E-2</v>
      </c>
      <c r="J3018">
        <v>6.7999999999999996E-3</v>
      </c>
    </row>
    <row r="3019" spans="1:10">
      <c r="A3019">
        <v>8.8999999999999999E-3</v>
      </c>
      <c r="B3019">
        <v>4.7000000000000002E-3</v>
      </c>
      <c r="C3019">
        <v>1.06E-2</v>
      </c>
      <c r="D3019">
        <v>1.72E-2</v>
      </c>
      <c r="E3019">
        <v>1.6899999999999998E-2</v>
      </c>
      <c r="F3019">
        <v>2.12E-2</v>
      </c>
      <c r="G3019">
        <v>1.3899999999999999E-2</v>
      </c>
      <c r="H3019">
        <v>6.1999999999999998E-3</v>
      </c>
      <c r="I3019">
        <v>1.2500000000000001E-2</v>
      </c>
      <c r="J3019">
        <v>8.0999999999999996E-3</v>
      </c>
    </row>
    <row r="3020" spans="1:10">
      <c r="A3020">
        <v>3.8E-3</v>
      </c>
      <c r="B3020">
        <v>1.01E-2</v>
      </c>
      <c r="C3020">
        <v>1.9400000000000001E-2</v>
      </c>
      <c r="D3020">
        <v>3.09E-2</v>
      </c>
      <c r="E3020">
        <v>1.61E-2</v>
      </c>
      <c r="F3020">
        <v>1.3899999999999999E-2</v>
      </c>
      <c r="G3020">
        <v>6.6299999999999998E-2</v>
      </c>
      <c r="H3020">
        <v>1.7100000000000001E-2</v>
      </c>
      <c r="I3020">
        <v>1.0800000000000001E-2</v>
      </c>
      <c r="J3020">
        <v>2E-3</v>
      </c>
    </row>
    <row r="3021" spans="1:10">
      <c r="A3021">
        <v>1.09E-2</v>
      </c>
      <c r="B3021">
        <v>1.04E-2</v>
      </c>
      <c r="C3021">
        <v>3.8999999999999998E-3</v>
      </c>
      <c r="D3021">
        <v>1.8800000000000001E-2</v>
      </c>
      <c r="E3021">
        <v>6.1999999999999998E-3</v>
      </c>
      <c r="F3021">
        <v>6.1999999999999998E-3</v>
      </c>
      <c r="G3021">
        <v>1.7100000000000001E-2</v>
      </c>
      <c r="H3021">
        <v>5.1999999999999998E-2</v>
      </c>
      <c r="I3021">
        <v>6.4000000000000003E-3</v>
      </c>
      <c r="J3021">
        <v>5.4999999999999997E-3</v>
      </c>
    </row>
    <row r="3022" spans="1:10">
      <c r="A3022">
        <v>1.01E-2</v>
      </c>
      <c r="B3022">
        <v>6.1000000000000004E-3</v>
      </c>
      <c r="C3022">
        <v>1.23E-2</v>
      </c>
      <c r="D3022">
        <v>1.6400000000000001E-2</v>
      </c>
      <c r="E3022">
        <v>1.4500000000000001E-2</v>
      </c>
      <c r="F3022">
        <v>1.2500000000000001E-2</v>
      </c>
      <c r="G3022">
        <v>1.0800000000000001E-2</v>
      </c>
      <c r="H3022">
        <v>6.4000000000000003E-3</v>
      </c>
      <c r="I3022">
        <v>1.4500000000000001E-2</v>
      </c>
      <c r="J3022">
        <v>4.4999999999999997E-3</v>
      </c>
    </row>
    <row r="3023" spans="1:10">
      <c r="A3023">
        <v>6.1999999999999998E-3</v>
      </c>
      <c r="B3023">
        <v>4.5999999999999999E-3</v>
      </c>
      <c r="C3023">
        <v>4.0000000000000001E-3</v>
      </c>
      <c r="D3023">
        <v>8.0999999999999996E-3</v>
      </c>
      <c r="E3023">
        <v>6.7999999999999996E-3</v>
      </c>
      <c r="F3023">
        <v>8.0999999999999996E-3</v>
      </c>
      <c r="G3023">
        <v>2E-3</v>
      </c>
      <c r="H3023">
        <v>5.4999999999999997E-3</v>
      </c>
      <c r="I3023">
        <v>4.4999999999999997E-3</v>
      </c>
      <c r="J3023">
        <v>1.11E-2</v>
      </c>
    </row>
    <row r="3026" spans="1:10">
      <c r="A3026" t="s">
        <v>262</v>
      </c>
    </row>
    <row r="3028" spans="1:10">
      <c r="A3028">
        <v>0.02</v>
      </c>
      <c r="B3028">
        <v>7.1000000000000004E-3</v>
      </c>
      <c r="C3028">
        <v>1.03E-2</v>
      </c>
      <c r="D3028">
        <v>1.4E-2</v>
      </c>
      <c r="E3028">
        <v>1.21E-2</v>
      </c>
      <c r="F3028">
        <v>0.01</v>
      </c>
      <c r="G3028">
        <v>6.4999999999999997E-3</v>
      </c>
      <c r="H3028">
        <v>1.2999999999999999E-2</v>
      </c>
      <c r="I3028">
        <v>1.0800000000000001E-2</v>
      </c>
      <c r="J3028">
        <v>6.4000000000000003E-3</v>
      </c>
    </row>
    <row r="3029" spans="1:10">
      <c r="A3029">
        <v>7.1000000000000004E-3</v>
      </c>
      <c r="B3029">
        <v>9.4999999999999998E-3</v>
      </c>
      <c r="C3029">
        <v>7.7000000000000002E-3</v>
      </c>
      <c r="D3029">
        <v>9.7000000000000003E-3</v>
      </c>
      <c r="E3029">
        <v>7.1000000000000004E-3</v>
      </c>
      <c r="F3029">
        <v>5.4000000000000003E-3</v>
      </c>
      <c r="G3029">
        <v>1.09E-2</v>
      </c>
      <c r="H3029">
        <v>1.0200000000000001E-2</v>
      </c>
      <c r="I3029">
        <v>6.7000000000000002E-3</v>
      </c>
      <c r="J3029">
        <v>4.4000000000000003E-3</v>
      </c>
    </row>
    <row r="3030" spans="1:10">
      <c r="A3030">
        <v>1.03E-2</v>
      </c>
      <c r="B3030">
        <v>7.7000000000000002E-3</v>
      </c>
      <c r="C3030">
        <v>2.24E-2</v>
      </c>
      <c r="D3030">
        <v>2.3099999999999999E-2</v>
      </c>
      <c r="E3030">
        <v>1.8100000000000002E-2</v>
      </c>
      <c r="F3030">
        <v>1.17E-2</v>
      </c>
      <c r="G3030">
        <v>2.23E-2</v>
      </c>
      <c r="H3030">
        <v>6.3E-3</v>
      </c>
      <c r="I3030">
        <v>1.3100000000000001E-2</v>
      </c>
      <c r="J3030">
        <v>4.1999999999999997E-3</v>
      </c>
    </row>
    <row r="3031" spans="1:10">
      <c r="A3031">
        <v>1.4E-2</v>
      </c>
      <c r="B3031">
        <v>9.7000000000000003E-3</v>
      </c>
      <c r="C3031">
        <v>2.3099999999999999E-2</v>
      </c>
      <c r="D3031">
        <v>4.6100000000000002E-2</v>
      </c>
      <c r="E3031">
        <v>2.29E-2</v>
      </c>
      <c r="F3031">
        <v>1.8800000000000001E-2</v>
      </c>
      <c r="G3031">
        <v>3.44E-2</v>
      </c>
      <c r="H3031">
        <v>2.12E-2</v>
      </c>
      <c r="I3031">
        <v>1.7600000000000001E-2</v>
      </c>
      <c r="J3031">
        <v>8.3000000000000001E-3</v>
      </c>
    </row>
    <row r="3032" spans="1:10">
      <c r="A3032">
        <v>1.21E-2</v>
      </c>
      <c r="B3032">
        <v>7.1000000000000004E-3</v>
      </c>
      <c r="C3032">
        <v>1.8100000000000002E-2</v>
      </c>
      <c r="D3032">
        <v>2.29E-2</v>
      </c>
      <c r="E3032">
        <v>2.64E-2</v>
      </c>
      <c r="F3032">
        <v>1.8100000000000002E-2</v>
      </c>
      <c r="G3032">
        <v>1.9099999999999999E-2</v>
      </c>
      <c r="H3032">
        <v>8.8000000000000005E-3</v>
      </c>
      <c r="I3032">
        <v>1.5299999999999999E-2</v>
      </c>
      <c r="J3032">
        <v>7.1000000000000004E-3</v>
      </c>
    </row>
    <row r="3033" spans="1:10">
      <c r="A3033">
        <v>0.01</v>
      </c>
      <c r="B3033">
        <v>5.4000000000000003E-3</v>
      </c>
      <c r="C3033">
        <v>1.17E-2</v>
      </c>
      <c r="D3033">
        <v>1.8800000000000001E-2</v>
      </c>
      <c r="E3033">
        <v>1.8100000000000002E-2</v>
      </c>
      <c r="F3033">
        <v>2.2499999999999999E-2</v>
      </c>
      <c r="G3033">
        <v>1.6500000000000001E-2</v>
      </c>
      <c r="H3033">
        <v>7.7999999999999996E-3</v>
      </c>
      <c r="I3033">
        <v>1.34E-2</v>
      </c>
      <c r="J3033">
        <v>8.0999999999999996E-3</v>
      </c>
    </row>
    <row r="3034" spans="1:10">
      <c r="A3034">
        <v>6.4999999999999997E-3</v>
      </c>
      <c r="B3034">
        <v>1.09E-2</v>
      </c>
      <c r="C3034">
        <v>2.23E-2</v>
      </c>
      <c r="D3034">
        <v>3.44E-2</v>
      </c>
      <c r="E3034">
        <v>1.9099999999999999E-2</v>
      </c>
      <c r="F3034">
        <v>1.6500000000000001E-2</v>
      </c>
      <c r="G3034">
        <v>7.0800000000000002E-2</v>
      </c>
      <c r="H3034">
        <v>1.89E-2</v>
      </c>
      <c r="I3034">
        <v>1.29E-2</v>
      </c>
      <c r="J3034">
        <v>1.9E-3</v>
      </c>
    </row>
    <row r="3035" spans="1:10">
      <c r="A3035">
        <v>1.2999999999999999E-2</v>
      </c>
      <c r="B3035">
        <v>1.0200000000000001E-2</v>
      </c>
      <c r="C3035">
        <v>6.3E-3</v>
      </c>
      <c r="D3035">
        <v>2.12E-2</v>
      </c>
      <c r="E3035">
        <v>8.8000000000000005E-3</v>
      </c>
      <c r="F3035">
        <v>7.7999999999999996E-3</v>
      </c>
      <c r="G3035">
        <v>1.89E-2</v>
      </c>
      <c r="H3035">
        <v>5.1499999999999997E-2</v>
      </c>
      <c r="I3035">
        <v>7.7999999999999996E-3</v>
      </c>
      <c r="J3035">
        <v>5.1000000000000004E-3</v>
      </c>
    </row>
    <row r="3036" spans="1:10">
      <c r="A3036">
        <v>1.0800000000000001E-2</v>
      </c>
      <c r="B3036">
        <v>6.7000000000000002E-3</v>
      </c>
      <c r="C3036">
        <v>1.3100000000000001E-2</v>
      </c>
      <c r="D3036">
        <v>1.7600000000000001E-2</v>
      </c>
      <c r="E3036">
        <v>1.5299999999999999E-2</v>
      </c>
      <c r="F3036">
        <v>1.34E-2</v>
      </c>
      <c r="G3036">
        <v>1.29E-2</v>
      </c>
      <c r="H3036">
        <v>7.7999999999999996E-3</v>
      </c>
      <c r="I3036">
        <v>1.52E-2</v>
      </c>
      <c r="J3036">
        <v>4.5999999999999999E-3</v>
      </c>
    </row>
    <row r="3037" spans="1:10">
      <c r="A3037">
        <v>6.4000000000000003E-3</v>
      </c>
      <c r="B3037">
        <v>4.4000000000000003E-3</v>
      </c>
      <c r="C3037">
        <v>4.1999999999999997E-3</v>
      </c>
      <c r="D3037">
        <v>8.3000000000000001E-3</v>
      </c>
      <c r="E3037">
        <v>7.1000000000000004E-3</v>
      </c>
      <c r="F3037">
        <v>8.0999999999999996E-3</v>
      </c>
      <c r="G3037">
        <v>1.9E-3</v>
      </c>
      <c r="H3037">
        <v>5.1000000000000004E-3</v>
      </c>
      <c r="I3037">
        <v>4.5999999999999999E-3</v>
      </c>
      <c r="J3037">
        <v>1.0999999999999999E-2</v>
      </c>
    </row>
    <row r="3040" spans="1:10">
      <c r="A3040" t="s">
        <v>263</v>
      </c>
    </row>
    <row r="3042" spans="1:10">
      <c r="A3042">
        <v>2.0299999999999999E-2</v>
      </c>
      <c r="B3042">
        <v>8.0000000000000002E-3</v>
      </c>
      <c r="C3042">
        <v>9.7999999999999997E-3</v>
      </c>
      <c r="D3042">
        <v>1.4999999999999999E-2</v>
      </c>
      <c r="E3042">
        <v>1.23E-2</v>
      </c>
      <c r="F3042">
        <v>1.0200000000000001E-2</v>
      </c>
      <c r="G3042">
        <v>8.0000000000000002E-3</v>
      </c>
      <c r="H3042">
        <v>1.49E-2</v>
      </c>
      <c r="I3042">
        <v>1.15E-2</v>
      </c>
      <c r="J3042">
        <v>6.4000000000000003E-3</v>
      </c>
    </row>
    <row r="3043" spans="1:10">
      <c r="A3043">
        <v>8.0000000000000002E-3</v>
      </c>
      <c r="B3043">
        <v>1.06E-2</v>
      </c>
      <c r="C3043">
        <v>7.0000000000000001E-3</v>
      </c>
      <c r="D3043">
        <v>1.14E-2</v>
      </c>
      <c r="E3043">
        <v>7.6E-3</v>
      </c>
      <c r="F3043">
        <v>5.7000000000000002E-3</v>
      </c>
      <c r="G3043">
        <v>1.2200000000000001E-2</v>
      </c>
      <c r="H3043">
        <v>1.2699999999999999E-2</v>
      </c>
      <c r="I3043">
        <v>7.3000000000000001E-3</v>
      </c>
      <c r="J3043">
        <v>4.8999999999999998E-3</v>
      </c>
    </row>
    <row r="3044" spans="1:10">
      <c r="A3044">
        <v>9.7999999999999997E-3</v>
      </c>
      <c r="B3044">
        <v>7.0000000000000001E-3</v>
      </c>
      <c r="C3044">
        <v>2.29E-2</v>
      </c>
      <c r="D3044">
        <v>2.1899999999999999E-2</v>
      </c>
      <c r="E3044">
        <v>1.78E-2</v>
      </c>
      <c r="F3044">
        <v>1.15E-2</v>
      </c>
      <c r="G3044">
        <v>2.1499999999999998E-2</v>
      </c>
      <c r="H3044">
        <v>4.5999999999999999E-3</v>
      </c>
      <c r="I3044">
        <v>1.2699999999999999E-2</v>
      </c>
      <c r="J3044">
        <v>3.8999999999999998E-3</v>
      </c>
    </row>
    <row r="3045" spans="1:10">
      <c r="A3045">
        <v>1.4999999999999999E-2</v>
      </c>
      <c r="B3045">
        <v>1.14E-2</v>
      </c>
      <c r="C3045">
        <v>2.1899999999999999E-2</v>
      </c>
      <c r="D3045">
        <v>4.8399999999999999E-2</v>
      </c>
      <c r="E3045">
        <v>2.3599999999999999E-2</v>
      </c>
      <c r="F3045">
        <v>1.9199999999999998E-2</v>
      </c>
      <c r="G3045">
        <v>3.6999999999999998E-2</v>
      </c>
      <c r="H3045">
        <v>2.52E-2</v>
      </c>
      <c r="I3045">
        <v>1.8800000000000001E-2</v>
      </c>
      <c r="J3045">
        <v>8.6999999999999994E-3</v>
      </c>
    </row>
    <row r="3046" spans="1:10">
      <c r="A3046">
        <v>1.23E-2</v>
      </c>
      <c r="B3046">
        <v>7.6E-3</v>
      </c>
      <c r="C3046">
        <v>1.78E-2</v>
      </c>
      <c r="D3046">
        <v>2.3599999999999999E-2</v>
      </c>
      <c r="E3046">
        <v>2.6599999999999999E-2</v>
      </c>
      <c r="F3046">
        <v>1.8200000000000001E-2</v>
      </c>
      <c r="G3046">
        <v>0.02</v>
      </c>
      <c r="H3046">
        <v>0.01</v>
      </c>
      <c r="I3046">
        <v>1.5699999999999999E-2</v>
      </c>
      <c r="J3046">
        <v>7.1999999999999998E-3</v>
      </c>
    </row>
    <row r="3047" spans="1:10">
      <c r="A3047">
        <v>1.0200000000000001E-2</v>
      </c>
      <c r="B3047">
        <v>5.7000000000000002E-3</v>
      </c>
      <c r="C3047">
        <v>1.15E-2</v>
      </c>
      <c r="D3047">
        <v>1.9199999999999998E-2</v>
      </c>
      <c r="E3047">
        <v>1.8200000000000001E-2</v>
      </c>
      <c r="F3047">
        <v>2.2499999999999999E-2</v>
      </c>
      <c r="G3047">
        <v>1.6899999999999998E-2</v>
      </c>
      <c r="H3047">
        <v>8.5000000000000006E-3</v>
      </c>
      <c r="I3047">
        <v>1.3599999999999999E-2</v>
      </c>
      <c r="J3047">
        <v>8.2000000000000007E-3</v>
      </c>
    </row>
    <row r="3048" spans="1:10">
      <c r="A3048">
        <v>8.0000000000000002E-3</v>
      </c>
      <c r="B3048">
        <v>1.2200000000000001E-2</v>
      </c>
      <c r="C3048">
        <v>2.1499999999999998E-2</v>
      </c>
      <c r="D3048">
        <v>3.6999999999999998E-2</v>
      </c>
      <c r="E3048">
        <v>0.02</v>
      </c>
      <c r="F3048">
        <v>1.6899999999999998E-2</v>
      </c>
      <c r="G3048">
        <v>7.1499999999999994E-2</v>
      </c>
      <c r="H3048">
        <v>2.2100000000000002E-2</v>
      </c>
      <c r="I3048">
        <v>1.3100000000000001E-2</v>
      </c>
      <c r="J3048">
        <v>3.0999999999999999E-3</v>
      </c>
    </row>
    <row r="3049" spans="1:10">
      <c r="A3049">
        <v>1.49E-2</v>
      </c>
      <c r="B3049">
        <v>1.2699999999999999E-2</v>
      </c>
      <c r="C3049">
        <v>4.5999999999999999E-3</v>
      </c>
      <c r="D3049">
        <v>2.52E-2</v>
      </c>
      <c r="E3049">
        <v>0.01</v>
      </c>
      <c r="F3049">
        <v>8.5000000000000006E-3</v>
      </c>
      <c r="G3049">
        <v>2.2100000000000002E-2</v>
      </c>
      <c r="H3049">
        <v>5.7500000000000002E-2</v>
      </c>
      <c r="I3049">
        <v>9.1999999999999998E-3</v>
      </c>
      <c r="J3049">
        <v>6.3E-3</v>
      </c>
    </row>
    <row r="3050" spans="1:10">
      <c r="A3050">
        <v>1.15E-2</v>
      </c>
      <c r="B3050">
        <v>7.3000000000000001E-3</v>
      </c>
      <c r="C3050">
        <v>1.2699999999999999E-2</v>
      </c>
      <c r="D3050">
        <v>1.8800000000000001E-2</v>
      </c>
      <c r="E3050">
        <v>1.5699999999999999E-2</v>
      </c>
      <c r="F3050">
        <v>1.3599999999999999E-2</v>
      </c>
      <c r="G3050">
        <v>1.3100000000000001E-2</v>
      </c>
      <c r="H3050">
        <v>9.1999999999999998E-3</v>
      </c>
      <c r="I3050">
        <v>1.5299999999999999E-2</v>
      </c>
      <c r="J3050">
        <v>5.3E-3</v>
      </c>
    </row>
    <row r="3051" spans="1:10">
      <c r="A3051">
        <v>6.4000000000000003E-3</v>
      </c>
      <c r="B3051">
        <v>4.8999999999999998E-3</v>
      </c>
      <c r="C3051">
        <v>3.8999999999999998E-3</v>
      </c>
      <c r="D3051">
        <v>8.6999999999999994E-3</v>
      </c>
      <c r="E3051">
        <v>7.1999999999999998E-3</v>
      </c>
      <c r="F3051">
        <v>8.2000000000000007E-3</v>
      </c>
      <c r="G3051">
        <v>3.0999999999999999E-3</v>
      </c>
      <c r="H3051">
        <v>6.3E-3</v>
      </c>
      <c r="I3051">
        <v>5.3E-3</v>
      </c>
      <c r="J3051">
        <v>1.0800000000000001E-2</v>
      </c>
    </row>
    <row r="3054" spans="1:10">
      <c r="A3054" t="s">
        <v>264</v>
      </c>
    </row>
    <row r="3056" spans="1:10">
      <c r="A3056">
        <v>2.1100000000000001E-2</v>
      </c>
      <c r="B3056">
        <v>8.0999999999999996E-3</v>
      </c>
      <c r="C3056">
        <v>9.4000000000000004E-3</v>
      </c>
      <c r="D3056">
        <v>1.4500000000000001E-2</v>
      </c>
      <c r="E3056">
        <v>1.1599999999999999E-2</v>
      </c>
      <c r="F3056">
        <v>9.9000000000000008E-3</v>
      </c>
      <c r="G3056">
        <v>5.8999999999999999E-3</v>
      </c>
      <c r="H3056">
        <v>1.2500000000000001E-2</v>
      </c>
      <c r="I3056">
        <v>1.14E-2</v>
      </c>
      <c r="J3056">
        <v>6.3E-3</v>
      </c>
    </row>
    <row r="3057" spans="1:10">
      <c r="A3057">
        <v>8.0999999999999996E-3</v>
      </c>
      <c r="B3057">
        <v>1.04E-2</v>
      </c>
      <c r="C3057">
        <v>6.3E-3</v>
      </c>
      <c r="D3057">
        <v>1.04E-2</v>
      </c>
      <c r="E3057">
        <v>6.6E-3</v>
      </c>
      <c r="F3057">
        <v>5.1000000000000004E-3</v>
      </c>
      <c r="G3057">
        <v>1.0200000000000001E-2</v>
      </c>
      <c r="H3057">
        <v>1.0699999999999999E-2</v>
      </c>
      <c r="I3057">
        <v>6.7000000000000002E-3</v>
      </c>
      <c r="J3057">
        <v>4.4999999999999997E-3</v>
      </c>
    </row>
    <row r="3058" spans="1:10">
      <c r="A3058">
        <v>9.4000000000000004E-3</v>
      </c>
      <c r="B3058">
        <v>6.3E-3</v>
      </c>
      <c r="C3058">
        <v>2.12E-2</v>
      </c>
      <c r="D3058">
        <v>1.95E-2</v>
      </c>
      <c r="E3058">
        <v>1.55E-2</v>
      </c>
      <c r="F3058">
        <v>9.9000000000000008E-3</v>
      </c>
      <c r="G3058">
        <v>1.7500000000000002E-2</v>
      </c>
      <c r="H3058">
        <v>8.9999999999999998E-4</v>
      </c>
      <c r="I3058">
        <v>1.12E-2</v>
      </c>
      <c r="J3058">
        <v>2.8E-3</v>
      </c>
    </row>
    <row r="3059" spans="1:10">
      <c r="A3059">
        <v>1.4500000000000001E-2</v>
      </c>
      <c r="B3059">
        <v>1.04E-2</v>
      </c>
      <c r="C3059">
        <v>1.95E-2</v>
      </c>
      <c r="D3059">
        <v>4.4900000000000002E-2</v>
      </c>
      <c r="E3059">
        <v>2.0199999999999999E-2</v>
      </c>
      <c r="F3059">
        <v>1.67E-2</v>
      </c>
      <c r="G3059">
        <v>3.1E-2</v>
      </c>
      <c r="H3059">
        <v>1.9599999999999999E-2</v>
      </c>
      <c r="I3059">
        <v>1.66E-2</v>
      </c>
      <c r="J3059">
        <v>7.1999999999999998E-3</v>
      </c>
    </row>
    <row r="3060" spans="1:10">
      <c r="A3060">
        <v>1.1599999999999999E-2</v>
      </c>
      <c r="B3060">
        <v>6.6E-3</v>
      </c>
      <c r="C3060">
        <v>1.55E-2</v>
      </c>
      <c r="D3060">
        <v>2.0199999999999999E-2</v>
      </c>
      <c r="E3060">
        <v>2.35E-2</v>
      </c>
      <c r="F3060">
        <v>1.5900000000000001E-2</v>
      </c>
      <c r="G3060">
        <v>1.47E-2</v>
      </c>
      <c r="H3060">
        <v>5.1999999999999998E-3</v>
      </c>
      <c r="I3060">
        <v>1.3599999999999999E-2</v>
      </c>
      <c r="J3060">
        <v>5.7000000000000002E-3</v>
      </c>
    </row>
    <row r="3061" spans="1:10">
      <c r="A3061">
        <v>9.9000000000000008E-3</v>
      </c>
      <c r="B3061">
        <v>5.1000000000000004E-3</v>
      </c>
      <c r="C3061">
        <v>9.9000000000000008E-3</v>
      </c>
      <c r="D3061">
        <v>1.67E-2</v>
      </c>
      <c r="E3061">
        <v>1.5900000000000001E-2</v>
      </c>
      <c r="F3061">
        <v>2.0799999999999999E-2</v>
      </c>
      <c r="G3061">
        <v>1.2699999999999999E-2</v>
      </c>
      <c r="H3061">
        <v>4.4999999999999997E-3</v>
      </c>
      <c r="I3061">
        <v>1.21E-2</v>
      </c>
      <c r="J3061">
        <v>7.1999999999999998E-3</v>
      </c>
    </row>
    <row r="3062" spans="1:10">
      <c r="A3062">
        <v>5.8999999999999999E-3</v>
      </c>
      <c r="B3062">
        <v>1.0200000000000001E-2</v>
      </c>
      <c r="C3062">
        <v>1.7500000000000002E-2</v>
      </c>
      <c r="D3062">
        <v>3.1E-2</v>
      </c>
      <c r="E3062">
        <v>1.47E-2</v>
      </c>
      <c r="F3062">
        <v>1.2699999999999999E-2</v>
      </c>
      <c r="G3062">
        <v>6.3600000000000004E-2</v>
      </c>
      <c r="H3062">
        <v>1.52E-2</v>
      </c>
      <c r="I3062">
        <v>9.2999999999999992E-3</v>
      </c>
      <c r="J3062">
        <v>4.0000000000000002E-4</v>
      </c>
    </row>
    <row r="3063" spans="1:10">
      <c r="A3063">
        <v>1.2500000000000001E-2</v>
      </c>
      <c r="B3063">
        <v>1.0699999999999999E-2</v>
      </c>
      <c r="C3063">
        <v>8.9999999999999998E-4</v>
      </c>
      <c r="D3063">
        <v>1.9599999999999999E-2</v>
      </c>
      <c r="E3063">
        <v>5.1999999999999998E-3</v>
      </c>
      <c r="F3063">
        <v>4.4999999999999997E-3</v>
      </c>
      <c r="G3063">
        <v>1.52E-2</v>
      </c>
      <c r="H3063">
        <v>5.1700000000000003E-2</v>
      </c>
      <c r="I3063">
        <v>5.4999999999999997E-3</v>
      </c>
      <c r="J3063">
        <v>3.7000000000000002E-3</v>
      </c>
    </row>
    <row r="3064" spans="1:10">
      <c r="A3064">
        <v>1.14E-2</v>
      </c>
      <c r="B3064">
        <v>6.7000000000000002E-3</v>
      </c>
      <c r="C3064">
        <v>1.12E-2</v>
      </c>
      <c r="D3064">
        <v>1.66E-2</v>
      </c>
      <c r="E3064">
        <v>1.3599999999999999E-2</v>
      </c>
      <c r="F3064">
        <v>1.21E-2</v>
      </c>
      <c r="G3064">
        <v>9.2999999999999992E-3</v>
      </c>
      <c r="H3064">
        <v>5.4999999999999997E-3</v>
      </c>
      <c r="I3064">
        <v>1.4E-2</v>
      </c>
      <c r="J3064">
        <v>4.4000000000000003E-3</v>
      </c>
    </row>
    <row r="3065" spans="1:10">
      <c r="A3065">
        <v>6.3E-3</v>
      </c>
      <c r="B3065">
        <v>4.4999999999999997E-3</v>
      </c>
      <c r="C3065">
        <v>2.8E-3</v>
      </c>
      <c r="D3065">
        <v>7.1999999999999998E-3</v>
      </c>
      <c r="E3065">
        <v>5.7000000000000002E-3</v>
      </c>
      <c r="F3065">
        <v>7.1999999999999998E-3</v>
      </c>
      <c r="G3065">
        <v>4.0000000000000002E-4</v>
      </c>
      <c r="H3065">
        <v>3.7000000000000002E-3</v>
      </c>
      <c r="I3065">
        <v>4.4000000000000003E-3</v>
      </c>
      <c r="J3065">
        <v>1.0200000000000001E-2</v>
      </c>
    </row>
    <row r="3068" spans="1:10">
      <c r="A3068" t="s">
        <v>265</v>
      </c>
    </row>
    <row r="3070" spans="1:10">
      <c r="A3070">
        <v>2.2700000000000001E-2</v>
      </c>
      <c r="B3070">
        <v>8.8000000000000005E-3</v>
      </c>
      <c r="C3070">
        <v>9.5999999999999992E-3</v>
      </c>
      <c r="D3070">
        <v>1.5900000000000001E-2</v>
      </c>
      <c r="E3070">
        <v>1.3299999999999999E-2</v>
      </c>
      <c r="F3070">
        <v>1.17E-2</v>
      </c>
      <c r="G3070">
        <v>3.7000000000000002E-3</v>
      </c>
      <c r="H3070">
        <v>1.38E-2</v>
      </c>
      <c r="I3070">
        <v>1.2699999999999999E-2</v>
      </c>
      <c r="J3070">
        <v>7.4999999999999997E-3</v>
      </c>
    </row>
    <row r="3071" spans="1:10">
      <c r="A3071">
        <v>8.8000000000000005E-3</v>
      </c>
      <c r="B3071">
        <v>1.0699999999999999E-2</v>
      </c>
      <c r="C3071">
        <v>6.3E-3</v>
      </c>
      <c r="D3071">
        <v>1.12E-2</v>
      </c>
      <c r="E3071">
        <v>7.3000000000000001E-3</v>
      </c>
      <c r="F3071">
        <v>5.7999999999999996E-3</v>
      </c>
      <c r="G3071">
        <v>9.2999999999999992E-3</v>
      </c>
      <c r="H3071">
        <v>1.12E-2</v>
      </c>
      <c r="I3071">
        <v>7.4000000000000003E-3</v>
      </c>
      <c r="J3071">
        <v>5.0000000000000001E-3</v>
      </c>
    </row>
    <row r="3072" spans="1:10">
      <c r="A3072">
        <v>9.5999999999999992E-3</v>
      </c>
      <c r="B3072">
        <v>6.3E-3</v>
      </c>
      <c r="C3072">
        <v>2.06E-2</v>
      </c>
      <c r="D3072">
        <v>2.0400000000000001E-2</v>
      </c>
      <c r="E3072">
        <v>1.5699999999999999E-2</v>
      </c>
      <c r="F3072">
        <v>1.01E-2</v>
      </c>
      <c r="G3072">
        <v>1.7500000000000002E-2</v>
      </c>
      <c r="H3072">
        <v>6.9999999999999999E-4</v>
      </c>
      <c r="I3072">
        <v>1.2E-2</v>
      </c>
      <c r="J3072">
        <v>3.0000000000000001E-3</v>
      </c>
    </row>
    <row r="3073" spans="1:10">
      <c r="A3073">
        <v>1.5900000000000001E-2</v>
      </c>
      <c r="B3073">
        <v>1.12E-2</v>
      </c>
      <c r="C3073">
        <v>2.0400000000000001E-2</v>
      </c>
      <c r="D3073">
        <v>4.5199999999999997E-2</v>
      </c>
      <c r="E3073">
        <v>2.1600000000000001E-2</v>
      </c>
      <c r="F3073">
        <v>1.8100000000000002E-2</v>
      </c>
      <c r="G3073">
        <v>2.87E-2</v>
      </c>
      <c r="H3073">
        <v>2.1000000000000001E-2</v>
      </c>
      <c r="I3073">
        <v>1.7000000000000001E-2</v>
      </c>
      <c r="J3073">
        <v>8.2000000000000007E-3</v>
      </c>
    </row>
    <row r="3074" spans="1:10">
      <c r="A3074">
        <v>1.3299999999999999E-2</v>
      </c>
      <c r="B3074">
        <v>7.3000000000000001E-3</v>
      </c>
      <c r="C3074">
        <v>1.5699999999999999E-2</v>
      </c>
      <c r="D3074">
        <v>2.1600000000000001E-2</v>
      </c>
      <c r="E3074">
        <v>2.52E-2</v>
      </c>
      <c r="F3074">
        <v>1.7600000000000001E-2</v>
      </c>
      <c r="G3074">
        <v>1.2500000000000001E-2</v>
      </c>
      <c r="H3074">
        <v>6.4999999999999997E-3</v>
      </c>
      <c r="I3074">
        <v>1.4800000000000001E-2</v>
      </c>
      <c r="J3074">
        <v>6.8999999999999999E-3</v>
      </c>
    </row>
    <row r="3075" spans="1:10">
      <c r="A3075">
        <v>1.17E-2</v>
      </c>
      <c r="B3075">
        <v>5.7999999999999996E-3</v>
      </c>
      <c r="C3075">
        <v>1.01E-2</v>
      </c>
      <c r="D3075">
        <v>1.8100000000000002E-2</v>
      </c>
      <c r="E3075">
        <v>1.7600000000000001E-2</v>
      </c>
      <c r="F3075">
        <v>2.2700000000000001E-2</v>
      </c>
      <c r="G3075">
        <v>1.03E-2</v>
      </c>
      <c r="H3075">
        <v>5.8999999999999999E-3</v>
      </c>
      <c r="I3075">
        <v>1.34E-2</v>
      </c>
      <c r="J3075">
        <v>8.3999999999999995E-3</v>
      </c>
    </row>
    <row r="3076" spans="1:10">
      <c r="A3076">
        <v>3.7000000000000002E-3</v>
      </c>
      <c r="B3076">
        <v>9.2999999999999992E-3</v>
      </c>
      <c r="C3076">
        <v>1.7500000000000002E-2</v>
      </c>
      <c r="D3076">
        <v>2.87E-2</v>
      </c>
      <c r="E3076">
        <v>1.2500000000000001E-2</v>
      </c>
      <c r="F3076">
        <v>1.03E-2</v>
      </c>
      <c r="G3076">
        <v>6.6500000000000004E-2</v>
      </c>
      <c r="H3076">
        <v>1.35E-2</v>
      </c>
      <c r="I3076">
        <v>7.3000000000000001E-3</v>
      </c>
      <c r="J3076">
        <v>-1.1999999999999999E-3</v>
      </c>
    </row>
    <row r="3077" spans="1:10">
      <c r="A3077">
        <v>1.38E-2</v>
      </c>
      <c r="B3077">
        <v>1.12E-2</v>
      </c>
      <c r="C3077">
        <v>6.9999999999999999E-4</v>
      </c>
      <c r="D3077">
        <v>2.1000000000000001E-2</v>
      </c>
      <c r="E3077">
        <v>6.4999999999999997E-3</v>
      </c>
      <c r="F3077">
        <v>5.8999999999999999E-3</v>
      </c>
      <c r="G3077">
        <v>1.35E-2</v>
      </c>
      <c r="H3077">
        <v>5.2699999999999997E-2</v>
      </c>
      <c r="I3077">
        <v>6.7999999999999996E-3</v>
      </c>
      <c r="J3077">
        <v>4.7000000000000002E-3</v>
      </c>
    </row>
    <row r="3078" spans="1:10">
      <c r="A3078">
        <v>1.2699999999999999E-2</v>
      </c>
      <c r="B3078">
        <v>7.4000000000000003E-3</v>
      </c>
      <c r="C3078">
        <v>1.2E-2</v>
      </c>
      <c r="D3078">
        <v>1.7000000000000001E-2</v>
      </c>
      <c r="E3078">
        <v>1.4800000000000001E-2</v>
      </c>
      <c r="F3078">
        <v>1.34E-2</v>
      </c>
      <c r="G3078">
        <v>7.3000000000000001E-3</v>
      </c>
      <c r="H3078">
        <v>6.7999999999999996E-3</v>
      </c>
      <c r="I3078">
        <v>1.43E-2</v>
      </c>
      <c r="J3078">
        <v>5.1999999999999998E-3</v>
      </c>
    </row>
    <row r="3079" spans="1:10">
      <c r="A3079">
        <v>7.4999999999999997E-3</v>
      </c>
      <c r="B3079">
        <v>5.0000000000000001E-3</v>
      </c>
      <c r="C3079">
        <v>3.0000000000000001E-3</v>
      </c>
      <c r="D3079">
        <v>8.2000000000000007E-3</v>
      </c>
      <c r="E3079">
        <v>6.8999999999999999E-3</v>
      </c>
      <c r="F3079">
        <v>8.3999999999999995E-3</v>
      </c>
      <c r="G3079">
        <v>-1.1999999999999999E-3</v>
      </c>
      <c r="H3079">
        <v>4.7000000000000002E-3</v>
      </c>
      <c r="I3079">
        <v>5.1999999999999998E-3</v>
      </c>
      <c r="J3079">
        <v>1.0999999999999999E-2</v>
      </c>
    </row>
    <row r="3082" spans="1:10">
      <c r="A3082" t="s">
        <v>266</v>
      </c>
    </row>
    <row r="3084" spans="1:10">
      <c r="A3084">
        <v>2.1499999999999998E-2</v>
      </c>
      <c r="B3084">
        <v>8.8000000000000005E-3</v>
      </c>
      <c r="C3084">
        <v>8.6999999999999994E-3</v>
      </c>
      <c r="D3084">
        <v>1.67E-2</v>
      </c>
      <c r="E3084">
        <v>1.37E-2</v>
      </c>
      <c r="F3084">
        <v>1.17E-2</v>
      </c>
      <c r="G3084">
        <v>4.4000000000000003E-3</v>
      </c>
      <c r="H3084">
        <v>1.3899999999999999E-2</v>
      </c>
      <c r="I3084">
        <v>1.2200000000000001E-2</v>
      </c>
      <c r="J3084">
        <v>7.6E-3</v>
      </c>
    </row>
    <row r="3085" spans="1:10">
      <c r="A3085">
        <v>8.8000000000000005E-3</v>
      </c>
      <c r="B3085">
        <v>1.0800000000000001E-2</v>
      </c>
      <c r="C3085">
        <v>6.1000000000000004E-3</v>
      </c>
      <c r="D3085">
        <v>1.11E-2</v>
      </c>
      <c r="E3085">
        <v>7.1000000000000004E-3</v>
      </c>
      <c r="F3085">
        <v>5.7999999999999996E-3</v>
      </c>
      <c r="G3085">
        <v>8.8000000000000005E-3</v>
      </c>
      <c r="H3085">
        <v>1.11E-2</v>
      </c>
      <c r="I3085">
        <v>7.3000000000000001E-3</v>
      </c>
      <c r="J3085">
        <v>5.0000000000000001E-3</v>
      </c>
    </row>
    <row r="3086" spans="1:10">
      <c r="A3086">
        <v>8.6999999999999994E-3</v>
      </c>
      <c r="B3086">
        <v>6.1000000000000004E-3</v>
      </c>
      <c r="C3086">
        <v>2.0500000000000001E-2</v>
      </c>
      <c r="D3086">
        <v>2.1100000000000001E-2</v>
      </c>
      <c r="E3086">
        <v>1.6500000000000001E-2</v>
      </c>
      <c r="F3086">
        <v>1.0200000000000001E-2</v>
      </c>
      <c r="G3086">
        <v>1.9E-2</v>
      </c>
      <c r="H3086">
        <v>1.1999999999999999E-3</v>
      </c>
      <c r="I3086">
        <v>1.2E-2</v>
      </c>
      <c r="J3086">
        <v>3.2000000000000002E-3</v>
      </c>
    </row>
    <row r="3087" spans="1:10">
      <c r="A3087">
        <v>1.67E-2</v>
      </c>
      <c r="B3087">
        <v>1.11E-2</v>
      </c>
      <c r="C3087">
        <v>2.1100000000000001E-2</v>
      </c>
      <c r="D3087">
        <v>4.4699999999999997E-2</v>
      </c>
      <c r="E3087">
        <v>2.1399999999999999E-2</v>
      </c>
      <c r="F3087">
        <v>1.8100000000000002E-2</v>
      </c>
      <c r="G3087">
        <v>2.8500000000000001E-2</v>
      </c>
      <c r="H3087">
        <v>2.1100000000000001E-2</v>
      </c>
      <c r="I3087">
        <v>1.7399999999999999E-2</v>
      </c>
      <c r="J3087">
        <v>8.0999999999999996E-3</v>
      </c>
    </row>
    <row r="3088" spans="1:10">
      <c r="A3088">
        <v>1.37E-2</v>
      </c>
      <c r="B3088">
        <v>7.1000000000000004E-3</v>
      </c>
      <c r="C3088">
        <v>1.6500000000000001E-2</v>
      </c>
      <c r="D3088">
        <v>2.1399999999999999E-2</v>
      </c>
      <c r="E3088">
        <v>2.53E-2</v>
      </c>
      <c r="F3088">
        <v>1.7600000000000001E-2</v>
      </c>
      <c r="G3088">
        <v>1.3100000000000001E-2</v>
      </c>
      <c r="H3088">
        <v>6.7999999999999996E-3</v>
      </c>
      <c r="I3088">
        <v>1.54E-2</v>
      </c>
      <c r="J3088">
        <v>6.8999999999999999E-3</v>
      </c>
    </row>
    <row r="3089" spans="1:10">
      <c r="A3089">
        <v>1.17E-2</v>
      </c>
      <c r="B3089">
        <v>5.7999999999999996E-3</v>
      </c>
      <c r="C3089">
        <v>1.0200000000000001E-2</v>
      </c>
      <c r="D3089">
        <v>1.8100000000000002E-2</v>
      </c>
      <c r="E3089">
        <v>1.7600000000000001E-2</v>
      </c>
      <c r="F3089">
        <v>2.2700000000000001E-2</v>
      </c>
      <c r="G3089">
        <v>1.04E-2</v>
      </c>
      <c r="H3089">
        <v>6.0000000000000001E-3</v>
      </c>
      <c r="I3089">
        <v>1.34E-2</v>
      </c>
      <c r="J3089">
        <v>8.3999999999999995E-3</v>
      </c>
    </row>
    <row r="3090" spans="1:10">
      <c r="A3090">
        <v>4.4000000000000003E-3</v>
      </c>
      <c r="B3090">
        <v>8.8000000000000005E-3</v>
      </c>
      <c r="C3090">
        <v>1.9E-2</v>
      </c>
      <c r="D3090">
        <v>2.8500000000000001E-2</v>
      </c>
      <c r="E3090">
        <v>1.3100000000000001E-2</v>
      </c>
      <c r="F3090">
        <v>1.04E-2</v>
      </c>
      <c r="G3090">
        <v>6.8099999999999994E-2</v>
      </c>
      <c r="H3090">
        <v>1.43E-2</v>
      </c>
      <c r="I3090">
        <v>8.3000000000000001E-3</v>
      </c>
      <c r="J3090">
        <v>-1E-3</v>
      </c>
    </row>
    <row r="3091" spans="1:10">
      <c r="A3091">
        <v>1.3899999999999999E-2</v>
      </c>
      <c r="B3091">
        <v>1.11E-2</v>
      </c>
      <c r="C3091">
        <v>1.1999999999999999E-3</v>
      </c>
      <c r="D3091">
        <v>2.1100000000000001E-2</v>
      </c>
      <c r="E3091">
        <v>6.7999999999999996E-3</v>
      </c>
      <c r="F3091">
        <v>6.0000000000000001E-3</v>
      </c>
      <c r="G3091">
        <v>1.43E-2</v>
      </c>
      <c r="H3091">
        <v>5.2999999999999999E-2</v>
      </c>
      <c r="I3091">
        <v>7.1999999999999998E-3</v>
      </c>
      <c r="J3091">
        <v>4.7000000000000002E-3</v>
      </c>
    </row>
    <row r="3092" spans="1:10">
      <c r="A3092">
        <v>1.2200000000000001E-2</v>
      </c>
      <c r="B3092">
        <v>7.3000000000000001E-3</v>
      </c>
      <c r="C3092">
        <v>1.2E-2</v>
      </c>
      <c r="D3092">
        <v>1.7399999999999999E-2</v>
      </c>
      <c r="E3092">
        <v>1.54E-2</v>
      </c>
      <c r="F3092">
        <v>1.34E-2</v>
      </c>
      <c r="G3092">
        <v>8.3000000000000001E-3</v>
      </c>
      <c r="H3092">
        <v>7.1999999999999998E-3</v>
      </c>
      <c r="I3092">
        <v>1.4500000000000001E-2</v>
      </c>
      <c r="J3092">
        <v>5.3E-3</v>
      </c>
    </row>
    <row r="3093" spans="1:10">
      <c r="A3093">
        <v>7.6E-3</v>
      </c>
      <c r="B3093">
        <v>5.0000000000000001E-3</v>
      </c>
      <c r="C3093">
        <v>3.2000000000000002E-3</v>
      </c>
      <c r="D3093">
        <v>8.0999999999999996E-3</v>
      </c>
      <c r="E3093">
        <v>6.8999999999999999E-3</v>
      </c>
      <c r="F3093">
        <v>8.3999999999999995E-3</v>
      </c>
      <c r="G3093">
        <v>-1E-3</v>
      </c>
      <c r="H3093">
        <v>4.7000000000000002E-3</v>
      </c>
      <c r="I3093">
        <v>5.3E-3</v>
      </c>
      <c r="J3093">
        <v>1.0999999999999999E-2</v>
      </c>
    </row>
    <row r="3096" spans="1:10">
      <c r="A3096" t="s">
        <v>267</v>
      </c>
    </row>
    <row r="3098" spans="1:10">
      <c r="A3098">
        <v>2.1399999999999999E-2</v>
      </c>
      <c r="B3098">
        <v>8.8999999999999999E-3</v>
      </c>
      <c r="C3098">
        <v>8.8999999999999999E-3</v>
      </c>
      <c r="D3098">
        <v>1.6899999999999998E-2</v>
      </c>
      <c r="E3098">
        <v>1.3899999999999999E-2</v>
      </c>
      <c r="F3098">
        <v>1.17E-2</v>
      </c>
      <c r="G3098">
        <v>4.4999999999999997E-3</v>
      </c>
      <c r="H3098">
        <v>1.3899999999999999E-2</v>
      </c>
      <c r="I3098">
        <v>1.2200000000000001E-2</v>
      </c>
      <c r="J3098">
        <v>7.7000000000000002E-3</v>
      </c>
    </row>
    <row r="3099" spans="1:10">
      <c r="A3099">
        <v>8.8999999999999999E-3</v>
      </c>
      <c r="B3099">
        <v>1.06E-2</v>
      </c>
      <c r="C3099">
        <v>5.4000000000000003E-3</v>
      </c>
      <c r="D3099">
        <v>1.0800000000000001E-2</v>
      </c>
      <c r="E3099">
        <v>6.6E-3</v>
      </c>
      <c r="F3099">
        <v>5.5999999999999999E-3</v>
      </c>
      <c r="G3099">
        <v>8.0999999999999996E-3</v>
      </c>
      <c r="H3099">
        <v>1.12E-2</v>
      </c>
      <c r="I3099">
        <v>7.1000000000000004E-3</v>
      </c>
      <c r="J3099">
        <v>4.7999999999999996E-3</v>
      </c>
    </row>
    <row r="3100" spans="1:10">
      <c r="A3100">
        <v>8.8999999999999999E-3</v>
      </c>
      <c r="B3100">
        <v>5.4000000000000003E-3</v>
      </c>
      <c r="C3100">
        <v>2.1299999999999999E-2</v>
      </c>
      <c r="D3100">
        <v>2.06E-2</v>
      </c>
      <c r="E3100">
        <v>1.7600000000000001E-2</v>
      </c>
      <c r="F3100">
        <v>1.17E-2</v>
      </c>
      <c r="G3100">
        <v>2.06E-2</v>
      </c>
      <c r="H3100">
        <v>-2.0000000000000001E-4</v>
      </c>
      <c r="I3100">
        <v>1.3299999999999999E-2</v>
      </c>
      <c r="J3100">
        <v>2.3E-3</v>
      </c>
    </row>
    <row r="3101" spans="1:10">
      <c r="A3101">
        <v>1.6899999999999998E-2</v>
      </c>
      <c r="B3101">
        <v>1.0800000000000001E-2</v>
      </c>
      <c r="C3101">
        <v>2.06E-2</v>
      </c>
      <c r="D3101">
        <v>4.4200000000000003E-2</v>
      </c>
      <c r="E3101">
        <v>2.1100000000000001E-2</v>
      </c>
      <c r="F3101">
        <v>1.83E-2</v>
      </c>
      <c r="G3101">
        <v>2.8199999999999999E-2</v>
      </c>
      <c r="H3101">
        <v>2.0899999999999998E-2</v>
      </c>
      <c r="I3101">
        <v>1.7500000000000002E-2</v>
      </c>
      <c r="J3101">
        <v>7.7000000000000002E-3</v>
      </c>
    </row>
    <row r="3102" spans="1:10">
      <c r="A3102">
        <v>1.3899999999999999E-2</v>
      </c>
      <c r="B3102">
        <v>6.6E-3</v>
      </c>
      <c r="C3102">
        <v>1.7600000000000001E-2</v>
      </c>
      <c r="D3102">
        <v>2.1100000000000001E-2</v>
      </c>
      <c r="E3102">
        <v>2.6499999999999999E-2</v>
      </c>
      <c r="F3102">
        <v>1.9E-2</v>
      </c>
      <c r="G3102">
        <v>1.47E-2</v>
      </c>
      <c r="H3102">
        <v>5.4999999999999997E-3</v>
      </c>
      <c r="I3102">
        <v>1.6500000000000001E-2</v>
      </c>
      <c r="J3102">
        <v>6.4000000000000003E-3</v>
      </c>
    </row>
    <row r="3103" spans="1:10">
      <c r="A3103">
        <v>1.17E-2</v>
      </c>
      <c r="B3103">
        <v>5.5999999999999999E-3</v>
      </c>
      <c r="C3103">
        <v>1.17E-2</v>
      </c>
      <c r="D3103">
        <v>1.83E-2</v>
      </c>
      <c r="E3103">
        <v>1.9E-2</v>
      </c>
      <c r="F3103">
        <v>2.3900000000000001E-2</v>
      </c>
      <c r="G3103">
        <v>1.23E-2</v>
      </c>
      <c r="H3103">
        <v>4.8999999999999998E-3</v>
      </c>
      <c r="I3103">
        <v>1.4500000000000001E-2</v>
      </c>
      <c r="J3103">
        <v>8.3000000000000001E-3</v>
      </c>
    </row>
    <row r="3104" spans="1:10">
      <c r="A3104">
        <v>4.4999999999999997E-3</v>
      </c>
      <c r="B3104">
        <v>8.0999999999999996E-3</v>
      </c>
      <c r="C3104">
        <v>2.06E-2</v>
      </c>
      <c r="D3104">
        <v>2.8199999999999999E-2</v>
      </c>
      <c r="E3104">
        <v>1.47E-2</v>
      </c>
      <c r="F3104">
        <v>1.23E-2</v>
      </c>
      <c r="G3104">
        <v>7.0400000000000004E-2</v>
      </c>
      <c r="H3104">
        <v>1.2500000000000001E-2</v>
      </c>
      <c r="I3104">
        <v>0.01</v>
      </c>
      <c r="J3104">
        <v>-1.8E-3</v>
      </c>
    </row>
    <row r="3105" spans="1:10">
      <c r="A3105">
        <v>1.3899999999999999E-2</v>
      </c>
      <c r="B3105">
        <v>1.12E-2</v>
      </c>
      <c r="C3105">
        <v>-2.0000000000000001E-4</v>
      </c>
      <c r="D3105">
        <v>2.0899999999999998E-2</v>
      </c>
      <c r="E3105">
        <v>5.4999999999999997E-3</v>
      </c>
      <c r="F3105">
        <v>4.8999999999999998E-3</v>
      </c>
      <c r="G3105">
        <v>1.2500000000000001E-2</v>
      </c>
      <c r="H3105">
        <v>5.3999999999999999E-2</v>
      </c>
      <c r="I3105">
        <v>6.1999999999999998E-3</v>
      </c>
      <c r="J3105">
        <v>4.7999999999999996E-3</v>
      </c>
    </row>
    <row r="3106" spans="1:10">
      <c r="A3106">
        <v>1.2200000000000001E-2</v>
      </c>
      <c r="B3106">
        <v>7.1000000000000004E-3</v>
      </c>
      <c r="C3106">
        <v>1.3299999999999999E-2</v>
      </c>
      <c r="D3106">
        <v>1.7500000000000002E-2</v>
      </c>
      <c r="E3106">
        <v>1.6500000000000001E-2</v>
      </c>
      <c r="F3106">
        <v>1.4500000000000001E-2</v>
      </c>
      <c r="G3106">
        <v>0.01</v>
      </c>
      <c r="H3106">
        <v>6.1999999999999998E-3</v>
      </c>
      <c r="I3106">
        <v>1.54E-2</v>
      </c>
      <c r="J3106">
        <v>5.1999999999999998E-3</v>
      </c>
    </row>
    <row r="3107" spans="1:10">
      <c r="A3107">
        <v>7.7000000000000002E-3</v>
      </c>
      <c r="B3107">
        <v>4.7999999999999996E-3</v>
      </c>
      <c r="C3107">
        <v>2.3E-3</v>
      </c>
      <c r="D3107">
        <v>7.7000000000000002E-3</v>
      </c>
      <c r="E3107">
        <v>6.4000000000000003E-3</v>
      </c>
      <c r="F3107">
        <v>8.3000000000000001E-3</v>
      </c>
      <c r="G3107">
        <v>-1.8E-3</v>
      </c>
      <c r="H3107">
        <v>4.7999999999999996E-3</v>
      </c>
      <c r="I3107">
        <v>5.1999999999999998E-3</v>
      </c>
      <c r="J3107">
        <v>1.06E-2</v>
      </c>
    </row>
    <row r="3110" spans="1:10">
      <c r="A3110" t="s">
        <v>268</v>
      </c>
    </row>
    <row r="3112" spans="1:10">
      <c r="A3112">
        <v>2.23E-2</v>
      </c>
      <c r="B3112">
        <v>1.01E-2</v>
      </c>
      <c r="C3112">
        <v>9.4000000000000004E-3</v>
      </c>
      <c r="D3112">
        <v>1.84E-2</v>
      </c>
      <c r="E3112">
        <v>1.4999999999999999E-2</v>
      </c>
      <c r="F3112">
        <v>1.2E-2</v>
      </c>
      <c r="G3112">
        <v>5.8999999999999999E-3</v>
      </c>
      <c r="H3112">
        <v>1.3899999999999999E-2</v>
      </c>
      <c r="I3112">
        <v>1.2999999999999999E-2</v>
      </c>
      <c r="J3112">
        <v>8.2000000000000007E-3</v>
      </c>
    </row>
    <row r="3113" spans="1:10">
      <c r="A3113">
        <v>1.01E-2</v>
      </c>
      <c r="B3113">
        <v>1.2E-2</v>
      </c>
      <c r="C3113">
        <v>5.5999999999999999E-3</v>
      </c>
      <c r="D3113">
        <v>1.2500000000000001E-2</v>
      </c>
      <c r="E3113">
        <v>7.7999999999999996E-3</v>
      </c>
      <c r="F3113">
        <v>5.7999999999999996E-3</v>
      </c>
      <c r="G3113">
        <v>9.5999999999999992E-3</v>
      </c>
      <c r="H3113">
        <v>1.06E-2</v>
      </c>
      <c r="I3113">
        <v>8.0999999999999996E-3</v>
      </c>
      <c r="J3113">
        <v>5.0000000000000001E-3</v>
      </c>
    </row>
    <row r="3114" spans="1:10">
      <c r="A3114">
        <v>9.4000000000000004E-3</v>
      </c>
      <c r="B3114">
        <v>5.5999999999999999E-3</v>
      </c>
      <c r="C3114">
        <v>2.06E-2</v>
      </c>
      <c r="D3114">
        <v>2.0799999999999999E-2</v>
      </c>
      <c r="E3114">
        <v>1.7299999999999999E-2</v>
      </c>
      <c r="F3114">
        <v>1.12E-2</v>
      </c>
      <c r="G3114">
        <v>2.0500000000000001E-2</v>
      </c>
      <c r="H3114">
        <v>-1.5E-3</v>
      </c>
      <c r="I3114">
        <v>1.34E-2</v>
      </c>
      <c r="J3114">
        <v>1.8E-3</v>
      </c>
    </row>
    <row r="3115" spans="1:10">
      <c r="A3115">
        <v>1.84E-2</v>
      </c>
      <c r="B3115">
        <v>1.2500000000000001E-2</v>
      </c>
      <c r="C3115">
        <v>2.0799999999999999E-2</v>
      </c>
      <c r="D3115">
        <v>4.6300000000000001E-2</v>
      </c>
      <c r="E3115">
        <v>2.24E-2</v>
      </c>
      <c r="F3115">
        <v>1.84E-2</v>
      </c>
      <c r="G3115">
        <v>2.9899999999999999E-2</v>
      </c>
      <c r="H3115">
        <v>0.02</v>
      </c>
      <c r="I3115">
        <v>1.8599999999999998E-2</v>
      </c>
      <c r="J3115">
        <v>7.9000000000000008E-3</v>
      </c>
    </row>
    <row r="3116" spans="1:10">
      <c r="A3116">
        <v>1.4999999999999999E-2</v>
      </c>
      <c r="B3116">
        <v>7.7999999999999996E-3</v>
      </c>
      <c r="C3116">
        <v>1.7299999999999999E-2</v>
      </c>
      <c r="D3116">
        <v>2.24E-2</v>
      </c>
      <c r="E3116">
        <v>2.7099999999999999E-2</v>
      </c>
      <c r="F3116">
        <v>1.8800000000000001E-2</v>
      </c>
      <c r="G3116">
        <v>1.5699999999999999E-2</v>
      </c>
      <c r="H3116">
        <v>4.3E-3</v>
      </c>
      <c r="I3116">
        <v>1.72E-2</v>
      </c>
      <c r="J3116">
        <v>6.1999999999999998E-3</v>
      </c>
    </row>
    <row r="3117" spans="1:10">
      <c r="A3117">
        <v>1.2E-2</v>
      </c>
      <c r="B3117">
        <v>5.7999999999999996E-3</v>
      </c>
      <c r="C3117">
        <v>1.12E-2</v>
      </c>
      <c r="D3117">
        <v>1.84E-2</v>
      </c>
      <c r="E3117">
        <v>1.8800000000000001E-2</v>
      </c>
      <c r="F3117">
        <v>2.35E-2</v>
      </c>
      <c r="G3117">
        <v>1.23E-2</v>
      </c>
      <c r="H3117">
        <v>3.8999999999999998E-3</v>
      </c>
      <c r="I3117">
        <v>1.4500000000000001E-2</v>
      </c>
      <c r="J3117">
        <v>7.7999999999999996E-3</v>
      </c>
    </row>
    <row r="3118" spans="1:10">
      <c r="A3118">
        <v>5.8999999999999999E-3</v>
      </c>
      <c r="B3118">
        <v>9.5999999999999992E-3</v>
      </c>
      <c r="C3118">
        <v>2.0500000000000001E-2</v>
      </c>
      <c r="D3118">
        <v>2.9899999999999999E-2</v>
      </c>
      <c r="E3118">
        <v>1.5699999999999999E-2</v>
      </c>
      <c r="F3118">
        <v>1.23E-2</v>
      </c>
      <c r="G3118">
        <v>7.1800000000000003E-2</v>
      </c>
      <c r="H3118">
        <v>1.14E-2</v>
      </c>
      <c r="I3118">
        <v>1.09E-2</v>
      </c>
      <c r="J3118">
        <v>-1.6999999999999999E-3</v>
      </c>
    </row>
    <row r="3119" spans="1:10">
      <c r="A3119">
        <v>1.3899999999999999E-2</v>
      </c>
      <c r="B3119">
        <v>1.06E-2</v>
      </c>
      <c r="C3119">
        <v>-1.5E-3</v>
      </c>
      <c r="D3119">
        <v>0.02</v>
      </c>
      <c r="E3119">
        <v>4.3E-3</v>
      </c>
      <c r="F3119">
        <v>3.8999999999999998E-3</v>
      </c>
      <c r="G3119">
        <v>1.14E-2</v>
      </c>
      <c r="H3119">
        <v>5.2200000000000003E-2</v>
      </c>
      <c r="I3119">
        <v>5.7000000000000002E-3</v>
      </c>
      <c r="J3119">
        <v>3.5999999999999999E-3</v>
      </c>
    </row>
    <row r="3120" spans="1:10">
      <c r="A3120">
        <v>1.2999999999999999E-2</v>
      </c>
      <c r="B3120">
        <v>8.0999999999999996E-3</v>
      </c>
      <c r="C3120">
        <v>1.34E-2</v>
      </c>
      <c r="D3120">
        <v>1.8599999999999998E-2</v>
      </c>
      <c r="E3120">
        <v>1.72E-2</v>
      </c>
      <c r="F3120">
        <v>1.4500000000000001E-2</v>
      </c>
      <c r="G3120">
        <v>1.09E-2</v>
      </c>
      <c r="H3120">
        <v>5.7000000000000002E-3</v>
      </c>
      <c r="I3120">
        <v>1.6E-2</v>
      </c>
      <c r="J3120">
        <v>5.3E-3</v>
      </c>
    </row>
    <row r="3121" spans="1:10">
      <c r="A3121">
        <v>8.2000000000000007E-3</v>
      </c>
      <c r="B3121">
        <v>5.0000000000000001E-3</v>
      </c>
      <c r="C3121">
        <v>1.8E-3</v>
      </c>
      <c r="D3121">
        <v>7.9000000000000008E-3</v>
      </c>
      <c r="E3121">
        <v>6.1999999999999998E-3</v>
      </c>
      <c r="F3121">
        <v>7.7999999999999996E-3</v>
      </c>
      <c r="G3121">
        <v>-1.6999999999999999E-3</v>
      </c>
      <c r="H3121">
        <v>3.5999999999999999E-3</v>
      </c>
      <c r="I3121">
        <v>5.3E-3</v>
      </c>
      <c r="J3121">
        <v>1.01E-2</v>
      </c>
    </row>
    <row r="3124" spans="1:10">
      <c r="A3124" t="s">
        <v>269</v>
      </c>
    </row>
    <row r="3126" spans="1:10">
      <c r="A3126">
        <v>2.2100000000000002E-2</v>
      </c>
      <c r="B3126">
        <v>1.0200000000000001E-2</v>
      </c>
      <c r="C3126">
        <v>9.9000000000000008E-3</v>
      </c>
      <c r="D3126">
        <v>1.9199999999999998E-2</v>
      </c>
      <c r="E3126">
        <v>1.5800000000000002E-2</v>
      </c>
      <c r="F3126">
        <v>1.1599999999999999E-2</v>
      </c>
      <c r="G3126">
        <v>6.7999999999999996E-3</v>
      </c>
      <c r="H3126">
        <v>1.3299999999999999E-2</v>
      </c>
      <c r="I3126">
        <v>1.3299999999999999E-2</v>
      </c>
      <c r="J3126">
        <v>7.9000000000000008E-3</v>
      </c>
    </row>
    <row r="3127" spans="1:10">
      <c r="A3127">
        <v>1.0200000000000001E-2</v>
      </c>
      <c r="B3127">
        <v>1.2500000000000001E-2</v>
      </c>
      <c r="C3127">
        <v>6.3E-3</v>
      </c>
      <c r="D3127">
        <v>1.3299999999999999E-2</v>
      </c>
      <c r="E3127">
        <v>8.8999999999999999E-3</v>
      </c>
      <c r="F3127">
        <v>6.0000000000000001E-3</v>
      </c>
      <c r="G3127">
        <v>1.0500000000000001E-2</v>
      </c>
      <c r="H3127">
        <v>1.01E-2</v>
      </c>
      <c r="I3127">
        <v>8.6E-3</v>
      </c>
      <c r="J3127">
        <v>5.1000000000000004E-3</v>
      </c>
    </row>
    <row r="3128" spans="1:10">
      <c r="A3128">
        <v>9.9000000000000008E-3</v>
      </c>
      <c r="B3128">
        <v>6.3E-3</v>
      </c>
      <c r="C3128">
        <v>2.1100000000000001E-2</v>
      </c>
      <c r="D3128">
        <v>2.12E-2</v>
      </c>
      <c r="E3128">
        <v>1.8499999999999999E-2</v>
      </c>
      <c r="F3128">
        <v>1.21E-2</v>
      </c>
      <c r="G3128">
        <v>2.1000000000000001E-2</v>
      </c>
      <c r="H3128">
        <v>-1.6999999999999999E-3</v>
      </c>
      <c r="I3128">
        <v>1.41E-2</v>
      </c>
      <c r="J3128">
        <v>2.3E-3</v>
      </c>
    </row>
    <row r="3129" spans="1:10">
      <c r="A3129">
        <v>1.9199999999999998E-2</v>
      </c>
      <c r="B3129">
        <v>1.3299999999999999E-2</v>
      </c>
      <c r="C3129">
        <v>2.12E-2</v>
      </c>
      <c r="D3129">
        <v>4.6399999999999997E-2</v>
      </c>
      <c r="E3129">
        <v>2.3599999999999999E-2</v>
      </c>
      <c r="F3129">
        <v>1.9900000000000001E-2</v>
      </c>
      <c r="G3129">
        <v>3.0099999999999998E-2</v>
      </c>
      <c r="H3129">
        <v>0.02</v>
      </c>
      <c r="I3129">
        <v>1.9400000000000001E-2</v>
      </c>
      <c r="J3129">
        <v>8.6999999999999994E-3</v>
      </c>
    </row>
    <row r="3130" spans="1:10">
      <c r="A3130">
        <v>1.5800000000000002E-2</v>
      </c>
      <c r="B3130">
        <v>8.8999999999999999E-3</v>
      </c>
      <c r="C3130">
        <v>1.8499999999999999E-2</v>
      </c>
      <c r="D3130">
        <v>2.3599999999999999E-2</v>
      </c>
      <c r="E3130">
        <v>2.9399999999999999E-2</v>
      </c>
      <c r="F3130">
        <v>2.01E-2</v>
      </c>
      <c r="G3130">
        <v>1.6899999999999998E-2</v>
      </c>
      <c r="H3130">
        <v>3.7000000000000002E-3</v>
      </c>
      <c r="I3130">
        <v>1.8599999999999998E-2</v>
      </c>
      <c r="J3130">
        <v>6.8999999999999999E-3</v>
      </c>
    </row>
    <row r="3131" spans="1:10">
      <c r="A3131">
        <v>1.1599999999999999E-2</v>
      </c>
      <c r="B3131">
        <v>6.0000000000000001E-3</v>
      </c>
      <c r="C3131">
        <v>1.21E-2</v>
      </c>
      <c r="D3131">
        <v>1.9900000000000001E-2</v>
      </c>
      <c r="E3131">
        <v>2.01E-2</v>
      </c>
      <c r="F3131">
        <v>2.2800000000000001E-2</v>
      </c>
      <c r="G3131">
        <v>1.38E-2</v>
      </c>
      <c r="H3131">
        <v>2.8999999999999998E-3</v>
      </c>
      <c r="I3131">
        <v>1.4999999999999999E-2</v>
      </c>
      <c r="J3131">
        <v>7.4000000000000003E-3</v>
      </c>
    </row>
    <row r="3132" spans="1:10">
      <c r="A3132">
        <v>6.7999999999999996E-3</v>
      </c>
      <c r="B3132">
        <v>1.0500000000000001E-2</v>
      </c>
      <c r="C3132">
        <v>2.1000000000000001E-2</v>
      </c>
      <c r="D3132">
        <v>3.0099999999999998E-2</v>
      </c>
      <c r="E3132">
        <v>1.6899999999999998E-2</v>
      </c>
      <c r="F3132">
        <v>1.38E-2</v>
      </c>
      <c r="G3132">
        <v>7.1900000000000006E-2</v>
      </c>
      <c r="H3132">
        <v>1.15E-2</v>
      </c>
      <c r="I3132">
        <v>1.18E-2</v>
      </c>
      <c r="J3132">
        <v>-8.9999999999999998E-4</v>
      </c>
    </row>
    <row r="3133" spans="1:10">
      <c r="A3133">
        <v>1.3299999999999999E-2</v>
      </c>
      <c r="B3133">
        <v>1.01E-2</v>
      </c>
      <c r="C3133">
        <v>-1.6999999999999999E-3</v>
      </c>
      <c r="D3133">
        <v>0.02</v>
      </c>
      <c r="E3133">
        <v>3.7000000000000002E-3</v>
      </c>
      <c r="F3133">
        <v>2.8999999999999998E-3</v>
      </c>
      <c r="G3133">
        <v>1.15E-2</v>
      </c>
      <c r="H3133">
        <v>5.1999999999999998E-2</v>
      </c>
      <c r="I3133">
        <v>5.3E-3</v>
      </c>
      <c r="J3133">
        <v>3.0000000000000001E-3</v>
      </c>
    </row>
    <row r="3134" spans="1:10">
      <c r="A3134">
        <v>1.3299999999999999E-2</v>
      </c>
      <c r="B3134">
        <v>8.6E-3</v>
      </c>
      <c r="C3134">
        <v>1.41E-2</v>
      </c>
      <c r="D3134">
        <v>1.9400000000000001E-2</v>
      </c>
      <c r="E3134">
        <v>1.8599999999999998E-2</v>
      </c>
      <c r="F3134">
        <v>1.4999999999999999E-2</v>
      </c>
      <c r="G3134">
        <v>1.18E-2</v>
      </c>
      <c r="H3134">
        <v>5.3E-3</v>
      </c>
      <c r="I3134">
        <v>1.67E-2</v>
      </c>
      <c r="J3134">
        <v>5.5999999999999999E-3</v>
      </c>
    </row>
    <row r="3135" spans="1:10">
      <c r="A3135">
        <v>7.9000000000000008E-3</v>
      </c>
      <c r="B3135">
        <v>5.1000000000000004E-3</v>
      </c>
      <c r="C3135">
        <v>2.3E-3</v>
      </c>
      <c r="D3135">
        <v>8.6999999999999994E-3</v>
      </c>
      <c r="E3135">
        <v>6.8999999999999999E-3</v>
      </c>
      <c r="F3135">
        <v>7.4000000000000003E-3</v>
      </c>
      <c r="G3135">
        <v>-8.9999999999999998E-4</v>
      </c>
      <c r="H3135">
        <v>3.0000000000000001E-3</v>
      </c>
      <c r="I3135">
        <v>5.5999999999999999E-3</v>
      </c>
      <c r="J3135">
        <v>9.7999999999999997E-3</v>
      </c>
    </row>
    <row r="3138" spans="1:10">
      <c r="A3138" t="s">
        <v>270</v>
      </c>
    </row>
    <row r="3140" spans="1:10">
      <c r="A3140">
        <v>2.2100000000000002E-2</v>
      </c>
      <c r="B3140">
        <v>1.06E-2</v>
      </c>
      <c r="C3140">
        <v>1.0200000000000001E-2</v>
      </c>
      <c r="D3140">
        <v>1.9199999999999998E-2</v>
      </c>
      <c r="E3140">
        <v>1.6199999999999999E-2</v>
      </c>
      <c r="F3140">
        <v>1.2200000000000001E-2</v>
      </c>
      <c r="G3140">
        <v>6.0000000000000001E-3</v>
      </c>
      <c r="H3140">
        <v>1.2800000000000001E-2</v>
      </c>
      <c r="I3140">
        <v>1.3299999999999999E-2</v>
      </c>
      <c r="J3140">
        <v>8.3999999999999995E-3</v>
      </c>
    </row>
    <row r="3141" spans="1:10">
      <c r="A3141">
        <v>1.06E-2</v>
      </c>
      <c r="B3141">
        <v>1.3100000000000001E-2</v>
      </c>
      <c r="C3141">
        <v>6.6E-3</v>
      </c>
      <c r="D3141">
        <v>1.2999999999999999E-2</v>
      </c>
      <c r="E3141">
        <v>8.8999999999999999E-3</v>
      </c>
      <c r="F3141">
        <v>6.7000000000000002E-3</v>
      </c>
      <c r="G3141">
        <v>9.7999999999999997E-3</v>
      </c>
      <c r="H3141">
        <v>1.01E-2</v>
      </c>
      <c r="I3141">
        <v>8.8999999999999999E-3</v>
      </c>
      <c r="J3141">
        <v>5.5999999999999999E-3</v>
      </c>
    </row>
    <row r="3142" spans="1:10">
      <c r="A3142">
        <v>1.0200000000000001E-2</v>
      </c>
      <c r="B3142">
        <v>6.6E-3</v>
      </c>
      <c r="C3142">
        <v>2.1299999999999999E-2</v>
      </c>
      <c r="D3142">
        <v>2.1000000000000001E-2</v>
      </c>
      <c r="E3142">
        <v>1.83E-2</v>
      </c>
      <c r="F3142">
        <v>1.2500000000000001E-2</v>
      </c>
      <c r="G3142">
        <v>2.07E-2</v>
      </c>
      <c r="H3142">
        <v>-1.5E-3</v>
      </c>
      <c r="I3142">
        <v>1.4200000000000001E-2</v>
      </c>
      <c r="J3142">
        <v>2.5000000000000001E-3</v>
      </c>
    </row>
    <row r="3143" spans="1:10">
      <c r="A3143">
        <v>1.9199999999999998E-2</v>
      </c>
      <c r="B3143">
        <v>1.2999999999999999E-2</v>
      </c>
      <c r="C3143">
        <v>2.1000000000000001E-2</v>
      </c>
      <c r="D3143">
        <v>4.65E-2</v>
      </c>
      <c r="E3143">
        <v>2.3400000000000001E-2</v>
      </c>
      <c r="F3143">
        <v>1.95E-2</v>
      </c>
      <c r="G3143">
        <v>3.0599999999999999E-2</v>
      </c>
      <c r="H3143">
        <v>2.0299999999999999E-2</v>
      </c>
      <c r="I3143">
        <v>1.9400000000000001E-2</v>
      </c>
      <c r="J3143">
        <v>8.3999999999999995E-3</v>
      </c>
    </row>
    <row r="3144" spans="1:10">
      <c r="A3144">
        <v>1.6199999999999999E-2</v>
      </c>
      <c r="B3144">
        <v>8.8999999999999999E-3</v>
      </c>
      <c r="C3144">
        <v>1.83E-2</v>
      </c>
      <c r="D3144">
        <v>2.3400000000000001E-2</v>
      </c>
      <c r="E3144">
        <v>2.86E-2</v>
      </c>
      <c r="F3144">
        <v>1.9699999999999999E-2</v>
      </c>
      <c r="G3144">
        <v>1.78E-2</v>
      </c>
      <c r="H3144">
        <v>4.7000000000000002E-3</v>
      </c>
      <c r="I3144">
        <v>1.8800000000000001E-2</v>
      </c>
      <c r="J3144">
        <v>6.4999999999999997E-3</v>
      </c>
    </row>
    <row r="3145" spans="1:10">
      <c r="A3145">
        <v>1.2200000000000001E-2</v>
      </c>
      <c r="B3145">
        <v>6.7000000000000002E-3</v>
      </c>
      <c r="C3145">
        <v>1.2500000000000001E-2</v>
      </c>
      <c r="D3145">
        <v>1.95E-2</v>
      </c>
      <c r="E3145">
        <v>1.9699999999999999E-2</v>
      </c>
      <c r="F3145">
        <v>2.3400000000000001E-2</v>
      </c>
      <c r="G3145">
        <v>1.34E-2</v>
      </c>
      <c r="H3145">
        <v>3.3E-3</v>
      </c>
      <c r="I3145">
        <v>1.54E-2</v>
      </c>
      <c r="J3145">
        <v>7.7999999999999996E-3</v>
      </c>
    </row>
    <row r="3146" spans="1:10">
      <c r="A3146">
        <v>6.0000000000000001E-3</v>
      </c>
      <c r="B3146">
        <v>9.7999999999999997E-3</v>
      </c>
      <c r="C3146">
        <v>2.07E-2</v>
      </c>
      <c r="D3146">
        <v>3.0599999999999999E-2</v>
      </c>
      <c r="E3146">
        <v>1.78E-2</v>
      </c>
      <c r="F3146">
        <v>1.34E-2</v>
      </c>
      <c r="G3146">
        <v>7.1800000000000003E-2</v>
      </c>
      <c r="H3146">
        <v>1.0500000000000001E-2</v>
      </c>
      <c r="I3146">
        <v>1.12E-2</v>
      </c>
      <c r="J3146">
        <v>-1.1000000000000001E-3</v>
      </c>
    </row>
    <row r="3147" spans="1:10">
      <c r="A3147">
        <v>1.2800000000000001E-2</v>
      </c>
      <c r="B3147">
        <v>1.01E-2</v>
      </c>
      <c r="C3147">
        <v>-1.5E-3</v>
      </c>
      <c r="D3147">
        <v>2.0299999999999999E-2</v>
      </c>
      <c r="E3147">
        <v>4.7000000000000002E-3</v>
      </c>
      <c r="F3147">
        <v>3.3E-3</v>
      </c>
      <c r="G3147">
        <v>1.0500000000000001E-2</v>
      </c>
      <c r="H3147">
        <v>5.0799999999999998E-2</v>
      </c>
      <c r="I3147">
        <v>4.8999999999999998E-3</v>
      </c>
      <c r="J3147">
        <v>3.3999999999999998E-3</v>
      </c>
    </row>
    <row r="3148" spans="1:10">
      <c r="A3148">
        <v>1.3299999999999999E-2</v>
      </c>
      <c r="B3148">
        <v>8.8999999999999999E-3</v>
      </c>
      <c r="C3148">
        <v>1.4200000000000001E-2</v>
      </c>
      <c r="D3148">
        <v>1.9400000000000001E-2</v>
      </c>
      <c r="E3148">
        <v>1.8800000000000001E-2</v>
      </c>
      <c r="F3148">
        <v>1.54E-2</v>
      </c>
      <c r="G3148">
        <v>1.12E-2</v>
      </c>
      <c r="H3148">
        <v>4.8999999999999998E-3</v>
      </c>
      <c r="I3148">
        <v>1.67E-2</v>
      </c>
      <c r="J3148">
        <v>5.8999999999999999E-3</v>
      </c>
    </row>
    <row r="3149" spans="1:10">
      <c r="A3149">
        <v>8.3999999999999995E-3</v>
      </c>
      <c r="B3149">
        <v>5.5999999999999999E-3</v>
      </c>
      <c r="C3149">
        <v>2.5000000000000001E-3</v>
      </c>
      <c r="D3149">
        <v>8.3999999999999995E-3</v>
      </c>
      <c r="E3149">
        <v>6.4999999999999997E-3</v>
      </c>
      <c r="F3149">
        <v>7.7999999999999996E-3</v>
      </c>
      <c r="G3149">
        <v>-1.1000000000000001E-3</v>
      </c>
      <c r="H3149">
        <v>3.3999999999999998E-3</v>
      </c>
      <c r="I3149">
        <v>5.8999999999999999E-3</v>
      </c>
      <c r="J3149">
        <v>1.01E-2</v>
      </c>
    </row>
    <row r="3152" spans="1:10">
      <c r="A3152" t="s">
        <v>271</v>
      </c>
    </row>
    <row r="3154" spans="1:10">
      <c r="A3154">
        <v>2.3199999999999998E-2</v>
      </c>
      <c r="B3154">
        <v>1.09E-2</v>
      </c>
      <c r="C3154">
        <v>1.1900000000000001E-2</v>
      </c>
      <c r="D3154">
        <v>2.0199999999999999E-2</v>
      </c>
      <c r="E3154">
        <v>1.7999999999999999E-2</v>
      </c>
      <c r="F3154">
        <v>1.38E-2</v>
      </c>
      <c r="G3154">
        <v>6.7000000000000002E-3</v>
      </c>
      <c r="H3154">
        <v>1.34E-2</v>
      </c>
      <c r="I3154">
        <v>1.46E-2</v>
      </c>
      <c r="J3154">
        <v>8.9999999999999993E-3</v>
      </c>
    </row>
    <row r="3155" spans="1:10">
      <c r="A3155">
        <v>1.09E-2</v>
      </c>
      <c r="B3155">
        <v>1.2500000000000001E-2</v>
      </c>
      <c r="C3155">
        <v>6.3E-3</v>
      </c>
      <c r="D3155">
        <v>1.34E-2</v>
      </c>
      <c r="E3155">
        <v>9.1999999999999998E-3</v>
      </c>
      <c r="F3155">
        <v>6.7999999999999996E-3</v>
      </c>
      <c r="G3155">
        <v>9.1000000000000004E-3</v>
      </c>
      <c r="H3155">
        <v>1.0999999999999999E-2</v>
      </c>
      <c r="I3155">
        <v>8.5000000000000006E-3</v>
      </c>
      <c r="J3155">
        <v>5.3E-3</v>
      </c>
    </row>
    <row r="3156" spans="1:10">
      <c r="A3156">
        <v>1.1900000000000001E-2</v>
      </c>
      <c r="B3156">
        <v>6.3E-3</v>
      </c>
      <c r="C3156">
        <v>2.3199999999999998E-2</v>
      </c>
      <c r="D3156">
        <v>2.2700000000000001E-2</v>
      </c>
      <c r="E3156">
        <v>2.0899999999999998E-2</v>
      </c>
      <c r="F3156">
        <v>1.4500000000000001E-2</v>
      </c>
      <c r="G3156">
        <v>2.0899999999999998E-2</v>
      </c>
      <c r="H3156">
        <v>1E-4</v>
      </c>
      <c r="I3156">
        <v>1.54E-2</v>
      </c>
      <c r="J3156">
        <v>3.0000000000000001E-3</v>
      </c>
    </row>
    <row r="3157" spans="1:10">
      <c r="A3157">
        <v>2.0199999999999999E-2</v>
      </c>
      <c r="B3157">
        <v>1.34E-2</v>
      </c>
      <c r="C3157">
        <v>2.2700000000000001E-2</v>
      </c>
      <c r="D3157">
        <v>4.7300000000000002E-2</v>
      </c>
      <c r="E3157">
        <v>2.5000000000000001E-2</v>
      </c>
      <c r="F3157">
        <v>2.1000000000000001E-2</v>
      </c>
      <c r="G3157">
        <v>3.15E-2</v>
      </c>
      <c r="H3157">
        <v>2.06E-2</v>
      </c>
      <c r="I3157">
        <v>2.07E-2</v>
      </c>
      <c r="J3157">
        <v>9.1000000000000004E-3</v>
      </c>
    </row>
    <row r="3158" spans="1:10">
      <c r="A3158">
        <v>1.7999999999999999E-2</v>
      </c>
      <c r="B3158">
        <v>9.1999999999999998E-3</v>
      </c>
      <c r="C3158">
        <v>2.0899999999999998E-2</v>
      </c>
      <c r="D3158">
        <v>2.5000000000000001E-2</v>
      </c>
      <c r="E3158">
        <v>3.15E-2</v>
      </c>
      <c r="F3158">
        <v>2.2200000000000001E-2</v>
      </c>
      <c r="G3158">
        <v>1.8800000000000001E-2</v>
      </c>
      <c r="H3158">
        <v>5.7000000000000002E-3</v>
      </c>
      <c r="I3158">
        <v>2.0799999999999999E-2</v>
      </c>
      <c r="J3158">
        <v>7.4999999999999997E-3</v>
      </c>
    </row>
    <row r="3159" spans="1:10">
      <c r="A3159">
        <v>1.38E-2</v>
      </c>
      <c r="B3159">
        <v>6.7999999999999996E-3</v>
      </c>
      <c r="C3159">
        <v>1.4500000000000001E-2</v>
      </c>
      <c r="D3159">
        <v>2.1000000000000001E-2</v>
      </c>
      <c r="E3159">
        <v>2.2200000000000001E-2</v>
      </c>
      <c r="F3159">
        <v>2.5499999999999998E-2</v>
      </c>
      <c r="G3159">
        <v>1.3899999999999999E-2</v>
      </c>
      <c r="H3159">
        <v>4.4999999999999997E-3</v>
      </c>
      <c r="I3159">
        <v>1.6799999999999999E-2</v>
      </c>
      <c r="J3159">
        <v>8.5000000000000006E-3</v>
      </c>
    </row>
    <row r="3160" spans="1:10">
      <c r="A3160">
        <v>6.7000000000000002E-3</v>
      </c>
      <c r="B3160">
        <v>9.1000000000000004E-3</v>
      </c>
      <c r="C3160">
        <v>2.0899999999999998E-2</v>
      </c>
      <c r="D3160">
        <v>3.15E-2</v>
      </c>
      <c r="E3160">
        <v>1.8800000000000001E-2</v>
      </c>
      <c r="F3160">
        <v>1.3899999999999999E-2</v>
      </c>
      <c r="G3160">
        <v>7.0999999999999994E-2</v>
      </c>
      <c r="H3160">
        <v>1.1900000000000001E-2</v>
      </c>
      <c r="I3160">
        <v>1.11E-2</v>
      </c>
      <c r="J3160">
        <v>-1.2999999999999999E-3</v>
      </c>
    </row>
    <row r="3161" spans="1:10">
      <c r="A3161">
        <v>1.34E-2</v>
      </c>
      <c r="B3161">
        <v>1.0999999999999999E-2</v>
      </c>
      <c r="C3161">
        <v>1E-4</v>
      </c>
      <c r="D3161">
        <v>2.06E-2</v>
      </c>
      <c r="E3161">
        <v>5.7000000000000002E-3</v>
      </c>
      <c r="F3161">
        <v>4.4999999999999997E-3</v>
      </c>
      <c r="G3161">
        <v>1.1900000000000001E-2</v>
      </c>
      <c r="H3161">
        <v>5.0200000000000002E-2</v>
      </c>
      <c r="I3161">
        <v>6.3E-3</v>
      </c>
      <c r="J3161">
        <v>4.3E-3</v>
      </c>
    </row>
    <row r="3162" spans="1:10">
      <c r="A3162">
        <v>1.46E-2</v>
      </c>
      <c r="B3162">
        <v>8.5000000000000006E-3</v>
      </c>
      <c r="C3162">
        <v>1.54E-2</v>
      </c>
      <c r="D3162">
        <v>2.07E-2</v>
      </c>
      <c r="E3162">
        <v>2.0799999999999999E-2</v>
      </c>
      <c r="F3162">
        <v>1.6799999999999999E-2</v>
      </c>
      <c r="G3162">
        <v>1.11E-2</v>
      </c>
      <c r="H3162">
        <v>6.3E-3</v>
      </c>
      <c r="I3162">
        <v>1.7399999999999999E-2</v>
      </c>
      <c r="J3162">
        <v>6.1000000000000004E-3</v>
      </c>
    </row>
    <row r="3163" spans="1:10">
      <c r="A3163">
        <v>8.9999999999999993E-3</v>
      </c>
      <c r="B3163">
        <v>5.3E-3</v>
      </c>
      <c r="C3163">
        <v>3.0000000000000001E-3</v>
      </c>
      <c r="D3163">
        <v>9.1000000000000004E-3</v>
      </c>
      <c r="E3163">
        <v>7.4999999999999997E-3</v>
      </c>
      <c r="F3163">
        <v>8.5000000000000006E-3</v>
      </c>
      <c r="G3163">
        <v>-1.2999999999999999E-3</v>
      </c>
      <c r="H3163">
        <v>4.3E-3</v>
      </c>
      <c r="I3163">
        <v>6.1000000000000004E-3</v>
      </c>
      <c r="J3163">
        <v>1.01E-2</v>
      </c>
    </row>
    <row r="3166" spans="1:10">
      <c r="A3166" t="s">
        <v>272</v>
      </c>
    </row>
    <row r="3168" spans="1:10">
      <c r="A3168">
        <v>2.1499999999999998E-2</v>
      </c>
      <c r="B3168">
        <v>0.01</v>
      </c>
      <c r="C3168">
        <v>1.2500000000000001E-2</v>
      </c>
      <c r="D3168">
        <v>2.1000000000000001E-2</v>
      </c>
      <c r="E3168">
        <v>1.83E-2</v>
      </c>
      <c r="F3168">
        <v>1.4500000000000001E-2</v>
      </c>
      <c r="G3168">
        <v>7.4000000000000003E-3</v>
      </c>
      <c r="H3168">
        <v>1.2699999999999999E-2</v>
      </c>
      <c r="I3168">
        <v>1.4500000000000001E-2</v>
      </c>
      <c r="J3168">
        <v>8.8999999999999999E-3</v>
      </c>
    </row>
    <row r="3169" spans="1:10">
      <c r="A3169">
        <v>0.01</v>
      </c>
      <c r="B3169">
        <v>1.2200000000000001E-2</v>
      </c>
      <c r="C3169">
        <v>6.4999999999999997E-3</v>
      </c>
      <c r="D3169">
        <v>1.38E-2</v>
      </c>
      <c r="E3169">
        <v>9.2999999999999992E-3</v>
      </c>
      <c r="F3169">
        <v>7.0000000000000001E-3</v>
      </c>
      <c r="G3169">
        <v>9.9000000000000008E-3</v>
      </c>
      <c r="H3169">
        <v>1.06E-2</v>
      </c>
      <c r="I3169">
        <v>8.3000000000000001E-3</v>
      </c>
      <c r="J3169">
        <v>5.1999999999999998E-3</v>
      </c>
    </row>
    <row r="3170" spans="1:10">
      <c r="A3170">
        <v>1.2500000000000001E-2</v>
      </c>
      <c r="B3170">
        <v>6.4999999999999997E-3</v>
      </c>
      <c r="C3170">
        <v>2.3099999999999999E-2</v>
      </c>
      <c r="D3170">
        <v>2.24E-2</v>
      </c>
      <c r="E3170">
        <v>2.0899999999999998E-2</v>
      </c>
      <c r="F3170">
        <v>1.44E-2</v>
      </c>
      <c r="G3170">
        <v>0.02</v>
      </c>
      <c r="H3170">
        <v>4.0000000000000002E-4</v>
      </c>
      <c r="I3170">
        <v>1.5699999999999999E-2</v>
      </c>
      <c r="J3170">
        <v>3.2000000000000002E-3</v>
      </c>
    </row>
    <row r="3171" spans="1:10">
      <c r="A3171">
        <v>2.1000000000000001E-2</v>
      </c>
      <c r="B3171">
        <v>1.38E-2</v>
      </c>
      <c r="C3171">
        <v>2.24E-2</v>
      </c>
      <c r="D3171">
        <v>4.6899999999999997E-2</v>
      </c>
      <c r="E3171">
        <v>2.4899999999999999E-2</v>
      </c>
      <c r="F3171">
        <v>2.07E-2</v>
      </c>
      <c r="G3171">
        <v>3.1E-2</v>
      </c>
      <c r="H3171">
        <v>2.1000000000000001E-2</v>
      </c>
      <c r="I3171">
        <v>2.0799999999999999E-2</v>
      </c>
      <c r="J3171">
        <v>9.1999999999999998E-3</v>
      </c>
    </row>
    <row r="3172" spans="1:10">
      <c r="A3172">
        <v>1.83E-2</v>
      </c>
      <c r="B3172">
        <v>9.2999999999999992E-3</v>
      </c>
      <c r="C3172">
        <v>2.0899999999999998E-2</v>
      </c>
      <c r="D3172">
        <v>2.4899999999999999E-2</v>
      </c>
      <c r="E3172">
        <v>3.1399999999999997E-2</v>
      </c>
      <c r="F3172">
        <v>2.2100000000000002E-2</v>
      </c>
      <c r="G3172">
        <v>1.8499999999999999E-2</v>
      </c>
      <c r="H3172">
        <v>5.8999999999999999E-3</v>
      </c>
      <c r="I3172">
        <v>2.0799999999999999E-2</v>
      </c>
      <c r="J3172">
        <v>7.4999999999999997E-3</v>
      </c>
    </row>
    <row r="3173" spans="1:10">
      <c r="A3173">
        <v>1.4500000000000001E-2</v>
      </c>
      <c r="B3173">
        <v>7.0000000000000001E-3</v>
      </c>
      <c r="C3173">
        <v>1.44E-2</v>
      </c>
      <c r="D3173">
        <v>2.07E-2</v>
      </c>
      <c r="E3173">
        <v>2.2100000000000002E-2</v>
      </c>
      <c r="F3173">
        <v>2.53E-2</v>
      </c>
      <c r="G3173">
        <v>1.3100000000000001E-2</v>
      </c>
      <c r="H3173">
        <v>4.7999999999999996E-3</v>
      </c>
      <c r="I3173">
        <v>1.7000000000000001E-2</v>
      </c>
      <c r="J3173">
        <v>8.6E-3</v>
      </c>
    </row>
    <row r="3174" spans="1:10">
      <c r="A3174">
        <v>7.4000000000000003E-3</v>
      </c>
      <c r="B3174">
        <v>9.9000000000000008E-3</v>
      </c>
      <c r="C3174">
        <v>0.02</v>
      </c>
      <c r="D3174">
        <v>3.1E-2</v>
      </c>
      <c r="E3174">
        <v>1.8499999999999999E-2</v>
      </c>
      <c r="F3174">
        <v>1.3100000000000001E-2</v>
      </c>
      <c r="G3174">
        <v>7.2300000000000003E-2</v>
      </c>
      <c r="H3174">
        <v>1.2200000000000001E-2</v>
      </c>
      <c r="I3174">
        <v>1.0500000000000001E-2</v>
      </c>
      <c r="J3174">
        <v>-1.5E-3</v>
      </c>
    </row>
    <row r="3175" spans="1:10">
      <c r="A3175">
        <v>1.2699999999999999E-2</v>
      </c>
      <c r="B3175">
        <v>1.06E-2</v>
      </c>
      <c r="C3175">
        <v>4.0000000000000002E-4</v>
      </c>
      <c r="D3175">
        <v>2.1000000000000001E-2</v>
      </c>
      <c r="E3175">
        <v>5.8999999999999999E-3</v>
      </c>
      <c r="F3175">
        <v>4.7999999999999996E-3</v>
      </c>
      <c r="G3175">
        <v>1.2200000000000001E-2</v>
      </c>
      <c r="H3175">
        <v>4.99E-2</v>
      </c>
      <c r="I3175">
        <v>6.3E-3</v>
      </c>
      <c r="J3175">
        <v>4.1999999999999997E-3</v>
      </c>
    </row>
    <row r="3176" spans="1:10">
      <c r="A3176">
        <v>1.4500000000000001E-2</v>
      </c>
      <c r="B3176">
        <v>8.3000000000000001E-3</v>
      </c>
      <c r="C3176">
        <v>1.5699999999999999E-2</v>
      </c>
      <c r="D3176">
        <v>2.0799999999999999E-2</v>
      </c>
      <c r="E3176">
        <v>2.0799999999999999E-2</v>
      </c>
      <c r="F3176">
        <v>1.7000000000000001E-2</v>
      </c>
      <c r="G3176">
        <v>1.0500000000000001E-2</v>
      </c>
      <c r="H3176">
        <v>6.3E-3</v>
      </c>
      <c r="I3176">
        <v>1.7600000000000001E-2</v>
      </c>
      <c r="J3176">
        <v>6.1999999999999998E-3</v>
      </c>
    </row>
    <row r="3177" spans="1:10">
      <c r="A3177">
        <v>8.8999999999999999E-3</v>
      </c>
      <c r="B3177">
        <v>5.1999999999999998E-3</v>
      </c>
      <c r="C3177">
        <v>3.2000000000000002E-3</v>
      </c>
      <c r="D3177">
        <v>9.1999999999999998E-3</v>
      </c>
      <c r="E3177">
        <v>7.4999999999999997E-3</v>
      </c>
      <c r="F3177">
        <v>8.6E-3</v>
      </c>
      <c r="G3177">
        <v>-1.5E-3</v>
      </c>
      <c r="H3177">
        <v>4.1999999999999997E-3</v>
      </c>
      <c r="I3177">
        <v>6.1999999999999998E-3</v>
      </c>
      <c r="J3177">
        <v>1.0200000000000001E-2</v>
      </c>
    </row>
    <row r="3180" spans="1:10">
      <c r="A3180" t="s">
        <v>273</v>
      </c>
    </row>
    <row r="3182" spans="1:10">
      <c r="A3182">
        <v>2.2100000000000002E-2</v>
      </c>
      <c r="B3182">
        <v>1.0699999999999999E-2</v>
      </c>
      <c r="C3182">
        <v>1.26E-2</v>
      </c>
      <c r="D3182">
        <v>1.8700000000000001E-2</v>
      </c>
      <c r="E3182">
        <v>1.6299999999999999E-2</v>
      </c>
      <c r="F3182">
        <v>1.3299999999999999E-2</v>
      </c>
      <c r="G3182">
        <v>8.6999999999999994E-3</v>
      </c>
      <c r="H3182">
        <v>1.17E-2</v>
      </c>
      <c r="I3182">
        <v>1.44E-2</v>
      </c>
      <c r="J3182">
        <v>8.8999999999999999E-3</v>
      </c>
    </row>
    <row r="3183" spans="1:10">
      <c r="A3183">
        <v>1.0699999999999999E-2</v>
      </c>
      <c r="B3183">
        <v>1.2800000000000001E-2</v>
      </c>
      <c r="C3183">
        <v>6.7000000000000002E-3</v>
      </c>
      <c r="D3183">
        <v>1.29E-2</v>
      </c>
      <c r="E3183">
        <v>8.5000000000000006E-3</v>
      </c>
      <c r="F3183">
        <v>6.7000000000000002E-3</v>
      </c>
      <c r="G3183">
        <v>1.06E-2</v>
      </c>
      <c r="H3183">
        <v>1.0500000000000001E-2</v>
      </c>
      <c r="I3183">
        <v>8.3999999999999995E-3</v>
      </c>
      <c r="J3183">
        <v>5.4999999999999997E-3</v>
      </c>
    </row>
    <row r="3184" spans="1:10">
      <c r="A3184">
        <v>1.26E-2</v>
      </c>
      <c r="B3184">
        <v>6.7000000000000002E-3</v>
      </c>
      <c r="C3184">
        <v>2.3199999999999998E-2</v>
      </c>
      <c r="D3184">
        <v>2.18E-2</v>
      </c>
      <c r="E3184">
        <v>2.0299999999999999E-2</v>
      </c>
      <c r="F3184">
        <v>1.4E-2</v>
      </c>
      <c r="G3184">
        <v>2.0400000000000001E-2</v>
      </c>
      <c r="H3184">
        <v>1E-4</v>
      </c>
      <c r="I3184">
        <v>1.5599999999999999E-2</v>
      </c>
      <c r="J3184">
        <v>3.0999999999999999E-3</v>
      </c>
    </row>
    <row r="3185" spans="1:10">
      <c r="A3185">
        <v>1.8700000000000001E-2</v>
      </c>
      <c r="B3185">
        <v>1.29E-2</v>
      </c>
      <c r="C3185">
        <v>2.18E-2</v>
      </c>
      <c r="D3185">
        <v>4.4699999999999997E-2</v>
      </c>
      <c r="E3185">
        <v>2.3400000000000001E-2</v>
      </c>
      <c r="F3185">
        <v>1.8599999999999998E-2</v>
      </c>
      <c r="G3185">
        <v>3.1099999999999999E-2</v>
      </c>
      <c r="H3185">
        <v>1.8599999999999998E-2</v>
      </c>
      <c r="I3185">
        <v>1.9599999999999999E-2</v>
      </c>
      <c r="J3185">
        <v>7.6E-3</v>
      </c>
    </row>
    <row r="3186" spans="1:10">
      <c r="A3186">
        <v>1.6299999999999999E-2</v>
      </c>
      <c r="B3186">
        <v>8.5000000000000006E-3</v>
      </c>
      <c r="C3186">
        <v>2.0299999999999999E-2</v>
      </c>
      <c r="D3186">
        <v>2.3400000000000001E-2</v>
      </c>
      <c r="E3186">
        <v>3.04E-2</v>
      </c>
      <c r="F3186">
        <v>2.06E-2</v>
      </c>
      <c r="G3186">
        <v>1.8499999999999999E-2</v>
      </c>
      <c r="H3186">
        <v>4.0000000000000001E-3</v>
      </c>
      <c r="I3186">
        <v>1.9900000000000001E-2</v>
      </c>
      <c r="J3186">
        <v>6.1999999999999998E-3</v>
      </c>
    </row>
    <row r="3187" spans="1:10">
      <c r="A3187">
        <v>1.3299999999999999E-2</v>
      </c>
      <c r="B3187">
        <v>6.7000000000000002E-3</v>
      </c>
      <c r="C3187">
        <v>1.4E-2</v>
      </c>
      <c r="D3187">
        <v>1.8599999999999998E-2</v>
      </c>
      <c r="E3187">
        <v>2.06E-2</v>
      </c>
      <c r="F3187">
        <v>2.3699999999999999E-2</v>
      </c>
      <c r="G3187">
        <v>1.3599999999999999E-2</v>
      </c>
      <c r="H3187">
        <v>3.0999999999999999E-3</v>
      </c>
      <c r="I3187">
        <v>1.6299999999999999E-2</v>
      </c>
      <c r="J3187">
        <v>7.7000000000000002E-3</v>
      </c>
    </row>
    <row r="3188" spans="1:10">
      <c r="A3188">
        <v>8.6999999999999994E-3</v>
      </c>
      <c r="B3188">
        <v>1.06E-2</v>
      </c>
      <c r="C3188">
        <v>2.0400000000000001E-2</v>
      </c>
      <c r="D3188">
        <v>3.1099999999999999E-2</v>
      </c>
      <c r="E3188">
        <v>1.8499999999999999E-2</v>
      </c>
      <c r="F3188">
        <v>1.3599999999999999E-2</v>
      </c>
      <c r="G3188">
        <v>7.2800000000000004E-2</v>
      </c>
      <c r="H3188">
        <v>1.29E-2</v>
      </c>
      <c r="I3188">
        <v>1.0999999999999999E-2</v>
      </c>
      <c r="J3188">
        <v>-8.0000000000000004E-4</v>
      </c>
    </row>
    <row r="3189" spans="1:10">
      <c r="A3189">
        <v>1.17E-2</v>
      </c>
      <c r="B3189">
        <v>1.0500000000000001E-2</v>
      </c>
      <c r="C3189">
        <v>1E-4</v>
      </c>
      <c r="D3189">
        <v>1.8599999999999998E-2</v>
      </c>
      <c r="E3189">
        <v>4.0000000000000001E-3</v>
      </c>
      <c r="F3189">
        <v>3.0999999999999999E-3</v>
      </c>
      <c r="G3189">
        <v>1.29E-2</v>
      </c>
      <c r="H3189">
        <v>4.82E-2</v>
      </c>
      <c r="I3189">
        <v>5.5999999999999999E-3</v>
      </c>
      <c r="J3189">
        <v>3.3E-3</v>
      </c>
    </row>
    <row r="3190" spans="1:10">
      <c r="A3190">
        <v>1.44E-2</v>
      </c>
      <c r="B3190">
        <v>8.3999999999999995E-3</v>
      </c>
      <c r="C3190">
        <v>1.5599999999999999E-2</v>
      </c>
      <c r="D3190">
        <v>1.9599999999999999E-2</v>
      </c>
      <c r="E3190">
        <v>1.9900000000000001E-2</v>
      </c>
      <c r="F3190">
        <v>1.6299999999999999E-2</v>
      </c>
      <c r="G3190">
        <v>1.0999999999999999E-2</v>
      </c>
      <c r="H3190">
        <v>5.5999999999999999E-3</v>
      </c>
      <c r="I3190">
        <v>1.7399999999999999E-2</v>
      </c>
      <c r="J3190">
        <v>6.0000000000000001E-3</v>
      </c>
    </row>
    <row r="3191" spans="1:10">
      <c r="A3191">
        <v>8.8999999999999999E-3</v>
      </c>
      <c r="B3191">
        <v>5.4999999999999997E-3</v>
      </c>
      <c r="C3191">
        <v>3.0999999999999999E-3</v>
      </c>
      <c r="D3191">
        <v>7.6E-3</v>
      </c>
      <c r="E3191">
        <v>6.1999999999999998E-3</v>
      </c>
      <c r="F3191">
        <v>7.7000000000000002E-3</v>
      </c>
      <c r="G3191">
        <v>-8.0000000000000004E-4</v>
      </c>
      <c r="H3191">
        <v>3.3E-3</v>
      </c>
      <c r="I3191">
        <v>6.0000000000000001E-3</v>
      </c>
      <c r="J3191">
        <v>0.01</v>
      </c>
    </row>
    <row r="3194" spans="1:10">
      <c r="A3194" t="s">
        <v>274</v>
      </c>
    </row>
    <row r="3196" spans="1:10">
      <c r="A3196">
        <v>2.1899999999999999E-2</v>
      </c>
      <c r="B3196">
        <v>1.06E-2</v>
      </c>
      <c r="C3196">
        <v>1.2699999999999999E-2</v>
      </c>
      <c r="D3196">
        <v>1.8700000000000001E-2</v>
      </c>
      <c r="E3196">
        <v>1.61E-2</v>
      </c>
      <c r="F3196">
        <v>1.32E-2</v>
      </c>
      <c r="G3196">
        <v>9.1000000000000004E-3</v>
      </c>
      <c r="H3196">
        <v>1.18E-2</v>
      </c>
      <c r="I3196">
        <v>1.4500000000000001E-2</v>
      </c>
      <c r="J3196">
        <v>8.0000000000000002E-3</v>
      </c>
    </row>
    <row r="3197" spans="1:10">
      <c r="A3197">
        <v>1.06E-2</v>
      </c>
      <c r="B3197">
        <v>1.2999999999999999E-2</v>
      </c>
      <c r="C3197">
        <v>6.8999999999999999E-3</v>
      </c>
      <c r="D3197">
        <v>1.23E-2</v>
      </c>
      <c r="E3197">
        <v>7.9000000000000008E-3</v>
      </c>
      <c r="F3197">
        <v>6.4999999999999997E-3</v>
      </c>
      <c r="G3197">
        <v>1.0800000000000001E-2</v>
      </c>
      <c r="H3197">
        <v>1.0800000000000001E-2</v>
      </c>
      <c r="I3197">
        <v>8.5000000000000006E-3</v>
      </c>
      <c r="J3197">
        <v>5.0000000000000001E-3</v>
      </c>
    </row>
    <row r="3198" spans="1:10">
      <c r="A3198">
        <v>1.2699999999999999E-2</v>
      </c>
      <c r="B3198">
        <v>6.8999999999999999E-3</v>
      </c>
      <c r="C3198">
        <v>2.3199999999999998E-2</v>
      </c>
      <c r="D3198">
        <v>2.1399999999999999E-2</v>
      </c>
      <c r="E3198">
        <v>2.01E-2</v>
      </c>
      <c r="F3198">
        <v>1.4E-2</v>
      </c>
      <c r="G3198">
        <v>2.0299999999999999E-2</v>
      </c>
      <c r="H3198">
        <v>2.0000000000000001E-4</v>
      </c>
      <c r="I3198">
        <v>1.5599999999999999E-2</v>
      </c>
      <c r="J3198">
        <v>3.3999999999999998E-3</v>
      </c>
    </row>
    <row r="3199" spans="1:10">
      <c r="A3199">
        <v>1.8700000000000001E-2</v>
      </c>
      <c r="B3199">
        <v>1.23E-2</v>
      </c>
      <c r="C3199">
        <v>2.1399999999999999E-2</v>
      </c>
      <c r="D3199">
        <v>4.6199999999999998E-2</v>
      </c>
      <c r="E3199">
        <v>2.46E-2</v>
      </c>
      <c r="F3199">
        <v>1.89E-2</v>
      </c>
      <c r="G3199">
        <v>3.0800000000000001E-2</v>
      </c>
      <c r="H3199">
        <v>1.8200000000000001E-2</v>
      </c>
      <c r="I3199">
        <v>1.9599999999999999E-2</v>
      </c>
      <c r="J3199">
        <v>7.9000000000000008E-3</v>
      </c>
    </row>
    <row r="3200" spans="1:10">
      <c r="A3200">
        <v>1.61E-2</v>
      </c>
      <c r="B3200">
        <v>7.9000000000000008E-3</v>
      </c>
      <c r="C3200">
        <v>2.01E-2</v>
      </c>
      <c r="D3200">
        <v>2.46E-2</v>
      </c>
      <c r="E3200">
        <v>3.1300000000000001E-2</v>
      </c>
      <c r="F3200">
        <v>2.07E-2</v>
      </c>
      <c r="G3200">
        <v>1.8499999999999999E-2</v>
      </c>
      <c r="H3200">
        <v>3.7000000000000002E-3</v>
      </c>
      <c r="I3200">
        <v>1.9900000000000001E-2</v>
      </c>
      <c r="J3200">
        <v>5.7999999999999996E-3</v>
      </c>
    </row>
    <row r="3201" spans="1:10">
      <c r="A3201">
        <v>1.32E-2</v>
      </c>
      <c r="B3201">
        <v>6.4999999999999997E-3</v>
      </c>
      <c r="C3201">
        <v>1.4E-2</v>
      </c>
      <c r="D3201">
        <v>1.89E-2</v>
      </c>
      <c r="E3201">
        <v>2.07E-2</v>
      </c>
      <c r="F3201">
        <v>2.3699999999999999E-2</v>
      </c>
      <c r="G3201">
        <v>1.37E-2</v>
      </c>
      <c r="H3201">
        <v>3.0999999999999999E-3</v>
      </c>
      <c r="I3201">
        <v>1.6299999999999999E-2</v>
      </c>
      <c r="J3201">
        <v>7.1000000000000004E-3</v>
      </c>
    </row>
    <row r="3202" spans="1:10">
      <c r="A3202">
        <v>9.1000000000000004E-3</v>
      </c>
      <c r="B3202">
        <v>1.0800000000000001E-2</v>
      </c>
      <c r="C3202">
        <v>2.0299999999999999E-2</v>
      </c>
      <c r="D3202">
        <v>3.0800000000000001E-2</v>
      </c>
      <c r="E3202">
        <v>1.8499999999999999E-2</v>
      </c>
      <c r="F3202">
        <v>1.37E-2</v>
      </c>
      <c r="G3202">
        <v>7.2400000000000006E-2</v>
      </c>
      <c r="H3202">
        <v>1.2800000000000001E-2</v>
      </c>
      <c r="I3202">
        <v>1.0800000000000001E-2</v>
      </c>
      <c r="J3202">
        <v>5.0000000000000001E-4</v>
      </c>
    </row>
    <row r="3203" spans="1:10">
      <c r="A3203">
        <v>1.18E-2</v>
      </c>
      <c r="B3203">
        <v>1.0800000000000001E-2</v>
      </c>
      <c r="C3203">
        <v>2.0000000000000001E-4</v>
      </c>
      <c r="D3203">
        <v>1.8200000000000001E-2</v>
      </c>
      <c r="E3203">
        <v>3.7000000000000002E-3</v>
      </c>
      <c r="F3203">
        <v>3.0999999999999999E-3</v>
      </c>
      <c r="G3203">
        <v>1.2800000000000001E-2</v>
      </c>
      <c r="H3203">
        <v>4.8300000000000003E-2</v>
      </c>
      <c r="I3203">
        <v>5.5999999999999999E-3</v>
      </c>
      <c r="J3203">
        <v>3.7000000000000002E-3</v>
      </c>
    </row>
    <row r="3204" spans="1:10">
      <c r="A3204">
        <v>1.4500000000000001E-2</v>
      </c>
      <c r="B3204">
        <v>8.5000000000000006E-3</v>
      </c>
      <c r="C3204">
        <v>1.5599999999999999E-2</v>
      </c>
      <c r="D3204">
        <v>1.9599999999999999E-2</v>
      </c>
      <c r="E3204">
        <v>1.9900000000000001E-2</v>
      </c>
      <c r="F3204">
        <v>1.6299999999999999E-2</v>
      </c>
      <c r="G3204">
        <v>1.0800000000000001E-2</v>
      </c>
      <c r="H3204">
        <v>5.5999999999999999E-3</v>
      </c>
      <c r="I3204">
        <v>1.7299999999999999E-2</v>
      </c>
      <c r="J3204">
        <v>6.4000000000000003E-3</v>
      </c>
    </row>
    <row r="3205" spans="1:10">
      <c r="A3205">
        <v>8.0000000000000002E-3</v>
      </c>
      <c r="B3205">
        <v>5.0000000000000001E-3</v>
      </c>
      <c r="C3205">
        <v>3.3999999999999998E-3</v>
      </c>
      <c r="D3205">
        <v>7.9000000000000008E-3</v>
      </c>
      <c r="E3205">
        <v>5.7999999999999996E-3</v>
      </c>
      <c r="F3205">
        <v>7.1000000000000004E-3</v>
      </c>
      <c r="G3205">
        <v>5.0000000000000001E-4</v>
      </c>
      <c r="H3205">
        <v>3.7000000000000002E-3</v>
      </c>
      <c r="I3205">
        <v>6.4000000000000003E-3</v>
      </c>
      <c r="J3205">
        <v>6.1999999999999998E-3</v>
      </c>
    </row>
    <row r="3208" spans="1:10">
      <c r="A3208" t="s">
        <v>275</v>
      </c>
    </row>
    <row r="3210" spans="1:10">
      <c r="A3210">
        <v>2.24E-2</v>
      </c>
      <c r="B3210">
        <v>1.15E-2</v>
      </c>
      <c r="C3210">
        <v>1.3899999999999999E-2</v>
      </c>
      <c r="D3210">
        <v>1.9199999999999998E-2</v>
      </c>
      <c r="E3210">
        <v>1.72E-2</v>
      </c>
      <c r="F3210">
        <v>1.3899999999999999E-2</v>
      </c>
      <c r="G3210">
        <v>8.9999999999999993E-3</v>
      </c>
      <c r="H3210">
        <v>1.2500000000000001E-2</v>
      </c>
      <c r="I3210">
        <v>1.5100000000000001E-2</v>
      </c>
      <c r="J3210">
        <v>7.4999999999999997E-3</v>
      </c>
    </row>
    <row r="3211" spans="1:10">
      <c r="A3211">
        <v>1.15E-2</v>
      </c>
      <c r="B3211">
        <v>1.3599999999999999E-2</v>
      </c>
      <c r="C3211">
        <v>7.1000000000000004E-3</v>
      </c>
      <c r="D3211">
        <v>1.23E-2</v>
      </c>
      <c r="E3211">
        <v>8.0999999999999996E-3</v>
      </c>
      <c r="F3211">
        <v>6.8999999999999999E-3</v>
      </c>
      <c r="G3211">
        <v>9.7000000000000003E-3</v>
      </c>
      <c r="H3211">
        <v>1.2200000000000001E-2</v>
      </c>
      <c r="I3211">
        <v>8.5000000000000006E-3</v>
      </c>
      <c r="J3211">
        <v>4.7999999999999996E-3</v>
      </c>
    </row>
    <row r="3212" spans="1:10">
      <c r="A3212">
        <v>1.3899999999999999E-2</v>
      </c>
      <c r="B3212">
        <v>7.1000000000000004E-3</v>
      </c>
      <c r="C3212">
        <v>2.2700000000000001E-2</v>
      </c>
      <c r="D3212">
        <v>2.1000000000000001E-2</v>
      </c>
      <c r="E3212">
        <v>1.9699999999999999E-2</v>
      </c>
      <c r="F3212">
        <v>1.41E-2</v>
      </c>
      <c r="G3212">
        <v>1.84E-2</v>
      </c>
      <c r="H3212">
        <v>2.0999999999999999E-3</v>
      </c>
      <c r="I3212">
        <v>1.4999999999999999E-2</v>
      </c>
      <c r="J3212">
        <v>3.5000000000000001E-3</v>
      </c>
    </row>
    <row r="3213" spans="1:10">
      <c r="A3213">
        <v>1.9199999999999998E-2</v>
      </c>
      <c r="B3213">
        <v>1.23E-2</v>
      </c>
      <c r="C3213">
        <v>2.1000000000000001E-2</v>
      </c>
      <c r="D3213">
        <v>4.5900000000000003E-2</v>
      </c>
      <c r="E3213">
        <v>2.4199999999999999E-2</v>
      </c>
      <c r="F3213">
        <v>1.8800000000000001E-2</v>
      </c>
      <c r="G3213">
        <v>2.9899999999999999E-2</v>
      </c>
      <c r="H3213">
        <v>1.9E-2</v>
      </c>
      <c r="I3213">
        <v>1.9199999999999998E-2</v>
      </c>
      <c r="J3213">
        <v>8.0999999999999996E-3</v>
      </c>
    </row>
    <row r="3214" spans="1:10">
      <c r="A3214">
        <v>1.72E-2</v>
      </c>
      <c r="B3214">
        <v>8.0999999999999996E-3</v>
      </c>
      <c r="C3214">
        <v>1.9699999999999999E-2</v>
      </c>
      <c r="D3214">
        <v>2.4199999999999999E-2</v>
      </c>
      <c r="E3214">
        <v>3.09E-2</v>
      </c>
      <c r="F3214">
        <v>2.0799999999999999E-2</v>
      </c>
      <c r="G3214">
        <v>1.6799999999999999E-2</v>
      </c>
      <c r="H3214">
        <v>5.4999999999999997E-3</v>
      </c>
      <c r="I3214">
        <v>1.9400000000000001E-2</v>
      </c>
      <c r="J3214">
        <v>5.8999999999999999E-3</v>
      </c>
    </row>
    <row r="3215" spans="1:10">
      <c r="A3215">
        <v>1.3899999999999999E-2</v>
      </c>
      <c r="B3215">
        <v>6.8999999999999999E-3</v>
      </c>
      <c r="C3215">
        <v>1.41E-2</v>
      </c>
      <c r="D3215">
        <v>1.8800000000000001E-2</v>
      </c>
      <c r="E3215">
        <v>2.0799999999999999E-2</v>
      </c>
      <c r="F3215">
        <v>2.4E-2</v>
      </c>
      <c r="G3215">
        <v>1.2699999999999999E-2</v>
      </c>
      <c r="H3215">
        <v>4.3E-3</v>
      </c>
      <c r="I3215">
        <v>1.6199999999999999E-2</v>
      </c>
      <c r="J3215">
        <v>7.1000000000000004E-3</v>
      </c>
    </row>
    <row r="3216" spans="1:10">
      <c r="A3216">
        <v>8.9999999999999993E-3</v>
      </c>
      <c r="B3216">
        <v>9.7000000000000003E-3</v>
      </c>
      <c r="C3216">
        <v>1.84E-2</v>
      </c>
      <c r="D3216">
        <v>2.9899999999999999E-2</v>
      </c>
      <c r="E3216">
        <v>1.6799999999999999E-2</v>
      </c>
      <c r="F3216">
        <v>1.2699999999999999E-2</v>
      </c>
      <c r="G3216">
        <v>7.1499999999999994E-2</v>
      </c>
      <c r="H3216">
        <v>1.29E-2</v>
      </c>
      <c r="I3216">
        <v>9.5999999999999992E-3</v>
      </c>
      <c r="J3216">
        <v>1.1999999999999999E-3</v>
      </c>
    </row>
    <row r="3217" spans="1:10">
      <c r="A3217">
        <v>1.2500000000000001E-2</v>
      </c>
      <c r="B3217">
        <v>1.2200000000000001E-2</v>
      </c>
      <c r="C3217">
        <v>2.0999999999999999E-3</v>
      </c>
      <c r="D3217">
        <v>1.9E-2</v>
      </c>
      <c r="E3217">
        <v>5.4999999999999997E-3</v>
      </c>
      <c r="F3217">
        <v>4.3E-3</v>
      </c>
      <c r="G3217">
        <v>1.29E-2</v>
      </c>
      <c r="H3217">
        <v>4.9099999999999998E-2</v>
      </c>
      <c r="I3217">
        <v>6.7000000000000002E-3</v>
      </c>
      <c r="J3217">
        <v>2.8999999999999998E-3</v>
      </c>
    </row>
    <row r="3218" spans="1:10">
      <c r="A3218">
        <v>1.5100000000000001E-2</v>
      </c>
      <c r="B3218">
        <v>8.5000000000000006E-3</v>
      </c>
      <c r="C3218">
        <v>1.4999999999999999E-2</v>
      </c>
      <c r="D3218">
        <v>1.9199999999999998E-2</v>
      </c>
      <c r="E3218">
        <v>1.9400000000000001E-2</v>
      </c>
      <c r="F3218">
        <v>1.6199999999999999E-2</v>
      </c>
      <c r="G3218">
        <v>9.5999999999999992E-3</v>
      </c>
      <c r="H3218">
        <v>6.7000000000000002E-3</v>
      </c>
      <c r="I3218">
        <v>1.6799999999999999E-2</v>
      </c>
      <c r="J3218">
        <v>6.6E-3</v>
      </c>
    </row>
    <row r="3219" spans="1:10">
      <c r="A3219">
        <v>7.4999999999999997E-3</v>
      </c>
      <c r="B3219">
        <v>4.7999999999999996E-3</v>
      </c>
      <c r="C3219">
        <v>3.5000000000000001E-3</v>
      </c>
      <c r="D3219">
        <v>8.0999999999999996E-3</v>
      </c>
      <c r="E3219">
        <v>5.8999999999999999E-3</v>
      </c>
      <c r="F3219">
        <v>7.1000000000000004E-3</v>
      </c>
      <c r="G3219">
        <v>1.1999999999999999E-3</v>
      </c>
      <c r="H3219">
        <v>2.8999999999999998E-3</v>
      </c>
      <c r="I3219">
        <v>6.6E-3</v>
      </c>
      <c r="J3219">
        <v>6.1999999999999998E-3</v>
      </c>
    </row>
    <row r="3222" spans="1:10">
      <c r="A3222" t="s">
        <v>276</v>
      </c>
    </row>
    <row r="3224" spans="1:10">
      <c r="A3224">
        <v>2.3300000000000001E-2</v>
      </c>
      <c r="B3224">
        <v>1.21E-2</v>
      </c>
      <c r="C3224">
        <v>1.47E-2</v>
      </c>
      <c r="D3224">
        <v>1.9099999999999999E-2</v>
      </c>
      <c r="E3224">
        <v>1.7100000000000001E-2</v>
      </c>
      <c r="F3224">
        <v>1.3899999999999999E-2</v>
      </c>
      <c r="G3224">
        <v>7.7999999999999996E-3</v>
      </c>
      <c r="H3224">
        <v>1.12E-2</v>
      </c>
      <c r="I3224">
        <v>1.4800000000000001E-2</v>
      </c>
      <c r="J3224">
        <v>8.0999999999999996E-3</v>
      </c>
    </row>
    <row r="3225" spans="1:10">
      <c r="A3225">
        <v>1.21E-2</v>
      </c>
      <c r="B3225">
        <v>1.4E-2</v>
      </c>
      <c r="C3225">
        <v>7.7000000000000002E-3</v>
      </c>
      <c r="D3225">
        <v>1.2200000000000001E-2</v>
      </c>
      <c r="E3225">
        <v>8.2000000000000007E-3</v>
      </c>
      <c r="F3225">
        <v>6.8999999999999999E-3</v>
      </c>
      <c r="G3225">
        <v>8.8999999999999999E-3</v>
      </c>
      <c r="H3225">
        <v>1.1299999999999999E-2</v>
      </c>
      <c r="I3225">
        <v>8.3000000000000001E-3</v>
      </c>
      <c r="J3225">
        <v>5.1999999999999998E-3</v>
      </c>
    </row>
    <row r="3226" spans="1:10">
      <c r="A3226">
        <v>1.47E-2</v>
      </c>
      <c r="B3226">
        <v>7.7000000000000002E-3</v>
      </c>
      <c r="C3226">
        <v>2.29E-2</v>
      </c>
      <c r="D3226">
        <v>2.0199999999999999E-2</v>
      </c>
      <c r="E3226">
        <v>1.89E-2</v>
      </c>
      <c r="F3226">
        <v>1.4200000000000001E-2</v>
      </c>
      <c r="G3226">
        <v>1.7600000000000001E-2</v>
      </c>
      <c r="H3226">
        <v>1.8E-3</v>
      </c>
      <c r="I3226">
        <v>1.47E-2</v>
      </c>
      <c r="J3226">
        <v>3.8999999999999998E-3</v>
      </c>
    </row>
    <row r="3227" spans="1:10">
      <c r="A3227">
        <v>1.9099999999999999E-2</v>
      </c>
      <c r="B3227">
        <v>1.2200000000000001E-2</v>
      </c>
      <c r="C3227">
        <v>2.0199999999999999E-2</v>
      </c>
      <c r="D3227">
        <v>4.53E-2</v>
      </c>
      <c r="E3227">
        <v>2.3400000000000001E-2</v>
      </c>
      <c r="F3227">
        <v>1.89E-2</v>
      </c>
      <c r="G3227">
        <v>3.04E-2</v>
      </c>
      <c r="H3227">
        <v>2.01E-2</v>
      </c>
      <c r="I3227">
        <v>1.9199999999999998E-2</v>
      </c>
      <c r="J3227">
        <v>7.9000000000000008E-3</v>
      </c>
    </row>
    <row r="3228" spans="1:10">
      <c r="A3228">
        <v>1.7100000000000001E-2</v>
      </c>
      <c r="B3228">
        <v>8.2000000000000007E-3</v>
      </c>
      <c r="C3228">
        <v>1.89E-2</v>
      </c>
      <c r="D3228">
        <v>2.3400000000000001E-2</v>
      </c>
      <c r="E3228">
        <v>0.03</v>
      </c>
      <c r="F3228">
        <v>2.0899999999999998E-2</v>
      </c>
      <c r="G3228">
        <v>1.72E-2</v>
      </c>
      <c r="H3228">
        <v>6.6E-3</v>
      </c>
      <c r="I3228">
        <v>1.9300000000000001E-2</v>
      </c>
      <c r="J3228">
        <v>5.7000000000000002E-3</v>
      </c>
    </row>
    <row r="3229" spans="1:10">
      <c r="A3229">
        <v>1.3899999999999999E-2</v>
      </c>
      <c r="B3229">
        <v>6.8999999999999999E-3</v>
      </c>
      <c r="C3229">
        <v>1.4200000000000001E-2</v>
      </c>
      <c r="D3229">
        <v>1.89E-2</v>
      </c>
      <c r="E3229">
        <v>2.0899999999999998E-2</v>
      </c>
      <c r="F3229">
        <v>2.4E-2</v>
      </c>
      <c r="G3229">
        <v>1.26E-2</v>
      </c>
      <c r="H3229">
        <v>4.1999999999999997E-3</v>
      </c>
      <c r="I3229">
        <v>1.6199999999999999E-2</v>
      </c>
      <c r="J3229">
        <v>7.1000000000000004E-3</v>
      </c>
    </row>
    <row r="3230" spans="1:10">
      <c r="A3230">
        <v>7.7999999999999996E-3</v>
      </c>
      <c r="B3230">
        <v>8.8999999999999999E-3</v>
      </c>
      <c r="C3230">
        <v>1.7600000000000001E-2</v>
      </c>
      <c r="D3230">
        <v>3.04E-2</v>
      </c>
      <c r="E3230">
        <v>1.72E-2</v>
      </c>
      <c r="F3230">
        <v>1.26E-2</v>
      </c>
      <c r="G3230">
        <v>7.2900000000000006E-2</v>
      </c>
      <c r="H3230">
        <v>1.4200000000000001E-2</v>
      </c>
      <c r="I3230">
        <v>0.01</v>
      </c>
      <c r="J3230">
        <v>5.0000000000000001E-4</v>
      </c>
    </row>
    <row r="3231" spans="1:10">
      <c r="A3231">
        <v>1.12E-2</v>
      </c>
      <c r="B3231">
        <v>1.1299999999999999E-2</v>
      </c>
      <c r="C3231">
        <v>1.8E-3</v>
      </c>
      <c r="D3231">
        <v>2.01E-2</v>
      </c>
      <c r="E3231">
        <v>6.6E-3</v>
      </c>
      <c r="F3231">
        <v>4.1999999999999997E-3</v>
      </c>
      <c r="G3231">
        <v>1.4200000000000001E-2</v>
      </c>
      <c r="H3231">
        <v>4.9700000000000001E-2</v>
      </c>
      <c r="I3231">
        <v>7.3000000000000001E-3</v>
      </c>
      <c r="J3231">
        <v>2.2000000000000001E-3</v>
      </c>
    </row>
    <row r="3232" spans="1:10">
      <c r="A3232">
        <v>1.4800000000000001E-2</v>
      </c>
      <c r="B3232">
        <v>8.3000000000000001E-3</v>
      </c>
      <c r="C3232">
        <v>1.47E-2</v>
      </c>
      <c r="D3232">
        <v>1.9199999999999998E-2</v>
      </c>
      <c r="E3232">
        <v>1.9300000000000001E-2</v>
      </c>
      <c r="F3232">
        <v>1.6199999999999999E-2</v>
      </c>
      <c r="G3232">
        <v>0.01</v>
      </c>
      <c r="H3232">
        <v>7.3000000000000001E-3</v>
      </c>
      <c r="I3232">
        <v>1.6899999999999998E-2</v>
      </c>
      <c r="J3232">
        <v>6.4000000000000003E-3</v>
      </c>
    </row>
    <row r="3233" spans="1:10">
      <c r="A3233">
        <v>8.0999999999999996E-3</v>
      </c>
      <c r="B3233">
        <v>5.1999999999999998E-3</v>
      </c>
      <c r="C3233">
        <v>3.8999999999999998E-3</v>
      </c>
      <c r="D3233">
        <v>7.9000000000000008E-3</v>
      </c>
      <c r="E3233">
        <v>5.7000000000000002E-3</v>
      </c>
      <c r="F3233">
        <v>7.1000000000000004E-3</v>
      </c>
      <c r="G3233">
        <v>5.0000000000000001E-4</v>
      </c>
      <c r="H3233">
        <v>2.2000000000000001E-3</v>
      </c>
      <c r="I3233">
        <v>6.4000000000000003E-3</v>
      </c>
      <c r="J3233">
        <v>6.4999999999999997E-3</v>
      </c>
    </row>
    <row r="3236" spans="1:10">
      <c r="A3236" t="s">
        <v>277</v>
      </c>
    </row>
    <row r="3238" spans="1:10">
      <c r="A3238">
        <v>2.3199999999999998E-2</v>
      </c>
      <c r="B3238">
        <v>1.15E-2</v>
      </c>
      <c r="C3238">
        <v>1.49E-2</v>
      </c>
      <c r="D3238">
        <v>1.9E-2</v>
      </c>
      <c r="E3238">
        <v>1.6799999999999999E-2</v>
      </c>
      <c r="F3238">
        <v>1.34E-2</v>
      </c>
      <c r="G3238">
        <v>7.6E-3</v>
      </c>
      <c r="H3238">
        <v>1.0699999999999999E-2</v>
      </c>
      <c r="I3238">
        <v>1.4800000000000001E-2</v>
      </c>
      <c r="J3238">
        <v>7.7999999999999996E-3</v>
      </c>
    </row>
    <row r="3239" spans="1:10">
      <c r="A3239">
        <v>1.15E-2</v>
      </c>
      <c r="B3239">
        <v>1.3599999999999999E-2</v>
      </c>
      <c r="C3239">
        <v>5.8999999999999999E-3</v>
      </c>
      <c r="D3239">
        <v>1.0800000000000001E-2</v>
      </c>
      <c r="E3239">
        <v>8.6999999999999994E-3</v>
      </c>
      <c r="F3239">
        <v>6.4000000000000003E-3</v>
      </c>
      <c r="G3239">
        <v>7.0000000000000001E-3</v>
      </c>
      <c r="H3239">
        <v>9.4000000000000004E-3</v>
      </c>
      <c r="I3239">
        <v>7.4000000000000003E-3</v>
      </c>
      <c r="J3239">
        <v>5.0000000000000001E-3</v>
      </c>
    </row>
    <row r="3240" spans="1:10">
      <c r="A3240">
        <v>1.49E-2</v>
      </c>
      <c r="B3240">
        <v>5.8999999999999999E-3</v>
      </c>
      <c r="C3240">
        <v>2.5499999999999998E-2</v>
      </c>
      <c r="D3240">
        <v>2.12E-2</v>
      </c>
      <c r="E3240">
        <v>1.7299999999999999E-2</v>
      </c>
      <c r="F3240">
        <v>1.2800000000000001E-2</v>
      </c>
      <c r="G3240">
        <v>1.89E-2</v>
      </c>
      <c r="H3240">
        <v>1.9E-3</v>
      </c>
      <c r="I3240">
        <v>1.55E-2</v>
      </c>
      <c r="J3240">
        <v>3.2000000000000002E-3</v>
      </c>
    </row>
    <row r="3241" spans="1:10">
      <c r="A3241">
        <v>1.9E-2</v>
      </c>
      <c r="B3241">
        <v>1.0800000000000001E-2</v>
      </c>
      <c r="C3241">
        <v>2.12E-2</v>
      </c>
      <c r="D3241">
        <v>4.53E-2</v>
      </c>
      <c r="E3241">
        <v>2.24E-2</v>
      </c>
      <c r="F3241">
        <v>1.7600000000000001E-2</v>
      </c>
      <c r="G3241">
        <v>3.0300000000000001E-2</v>
      </c>
      <c r="H3241">
        <v>1.9300000000000001E-2</v>
      </c>
      <c r="I3241">
        <v>1.9300000000000001E-2</v>
      </c>
      <c r="J3241">
        <v>7.1999999999999998E-3</v>
      </c>
    </row>
    <row r="3242" spans="1:10">
      <c r="A3242">
        <v>1.6799999999999999E-2</v>
      </c>
      <c r="B3242">
        <v>8.6999999999999994E-3</v>
      </c>
      <c r="C3242">
        <v>1.7299999999999999E-2</v>
      </c>
      <c r="D3242">
        <v>2.24E-2</v>
      </c>
      <c r="E3242">
        <v>3.0800000000000001E-2</v>
      </c>
      <c r="F3242">
        <v>2.12E-2</v>
      </c>
      <c r="G3242">
        <v>1.5900000000000001E-2</v>
      </c>
      <c r="H3242">
        <v>5.7999999999999996E-3</v>
      </c>
      <c r="I3242">
        <v>1.8700000000000001E-2</v>
      </c>
      <c r="J3242">
        <v>5.8999999999999999E-3</v>
      </c>
    </row>
    <row r="3243" spans="1:10">
      <c r="A3243">
        <v>1.34E-2</v>
      </c>
      <c r="B3243">
        <v>6.4000000000000003E-3</v>
      </c>
      <c r="C3243">
        <v>1.2800000000000001E-2</v>
      </c>
      <c r="D3243">
        <v>1.7600000000000001E-2</v>
      </c>
      <c r="E3243">
        <v>2.12E-2</v>
      </c>
      <c r="F3243">
        <v>2.3300000000000001E-2</v>
      </c>
      <c r="G3243">
        <v>1.09E-2</v>
      </c>
      <c r="H3243">
        <v>2.3999999999999998E-3</v>
      </c>
      <c r="I3243">
        <v>1.55E-2</v>
      </c>
      <c r="J3243">
        <v>6.7999999999999996E-3</v>
      </c>
    </row>
    <row r="3244" spans="1:10">
      <c r="A3244">
        <v>7.6E-3</v>
      </c>
      <c r="B3244">
        <v>7.0000000000000001E-3</v>
      </c>
      <c r="C3244">
        <v>1.89E-2</v>
      </c>
      <c r="D3244">
        <v>3.0300000000000001E-2</v>
      </c>
      <c r="E3244">
        <v>1.5900000000000001E-2</v>
      </c>
      <c r="F3244">
        <v>1.09E-2</v>
      </c>
      <c r="G3244">
        <v>7.2700000000000001E-2</v>
      </c>
      <c r="H3244">
        <v>1.2999999999999999E-2</v>
      </c>
      <c r="I3244">
        <v>1.0200000000000001E-2</v>
      </c>
      <c r="J3244">
        <v>-2.9999999999999997E-4</v>
      </c>
    </row>
    <row r="3245" spans="1:10">
      <c r="A3245">
        <v>1.0699999999999999E-2</v>
      </c>
      <c r="B3245">
        <v>9.4000000000000004E-3</v>
      </c>
      <c r="C3245">
        <v>1.9E-3</v>
      </c>
      <c r="D3245">
        <v>1.9300000000000001E-2</v>
      </c>
      <c r="E3245">
        <v>5.7999999999999996E-3</v>
      </c>
      <c r="F3245">
        <v>2.3999999999999998E-3</v>
      </c>
      <c r="G3245">
        <v>1.2999999999999999E-2</v>
      </c>
      <c r="H3245">
        <v>4.7699999999999999E-2</v>
      </c>
      <c r="I3245">
        <v>7.0000000000000001E-3</v>
      </c>
      <c r="J3245">
        <v>1.4E-3</v>
      </c>
    </row>
    <row r="3246" spans="1:10">
      <c r="A3246">
        <v>1.4800000000000001E-2</v>
      </c>
      <c r="B3246">
        <v>7.4000000000000003E-3</v>
      </c>
      <c r="C3246">
        <v>1.55E-2</v>
      </c>
      <c r="D3246">
        <v>1.9300000000000001E-2</v>
      </c>
      <c r="E3246">
        <v>1.8700000000000001E-2</v>
      </c>
      <c r="F3246">
        <v>1.55E-2</v>
      </c>
      <c r="G3246">
        <v>1.0200000000000001E-2</v>
      </c>
      <c r="H3246">
        <v>7.0000000000000001E-3</v>
      </c>
      <c r="I3246">
        <v>1.7100000000000001E-2</v>
      </c>
      <c r="J3246">
        <v>6.0000000000000001E-3</v>
      </c>
    </row>
    <row r="3247" spans="1:10">
      <c r="A3247">
        <v>7.7999999999999996E-3</v>
      </c>
      <c r="B3247">
        <v>5.0000000000000001E-3</v>
      </c>
      <c r="C3247">
        <v>3.2000000000000002E-3</v>
      </c>
      <c r="D3247">
        <v>7.1999999999999998E-3</v>
      </c>
      <c r="E3247">
        <v>5.8999999999999999E-3</v>
      </c>
      <c r="F3247">
        <v>6.7999999999999996E-3</v>
      </c>
      <c r="G3247">
        <v>-2.9999999999999997E-4</v>
      </c>
      <c r="H3247">
        <v>1.4E-3</v>
      </c>
      <c r="I3247">
        <v>6.0000000000000001E-3</v>
      </c>
      <c r="J3247">
        <v>6.4000000000000003E-3</v>
      </c>
    </row>
    <row r="3250" spans="1:10">
      <c r="A3250" t="s">
        <v>278</v>
      </c>
    </row>
    <row r="3252" spans="1:10">
      <c r="A3252">
        <v>2.41E-2</v>
      </c>
      <c r="B3252">
        <v>1.1299999999999999E-2</v>
      </c>
      <c r="C3252">
        <v>1.61E-2</v>
      </c>
      <c r="D3252">
        <v>2.0500000000000001E-2</v>
      </c>
      <c r="E3252">
        <v>1.67E-2</v>
      </c>
      <c r="F3252">
        <v>1.2500000000000001E-2</v>
      </c>
      <c r="G3252">
        <v>9.4000000000000004E-3</v>
      </c>
      <c r="H3252">
        <v>1.2E-2</v>
      </c>
      <c r="I3252">
        <v>1.5100000000000001E-2</v>
      </c>
      <c r="J3252">
        <v>8.0000000000000002E-3</v>
      </c>
    </row>
    <row r="3253" spans="1:10">
      <c r="A3253">
        <v>1.1299999999999999E-2</v>
      </c>
      <c r="B3253">
        <v>1.37E-2</v>
      </c>
      <c r="C3253">
        <v>5.5999999999999999E-3</v>
      </c>
      <c r="D3253">
        <v>1.03E-2</v>
      </c>
      <c r="E3253">
        <v>8.6999999999999994E-3</v>
      </c>
      <c r="F3253">
        <v>6.7999999999999996E-3</v>
      </c>
      <c r="G3253">
        <v>6.4999999999999997E-3</v>
      </c>
      <c r="H3253">
        <v>8.9999999999999993E-3</v>
      </c>
      <c r="I3253">
        <v>7.4000000000000003E-3</v>
      </c>
      <c r="J3253">
        <v>4.8999999999999998E-3</v>
      </c>
    </row>
    <row r="3254" spans="1:10">
      <c r="A3254">
        <v>1.61E-2</v>
      </c>
      <c r="B3254">
        <v>5.5999999999999999E-3</v>
      </c>
      <c r="C3254">
        <v>2.63E-2</v>
      </c>
      <c r="D3254">
        <v>2.1999999999999999E-2</v>
      </c>
      <c r="E3254">
        <v>1.78E-2</v>
      </c>
      <c r="F3254">
        <v>1.3100000000000001E-2</v>
      </c>
      <c r="G3254">
        <v>2.01E-2</v>
      </c>
      <c r="H3254">
        <v>2.2000000000000001E-3</v>
      </c>
      <c r="I3254">
        <v>1.61E-2</v>
      </c>
      <c r="J3254">
        <v>3.5999999999999999E-3</v>
      </c>
    </row>
    <row r="3255" spans="1:10">
      <c r="A3255">
        <v>2.0500000000000001E-2</v>
      </c>
      <c r="B3255">
        <v>1.03E-2</v>
      </c>
      <c r="C3255">
        <v>2.1999999999999999E-2</v>
      </c>
      <c r="D3255">
        <v>4.58E-2</v>
      </c>
      <c r="E3255">
        <v>2.3400000000000001E-2</v>
      </c>
      <c r="F3255">
        <v>1.8800000000000001E-2</v>
      </c>
      <c r="G3255">
        <v>3.1600000000000003E-2</v>
      </c>
      <c r="H3255">
        <v>1.9E-2</v>
      </c>
      <c r="I3255">
        <v>2.0400000000000001E-2</v>
      </c>
      <c r="J3255">
        <v>7.7999999999999996E-3</v>
      </c>
    </row>
    <row r="3256" spans="1:10">
      <c r="A3256">
        <v>1.67E-2</v>
      </c>
      <c r="B3256">
        <v>8.6999999999999994E-3</v>
      </c>
      <c r="C3256">
        <v>1.78E-2</v>
      </c>
      <c r="D3256">
        <v>2.3400000000000001E-2</v>
      </c>
      <c r="E3256">
        <v>3.0300000000000001E-2</v>
      </c>
      <c r="F3256">
        <v>1.9900000000000001E-2</v>
      </c>
      <c r="G3256">
        <v>1.67E-2</v>
      </c>
      <c r="H3256">
        <v>7.0000000000000001E-3</v>
      </c>
      <c r="I3256">
        <v>1.84E-2</v>
      </c>
      <c r="J3256">
        <v>5.7999999999999996E-3</v>
      </c>
    </row>
    <row r="3257" spans="1:10">
      <c r="A3257">
        <v>1.2500000000000001E-2</v>
      </c>
      <c r="B3257">
        <v>6.7999999999999996E-3</v>
      </c>
      <c r="C3257">
        <v>1.3100000000000001E-2</v>
      </c>
      <c r="D3257">
        <v>1.8800000000000001E-2</v>
      </c>
      <c r="E3257">
        <v>1.9900000000000001E-2</v>
      </c>
      <c r="F3257">
        <v>2.0899999999999998E-2</v>
      </c>
      <c r="G3257">
        <v>1.1299999999999999E-2</v>
      </c>
      <c r="H3257">
        <v>4.4000000000000003E-3</v>
      </c>
      <c r="I3257">
        <v>1.4500000000000001E-2</v>
      </c>
      <c r="J3257">
        <v>6.3E-3</v>
      </c>
    </row>
    <row r="3258" spans="1:10">
      <c r="A3258">
        <v>9.4000000000000004E-3</v>
      </c>
      <c r="B3258">
        <v>6.4999999999999997E-3</v>
      </c>
      <c r="C3258">
        <v>2.01E-2</v>
      </c>
      <c r="D3258">
        <v>3.1600000000000003E-2</v>
      </c>
      <c r="E3258">
        <v>1.67E-2</v>
      </c>
      <c r="F3258">
        <v>1.1299999999999999E-2</v>
      </c>
      <c r="G3258">
        <v>7.4700000000000003E-2</v>
      </c>
      <c r="H3258">
        <v>1.35E-2</v>
      </c>
      <c r="I3258">
        <v>1.12E-2</v>
      </c>
      <c r="J3258">
        <v>2.9999999999999997E-4</v>
      </c>
    </row>
    <row r="3259" spans="1:10">
      <c r="A3259">
        <v>1.2E-2</v>
      </c>
      <c r="B3259">
        <v>8.9999999999999993E-3</v>
      </c>
      <c r="C3259">
        <v>2.2000000000000001E-3</v>
      </c>
      <c r="D3259">
        <v>1.9E-2</v>
      </c>
      <c r="E3259">
        <v>7.0000000000000001E-3</v>
      </c>
      <c r="F3259">
        <v>4.4000000000000003E-3</v>
      </c>
      <c r="G3259">
        <v>1.35E-2</v>
      </c>
      <c r="H3259">
        <v>4.65E-2</v>
      </c>
      <c r="I3259">
        <v>8.0999999999999996E-3</v>
      </c>
      <c r="J3259">
        <v>1.9E-3</v>
      </c>
    </row>
    <row r="3260" spans="1:10">
      <c r="A3260">
        <v>1.5100000000000001E-2</v>
      </c>
      <c r="B3260">
        <v>7.4000000000000003E-3</v>
      </c>
      <c r="C3260">
        <v>1.61E-2</v>
      </c>
      <c r="D3260">
        <v>2.0400000000000001E-2</v>
      </c>
      <c r="E3260">
        <v>1.84E-2</v>
      </c>
      <c r="F3260">
        <v>1.4500000000000001E-2</v>
      </c>
      <c r="G3260">
        <v>1.12E-2</v>
      </c>
      <c r="H3260">
        <v>8.0999999999999996E-3</v>
      </c>
      <c r="I3260">
        <v>1.7000000000000001E-2</v>
      </c>
      <c r="J3260">
        <v>6.0000000000000001E-3</v>
      </c>
    </row>
    <row r="3261" spans="1:10">
      <c r="A3261">
        <v>8.0000000000000002E-3</v>
      </c>
      <c r="B3261">
        <v>4.8999999999999998E-3</v>
      </c>
      <c r="C3261">
        <v>3.5999999999999999E-3</v>
      </c>
      <c r="D3261">
        <v>7.7999999999999996E-3</v>
      </c>
      <c r="E3261">
        <v>5.7999999999999996E-3</v>
      </c>
      <c r="F3261">
        <v>6.3E-3</v>
      </c>
      <c r="G3261">
        <v>2.9999999999999997E-4</v>
      </c>
      <c r="H3261">
        <v>1.9E-3</v>
      </c>
      <c r="I3261">
        <v>6.0000000000000001E-3</v>
      </c>
      <c r="J3261">
        <v>6.4000000000000003E-3</v>
      </c>
    </row>
    <row r="3264" spans="1:10">
      <c r="A3264" t="s">
        <v>279</v>
      </c>
    </row>
    <row r="3266" spans="1:10">
      <c r="A3266">
        <v>2.4199999999999999E-2</v>
      </c>
      <c r="B3266">
        <v>1.0999999999999999E-2</v>
      </c>
      <c r="C3266">
        <v>1.5800000000000002E-2</v>
      </c>
      <c r="D3266">
        <v>2.0199999999999999E-2</v>
      </c>
      <c r="E3266">
        <v>1.66E-2</v>
      </c>
      <c r="F3266">
        <v>1.23E-2</v>
      </c>
      <c r="G3266">
        <v>9.7000000000000003E-3</v>
      </c>
      <c r="H3266">
        <v>1.23E-2</v>
      </c>
      <c r="I3266">
        <v>1.49E-2</v>
      </c>
      <c r="J3266">
        <v>7.7999999999999996E-3</v>
      </c>
    </row>
    <row r="3267" spans="1:10">
      <c r="A3267">
        <v>1.0999999999999999E-2</v>
      </c>
      <c r="B3267">
        <v>1.4200000000000001E-2</v>
      </c>
      <c r="C3267">
        <v>5.8999999999999999E-3</v>
      </c>
      <c r="D3267">
        <v>1.0699999999999999E-2</v>
      </c>
      <c r="E3267">
        <v>8.9999999999999993E-3</v>
      </c>
      <c r="F3267">
        <v>7.1000000000000004E-3</v>
      </c>
      <c r="G3267">
        <v>6.0000000000000001E-3</v>
      </c>
      <c r="H3267">
        <v>8.2000000000000007E-3</v>
      </c>
      <c r="I3267">
        <v>7.7000000000000002E-3</v>
      </c>
      <c r="J3267">
        <v>5.3E-3</v>
      </c>
    </row>
    <row r="3268" spans="1:10">
      <c r="A3268">
        <v>1.5800000000000002E-2</v>
      </c>
      <c r="B3268">
        <v>5.8999999999999999E-3</v>
      </c>
      <c r="C3268">
        <v>2.63E-2</v>
      </c>
      <c r="D3268">
        <v>2.18E-2</v>
      </c>
      <c r="E3268">
        <v>1.7899999999999999E-2</v>
      </c>
      <c r="F3268">
        <v>1.32E-2</v>
      </c>
      <c r="G3268">
        <v>0.02</v>
      </c>
      <c r="H3268">
        <v>1.4E-3</v>
      </c>
      <c r="I3268">
        <v>1.6299999999999999E-2</v>
      </c>
      <c r="J3268">
        <v>3.8999999999999998E-3</v>
      </c>
    </row>
    <row r="3269" spans="1:10">
      <c r="A3269">
        <v>2.0199999999999999E-2</v>
      </c>
      <c r="B3269">
        <v>1.0699999999999999E-2</v>
      </c>
      <c r="C3269">
        <v>2.18E-2</v>
      </c>
      <c r="D3269">
        <v>4.53E-2</v>
      </c>
      <c r="E3269">
        <v>2.3599999999999999E-2</v>
      </c>
      <c r="F3269">
        <v>1.89E-2</v>
      </c>
      <c r="G3269">
        <v>3.1600000000000003E-2</v>
      </c>
      <c r="H3269">
        <v>1.78E-2</v>
      </c>
      <c r="I3269">
        <v>2.06E-2</v>
      </c>
      <c r="J3269">
        <v>8.2000000000000007E-3</v>
      </c>
    </row>
    <row r="3270" spans="1:10">
      <c r="A3270">
        <v>1.66E-2</v>
      </c>
      <c r="B3270">
        <v>8.9999999999999993E-3</v>
      </c>
      <c r="C3270">
        <v>1.7899999999999999E-2</v>
      </c>
      <c r="D3270">
        <v>2.3599999999999999E-2</v>
      </c>
      <c r="E3270">
        <v>3.04E-2</v>
      </c>
      <c r="F3270">
        <v>2.01E-2</v>
      </c>
      <c r="G3270">
        <v>1.6500000000000001E-2</v>
      </c>
      <c r="H3270">
        <v>6.6E-3</v>
      </c>
      <c r="I3270">
        <v>1.8499999999999999E-2</v>
      </c>
      <c r="J3270">
        <v>6.0000000000000001E-3</v>
      </c>
    </row>
    <row r="3271" spans="1:10">
      <c r="A3271">
        <v>1.23E-2</v>
      </c>
      <c r="B3271">
        <v>7.1000000000000004E-3</v>
      </c>
      <c r="C3271">
        <v>1.32E-2</v>
      </c>
      <c r="D3271">
        <v>1.89E-2</v>
      </c>
      <c r="E3271">
        <v>2.01E-2</v>
      </c>
      <c r="F3271">
        <v>2.1000000000000001E-2</v>
      </c>
      <c r="G3271">
        <v>1.11E-2</v>
      </c>
      <c r="H3271">
        <v>3.7000000000000002E-3</v>
      </c>
      <c r="I3271">
        <v>1.47E-2</v>
      </c>
      <c r="J3271">
        <v>6.6E-3</v>
      </c>
    </row>
    <row r="3272" spans="1:10">
      <c r="A3272">
        <v>9.7000000000000003E-3</v>
      </c>
      <c r="B3272">
        <v>6.0000000000000001E-3</v>
      </c>
      <c r="C3272">
        <v>0.02</v>
      </c>
      <c r="D3272">
        <v>3.1600000000000003E-2</v>
      </c>
      <c r="E3272">
        <v>1.6500000000000001E-2</v>
      </c>
      <c r="F3272">
        <v>1.11E-2</v>
      </c>
      <c r="G3272">
        <v>7.4999999999999997E-2</v>
      </c>
      <c r="H3272">
        <v>1.44E-2</v>
      </c>
      <c r="I3272">
        <v>1.09E-2</v>
      </c>
      <c r="J3272">
        <v>-2.0000000000000001E-4</v>
      </c>
    </row>
    <row r="3273" spans="1:10">
      <c r="A3273">
        <v>1.23E-2</v>
      </c>
      <c r="B3273">
        <v>8.2000000000000007E-3</v>
      </c>
      <c r="C3273">
        <v>1.4E-3</v>
      </c>
      <c r="D3273">
        <v>1.78E-2</v>
      </c>
      <c r="E3273">
        <v>6.6E-3</v>
      </c>
      <c r="F3273">
        <v>3.7000000000000002E-3</v>
      </c>
      <c r="G3273">
        <v>1.44E-2</v>
      </c>
      <c r="H3273">
        <v>4.7300000000000002E-2</v>
      </c>
      <c r="I3273">
        <v>7.6E-3</v>
      </c>
      <c r="J3273">
        <v>1.4E-3</v>
      </c>
    </row>
    <row r="3274" spans="1:10">
      <c r="A3274">
        <v>1.49E-2</v>
      </c>
      <c r="B3274">
        <v>7.7000000000000002E-3</v>
      </c>
      <c r="C3274">
        <v>1.6299999999999999E-2</v>
      </c>
      <c r="D3274">
        <v>2.06E-2</v>
      </c>
      <c r="E3274">
        <v>1.8499999999999999E-2</v>
      </c>
      <c r="F3274">
        <v>1.47E-2</v>
      </c>
      <c r="G3274">
        <v>1.09E-2</v>
      </c>
      <c r="H3274">
        <v>7.6E-3</v>
      </c>
      <c r="I3274">
        <v>1.72E-2</v>
      </c>
      <c r="J3274">
        <v>6.1999999999999998E-3</v>
      </c>
    </row>
    <row r="3275" spans="1:10">
      <c r="A3275">
        <v>7.7999999999999996E-3</v>
      </c>
      <c r="B3275">
        <v>5.3E-3</v>
      </c>
      <c r="C3275">
        <v>3.8999999999999998E-3</v>
      </c>
      <c r="D3275">
        <v>8.2000000000000007E-3</v>
      </c>
      <c r="E3275">
        <v>6.0000000000000001E-3</v>
      </c>
      <c r="F3275">
        <v>6.6E-3</v>
      </c>
      <c r="G3275">
        <v>-2.0000000000000001E-4</v>
      </c>
      <c r="H3275">
        <v>1.4E-3</v>
      </c>
      <c r="I3275">
        <v>6.1999999999999998E-3</v>
      </c>
      <c r="J3275">
        <v>6.7000000000000002E-3</v>
      </c>
    </row>
    <row r="3278" spans="1:10">
      <c r="A3278" t="s">
        <v>280</v>
      </c>
    </row>
    <row r="3280" spans="1:10">
      <c r="A3280">
        <v>2.3900000000000001E-2</v>
      </c>
      <c r="B3280">
        <v>1.09E-2</v>
      </c>
      <c r="C3280">
        <v>1.55E-2</v>
      </c>
      <c r="D3280">
        <v>1.9199999999999998E-2</v>
      </c>
      <c r="E3280">
        <v>1.6E-2</v>
      </c>
      <c r="F3280">
        <v>1.15E-2</v>
      </c>
      <c r="G3280">
        <v>8.8000000000000005E-3</v>
      </c>
      <c r="H3280">
        <v>1.14E-2</v>
      </c>
      <c r="I3280">
        <v>1.44E-2</v>
      </c>
      <c r="J3280">
        <v>7.4999999999999997E-3</v>
      </c>
    </row>
    <row r="3281" spans="1:10">
      <c r="A3281">
        <v>1.09E-2</v>
      </c>
      <c r="B3281">
        <v>1.4200000000000001E-2</v>
      </c>
      <c r="C3281">
        <v>5.7999999999999996E-3</v>
      </c>
      <c r="D3281">
        <v>1.03E-2</v>
      </c>
      <c r="E3281">
        <v>8.5000000000000006E-3</v>
      </c>
      <c r="F3281">
        <v>6.7000000000000002E-3</v>
      </c>
      <c r="G3281">
        <v>5.4000000000000003E-3</v>
      </c>
      <c r="H3281">
        <v>7.6E-3</v>
      </c>
      <c r="I3281">
        <v>7.4000000000000003E-3</v>
      </c>
      <c r="J3281">
        <v>5.3E-3</v>
      </c>
    </row>
    <row r="3282" spans="1:10">
      <c r="A3282">
        <v>1.55E-2</v>
      </c>
      <c r="B3282">
        <v>5.7999999999999996E-3</v>
      </c>
      <c r="C3282">
        <v>2.58E-2</v>
      </c>
      <c r="D3282">
        <v>2.0400000000000001E-2</v>
      </c>
      <c r="E3282">
        <v>1.7000000000000001E-2</v>
      </c>
      <c r="F3282">
        <v>1.21E-2</v>
      </c>
      <c r="G3282">
        <v>1.8800000000000001E-2</v>
      </c>
      <c r="H3282">
        <v>0</v>
      </c>
      <c r="I3282">
        <v>1.5599999999999999E-2</v>
      </c>
      <c r="J3282">
        <v>3.5000000000000001E-3</v>
      </c>
    </row>
    <row r="3283" spans="1:10">
      <c r="A3283">
        <v>1.9199999999999998E-2</v>
      </c>
      <c r="B3283">
        <v>1.03E-2</v>
      </c>
      <c r="C3283">
        <v>2.0400000000000001E-2</v>
      </c>
      <c r="D3283">
        <v>4.1399999999999999E-2</v>
      </c>
      <c r="E3283">
        <v>2.1299999999999999E-2</v>
      </c>
      <c r="F3283">
        <v>1.5800000000000002E-2</v>
      </c>
      <c r="G3283">
        <v>2.8299999999999999E-2</v>
      </c>
      <c r="H3283">
        <v>1.41E-2</v>
      </c>
      <c r="I3283">
        <v>1.8800000000000001E-2</v>
      </c>
      <c r="J3283">
        <v>7.3000000000000001E-3</v>
      </c>
    </row>
    <row r="3284" spans="1:10">
      <c r="A3284">
        <v>1.6E-2</v>
      </c>
      <c r="B3284">
        <v>8.5000000000000006E-3</v>
      </c>
      <c r="C3284">
        <v>1.7000000000000001E-2</v>
      </c>
      <c r="D3284">
        <v>2.1299999999999999E-2</v>
      </c>
      <c r="E3284">
        <v>2.9600000000000001E-2</v>
      </c>
      <c r="F3284">
        <v>1.83E-2</v>
      </c>
      <c r="G3284">
        <v>1.5100000000000001E-2</v>
      </c>
      <c r="H3284">
        <v>5.0000000000000001E-3</v>
      </c>
      <c r="I3284">
        <v>1.77E-2</v>
      </c>
      <c r="J3284">
        <v>5.1999999999999998E-3</v>
      </c>
    </row>
    <row r="3285" spans="1:10">
      <c r="A3285">
        <v>1.15E-2</v>
      </c>
      <c r="B3285">
        <v>6.7000000000000002E-3</v>
      </c>
      <c r="C3285">
        <v>1.21E-2</v>
      </c>
      <c r="D3285">
        <v>1.5800000000000002E-2</v>
      </c>
      <c r="E3285">
        <v>1.83E-2</v>
      </c>
      <c r="F3285">
        <v>1.8700000000000001E-2</v>
      </c>
      <c r="G3285">
        <v>8.6E-3</v>
      </c>
      <c r="H3285">
        <v>8.9999999999999998E-4</v>
      </c>
      <c r="I3285">
        <v>1.3299999999999999E-2</v>
      </c>
      <c r="J3285">
        <v>5.7999999999999996E-3</v>
      </c>
    </row>
    <row r="3286" spans="1:10">
      <c r="A3286">
        <v>8.8000000000000005E-3</v>
      </c>
      <c r="B3286">
        <v>5.4000000000000003E-3</v>
      </c>
      <c r="C3286">
        <v>1.8800000000000001E-2</v>
      </c>
      <c r="D3286">
        <v>2.8299999999999999E-2</v>
      </c>
      <c r="E3286">
        <v>1.5100000000000001E-2</v>
      </c>
      <c r="F3286">
        <v>8.6E-3</v>
      </c>
      <c r="G3286">
        <v>7.2800000000000004E-2</v>
      </c>
      <c r="H3286">
        <v>1.18E-2</v>
      </c>
      <c r="I3286">
        <v>9.5999999999999992E-3</v>
      </c>
      <c r="J3286">
        <v>-1.1999999999999999E-3</v>
      </c>
    </row>
    <row r="3287" spans="1:10">
      <c r="A3287">
        <v>1.14E-2</v>
      </c>
      <c r="B3287">
        <v>7.6E-3</v>
      </c>
      <c r="C3287">
        <v>0</v>
      </c>
      <c r="D3287">
        <v>1.41E-2</v>
      </c>
      <c r="E3287">
        <v>5.0000000000000001E-3</v>
      </c>
      <c r="F3287">
        <v>8.9999999999999998E-4</v>
      </c>
      <c r="G3287">
        <v>1.18E-2</v>
      </c>
      <c r="H3287">
        <v>4.4299999999999999E-2</v>
      </c>
      <c r="I3287">
        <v>6.1000000000000004E-3</v>
      </c>
      <c r="J3287">
        <v>2.9999999999999997E-4</v>
      </c>
    </row>
    <row r="3288" spans="1:10">
      <c r="A3288">
        <v>1.44E-2</v>
      </c>
      <c r="B3288">
        <v>7.4000000000000003E-3</v>
      </c>
      <c r="C3288">
        <v>1.5599999999999999E-2</v>
      </c>
      <c r="D3288">
        <v>1.8800000000000001E-2</v>
      </c>
      <c r="E3288">
        <v>1.77E-2</v>
      </c>
      <c r="F3288">
        <v>1.3299999999999999E-2</v>
      </c>
      <c r="G3288">
        <v>9.5999999999999992E-3</v>
      </c>
      <c r="H3288">
        <v>6.1000000000000004E-3</v>
      </c>
      <c r="I3288">
        <v>1.6400000000000001E-2</v>
      </c>
      <c r="J3288">
        <v>5.7000000000000002E-3</v>
      </c>
    </row>
    <row r="3289" spans="1:10">
      <c r="A3289">
        <v>7.4999999999999997E-3</v>
      </c>
      <c r="B3289">
        <v>5.3E-3</v>
      </c>
      <c r="C3289">
        <v>3.5000000000000001E-3</v>
      </c>
      <c r="D3289">
        <v>7.3000000000000001E-3</v>
      </c>
      <c r="E3289">
        <v>5.1999999999999998E-3</v>
      </c>
      <c r="F3289">
        <v>5.7999999999999996E-3</v>
      </c>
      <c r="G3289">
        <v>-1.1999999999999999E-3</v>
      </c>
      <c r="H3289">
        <v>2.9999999999999997E-4</v>
      </c>
      <c r="I3289">
        <v>5.7000000000000002E-3</v>
      </c>
      <c r="J3289">
        <v>6.6E-3</v>
      </c>
    </row>
    <row r="3292" spans="1:10">
      <c r="A3292" t="s">
        <v>281</v>
      </c>
    </row>
    <row r="3294" spans="1:10">
      <c r="A3294">
        <v>2.41E-2</v>
      </c>
      <c r="B3294">
        <v>1.0999999999999999E-2</v>
      </c>
      <c r="C3294">
        <v>1.52E-2</v>
      </c>
      <c r="D3294">
        <v>1.8599999999999998E-2</v>
      </c>
      <c r="E3294">
        <v>1.5599999999999999E-2</v>
      </c>
      <c r="F3294">
        <v>1.14E-2</v>
      </c>
      <c r="G3294">
        <v>7.9000000000000008E-3</v>
      </c>
      <c r="H3294">
        <v>1.2800000000000001E-2</v>
      </c>
      <c r="I3294">
        <v>1.4500000000000001E-2</v>
      </c>
      <c r="J3294">
        <v>8.0999999999999996E-3</v>
      </c>
    </row>
    <row r="3295" spans="1:10">
      <c r="A3295">
        <v>1.0999999999999999E-2</v>
      </c>
      <c r="B3295">
        <v>1.4200000000000001E-2</v>
      </c>
      <c r="C3295">
        <v>5.8999999999999999E-3</v>
      </c>
      <c r="D3295">
        <v>1.04E-2</v>
      </c>
      <c r="E3295">
        <v>8.6E-3</v>
      </c>
      <c r="F3295">
        <v>6.7999999999999996E-3</v>
      </c>
      <c r="G3295">
        <v>5.5999999999999999E-3</v>
      </c>
      <c r="H3295">
        <v>7.9000000000000008E-3</v>
      </c>
      <c r="I3295">
        <v>7.6E-3</v>
      </c>
      <c r="J3295">
        <v>5.3E-3</v>
      </c>
    </row>
    <row r="3296" spans="1:10">
      <c r="A3296">
        <v>1.52E-2</v>
      </c>
      <c r="B3296">
        <v>5.8999999999999999E-3</v>
      </c>
      <c r="C3296">
        <v>2.3699999999999999E-2</v>
      </c>
      <c r="D3296">
        <v>1.7600000000000001E-2</v>
      </c>
      <c r="E3296">
        <v>1.5100000000000001E-2</v>
      </c>
      <c r="F3296">
        <v>1.0800000000000001E-2</v>
      </c>
      <c r="G3296">
        <v>1.52E-2</v>
      </c>
      <c r="H3296">
        <v>1.6000000000000001E-3</v>
      </c>
      <c r="I3296">
        <v>1.49E-2</v>
      </c>
      <c r="J3296">
        <v>4.8999999999999998E-3</v>
      </c>
    </row>
    <row r="3297" spans="1:10">
      <c r="A3297">
        <v>1.8599999999999998E-2</v>
      </c>
      <c r="B3297">
        <v>1.04E-2</v>
      </c>
      <c r="C3297">
        <v>1.7600000000000001E-2</v>
      </c>
      <c r="D3297">
        <v>3.78E-2</v>
      </c>
      <c r="E3297">
        <v>1.89E-2</v>
      </c>
      <c r="F3297">
        <v>1.4E-2</v>
      </c>
      <c r="G3297">
        <v>2.3900000000000001E-2</v>
      </c>
      <c r="H3297">
        <v>1.5299999999999999E-2</v>
      </c>
      <c r="I3297">
        <v>1.77E-2</v>
      </c>
      <c r="J3297">
        <v>8.6999999999999994E-3</v>
      </c>
    </row>
    <row r="3298" spans="1:10">
      <c r="A3298">
        <v>1.5599999999999999E-2</v>
      </c>
      <c r="B3298">
        <v>8.6E-3</v>
      </c>
      <c r="C3298">
        <v>1.5100000000000001E-2</v>
      </c>
      <c r="D3298">
        <v>1.89E-2</v>
      </c>
      <c r="E3298">
        <v>2.7900000000000001E-2</v>
      </c>
      <c r="F3298">
        <v>1.7100000000000001E-2</v>
      </c>
      <c r="G3298">
        <v>1.21E-2</v>
      </c>
      <c r="H3298">
        <v>5.7000000000000002E-3</v>
      </c>
      <c r="I3298">
        <v>1.6899999999999998E-2</v>
      </c>
      <c r="J3298">
        <v>6.1999999999999998E-3</v>
      </c>
    </row>
    <row r="3299" spans="1:10">
      <c r="A3299">
        <v>1.14E-2</v>
      </c>
      <c r="B3299">
        <v>6.7999999999999996E-3</v>
      </c>
      <c r="C3299">
        <v>1.0800000000000001E-2</v>
      </c>
      <c r="D3299">
        <v>1.4E-2</v>
      </c>
      <c r="E3299">
        <v>1.7100000000000001E-2</v>
      </c>
      <c r="F3299">
        <v>1.7899999999999999E-2</v>
      </c>
      <c r="G3299">
        <v>6.3E-3</v>
      </c>
      <c r="H3299">
        <v>2.0999999999999999E-3</v>
      </c>
      <c r="I3299">
        <v>1.29E-2</v>
      </c>
      <c r="J3299">
        <v>6.7999999999999996E-3</v>
      </c>
    </row>
    <row r="3300" spans="1:10">
      <c r="A3300">
        <v>7.9000000000000008E-3</v>
      </c>
      <c r="B3300">
        <v>5.5999999999999999E-3</v>
      </c>
      <c r="C3300">
        <v>1.52E-2</v>
      </c>
      <c r="D3300">
        <v>2.3900000000000001E-2</v>
      </c>
      <c r="E3300">
        <v>1.21E-2</v>
      </c>
      <c r="F3300">
        <v>6.3E-3</v>
      </c>
      <c r="G3300">
        <v>6.7400000000000002E-2</v>
      </c>
      <c r="H3300">
        <v>1.26E-2</v>
      </c>
      <c r="I3300">
        <v>8.0999999999999996E-3</v>
      </c>
      <c r="J3300">
        <v>4.0000000000000002E-4</v>
      </c>
    </row>
    <row r="3301" spans="1:10">
      <c r="A3301">
        <v>1.2800000000000001E-2</v>
      </c>
      <c r="B3301">
        <v>7.9000000000000008E-3</v>
      </c>
      <c r="C3301">
        <v>1.6000000000000001E-3</v>
      </c>
      <c r="D3301">
        <v>1.5299999999999999E-2</v>
      </c>
      <c r="E3301">
        <v>5.7000000000000002E-3</v>
      </c>
      <c r="F3301">
        <v>2.0999999999999999E-3</v>
      </c>
      <c r="G3301">
        <v>1.26E-2</v>
      </c>
      <c r="H3301">
        <v>4.87E-2</v>
      </c>
      <c r="I3301">
        <v>7.6E-3</v>
      </c>
      <c r="J3301">
        <v>1.1999999999999999E-3</v>
      </c>
    </row>
    <row r="3302" spans="1:10">
      <c r="A3302">
        <v>1.4500000000000001E-2</v>
      </c>
      <c r="B3302">
        <v>7.6E-3</v>
      </c>
      <c r="C3302">
        <v>1.49E-2</v>
      </c>
      <c r="D3302">
        <v>1.77E-2</v>
      </c>
      <c r="E3302">
        <v>1.6899999999999998E-2</v>
      </c>
      <c r="F3302">
        <v>1.29E-2</v>
      </c>
      <c r="G3302">
        <v>8.0999999999999996E-3</v>
      </c>
      <c r="H3302">
        <v>7.6E-3</v>
      </c>
      <c r="I3302">
        <v>1.6400000000000001E-2</v>
      </c>
      <c r="J3302">
        <v>6.4000000000000003E-3</v>
      </c>
    </row>
    <row r="3303" spans="1:10">
      <c r="A3303">
        <v>8.0999999999999996E-3</v>
      </c>
      <c r="B3303">
        <v>5.3E-3</v>
      </c>
      <c r="C3303">
        <v>4.8999999999999998E-3</v>
      </c>
      <c r="D3303">
        <v>8.6999999999999994E-3</v>
      </c>
      <c r="E3303">
        <v>6.1999999999999998E-3</v>
      </c>
      <c r="F3303">
        <v>6.7999999999999996E-3</v>
      </c>
      <c r="G3303">
        <v>4.0000000000000002E-4</v>
      </c>
      <c r="H3303">
        <v>1.1999999999999999E-3</v>
      </c>
      <c r="I3303">
        <v>6.4000000000000003E-3</v>
      </c>
      <c r="J3303">
        <v>6.4000000000000003E-3</v>
      </c>
    </row>
    <row r="3306" spans="1:10">
      <c r="A3306" t="s">
        <v>282</v>
      </c>
    </row>
    <row r="3308" spans="1:10">
      <c r="A3308">
        <v>2.3300000000000001E-2</v>
      </c>
      <c r="B3308">
        <v>1.0699999999999999E-2</v>
      </c>
      <c r="C3308">
        <v>1.41E-2</v>
      </c>
      <c r="D3308">
        <v>1.72E-2</v>
      </c>
      <c r="E3308">
        <v>1.4999999999999999E-2</v>
      </c>
      <c r="F3308">
        <v>1.0500000000000001E-2</v>
      </c>
      <c r="G3308">
        <v>7.1000000000000004E-3</v>
      </c>
      <c r="H3308">
        <v>1.49E-2</v>
      </c>
      <c r="I3308">
        <v>1.3899999999999999E-2</v>
      </c>
      <c r="J3308">
        <v>7.6E-3</v>
      </c>
    </row>
    <row r="3309" spans="1:10">
      <c r="A3309">
        <v>1.0699999999999999E-2</v>
      </c>
      <c r="B3309">
        <v>1.44E-2</v>
      </c>
      <c r="C3309">
        <v>5.4999999999999997E-3</v>
      </c>
      <c r="D3309">
        <v>9.7999999999999997E-3</v>
      </c>
      <c r="E3309">
        <v>8.6E-3</v>
      </c>
      <c r="F3309">
        <v>6.4999999999999997E-3</v>
      </c>
      <c r="G3309">
        <v>5.4000000000000003E-3</v>
      </c>
      <c r="H3309">
        <v>8.2000000000000007E-3</v>
      </c>
      <c r="I3309">
        <v>7.4000000000000003E-3</v>
      </c>
      <c r="J3309">
        <v>5.1000000000000004E-3</v>
      </c>
    </row>
    <row r="3310" spans="1:10">
      <c r="A3310">
        <v>1.41E-2</v>
      </c>
      <c r="B3310">
        <v>5.4999999999999997E-3</v>
      </c>
      <c r="C3310">
        <v>2.24E-2</v>
      </c>
      <c r="D3310">
        <v>1.6E-2</v>
      </c>
      <c r="E3310">
        <v>1.44E-2</v>
      </c>
      <c r="F3310">
        <v>9.7999999999999997E-3</v>
      </c>
      <c r="G3310">
        <v>1.4200000000000001E-2</v>
      </c>
      <c r="H3310">
        <v>4.3E-3</v>
      </c>
      <c r="I3310">
        <v>1.4200000000000001E-2</v>
      </c>
      <c r="J3310">
        <v>4.1999999999999997E-3</v>
      </c>
    </row>
    <row r="3311" spans="1:10">
      <c r="A3311">
        <v>1.72E-2</v>
      </c>
      <c r="B3311">
        <v>9.7999999999999997E-3</v>
      </c>
      <c r="C3311">
        <v>1.6E-2</v>
      </c>
      <c r="D3311">
        <v>3.5799999999999998E-2</v>
      </c>
      <c r="E3311">
        <v>1.7899999999999999E-2</v>
      </c>
      <c r="F3311">
        <v>1.2699999999999999E-2</v>
      </c>
      <c r="G3311">
        <v>2.2499999999999999E-2</v>
      </c>
      <c r="H3311">
        <v>1.9E-2</v>
      </c>
      <c r="I3311">
        <v>1.67E-2</v>
      </c>
      <c r="J3311">
        <v>7.7999999999999996E-3</v>
      </c>
    </row>
    <row r="3312" spans="1:10">
      <c r="A3312">
        <v>1.4999999999999999E-2</v>
      </c>
      <c r="B3312">
        <v>8.6E-3</v>
      </c>
      <c r="C3312">
        <v>1.44E-2</v>
      </c>
      <c r="D3312">
        <v>1.7899999999999999E-2</v>
      </c>
      <c r="E3312">
        <v>2.76E-2</v>
      </c>
      <c r="F3312">
        <v>1.6500000000000001E-2</v>
      </c>
      <c r="G3312">
        <v>1.1599999999999999E-2</v>
      </c>
      <c r="H3312">
        <v>7.0000000000000001E-3</v>
      </c>
      <c r="I3312">
        <v>1.66E-2</v>
      </c>
      <c r="J3312">
        <v>5.7999999999999996E-3</v>
      </c>
    </row>
    <row r="3313" spans="1:10">
      <c r="A3313">
        <v>1.0500000000000001E-2</v>
      </c>
      <c r="B3313">
        <v>6.4999999999999997E-3</v>
      </c>
      <c r="C3313">
        <v>9.7999999999999997E-3</v>
      </c>
      <c r="D3313">
        <v>1.2699999999999999E-2</v>
      </c>
      <c r="E3313">
        <v>1.6500000000000001E-2</v>
      </c>
      <c r="F3313">
        <v>1.7100000000000001E-2</v>
      </c>
      <c r="G3313">
        <v>5.4999999999999997E-3</v>
      </c>
      <c r="H3313">
        <v>4.1999999999999997E-3</v>
      </c>
      <c r="I3313">
        <v>1.23E-2</v>
      </c>
      <c r="J3313">
        <v>6.1999999999999998E-3</v>
      </c>
    </row>
    <row r="3314" spans="1:10">
      <c r="A3314">
        <v>7.1000000000000004E-3</v>
      </c>
      <c r="B3314">
        <v>5.4000000000000003E-3</v>
      </c>
      <c r="C3314">
        <v>1.4200000000000001E-2</v>
      </c>
      <c r="D3314">
        <v>2.2499999999999999E-2</v>
      </c>
      <c r="E3314">
        <v>1.1599999999999999E-2</v>
      </c>
      <c r="F3314">
        <v>5.4999999999999997E-3</v>
      </c>
      <c r="G3314">
        <v>6.6699999999999995E-2</v>
      </c>
      <c r="H3314">
        <v>1.44E-2</v>
      </c>
      <c r="I3314">
        <v>7.4999999999999997E-3</v>
      </c>
      <c r="J3314">
        <v>-2.0000000000000001E-4</v>
      </c>
    </row>
    <row r="3315" spans="1:10">
      <c r="A3315">
        <v>1.49E-2</v>
      </c>
      <c r="B3315">
        <v>8.2000000000000007E-3</v>
      </c>
      <c r="C3315">
        <v>4.3E-3</v>
      </c>
      <c r="D3315">
        <v>1.9E-2</v>
      </c>
      <c r="E3315">
        <v>7.0000000000000001E-3</v>
      </c>
      <c r="F3315">
        <v>4.1999999999999997E-3</v>
      </c>
      <c r="G3315">
        <v>1.44E-2</v>
      </c>
      <c r="H3315">
        <v>4.41E-2</v>
      </c>
      <c r="I3315">
        <v>8.8999999999999999E-3</v>
      </c>
      <c r="J3315">
        <v>2.5999999999999999E-3</v>
      </c>
    </row>
    <row r="3316" spans="1:10">
      <c r="A3316">
        <v>1.3899999999999999E-2</v>
      </c>
      <c r="B3316">
        <v>7.4000000000000003E-3</v>
      </c>
      <c r="C3316">
        <v>1.4200000000000001E-2</v>
      </c>
      <c r="D3316">
        <v>1.67E-2</v>
      </c>
      <c r="E3316">
        <v>1.66E-2</v>
      </c>
      <c r="F3316">
        <v>1.23E-2</v>
      </c>
      <c r="G3316">
        <v>7.4999999999999997E-3</v>
      </c>
      <c r="H3316">
        <v>8.8999999999999999E-3</v>
      </c>
      <c r="I3316">
        <v>1.6E-2</v>
      </c>
      <c r="J3316">
        <v>6.1000000000000004E-3</v>
      </c>
    </row>
    <row r="3317" spans="1:10">
      <c r="A3317">
        <v>7.6E-3</v>
      </c>
      <c r="B3317">
        <v>5.1000000000000004E-3</v>
      </c>
      <c r="C3317">
        <v>4.1999999999999997E-3</v>
      </c>
      <c r="D3317">
        <v>7.7999999999999996E-3</v>
      </c>
      <c r="E3317">
        <v>5.7999999999999996E-3</v>
      </c>
      <c r="F3317">
        <v>6.1999999999999998E-3</v>
      </c>
      <c r="G3317">
        <v>-2.0000000000000001E-4</v>
      </c>
      <c r="H3317">
        <v>2.5999999999999999E-3</v>
      </c>
      <c r="I3317">
        <v>6.1000000000000004E-3</v>
      </c>
      <c r="J3317">
        <v>6.1000000000000004E-3</v>
      </c>
    </row>
    <row r="3320" spans="1:10">
      <c r="A3320" t="s">
        <v>283</v>
      </c>
    </row>
    <row r="3322" spans="1:10">
      <c r="A3322">
        <v>2.2499999999999999E-2</v>
      </c>
      <c r="B3322">
        <v>1.01E-2</v>
      </c>
      <c r="C3322">
        <v>1.3599999999999999E-2</v>
      </c>
      <c r="D3322">
        <v>1.6299999999999999E-2</v>
      </c>
      <c r="E3322">
        <v>1.5699999999999999E-2</v>
      </c>
      <c r="F3322">
        <v>1.2E-2</v>
      </c>
      <c r="G3322">
        <v>5.8999999999999999E-3</v>
      </c>
      <c r="H3322">
        <v>1.3899999999999999E-2</v>
      </c>
      <c r="I3322">
        <v>1.41E-2</v>
      </c>
      <c r="J3322">
        <v>7.3000000000000001E-3</v>
      </c>
    </row>
    <row r="3323" spans="1:10">
      <c r="A3323">
        <v>1.01E-2</v>
      </c>
      <c r="B3323">
        <v>1.3899999999999999E-2</v>
      </c>
      <c r="C3323">
        <v>5.0000000000000001E-3</v>
      </c>
      <c r="D3323">
        <v>9.1000000000000004E-3</v>
      </c>
      <c r="E3323">
        <v>8.9999999999999993E-3</v>
      </c>
      <c r="F3323">
        <v>7.7000000000000002E-3</v>
      </c>
      <c r="G3323">
        <v>4.4999999999999997E-3</v>
      </c>
      <c r="H3323">
        <v>7.4000000000000003E-3</v>
      </c>
      <c r="I3323">
        <v>7.6E-3</v>
      </c>
      <c r="J3323">
        <v>5.0000000000000001E-3</v>
      </c>
    </row>
    <row r="3324" spans="1:10">
      <c r="A3324">
        <v>1.3599999999999999E-2</v>
      </c>
      <c r="B3324">
        <v>5.0000000000000001E-3</v>
      </c>
      <c r="C3324">
        <v>2.2100000000000002E-2</v>
      </c>
      <c r="D3324">
        <v>1.5299999999999999E-2</v>
      </c>
      <c r="E3324">
        <v>1.52E-2</v>
      </c>
      <c r="F3324">
        <v>1.11E-2</v>
      </c>
      <c r="G3324">
        <v>1.3299999999999999E-2</v>
      </c>
      <c r="H3324">
        <v>3.3999999999999998E-3</v>
      </c>
      <c r="I3324">
        <v>1.44E-2</v>
      </c>
      <c r="J3324">
        <v>3.8E-3</v>
      </c>
    </row>
    <row r="3325" spans="1:10">
      <c r="A3325">
        <v>1.6299999999999999E-2</v>
      </c>
      <c r="B3325">
        <v>9.1000000000000004E-3</v>
      </c>
      <c r="C3325">
        <v>1.5299999999999999E-2</v>
      </c>
      <c r="D3325">
        <v>3.4700000000000002E-2</v>
      </c>
      <c r="E3325">
        <v>1.89E-2</v>
      </c>
      <c r="F3325">
        <v>1.46E-2</v>
      </c>
      <c r="G3325">
        <v>2.1100000000000001E-2</v>
      </c>
      <c r="H3325">
        <v>1.7600000000000001E-2</v>
      </c>
      <c r="I3325">
        <v>1.6899999999999998E-2</v>
      </c>
      <c r="J3325">
        <v>7.4000000000000003E-3</v>
      </c>
    </row>
    <row r="3326" spans="1:10">
      <c r="A3326">
        <v>1.5699999999999999E-2</v>
      </c>
      <c r="B3326">
        <v>8.9999999999999993E-3</v>
      </c>
      <c r="C3326">
        <v>1.52E-2</v>
      </c>
      <c r="D3326">
        <v>1.89E-2</v>
      </c>
      <c r="E3326">
        <v>2.8299999999999999E-2</v>
      </c>
      <c r="F3326">
        <v>1.61E-2</v>
      </c>
      <c r="G3326">
        <v>1.2800000000000001E-2</v>
      </c>
      <c r="H3326">
        <v>7.1999999999999998E-3</v>
      </c>
      <c r="I3326">
        <v>1.6500000000000001E-2</v>
      </c>
      <c r="J3326">
        <v>5.1999999999999998E-3</v>
      </c>
    </row>
    <row r="3327" spans="1:10">
      <c r="A3327">
        <v>1.2E-2</v>
      </c>
      <c r="B3327">
        <v>7.7000000000000002E-3</v>
      </c>
      <c r="C3327">
        <v>1.11E-2</v>
      </c>
      <c r="D3327">
        <v>1.46E-2</v>
      </c>
      <c r="E3327">
        <v>1.61E-2</v>
      </c>
      <c r="F3327">
        <v>1.4800000000000001E-2</v>
      </c>
      <c r="G3327">
        <v>7.7999999999999996E-3</v>
      </c>
      <c r="H3327">
        <v>5.7000000000000002E-3</v>
      </c>
      <c r="I3327">
        <v>1.2E-2</v>
      </c>
      <c r="J3327">
        <v>6.1999999999999998E-3</v>
      </c>
    </row>
    <row r="3328" spans="1:10">
      <c r="A3328">
        <v>5.8999999999999999E-3</v>
      </c>
      <c r="B3328">
        <v>4.4999999999999997E-3</v>
      </c>
      <c r="C3328">
        <v>1.3299999999999999E-2</v>
      </c>
      <c r="D3328">
        <v>2.1100000000000001E-2</v>
      </c>
      <c r="E3328">
        <v>1.2800000000000001E-2</v>
      </c>
      <c r="F3328">
        <v>7.7999999999999996E-3</v>
      </c>
      <c r="G3328">
        <v>6.4899999999999999E-2</v>
      </c>
      <c r="H3328">
        <v>1.2800000000000001E-2</v>
      </c>
      <c r="I3328">
        <v>7.7999999999999996E-3</v>
      </c>
      <c r="J3328">
        <v>-5.9999999999999995E-4</v>
      </c>
    </row>
    <row r="3329" spans="1:10">
      <c r="A3329">
        <v>1.3899999999999999E-2</v>
      </c>
      <c r="B3329">
        <v>7.4000000000000003E-3</v>
      </c>
      <c r="C3329">
        <v>3.3999999999999998E-3</v>
      </c>
      <c r="D3329">
        <v>1.7600000000000001E-2</v>
      </c>
      <c r="E3329">
        <v>7.1999999999999998E-3</v>
      </c>
      <c r="F3329">
        <v>5.7000000000000002E-3</v>
      </c>
      <c r="G3329">
        <v>1.2800000000000001E-2</v>
      </c>
      <c r="H3329">
        <v>4.3099999999999999E-2</v>
      </c>
      <c r="I3329">
        <v>9.1000000000000004E-3</v>
      </c>
      <c r="J3329">
        <v>2.7000000000000001E-3</v>
      </c>
    </row>
    <row r="3330" spans="1:10">
      <c r="A3330">
        <v>1.41E-2</v>
      </c>
      <c r="B3330">
        <v>7.6E-3</v>
      </c>
      <c r="C3330">
        <v>1.44E-2</v>
      </c>
      <c r="D3330">
        <v>1.6899999999999998E-2</v>
      </c>
      <c r="E3330">
        <v>1.6500000000000001E-2</v>
      </c>
      <c r="F3330">
        <v>1.2E-2</v>
      </c>
      <c r="G3330">
        <v>7.7999999999999996E-3</v>
      </c>
      <c r="H3330">
        <v>9.1000000000000004E-3</v>
      </c>
      <c r="I3330">
        <v>1.5900000000000001E-2</v>
      </c>
      <c r="J3330">
        <v>6.1000000000000004E-3</v>
      </c>
    </row>
    <row r="3331" spans="1:10">
      <c r="A3331">
        <v>7.3000000000000001E-3</v>
      </c>
      <c r="B3331">
        <v>5.0000000000000001E-3</v>
      </c>
      <c r="C3331">
        <v>3.8E-3</v>
      </c>
      <c r="D3331">
        <v>7.4000000000000003E-3</v>
      </c>
      <c r="E3331">
        <v>5.1999999999999998E-3</v>
      </c>
      <c r="F3331">
        <v>6.1999999999999998E-3</v>
      </c>
      <c r="G3331">
        <v>-5.9999999999999995E-4</v>
      </c>
      <c r="H3331">
        <v>2.7000000000000001E-3</v>
      </c>
      <c r="I3331">
        <v>6.1000000000000004E-3</v>
      </c>
      <c r="J3331">
        <v>6.4000000000000003E-3</v>
      </c>
    </row>
    <row r="3334" spans="1:10">
      <c r="A3334" t="s">
        <v>284</v>
      </c>
    </row>
    <row r="3336" spans="1:10">
      <c r="A3336">
        <v>2.24E-2</v>
      </c>
      <c r="B3336">
        <v>1.0500000000000001E-2</v>
      </c>
      <c r="C3336">
        <v>1.41E-2</v>
      </c>
      <c r="D3336">
        <v>1.7600000000000001E-2</v>
      </c>
      <c r="E3336">
        <v>1.5599999999999999E-2</v>
      </c>
      <c r="F3336">
        <v>1.2699999999999999E-2</v>
      </c>
      <c r="G3336">
        <v>1.09E-2</v>
      </c>
      <c r="H3336">
        <v>1.3899999999999999E-2</v>
      </c>
      <c r="I3336">
        <v>1.4200000000000001E-2</v>
      </c>
      <c r="J3336">
        <v>7.4000000000000003E-3</v>
      </c>
    </row>
    <row r="3337" spans="1:10">
      <c r="A3337">
        <v>1.0500000000000001E-2</v>
      </c>
      <c r="B3337">
        <v>1.4E-2</v>
      </c>
      <c r="C3337">
        <v>5.3E-3</v>
      </c>
      <c r="D3337">
        <v>9.4000000000000004E-3</v>
      </c>
      <c r="E3337">
        <v>8.9999999999999993E-3</v>
      </c>
      <c r="F3337">
        <v>7.7000000000000002E-3</v>
      </c>
      <c r="G3337">
        <v>4.4000000000000003E-3</v>
      </c>
      <c r="H3337">
        <v>7.7000000000000002E-3</v>
      </c>
      <c r="I3337">
        <v>7.9000000000000008E-3</v>
      </c>
      <c r="J3337">
        <v>5.1000000000000004E-3</v>
      </c>
    </row>
    <row r="3338" spans="1:10">
      <c r="A3338">
        <v>1.41E-2</v>
      </c>
      <c r="B3338">
        <v>5.3E-3</v>
      </c>
      <c r="C3338">
        <v>2.24E-2</v>
      </c>
      <c r="D3338">
        <v>1.5900000000000001E-2</v>
      </c>
      <c r="E3338">
        <v>1.5100000000000001E-2</v>
      </c>
      <c r="F3338">
        <v>1.12E-2</v>
      </c>
      <c r="G3338">
        <v>1.38E-2</v>
      </c>
      <c r="H3338">
        <v>3.7000000000000002E-3</v>
      </c>
      <c r="I3338">
        <v>1.4800000000000001E-2</v>
      </c>
      <c r="J3338">
        <v>4.0000000000000001E-3</v>
      </c>
    </row>
    <row r="3339" spans="1:10">
      <c r="A3339">
        <v>1.7600000000000001E-2</v>
      </c>
      <c r="B3339">
        <v>9.4000000000000004E-3</v>
      </c>
      <c r="C3339">
        <v>1.5900000000000001E-2</v>
      </c>
      <c r="D3339">
        <v>3.5499999999999997E-2</v>
      </c>
      <c r="E3339">
        <v>1.8800000000000001E-2</v>
      </c>
      <c r="F3339">
        <v>1.4500000000000001E-2</v>
      </c>
      <c r="G3339">
        <v>2.0500000000000001E-2</v>
      </c>
      <c r="H3339">
        <v>1.84E-2</v>
      </c>
      <c r="I3339">
        <v>1.78E-2</v>
      </c>
      <c r="J3339">
        <v>7.7000000000000002E-3</v>
      </c>
    </row>
    <row r="3340" spans="1:10">
      <c r="A3340">
        <v>1.5599999999999999E-2</v>
      </c>
      <c r="B3340">
        <v>8.9999999999999993E-3</v>
      </c>
      <c r="C3340">
        <v>1.5100000000000001E-2</v>
      </c>
      <c r="D3340">
        <v>1.8800000000000001E-2</v>
      </c>
      <c r="E3340">
        <v>2.8299999999999999E-2</v>
      </c>
      <c r="F3340">
        <v>1.61E-2</v>
      </c>
      <c r="G3340">
        <v>1.2699999999999999E-2</v>
      </c>
      <c r="H3340">
        <v>7.1000000000000004E-3</v>
      </c>
      <c r="I3340">
        <v>1.6400000000000001E-2</v>
      </c>
      <c r="J3340">
        <v>5.1999999999999998E-3</v>
      </c>
    </row>
    <row r="3341" spans="1:10">
      <c r="A3341">
        <v>1.2699999999999999E-2</v>
      </c>
      <c r="B3341">
        <v>7.7000000000000002E-3</v>
      </c>
      <c r="C3341">
        <v>1.12E-2</v>
      </c>
      <c r="D3341">
        <v>1.4500000000000001E-2</v>
      </c>
      <c r="E3341">
        <v>1.61E-2</v>
      </c>
      <c r="F3341">
        <v>1.4500000000000001E-2</v>
      </c>
      <c r="G3341">
        <v>5.5999999999999999E-3</v>
      </c>
      <c r="H3341">
        <v>6.1000000000000004E-3</v>
      </c>
      <c r="I3341">
        <v>1.24E-2</v>
      </c>
      <c r="J3341">
        <v>6.3E-3</v>
      </c>
    </row>
    <row r="3342" spans="1:10">
      <c r="A3342">
        <v>1.09E-2</v>
      </c>
      <c r="B3342">
        <v>4.4000000000000003E-3</v>
      </c>
      <c r="C3342">
        <v>1.38E-2</v>
      </c>
      <c r="D3342">
        <v>2.0500000000000001E-2</v>
      </c>
      <c r="E3342">
        <v>1.2699999999999999E-2</v>
      </c>
      <c r="F3342">
        <v>5.5999999999999999E-3</v>
      </c>
      <c r="G3342">
        <v>4.9299999999999997E-2</v>
      </c>
      <c r="H3342">
        <v>1.54E-2</v>
      </c>
      <c r="I3342">
        <v>1.09E-2</v>
      </c>
      <c r="J3342">
        <v>1E-4</v>
      </c>
    </row>
    <row r="3343" spans="1:10">
      <c r="A3343">
        <v>1.3899999999999999E-2</v>
      </c>
      <c r="B3343">
        <v>7.7000000000000002E-3</v>
      </c>
      <c r="C3343">
        <v>3.7000000000000002E-3</v>
      </c>
      <c r="D3343">
        <v>1.84E-2</v>
      </c>
      <c r="E3343">
        <v>7.1000000000000004E-3</v>
      </c>
      <c r="F3343">
        <v>6.1000000000000004E-3</v>
      </c>
      <c r="G3343">
        <v>1.54E-2</v>
      </c>
      <c r="H3343">
        <v>4.3200000000000002E-2</v>
      </c>
      <c r="I3343">
        <v>9.2999999999999992E-3</v>
      </c>
      <c r="J3343">
        <v>2.7000000000000001E-3</v>
      </c>
    </row>
    <row r="3344" spans="1:10">
      <c r="A3344">
        <v>1.4200000000000001E-2</v>
      </c>
      <c r="B3344">
        <v>7.9000000000000008E-3</v>
      </c>
      <c r="C3344">
        <v>1.4800000000000001E-2</v>
      </c>
      <c r="D3344">
        <v>1.78E-2</v>
      </c>
      <c r="E3344">
        <v>1.6400000000000001E-2</v>
      </c>
      <c r="F3344">
        <v>1.24E-2</v>
      </c>
      <c r="G3344">
        <v>1.09E-2</v>
      </c>
      <c r="H3344">
        <v>9.2999999999999992E-3</v>
      </c>
      <c r="I3344">
        <v>1.61E-2</v>
      </c>
      <c r="J3344">
        <v>6.1999999999999998E-3</v>
      </c>
    </row>
    <row r="3345" spans="1:10">
      <c r="A3345">
        <v>7.4000000000000003E-3</v>
      </c>
      <c r="B3345">
        <v>5.1000000000000004E-3</v>
      </c>
      <c r="C3345">
        <v>4.0000000000000001E-3</v>
      </c>
      <c r="D3345">
        <v>7.7000000000000002E-3</v>
      </c>
      <c r="E3345">
        <v>5.1999999999999998E-3</v>
      </c>
      <c r="F3345">
        <v>6.3E-3</v>
      </c>
      <c r="G3345">
        <v>1E-4</v>
      </c>
      <c r="H3345">
        <v>2.7000000000000001E-3</v>
      </c>
      <c r="I3345">
        <v>6.1999999999999998E-3</v>
      </c>
      <c r="J3345">
        <v>6.4999999999999997E-3</v>
      </c>
    </row>
    <row r="3348" spans="1:10">
      <c r="A3348" t="s">
        <v>285</v>
      </c>
    </row>
    <row r="3350" spans="1:10">
      <c r="A3350">
        <v>2.2599999999999999E-2</v>
      </c>
      <c r="B3350">
        <v>1.0999999999999999E-2</v>
      </c>
      <c r="C3350">
        <v>1.4200000000000001E-2</v>
      </c>
      <c r="D3350">
        <v>1.7899999999999999E-2</v>
      </c>
      <c r="E3350">
        <v>1.5599999999999999E-2</v>
      </c>
      <c r="F3350">
        <v>1.2800000000000001E-2</v>
      </c>
      <c r="G3350">
        <v>1.03E-2</v>
      </c>
      <c r="H3350">
        <v>1.4200000000000001E-2</v>
      </c>
      <c r="I3350">
        <v>1.46E-2</v>
      </c>
      <c r="J3350">
        <v>7.6E-3</v>
      </c>
    </row>
    <row r="3351" spans="1:10">
      <c r="A3351">
        <v>1.0999999999999999E-2</v>
      </c>
      <c r="B3351">
        <v>1.43E-2</v>
      </c>
      <c r="C3351">
        <v>5.5999999999999999E-3</v>
      </c>
      <c r="D3351">
        <v>1.09E-2</v>
      </c>
      <c r="E3351">
        <v>9.1999999999999998E-3</v>
      </c>
      <c r="F3351">
        <v>8.2000000000000007E-3</v>
      </c>
      <c r="G3351">
        <v>3.5000000000000001E-3</v>
      </c>
      <c r="H3351">
        <v>8.5000000000000006E-3</v>
      </c>
      <c r="I3351">
        <v>8.3999999999999995E-3</v>
      </c>
      <c r="J3351">
        <v>5.5999999999999999E-3</v>
      </c>
    </row>
    <row r="3352" spans="1:10">
      <c r="A3352">
        <v>1.4200000000000001E-2</v>
      </c>
      <c r="B3352">
        <v>5.5999999999999999E-3</v>
      </c>
      <c r="C3352">
        <v>2.24E-2</v>
      </c>
      <c r="D3352">
        <v>1.5699999999999999E-2</v>
      </c>
      <c r="E3352">
        <v>1.5100000000000001E-2</v>
      </c>
      <c r="F3352">
        <v>1.11E-2</v>
      </c>
      <c r="G3352">
        <v>1.35E-2</v>
      </c>
      <c r="H3352">
        <v>3.8E-3</v>
      </c>
      <c r="I3352">
        <v>1.4999999999999999E-2</v>
      </c>
      <c r="J3352">
        <v>4.0000000000000001E-3</v>
      </c>
    </row>
    <row r="3353" spans="1:10">
      <c r="A3353">
        <v>1.7899999999999999E-2</v>
      </c>
      <c r="B3353">
        <v>1.09E-2</v>
      </c>
      <c r="C3353">
        <v>1.5699999999999999E-2</v>
      </c>
      <c r="D3353">
        <v>3.3799999999999997E-2</v>
      </c>
      <c r="E3353">
        <v>1.8499999999999999E-2</v>
      </c>
      <c r="F3353">
        <v>1.3899999999999999E-2</v>
      </c>
      <c r="G3353">
        <v>1.95E-2</v>
      </c>
      <c r="H3353">
        <v>1.84E-2</v>
      </c>
      <c r="I3353">
        <v>1.8700000000000001E-2</v>
      </c>
      <c r="J3353">
        <v>7.7000000000000002E-3</v>
      </c>
    </row>
    <row r="3354" spans="1:10">
      <c r="A3354">
        <v>1.5599999999999999E-2</v>
      </c>
      <c r="B3354">
        <v>9.1999999999999998E-3</v>
      </c>
      <c r="C3354">
        <v>1.5100000000000001E-2</v>
      </c>
      <c r="D3354">
        <v>1.8499999999999999E-2</v>
      </c>
      <c r="E3354">
        <v>2.8299999999999999E-2</v>
      </c>
      <c r="F3354">
        <v>1.6E-2</v>
      </c>
      <c r="G3354">
        <v>1.2699999999999999E-2</v>
      </c>
      <c r="H3354">
        <v>7.1000000000000004E-3</v>
      </c>
      <c r="I3354">
        <v>1.6500000000000001E-2</v>
      </c>
      <c r="J3354">
        <v>5.1999999999999998E-3</v>
      </c>
    </row>
    <row r="3355" spans="1:10">
      <c r="A3355">
        <v>1.2800000000000001E-2</v>
      </c>
      <c r="B3355">
        <v>8.2000000000000007E-3</v>
      </c>
      <c r="C3355">
        <v>1.11E-2</v>
      </c>
      <c r="D3355">
        <v>1.3899999999999999E-2</v>
      </c>
      <c r="E3355">
        <v>1.6E-2</v>
      </c>
      <c r="F3355">
        <v>1.4200000000000001E-2</v>
      </c>
      <c r="G3355">
        <v>5.1999999999999998E-3</v>
      </c>
      <c r="H3355">
        <v>6.1000000000000004E-3</v>
      </c>
      <c r="I3355">
        <v>1.2699999999999999E-2</v>
      </c>
      <c r="J3355">
        <v>6.3E-3</v>
      </c>
    </row>
    <row r="3356" spans="1:10">
      <c r="A3356">
        <v>1.03E-2</v>
      </c>
      <c r="B3356">
        <v>3.5000000000000001E-3</v>
      </c>
      <c r="C3356">
        <v>1.35E-2</v>
      </c>
      <c r="D3356">
        <v>1.95E-2</v>
      </c>
      <c r="E3356">
        <v>1.2699999999999999E-2</v>
      </c>
      <c r="F3356">
        <v>5.1999999999999998E-3</v>
      </c>
      <c r="G3356">
        <v>5.0700000000000002E-2</v>
      </c>
      <c r="H3356">
        <v>1.46E-2</v>
      </c>
      <c r="I3356">
        <v>0.01</v>
      </c>
      <c r="J3356">
        <v>-4.0000000000000002E-4</v>
      </c>
    </row>
    <row r="3357" spans="1:10">
      <c r="A3357">
        <v>1.4200000000000001E-2</v>
      </c>
      <c r="B3357">
        <v>8.5000000000000006E-3</v>
      </c>
      <c r="C3357">
        <v>3.8E-3</v>
      </c>
      <c r="D3357">
        <v>1.84E-2</v>
      </c>
      <c r="E3357">
        <v>7.1000000000000004E-3</v>
      </c>
      <c r="F3357">
        <v>6.1000000000000004E-3</v>
      </c>
      <c r="G3357">
        <v>1.46E-2</v>
      </c>
      <c r="H3357">
        <v>4.3499999999999997E-2</v>
      </c>
      <c r="I3357">
        <v>9.7999999999999997E-3</v>
      </c>
      <c r="J3357">
        <v>3.0000000000000001E-3</v>
      </c>
    </row>
    <row r="3358" spans="1:10">
      <c r="A3358">
        <v>1.46E-2</v>
      </c>
      <c r="B3358">
        <v>8.3999999999999995E-3</v>
      </c>
      <c r="C3358">
        <v>1.4999999999999999E-2</v>
      </c>
      <c r="D3358">
        <v>1.8700000000000001E-2</v>
      </c>
      <c r="E3358">
        <v>1.6500000000000001E-2</v>
      </c>
      <c r="F3358">
        <v>1.2699999999999999E-2</v>
      </c>
      <c r="G3358">
        <v>0.01</v>
      </c>
      <c r="H3358">
        <v>9.7999999999999997E-3</v>
      </c>
      <c r="I3358">
        <v>1.67E-2</v>
      </c>
      <c r="J3358">
        <v>6.6E-3</v>
      </c>
    </row>
    <row r="3359" spans="1:10">
      <c r="A3359">
        <v>7.6E-3</v>
      </c>
      <c r="B3359">
        <v>5.5999999999999999E-3</v>
      </c>
      <c r="C3359">
        <v>4.0000000000000001E-3</v>
      </c>
      <c r="D3359">
        <v>7.7000000000000002E-3</v>
      </c>
      <c r="E3359">
        <v>5.1999999999999998E-3</v>
      </c>
      <c r="F3359">
        <v>6.3E-3</v>
      </c>
      <c r="G3359">
        <v>-4.0000000000000002E-4</v>
      </c>
      <c r="H3359">
        <v>3.0000000000000001E-3</v>
      </c>
      <c r="I3359">
        <v>6.6E-3</v>
      </c>
      <c r="J3359">
        <v>6.7000000000000002E-3</v>
      </c>
    </row>
    <row r="3362" spans="1:10">
      <c r="A3362" t="s">
        <v>286</v>
      </c>
    </row>
    <row r="3364" spans="1:10">
      <c r="A3364">
        <v>2.1000000000000001E-2</v>
      </c>
      <c r="B3364">
        <v>1.0999999999999999E-2</v>
      </c>
      <c r="C3364">
        <v>1.46E-2</v>
      </c>
      <c r="D3364">
        <v>1.8200000000000001E-2</v>
      </c>
      <c r="E3364">
        <v>1.4800000000000001E-2</v>
      </c>
      <c r="F3364">
        <v>1.2200000000000001E-2</v>
      </c>
      <c r="G3364">
        <v>9.9000000000000008E-3</v>
      </c>
      <c r="H3364">
        <v>1.49E-2</v>
      </c>
      <c r="I3364">
        <v>1.4500000000000001E-2</v>
      </c>
      <c r="J3364">
        <v>7.7000000000000002E-3</v>
      </c>
    </row>
    <row r="3365" spans="1:10">
      <c r="A3365">
        <v>1.0999999999999999E-2</v>
      </c>
      <c r="B3365">
        <v>1.43E-2</v>
      </c>
      <c r="C3365">
        <v>5.5999999999999999E-3</v>
      </c>
      <c r="D3365">
        <v>1.09E-2</v>
      </c>
      <c r="E3365">
        <v>9.1999999999999998E-3</v>
      </c>
      <c r="F3365">
        <v>8.2000000000000007E-3</v>
      </c>
      <c r="G3365">
        <v>3.5000000000000001E-3</v>
      </c>
      <c r="H3365">
        <v>8.5000000000000006E-3</v>
      </c>
      <c r="I3365">
        <v>8.3999999999999995E-3</v>
      </c>
      <c r="J3365">
        <v>5.5999999999999999E-3</v>
      </c>
    </row>
    <row r="3366" spans="1:10">
      <c r="A3366">
        <v>1.46E-2</v>
      </c>
      <c r="B3366">
        <v>5.5999999999999999E-3</v>
      </c>
      <c r="C3366">
        <v>2.24E-2</v>
      </c>
      <c r="D3366">
        <v>1.5699999999999999E-2</v>
      </c>
      <c r="E3366">
        <v>1.5299999999999999E-2</v>
      </c>
      <c r="F3366">
        <v>1.12E-2</v>
      </c>
      <c r="G3366">
        <v>1.3899999999999999E-2</v>
      </c>
      <c r="H3366">
        <v>3.8999999999999998E-3</v>
      </c>
      <c r="I3366">
        <v>1.5100000000000001E-2</v>
      </c>
      <c r="J3366">
        <v>4.0000000000000001E-3</v>
      </c>
    </row>
    <row r="3367" spans="1:10">
      <c r="A3367">
        <v>1.8200000000000001E-2</v>
      </c>
      <c r="B3367">
        <v>1.09E-2</v>
      </c>
      <c r="C3367">
        <v>1.5699999999999999E-2</v>
      </c>
      <c r="D3367">
        <v>3.3799999999999997E-2</v>
      </c>
      <c r="E3367">
        <v>1.8800000000000001E-2</v>
      </c>
      <c r="F3367">
        <v>1.4E-2</v>
      </c>
      <c r="G3367">
        <v>2.01E-2</v>
      </c>
      <c r="H3367">
        <v>1.8599999999999998E-2</v>
      </c>
      <c r="I3367">
        <v>1.8800000000000001E-2</v>
      </c>
      <c r="J3367">
        <v>7.7000000000000002E-3</v>
      </c>
    </row>
    <row r="3368" spans="1:10">
      <c r="A3368">
        <v>1.4800000000000001E-2</v>
      </c>
      <c r="B3368">
        <v>9.1999999999999998E-3</v>
      </c>
      <c r="C3368">
        <v>1.5299999999999999E-2</v>
      </c>
      <c r="D3368">
        <v>1.8800000000000001E-2</v>
      </c>
      <c r="E3368">
        <v>2.7900000000000001E-2</v>
      </c>
      <c r="F3368">
        <v>1.5599999999999999E-2</v>
      </c>
      <c r="G3368">
        <v>1.2800000000000001E-2</v>
      </c>
      <c r="H3368">
        <v>7.7000000000000002E-3</v>
      </c>
      <c r="I3368">
        <v>1.6500000000000001E-2</v>
      </c>
      <c r="J3368">
        <v>5.1999999999999998E-3</v>
      </c>
    </row>
    <row r="3369" spans="1:10">
      <c r="A3369">
        <v>1.2200000000000001E-2</v>
      </c>
      <c r="B3369">
        <v>8.2000000000000007E-3</v>
      </c>
      <c r="C3369">
        <v>1.12E-2</v>
      </c>
      <c r="D3369">
        <v>1.4E-2</v>
      </c>
      <c r="E3369">
        <v>1.5599999999999999E-2</v>
      </c>
      <c r="F3369">
        <v>1.4E-2</v>
      </c>
      <c r="G3369">
        <v>5.0000000000000001E-3</v>
      </c>
      <c r="H3369">
        <v>6.3E-3</v>
      </c>
      <c r="I3369">
        <v>1.2699999999999999E-2</v>
      </c>
      <c r="J3369">
        <v>6.3E-3</v>
      </c>
    </row>
    <row r="3370" spans="1:10">
      <c r="A3370">
        <v>9.9000000000000008E-3</v>
      </c>
      <c r="B3370">
        <v>3.5000000000000001E-3</v>
      </c>
      <c r="C3370">
        <v>1.3899999999999999E-2</v>
      </c>
      <c r="D3370">
        <v>2.01E-2</v>
      </c>
      <c r="E3370">
        <v>1.2800000000000001E-2</v>
      </c>
      <c r="F3370">
        <v>5.0000000000000001E-3</v>
      </c>
      <c r="G3370">
        <v>5.2200000000000003E-2</v>
      </c>
      <c r="H3370">
        <v>1.6199999999999999E-2</v>
      </c>
      <c r="I3370">
        <v>1.04E-2</v>
      </c>
      <c r="J3370">
        <v>-4.0000000000000002E-4</v>
      </c>
    </row>
    <row r="3371" spans="1:10">
      <c r="A3371">
        <v>1.49E-2</v>
      </c>
      <c r="B3371">
        <v>8.5000000000000006E-3</v>
      </c>
      <c r="C3371">
        <v>3.8999999999999998E-3</v>
      </c>
      <c r="D3371">
        <v>1.8599999999999998E-2</v>
      </c>
      <c r="E3371">
        <v>7.7000000000000002E-3</v>
      </c>
      <c r="F3371">
        <v>6.3E-3</v>
      </c>
      <c r="G3371">
        <v>1.6199999999999999E-2</v>
      </c>
      <c r="H3371">
        <v>4.4600000000000001E-2</v>
      </c>
      <c r="I3371">
        <v>1.03E-2</v>
      </c>
      <c r="J3371">
        <v>3.0999999999999999E-3</v>
      </c>
    </row>
    <row r="3372" spans="1:10">
      <c r="A3372">
        <v>1.4500000000000001E-2</v>
      </c>
      <c r="B3372">
        <v>8.3999999999999995E-3</v>
      </c>
      <c r="C3372">
        <v>1.5100000000000001E-2</v>
      </c>
      <c r="D3372">
        <v>1.8800000000000001E-2</v>
      </c>
      <c r="E3372">
        <v>1.6500000000000001E-2</v>
      </c>
      <c r="F3372">
        <v>1.2699999999999999E-2</v>
      </c>
      <c r="G3372">
        <v>1.04E-2</v>
      </c>
      <c r="H3372">
        <v>1.03E-2</v>
      </c>
      <c r="I3372">
        <v>1.6799999999999999E-2</v>
      </c>
      <c r="J3372">
        <v>6.6E-3</v>
      </c>
    </row>
    <row r="3373" spans="1:10">
      <c r="A3373">
        <v>7.7000000000000002E-3</v>
      </c>
      <c r="B3373">
        <v>5.5999999999999999E-3</v>
      </c>
      <c r="C3373">
        <v>4.0000000000000001E-3</v>
      </c>
      <c r="D3373">
        <v>7.7000000000000002E-3</v>
      </c>
      <c r="E3373">
        <v>5.1999999999999998E-3</v>
      </c>
      <c r="F3373">
        <v>6.3E-3</v>
      </c>
      <c r="G3373">
        <v>-4.0000000000000002E-4</v>
      </c>
      <c r="H3373">
        <v>3.0999999999999999E-3</v>
      </c>
      <c r="I3373">
        <v>6.6E-3</v>
      </c>
      <c r="J3373">
        <v>6.7000000000000002E-3</v>
      </c>
    </row>
    <row r="3376" spans="1:10">
      <c r="A3376" t="s">
        <v>287</v>
      </c>
    </row>
    <row r="3378" spans="1:10">
      <c r="A3378">
        <v>2.0799999999999999E-2</v>
      </c>
      <c r="B3378">
        <v>1.09E-2</v>
      </c>
      <c r="C3378">
        <v>1.52E-2</v>
      </c>
      <c r="D3378">
        <v>1.9099999999999999E-2</v>
      </c>
      <c r="E3378">
        <v>1.4800000000000001E-2</v>
      </c>
      <c r="F3378">
        <v>1.21E-2</v>
      </c>
      <c r="G3378">
        <v>1.0999999999999999E-2</v>
      </c>
      <c r="H3378">
        <v>1.4800000000000001E-2</v>
      </c>
      <c r="I3378">
        <v>1.47E-2</v>
      </c>
      <c r="J3378">
        <v>7.7999999999999996E-3</v>
      </c>
    </row>
    <row r="3379" spans="1:10">
      <c r="A3379">
        <v>1.09E-2</v>
      </c>
      <c r="B3379">
        <v>1.4800000000000001E-2</v>
      </c>
      <c r="C3379">
        <v>7.0000000000000001E-3</v>
      </c>
      <c r="D3379">
        <v>1.2E-2</v>
      </c>
      <c r="E3379">
        <v>0.01</v>
      </c>
      <c r="F3379">
        <v>8.3000000000000001E-3</v>
      </c>
      <c r="G3379">
        <v>5.1000000000000004E-3</v>
      </c>
      <c r="H3379">
        <v>8.6E-3</v>
      </c>
      <c r="I3379">
        <v>8.8999999999999999E-3</v>
      </c>
      <c r="J3379">
        <v>6.0000000000000001E-3</v>
      </c>
    </row>
    <row r="3380" spans="1:10">
      <c r="A3380">
        <v>1.52E-2</v>
      </c>
      <c r="B3380">
        <v>7.0000000000000001E-3</v>
      </c>
      <c r="C3380">
        <v>2.4E-2</v>
      </c>
      <c r="D3380">
        <v>1.5900000000000001E-2</v>
      </c>
      <c r="E3380">
        <v>1.7500000000000002E-2</v>
      </c>
      <c r="F3380">
        <v>1.1599999999999999E-2</v>
      </c>
      <c r="G3380">
        <v>1.43E-2</v>
      </c>
      <c r="H3380">
        <v>4.3E-3</v>
      </c>
      <c r="I3380">
        <v>1.5800000000000002E-2</v>
      </c>
      <c r="J3380">
        <v>4.5999999999999999E-3</v>
      </c>
    </row>
    <row r="3381" spans="1:10">
      <c r="A3381">
        <v>1.9099999999999999E-2</v>
      </c>
      <c r="B3381">
        <v>1.2E-2</v>
      </c>
      <c r="C3381">
        <v>1.5900000000000001E-2</v>
      </c>
      <c r="D3381">
        <v>3.2399999999999998E-2</v>
      </c>
      <c r="E3381">
        <v>2.0500000000000001E-2</v>
      </c>
      <c r="F3381">
        <v>1.4500000000000001E-2</v>
      </c>
      <c r="G3381">
        <v>1.83E-2</v>
      </c>
      <c r="H3381">
        <v>1.9E-2</v>
      </c>
      <c r="I3381">
        <v>1.9E-2</v>
      </c>
      <c r="J3381">
        <v>8.0000000000000002E-3</v>
      </c>
    </row>
    <row r="3382" spans="1:10">
      <c r="A3382">
        <v>1.4800000000000001E-2</v>
      </c>
      <c r="B3382">
        <v>0.01</v>
      </c>
      <c r="C3382">
        <v>1.7500000000000002E-2</v>
      </c>
      <c r="D3382">
        <v>2.0500000000000001E-2</v>
      </c>
      <c r="E3382">
        <v>2.93E-2</v>
      </c>
      <c r="F3382">
        <v>1.5699999999999999E-2</v>
      </c>
      <c r="G3382">
        <v>1.52E-2</v>
      </c>
      <c r="H3382">
        <v>7.9000000000000008E-3</v>
      </c>
      <c r="I3382">
        <v>1.7299999999999999E-2</v>
      </c>
      <c r="J3382">
        <v>5.7999999999999996E-3</v>
      </c>
    </row>
    <row r="3383" spans="1:10">
      <c r="A3383">
        <v>1.21E-2</v>
      </c>
      <c r="B3383">
        <v>8.3000000000000001E-3</v>
      </c>
      <c r="C3383">
        <v>1.1599999999999999E-2</v>
      </c>
      <c r="D3383">
        <v>1.4500000000000001E-2</v>
      </c>
      <c r="E3383">
        <v>1.5699999999999999E-2</v>
      </c>
      <c r="F3383">
        <v>1.4E-2</v>
      </c>
      <c r="G3383">
        <v>5.7000000000000002E-3</v>
      </c>
      <c r="H3383">
        <v>6.3E-3</v>
      </c>
      <c r="I3383">
        <v>1.2800000000000001E-2</v>
      </c>
      <c r="J3383">
        <v>6.4000000000000003E-3</v>
      </c>
    </row>
    <row r="3384" spans="1:10">
      <c r="A3384">
        <v>1.0999999999999999E-2</v>
      </c>
      <c r="B3384">
        <v>5.1000000000000004E-3</v>
      </c>
      <c r="C3384">
        <v>1.43E-2</v>
      </c>
      <c r="D3384">
        <v>1.83E-2</v>
      </c>
      <c r="E3384">
        <v>1.52E-2</v>
      </c>
      <c r="F3384">
        <v>5.7000000000000002E-3</v>
      </c>
      <c r="G3384">
        <v>0.05</v>
      </c>
      <c r="H3384">
        <v>1.6799999999999999E-2</v>
      </c>
      <c r="I3384">
        <v>1.0699999999999999E-2</v>
      </c>
      <c r="J3384">
        <v>0</v>
      </c>
    </row>
    <row r="3385" spans="1:10">
      <c r="A3385">
        <v>1.4800000000000001E-2</v>
      </c>
      <c r="B3385">
        <v>8.6E-3</v>
      </c>
      <c r="C3385">
        <v>4.3E-3</v>
      </c>
      <c r="D3385">
        <v>1.9E-2</v>
      </c>
      <c r="E3385">
        <v>7.9000000000000008E-3</v>
      </c>
      <c r="F3385">
        <v>6.3E-3</v>
      </c>
      <c r="G3385">
        <v>1.6799999999999999E-2</v>
      </c>
      <c r="H3385">
        <v>4.4600000000000001E-2</v>
      </c>
      <c r="I3385">
        <v>1.04E-2</v>
      </c>
      <c r="J3385">
        <v>3.2000000000000002E-3</v>
      </c>
    </row>
    <row r="3386" spans="1:10">
      <c r="A3386">
        <v>1.47E-2</v>
      </c>
      <c r="B3386">
        <v>8.8999999999999999E-3</v>
      </c>
      <c r="C3386">
        <v>1.5800000000000002E-2</v>
      </c>
      <c r="D3386">
        <v>1.9E-2</v>
      </c>
      <c r="E3386">
        <v>1.7299999999999999E-2</v>
      </c>
      <c r="F3386">
        <v>1.2800000000000001E-2</v>
      </c>
      <c r="G3386">
        <v>1.0699999999999999E-2</v>
      </c>
      <c r="H3386">
        <v>1.04E-2</v>
      </c>
      <c r="I3386">
        <v>1.7100000000000001E-2</v>
      </c>
      <c r="J3386">
        <v>6.7999999999999996E-3</v>
      </c>
    </row>
    <row r="3387" spans="1:10">
      <c r="A3387">
        <v>7.7999999999999996E-3</v>
      </c>
      <c r="B3387">
        <v>6.0000000000000001E-3</v>
      </c>
      <c r="C3387">
        <v>4.5999999999999999E-3</v>
      </c>
      <c r="D3387">
        <v>8.0000000000000002E-3</v>
      </c>
      <c r="E3387">
        <v>5.7999999999999996E-3</v>
      </c>
      <c r="F3387">
        <v>6.4000000000000003E-3</v>
      </c>
      <c r="G3387">
        <v>0</v>
      </c>
      <c r="H3387">
        <v>3.2000000000000002E-3</v>
      </c>
      <c r="I3387">
        <v>6.7999999999999996E-3</v>
      </c>
      <c r="J3387">
        <v>6.7999999999999996E-3</v>
      </c>
    </row>
    <row r="3390" spans="1:10">
      <c r="A3390" t="s">
        <v>288</v>
      </c>
    </row>
    <row r="3392" spans="1:10">
      <c r="A3392">
        <v>2.0299999999999999E-2</v>
      </c>
      <c r="B3392">
        <v>1.06E-2</v>
      </c>
      <c r="C3392">
        <v>1.44E-2</v>
      </c>
      <c r="D3392">
        <v>1.89E-2</v>
      </c>
      <c r="E3392">
        <v>1.34E-2</v>
      </c>
      <c r="F3392">
        <v>1.1900000000000001E-2</v>
      </c>
      <c r="G3392">
        <v>1.0200000000000001E-2</v>
      </c>
      <c r="H3392">
        <v>1.52E-2</v>
      </c>
      <c r="I3392">
        <v>1.4200000000000001E-2</v>
      </c>
      <c r="J3392">
        <v>7.7999999999999996E-3</v>
      </c>
    </row>
    <row r="3393" spans="1:10">
      <c r="A3393">
        <v>1.06E-2</v>
      </c>
      <c r="B3393">
        <v>1.47E-2</v>
      </c>
      <c r="C3393">
        <v>6.4999999999999997E-3</v>
      </c>
      <c r="D3393">
        <v>1.17E-2</v>
      </c>
      <c r="E3393">
        <v>9.1000000000000004E-3</v>
      </c>
      <c r="F3393">
        <v>8.3000000000000001E-3</v>
      </c>
      <c r="G3393">
        <v>4.7999999999999996E-3</v>
      </c>
      <c r="H3393">
        <v>9.1999999999999998E-3</v>
      </c>
      <c r="I3393">
        <v>8.6999999999999994E-3</v>
      </c>
      <c r="J3393">
        <v>6.0000000000000001E-3</v>
      </c>
    </row>
    <row r="3394" spans="1:10">
      <c r="A3394">
        <v>1.44E-2</v>
      </c>
      <c r="B3394">
        <v>6.4999999999999997E-3</v>
      </c>
      <c r="C3394">
        <v>2.2800000000000001E-2</v>
      </c>
      <c r="D3394">
        <v>1.5599999999999999E-2</v>
      </c>
      <c r="E3394">
        <v>1.52E-2</v>
      </c>
      <c r="F3394">
        <v>1.15E-2</v>
      </c>
      <c r="G3394">
        <v>1.32E-2</v>
      </c>
      <c r="H3394">
        <v>4.8999999999999998E-3</v>
      </c>
      <c r="I3394">
        <v>1.5100000000000001E-2</v>
      </c>
      <c r="J3394">
        <v>4.5999999999999999E-3</v>
      </c>
    </row>
    <row r="3395" spans="1:10">
      <c r="A3395">
        <v>1.89E-2</v>
      </c>
      <c r="B3395">
        <v>1.17E-2</v>
      </c>
      <c r="C3395">
        <v>1.5599999999999999E-2</v>
      </c>
      <c r="D3395">
        <v>3.2899999999999999E-2</v>
      </c>
      <c r="E3395">
        <v>2.0199999999999999E-2</v>
      </c>
      <c r="F3395">
        <v>1.43E-2</v>
      </c>
      <c r="G3395">
        <v>1.7600000000000001E-2</v>
      </c>
      <c r="H3395">
        <v>1.8499999999999999E-2</v>
      </c>
      <c r="I3395">
        <v>1.8800000000000001E-2</v>
      </c>
      <c r="J3395">
        <v>8.0000000000000002E-3</v>
      </c>
    </row>
    <row r="3396" spans="1:10">
      <c r="A3396">
        <v>1.34E-2</v>
      </c>
      <c r="B3396">
        <v>9.1000000000000004E-3</v>
      </c>
      <c r="C3396">
        <v>1.52E-2</v>
      </c>
      <c r="D3396">
        <v>2.0199999999999999E-2</v>
      </c>
      <c r="E3396">
        <v>2.5499999999999998E-2</v>
      </c>
      <c r="F3396">
        <v>1.5299999999999999E-2</v>
      </c>
      <c r="G3396">
        <v>1.2999999999999999E-2</v>
      </c>
      <c r="H3396">
        <v>8.8000000000000005E-3</v>
      </c>
      <c r="I3396">
        <v>1.5900000000000001E-2</v>
      </c>
      <c r="J3396">
        <v>5.7999999999999996E-3</v>
      </c>
    </row>
    <row r="3397" spans="1:10">
      <c r="A3397">
        <v>1.1900000000000001E-2</v>
      </c>
      <c r="B3397">
        <v>8.3000000000000001E-3</v>
      </c>
      <c r="C3397">
        <v>1.15E-2</v>
      </c>
      <c r="D3397">
        <v>1.43E-2</v>
      </c>
      <c r="E3397">
        <v>1.5299999999999999E-2</v>
      </c>
      <c r="F3397">
        <v>1.4E-2</v>
      </c>
      <c r="G3397">
        <v>5.7000000000000002E-3</v>
      </c>
      <c r="H3397">
        <v>6.6E-3</v>
      </c>
      <c r="I3397">
        <v>1.2699999999999999E-2</v>
      </c>
      <c r="J3397">
        <v>6.4000000000000003E-3</v>
      </c>
    </row>
    <row r="3398" spans="1:10">
      <c r="A3398">
        <v>1.0200000000000001E-2</v>
      </c>
      <c r="B3398">
        <v>4.7999999999999996E-3</v>
      </c>
      <c r="C3398">
        <v>1.32E-2</v>
      </c>
      <c r="D3398">
        <v>1.7600000000000001E-2</v>
      </c>
      <c r="E3398">
        <v>1.2999999999999999E-2</v>
      </c>
      <c r="F3398">
        <v>5.7000000000000002E-3</v>
      </c>
      <c r="G3398">
        <v>4.9299999999999997E-2</v>
      </c>
      <c r="H3398">
        <v>1.7899999999999999E-2</v>
      </c>
      <c r="I3398">
        <v>9.9000000000000008E-3</v>
      </c>
      <c r="J3398">
        <v>1E-4</v>
      </c>
    </row>
    <row r="3399" spans="1:10">
      <c r="A3399">
        <v>1.52E-2</v>
      </c>
      <c r="B3399">
        <v>9.1999999999999998E-3</v>
      </c>
      <c r="C3399">
        <v>4.8999999999999998E-3</v>
      </c>
      <c r="D3399">
        <v>1.8499999999999999E-2</v>
      </c>
      <c r="E3399">
        <v>8.8000000000000005E-3</v>
      </c>
      <c r="F3399">
        <v>6.6E-3</v>
      </c>
      <c r="G3399">
        <v>1.7899999999999999E-2</v>
      </c>
      <c r="H3399">
        <v>4.5100000000000001E-2</v>
      </c>
      <c r="I3399">
        <v>1.0800000000000001E-2</v>
      </c>
      <c r="J3399">
        <v>3.2000000000000002E-3</v>
      </c>
    </row>
    <row r="3400" spans="1:10">
      <c r="A3400">
        <v>1.4200000000000001E-2</v>
      </c>
      <c r="B3400">
        <v>8.6999999999999994E-3</v>
      </c>
      <c r="C3400">
        <v>1.5100000000000001E-2</v>
      </c>
      <c r="D3400">
        <v>1.8800000000000001E-2</v>
      </c>
      <c r="E3400">
        <v>1.5900000000000001E-2</v>
      </c>
      <c r="F3400">
        <v>1.2699999999999999E-2</v>
      </c>
      <c r="G3400">
        <v>9.9000000000000008E-3</v>
      </c>
      <c r="H3400">
        <v>1.0800000000000001E-2</v>
      </c>
      <c r="I3400">
        <v>1.66E-2</v>
      </c>
      <c r="J3400">
        <v>6.7999999999999996E-3</v>
      </c>
    </row>
    <row r="3401" spans="1:10">
      <c r="A3401">
        <v>7.7999999999999996E-3</v>
      </c>
      <c r="B3401">
        <v>6.0000000000000001E-3</v>
      </c>
      <c r="C3401">
        <v>4.5999999999999999E-3</v>
      </c>
      <c r="D3401">
        <v>8.0000000000000002E-3</v>
      </c>
      <c r="E3401">
        <v>5.7999999999999996E-3</v>
      </c>
      <c r="F3401">
        <v>6.4000000000000003E-3</v>
      </c>
      <c r="G3401">
        <v>1E-4</v>
      </c>
      <c r="H3401">
        <v>3.2000000000000002E-3</v>
      </c>
      <c r="I3401">
        <v>6.7999999999999996E-3</v>
      </c>
      <c r="J3401">
        <v>6.7999999999999996E-3</v>
      </c>
    </row>
    <row r="3404" spans="1:10">
      <c r="A3404" t="s">
        <v>289</v>
      </c>
    </row>
    <row r="3406" spans="1:10">
      <c r="A3406">
        <v>2.07E-2</v>
      </c>
      <c r="B3406">
        <v>1.0500000000000001E-2</v>
      </c>
      <c r="C3406">
        <v>1.4500000000000001E-2</v>
      </c>
      <c r="D3406">
        <v>1.9099999999999999E-2</v>
      </c>
      <c r="E3406">
        <v>1.2999999999999999E-2</v>
      </c>
      <c r="F3406">
        <v>1.21E-2</v>
      </c>
      <c r="G3406">
        <v>1.12E-2</v>
      </c>
      <c r="H3406">
        <v>1.4200000000000001E-2</v>
      </c>
      <c r="I3406">
        <v>1.38E-2</v>
      </c>
      <c r="J3406">
        <v>7.7999999999999996E-3</v>
      </c>
    </row>
    <row r="3407" spans="1:10">
      <c r="A3407">
        <v>1.0500000000000001E-2</v>
      </c>
      <c r="B3407">
        <v>1.46E-2</v>
      </c>
      <c r="C3407">
        <v>6.4999999999999997E-3</v>
      </c>
      <c r="D3407">
        <v>1.15E-2</v>
      </c>
      <c r="E3407">
        <v>8.9999999999999993E-3</v>
      </c>
      <c r="F3407">
        <v>8.3000000000000001E-3</v>
      </c>
      <c r="G3407">
        <v>5.4000000000000003E-3</v>
      </c>
      <c r="H3407">
        <v>8.5000000000000006E-3</v>
      </c>
      <c r="I3407">
        <v>8.5000000000000006E-3</v>
      </c>
      <c r="J3407">
        <v>5.8999999999999999E-3</v>
      </c>
    </row>
    <row r="3408" spans="1:10">
      <c r="A3408">
        <v>1.4500000000000001E-2</v>
      </c>
      <c r="B3408">
        <v>6.4999999999999997E-3</v>
      </c>
      <c r="C3408">
        <v>2.2800000000000001E-2</v>
      </c>
      <c r="D3408">
        <v>1.5699999999999999E-2</v>
      </c>
      <c r="E3408">
        <v>1.52E-2</v>
      </c>
      <c r="F3408">
        <v>1.15E-2</v>
      </c>
      <c r="G3408">
        <v>1.32E-2</v>
      </c>
      <c r="H3408">
        <v>4.8999999999999998E-3</v>
      </c>
      <c r="I3408">
        <v>1.4999999999999999E-2</v>
      </c>
      <c r="J3408">
        <v>4.5999999999999999E-3</v>
      </c>
    </row>
    <row r="3409" spans="1:10">
      <c r="A3409">
        <v>1.9099999999999999E-2</v>
      </c>
      <c r="B3409">
        <v>1.15E-2</v>
      </c>
      <c r="C3409">
        <v>1.5699999999999999E-2</v>
      </c>
      <c r="D3409">
        <v>3.2899999999999999E-2</v>
      </c>
      <c r="E3409">
        <v>1.9800000000000002E-2</v>
      </c>
      <c r="F3409">
        <v>1.44E-2</v>
      </c>
      <c r="G3409">
        <v>1.8599999999999998E-2</v>
      </c>
      <c r="H3409">
        <v>1.7399999999999999E-2</v>
      </c>
      <c r="I3409">
        <v>1.84E-2</v>
      </c>
      <c r="J3409">
        <v>7.9000000000000008E-3</v>
      </c>
    </row>
    <row r="3410" spans="1:10">
      <c r="A3410">
        <v>1.2999999999999999E-2</v>
      </c>
      <c r="B3410">
        <v>8.9999999999999993E-3</v>
      </c>
      <c r="C3410">
        <v>1.52E-2</v>
      </c>
      <c r="D3410">
        <v>1.9800000000000002E-2</v>
      </c>
      <c r="E3410">
        <v>2.5499999999999998E-2</v>
      </c>
      <c r="F3410">
        <v>1.52E-2</v>
      </c>
      <c r="G3410">
        <v>1.32E-2</v>
      </c>
      <c r="H3410">
        <v>8.5000000000000006E-3</v>
      </c>
      <c r="I3410">
        <v>1.5900000000000001E-2</v>
      </c>
      <c r="J3410">
        <v>5.7000000000000002E-3</v>
      </c>
    </row>
    <row r="3411" spans="1:10">
      <c r="A3411">
        <v>1.21E-2</v>
      </c>
      <c r="B3411">
        <v>8.3000000000000001E-3</v>
      </c>
      <c r="C3411">
        <v>1.15E-2</v>
      </c>
      <c r="D3411">
        <v>1.44E-2</v>
      </c>
      <c r="E3411">
        <v>1.52E-2</v>
      </c>
      <c r="F3411">
        <v>1.4E-2</v>
      </c>
      <c r="G3411">
        <v>5.8999999999999999E-3</v>
      </c>
      <c r="H3411">
        <v>6.3E-3</v>
      </c>
      <c r="I3411">
        <v>1.26E-2</v>
      </c>
      <c r="J3411">
        <v>6.4000000000000003E-3</v>
      </c>
    </row>
    <row r="3412" spans="1:10">
      <c r="A3412">
        <v>1.12E-2</v>
      </c>
      <c r="B3412">
        <v>5.4000000000000003E-3</v>
      </c>
      <c r="C3412">
        <v>1.32E-2</v>
      </c>
      <c r="D3412">
        <v>1.8599999999999998E-2</v>
      </c>
      <c r="E3412">
        <v>1.32E-2</v>
      </c>
      <c r="F3412">
        <v>5.8999999999999999E-3</v>
      </c>
      <c r="G3412">
        <v>4.7300000000000002E-2</v>
      </c>
      <c r="H3412">
        <v>2.0199999999999999E-2</v>
      </c>
      <c r="I3412">
        <v>1.0500000000000001E-2</v>
      </c>
      <c r="J3412">
        <v>2.9999999999999997E-4</v>
      </c>
    </row>
    <row r="3413" spans="1:10">
      <c r="A3413">
        <v>1.4200000000000001E-2</v>
      </c>
      <c r="B3413">
        <v>8.5000000000000006E-3</v>
      </c>
      <c r="C3413">
        <v>4.8999999999999998E-3</v>
      </c>
      <c r="D3413">
        <v>1.7399999999999999E-2</v>
      </c>
      <c r="E3413">
        <v>8.5000000000000006E-3</v>
      </c>
      <c r="F3413">
        <v>6.3E-3</v>
      </c>
      <c r="G3413">
        <v>2.0199999999999999E-2</v>
      </c>
      <c r="H3413">
        <v>4.2200000000000001E-2</v>
      </c>
      <c r="I3413">
        <v>1.01E-2</v>
      </c>
      <c r="J3413">
        <v>2.8999999999999998E-3</v>
      </c>
    </row>
    <row r="3414" spans="1:10">
      <c r="A3414">
        <v>1.38E-2</v>
      </c>
      <c r="B3414">
        <v>8.5000000000000006E-3</v>
      </c>
      <c r="C3414">
        <v>1.4999999999999999E-2</v>
      </c>
      <c r="D3414">
        <v>1.84E-2</v>
      </c>
      <c r="E3414">
        <v>1.5900000000000001E-2</v>
      </c>
      <c r="F3414">
        <v>1.26E-2</v>
      </c>
      <c r="G3414">
        <v>1.0500000000000001E-2</v>
      </c>
      <c r="H3414">
        <v>1.01E-2</v>
      </c>
      <c r="I3414">
        <v>1.6500000000000001E-2</v>
      </c>
      <c r="J3414">
        <v>6.7999999999999996E-3</v>
      </c>
    </row>
    <row r="3415" spans="1:10">
      <c r="A3415">
        <v>7.7999999999999996E-3</v>
      </c>
      <c r="B3415">
        <v>5.8999999999999999E-3</v>
      </c>
      <c r="C3415">
        <v>4.5999999999999999E-3</v>
      </c>
      <c r="D3415">
        <v>7.9000000000000008E-3</v>
      </c>
      <c r="E3415">
        <v>5.7000000000000002E-3</v>
      </c>
      <c r="F3415">
        <v>6.4000000000000003E-3</v>
      </c>
      <c r="G3415">
        <v>2.9999999999999997E-4</v>
      </c>
      <c r="H3415">
        <v>2.8999999999999998E-3</v>
      </c>
      <c r="I3415">
        <v>6.7999999999999996E-3</v>
      </c>
      <c r="J3415">
        <v>6.7999999999999996E-3</v>
      </c>
    </row>
    <row r="3418" spans="1:10">
      <c r="A3418" t="s">
        <v>290</v>
      </c>
    </row>
    <row r="3420" spans="1:10">
      <c r="A3420">
        <v>2.1100000000000001E-2</v>
      </c>
      <c r="B3420">
        <v>1.0999999999999999E-2</v>
      </c>
      <c r="C3420">
        <v>1.43E-2</v>
      </c>
      <c r="D3420">
        <v>1.9699999999999999E-2</v>
      </c>
      <c r="E3420">
        <v>1.3299999999999999E-2</v>
      </c>
      <c r="F3420">
        <v>1.23E-2</v>
      </c>
      <c r="G3420">
        <v>1.2800000000000001E-2</v>
      </c>
      <c r="H3420">
        <v>1.49E-2</v>
      </c>
      <c r="I3420">
        <v>1.4E-2</v>
      </c>
      <c r="J3420">
        <v>7.7000000000000002E-3</v>
      </c>
    </row>
    <row r="3421" spans="1:10">
      <c r="A3421">
        <v>1.0999999999999999E-2</v>
      </c>
      <c r="B3421">
        <v>1.44E-2</v>
      </c>
      <c r="C3421">
        <v>7.0000000000000001E-3</v>
      </c>
      <c r="D3421">
        <v>1.2E-2</v>
      </c>
      <c r="E3421">
        <v>9.9000000000000008E-3</v>
      </c>
      <c r="F3421">
        <v>8.8000000000000005E-3</v>
      </c>
      <c r="G3421">
        <v>5.1000000000000004E-3</v>
      </c>
      <c r="H3421">
        <v>7.1999999999999998E-3</v>
      </c>
      <c r="I3421">
        <v>9.1999999999999998E-3</v>
      </c>
      <c r="J3421">
        <v>6.4000000000000003E-3</v>
      </c>
    </row>
    <row r="3422" spans="1:10">
      <c r="A3422">
        <v>1.43E-2</v>
      </c>
      <c r="B3422">
        <v>7.0000000000000001E-3</v>
      </c>
      <c r="C3422">
        <v>2.23E-2</v>
      </c>
      <c r="D3422">
        <v>1.5599999999999999E-2</v>
      </c>
      <c r="E3422">
        <v>1.44E-2</v>
      </c>
      <c r="F3422">
        <v>1.11E-2</v>
      </c>
      <c r="G3422">
        <v>1.4500000000000001E-2</v>
      </c>
      <c r="H3422">
        <v>6.6E-3</v>
      </c>
      <c r="I3422">
        <v>1.44E-2</v>
      </c>
      <c r="J3422">
        <v>4.1000000000000003E-3</v>
      </c>
    </row>
    <row r="3423" spans="1:10">
      <c r="A3423">
        <v>1.9699999999999999E-2</v>
      </c>
      <c r="B3423">
        <v>1.2E-2</v>
      </c>
      <c r="C3423">
        <v>1.5599999999999999E-2</v>
      </c>
      <c r="D3423">
        <v>3.3799999999999997E-2</v>
      </c>
      <c r="E3423">
        <v>2.0500000000000001E-2</v>
      </c>
      <c r="F3423">
        <v>1.4800000000000001E-2</v>
      </c>
      <c r="G3423">
        <v>2.06E-2</v>
      </c>
      <c r="H3423">
        <v>1.7899999999999999E-2</v>
      </c>
      <c r="I3423">
        <v>1.89E-2</v>
      </c>
      <c r="J3423">
        <v>8.0000000000000002E-3</v>
      </c>
    </row>
    <row r="3424" spans="1:10">
      <c r="A3424">
        <v>1.3299999999999999E-2</v>
      </c>
      <c r="B3424">
        <v>9.9000000000000008E-3</v>
      </c>
      <c r="C3424">
        <v>1.44E-2</v>
      </c>
      <c r="D3424">
        <v>2.0500000000000001E-2</v>
      </c>
      <c r="E3424">
        <v>2.5399999999999999E-2</v>
      </c>
      <c r="F3424">
        <v>1.52E-2</v>
      </c>
      <c r="G3424">
        <v>1.66E-2</v>
      </c>
      <c r="H3424">
        <v>1.0800000000000001E-2</v>
      </c>
      <c r="I3424">
        <v>1.5699999999999999E-2</v>
      </c>
      <c r="J3424">
        <v>5.1999999999999998E-3</v>
      </c>
    </row>
    <row r="3425" spans="1:10">
      <c r="A3425">
        <v>1.23E-2</v>
      </c>
      <c r="B3425">
        <v>8.8000000000000005E-3</v>
      </c>
      <c r="C3425">
        <v>1.11E-2</v>
      </c>
      <c r="D3425">
        <v>1.4800000000000001E-2</v>
      </c>
      <c r="E3425">
        <v>1.52E-2</v>
      </c>
      <c r="F3425">
        <v>1.41E-2</v>
      </c>
      <c r="G3425">
        <v>8.0000000000000002E-3</v>
      </c>
      <c r="H3425">
        <v>7.7000000000000002E-3</v>
      </c>
      <c r="I3425">
        <v>1.2500000000000001E-2</v>
      </c>
      <c r="J3425">
        <v>6.1000000000000004E-3</v>
      </c>
    </row>
    <row r="3426" spans="1:10">
      <c r="A3426">
        <v>1.2800000000000001E-2</v>
      </c>
      <c r="B3426">
        <v>5.1000000000000004E-3</v>
      </c>
      <c r="C3426">
        <v>1.4500000000000001E-2</v>
      </c>
      <c r="D3426">
        <v>2.06E-2</v>
      </c>
      <c r="E3426">
        <v>1.66E-2</v>
      </c>
      <c r="F3426">
        <v>8.0000000000000002E-3</v>
      </c>
      <c r="G3426">
        <v>4.7399999999999998E-2</v>
      </c>
      <c r="H3426">
        <v>1.6199999999999999E-2</v>
      </c>
      <c r="I3426">
        <v>1.3100000000000001E-2</v>
      </c>
      <c r="J3426">
        <v>1.8E-3</v>
      </c>
    </row>
    <row r="3427" spans="1:10">
      <c r="A3427">
        <v>1.49E-2</v>
      </c>
      <c r="B3427">
        <v>7.1999999999999998E-3</v>
      </c>
      <c r="C3427">
        <v>6.6E-3</v>
      </c>
      <c r="D3427">
        <v>1.7899999999999999E-2</v>
      </c>
      <c r="E3427">
        <v>1.0800000000000001E-2</v>
      </c>
      <c r="F3427">
        <v>7.7000000000000002E-3</v>
      </c>
      <c r="G3427">
        <v>1.6199999999999999E-2</v>
      </c>
      <c r="H3427">
        <v>3.6700000000000003E-2</v>
      </c>
      <c r="I3427">
        <v>1.2E-2</v>
      </c>
      <c r="J3427">
        <v>4.4999999999999997E-3</v>
      </c>
    </row>
    <row r="3428" spans="1:10">
      <c r="A3428">
        <v>1.4E-2</v>
      </c>
      <c r="B3428">
        <v>9.1999999999999998E-3</v>
      </c>
      <c r="C3428">
        <v>1.44E-2</v>
      </c>
      <c r="D3428">
        <v>1.89E-2</v>
      </c>
      <c r="E3428">
        <v>1.5699999999999999E-2</v>
      </c>
      <c r="F3428">
        <v>1.2500000000000001E-2</v>
      </c>
      <c r="G3428">
        <v>1.3100000000000001E-2</v>
      </c>
      <c r="H3428">
        <v>1.2E-2</v>
      </c>
      <c r="I3428">
        <v>1.6199999999999999E-2</v>
      </c>
      <c r="J3428">
        <v>6.3E-3</v>
      </c>
    </row>
    <row r="3429" spans="1:10">
      <c r="A3429">
        <v>7.7000000000000002E-3</v>
      </c>
      <c r="B3429">
        <v>6.4000000000000003E-3</v>
      </c>
      <c r="C3429">
        <v>4.1000000000000003E-3</v>
      </c>
      <c r="D3429">
        <v>8.0000000000000002E-3</v>
      </c>
      <c r="E3429">
        <v>5.1999999999999998E-3</v>
      </c>
      <c r="F3429">
        <v>6.1000000000000004E-3</v>
      </c>
      <c r="G3429">
        <v>1.8E-3</v>
      </c>
      <c r="H3429">
        <v>4.4999999999999997E-3</v>
      </c>
      <c r="I3429">
        <v>6.3E-3</v>
      </c>
      <c r="J3429">
        <v>6.4000000000000003E-3</v>
      </c>
    </row>
    <row r="3432" spans="1:10">
      <c r="A3432" t="s">
        <v>291</v>
      </c>
    </row>
    <row r="3434" spans="1:10">
      <c r="A3434">
        <v>2.1399999999999999E-2</v>
      </c>
      <c r="B3434">
        <v>1.0800000000000001E-2</v>
      </c>
      <c r="C3434">
        <v>1.44E-2</v>
      </c>
      <c r="D3434">
        <v>1.9599999999999999E-2</v>
      </c>
      <c r="E3434">
        <v>1.37E-2</v>
      </c>
      <c r="F3434">
        <v>1.2699999999999999E-2</v>
      </c>
      <c r="G3434">
        <v>1.3100000000000001E-2</v>
      </c>
      <c r="H3434">
        <v>1.52E-2</v>
      </c>
      <c r="I3434">
        <v>1.37E-2</v>
      </c>
      <c r="J3434">
        <v>7.4999999999999997E-3</v>
      </c>
    </row>
    <row r="3435" spans="1:10">
      <c r="A3435">
        <v>1.0800000000000001E-2</v>
      </c>
      <c r="B3435">
        <v>1.4500000000000001E-2</v>
      </c>
      <c r="C3435">
        <v>7.0000000000000001E-3</v>
      </c>
      <c r="D3435">
        <v>1.1900000000000001E-2</v>
      </c>
      <c r="E3435">
        <v>9.9000000000000008E-3</v>
      </c>
      <c r="F3435">
        <v>8.6999999999999994E-3</v>
      </c>
      <c r="G3435">
        <v>5.0000000000000001E-3</v>
      </c>
      <c r="H3435">
        <v>7.1000000000000004E-3</v>
      </c>
      <c r="I3435">
        <v>9.2999999999999992E-3</v>
      </c>
      <c r="J3435">
        <v>6.4000000000000003E-3</v>
      </c>
    </row>
    <row r="3436" spans="1:10">
      <c r="A3436">
        <v>1.44E-2</v>
      </c>
      <c r="B3436">
        <v>7.0000000000000001E-3</v>
      </c>
      <c r="C3436">
        <v>2.2200000000000001E-2</v>
      </c>
      <c r="D3436">
        <v>1.5699999999999999E-2</v>
      </c>
      <c r="E3436">
        <v>1.43E-2</v>
      </c>
      <c r="F3436">
        <v>1.11E-2</v>
      </c>
      <c r="G3436">
        <v>1.4500000000000001E-2</v>
      </c>
      <c r="H3436">
        <v>6.6E-3</v>
      </c>
      <c r="I3436">
        <v>1.44E-2</v>
      </c>
      <c r="J3436">
        <v>4.1999999999999997E-3</v>
      </c>
    </row>
    <row r="3437" spans="1:10">
      <c r="A3437">
        <v>1.9599999999999999E-2</v>
      </c>
      <c r="B3437">
        <v>1.1900000000000001E-2</v>
      </c>
      <c r="C3437">
        <v>1.5699999999999999E-2</v>
      </c>
      <c r="D3437">
        <v>3.3099999999999997E-2</v>
      </c>
      <c r="E3437">
        <v>2.1000000000000001E-2</v>
      </c>
      <c r="F3437">
        <v>1.49E-2</v>
      </c>
      <c r="G3437">
        <v>2.07E-2</v>
      </c>
      <c r="H3437">
        <v>1.8200000000000001E-2</v>
      </c>
      <c r="I3437">
        <v>1.8700000000000001E-2</v>
      </c>
      <c r="J3437">
        <v>7.7999999999999996E-3</v>
      </c>
    </row>
    <row r="3438" spans="1:10">
      <c r="A3438">
        <v>1.37E-2</v>
      </c>
      <c r="B3438">
        <v>9.9000000000000008E-3</v>
      </c>
      <c r="C3438">
        <v>1.43E-2</v>
      </c>
      <c r="D3438">
        <v>2.1000000000000001E-2</v>
      </c>
      <c r="E3438">
        <v>2.53E-2</v>
      </c>
      <c r="F3438">
        <v>1.54E-2</v>
      </c>
      <c r="G3438">
        <v>1.6799999999999999E-2</v>
      </c>
      <c r="H3438">
        <v>1.09E-2</v>
      </c>
      <c r="I3438">
        <v>1.5599999999999999E-2</v>
      </c>
      <c r="J3438">
        <v>5.1999999999999998E-3</v>
      </c>
    </row>
    <row r="3439" spans="1:10">
      <c r="A3439">
        <v>1.2699999999999999E-2</v>
      </c>
      <c r="B3439">
        <v>8.6999999999999994E-3</v>
      </c>
      <c r="C3439">
        <v>1.11E-2</v>
      </c>
      <c r="D3439">
        <v>1.49E-2</v>
      </c>
      <c r="E3439">
        <v>1.54E-2</v>
      </c>
      <c r="F3439">
        <v>1.44E-2</v>
      </c>
      <c r="G3439">
        <v>8.3000000000000001E-3</v>
      </c>
      <c r="H3439">
        <v>7.9000000000000008E-3</v>
      </c>
      <c r="I3439">
        <v>1.2200000000000001E-2</v>
      </c>
      <c r="J3439">
        <v>6.0000000000000001E-3</v>
      </c>
    </row>
    <row r="3440" spans="1:10">
      <c r="A3440">
        <v>1.3100000000000001E-2</v>
      </c>
      <c r="B3440">
        <v>5.0000000000000001E-3</v>
      </c>
      <c r="C3440">
        <v>1.4500000000000001E-2</v>
      </c>
      <c r="D3440">
        <v>2.07E-2</v>
      </c>
      <c r="E3440">
        <v>1.6799999999999999E-2</v>
      </c>
      <c r="F3440">
        <v>8.3000000000000001E-3</v>
      </c>
      <c r="G3440">
        <v>4.7699999999999999E-2</v>
      </c>
      <c r="H3440">
        <v>1.6500000000000001E-2</v>
      </c>
      <c r="I3440">
        <v>1.29E-2</v>
      </c>
      <c r="J3440">
        <v>1.6999999999999999E-3</v>
      </c>
    </row>
    <row r="3441" spans="1:10">
      <c r="A3441">
        <v>1.52E-2</v>
      </c>
      <c r="B3441">
        <v>7.1000000000000004E-3</v>
      </c>
      <c r="C3441">
        <v>6.6E-3</v>
      </c>
      <c r="D3441">
        <v>1.8200000000000001E-2</v>
      </c>
      <c r="E3441">
        <v>1.09E-2</v>
      </c>
      <c r="F3441">
        <v>7.9000000000000008E-3</v>
      </c>
      <c r="G3441">
        <v>1.6500000000000001E-2</v>
      </c>
      <c r="H3441">
        <v>3.6900000000000002E-2</v>
      </c>
      <c r="I3441">
        <v>1.18E-2</v>
      </c>
      <c r="J3441">
        <v>4.4000000000000003E-3</v>
      </c>
    </row>
    <row r="3442" spans="1:10">
      <c r="A3442">
        <v>1.37E-2</v>
      </c>
      <c r="B3442">
        <v>9.2999999999999992E-3</v>
      </c>
      <c r="C3442">
        <v>1.44E-2</v>
      </c>
      <c r="D3442">
        <v>1.8700000000000001E-2</v>
      </c>
      <c r="E3442">
        <v>1.5599999999999999E-2</v>
      </c>
      <c r="F3442">
        <v>1.2200000000000001E-2</v>
      </c>
      <c r="G3442">
        <v>1.29E-2</v>
      </c>
      <c r="H3442">
        <v>1.18E-2</v>
      </c>
      <c r="I3442">
        <v>1.6500000000000001E-2</v>
      </c>
      <c r="J3442">
        <v>6.4000000000000003E-3</v>
      </c>
    </row>
    <row r="3443" spans="1:10">
      <c r="A3443">
        <v>7.4999999999999997E-3</v>
      </c>
      <c r="B3443">
        <v>6.4000000000000003E-3</v>
      </c>
      <c r="C3443">
        <v>4.1999999999999997E-3</v>
      </c>
      <c r="D3443">
        <v>7.7999999999999996E-3</v>
      </c>
      <c r="E3443">
        <v>5.1999999999999998E-3</v>
      </c>
      <c r="F3443">
        <v>6.0000000000000001E-3</v>
      </c>
      <c r="G3443">
        <v>1.6999999999999999E-3</v>
      </c>
      <c r="H3443">
        <v>4.4000000000000003E-3</v>
      </c>
      <c r="I3443">
        <v>6.4000000000000003E-3</v>
      </c>
      <c r="J3443">
        <v>6.4000000000000003E-3</v>
      </c>
    </row>
    <row r="3446" spans="1:10">
      <c r="A3446" t="s">
        <v>292</v>
      </c>
    </row>
    <row r="3448" spans="1:10">
      <c r="A3448">
        <v>2.1600000000000001E-2</v>
      </c>
      <c r="B3448">
        <v>1.12E-2</v>
      </c>
      <c r="C3448">
        <v>1.44E-2</v>
      </c>
      <c r="D3448">
        <v>1.9400000000000001E-2</v>
      </c>
      <c r="E3448">
        <v>1.38E-2</v>
      </c>
      <c r="F3448">
        <v>1.29E-2</v>
      </c>
      <c r="G3448">
        <v>1.3299999999999999E-2</v>
      </c>
      <c r="H3448">
        <v>1.49E-2</v>
      </c>
      <c r="I3448">
        <v>1.4E-2</v>
      </c>
      <c r="J3448">
        <v>7.4999999999999997E-3</v>
      </c>
    </row>
    <row r="3449" spans="1:10">
      <c r="A3449">
        <v>1.12E-2</v>
      </c>
      <c r="B3449">
        <v>1.4999999999999999E-2</v>
      </c>
      <c r="C3449">
        <v>6.8999999999999999E-3</v>
      </c>
      <c r="D3449">
        <v>1.1599999999999999E-2</v>
      </c>
      <c r="E3449">
        <v>0.01</v>
      </c>
      <c r="F3449">
        <v>8.9999999999999993E-3</v>
      </c>
      <c r="G3449">
        <v>5.1999999999999998E-3</v>
      </c>
      <c r="H3449">
        <v>6.7000000000000002E-3</v>
      </c>
      <c r="I3449">
        <v>9.7000000000000003E-3</v>
      </c>
      <c r="J3449">
        <v>6.4999999999999997E-3</v>
      </c>
    </row>
    <row r="3450" spans="1:10">
      <c r="A3450">
        <v>1.44E-2</v>
      </c>
      <c r="B3450">
        <v>6.8999999999999999E-3</v>
      </c>
      <c r="C3450">
        <v>2.2200000000000001E-2</v>
      </c>
      <c r="D3450">
        <v>1.5699999999999999E-2</v>
      </c>
      <c r="E3450">
        <v>1.4200000000000001E-2</v>
      </c>
      <c r="F3450">
        <v>1.0999999999999999E-2</v>
      </c>
      <c r="G3450">
        <v>1.44E-2</v>
      </c>
      <c r="H3450">
        <v>6.7000000000000002E-3</v>
      </c>
      <c r="I3450">
        <v>1.4200000000000001E-2</v>
      </c>
      <c r="J3450">
        <v>4.1999999999999997E-3</v>
      </c>
    </row>
    <row r="3451" spans="1:10">
      <c r="A3451">
        <v>1.9400000000000001E-2</v>
      </c>
      <c r="B3451">
        <v>1.1599999999999999E-2</v>
      </c>
      <c r="C3451">
        <v>1.5699999999999999E-2</v>
      </c>
      <c r="D3451">
        <v>3.3300000000000003E-2</v>
      </c>
      <c r="E3451">
        <v>2.1000000000000001E-2</v>
      </c>
      <c r="F3451">
        <v>1.47E-2</v>
      </c>
      <c r="G3451">
        <v>2.06E-2</v>
      </c>
      <c r="H3451">
        <v>1.84E-2</v>
      </c>
      <c r="I3451">
        <v>1.8499999999999999E-2</v>
      </c>
      <c r="J3451">
        <v>7.7000000000000002E-3</v>
      </c>
    </row>
    <row r="3452" spans="1:10">
      <c r="A3452">
        <v>1.38E-2</v>
      </c>
      <c r="B3452">
        <v>0.01</v>
      </c>
      <c r="C3452">
        <v>1.4200000000000001E-2</v>
      </c>
      <c r="D3452">
        <v>2.1000000000000001E-2</v>
      </c>
      <c r="E3452">
        <v>2.4799999999999999E-2</v>
      </c>
      <c r="F3452">
        <v>1.52E-2</v>
      </c>
      <c r="G3452">
        <v>1.66E-2</v>
      </c>
      <c r="H3452">
        <v>1.1299999999999999E-2</v>
      </c>
      <c r="I3452">
        <v>1.5100000000000001E-2</v>
      </c>
      <c r="J3452">
        <v>5.3E-3</v>
      </c>
    </row>
    <row r="3453" spans="1:10">
      <c r="A3453">
        <v>1.29E-2</v>
      </c>
      <c r="B3453">
        <v>8.9999999999999993E-3</v>
      </c>
      <c r="C3453">
        <v>1.0999999999999999E-2</v>
      </c>
      <c r="D3453">
        <v>1.47E-2</v>
      </c>
      <c r="E3453">
        <v>1.52E-2</v>
      </c>
      <c r="F3453">
        <v>1.4500000000000001E-2</v>
      </c>
      <c r="G3453">
        <v>8.3000000000000001E-3</v>
      </c>
      <c r="H3453">
        <v>8.0000000000000002E-3</v>
      </c>
      <c r="I3453">
        <v>1.2200000000000001E-2</v>
      </c>
      <c r="J3453">
        <v>6.1000000000000004E-3</v>
      </c>
    </row>
    <row r="3454" spans="1:10">
      <c r="A3454">
        <v>1.3299999999999999E-2</v>
      </c>
      <c r="B3454">
        <v>5.1999999999999998E-3</v>
      </c>
      <c r="C3454">
        <v>1.44E-2</v>
      </c>
      <c r="D3454">
        <v>2.06E-2</v>
      </c>
      <c r="E3454">
        <v>1.66E-2</v>
      </c>
      <c r="F3454">
        <v>8.3000000000000001E-3</v>
      </c>
      <c r="G3454">
        <v>4.7699999999999999E-2</v>
      </c>
      <c r="H3454">
        <v>1.6500000000000001E-2</v>
      </c>
      <c r="I3454">
        <v>1.2800000000000001E-2</v>
      </c>
      <c r="J3454">
        <v>1.8E-3</v>
      </c>
    </row>
    <row r="3455" spans="1:10">
      <c r="A3455">
        <v>1.49E-2</v>
      </c>
      <c r="B3455">
        <v>6.7000000000000002E-3</v>
      </c>
      <c r="C3455">
        <v>6.7000000000000002E-3</v>
      </c>
      <c r="D3455">
        <v>1.84E-2</v>
      </c>
      <c r="E3455">
        <v>1.1299999999999999E-2</v>
      </c>
      <c r="F3455">
        <v>8.0000000000000002E-3</v>
      </c>
      <c r="G3455">
        <v>1.6500000000000001E-2</v>
      </c>
      <c r="H3455">
        <v>3.6600000000000001E-2</v>
      </c>
      <c r="I3455">
        <v>1.21E-2</v>
      </c>
      <c r="J3455">
        <v>4.1999999999999997E-3</v>
      </c>
    </row>
    <row r="3456" spans="1:10">
      <c r="A3456">
        <v>1.4E-2</v>
      </c>
      <c r="B3456">
        <v>9.7000000000000003E-3</v>
      </c>
      <c r="C3456">
        <v>1.4200000000000001E-2</v>
      </c>
      <c r="D3456">
        <v>1.8499999999999999E-2</v>
      </c>
      <c r="E3456">
        <v>1.5100000000000001E-2</v>
      </c>
      <c r="F3456">
        <v>1.2200000000000001E-2</v>
      </c>
      <c r="G3456">
        <v>1.2800000000000001E-2</v>
      </c>
      <c r="H3456">
        <v>1.21E-2</v>
      </c>
      <c r="I3456">
        <v>1.61E-2</v>
      </c>
      <c r="J3456">
        <v>6.6E-3</v>
      </c>
    </row>
    <row r="3457" spans="1:10">
      <c r="A3457">
        <v>7.4999999999999997E-3</v>
      </c>
      <c r="B3457">
        <v>6.4999999999999997E-3</v>
      </c>
      <c r="C3457">
        <v>4.1999999999999997E-3</v>
      </c>
      <c r="D3457">
        <v>7.7000000000000002E-3</v>
      </c>
      <c r="E3457">
        <v>5.3E-3</v>
      </c>
      <c r="F3457">
        <v>6.1000000000000004E-3</v>
      </c>
      <c r="G3457">
        <v>1.8E-3</v>
      </c>
      <c r="H3457">
        <v>4.1999999999999997E-3</v>
      </c>
      <c r="I3457">
        <v>6.6E-3</v>
      </c>
      <c r="J3457">
        <v>6.4000000000000003E-3</v>
      </c>
    </row>
    <row r="3460" spans="1:10">
      <c r="A3460" t="s">
        <v>293</v>
      </c>
    </row>
    <row r="3462" spans="1:10">
      <c r="A3462">
        <v>2.12E-2</v>
      </c>
      <c r="B3462">
        <v>1.1900000000000001E-2</v>
      </c>
      <c r="C3462">
        <v>1.3899999999999999E-2</v>
      </c>
      <c r="D3462">
        <v>1.9699999999999999E-2</v>
      </c>
      <c r="E3462">
        <v>1.3599999999999999E-2</v>
      </c>
      <c r="F3462">
        <v>1.29E-2</v>
      </c>
      <c r="G3462">
        <v>1.3299999999999999E-2</v>
      </c>
      <c r="H3462">
        <v>1.4999999999999999E-2</v>
      </c>
      <c r="I3462">
        <v>1.44E-2</v>
      </c>
      <c r="J3462">
        <v>8.5000000000000006E-3</v>
      </c>
    </row>
    <row r="3463" spans="1:10">
      <c r="A3463">
        <v>1.1900000000000001E-2</v>
      </c>
      <c r="B3463">
        <v>1.5299999999999999E-2</v>
      </c>
      <c r="C3463">
        <v>7.7000000000000002E-3</v>
      </c>
      <c r="D3463">
        <v>1.2699999999999999E-2</v>
      </c>
      <c r="E3463">
        <v>1.0999999999999999E-2</v>
      </c>
      <c r="F3463">
        <v>9.1000000000000004E-3</v>
      </c>
      <c r="G3463">
        <v>6.6E-3</v>
      </c>
      <c r="H3463">
        <v>7.7999999999999996E-3</v>
      </c>
      <c r="I3463">
        <v>1.0500000000000001E-2</v>
      </c>
      <c r="J3463">
        <v>7.1000000000000004E-3</v>
      </c>
    </row>
    <row r="3464" spans="1:10">
      <c r="A3464">
        <v>1.3899999999999999E-2</v>
      </c>
      <c r="B3464">
        <v>7.7000000000000002E-3</v>
      </c>
      <c r="C3464">
        <v>2.1700000000000001E-2</v>
      </c>
      <c r="D3464">
        <v>1.61E-2</v>
      </c>
      <c r="E3464">
        <v>1.4E-2</v>
      </c>
      <c r="F3464">
        <v>1.09E-2</v>
      </c>
      <c r="G3464">
        <v>1.44E-2</v>
      </c>
      <c r="H3464">
        <v>6.7999999999999996E-3</v>
      </c>
      <c r="I3464">
        <v>1.46E-2</v>
      </c>
      <c r="J3464">
        <v>5.3E-3</v>
      </c>
    </row>
    <row r="3465" spans="1:10">
      <c r="A3465">
        <v>1.9699999999999999E-2</v>
      </c>
      <c r="B3465">
        <v>1.2699999999999999E-2</v>
      </c>
      <c r="C3465">
        <v>1.61E-2</v>
      </c>
      <c r="D3465">
        <v>3.4799999999999998E-2</v>
      </c>
      <c r="E3465">
        <v>2.18E-2</v>
      </c>
      <c r="F3465">
        <v>1.4800000000000001E-2</v>
      </c>
      <c r="G3465">
        <v>2.2100000000000002E-2</v>
      </c>
      <c r="H3465">
        <v>1.9699999999999999E-2</v>
      </c>
      <c r="I3465">
        <v>1.9800000000000002E-2</v>
      </c>
      <c r="J3465">
        <v>9.4000000000000004E-3</v>
      </c>
    </row>
    <row r="3466" spans="1:10">
      <c r="A3466">
        <v>1.3599999999999999E-2</v>
      </c>
      <c r="B3466">
        <v>1.0999999999999999E-2</v>
      </c>
      <c r="C3466">
        <v>1.4E-2</v>
      </c>
      <c r="D3466">
        <v>2.18E-2</v>
      </c>
      <c r="E3466">
        <v>2.5100000000000001E-2</v>
      </c>
      <c r="F3466">
        <v>1.52E-2</v>
      </c>
      <c r="G3466">
        <v>1.7299999999999999E-2</v>
      </c>
      <c r="H3466">
        <v>1.1900000000000001E-2</v>
      </c>
      <c r="I3466">
        <v>1.6E-2</v>
      </c>
      <c r="J3466">
        <v>6.7999999999999996E-3</v>
      </c>
    </row>
    <row r="3467" spans="1:10">
      <c r="A3467">
        <v>1.29E-2</v>
      </c>
      <c r="B3467">
        <v>9.1000000000000004E-3</v>
      </c>
      <c r="C3467">
        <v>1.09E-2</v>
      </c>
      <c r="D3467">
        <v>1.4800000000000001E-2</v>
      </c>
      <c r="E3467">
        <v>1.52E-2</v>
      </c>
      <c r="F3467">
        <v>1.4500000000000001E-2</v>
      </c>
      <c r="G3467">
        <v>8.3000000000000001E-3</v>
      </c>
      <c r="H3467">
        <v>8.0000000000000002E-3</v>
      </c>
      <c r="I3467">
        <v>1.2200000000000001E-2</v>
      </c>
      <c r="J3467">
        <v>6.1999999999999998E-3</v>
      </c>
    </row>
    <row r="3468" spans="1:10">
      <c r="A3468">
        <v>1.3299999999999999E-2</v>
      </c>
      <c r="B3468">
        <v>6.6E-3</v>
      </c>
      <c r="C3468">
        <v>1.44E-2</v>
      </c>
      <c r="D3468">
        <v>2.2100000000000002E-2</v>
      </c>
      <c r="E3468">
        <v>1.7299999999999999E-2</v>
      </c>
      <c r="F3468">
        <v>8.3000000000000001E-3</v>
      </c>
      <c r="G3468">
        <v>4.9000000000000002E-2</v>
      </c>
      <c r="H3468">
        <v>1.77E-2</v>
      </c>
      <c r="I3468">
        <v>1.4200000000000001E-2</v>
      </c>
      <c r="J3468">
        <v>3.8E-3</v>
      </c>
    </row>
    <row r="3469" spans="1:10">
      <c r="A3469">
        <v>1.4999999999999999E-2</v>
      </c>
      <c r="B3469">
        <v>7.7999999999999996E-3</v>
      </c>
      <c r="C3469">
        <v>6.7999999999999996E-3</v>
      </c>
      <c r="D3469">
        <v>1.9699999999999999E-2</v>
      </c>
      <c r="E3469">
        <v>1.1900000000000001E-2</v>
      </c>
      <c r="F3469">
        <v>8.0000000000000002E-3</v>
      </c>
      <c r="G3469">
        <v>1.77E-2</v>
      </c>
      <c r="H3469">
        <v>3.7699999999999997E-2</v>
      </c>
      <c r="I3469">
        <v>1.3299999999999999E-2</v>
      </c>
      <c r="J3469">
        <v>5.8999999999999999E-3</v>
      </c>
    </row>
    <row r="3470" spans="1:10">
      <c r="A3470">
        <v>1.44E-2</v>
      </c>
      <c r="B3470">
        <v>1.0500000000000001E-2</v>
      </c>
      <c r="C3470">
        <v>1.46E-2</v>
      </c>
      <c r="D3470">
        <v>1.9800000000000002E-2</v>
      </c>
      <c r="E3470">
        <v>1.6E-2</v>
      </c>
      <c r="F3470">
        <v>1.2200000000000001E-2</v>
      </c>
      <c r="G3470">
        <v>1.4200000000000001E-2</v>
      </c>
      <c r="H3470">
        <v>1.3299999999999999E-2</v>
      </c>
      <c r="I3470">
        <v>1.72E-2</v>
      </c>
      <c r="J3470">
        <v>7.9000000000000008E-3</v>
      </c>
    </row>
    <row r="3471" spans="1:10">
      <c r="A3471">
        <v>8.5000000000000006E-3</v>
      </c>
      <c r="B3471">
        <v>7.1000000000000004E-3</v>
      </c>
      <c r="C3471">
        <v>5.3E-3</v>
      </c>
      <c r="D3471">
        <v>9.4000000000000004E-3</v>
      </c>
      <c r="E3471">
        <v>6.7999999999999996E-3</v>
      </c>
      <c r="F3471">
        <v>6.1999999999999998E-3</v>
      </c>
      <c r="G3471">
        <v>3.8E-3</v>
      </c>
      <c r="H3471">
        <v>5.8999999999999999E-3</v>
      </c>
      <c r="I3471">
        <v>7.9000000000000008E-3</v>
      </c>
      <c r="J3471">
        <v>7.4000000000000003E-3</v>
      </c>
    </row>
    <row r="3474" spans="1:10">
      <c r="A3474" t="s">
        <v>294</v>
      </c>
    </row>
    <row r="3476" spans="1:10">
      <c r="A3476">
        <v>2.0199999999999999E-2</v>
      </c>
      <c r="B3476">
        <v>1.17E-2</v>
      </c>
      <c r="C3476">
        <v>1.2800000000000001E-2</v>
      </c>
      <c r="D3476">
        <v>1.72E-2</v>
      </c>
      <c r="E3476">
        <v>1.2200000000000001E-2</v>
      </c>
      <c r="F3476">
        <v>1.2200000000000001E-2</v>
      </c>
      <c r="G3476">
        <v>1.09E-2</v>
      </c>
      <c r="H3476">
        <v>1.4200000000000001E-2</v>
      </c>
      <c r="I3476">
        <v>1.35E-2</v>
      </c>
      <c r="J3476">
        <v>8.0999999999999996E-3</v>
      </c>
    </row>
    <row r="3477" spans="1:10">
      <c r="A3477">
        <v>1.17E-2</v>
      </c>
      <c r="B3477">
        <v>1.54E-2</v>
      </c>
      <c r="C3477">
        <v>7.3000000000000001E-3</v>
      </c>
      <c r="D3477">
        <v>1.17E-2</v>
      </c>
      <c r="E3477">
        <v>1.03E-2</v>
      </c>
      <c r="F3477">
        <v>9.1000000000000004E-3</v>
      </c>
      <c r="G3477">
        <v>5.4999999999999997E-3</v>
      </c>
      <c r="H3477">
        <v>7.4000000000000003E-3</v>
      </c>
      <c r="I3477">
        <v>1.0200000000000001E-2</v>
      </c>
      <c r="J3477">
        <v>7.0000000000000001E-3</v>
      </c>
    </row>
    <row r="3478" spans="1:10">
      <c r="A3478">
        <v>1.2800000000000001E-2</v>
      </c>
      <c r="B3478">
        <v>7.3000000000000001E-3</v>
      </c>
      <c r="C3478">
        <v>2.0500000000000001E-2</v>
      </c>
      <c r="D3478">
        <v>1.35E-2</v>
      </c>
      <c r="E3478">
        <v>1.26E-2</v>
      </c>
      <c r="F3478">
        <v>1.01E-2</v>
      </c>
      <c r="G3478">
        <v>1.21E-2</v>
      </c>
      <c r="H3478">
        <v>6.1999999999999998E-3</v>
      </c>
      <c r="I3478">
        <v>1.37E-2</v>
      </c>
      <c r="J3478">
        <v>4.7999999999999996E-3</v>
      </c>
    </row>
    <row r="3479" spans="1:10">
      <c r="A3479">
        <v>1.72E-2</v>
      </c>
      <c r="B3479">
        <v>1.17E-2</v>
      </c>
      <c r="C3479">
        <v>1.35E-2</v>
      </c>
      <c r="D3479">
        <v>2.9700000000000001E-2</v>
      </c>
      <c r="E3479">
        <v>1.9300000000000001E-2</v>
      </c>
      <c r="F3479">
        <v>1.2699999999999999E-2</v>
      </c>
      <c r="G3479">
        <v>1.7600000000000001E-2</v>
      </c>
      <c r="H3479">
        <v>1.8700000000000001E-2</v>
      </c>
      <c r="I3479">
        <v>1.7999999999999999E-2</v>
      </c>
      <c r="J3479">
        <v>8.5000000000000006E-3</v>
      </c>
    </row>
    <row r="3480" spans="1:10">
      <c r="A3480">
        <v>1.2200000000000001E-2</v>
      </c>
      <c r="B3480">
        <v>1.03E-2</v>
      </c>
      <c r="C3480">
        <v>1.26E-2</v>
      </c>
      <c r="D3480">
        <v>1.9300000000000001E-2</v>
      </c>
      <c r="E3480">
        <v>2.3800000000000002E-2</v>
      </c>
      <c r="F3480">
        <v>1.3899999999999999E-2</v>
      </c>
      <c r="G3480">
        <v>1.52E-2</v>
      </c>
      <c r="H3480">
        <v>1.1599999999999999E-2</v>
      </c>
      <c r="I3480">
        <v>1.4999999999999999E-2</v>
      </c>
      <c r="J3480">
        <v>6.3E-3</v>
      </c>
    </row>
    <row r="3481" spans="1:10">
      <c r="A3481">
        <v>1.2200000000000001E-2</v>
      </c>
      <c r="B3481">
        <v>9.1000000000000004E-3</v>
      </c>
      <c r="C3481">
        <v>1.01E-2</v>
      </c>
      <c r="D3481">
        <v>1.2699999999999999E-2</v>
      </c>
      <c r="E3481">
        <v>1.3899999999999999E-2</v>
      </c>
      <c r="F3481">
        <v>1.4E-2</v>
      </c>
      <c r="G3481">
        <v>6.1999999999999998E-3</v>
      </c>
      <c r="H3481">
        <v>7.1999999999999998E-3</v>
      </c>
      <c r="I3481">
        <v>1.15E-2</v>
      </c>
      <c r="J3481">
        <v>5.8999999999999999E-3</v>
      </c>
    </row>
    <row r="3482" spans="1:10">
      <c r="A3482">
        <v>1.09E-2</v>
      </c>
      <c r="B3482">
        <v>5.4999999999999997E-3</v>
      </c>
      <c r="C3482">
        <v>1.21E-2</v>
      </c>
      <c r="D3482">
        <v>1.7600000000000001E-2</v>
      </c>
      <c r="E3482">
        <v>1.52E-2</v>
      </c>
      <c r="F3482">
        <v>6.1999999999999998E-3</v>
      </c>
      <c r="G3482">
        <v>4.53E-2</v>
      </c>
      <c r="H3482">
        <v>1.7100000000000001E-2</v>
      </c>
      <c r="I3482">
        <v>1.2500000000000001E-2</v>
      </c>
      <c r="J3482">
        <v>2.8999999999999998E-3</v>
      </c>
    </row>
    <row r="3483" spans="1:10">
      <c r="A3483">
        <v>1.4200000000000001E-2</v>
      </c>
      <c r="B3483">
        <v>7.4000000000000003E-3</v>
      </c>
      <c r="C3483">
        <v>6.1999999999999998E-3</v>
      </c>
      <c r="D3483">
        <v>1.8700000000000001E-2</v>
      </c>
      <c r="E3483">
        <v>1.1599999999999999E-2</v>
      </c>
      <c r="F3483">
        <v>7.1999999999999998E-3</v>
      </c>
      <c r="G3483">
        <v>1.7100000000000001E-2</v>
      </c>
      <c r="H3483">
        <v>3.78E-2</v>
      </c>
      <c r="I3483">
        <v>1.29E-2</v>
      </c>
      <c r="J3483">
        <v>5.5999999999999999E-3</v>
      </c>
    </row>
    <row r="3484" spans="1:10">
      <c r="A3484">
        <v>1.35E-2</v>
      </c>
      <c r="B3484">
        <v>1.0200000000000001E-2</v>
      </c>
      <c r="C3484">
        <v>1.37E-2</v>
      </c>
      <c r="D3484">
        <v>1.7999999999999999E-2</v>
      </c>
      <c r="E3484">
        <v>1.4999999999999999E-2</v>
      </c>
      <c r="F3484">
        <v>1.15E-2</v>
      </c>
      <c r="G3484">
        <v>1.2500000000000001E-2</v>
      </c>
      <c r="H3484">
        <v>1.29E-2</v>
      </c>
      <c r="I3484">
        <v>1.66E-2</v>
      </c>
      <c r="J3484">
        <v>7.4999999999999997E-3</v>
      </c>
    </row>
    <row r="3485" spans="1:10">
      <c r="A3485">
        <v>8.0999999999999996E-3</v>
      </c>
      <c r="B3485">
        <v>7.0000000000000001E-3</v>
      </c>
      <c r="C3485">
        <v>4.7999999999999996E-3</v>
      </c>
      <c r="D3485">
        <v>8.5000000000000006E-3</v>
      </c>
      <c r="E3485">
        <v>6.3E-3</v>
      </c>
      <c r="F3485">
        <v>5.8999999999999999E-3</v>
      </c>
      <c r="G3485">
        <v>2.8999999999999998E-3</v>
      </c>
      <c r="H3485">
        <v>5.5999999999999999E-3</v>
      </c>
      <c r="I3485">
        <v>7.4999999999999997E-3</v>
      </c>
      <c r="J3485">
        <v>7.3000000000000001E-3</v>
      </c>
    </row>
    <row r="3488" spans="1:10">
      <c r="A3488" t="s">
        <v>295</v>
      </c>
    </row>
    <row r="3490" spans="1:10">
      <c r="A3490">
        <v>2.0199999999999999E-2</v>
      </c>
      <c r="B3490">
        <v>1.18E-2</v>
      </c>
      <c r="C3490">
        <v>1.2800000000000001E-2</v>
      </c>
      <c r="D3490">
        <v>1.7299999999999999E-2</v>
      </c>
      <c r="E3490">
        <v>1.2200000000000001E-2</v>
      </c>
      <c r="F3490">
        <v>1.2200000000000001E-2</v>
      </c>
      <c r="G3490">
        <v>1.0999999999999999E-2</v>
      </c>
      <c r="H3490">
        <v>1.4200000000000001E-2</v>
      </c>
      <c r="I3490">
        <v>1.3599999999999999E-2</v>
      </c>
      <c r="J3490">
        <v>8.0999999999999996E-3</v>
      </c>
    </row>
    <row r="3491" spans="1:10">
      <c r="A3491">
        <v>1.18E-2</v>
      </c>
      <c r="B3491">
        <v>1.47E-2</v>
      </c>
      <c r="C3491">
        <v>7.1999999999999998E-3</v>
      </c>
      <c r="D3491">
        <v>1.0999999999999999E-2</v>
      </c>
      <c r="E3491">
        <v>1.0200000000000001E-2</v>
      </c>
      <c r="F3491">
        <v>8.6999999999999994E-3</v>
      </c>
      <c r="G3491">
        <v>4.7999999999999996E-3</v>
      </c>
      <c r="H3491">
        <v>7.1999999999999998E-3</v>
      </c>
      <c r="I3491">
        <v>9.9000000000000008E-3</v>
      </c>
      <c r="J3491">
        <v>6.8999999999999999E-3</v>
      </c>
    </row>
    <row r="3492" spans="1:10">
      <c r="A3492">
        <v>1.2800000000000001E-2</v>
      </c>
      <c r="B3492">
        <v>7.1999999999999998E-3</v>
      </c>
      <c r="C3492">
        <v>2.07E-2</v>
      </c>
      <c r="D3492">
        <v>1.35E-2</v>
      </c>
      <c r="E3492">
        <v>1.2999999999999999E-2</v>
      </c>
      <c r="F3492">
        <v>0.01</v>
      </c>
      <c r="G3492">
        <v>1.23E-2</v>
      </c>
      <c r="H3492">
        <v>6.4999999999999997E-3</v>
      </c>
      <c r="I3492">
        <v>1.3899999999999999E-2</v>
      </c>
      <c r="J3492">
        <v>5.1000000000000004E-3</v>
      </c>
    </row>
    <row r="3493" spans="1:10">
      <c r="A3493">
        <v>1.7299999999999999E-2</v>
      </c>
      <c r="B3493">
        <v>1.0999999999999999E-2</v>
      </c>
      <c r="C3493">
        <v>1.35E-2</v>
      </c>
      <c r="D3493">
        <v>2.9100000000000001E-2</v>
      </c>
      <c r="E3493">
        <v>1.9400000000000001E-2</v>
      </c>
      <c r="F3493">
        <v>1.23E-2</v>
      </c>
      <c r="G3493">
        <v>1.7100000000000001E-2</v>
      </c>
      <c r="H3493">
        <v>1.8700000000000001E-2</v>
      </c>
      <c r="I3493">
        <v>1.7899999999999999E-2</v>
      </c>
      <c r="J3493">
        <v>8.6E-3</v>
      </c>
    </row>
    <row r="3494" spans="1:10">
      <c r="A3494">
        <v>1.2200000000000001E-2</v>
      </c>
      <c r="B3494">
        <v>1.0200000000000001E-2</v>
      </c>
      <c r="C3494">
        <v>1.2999999999999999E-2</v>
      </c>
      <c r="D3494">
        <v>1.9400000000000001E-2</v>
      </c>
      <c r="E3494">
        <v>2.5000000000000001E-2</v>
      </c>
      <c r="F3494">
        <v>1.3899999999999999E-2</v>
      </c>
      <c r="G3494">
        <v>1.5900000000000001E-2</v>
      </c>
      <c r="H3494">
        <v>1.2500000000000001E-2</v>
      </c>
      <c r="I3494">
        <v>1.5599999999999999E-2</v>
      </c>
      <c r="J3494">
        <v>7.0000000000000001E-3</v>
      </c>
    </row>
    <row r="3495" spans="1:10">
      <c r="A3495">
        <v>1.2200000000000001E-2</v>
      </c>
      <c r="B3495">
        <v>8.6999999999999994E-3</v>
      </c>
      <c r="C3495">
        <v>0.01</v>
      </c>
      <c r="D3495">
        <v>1.23E-2</v>
      </c>
      <c r="E3495">
        <v>1.3899999999999999E-2</v>
      </c>
      <c r="F3495">
        <v>1.38E-2</v>
      </c>
      <c r="G3495">
        <v>5.8999999999999999E-3</v>
      </c>
      <c r="H3495">
        <v>7.1999999999999998E-3</v>
      </c>
      <c r="I3495">
        <v>1.14E-2</v>
      </c>
      <c r="J3495">
        <v>5.8999999999999999E-3</v>
      </c>
    </row>
    <row r="3496" spans="1:10">
      <c r="A3496">
        <v>1.0999999999999999E-2</v>
      </c>
      <c r="B3496">
        <v>4.7999999999999996E-3</v>
      </c>
      <c r="C3496">
        <v>1.23E-2</v>
      </c>
      <c r="D3496">
        <v>1.7100000000000001E-2</v>
      </c>
      <c r="E3496">
        <v>1.5900000000000001E-2</v>
      </c>
      <c r="F3496">
        <v>5.8999999999999999E-3</v>
      </c>
      <c r="G3496">
        <v>4.5199999999999997E-2</v>
      </c>
      <c r="H3496">
        <v>1.7500000000000002E-2</v>
      </c>
      <c r="I3496">
        <v>1.2699999999999999E-2</v>
      </c>
      <c r="J3496">
        <v>3.3E-3</v>
      </c>
    </row>
    <row r="3497" spans="1:10">
      <c r="A3497">
        <v>1.4200000000000001E-2</v>
      </c>
      <c r="B3497">
        <v>7.1999999999999998E-3</v>
      </c>
      <c r="C3497">
        <v>6.4999999999999997E-3</v>
      </c>
      <c r="D3497">
        <v>1.8700000000000001E-2</v>
      </c>
      <c r="E3497">
        <v>1.2500000000000001E-2</v>
      </c>
      <c r="F3497">
        <v>7.1999999999999998E-3</v>
      </c>
      <c r="G3497">
        <v>1.7500000000000002E-2</v>
      </c>
      <c r="H3497">
        <v>3.8399999999999997E-2</v>
      </c>
      <c r="I3497">
        <v>1.3299999999999999E-2</v>
      </c>
      <c r="J3497">
        <v>6.1999999999999998E-3</v>
      </c>
    </row>
    <row r="3498" spans="1:10">
      <c r="A3498">
        <v>1.3599999999999999E-2</v>
      </c>
      <c r="B3498">
        <v>9.9000000000000008E-3</v>
      </c>
      <c r="C3498">
        <v>1.3899999999999999E-2</v>
      </c>
      <c r="D3498">
        <v>1.7899999999999999E-2</v>
      </c>
      <c r="E3498">
        <v>1.5599999999999999E-2</v>
      </c>
      <c r="F3498">
        <v>1.14E-2</v>
      </c>
      <c r="G3498">
        <v>1.2699999999999999E-2</v>
      </c>
      <c r="H3498">
        <v>1.3299999999999999E-2</v>
      </c>
      <c r="I3498">
        <v>1.6799999999999999E-2</v>
      </c>
      <c r="J3498">
        <v>7.9000000000000008E-3</v>
      </c>
    </row>
    <row r="3499" spans="1:10">
      <c r="A3499">
        <v>8.0999999999999996E-3</v>
      </c>
      <c r="B3499">
        <v>6.8999999999999999E-3</v>
      </c>
      <c r="C3499">
        <v>5.1000000000000004E-3</v>
      </c>
      <c r="D3499">
        <v>8.6E-3</v>
      </c>
      <c r="E3499">
        <v>7.0000000000000001E-3</v>
      </c>
      <c r="F3499">
        <v>5.8999999999999999E-3</v>
      </c>
      <c r="G3499">
        <v>3.3E-3</v>
      </c>
      <c r="H3499">
        <v>6.1999999999999998E-3</v>
      </c>
      <c r="I3499">
        <v>7.9000000000000008E-3</v>
      </c>
      <c r="J3499">
        <v>7.7000000000000002E-3</v>
      </c>
    </row>
    <row r="3502" spans="1:10">
      <c r="A3502" t="s">
        <v>296</v>
      </c>
    </row>
    <row r="3504" spans="1:10">
      <c r="A3504">
        <v>1.8700000000000001E-2</v>
      </c>
      <c r="B3504">
        <v>1.0500000000000001E-2</v>
      </c>
      <c r="C3504">
        <v>1.0800000000000001E-2</v>
      </c>
      <c r="D3504">
        <v>1.5599999999999999E-2</v>
      </c>
      <c r="E3504">
        <v>1.1299999999999999E-2</v>
      </c>
      <c r="F3504">
        <v>1.1299999999999999E-2</v>
      </c>
      <c r="G3504">
        <v>1.0699999999999999E-2</v>
      </c>
      <c r="H3504">
        <v>1.3299999999999999E-2</v>
      </c>
      <c r="I3504">
        <v>1.18E-2</v>
      </c>
      <c r="J3504">
        <v>8.0999999999999996E-3</v>
      </c>
    </row>
    <row r="3505" spans="1:10">
      <c r="A3505">
        <v>1.0500000000000001E-2</v>
      </c>
      <c r="B3505">
        <v>1.38E-2</v>
      </c>
      <c r="C3505">
        <v>5.1999999999999998E-3</v>
      </c>
      <c r="D3505">
        <v>9.4000000000000004E-3</v>
      </c>
      <c r="E3505">
        <v>9.4000000000000004E-3</v>
      </c>
      <c r="F3505">
        <v>7.7000000000000002E-3</v>
      </c>
      <c r="G3505">
        <v>4.1999999999999997E-3</v>
      </c>
      <c r="H3505">
        <v>5.8999999999999999E-3</v>
      </c>
      <c r="I3505">
        <v>8.2000000000000007E-3</v>
      </c>
      <c r="J3505">
        <v>7.0000000000000001E-3</v>
      </c>
    </row>
    <row r="3506" spans="1:10">
      <c r="A3506">
        <v>1.0800000000000001E-2</v>
      </c>
      <c r="B3506">
        <v>5.1999999999999998E-3</v>
      </c>
      <c r="C3506">
        <v>1.8599999999999998E-2</v>
      </c>
      <c r="D3506">
        <v>1.15E-2</v>
      </c>
      <c r="E3506">
        <v>1.21E-2</v>
      </c>
      <c r="F3506">
        <v>9.1000000000000004E-3</v>
      </c>
      <c r="G3506">
        <v>1.29E-2</v>
      </c>
      <c r="H3506">
        <v>6.1999999999999998E-3</v>
      </c>
      <c r="I3506">
        <v>1.2E-2</v>
      </c>
      <c r="J3506">
        <v>5.0000000000000001E-3</v>
      </c>
    </row>
    <row r="3507" spans="1:10">
      <c r="A3507">
        <v>1.5599999999999999E-2</v>
      </c>
      <c r="B3507">
        <v>9.4000000000000004E-3</v>
      </c>
      <c r="C3507">
        <v>1.15E-2</v>
      </c>
      <c r="D3507">
        <v>2.7300000000000001E-2</v>
      </c>
      <c r="E3507">
        <v>1.8599999999999998E-2</v>
      </c>
      <c r="F3507">
        <v>1.14E-2</v>
      </c>
      <c r="G3507">
        <v>1.7299999999999999E-2</v>
      </c>
      <c r="H3507">
        <v>1.8100000000000002E-2</v>
      </c>
      <c r="I3507">
        <v>1.61E-2</v>
      </c>
      <c r="J3507">
        <v>8.6E-3</v>
      </c>
    </row>
    <row r="3508" spans="1:10">
      <c r="A3508">
        <v>1.1299999999999999E-2</v>
      </c>
      <c r="B3508">
        <v>9.4000000000000004E-3</v>
      </c>
      <c r="C3508">
        <v>1.21E-2</v>
      </c>
      <c r="D3508">
        <v>1.8599999999999998E-2</v>
      </c>
      <c r="E3508">
        <v>2.46E-2</v>
      </c>
      <c r="F3508">
        <v>1.34E-2</v>
      </c>
      <c r="G3508">
        <v>1.5900000000000001E-2</v>
      </c>
      <c r="H3508">
        <v>1.2200000000000001E-2</v>
      </c>
      <c r="I3508">
        <v>1.4800000000000001E-2</v>
      </c>
      <c r="J3508">
        <v>7.0000000000000001E-3</v>
      </c>
    </row>
    <row r="3509" spans="1:10">
      <c r="A3509">
        <v>1.1299999999999999E-2</v>
      </c>
      <c r="B3509">
        <v>7.7000000000000002E-3</v>
      </c>
      <c r="C3509">
        <v>9.1000000000000004E-3</v>
      </c>
      <c r="D3509">
        <v>1.14E-2</v>
      </c>
      <c r="E3509">
        <v>1.34E-2</v>
      </c>
      <c r="F3509">
        <v>1.34E-2</v>
      </c>
      <c r="G3509">
        <v>6.1999999999999998E-3</v>
      </c>
      <c r="H3509">
        <v>7.0000000000000001E-3</v>
      </c>
      <c r="I3509">
        <v>1.0500000000000001E-2</v>
      </c>
      <c r="J3509">
        <v>5.7999999999999996E-3</v>
      </c>
    </row>
    <row r="3510" spans="1:10">
      <c r="A3510">
        <v>1.0699999999999999E-2</v>
      </c>
      <c r="B3510">
        <v>4.1999999999999997E-3</v>
      </c>
      <c r="C3510">
        <v>1.29E-2</v>
      </c>
      <c r="D3510">
        <v>1.7299999999999999E-2</v>
      </c>
      <c r="E3510">
        <v>1.5900000000000001E-2</v>
      </c>
      <c r="F3510">
        <v>6.1999999999999998E-3</v>
      </c>
      <c r="G3510">
        <v>4.65E-2</v>
      </c>
      <c r="H3510">
        <v>1.8599999999999998E-2</v>
      </c>
      <c r="I3510">
        <v>1.3100000000000001E-2</v>
      </c>
      <c r="J3510">
        <v>3.0999999999999999E-3</v>
      </c>
    </row>
    <row r="3511" spans="1:10">
      <c r="A3511">
        <v>1.3299999999999999E-2</v>
      </c>
      <c r="B3511">
        <v>5.8999999999999999E-3</v>
      </c>
      <c r="C3511">
        <v>6.1999999999999998E-3</v>
      </c>
      <c r="D3511">
        <v>1.8100000000000002E-2</v>
      </c>
      <c r="E3511">
        <v>1.2200000000000001E-2</v>
      </c>
      <c r="F3511">
        <v>7.0000000000000001E-3</v>
      </c>
      <c r="G3511">
        <v>1.8599999999999998E-2</v>
      </c>
      <c r="H3511">
        <v>3.9199999999999999E-2</v>
      </c>
      <c r="I3511">
        <v>1.29E-2</v>
      </c>
      <c r="J3511">
        <v>6.0000000000000001E-3</v>
      </c>
    </row>
    <row r="3512" spans="1:10">
      <c r="A3512">
        <v>1.18E-2</v>
      </c>
      <c r="B3512">
        <v>8.2000000000000007E-3</v>
      </c>
      <c r="C3512">
        <v>1.2E-2</v>
      </c>
      <c r="D3512">
        <v>1.61E-2</v>
      </c>
      <c r="E3512">
        <v>1.4800000000000001E-2</v>
      </c>
      <c r="F3512">
        <v>1.0500000000000001E-2</v>
      </c>
      <c r="G3512">
        <v>1.3100000000000001E-2</v>
      </c>
      <c r="H3512">
        <v>1.29E-2</v>
      </c>
      <c r="I3512">
        <v>1.4999999999999999E-2</v>
      </c>
      <c r="J3512">
        <v>7.7999999999999996E-3</v>
      </c>
    </row>
    <row r="3513" spans="1:10">
      <c r="A3513">
        <v>8.0999999999999996E-3</v>
      </c>
      <c r="B3513">
        <v>7.0000000000000001E-3</v>
      </c>
      <c r="C3513">
        <v>5.0000000000000001E-3</v>
      </c>
      <c r="D3513">
        <v>8.6E-3</v>
      </c>
      <c r="E3513">
        <v>7.0000000000000001E-3</v>
      </c>
      <c r="F3513">
        <v>5.7999999999999996E-3</v>
      </c>
      <c r="G3513">
        <v>3.0999999999999999E-3</v>
      </c>
      <c r="H3513">
        <v>6.0000000000000001E-3</v>
      </c>
      <c r="I3513">
        <v>7.7999999999999996E-3</v>
      </c>
      <c r="J3513">
        <v>7.7000000000000002E-3</v>
      </c>
    </row>
    <row r="3516" spans="1:10">
      <c r="A3516" t="s">
        <v>297</v>
      </c>
    </row>
    <row r="3518" spans="1:10">
      <c r="A3518">
        <v>1.7600000000000001E-2</v>
      </c>
      <c r="B3518">
        <v>1.0200000000000001E-2</v>
      </c>
      <c r="C3518">
        <v>1.0699999999999999E-2</v>
      </c>
      <c r="D3518">
        <v>1.46E-2</v>
      </c>
      <c r="E3518">
        <v>1.0999999999999999E-2</v>
      </c>
      <c r="F3518">
        <v>1.12E-2</v>
      </c>
      <c r="G3518">
        <v>9.5999999999999992E-3</v>
      </c>
      <c r="H3518">
        <v>1.01E-2</v>
      </c>
      <c r="I3518">
        <v>1.15E-2</v>
      </c>
      <c r="J3518">
        <v>7.9000000000000008E-3</v>
      </c>
    </row>
    <row r="3519" spans="1:10">
      <c r="A3519">
        <v>1.0200000000000001E-2</v>
      </c>
      <c r="B3519">
        <v>1.4999999999999999E-2</v>
      </c>
      <c r="C3519">
        <v>6.1000000000000004E-3</v>
      </c>
      <c r="D3519">
        <v>1.09E-2</v>
      </c>
      <c r="E3519">
        <v>1.0699999999999999E-2</v>
      </c>
      <c r="F3519">
        <v>8.0000000000000002E-3</v>
      </c>
      <c r="G3519">
        <v>5.1999999999999998E-3</v>
      </c>
      <c r="H3519">
        <v>5.0000000000000001E-3</v>
      </c>
      <c r="I3519">
        <v>9.4000000000000004E-3</v>
      </c>
      <c r="J3519">
        <v>8.2000000000000007E-3</v>
      </c>
    </row>
    <row r="3520" spans="1:10">
      <c r="A3520">
        <v>1.0699999999999999E-2</v>
      </c>
      <c r="B3520">
        <v>6.1000000000000004E-3</v>
      </c>
      <c r="C3520">
        <v>1.9300000000000001E-2</v>
      </c>
      <c r="D3520">
        <v>1.2800000000000001E-2</v>
      </c>
      <c r="E3520">
        <v>1.3100000000000001E-2</v>
      </c>
      <c r="F3520">
        <v>9.2999999999999992E-3</v>
      </c>
      <c r="G3520">
        <v>1.38E-2</v>
      </c>
      <c r="H3520">
        <v>5.7999999999999996E-3</v>
      </c>
      <c r="I3520">
        <v>1.2999999999999999E-2</v>
      </c>
      <c r="J3520">
        <v>5.8999999999999999E-3</v>
      </c>
    </row>
    <row r="3521" spans="1:10">
      <c r="A3521">
        <v>1.46E-2</v>
      </c>
      <c r="B3521">
        <v>1.09E-2</v>
      </c>
      <c r="C3521">
        <v>1.2800000000000001E-2</v>
      </c>
      <c r="D3521">
        <v>2.87E-2</v>
      </c>
      <c r="E3521">
        <v>2.01E-2</v>
      </c>
      <c r="F3521">
        <v>1.18E-2</v>
      </c>
      <c r="G3521">
        <v>1.7999999999999999E-2</v>
      </c>
      <c r="H3521">
        <v>1.52E-2</v>
      </c>
      <c r="I3521">
        <v>1.7500000000000002E-2</v>
      </c>
      <c r="J3521">
        <v>9.9000000000000008E-3</v>
      </c>
    </row>
    <row r="3522" spans="1:10">
      <c r="A3522">
        <v>1.0999999999999999E-2</v>
      </c>
      <c r="B3522">
        <v>1.0699999999999999E-2</v>
      </c>
      <c r="C3522">
        <v>1.3100000000000001E-2</v>
      </c>
      <c r="D3522">
        <v>2.01E-2</v>
      </c>
      <c r="E3522">
        <v>2.5999999999999999E-2</v>
      </c>
      <c r="F3522">
        <v>1.37E-2</v>
      </c>
      <c r="G3522">
        <v>1.7000000000000001E-2</v>
      </c>
      <c r="H3522">
        <v>1.0999999999999999E-2</v>
      </c>
      <c r="I3522">
        <v>1.61E-2</v>
      </c>
      <c r="J3522">
        <v>8.2000000000000007E-3</v>
      </c>
    </row>
    <row r="3523" spans="1:10">
      <c r="A3523">
        <v>1.12E-2</v>
      </c>
      <c r="B3523">
        <v>8.0000000000000002E-3</v>
      </c>
      <c r="C3523">
        <v>9.2999999999999992E-3</v>
      </c>
      <c r="D3523">
        <v>1.18E-2</v>
      </c>
      <c r="E3523">
        <v>1.37E-2</v>
      </c>
      <c r="F3523">
        <v>1.35E-2</v>
      </c>
      <c r="G3523">
        <v>6.4000000000000003E-3</v>
      </c>
      <c r="H3523">
        <v>6.7999999999999996E-3</v>
      </c>
      <c r="I3523">
        <v>1.0800000000000001E-2</v>
      </c>
      <c r="J3523">
        <v>6.1000000000000004E-3</v>
      </c>
    </row>
    <row r="3524" spans="1:10">
      <c r="A3524">
        <v>9.5999999999999992E-3</v>
      </c>
      <c r="B3524">
        <v>5.1999999999999998E-3</v>
      </c>
      <c r="C3524">
        <v>1.38E-2</v>
      </c>
      <c r="D3524">
        <v>1.7999999999999999E-2</v>
      </c>
      <c r="E3524">
        <v>1.7000000000000001E-2</v>
      </c>
      <c r="F3524">
        <v>6.4000000000000003E-3</v>
      </c>
      <c r="G3524">
        <v>4.6699999999999998E-2</v>
      </c>
      <c r="H3524">
        <v>1.54E-2</v>
      </c>
      <c r="I3524">
        <v>1.41E-2</v>
      </c>
      <c r="J3524">
        <v>4.0000000000000001E-3</v>
      </c>
    </row>
    <row r="3525" spans="1:10">
      <c r="A3525">
        <v>1.01E-2</v>
      </c>
      <c r="B3525">
        <v>5.0000000000000001E-3</v>
      </c>
      <c r="C3525">
        <v>5.7999999999999996E-3</v>
      </c>
      <c r="D3525">
        <v>1.52E-2</v>
      </c>
      <c r="E3525">
        <v>1.0999999999999999E-2</v>
      </c>
      <c r="F3525">
        <v>6.7999999999999996E-3</v>
      </c>
      <c r="G3525">
        <v>1.54E-2</v>
      </c>
      <c r="H3525">
        <v>3.0300000000000001E-2</v>
      </c>
      <c r="I3525">
        <v>1.18E-2</v>
      </c>
      <c r="J3525">
        <v>5.1000000000000004E-3</v>
      </c>
    </row>
    <row r="3526" spans="1:10">
      <c r="A3526">
        <v>1.15E-2</v>
      </c>
      <c r="B3526">
        <v>9.4000000000000004E-3</v>
      </c>
      <c r="C3526">
        <v>1.2999999999999999E-2</v>
      </c>
      <c r="D3526">
        <v>1.7500000000000002E-2</v>
      </c>
      <c r="E3526">
        <v>1.61E-2</v>
      </c>
      <c r="F3526">
        <v>1.0800000000000001E-2</v>
      </c>
      <c r="G3526">
        <v>1.41E-2</v>
      </c>
      <c r="H3526">
        <v>1.18E-2</v>
      </c>
      <c r="I3526">
        <v>1.6299999999999999E-2</v>
      </c>
      <c r="J3526">
        <v>8.9999999999999993E-3</v>
      </c>
    </row>
    <row r="3527" spans="1:10">
      <c r="A3527">
        <v>7.9000000000000008E-3</v>
      </c>
      <c r="B3527">
        <v>8.2000000000000007E-3</v>
      </c>
      <c r="C3527">
        <v>5.8999999999999999E-3</v>
      </c>
      <c r="D3527">
        <v>9.9000000000000008E-3</v>
      </c>
      <c r="E3527">
        <v>8.2000000000000007E-3</v>
      </c>
      <c r="F3527">
        <v>6.1000000000000004E-3</v>
      </c>
      <c r="G3527">
        <v>4.0000000000000001E-3</v>
      </c>
      <c r="H3527">
        <v>5.1000000000000004E-3</v>
      </c>
      <c r="I3527">
        <v>8.9999999999999993E-3</v>
      </c>
      <c r="J3527">
        <v>8.8000000000000005E-3</v>
      </c>
    </row>
    <row r="3530" spans="1:10">
      <c r="A3530" t="s">
        <v>298</v>
      </c>
    </row>
    <row r="3532" spans="1:10">
      <c r="A3532">
        <v>1.6E-2</v>
      </c>
      <c r="B3532">
        <v>9.4999999999999998E-3</v>
      </c>
      <c r="C3532">
        <v>9.1000000000000004E-3</v>
      </c>
      <c r="D3532">
        <v>1.3100000000000001E-2</v>
      </c>
      <c r="E3532">
        <v>9.1999999999999998E-3</v>
      </c>
      <c r="F3532">
        <v>9.4999999999999998E-3</v>
      </c>
      <c r="G3532">
        <v>6.7000000000000002E-3</v>
      </c>
      <c r="H3532">
        <v>8.6E-3</v>
      </c>
      <c r="I3532">
        <v>1.03E-2</v>
      </c>
      <c r="J3532">
        <v>7.7999999999999996E-3</v>
      </c>
    </row>
    <row r="3533" spans="1:10">
      <c r="A3533">
        <v>9.4999999999999998E-3</v>
      </c>
      <c r="B3533">
        <v>1.52E-2</v>
      </c>
      <c r="C3533">
        <v>5.5999999999999999E-3</v>
      </c>
      <c r="D3533">
        <v>9.2999999999999992E-3</v>
      </c>
      <c r="E3533">
        <v>1.0200000000000001E-2</v>
      </c>
      <c r="F3533">
        <v>7.4000000000000003E-3</v>
      </c>
      <c r="G3533">
        <v>4.3E-3</v>
      </c>
      <c r="H3533">
        <v>5.1000000000000004E-3</v>
      </c>
      <c r="I3533">
        <v>8.8999999999999999E-3</v>
      </c>
      <c r="J3533">
        <v>8.6E-3</v>
      </c>
    </row>
    <row r="3534" spans="1:10">
      <c r="A3534">
        <v>9.1000000000000004E-3</v>
      </c>
      <c r="B3534">
        <v>5.5999999999999999E-3</v>
      </c>
      <c r="C3534">
        <v>1.78E-2</v>
      </c>
      <c r="D3534">
        <v>1.0800000000000001E-2</v>
      </c>
      <c r="E3534">
        <v>1.14E-2</v>
      </c>
      <c r="F3534">
        <v>7.7000000000000002E-3</v>
      </c>
      <c r="G3534">
        <v>1.0999999999999999E-2</v>
      </c>
      <c r="H3534">
        <v>4.7000000000000002E-3</v>
      </c>
      <c r="I3534">
        <v>1.18E-2</v>
      </c>
      <c r="J3534">
        <v>6.0000000000000001E-3</v>
      </c>
    </row>
    <row r="3535" spans="1:10">
      <c r="A3535">
        <v>1.3100000000000001E-2</v>
      </c>
      <c r="B3535">
        <v>9.2999999999999992E-3</v>
      </c>
      <c r="C3535">
        <v>1.0800000000000001E-2</v>
      </c>
      <c r="D3535">
        <v>2.9100000000000001E-2</v>
      </c>
      <c r="E3535">
        <v>1.7899999999999999E-2</v>
      </c>
      <c r="F3535">
        <v>9.9000000000000008E-3</v>
      </c>
      <c r="G3535">
        <v>1.4500000000000001E-2</v>
      </c>
      <c r="H3535">
        <v>1.2E-2</v>
      </c>
      <c r="I3535">
        <v>1.6400000000000001E-2</v>
      </c>
      <c r="J3535">
        <v>8.8999999999999999E-3</v>
      </c>
    </row>
    <row r="3536" spans="1:10">
      <c r="A3536">
        <v>9.1999999999999998E-3</v>
      </c>
      <c r="B3536">
        <v>1.0200000000000001E-2</v>
      </c>
      <c r="C3536">
        <v>1.14E-2</v>
      </c>
      <c r="D3536">
        <v>1.7899999999999999E-2</v>
      </c>
      <c r="E3536">
        <v>2.41E-2</v>
      </c>
      <c r="F3536">
        <v>1.1900000000000001E-2</v>
      </c>
      <c r="G3536">
        <v>1.3899999999999999E-2</v>
      </c>
      <c r="H3536">
        <v>9.7000000000000003E-3</v>
      </c>
      <c r="I3536">
        <v>1.4800000000000001E-2</v>
      </c>
      <c r="J3536">
        <v>8.3000000000000001E-3</v>
      </c>
    </row>
    <row r="3537" spans="1:10">
      <c r="A3537">
        <v>9.4999999999999998E-3</v>
      </c>
      <c r="B3537">
        <v>7.4000000000000003E-3</v>
      </c>
      <c r="C3537">
        <v>7.7000000000000002E-3</v>
      </c>
      <c r="D3537">
        <v>9.9000000000000008E-3</v>
      </c>
      <c r="E3537">
        <v>1.1900000000000001E-2</v>
      </c>
      <c r="F3537">
        <v>1.17E-2</v>
      </c>
      <c r="G3537">
        <v>3.3999999999999998E-3</v>
      </c>
      <c r="H3537">
        <v>5.4999999999999997E-3</v>
      </c>
      <c r="I3537">
        <v>9.5999999999999992E-3</v>
      </c>
      <c r="J3537">
        <v>6.1000000000000004E-3</v>
      </c>
    </row>
    <row r="3538" spans="1:10">
      <c r="A3538">
        <v>6.7000000000000002E-3</v>
      </c>
      <c r="B3538">
        <v>4.3E-3</v>
      </c>
      <c r="C3538">
        <v>1.0999999999999999E-2</v>
      </c>
      <c r="D3538">
        <v>1.4500000000000001E-2</v>
      </c>
      <c r="E3538">
        <v>1.3899999999999999E-2</v>
      </c>
      <c r="F3538">
        <v>3.3999999999999998E-3</v>
      </c>
      <c r="G3538">
        <v>4.1500000000000002E-2</v>
      </c>
      <c r="H3538">
        <v>1.3299999999999999E-2</v>
      </c>
      <c r="I3538">
        <v>1.1900000000000001E-2</v>
      </c>
      <c r="J3538">
        <v>4.1999999999999997E-3</v>
      </c>
    </row>
    <row r="3539" spans="1:10">
      <c r="A3539">
        <v>8.6E-3</v>
      </c>
      <c r="B3539">
        <v>5.1000000000000004E-3</v>
      </c>
      <c r="C3539">
        <v>4.7000000000000002E-3</v>
      </c>
      <c r="D3539">
        <v>1.2E-2</v>
      </c>
      <c r="E3539">
        <v>9.7000000000000003E-3</v>
      </c>
      <c r="F3539">
        <v>5.4999999999999997E-3</v>
      </c>
      <c r="G3539">
        <v>1.3299999999999999E-2</v>
      </c>
      <c r="H3539">
        <v>3.04E-2</v>
      </c>
      <c r="I3539">
        <v>1.0699999999999999E-2</v>
      </c>
      <c r="J3539">
        <v>5.7999999999999996E-3</v>
      </c>
    </row>
    <row r="3540" spans="1:10">
      <c r="A3540">
        <v>1.03E-2</v>
      </c>
      <c r="B3540">
        <v>8.8999999999999999E-3</v>
      </c>
      <c r="C3540">
        <v>1.18E-2</v>
      </c>
      <c r="D3540">
        <v>1.6400000000000001E-2</v>
      </c>
      <c r="E3540">
        <v>1.4800000000000001E-2</v>
      </c>
      <c r="F3540">
        <v>9.5999999999999992E-3</v>
      </c>
      <c r="G3540">
        <v>1.1900000000000001E-2</v>
      </c>
      <c r="H3540">
        <v>1.0699999999999999E-2</v>
      </c>
      <c r="I3540">
        <v>1.54E-2</v>
      </c>
      <c r="J3540">
        <v>8.8999999999999999E-3</v>
      </c>
    </row>
    <row r="3541" spans="1:10">
      <c r="A3541">
        <v>7.7999999999999996E-3</v>
      </c>
      <c r="B3541">
        <v>8.6E-3</v>
      </c>
      <c r="C3541">
        <v>6.0000000000000001E-3</v>
      </c>
      <c r="D3541">
        <v>8.8999999999999999E-3</v>
      </c>
      <c r="E3541">
        <v>8.3000000000000001E-3</v>
      </c>
      <c r="F3541">
        <v>6.1000000000000004E-3</v>
      </c>
      <c r="G3541">
        <v>4.1999999999999997E-3</v>
      </c>
      <c r="H3541">
        <v>5.7999999999999996E-3</v>
      </c>
      <c r="I3541">
        <v>8.8999999999999999E-3</v>
      </c>
      <c r="J3541">
        <v>9.1999999999999998E-3</v>
      </c>
    </row>
    <row r="3544" spans="1:10">
      <c r="A3544" t="s">
        <v>299</v>
      </c>
    </row>
    <row r="3546" spans="1:10">
      <c r="A3546">
        <v>1.4999999999999999E-2</v>
      </c>
      <c r="B3546">
        <v>8.5000000000000006E-3</v>
      </c>
      <c r="C3546">
        <v>9.5999999999999992E-3</v>
      </c>
      <c r="D3546">
        <v>1.14E-2</v>
      </c>
      <c r="E3546">
        <v>8.3999999999999995E-3</v>
      </c>
      <c r="F3546">
        <v>9.1000000000000004E-3</v>
      </c>
      <c r="G3546">
        <v>4.8999999999999998E-3</v>
      </c>
      <c r="H3546">
        <v>6.1999999999999998E-3</v>
      </c>
      <c r="I3546">
        <v>9.4999999999999998E-3</v>
      </c>
      <c r="J3546">
        <v>7.3000000000000001E-3</v>
      </c>
    </row>
    <row r="3547" spans="1:10">
      <c r="A3547">
        <v>8.5000000000000006E-3</v>
      </c>
      <c r="B3547">
        <v>1.43E-2</v>
      </c>
      <c r="C3547">
        <v>6.6E-3</v>
      </c>
      <c r="D3547">
        <v>7.9000000000000008E-3</v>
      </c>
      <c r="E3547">
        <v>1.01E-2</v>
      </c>
      <c r="F3547">
        <v>7.1999999999999998E-3</v>
      </c>
      <c r="G3547">
        <v>3.8999999999999998E-3</v>
      </c>
      <c r="H3547">
        <v>2.3E-3</v>
      </c>
      <c r="I3547">
        <v>8.5000000000000006E-3</v>
      </c>
      <c r="J3547">
        <v>8.6E-3</v>
      </c>
    </row>
    <row r="3548" spans="1:10">
      <c r="A3548">
        <v>9.5999999999999992E-3</v>
      </c>
      <c r="B3548">
        <v>6.6E-3</v>
      </c>
      <c r="C3548">
        <v>1.83E-2</v>
      </c>
      <c r="D3548">
        <v>1.24E-2</v>
      </c>
      <c r="E3548">
        <v>1.32E-2</v>
      </c>
      <c r="F3548">
        <v>8.3999999999999995E-3</v>
      </c>
      <c r="G3548">
        <v>1.47E-2</v>
      </c>
      <c r="H3548">
        <v>5.0000000000000001E-3</v>
      </c>
      <c r="I3548">
        <v>1.29E-2</v>
      </c>
      <c r="J3548">
        <v>7.1000000000000004E-3</v>
      </c>
    </row>
    <row r="3549" spans="1:10">
      <c r="A3549">
        <v>1.14E-2</v>
      </c>
      <c r="B3549">
        <v>7.9000000000000008E-3</v>
      </c>
      <c r="C3549">
        <v>1.24E-2</v>
      </c>
      <c r="D3549">
        <v>2.6599999999999999E-2</v>
      </c>
      <c r="E3549">
        <v>1.77E-2</v>
      </c>
      <c r="F3549">
        <v>9.4999999999999998E-3</v>
      </c>
      <c r="G3549">
        <v>1.38E-2</v>
      </c>
      <c r="H3549">
        <v>7.1000000000000004E-3</v>
      </c>
      <c r="I3549">
        <v>1.5699999999999999E-2</v>
      </c>
      <c r="J3549">
        <v>8.8999999999999999E-3</v>
      </c>
    </row>
    <row r="3550" spans="1:10">
      <c r="A3550">
        <v>8.3999999999999995E-3</v>
      </c>
      <c r="B3550">
        <v>1.01E-2</v>
      </c>
      <c r="C3550">
        <v>1.32E-2</v>
      </c>
      <c r="D3550">
        <v>1.77E-2</v>
      </c>
      <c r="E3550">
        <v>2.5899999999999999E-2</v>
      </c>
      <c r="F3550">
        <v>1.24E-2</v>
      </c>
      <c r="G3550">
        <v>1.7399999999999999E-2</v>
      </c>
      <c r="H3550">
        <v>6.1999999999999998E-3</v>
      </c>
      <c r="I3550">
        <v>1.54E-2</v>
      </c>
      <c r="J3550">
        <v>9.4999999999999998E-3</v>
      </c>
    </row>
    <row r="3551" spans="1:10">
      <c r="A3551">
        <v>9.1000000000000004E-3</v>
      </c>
      <c r="B3551">
        <v>7.1999999999999998E-3</v>
      </c>
      <c r="C3551">
        <v>8.3999999999999995E-3</v>
      </c>
      <c r="D3551">
        <v>9.4999999999999998E-3</v>
      </c>
      <c r="E3551">
        <v>1.24E-2</v>
      </c>
      <c r="F3551">
        <v>1.18E-2</v>
      </c>
      <c r="G3551">
        <v>4.3E-3</v>
      </c>
      <c r="H3551">
        <v>3.8E-3</v>
      </c>
      <c r="I3551">
        <v>9.5999999999999992E-3</v>
      </c>
      <c r="J3551">
        <v>6.4999999999999997E-3</v>
      </c>
    </row>
    <row r="3552" spans="1:10">
      <c r="A3552">
        <v>4.8999999999999998E-3</v>
      </c>
      <c r="B3552">
        <v>3.8999999999999998E-3</v>
      </c>
      <c r="C3552">
        <v>1.47E-2</v>
      </c>
      <c r="D3552">
        <v>1.38E-2</v>
      </c>
      <c r="E3552">
        <v>1.7399999999999999E-2</v>
      </c>
      <c r="F3552">
        <v>4.3E-3</v>
      </c>
      <c r="G3552">
        <v>4.8300000000000003E-2</v>
      </c>
      <c r="H3552">
        <v>5.7999999999999996E-3</v>
      </c>
      <c r="I3552">
        <v>1.3100000000000001E-2</v>
      </c>
      <c r="J3552">
        <v>6.4999999999999997E-3</v>
      </c>
    </row>
    <row r="3553" spans="1:10">
      <c r="A3553">
        <v>6.1999999999999998E-3</v>
      </c>
      <c r="B3553">
        <v>2.3E-3</v>
      </c>
      <c r="C3553">
        <v>5.0000000000000001E-3</v>
      </c>
      <c r="D3553">
        <v>7.1000000000000004E-3</v>
      </c>
      <c r="E3553">
        <v>6.1999999999999998E-3</v>
      </c>
      <c r="F3553">
        <v>3.8E-3</v>
      </c>
      <c r="G3553">
        <v>5.7999999999999996E-3</v>
      </c>
      <c r="H3553">
        <v>2.5999999999999999E-2</v>
      </c>
      <c r="I3553">
        <v>8.0999999999999996E-3</v>
      </c>
      <c r="J3553">
        <v>3.7000000000000002E-3</v>
      </c>
    </row>
    <row r="3554" spans="1:10">
      <c r="A3554">
        <v>9.4999999999999998E-3</v>
      </c>
      <c r="B3554">
        <v>8.5000000000000006E-3</v>
      </c>
      <c r="C3554">
        <v>1.29E-2</v>
      </c>
      <c r="D3554">
        <v>1.5699999999999999E-2</v>
      </c>
      <c r="E3554">
        <v>1.54E-2</v>
      </c>
      <c r="F3554">
        <v>9.5999999999999992E-3</v>
      </c>
      <c r="G3554">
        <v>1.3100000000000001E-2</v>
      </c>
      <c r="H3554">
        <v>8.0999999999999996E-3</v>
      </c>
      <c r="I3554">
        <v>1.55E-2</v>
      </c>
      <c r="J3554">
        <v>9.4000000000000004E-3</v>
      </c>
    </row>
    <row r="3555" spans="1:10">
      <c r="A3555">
        <v>7.3000000000000001E-3</v>
      </c>
      <c r="B3555">
        <v>8.6E-3</v>
      </c>
      <c r="C3555">
        <v>7.1000000000000004E-3</v>
      </c>
      <c r="D3555">
        <v>8.8999999999999999E-3</v>
      </c>
      <c r="E3555">
        <v>9.4999999999999998E-3</v>
      </c>
      <c r="F3555">
        <v>6.4999999999999997E-3</v>
      </c>
      <c r="G3555">
        <v>6.4999999999999997E-3</v>
      </c>
      <c r="H3555">
        <v>3.7000000000000002E-3</v>
      </c>
      <c r="I3555">
        <v>9.4000000000000004E-3</v>
      </c>
      <c r="J3555">
        <v>0.01</v>
      </c>
    </row>
    <row r="3558" spans="1:10">
      <c r="A3558" t="s">
        <v>300</v>
      </c>
    </row>
    <row r="3560" spans="1:10">
      <c r="A3560">
        <v>1.38E-2</v>
      </c>
      <c r="B3560">
        <v>7.6E-3</v>
      </c>
      <c r="C3560">
        <v>8.6999999999999994E-3</v>
      </c>
      <c r="D3560">
        <v>9.9000000000000008E-3</v>
      </c>
      <c r="E3560">
        <v>7.4999999999999997E-3</v>
      </c>
      <c r="F3560">
        <v>8.0999999999999996E-3</v>
      </c>
      <c r="G3560">
        <v>4.3E-3</v>
      </c>
      <c r="H3560">
        <v>6.3E-3</v>
      </c>
      <c r="I3560">
        <v>8.6E-3</v>
      </c>
      <c r="J3560">
        <v>6.4000000000000003E-3</v>
      </c>
    </row>
    <row r="3561" spans="1:10">
      <c r="A3561">
        <v>7.6E-3</v>
      </c>
      <c r="B3561">
        <v>1.38E-2</v>
      </c>
      <c r="C3561">
        <v>5.7000000000000002E-3</v>
      </c>
      <c r="D3561">
        <v>6.8999999999999999E-3</v>
      </c>
      <c r="E3561">
        <v>9.4000000000000004E-3</v>
      </c>
      <c r="F3561">
        <v>6.4999999999999997E-3</v>
      </c>
      <c r="G3561">
        <v>3.8E-3</v>
      </c>
      <c r="H3561">
        <v>2.3E-3</v>
      </c>
      <c r="I3561">
        <v>7.6E-3</v>
      </c>
      <c r="J3561">
        <v>7.9000000000000008E-3</v>
      </c>
    </row>
    <row r="3562" spans="1:10">
      <c r="A3562">
        <v>8.6999999999999994E-3</v>
      </c>
      <c r="B3562">
        <v>5.7000000000000002E-3</v>
      </c>
      <c r="C3562">
        <v>1.8700000000000001E-2</v>
      </c>
      <c r="D3562">
        <v>1.0800000000000001E-2</v>
      </c>
      <c r="E3562">
        <v>1.2999999999999999E-2</v>
      </c>
      <c r="F3562">
        <v>7.6E-3</v>
      </c>
      <c r="G3562">
        <v>1.29E-2</v>
      </c>
      <c r="H3562">
        <v>5.4000000000000003E-3</v>
      </c>
      <c r="I3562">
        <v>1.32E-2</v>
      </c>
      <c r="J3562">
        <v>6.1000000000000004E-3</v>
      </c>
    </row>
    <row r="3563" spans="1:10">
      <c r="A3563">
        <v>9.9000000000000008E-3</v>
      </c>
      <c r="B3563">
        <v>6.8999999999999999E-3</v>
      </c>
      <c r="C3563">
        <v>1.0800000000000001E-2</v>
      </c>
      <c r="D3563">
        <v>2.4899999999999999E-2</v>
      </c>
      <c r="E3563">
        <v>1.6500000000000001E-2</v>
      </c>
      <c r="F3563">
        <v>8.3000000000000001E-3</v>
      </c>
      <c r="G3563">
        <v>1.3599999999999999E-2</v>
      </c>
      <c r="H3563">
        <v>7.0000000000000001E-3</v>
      </c>
      <c r="I3563">
        <v>1.41E-2</v>
      </c>
      <c r="J3563">
        <v>7.9000000000000008E-3</v>
      </c>
    </row>
    <row r="3564" spans="1:10">
      <c r="A3564">
        <v>7.4999999999999997E-3</v>
      </c>
      <c r="B3564">
        <v>9.4000000000000004E-3</v>
      </c>
      <c r="C3564">
        <v>1.2999999999999999E-2</v>
      </c>
      <c r="D3564">
        <v>1.6500000000000001E-2</v>
      </c>
      <c r="E3564">
        <v>2.5499999999999998E-2</v>
      </c>
      <c r="F3564">
        <v>1.17E-2</v>
      </c>
      <c r="G3564">
        <v>1.6400000000000001E-2</v>
      </c>
      <c r="H3564">
        <v>6.4000000000000003E-3</v>
      </c>
      <c r="I3564">
        <v>1.5100000000000001E-2</v>
      </c>
      <c r="J3564">
        <v>8.6999999999999994E-3</v>
      </c>
    </row>
    <row r="3565" spans="1:10">
      <c r="A3565">
        <v>8.0999999999999996E-3</v>
      </c>
      <c r="B3565">
        <v>6.4999999999999997E-3</v>
      </c>
      <c r="C3565">
        <v>7.6E-3</v>
      </c>
      <c r="D3565">
        <v>8.3000000000000001E-3</v>
      </c>
      <c r="E3565">
        <v>1.17E-2</v>
      </c>
      <c r="F3565">
        <v>1.0999999999999999E-2</v>
      </c>
      <c r="G3565">
        <v>3.8999999999999998E-3</v>
      </c>
      <c r="H3565">
        <v>3.8E-3</v>
      </c>
      <c r="I3565">
        <v>8.8000000000000005E-3</v>
      </c>
      <c r="J3565">
        <v>5.7000000000000002E-3</v>
      </c>
    </row>
    <row r="3566" spans="1:10">
      <c r="A3566">
        <v>4.3E-3</v>
      </c>
      <c r="B3566">
        <v>3.8E-3</v>
      </c>
      <c r="C3566">
        <v>1.29E-2</v>
      </c>
      <c r="D3566">
        <v>1.3599999999999999E-2</v>
      </c>
      <c r="E3566">
        <v>1.6400000000000001E-2</v>
      </c>
      <c r="F3566">
        <v>3.8999999999999998E-3</v>
      </c>
      <c r="G3566">
        <v>4.9700000000000001E-2</v>
      </c>
      <c r="H3566">
        <v>5.4000000000000003E-3</v>
      </c>
      <c r="I3566">
        <v>1.14E-2</v>
      </c>
      <c r="J3566">
        <v>6.4000000000000003E-3</v>
      </c>
    </row>
    <row r="3567" spans="1:10">
      <c r="A3567">
        <v>6.3E-3</v>
      </c>
      <c r="B3567">
        <v>2.3E-3</v>
      </c>
      <c r="C3567">
        <v>5.4000000000000003E-3</v>
      </c>
      <c r="D3567">
        <v>7.0000000000000001E-3</v>
      </c>
      <c r="E3567">
        <v>6.4000000000000003E-3</v>
      </c>
      <c r="F3567">
        <v>3.8E-3</v>
      </c>
      <c r="G3567">
        <v>5.4000000000000003E-3</v>
      </c>
      <c r="H3567">
        <v>2.6100000000000002E-2</v>
      </c>
      <c r="I3567">
        <v>8.5000000000000006E-3</v>
      </c>
      <c r="J3567">
        <v>3.7000000000000002E-3</v>
      </c>
    </row>
    <row r="3568" spans="1:10">
      <c r="A3568">
        <v>8.6E-3</v>
      </c>
      <c r="B3568">
        <v>7.6E-3</v>
      </c>
      <c r="C3568">
        <v>1.32E-2</v>
      </c>
      <c r="D3568">
        <v>1.41E-2</v>
      </c>
      <c r="E3568">
        <v>1.5100000000000001E-2</v>
      </c>
      <c r="F3568">
        <v>8.8000000000000005E-3</v>
      </c>
      <c r="G3568">
        <v>1.14E-2</v>
      </c>
      <c r="H3568">
        <v>8.5000000000000006E-3</v>
      </c>
      <c r="I3568">
        <v>1.5699999999999999E-2</v>
      </c>
      <c r="J3568">
        <v>8.3000000000000001E-3</v>
      </c>
    </row>
    <row r="3569" spans="1:10">
      <c r="A3569">
        <v>6.4000000000000003E-3</v>
      </c>
      <c r="B3569">
        <v>7.9000000000000008E-3</v>
      </c>
      <c r="C3569">
        <v>6.1000000000000004E-3</v>
      </c>
      <c r="D3569">
        <v>7.9000000000000008E-3</v>
      </c>
      <c r="E3569">
        <v>8.6999999999999994E-3</v>
      </c>
      <c r="F3569">
        <v>5.7000000000000002E-3</v>
      </c>
      <c r="G3569">
        <v>6.4000000000000003E-3</v>
      </c>
      <c r="H3569">
        <v>3.7000000000000002E-3</v>
      </c>
      <c r="I3569">
        <v>8.3000000000000001E-3</v>
      </c>
      <c r="J3569">
        <v>9.2999999999999992E-3</v>
      </c>
    </row>
    <row r="3572" spans="1:10">
      <c r="A3572" t="s">
        <v>301</v>
      </c>
    </row>
    <row r="3574" spans="1:10">
      <c r="A3574">
        <v>1.26E-2</v>
      </c>
      <c r="B3574">
        <v>7.1999999999999998E-3</v>
      </c>
      <c r="C3574">
        <v>8.3999999999999995E-3</v>
      </c>
      <c r="D3574">
        <v>8.0999999999999996E-3</v>
      </c>
      <c r="E3574">
        <v>5.8999999999999999E-3</v>
      </c>
      <c r="F3574">
        <v>6.4999999999999997E-3</v>
      </c>
      <c r="G3574">
        <v>6.4999999999999997E-3</v>
      </c>
      <c r="H3574">
        <v>5.1999999999999998E-3</v>
      </c>
      <c r="I3574">
        <v>7.1000000000000004E-3</v>
      </c>
      <c r="J3574">
        <v>5.4999999999999997E-3</v>
      </c>
    </row>
    <row r="3575" spans="1:10">
      <c r="A3575">
        <v>7.1999999999999998E-3</v>
      </c>
      <c r="B3575">
        <v>1.43E-2</v>
      </c>
      <c r="C3575">
        <v>4.8999999999999998E-3</v>
      </c>
      <c r="D3575">
        <v>5.7000000000000002E-3</v>
      </c>
      <c r="E3575">
        <v>8.3999999999999995E-3</v>
      </c>
      <c r="F3575">
        <v>5.7000000000000002E-3</v>
      </c>
      <c r="G3575">
        <v>4.7999999999999996E-3</v>
      </c>
      <c r="H3575">
        <v>1.8E-3</v>
      </c>
      <c r="I3575">
        <v>6.8999999999999999E-3</v>
      </c>
      <c r="J3575">
        <v>8.3000000000000001E-3</v>
      </c>
    </row>
    <row r="3576" spans="1:10">
      <c r="A3576">
        <v>8.3999999999999995E-3</v>
      </c>
      <c r="B3576">
        <v>4.8999999999999998E-3</v>
      </c>
      <c r="C3576">
        <v>1.95E-2</v>
      </c>
      <c r="D3576">
        <v>1.0999999999999999E-2</v>
      </c>
      <c r="E3576">
        <v>1.3100000000000001E-2</v>
      </c>
      <c r="F3576">
        <v>7.4999999999999997E-3</v>
      </c>
      <c r="G3576">
        <v>1.2999999999999999E-2</v>
      </c>
      <c r="H3576">
        <v>5.3E-3</v>
      </c>
      <c r="I3576">
        <v>1.3100000000000001E-2</v>
      </c>
      <c r="J3576">
        <v>5.1000000000000004E-3</v>
      </c>
    </row>
    <row r="3577" spans="1:10">
      <c r="A3577">
        <v>8.0999999999999996E-3</v>
      </c>
      <c r="B3577">
        <v>5.7000000000000002E-3</v>
      </c>
      <c r="C3577">
        <v>1.0999999999999999E-2</v>
      </c>
      <c r="D3577">
        <v>2.2800000000000001E-2</v>
      </c>
      <c r="E3577">
        <v>1.46E-2</v>
      </c>
      <c r="F3577">
        <v>6.1999999999999998E-3</v>
      </c>
      <c r="G3577">
        <v>1.6400000000000001E-2</v>
      </c>
      <c r="H3577">
        <v>5.4999999999999997E-3</v>
      </c>
      <c r="I3577">
        <v>1.21E-2</v>
      </c>
      <c r="J3577">
        <v>5.8999999999999999E-3</v>
      </c>
    </row>
    <row r="3578" spans="1:10">
      <c r="A3578">
        <v>5.8999999999999999E-3</v>
      </c>
      <c r="B3578">
        <v>8.3999999999999995E-3</v>
      </c>
      <c r="C3578">
        <v>1.3100000000000001E-2</v>
      </c>
      <c r="D3578">
        <v>1.46E-2</v>
      </c>
      <c r="E3578">
        <v>2.3800000000000002E-2</v>
      </c>
      <c r="F3578">
        <v>9.7999999999999997E-3</v>
      </c>
      <c r="G3578">
        <v>1.89E-2</v>
      </c>
      <c r="H3578">
        <v>5.1000000000000004E-3</v>
      </c>
      <c r="I3578">
        <v>1.34E-2</v>
      </c>
      <c r="J3578">
        <v>7.0000000000000001E-3</v>
      </c>
    </row>
    <row r="3579" spans="1:10">
      <c r="A3579">
        <v>6.4999999999999997E-3</v>
      </c>
      <c r="B3579">
        <v>5.7000000000000002E-3</v>
      </c>
      <c r="C3579">
        <v>7.4999999999999997E-3</v>
      </c>
      <c r="D3579">
        <v>6.1999999999999998E-3</v>
      </c>
      <c r="E3579">
        <v>9.7999999999999997E-3</v>
      </c>
      <c r="F3579">
        <v>9.1000000000000004E-3</v>
      </c>
      <c r="G3579">
        <v>6.4999999999999997E-3</v>
      </c>
      <c r="H3579">
        <v>2.5000000000000001E-3</v>
      </c>
      <c r="I3579">
        <v>7.0000000000000001E-3</v>
      </c>
      <c r="J3579">
        <v>4.3E-3</v>
      </c>
    </row>
    <row r="3580" spans="1:10">
      <c r="A3580">
        <v>6.4999999999999997E-3</v>
      </c>
      <c r="B3580">
        <v>4.7999999999999996E-3</v>
      </c>
      <c r="C3580">
        <v>1.2999999999999999E-2</v>
      </c>
      <c r="D3580">
        <v>1.6400000000000001E-2</v>
      </c>
      <c r="E3580">
        <v>1.89E-2</v>
      </c>
      <c r="F3580">
        <v>6.4999999999999997E-3</v>
      </c>
      <c r="G3580">
        <v>4.6199999999999998E-2</v>
      </c>
      <c r="H3580">
        <v>7.3000000000000001E-3</v>
      </c>
      <c r="I3580">
        <v>1.38E-2</v>
      </c>
      <c r="J3580">
        <v>8.3999999999999995E-3</v>
      </c>
    </row>
    <row r="3581" spans="1:10">
      <c r="A3581">
        <v>5.1999999999999998E-3</v>
      </c>
      <c r="B3581">
        <v>1.8E-3</v>
      </c>
      <c r="C3581">
        <v>5.3E-3</v>
      </c>
      <c r="D3581">
        <v>5.4999999999999997E-3</v>
      </c>
      <c r="E3581">
        <v>5.1000000000000004E-3</v>
      </c>
      <c r="F3581">
        <v>2.5000000000000001E-3</v>
      </c>
      <c r="G3581">
        <v>7.3000000000000001E-3</v>
      </c>
      <c r="H3581">
        <v>2.5100000000000001E-2</v>
      </c>
      <c r="I3581">
        <v>7.1999999999999998E-3</v>
      </c>
      <c r="J3581">
        <v>2.7000000000000001E-3</v>
      </c>
    </row>
    <row r="3582" spans="1:10">
      <c r="A3582">
        <v>7.1000000000000004E-3</v>
      </c>
      <c r="B3582">
        <v>6.8999999999999999E-3</v>
      </c>
      <c r="C3582">
        <v>1.3100000000000001E-2</v>
      </c>
      <c r="D3582">
        <v>1.21E-2</v>
      </c>
      <c r="E3582">
        <v>1.34E-2</v>
      </c>
      <c r="F3582">
        <v>7.0000000000000001E-3</v>
      </c>
      <c r="G3582">
        <v>1.38E-2</v>
      </c>
      <c r="H3582">
        <v>7.1999999999999998E-3</v>
      </c>
      <c r="I3582">
        <v>1.4E-2</v>
      </c>
      <c r="J3582">
        <v>7.0000000000000001E-3</v>
      </c>
    </row>
    <row r="3583" spans="1:10">
      <c r="A3583">
        <v>5.4999999999999997E-3</v>
      </c>
      <c r="B3583">
        <v>8.3000000000000001E-3</v>
      </c>
      <c r="C3583">
        <v>5.1000000000000004E-3</v>
      </c>
      <c r="D3583">
        <v>5.8999999999999999E-3</v>
      </c>
      <c r="E3583">
        <v>7.0000000000000001E-3</v>
      </c>
      <c r="F3583">
        <v>4.3E-3</v>
      </c>
      <c r="G3583">
        <v>8.3999999999999995E-3</v>
      </c>
      <c r="H3583">
        <v>2.7000000000000001E-3</v>
      </c>
      <c r="I3583">
        <v>7.0000000000000001E-3</v>
      </c>
      <c r="J3583">
        <v>9.4000000000000004E-3</v>
      </c>
    </row>
    <row r="3586" spans="1:10">
      <c r="A3586" t="s">
        <v>302</v>
      </c>
    </row>
    <row r="3588" spans="1:10">
      <c r="A3588">
        <v>1.2699999999999999E-2</v>
      </c>
      <c r="B3588">
        <v>7.4999999999999997E-3</v>
      </c>
      <c r="C3588">
        <v>8.2000000000000007E-3</v>
      </c>
      <c r="D3588">
        <v>8.6E-3</v>
      </c>
      <c r="E3588">
        <v>5.7000000000000002E-3</v>
      </c>
      <c r="F3588">
        <v>6.6E-3</v>
      </c>
      <c r="G3588">
        <v>6.4000000000000003E-3</v>
      </c>
      <c r="H3588">
        <v>5.5999999999999999E-3</v>
      </c>
      <c r="I3588">
        <v>7.1000000000000004E-3</v>
      </c>
      <c r="J3588">
        <v>5.8999999999999999E-3</v>
      </c>
    </row>
    <row r="3589" spans="1:10">
      <c r="A3589">
        <v>7.4999999999999997E-3</v>
      </c>
      <c r="B3589">
        <v>1.43E-2</v>
      </c>
      <c r="C3589">
        <v>5.1000000000000004E-3</v>
      </c>
      <c r="D3589">
        <v>6.3E-3</v>
      </c>
      <c r="E3589">
        <v>8.5000000000000006E-3</v>
      </c>
      <c r="F3589">
        <v>5.8999999999999999E-3</v>
      </c>
      <c r="G3589">
        <v>5.7999999999999996E-3</v>
      </c>
      <c r="H3589">
        <v>2.5000000000000001E-3</v>
      </c>
      <c r="I3589">
        <v>7.1999999999999998E-3</v>
      </c>
      <c r="J3589">
        <v>8.6999999999999994E-3</v>
      </c>
    </row>
    <row r="3590" spans="1:10">
      <c r="A3590">
        <v>8.2000000000000007E-3</v>
      </c>
      <c r="B3590">
        <v>5.1000000000000004E-3</v>
      </c>
      <c r="C3590">
        <v>1.9099999999999999E-2</v>
      </c>
      <c r="D3590">
        <v>1.0800000000000001E-2</v>
      </c>
      <c r="E3590">
        <v>1.2800000000000001E-2</v>
      </c>
      <c r="F3590">
        <v>7.4000000000000003E-3</v>
      </c>
      <c r="G3590">
        <v>1.17E-2</v>
      </c>
      <c r="H3590">
        <v>4.7000000000000002E-3</v>
      </c>
      <c r="I3590">
        <v>1.2699999999999999E-2</v>
      </c>
      <c r="J3590">
        <v>5.0000000000000001E-3</v>
      </c>
    </row>
    <row r="3591" spans="1:10">
      <c r="A3591">
        <v>8.6E-3</v>
      </c>
      <c r="B3591">
        <v>6.3E-3</v>
      </c>
      <c r="C3591">
        <v>1.0800000000000001E-2</v>
      </c>
      <c r="D3591">
        <v>2.46E-2</v>
      </c>
      <c r="E3591">
        <v>1.4200000000000001E-2</v>
      </c>
      <c r="F3591">
        <v>6.6E-3</v>
      </c>
      <c r="G3591">
        <v>1.7399999999999999E-2</v>
      </c>
      <c r="H3591">
        <v>7.0000000000000001E-3</v>
      </c>
      <c r="I3591">
        <v>1.24E-2</v>
      </c>
      <c r="J3591">
        <v>7.1000000000000004E-3</v>
      </c>
    </row>
    <row r="3592" spans="1:10">
      <c r="A3592">
        <v>5.7000000000000002E-3</v>
      </c>
      <c r="B3592">
        <v>8.5000000000000006E-3</v>
      </c>
      <c r="C3592">
        <v>1.2800000000000001E-2</v>
      </c>
      <c r="D3592">
        <v>1.4200000000000001E-2</v>
      </c>
      <c r="E3592">
        <v>2.35E-2</v>
      </c>
      <c r="F3592">
        <v>9.7000000000000003E-3</v>
      </c>
      <c r="G3592">
        <v>1.78E-2</v>
      </c>
      <c r="H3592">
        <v>4.4999999999999997E-3</v>
      </c>
      <c r="I3592">
        <v>1.3100000000000001E-2</v>
      </c>
      <c r="J3592">
        <v>6.7999999999999996E-3</v>
      </c>
    </row>
    <row r="3593" spans="1:10">
      <c r="A3593">
        <v>6.6E-3</v>
      </c>
      <c r="B3593">
        <v>5.8999999999999999E-3</v>
      </c>
      <c r="C3593">
        <v>7.4000000000000003E-3</v>
      </c>
      <c r="D3593">
        <v>6.6E-3</v>
      </c>
      <c r="E3593">
        <v>9.7000000000000003E-3</v>
      </c>
      <c r="F3593">
        <v>9.1999999999999998E-3</v>
      </c>
      <c r="G3593">
        <v>6.7000000000000002E-3</v>
      </c>
      <c r="H3593">
        <v>2.8E-3</v>
      </c>
      <c r="I3593">
        <v>7.0000000000000001E-3</v>
      </c>
      <c r="J3593">
        <v>4.5999999999999999E-3</v>
      </c>
    </row>
    <row r="3594" spans="1:10">
      <c r="A3594">
        <v>6.4000000000000003E-3</v>
      </c>
      <c r="B3594">
        <v>5.7999999999999996E-3</v>
      </c>
      <c r="C3594">
        <v>1.17E-2</v>
      </c>
      <c r="D3594">
        <v>1.7399999999999999E-2</v>
      </c>
      <c r="E3594">
        <v>1.78E-2</v>
      </c>
      <c r="F3594">
        <v>6.7000000000000002E-3</v>
      </c>
      <c r="G3594">
        <v>4.41E-2</v>
      </c>
      <c r="H3594">
        <v>7.1999999999999998E-3</v>
      </c>
      <c r="I3594">
        <v>1.3100000000000001E-2</v>
      </c>
      <c r="J3594">
        <v>9.1000000000000004E-3</v>
      </c>
    </row>
    <row r="3595" spans="1:10">
      <c r="A3595">
        <v>5.5999999999999999E-3</v>
      </c>
      <c r="B3595">
        <v>2.5000000000000001E-3</v>
      </c>
      <c r="C3595">
        <v>4.7000000000000002E-3</v>
      </c>
      <c r="D3595">
        <v>7.0000000000000001E-3</v>
      </c>
      <c r="E3595">
        <v>4.4999999999999997E-3</v>
      </c>
      <c r="F3595">
        <v>2.8E-3</v>
      </c>
      <c r="G3595">
        <v>7.1999999999999998E-3</v>
      </c>
      <c r="H3595">
        <v>2.6100000000000002E-2</v>
      </c>
      <c r="I3595">
        <v>7.1000000000000004E-3</v>
      </c>
      <c r="J3595">
        <v>3.7000000000000002E-3</v>
      </c>
    </row>
    <row r="3596" spans="1:10">
      <c r="A3596">
        <v>7.1000000000000004E-3</v>
      </c>
      <c r="B3596">
        <v>7.1999999999999998E-3</v>
      </c>
      <c r="C3596">
        <v>1.2699999999999999E-2</v>
      </c>
      <c r="D3596">
        <v>1.24E-2</v>
      </c>
      <c r="E3596">
        <v>1.3100000000000001E-2</v>
      </c>
      <c r="F3596">
        <v>7.0000000000000001E-3</v>
      </c>
      <c r="G3596">
        <v>1.3100000000000001E-2</v>
      </c>
      <c r="H3596">
        <v>7.1000000000000004E-3</v>
      </c>
      <c r="I3596">
        <v>1.37E-2</v>
      </c>
      <c r="J3596">
        <v>7.1999999999999998E-3</v>
      </c>
    </row>
    <row r="3597" spans="1:10">
      <c r="A3597">
        <v>5.8999999999999999E-3</v>
      </c>
      <c r="B3597">
        <v>8.6999999999999994E-3</v>
      </c>
      <c r="C3597">
        <v>5.0000000000000001E-3</v>
      </c>
      <c r="D3597">
        <v>7.1000000000000004E-3</v>
      </c>
      <c r="E3597">
        <v>6.7999999999999996E-3</v>
      </c>
      <c r="F3597">
        <v>4.5999999999999999E-3</v>
      </c>
      <c r="G3597">
        <v>9.1000000000000004E-3</v>
      </c>
      <c r="H3597">
        <v>3.7000000000000002E-3</v>
      </c>
      <c r="I3597">
        <v>7.1999999999999998E-3</v>
      </c>
      <c r="J3597">
        <v>1.01E-2</v>
      </c>
    </row>
    <row r="3600" spans="1:10">
      <c r="A3600" t="s">
        <v>303</v>
      </c>
    </row>
    <row r="3602" spans="1:10">
      <c r="A3602">
        <v>1.32E-2</v>
      </c>
      <c r="B3602">
        <v>8.2000000000000007E-3</v>
      </c>
      <c r="C3602">
        <v>8.5000000000000006E-3</v>
      </c>
      <c r="D3602">
        <v>9.1999999999999998E-3</v>
      </c>
      <c r="E3602">
        <v>5.4000000000000003E-3</v>
      </c>
      <c r="F3602">
        <v>7.0000000000000001E-3</v>
      </c>
      <c r="G3602">
        <v>6.1999999999999998E-3</v>
      </c>
      <c r="H3602">
        <v>5.7000000000000002E-3</v>
      </c>
      <c r="I3602">
        <v>7.4999999999999997E-3</v>
      </c>
      <c r="J3602">
        <v>6.4000000000000003E-3</v>
      </c>
    </row>
    <row r="3603" spans="1:10">
      <c r="A3603">
        <v>8.2000000000000007E-3</v>
      </c>
      <c r="B3603">
        <v>1.5299999999999999E-2</v>
      </c>
      <c r="C3603">
        <v>5.4000000000000003E-3</v>
      </c>
      <c r="D3603">
        <v>7.1000000000000004E-3</v>
      </c>
      <c r="E3603">
        <v>8.0000000000000002E-3</v>
      </c>
      <c r="F3603">
        <v>6.4000000000000003E-3</v>
      </c>
      <c r="G3603">
        <v>5.4000000000000003E-3</v>
      </c>
      <c r="H3603">
        <v>2.8999999999999998E-3</v>
      </c>
      <c r="I3603">
        <v>7.7000000000000002E-3</v>
      </c>
      <c r="J3603">
        <v>9.2999999999999992E-3</v>
      </c>
    </row>
    <row r="3604" spans="1:10">
      <c r="A3604">
        <v>8.5000000000000006E-3</v>
      </c>
      <c r="B3604">
        <v>5.4000000000000003E-3</v>
      </c>
      <c r="C3604">
        <v>1.7000000000000001E-2</v>
      </c>
      <c r="D3604">
        <v>1.0500000000000001E-2</v>
      </c>
      <c r="E3604">
        <v>1.09E-2</v>
      </c>
      <c r="F3604">
        <v>5.8999999999999999E-3</v>
      </c>
      <c r="G3604">
        <v>9.4999999999999998E-3</v>
      </c>
      <c r="H3604">
        <v>6.1999999999999998E-3</v>
      </c>
      <c r="I3604">
        <v>1.12E-2</v>
      </c>
      <c r="J3604">
        <v>5.0000000000000001E-3</v>
      </c>
    </row>
    <row r="3605" spans="1:10">
      <c r="A3605">
        <v>9.1999999999999998E-3</v>
      </c>
      <c r="B3605">
        <v>7.1000000000000004E-3</v>
      </c>
      <c r="C3605">
        <v>1.0500000000000001E-2</v>
      </c>
      <c r="D3605">
        <v>2.5100000000000001E-2</v>
      </c>
      <c r="E3605">
        <v>1.34E-2</v>
      </c>
      <c r="F3605">
        <v>6.6E-3</v>
      </c>
      <c r="G3605">
        <v>1.66E-2</v>
      </c>
      <c r="H3605">
        <v>7.6E-3</v>
      </c>
      <c r="I3605">
        <v>1.24E-2</v>
      </c>
      <c r="J3605">
        <v>7.6E-3</v>
      </c>
    </row>
    <row r="3606" spans="1:10">
      <c r="A3606">
        <v>5.4000000000000003E-3</v>
      </c>
      <c r="B3606">
        <v>8.0000000000000002E-3</v>
      </c>
      <c r="C3606">
        <v>1.09E-2</v>
      </c>
      <c r="D3606">
        <v>1.34E-2</v>
      </c>
      <c r="E3606">
        <v>2.24E-2</v>
      </c>
      <c r="F3606">
        <v>8.0999999999999996E-3</v>
      </c>
      <c r="G3606">
        <v>1.6299999999999999E-2</v>
      </c>
      <c r="H3606">
        <v>5.4999999999999997E-3</v>
      </c>
      <c r="I3606">
        <v>1.15E-2</v>
      </c>
      <c r="J3606">
        <v>6.4000000000000003E-3</v>
      </c>
    </row>
    <row r="3607" spans="1:10">
      <c r="A3607">
        <v>7.0000000000000001E-3</v>
      </c>
      <c r="B3607">
        <v>6.4000000000000003E-3</v>
      </c>
      <c r="C3607">
        <v>5.8999999999999999E-3</v>
      </c>
      <c r="D3607">
        <v>6.6E-3</v>
      </c>
      <c r="E3607">
        <v>8.0999999999999996E-3</v>
      </c>
      <c r="F3607">
        <v>8.0000000000000002E-3</v>
      </c>
      <c r="G3607">
        <v>4.7999999999999996E-3</v>
      </c>
      <c r="H3607">
        <v>4.1000000000000003E-3</v>
      </c>
      <c r="I3607">
        <v>6.0000000000000001E-3</v>
      </c>
      <c r="J3607">
        <v>4.7999999999999996E-3</v>
      </c>
    </row>
    <row r="3608" spans="1:10">
      <c r="A3608">
        <v>6.1999999999999998E-3</v>
      </c>
      <c r="B3608">
        <v>5.4000000000000003E-3</v>
      </c>
      <c r="C3608">
        <v>9.4999999999999998E-3</v>
      </c>
      <c r="D3608">
        <v>1.66E-2</v>
      </c>
      <c r="E3608">
        <v>1.6299999999999999E-2</v>
      </c>
      <c r="F3608">
        <v>4.7999999999999996E-3</v>
      </c>
      <c r="G3608">
        <v>4.2200000000000001E-2</v>
      </c>
      <c r="H3608">
        <v>8.3999999999999995E-3</v>
      </c>
      <c r="I3608">
        <v>1.1299999999999999E-2</v>
      </c>
      <c r="J3608">
        <v>8.6999999999999994E-3</v>
      </c>
    </row>
    <row r="3609" spans="1:10">
      <c r="A3609">
        <v>5.7000000000000002E-3</v>
      </c>
      <c r="B3609">
        <v>2.8999999999999998E-3</v>
      </c>
      <c r="C3609">
        <v>6.1999999999999998E-3</v>
      </c>
      <c r="D3609">
        <v>7.6E-3</v>
      </c>
      <c r="E3609">
        <v>5.4999999999999997E-3</v>
      </c>
      <c r="F3609">
        <v>4.1000000000000003E-3</v>
      </c>
      <c r="G3609">
        <v>8.3999999999999995E-3</v>
      </c>
      <c r="H3609">
        <v>2.53E-2</v>
      </c>
      <c r="I3609">
        <v>8.3999999999999995E-3</v>
      </c>
      <c r="J3609">
        <v>4.0000000000000001E-3</v>
      </c>
    </row>
    <row r="3610" spans="1:10">
      <c r="A3610">
        <v>7.4999999999999997E-3</v>
      </c>
      <c r="B3610">
        <v>7.7000000000000002E-3</v>
      </c>
      <c r="C3610">
        <v>1.12E-2</v>
      </c>
      <c r="D3610">
        <v>1.24E-2</v>
      </c>
      <c r="E3610">
        <v>1.15E-2</v>
      </c>
      <c r="F3610">
        <v>6.0000000000000001E-3</v>
      </c>
      <c r="G3610">
        <v>1.1299999999999999E-2</v>
      </c>
      <c r="H3610">
        <v>8.3999999999999995E-3</v>
      </c>
      <c r="I3610">
        <v>1.2800000000000001E-2</v>
      </c>
      <c r="J3610">
        <v>7.4999999999999997E-3</v>
      </c>
    </row>
    <row r="3611" spans="1:10">
      <c r="A3611">
        <v>6.4000000000000003E-3</v>
      </c>
      <c r="B3611">
        <v>9.2999999999999992E-3</v>
      </c>
      <c r="C3611">
        <v>5.0000000000000001E-3</v>
      </c>
      <c r="D3611">
        <v>7.6E-3</v>
      </c>
      <c r="E3611">
        <v>6.4000000000000003E-3</v>
      </c>
      <c r="F3611">
        <v>4.7999999999999996E-3</v>
      </c>
      <c r="G3611">
        <v>8.6999999999999994E-3</v>
      </c>
      <c r="H3611">
        <v>4.0000000000000001E-3</v>
      </c>
      <c r="I3611">
        <v>7.4999999999999997E-3</v>
      </c>
      <c r="J3611">
        <v>1.06E-2</v>
      </c>
    </row>
    <row r="3614" spans="1:10">
      <c r="A3614" t="s">
        <v>304</v>
      </c>
    </row>
    <row r="3616" spans="1:10">
      <c r="A3616">
        <v>1.29E-2</v>
      </c>
      <c r="B3616">
        <v>6.7999999999999996E-3</v>
      </c>
      <c r="C3616">
        <v>8.3999999999999995E-3</v>
      </c>
      <c r="D3616">
        <v>8.3999999999999995E-3</v>
      </c>
      <c r="E3616">
        <v>5.3E-3</v>
      </c>
      <c r="F3616">
        <v>6.3E-3</v>
      </c>
      <c r="G3616">
        <v>6.1999999999999998E-3</v>
      </c>
      <c r="H3616">
        <v>6.3E-3</v>
      </c>
      <c r="I3616">
        <v>7.4999999999999997E-3</v>
      </c>
      <c r="J3616">
        <v>5.7999999999999996E-3</v>
      </c>
    </row>
    <row r="3617" spans="1:10">
      <c r="A3617">
        <v>6.7999999999999996E-3</v>
      </c>
      <c r="B3617">
        <v>1.29E-2</v>
      </c>
      <c r="C3617">
        <v>4.1999999999999997E-3</v>
      </c>
      <c r="D3617">
        <v>4.1999999999999997E-3</v>
      </c>
      <c r="E3617">
        <v>5.7999999999999996E-3</v>
      </c>
      <c r="F3617">
        <v>5.4000000000000003E-3</v>
      </c>
      <c r="G3617">
        <v>3.3E-3</v>
      </c>
      <c r="H3617">
        <v>2.5999999999999999E-3</v>
      </c>
      <c r="I3617">
        <v>6.0000000000000001E-3</v>
      </c>
      <c r="J3617">
        <v>8.0000000000000002E-3</v>
      </c>
    </row>
    <row r="3618" spans="1:10">
      <c r="A3618">
        <v>8.3999999999999995E-3</v>
      </c>
      <c r="B3618">
        <v>4.1999999999999997E-3</v>
      </c>
      <c r="C3618">
        <v>1.7299999999999999E-2</v>
      </c>
      <c r="D3618">
        <v>1.0200000000000001E-2</v>
      </c>
      <c r="E3618">
        <v>1.1299999999999999E-2</v>
      </c>
      <c r="F3618">
        <v>5.1000000000000004E-3</v>
      </c>
      <c r="G3618">
        <v>0.01</v>
      </c>
      <c r="H3618">
        <v>6.8999999999999999E-3</v>
      </c>
      <c r="I3618">
        <v>1.1599999999999999E-2</v>
      </c>
      <c r="J3618">
        <v>4.7000000000000002E-3</v>
      </c>
    </row>
    <row r="3619" spans="1:10">
      <c r="A3619">
        <v>8.3999999999999995E-3</v>
      </c>
      <c r="B3619">
        <v>4.1999999999999997E-3</v>
      </c>
      <c r="C3619">
        <v>1.0200000000000001E-2</v>
      </c>
      <c r="D3619">
        <v>2.3099999999999999E-2</v>
      </c>
      <c r="E3619">
        <v>1.2800000000000001E-2</v>
      </c>
      <c r="F3619">
        <v>5.1000000000000004E-3</v>
      </c>
      <c r="G3619">
        <v>1.61E-2</v>
      </c>
      <c r="H3619">
        <v>8.5000000000000006E-3</v>
      </c>
      <c r="I3619">
        <v>1.2E-2</v>
      </c>
      <c r="J3619">
        <v>6.4000000000000003E-3</v>
      </c>
    </row>
    <row r="3620" spans="1:10">
      <c r="A3620">
        <v>5.3E-3</v>
      </c>
      <c r="B3620">
        <v>5.7999999999999996E-3</v>
      </c>
      <c r="C3620">
        <v>1.1299999999999999E-2</v>
      </c>
      <c r="D3620">
        <v>1.2800000000000001E-2</v>
      </c>
      <c r="E3620">
        <v>2.3E-2</v>
      </c>
      <c r="F3620">
        <v>6.7000000000000002E-3</v>
      </c>
      <c r="G3620">
        <v>1.7100000000000001E-2</v>
      </c>
      <c r="H3620">
        <v>6.8999999999999999E-3</v>
      </c>
      <c r="I3620">
        <v>1.2200000000000001E-2</v>
      </c>
      <c r="J3620">
        <v>5.7999999999999996E-3</v>
      </c>
    </row>
    <row r="3621" spans="1:10">
      <c r="A3621">
        <v>6.3E-3</v>
      </c>
      <c r="B3621">
        <v>5.4000000000000003E-3</v>
      </c>
      <c r="C3621">
        <v>5.1000000000000004E-3</v>
      </c>
      <c r="D3621">
        <v>5.1000000000000004E-3</v>
      </c>
      <c r="E3621">
        <v>6.7000000000000002E-3</v>
      </c>
      <c r="F3621">
        <v>7.7999999999999996E-3</v>
      </c>
      <c r="G3621">
        <v>3.3999999999999998E-3</v>
      </c>
      <c r="H3621">
        <v>3.5999999999999999E-3</v>
      </c>
      <c r="I3621">
        <v>4.8999999999999998E-3</v>
      </c>
      <c r="J3621">
        <v>4.1000000000000003E-3</v>
      </c>
    </row>
    <row r="3622" spans="1:10">
      <c r="A3622">
        <v>6.1999999999999998E-3</v>
      </c>
      <c r="B3622">
        <v>3.3E-3</v>
      </c>
      <c r="C3622">
        <v>0.01</v>
      </c>
      <c r="D3622">
        <v>1.61E-2</v>
      </c>
      <c r="E3622">
        <v>1.7100000000000001E-2</v>
      </c>
      <c r="F3622">
        <v>3.3999999999999998E-3</v>
      </c>
      <c r="G3622">
        <v>4.3299999999999998E-2</v>
      </c>
      <c r="H3622">
        <v>9.9000000000000008E-3</v>
      </c>
      <c r="I3622">
        <v>1.2200000000000001E-2</v>
      </c>
      <c r="J3622">
        <v>8.2000000000000007E-3</v>
      </c>
    </row>
    <row r="3623" spans="1:10">
      <c r="A3623">
        <v>6.3E-3</v>
      </c>
      <c r="B3623">
        <v>2.5999999999999999E-3</v>
      </c>
      <c r="C3623">
        <v>6.8999999999999999E-3</v>
      </c>
      <c r="D3623">
        <v>8.5000000000000006E-3</v>
      </c>
      <c r="E3623">
        <v>6.8999999999999999E-3</v>
      </c>
      <c r="F3623">
        <v>3.5999999999999999E-3</v>
      </c>
      <c r="G3623">
        <v>9.9000000000000008E-3</v>
      </c>
      <c r="H3623">
        <v>2.63E-2</v>
      </c>
      <c r="I3623">
        <v>9.4999999999999998E-3</v>
      </c>
      <c r="J3623">
        <v>4.3E-3</v>
      </c>
    </row>
    <row r="3624" spans="1:10">
      <c r="A3624">
        <v>7.4999999999999997E-3</v>
      </c>
      <c r="B3624">
        <v>6.0000000000000001E-3</v>
      </c>
      <c r="C3624">
        <v>1.1599999999999999E-2</v>
      </c>
      <c r="D3624">
        <v>1.2E-2</v>
      </c>
      <c r="E3624">
        <v>1.2200000000000001E-2</v>
      </c>
      <c r="F3624">
        <v>4.8999999999999998E-3</v>
      </c>
      <c r="G3624">
        <v>1.2200000000000001E-2</v>
      </c>
      <c r="H3624">
        <v>9.4999999999999998E-3</v>
      </c>
      <c r="I3624">
        <v>1.35E-2</v>
      </c>
      <c r="J3624">
        <v>7.1000000000000004E-3</v>
      </c>
    </row>
    <row r="3625" spans="1:10">
      <c r="A3625">
        <v>5.7999999999999996E-3</v>
      </c>
      <c r="B3625">
        <v>8.0000000000000002E-3</v>
      </c>
      <c r="C3625">
        <v>4.7000000000000002E-3</v>
      </c>
      <c r="D3625">
        <v>6.4000000000000003E-3</v>
      </c>
      <c r="E3625">
        <v>5.7999999999999996E-3</v>
      </c>
      <c r="F3625">
        <v>4.1000000000000003E-3</v>
      </c>
      <c r="G3625">
        <v>8.2000000000000007E-3</v>
      </c>
      <c r="H3625">
        <v>4.3E-3</v>
      </c>
      <c r="I3625">
        <v>7.1000000000000004E-3</v>
      </c>
      <c r="J3625">
        <v>9.9000000000000008E-3</v>
      </c>
    </row>
    <row r="3628" spans="1:10">
      <c r="A3628" t="s">
        <v>305</v>
      </c>
    </row>
    <row r="3630" spans="1:10">
      <c r="A3630">
        <v>1.26E-2</v>
      </c>
      <c r="B3630">
        <v>6.3E-3</v>
      </c>
      <c r="C3630">
        <v>7.6E-3</v>
      </c>
      <c r="D3630">
        <v>8.3000000000000001E-3</v>
      </c>
      <c r="E3630">
        <v>4.3E-3</v>
      </c>
      <c r="F3630">
        <v>5.5999999999999999E-3</v>
      </c>
      <c r="G3630">
        <v>5.3E-3</v>
      </c>
      <c r="H3630">
        <v>6.4999999999999997E-3</v>
      </c>
      <c r="I3630">
        <v>6.7000000000000002E-3</v>
      </c>
      <c r="J3630">
        <v>5.4999999999999997E-3</v>
      </c>
    </row>
    <row r="3631" spans="1:10">
      <c r="A3631">
        <v>6.3E-3</v>
      </c>
      <c r="B3631">
        <v>1.35E-2</v>
      </c>
      <c r="C3631">
        <v>6.1999999999999998E-3</v>
      </c>
      <c r="D3631">
        <v>3.3999999999999998E-3</v>
      </c>
      <c r="E3631">
        <v>6.0000000000000001E-3</v>
      </c>
      <c r="F3631">
        <v>5.7999999999999996E-3</v>
      </c>
      <c r="G3631">
        <v>4.4999999999999997E-3</v>
      </c>
      <c r="H3631">
        <v>2.8E-3</v>
      </c>
      <c r="I3631">
        <v>7.6E-3</v>
      </c>
      <c r="J3631">
        <v>8.8000000000000005E-3</v>
      </c>
    </row>
    <row r="3632" spans="1:10">
      <c r="A3632">
        <v>7.6E-3</v>
      </c>
      <c r="B3632">
        <v>6.1999999999999998E-3</v>
      </c>
      <c r="C3632">
        <v>2.3400000000000001E-2</v>
      </c>
      <c r="D3632">
        <v>8.6E-3</v>
      </c>
      <c r="E3632">
        <v>1.32E-2</v>
      </c>
      <c r="F3632">
        <v>6.8999999999999999E-3</v>
      </c>
      <c r="G3632">
        <v>1.44E-2</v>
      </c>
      <c r="H3632">
        <v>7.1999999999999998E-3</v>
      </c>
      <c r="I3632">
        <v>1.66E-2</v>
      </c>
      <c r="J3632">
        <v>7.1999999999999998E-3</v>
      </c>
    </row>
    <row r="3633" spans="1:10">
      <c r="A3633">
        <v>8.3000000000000001E-3</v>
      </c>
      <c r="B3633">
        <v>3.3999999999999998E-3</v>
      </c>
      <c r="C3633">
        <v>8.6E-3</v>
      </c>
      <c r="D3633">
        <v>2.3099999999999999E-2</v>
      </c>
      <c r="E3633">
        <v>1.15E-2</v>
      </c>
      <c r="F3633">
        <v>4.1999999999999997E-3</v>
      </c>
      <c r="G3633">
        <v>1.47E-2</v>
      </c>
      <c r="H3633">
        <v>8.6999999999999994E-3</v>
      </c>
      <c r="I3633">
        <v>1.06E-2</v>
      </c>
      <c r="J3633">
        <v>5.7999999999999996E-3</v>
      </c>
    </row>
    <row r="3634" spans="1:10">
      <c r="A3634">
        <v>4.3E-3</v>
      </c>
      <c r="B3634">
        <v>6.0000000000000001E-3</v>
      </c>
      <c r="C3634">
        <v>1.32E-2</v>
      </c>
      <c r="D3634">
        <v>1.15E-2</v>
      </c>
      <c r="E3634">
        <v>2.2100000000000002E-2</v>
      </c>
      <c r="F3634">
        <v>6.4999999999999997E-3</v>
      </c>
      <c r="G3634">
        <v>1.7899999999999999E-2</v>
      </c>
      <c r="H3634">
        <v>7.4999999999999997E-3</v>
      </c>
      <c r="I3634">
        <v>1.35E-2</v>
      </c>
      <c r="J3634">
        <v>6.6E-3</v>
      </c>
    </row>
    <row r="3635" spans="1:10">
      <c r="A3635">
        <v>5.5999999999999999E-3</v>
      </c>
      <c r="B3635">
        <v>5.7999999999999996E-3</v>
      </c>
      <c r="C3635">
        <v>6.8999999999999999E-3</v>
      </c>
      <c r="D3635">
        <v>4.1999999999999997E-3</v>
      </c>
      <c r="E3635">
        <v>6.4999999999999997E-3</v>
      </c>
      <c r="F3635">
        <v>8.0000000000000002E-3</v>
      </c>
      <c r="G3635">
        <v>4.4000000000000003E-3</v>
      </c>
      <c r="H3635">
        <v>4.0000000000000001E-3</v>
      </c>
      <c r="I3635">
        <v>6.3E-3</v>
      </c>
      <c r="J3635">
        <v>4.8999999999999998E-3</v>
      </c>
    </row>
    <row r="3636" spans="1:10">
      <c r="A3636">
        <v>5.3E-3</v>
      </c>
      <c r="B3636">
        <v>4.4999999999999997E-3</v>
      </c>
      <c r="C3636">
        <v>1.44E-2</v>
      </c>
      <c r="D3636">
        <v>1.47E-2</v>
      </c>
      <c r="E3636">
        <v>1.7899999999999999E-2</v>
      </c>
      <c r="F3636">
        <v>4.4000000000000003E-3</v>
      </c>
      <c r="G3636">
        <v>4.6100000000000002E-2</v>
      </c>
      <c r="H3636">
        <v>1.03E-2</v>
      </c>
      <c r="I3636">
        <v>1.5599999999999999E-2</v>
      </c>
      <c r="J3636">
        <v>0.01</v>
      </c>
    </row>
    <row r="3637" spans="1:10">
      <c r="A3637">
        <v>6.4999999999999997E-3</v>
      </c>
      <c r="B3637">
        <v>2.8E-3</v>
      </c>
      <c r="C3637">
        <v>7.1999999999999998E-3</v>
      </c>
      <c r="D3637">
        <v>8.6999999999999994E-3</v>
      </c>
      <c r="E3637">
        <v>7.4999999999999997E-3</v>
      </c>
      <c r="F3637">
        <v>4.0000000000000001E-3</v>
      </c>
      <c r="G3637">
        <v>1.03E-2</v>
      </c>
      <c r="H3637">
        <v>2.6100000000000002E-2</v>
      </c>
      <c r="I3637">
        <v>9.9000000000000008E-3</v>
      </c>
      <c r="J3637">
        <v>4.4000000000000003E-3</v>
      </c>
    </row>
    <row r="3638" spans="1:10">
      <c r="A3638">
        <v>6.7000000000000002E-3</v>
      </c>
      <c r="B3638">
        <v>7.6E-3</v>
      </c>
      <c r="C3638">
        <v>1.66E-2</v>
      </c>
      <c r="D3638">
        <v>1.06E-2</v>
      </c>
      <c r="E3638">
        <v>1.35E-2</v>
      </c>
      <c r="F3638">
        <v>6.3E-3</v>
      </c>
      <c r="G3638">
        <v>1.5599999999999999E-2</v>
      </c>
      <c r="H3638">
        <v>9.9000000000000008E-3</v>
      </c>
      <c r="I3638">
        <v>1.7600000000000001E-2</v>
      </c>
      <c r="J3638">
        <v>9.1000000000000004E-3</v>
      </c>
    </row>
    <row r="3639" spans="1:10">
      <c r="A3639">
        <v>5.4999999999999997E-3</v>
      </c>
      <c r="B3639">
        <v>8.8000000000000005E-3</v>
      </c>
      <c r="C3639">
        <v>7.1999999999999998E-3</v>
      </c>
      <c r="D3639">
        <v>5.7999999999999996E-3</v>
      </c>
      <c r="E3639">
        <v>6.6E-3</v>
      </c>
      <c r="F3639">
        <v>4.8999999999999998E-3</v>
      </c>
      <c r="G3639">
        <v>0.01</v>
      </c>
      <c r="H3639">
        <v>4.4000000000000003E-3</v>
      </c>
      <c r="I3639">
        <v>9.1000000000000004E-3</v>
      </c>
      <c r="J3639">
        <v>1.0999999999999999E-2</v>
      </c>
    </row>
    <row r="3642" spans="1:10">
      <c r="A3642" t="s">
        <v>306</v>
      </c>
    </row>
    <row r="3644" spans="1:10">
      <c r="A3644">
        <v>1.3599999999999999E-2</v>
      </c>
      <c r="B3644">
        <v>7.3000000000000001E-3</v>
      </c>
      <c r="C3644">
        <v>1.03E-2</v>
      </c>
      <c r="D3644">
        <v>9.9000000000000008E-3</v>
      </c>
      <c r="E3644">
        <v>6.7000000000000002E-3</v>
      </c>
      <c r="F3644">
        <v>5.5999999999999999E-3</v>
      </c>
      <c r="G3644">
        <v>6.7999999999999996E-3</v>
      </c>
      <c r="H3644">
        <v>7.9000000000000008E-3</v>
      </c>
      <c r="I3644">
        <v>9.7000000000000003E-3</v>
      </c>
      <c r="J3644">
        <v>7.0000000000000001E-3</v>
      </c>
    </row>
    <row r="3645" spans="1:10">
      <c r="A3645">
        <v>7.3000000000000001E-3</v>
      </c>
      <c r="B3645">
        <v>1.4500000000000001E-2</v>
      </c>
      <c r="C3645">
        <v>8.9999999999999993E-3</v>
      </c>
      <c r="D3645">
        <v>5.1000000000000004E-3</v>
      </c>
      <c r="E3645">
        <v>8.5000000000000006E-3</v>
      </c>
      <c r="F3645">
        <v>5.7999999999999996E-3</v>
      </c>
      <c r="G3645">
        <v>6.1000000000000004E-3</v>
      </c>
      <c r="H3645">
        <v>4.3E-3</v>
      </c>
      <c r="I3645">
        <v>1.06E-2</v>
      </c>
      <c r="J3645">
        <v>1.04E-2</v>
      </c>
    </row>
    <row r="3646" spans="1:10">
      <c r="A3646">
        <v>1.03E-2</v>
      </c>
      <c r="B3646">
        <v>8.9999999999999993E-3</v>
      </c>
      <c r="C3646">
        <v>2.9399999999999999E-2</v>
      </c>
      <c r="D3646">
        <v>1.15E-2</v>
      </c>
      <c r="E3646">
        <v>1.8100000000000002E-2</v>
      </c>
      <c r="F3646">
        <v>7.7000000000000002E-3</v>
      </c>
      <c r="G3646">
        <v>1.6899999999999998E-2</v>
      </c>
      <c r="H3646">
        <v>1.0500000000000001E-2</v>
      </c>
      <c r="I3646">
        <v>2.3E-2</v>
      </c>
      <c r="J3646">
        <v>1.0800000000000001E-2</v>
      </c>
    </row>
    <row r="3647" spans="1:10">
      <c r="A3647">
        <v>9.9000000000000008E-3</v>
      </c>
      <c r="B3647">
        <v>5.1000000000000004E-3</v>
      </c>
      <c r="C3647">
        <v>1.15E-2</v>
      </c>
      <c r="D3647">
        <v>2.41E-2</v>
      </c>
      <c r="E3647">
        <v>1.3599999999999999E-2</v>
      </c>
      <c r="F3647">
        <v>5.1000000000000004E-3</v>
      </c>
      <c r="G3647">
        <v>1.54E-2</v>
      </c>
      <c r="H3647">
        <v>1.03E-2</v>
      </c>
      <c r="I3647">
        <v>1.37E-2</v>
      </c>
      <c r="J3647">
        <v>7.7000000000000002E-3</v>
      </c>
    </row>
    <row r="3648" spans="1:10">
      <c r="A3648">
        <v>6.7000000000000002E-3</v>
      </c>
      <c r="B3648">
        <v>8.5000000000000006E-3</v>
      </c>
      <c r="C3648">
        <v>1.8100000000000002E-2</v>
      </c>
      <c r="D3648">
        <v>1.3599999999999999E-2</v>
      </c>
      <c r="E3648">
        <v>2.5999999999999999E-2</v>
      </c>
      <c r="F3648">
        <v>7.4000000000000003E-3</v>
      </c>
      <c r="G3648">
        <v>1.9699999999999999E-2</v>
      </c>
      <c r="H3648">
        <v>1.01E-2</v>
      </c>
      <c r="I3648">
        <v>1.8700000000000001E-2</v>
      </c>
      <c r="J3648">
        <v>9.7000000000000003E-3</v>
      </c>
    </row>
    <row r="3649" spans="1:10">
      <c r="A3649">
        <v>5.5999999999999999E-3</v>
      </c>
      <c r="B3649">
        <v>5.7999999999999996E-3</v>
      </c>
      <c r="C3649">
        <v>7.7000000000000002E-3</v>
      </c>
      <c r="D3649">
        <v>5.1000000000000004E-3</v>
      </c>
      <c r="E3649">
        <v>7.4000000000000003E-3</v>
      </c>
      <c r="F3649">
        <v>7.4999999999999997E-3</v>
      </c>
      <c r="G3649">
        <v>5.3E-3</v>
      </c>
      <c r="H3649">
        <v>4.4000000000000003E-3</v>
      </c>
      <c r="I3649">
        <v>7.1999999999999998E-3</v>
      </c>
      <c r="J3649">
        <v>5.1999999999999998E-3</v>
      </c>
    </row>
    <row r="3650" spans="1:10">
      <c r="A3650">
        <v>6.7999999999999996E-3</v>
      </c>
      <c r="B3650">
        <v>6.1000000000000004E-3</v>
      </c>
      <c r="C3650">
        <v>1.6899999999999998E-2</v>
      </c>
      <c r="D3650">
        <v>1.54E-2</v>
      </c>
      <c r="E3650">
        <v>1.9699999999999999E-2</v>
      </c>
      <c r="F3650">
        <v>5.3E-3</v>
      </c>
      <c r="G3650">
        <v>4.6600000000000003E-2</v>
      </c>
      <c r="H3650">
        <v>1.17E-2</v>
      </c>
      <c r="I3650">
        <v>1.8200000000000001E-2</v>
      </c>
      <c r="J3650">
        <v>1.17E-2</v>
      </c>
    </row>
    <row r="3651" spans="1:10">
      <c r="A3651">
        <v>7.9000000000000008E-3</v>
      </c>
      <c r="B3651">
        <v>4.3E-3</v>
      </c>
      <c r="C3651">
        <v>1.0500000000000001E-2</v>
      </c>
      <c r="D3651">
        <v>1.03E-2</v>
      </c>
      <c r="E3651">
        <v>1.01E-2</v>
      </c>
      <c r="F3651">
        <v>4.4000000000000003E-3</v>
      </c>
      <c r="G3651">
        <v>1.17E-2</v>
      </c>
      <c r="H3651">
        <v>2.7900000000000001E-2</v>
      </c>
      <c r="I3651">
        <v>1.3299999999999999E-2</v>
      </c>
      <c r="J3651">
        <v>6.3E-3</v>
      </c>
    </row>
    <row r="3652" spans="1:10">
      <c r="A3652">
        <v>9.7000000000000003E-3</v>
      </c>
      <c r="B3652">
        <v>1.06E-2</v>
      </c>
      <c r="C3652">
        <v>2.3E-2</v>
      </c>
      <c r="D3652">
        <v>1.37E-2</v>
      </c>
      <c r="E3652">
        <v>1.8700000000000001E-2</v>
      </c>
      <c r="F3652">
        <v>7.1999999999999998E-3</v>
      </c>
      <c r="G3652">
        <v>1.8200000000000001E-2</v>
      </c>
      <c r="H3652">
        <v>1.3299999999999999E-2</v>
      </c>
      <c r="I3652">
        <v>2.4299999999999999E-2</v>
      </c>
      <c r="J3652">
        <v>1.29E-2</v>
      </c>
    </row>
    <row r="3653" spans="1:10">
      <c r="A3653">
        <v>7.0000000000000001E-3</v>
      </c>
      <c r="B3653">
        <v>1.04E-2</v>
      </c>
      <c r="C3653">
        <v>1.0800000000000001E-2</v>
      </c>
      <c r="D3653">
        <v>7.7000000000000002E-3</v>
      </c>
      <c r="E3653">
        <v>9.7000000000000003E-3</v>
      </c>
      <c r="F3653">
        <v>5.1999999999999998E-3</v>
      </c>
      <c r="G3653">
        <v>1.17E-2</v>
      </c>
      <c r="H3653">
        <v>6.3E-3</v>
      </c>
      <c r="I3653">
        <v>1.29E-2</v>
      </c>
      <c r="J3653">
        <v>1.3100000000000001E-2</v>
      </c>
    </row>
    <row r="3656" spans="1:10">
      <c r="A3656" t="s">
        <v>307</v>
      </c>
    </row>
    <row r="3658" spans="1:10">
      <c r="A3658">
        <v>1.3599999999999999E-2</v>
      </c>
      <c r="B3658">
        <v>7.7000000000000002E-3</v>
      </c>
      <c r="C3658">
        <v>9.2999999999999992E-3</v>
      </c>
      <c r="D3658">
        <v>1.04E-2</v>
      </c>
      <c r="E3658">
        <v>6.1000000000000004E-3</v>
      </c>
      <c r="F3658">
        <v>5.4000000000000003E-3</v>
      </c>
      <c r="G3658">
        <v>8.3999999999999995E-3</v>
      </c>
      <c r="H3658">
        <v>7.1000000000000004E-3</v>
      </c>
      <c r="I3658">
        <v>9.1000000000000004E-3</v>
      </c>
      <c r="J3658">
        <v>6.7999999999999996E-3</v>
      </c>
    </row>
    <row r="3659" spans="1:10">
      <c r="A3659">
        <v>7.7000000000000002E-3</v>
      </c>
      <c r="B3659">
        <v>1.49E-2</v>
      </c>
      <c r="C3659">
        <v>8.9999999999999993E-3</v>
      </c>
      <c r="D3659">
        <v>6.0000000000000001E-3</v>
      </c>
      <c r="E3659">
        <v>8.8000000000000005E-3</v>
      </c>
      <c r="F3659">
        <v>6.3E-3</v>
      </c>
      <c r="G3659">
        <v>7.3000000000000001E-3</v>
      </c>
      <c r="H3659">
        <v>4.0000000000000001E-3</v>
      </c>
      <c r="I3659">
        <v>1.0800000000000001E-2</v>
      </c>
      <c r="J3659">
        <v>1.0500000000000001E-2</v>
      </c>
    </row>
    <row r="3660" spans="1:10">
      <c r="A3660">
        <v>9.2999999999999992E-3</v>
      </c>
      <c r="B3660">
        <v>8.9999999999999993E-3</v>
      </c>
      <c r="C3660">
        <v>2.7E-2</v>
      </c>
      <c r="D3660">
        <v>1.06E-2</v>
      </c>
      <c r="E3660">
        <v>1.5900000000000001E-2</v>
      </c>
      <c r="F3660">
        <v>6.0000000000000001E-3</v>
      </c>
      <c r="G3660">
        <v>1.7600000000000001E-2</v>
      </c>
      <c r="H3660">
        <v>9.1999999999999998E-3</v>
      </c>
      <c r="I3660">
        <v>2.1299999999999999E-2</v>
      </c>
      <c r="J3660">
        <v>9.9000000000000008E-3</v>
      </c>
    </row>
    <row r="3661" spans="1:10">
      <c r="A3661">
        <v>1.04E-2</v>
      </c>
      <c r="B3661">
        <v>6.0000000000000001E-3</v>
      </c>
      <c r="C3661">
        <v>1.06E-2</v>
      </c>
      <c r="D3661">
        <v>2.5600000000000001E-2</v>
      </c>
      <c r="E3661">
        <v>1.35E-2</v>
      </c>
      <c r="F3661">
        <v>5.5999999999999999E-3</v>
      </c>
      <c r="G3661">
        <v>1.84E-2</v>
      </c>
      <c r="H3661">
        <v>9.1000000000000004E-3</v>
      </c>
      <c r="I3661">
        <v>1.34E-2</v>
      </c>
      <c r="J3661">
        <v>7.7000000000000002E-3</v>
      </c>
    </row>
    <row r="3662" spans="1:10">
      <c r="A3662">
        <v>6.1000000000000004E-3</v>
      </c>
      <c r="B3662">
        <v>8.8000000000000005E-3</v>
      </c>
      <c r="C3662">
        <v>1.5900000000000001E-2</v>
      </c>
      <c r="D3662">
        <v>1.35E-2</v>
      </c>
      <c r="E3662">
        <v>2.41E-2</v>
      </c>
      <c r="F3662">
        <v>6.1999999999999998E-3</v>
      </c>
      <c r="G3662">
        <v>2.1399999999999999E-2</v>
      </c>
      <c r="H3662">
        <v>8.6999999999999994E-3</v>
      </c>
      <c r="I3662">
        <v>1.72E-2</v>
      </c>
      <c r="J3662">
        <v>8.8999999999999999E-3</v>
      </c>
    </row>
    <row r="3663" spans="1:10">
      <c r="A3663">
        <v>5.4000000000000003E-3</v>
      </c>
      <c r="B3663">
        <v>6.3E-3</v>
      </c>
      <c r="C3663">
        <v>6.0000000000000001E-3</v>
      </c>
      <c r="D3663">
        <v>5.5999999999999999E-3</v>
      </c>
      <c r="E3663">
        <v>6.1999999999999998E-3</v>
      </c>
      <c r="F3663">
        <v>6.8999999999999999E-3</v>
      </c>
      <c r="G3663">
        <v>7.4000000000000003E-3</v>
      </c>
      <c r="H3663">
        <v>3.0999999999999999E-3</v>
      </c>
      <c r="I3663">
        <v>6.1999999999999998E-3</v>
      </c>
      <c r="J3663">
        <v>4.7000000000000002E-3</v>
      </c>
    </row>
    <row r="3664" spans="1:10">
      <c r="A3664">
        <v>8.3999999999999995E-3</v>
      </c>
      <c r="B3664">
        <v>7.3000000000000001E-3</v>
      </c>
      <c r="C3664">
        <v>1.7600000000000001E-2</v>
      </c>
      <c r="D3664">
        <v>1.84E-2</v>
      </c>
      <c r="E3664">
        <v>2.1399999999999999E-2</v>
      </c>
      <c r="F3664">
        <v>7.4000000000000003E-3</v>
      </c>
      <c r="G3664">
        <v>5.0500000000000003E-2</v>
      </c>
      <c r="H3664">
        <v>1.0999999999999999E-2</v>
      </c>
      <c r="I3664">
        <v>1.9199999999999998E-2</v>
      </c>
      <c r="J3664">
        <v>1.24E-2</v>
      </c>
    </row>
    <row r="3665" spans="1:10">
      <c r="A3665">
        <v>7.1000000000000004E-3</v>
      </c>
      <c r="B3665">
        <v>4.0000000000000001E-3</v>
      </c>
      <c r="C3665">
        <v>9.1999999999999998E-3</v>
      </c>
      <c r="D3665">
        <v>9.1000000000000004E-3</v>
      </c>
      <c r="E3665">
        <v>8.6999999999999994E-3</v>
      </c>
      <c r="F3665">
        <v>3.0999999999999999E-3</v>
      </c>
      <c r="G3665">
        <v>1.0999999999999999E-2</v>
      </c>
      <c r="H3665">
        <v>2.75E-2</v>
      </c>
      <c r="I3665">
        <v>1.23E-2</v>
      </c>
      <c r="J3665">
        <v>5.7000000000000002E-3</v>
      </c>
    </row>
    <row r="3666" spans="1:10">
      <c r="A3666">
        <v>9.1000000000000004E-3</v>
      </c>
      <c r="B3666">
        <v>1.0800000000000001E-2</v>
      </c>
      <c r="C3666">
        <v>2.1299999999999999E-2</v>
      </c>
      <c r="D3666">
        <v>1.34E-2</v>
      </c>
      <c r="E3666">
        <v>1.72E-2</v>
      </c>
      <c r="F3666">
        <v>6.1999999999999998E-3</v>
      </c>
      <c r="G3666">
        <v>1.9199999999999998E-2</v>
      </c>
      <c r="H3666">
        <v>1.23E-2</v>
      </c>
      <c r="I3666">
        <v>2.3199999999999998E-2</v>
      </c>
      <c r="J3666">
        <v>1.24E-2</v>
      </c>
    </row>
    <row r="3667" spans="1:10">
      <c r="A3667">
        <v>6.7999999999999996E-3</v>
      </c>
      <c r="B3667">
        <v>1.0500000000000001E-2</v>
      </c>
      <c r="C3667">
        <v>9.9000000000000008E-3</v>
      </c>
      <c r="D3667">
        <v>7.7000000000000002E-3</v>
      </c>
      <c r="E3667">
        <v>8.8999999999999999E-3</v>
      </c>
      <c r="F3667">
        <v>4.7000000000000002E-3</v>
      </c>
      <c r="G3667">
        <v>1.24E-2</v>
      </c>
      <c r="H3667">
        <v>5.7000000000000002E-3</v>
      </c>
      <c r="I3667">
        <v>1.24E-2</v>
      </c>
      <c r="J3667">
        <v>1.2800000000000001E-2</v>
      </c>
    </row>
    <row r="3670" spans="1:10">
      <c r="A3670" t="s">
        <v>308</v>
      </c>
    </row>
    <row r="3672" spans="1:10">
      <c r="A3672">
        <v>1.8200000000000001E-2</v>
      </c>
      <c r="B3672">
        <v>9.7000000000000003E-3</v>
      </c>
      <c r="C3672">
        <v>1.37E-2</v>
      </c>
      <c r="D3672">
        <v>1.6299999999999999E-2</v>
      </c>
      <c r="E3672">
        <v>1.0500000000000001E-2</v>
      </c>
      <c r="F3672">
        <v>8.8999999999999999E-3</v>
      </c>
      <c r="G3672">
        <v>1.2500000000000001E-2</v>
      </c>
      <c r="H3672">
        <v>1.0800000000000001E-2</v>
      </c>
      <c r="I3672">
        <v>1.2699999999999999E-2</v>
      </c>
      <c r="J3672">
        <v>8.8000000000000005E-3</v>
      </c>
    </row>
    <row r="3673" spans="1:10">
      <c r="A3673">
        <v>9.7000000000000003E-3</v>
      </c>
      <c r="B3673">
        <v>1.55E-2</v>
      </c>
      <c r="C3673">
        <v>1.0699999999999999E-2</v>
      </c>
      <c r="D3673">
        <v>8.0000000000000002E-3</v>
      </c>
      <c r="E3673">
        <v>1.04E-2</v>
      </c>
      <c r="F3673">
        <v>7.7000000000000002E-3</v>
      </c>
      <c r="G3673">
        <v>8.2000000000000007E-3</v>
      </c>
      <c r="H3673">
        <v>5.4999999999999997E-3</v>
      </c>
      <c r="I3673">
        <v>1.23E-2</v>
      </c>
      <c r="J3673">
        <v>1.1299999999999999E-2</v>
      </c>
    </row>
    <row r="3674" spans="1:10">
      <c r="A3674">
        <v>1.37E-2</v>
      </c>
      <c r="B3674">
        <v>1.0699999999999999E-2</v>
      </c>
      <c r="C3674">
        <v>3.1099999999999999E-2</v>
      </c>
      <c r="D3674">
        <v>1.61E-2</v>
      </c>
      <c r="E3674">
        <v>0.02</v>
      </c>
      <c r="F3674">
        <v>9.2999999999999992E-3</v>
      </c>
      <c r="G3674">
        <v>2.1299999999999999E-2</v>
      </c>
      <c r="H3674">
        <v>1.2699999999999999E-2</v>
      </c>
      <c r="I3674">
        <v>2.47E-2</v>
      </c>
      <c r="J3674">
        <v>1.17E-2</v>
      </c>
    </row>
    <row r="3675" spans="1:10">
      <c r="A3675">
        <v>1.6299999999999999E-2</v>
      </c>
      <c r="B3675">
        <v>8.0000000000000002E-3</v>
      </c>
      <c r="C3675">
        <v>1.61E-2</v>
      </c>
      <c r="D3675">
        <v>3.2399999999999998E-2</v>
      </c>
      <c r="E3675">
        <v>1.8700000000000001E-2</v>
      </c>
      <c r="F3675">
        <v>0.01</v>
      </c>
      <c r="G3675">
        <v>2.24E-2</v>
      </c>
      <c r="H3675">
        <v>1.37E-2</v>
      </c>
      <c r="I3675">
        <v>1.7899999999999999E-2</v>
      </c>
      <c r="J3675">
        <v>1.01E-2</v>
      </c>
    </row>
    <row r="3676" spans="1:10">
      <c r="A3676">
        <v>1.0500000000000001E-2</v>
      </c>
      <c r="B3676">
        <v>1.04E-2</v>
      </c>
      <c r="C3676">
        <v>0.02</v>
      </c>
      <c r="D3676">
        <v>1.8700000000000001E-2</v>
      </c>
      <c r="E3676">
        <v>2.81E-2</v>
      </c>
      <c r="F3676">
        <v>9.4999999999999998E-3</v>
      </c>
      <c r="G3676">
        <v>2.46E-2</v>
      </c>
      <c r="H3676">
        <v>1.2200000000000001E-2</v>
      </c>
      <c r="I3676">
        <v>2.06E-2</v>
      </c>
      <c r="J3676">
        <v>1.0699999999999999E-2</v>
      </c>
    </row>
    <row r="3677" spans="1:10">
      <c r="A3677">
        <v>8.8999999999999999E-3</v>
      </c>
      <c r="B3677">
        <v>7.7000000000000002E-3</v>
      </c>
      <c r="C3677">
        <v>9.2999999999999992E-3</v>
      </c>
      <c r="D3677">
        <v>0.01</v>
      </c>
      <c r="E3677">
        <v>9.4999999999999998E-3</v>
      </c>
      <c r="F3677">
        <v>9.5999999999999992E-3</v>
      </c>
      <c r="G3677">
        <v>1.04E-2</v>
      </c>
      <c r="H3677">
        <v>5.8999999999999999E-3</v>
      </c>
      <c r="I3677">
        <v>8.9999999999999993E-3</v>
      </c>
      <c r="J3677">
        <v>6.1999999999999998E-3</v>
      </c>
    </row>
    <row r="3678" spans="1:10">
      <c r="A3678">
        <v>1.2500000000000001E-2</v>
      </c>
      <c r="B3678">
        <v>8.2000000000000007E-3</v>
      </c>
      <c r="C3678">
        <v>2.1299999999999999E-2</v>
      </c>
      <c r="D3678">
        <v>2.24E-2</v>
      </c>
      <c r="E3678">
        <v>2.46E-2</v>
      </c>
      <c r="F3678">
        <v>1.04E-2</v>
      </c>
      <c r="G3678">
        <v>5.1499999999999997E-2</v>
      </c>
      <c r="H3678">
        <v>1.41E-2</v>
      </c>
      <c r="I3678">
        <v>2.24E-2</v>
      </c>
      <c r="J3678">
        <v>1.4E-2</v>
      </c>
    </row>
    <row r="3679" spans="1:10">
      <c r="A3679">
        <v>1.0800000000000001E-2</v>
      </c>
      <c r="B3679">
        <v>5.4999999999999997E-3</v>
      </c>
      <c r="C3679">
        <v>1.2699999999999999E-2</v>
      </c>
      <c r="D3679">
        <v>1.37E-2</v>
      </c>
      <c r="E3679">
        <v>1.2200000000000001E-2</v>
      </c>
      <c r="F3679">
        <v>5.8999999999999999E-3</v>
      </c>
      <c r="G3679">
        <v>1.41E-2</v>
      </c>
      <c r="H3679">
        <v>3.0499999999999999E-2</v>
      </c>
      <c r="I3679">
        <v>1.52E-2</v>
      </c>
      <c r="J3679">
        <v>7.3000000000000001E-3</v>
      </c>
    </row>
    <row r="3680" spans="1:10">
      <c r="A3680">
        <v>1.2699999999999999E-2</v>
      </c>
      <c r="B3680">
        <v>1.23E-2</v>
      </c>
      <c r="C3680">
        <v>2.47E-2</v>
      </c>
      <c r="D3680">
        <v>1.7899999999999999E-2</v>
      </c>
      <c r="E3680">
        <v>2.06E-2</v>
      </c>
      <c r="F3680">
        <v>8.9999999999999993E-3</v>
      </c>
      <c r="G3680">
        <v>2.24E-2</v>
      </c>
      <c r="H3680">
        <v>1.52E-2</v>
      </c>
      <c r="I3680">
        <v>2.5999999999999999E-2</v>
      </c>
      <c r="J3680">
        <v>1.3899999999999999E-2</v>
      </c>
    </row>
    <row r="3681" spans="1:10">
      <c r="A3681">
        <v>8.8000000000000005E-3</v>
      </c>
      <c r="B3681">
        <v>1.1299999999999999E-2</v>
      </c>
      <c r="C3681">
        <v>1.17E-2</v>
      </c>
      <c r="D3681">
        <v>1.01E-2</v>
      </c>
      <c r="E3681">
        <v>1.0699999999999999E-2</v>
      </c>
      <c r="F3681">
        <v>6.1999999999999998E-3</v>
      </c>
      <c r="G3681">
        <v>1.4E-2</v>
      </c>
      <c r="H3681">
        <v>7.3000000000000001E-3</v>
      </c>
      <c r="I3681">
        <v>1.3899999999999999E-2</v>
      </c>
      <c r="J3681">
        <v>1.3599999999999999E-2</v>
      </c>
    </row>
    <row r="3684" spans="1:10">
      <c r="A3684" t="s">
        <v>309</v>
      </c>
    </row>
    <row r="3686" spans="1:10">
      <c r="A3686">
        <v>1.6199999999999999E-2</v>
      </c>
      <c r="B3686">
        <v>8.2000000000000007E-3</v>
      </c>
      <c r="C3686">
        <v>1.29E-2</v>
      </c>
      <c r="D3686">
        <v>1.6400000000000001E-2</v>
      </c>
      <c r="E3686">
        <v>1.0999999999999999E-2</v>
      </c>
      <c r="F3686">
        <v>8.3999999999999995E-3</v>
      </c>
      <c r="G3686">
        <v>1.1599999999999999E-2</v>
      </c>
      <c r="H3686">
        <v>1.01E-2</v>
      </c>
      <c r="I3686">
        <v>1.18E-2</v>
      </c>
      <c r="J3686">
        <v>7.3000000000000001E-3</v>
      </c>
    </row>
    <row r="3687" spans="1:10">
      <c r="A3687">
        <v>8.2000000000000007E-3</v>
      </c>
      <c r="B3687">
        <v>1.49E-2</v>
      </c>
      <c r="C3687">
        <v>9.5999999999999992E-3</v>
      </c>
      <c r="D3687">
        <v>7.3000000000000001E-3</v>
      </c>
      <c r="E3687">
        <v>1.04E-2</v>
      </c>
      <c r="F3687">
        <v>7.6E-3</v>
      </c>
      <c r="G3687">
        <v>7.1000000000000004E-3</v>
      </c>
      <c r="H3687">
        <v>5.0000000000000001E-3</v>
      </c>
      <c r="I3687">
        <v>1.17E-2</v>
      </c>
      <c r="J3687">
        <v>9.9000000000000008E-3</v>
      </c>
    </row>
    <row r="3688" spans="1:10">
      <c r="A3688">
        <v>1.29E-2</v>
      </c>
      <c r="B3688">
        <v>9.5999999999999992E-3</v>
      </c>
      <c r="C3688">
        <v>3.1399999999999997E-2</v>
      </c>
      <c r="D3688">
        <v>1.7000000000000001E-2</v>
      </c>
      <c r="E3688">
        <v>2.06E-2</v>
      </c>
      <c r="F3688">
        <v>8.8999999999999999E-3</v>
      </c>
      <c r="G3688">
        <v>2.1399999999999999E-2</v>
      </c>
      <c r="H3688">
        <v>1.24E-2</v>
      </c>
      <c r="I3688">
        <v>2.4199999999999999E-2</v>
      </c>
      <c r="J3688">
        <v>1.15E-2</v>
      </c>
    </row>
    <row r="3689" spans="1:10">
      <c r="A3689">
        <v>1.6400000000000001E-2</v>
      </c>
      <c r="B3689">
        <v>7.3000000000000001E-3</v>
      </c>
      <c r="C3689">
        <v>1.7000000000000001E-2</v>
      </c>
      <c r="D3689">
        <v>3.3700000000000001E-2</v>
      </c>
      <c r="E3689">
        <v>1.9400000000000001E-2</v>
      </c>
      <c r="F3689">
        <v>9.7000000000000003E-3</v>
      </c>
      <c r="G3689">
        <v>2.3099999999999999E-2</v>
      </c>
      <c r="H3689">
        <v>1.37E-2</v>
      </c>
      <c r="I3689">
        <v>1.78E-2</v>
      </c>
      <c r="J3689">
        <v>1.06E-2</v>
      </c>
    </row>
    <row r="3690" spans="1:10">
      <c r="A3690">
        <v>1.0999999999999999E-2</v>
      </c>
      <c r="B3690">
        <v>1.04E-2</v>
      </c>
      <c r="C3690">
        <v>2.06E-2</v>
      </c>
      <c r="D3690">
        <v>1.9400000000000001E-2</v>
      </c>
      <c r="E3690">
        <v>2.8400000000000002E-2</v>
      </c>
      <c r="F3690">
        <v>9.4999999999999998E-3</v>
      </c>
      <c r="G3690">
        <v>2.52E-2</v>
      </c>
      <c r="H3690">
        <v>1.23E-2</v>
      </c>
      <c r="I3690">
        <v>2.0799999999999999E-2</v>
      </c>
      <c r="J3690">
        <v>1.1299999999999999E-2</v>
      </c>
    </row>
    <row r="3691" spans="1:10">
      <c r="A3691">
        <v>8.3999999999999995E-3</v>
      </c>
      <c r="B3691">
        <v>7.6E-3</v>
      </c>
      <c r="C3691">
        <v>8.8999999999999999E-3</v>
      </c>
      <c r="D3691">
        <v>9.7000000000000003E-3</v>
      </c>
      <c r="E3691">
        <v>9.4999999999999998E-3</v>
      </c>
      <c r="F3691">
        <v>9.5999999999999992E-3</v>
      </c>
      <c r="G3691">
        <v>0.01</v>
      </c>
      <c r="H3691">
        <v>5.7999999999999996E-3</v>
      </c>
      <c r="I3691">
        <v>8.8000000000000005E-3</v>
      </c>
      <c r="J3691">
        <v>5.7000000000000002E-3</v>
      </c>
    </row>
    <row r="3692" spans="1:10">
      <c r="A3692">
        <v>1.1599999999999999E-2</v>
      </c>
      <c r="B3692">
        <v>7.1000000000000004E-3</v>
      </c>
      <c r="C3692">
        <v>2.1399999999999999E-2</v>
      </c>
      <c r="D3692">
        <v>2.3099999999999999E-2</v>
      </c>
      <c r="E3692">
        <v>2.52E-2</v>
      </c>
      <c r="F3692">
        <v>0.01</v>
      </c>
      <c r="G3692">
        <v>5.1400000000000001E-2</v>
      </c>
      <c r="H3692">
        <v>1.37E-2</v>
      </c>
      <c r="I3692">
        <v>2.1899999999999999E-2</v>
      </c>
      <c r="J3692">
        <v>1.3599999999999999E-2</v>
      </c>
    </row>
    <row r="3693" spans="1:10">
      <c r="A3693">
        <v>1.01E-2</v>
      </c>
      <c r="B3693">
        <v>5.0000000000000001E-3</v>
      </c>
      <c r="C3693">
        <v>1.24E-2</v>
      </c>
      <c r="D3693">
        <v>1.37E-2</v>
      </c>
      <c r="E3693">
        <v>1.23E-2</v>
      </c>
      <c r="F3693">
        <v>5.7999999999999996E-3</v>
      </c>
      <c r="G3693">
        <v>1.37E-2</v>
      </c>
      <c r="H3693">
        <v>3.0200000000000001E-2</v>
      </c>
      <c r="I3693">
        <v>1.4800000000000001E-2</v>
      </c>
      <c r="J3693">
        <v>6.7000000000000002E-3</v>
      </c>
    </row>
    <row r="3694" spans="1:10">
      <c r="A3694">
        <v>1.18E-2</v>
      </c>
      <c r="B3694">
        <v>1.17E-2</v>
      </c>
      <c r="C3694">
        <v>2.4199999999999999E-2</v>
      </c>
      <c r="D3694">
        <v>1.78E-2</v>
      </c>
      <c r="E3694">
        <v>2.0799999999999999E-2</v>
      </c>
      <c r="F3694">
        <v>8.8000000000000005E-3</v>
      </c>
      <c r="G3694">
        <v>2.1899999999999999E-2</v>
      </c>
      <c r="H3694">
        <v>1.4800000000000001E-2</v>
      </c>
      <c r="I3694">
        <v>2.5499999999999998E-2</v>
      </c>
      <c r="J3694">
        <v>1.3100000000000001E-2</v>
      </c>
    </row>
    <row r="3695" spans="1:10">
      <c r="A3695">
        <v>7.3000000000000001E-3</v>
      </c>
      <c r="B3695">
        <v>9.9000000000000008E-3</v>
      </c>
      <c r="C3695">
        <v>1.15E-2</v>
      </c>
      <c r="D3695">
        <v>1.06E-2</v>
      </c>
      <c r="E3695">
        <v>1.1299999999999999E-2</v>
      </c>
      <c r="F3695">
        <v>5.7000000000000002E-3</v>
      </c>
      <c r="G3695">
        <v>1.3599999999999999E-2</v>
      </c>
      <c r="H3695">
        <v>6.7000000000000002E-3</v>
      </c>
      <c r="I3695">
        <v>1.3100000000000001E-2</v>
      </c>
      <c r="J3695">
        <v>1.2699999999999999E-2</v>
      </c>
    </row>
    <row r="3698" spans="1:10">
      <c r="A3698" t="s">
        <v>310</v>
      </c>
    </row>
    <row r="3700" spans="1:10">
      <c r="A3700">
        <v>1.7899999999999999E-2</v>
      </c>
      <c r="B3700">
        <v>8.5000000000000006E-3</v>
      </c>
      <c r="C3700">
        <v>1.3899999999999999E-2</v>
      </c>
      <c r="D3700">
        <v>1.7000000000000001E-2</v>
      </c>
      <c r="E3700">
        <v>1.2E-2</v>
      </c>
      <c r="F3700">
        <v>9.4999999999999998E-3</v>
      </c>
      <c r="G3700">
        <v>1.35E-2</v>
      </c>
      <c r="H3700">
        <v>9.1999999999999998E-3</v>
      </c>
      <c r="I3700">
        <v>1.23E-2</v>
      </c>
      <c r="J3700">
        <v>7.1000000000000004E-3</v>
      </c>
    </row>
    <row r="3701" spans="1:10">
      <c r="A3701">
        <v>8.5000000000000006E-3</v>
      </c>
      <c r="B3701">
        <v>1.4800000000000001E-2</v>
      </c>
      <c r="C3701">
        <v>9.7999999999999997E-3</v>
      </c>
      <c r="D3701">
        <v>8.0000000000000002E-3</v>
      </c>
      <c r="E3701">
        <v>1.0999999999999999E-2</v>
      </c>
      <c r="F3701">
        <v>7.9000000000000008E-3</v>
      </c>
      <c r="G3701">
        <v>7.4999999999999997E-3</v>
      </c>
      <c r="H3701">
        <v>4.7000000000000002E-3</v>
      </c>
      <c r="I3701">
        <v>1.1900000000000001E-2</v>
      </c>
      <c r="J3701">
        <v>9.9000000000000008E-3</v>
      </c>
    </row>
    <row r="3702" spans="1:10">
      <c r="A3702">
        <v>1.3899999999999999E-2</v>
      </c>
      <c r="B3702">
        <v>9.7999999999999997E-3</v>
      </c>
      <c r="C3702">
        <v>3.2000000000000001E-2</v>
      </c>
      <c r="D3702">
        <v>1.7399999999999999E-2</v>
      </c>
      <c r="E3702">
        <v>2.1299999999999999E-2</v>
      </c>
      <c r="F3702">
        <v>9.5999999999999992E-3</v>
      </c>
      <c r="G3702">
        <v>2.2499999999999999E-2</v>
      </c>
      <c r="H3702">
        <v>1.1900000000000001E-2</v>
      </c>
      <c r="I3702">
        <v>2.4500000000000001E-2</v>
      </c>
      <c r="J3702">
        <v>1.14E-2</v>
      </c>
    </row>
    <row r="3703" spans="1:10">
      <c r="A3703">
        <v>1.7000000000000001E-2</v>
      </c>
      <c r="B3703">
        <v>8.0000000000000002E-3</v>
      </c>
      <c r="C3703">
        <v>1.7399999999999999E-2</v>
      </c>
      <c r="D3703">
        <v>3.1399999999999997E-2</v>
      </c>
      <c r="E3703">
        <v>1.7999999999999999E-2</v>
      </c>
      <c r="F3703">
        <v>9.5999999999999992E-3</v>
      </c>
      <c r="G3703">
        <v>2.3900000000000001E-2</v>
      </c>
      <c r="H3703">
        <v>1.41E-2</v>
      </c>
      <c r="I3703">
        <v>1.7600000000000001E-2</v>
      </c>
      <c r="J3703">
        <v>1.03E-2</v>
      </c>
    </row>
    <row r="3704" spans="1:10">
      <c r="A3704">
        <v>1.2E-2</v>
      </c>
      <c r="B3704">
        <v>1.0999999999999999E-2</v>
      </c>
      <c r="C3704">
        <v>2.1299999999999999E-2</v>
      </c>
      <c r="D3704">
        <v>1.7999999999999999E-2</v>
      </c>
      <c r="E3704">
        <v>2.7799999999999998E-2</v>
      </c>
      <c r="F3704">
        <v>9.7999999999999997E-3</v>
      </c>
      <c r="G3704">
        <v>2.64E-2</v>
      </c>
      <c r="H3704">
        <v>1.23E-2</v>
      </c>
      <c r="I3704">
        <v>2.0799999999999999E-2</v>
      </c>
      <c r="J3704">
        <v>1.0999999999999999E-2</v>
      </c>
    </row>
    <row r="3705" spans="1:10">
      <c r="A3705">
        <v>9.4999999999999998E-3</v>
      </c>
      <c r="B3705">
        <v>7.9000000000000008E-3</v>
      </c>
      <c r="C3705">
        <v>9.5999999999999992E-3</v>
      </c>
      <c r="D3705">
        <v>9.5999999999999992E-3</v>
      </c>
      <c r="E3705">
        <v>9.7999999999999997E-3</v>
      </c>
      <c r="F3705">
        <v>1.0200000000000001E-2</v>
      </c>
      <c r="G3705">
        <v>1.1299999999999999E-2</v>
      </c>
      <c r="H3705">
        <v>5.3E-3</v>
      </c>
      <c r="I3705">
        <v>8.9999999999999993E-3</v>
      </c>
      <c r="J3705">
        <v>5.4999999999999997E-3</v>
      </c>
    </row>
    <row r="3706" spans="1:10">
      <c r="A3706">
        <v>1.35E-2</v>
      </c>
      <c r="B3706">
        <v>7.4999999999999997E-3</v>
      </c>
      <c r="C3706">
        <v>2.2499999999999999E-2</v>
      </c>
      <c r="D3706">
        <v>2.3900000000000001E-2</v>
      </c>
      <c r="E3706">
        <v>2.64E-2</v>
      </c>
      <c r="F3706">
        <v>1.1299999999999999E-2</v>
      </c>
      <c r="G3706">
        <v>5.3699999999999998E-2</v>
      </c>
      <c r="H3706">
        <v>1.2699999999999999E-2</v>
      </c>
      <c r="I3706">
        <v>2.24E-2</v>
      </c>
      <c r="J3706">
        <v>1.34E-2</v>
      </c>
    </row>
    <row r="3707" spans="1:10">
      <c r="A3707">
        <v>9.1999999999999998E-3</v>
      </c>
      <c r="B3707">
        <v>4.7000000000000002E-3</v>
      </c>
      <c r="C3707">
        <v>1.1900000000000001E-2</v>
      </c>
      <c r="D3707">
        <v>1.41E-2</v>
      </c>
      <c r="E3707">
        <v>1.23E-2</v>
      </c>
      <c r="F3707">
        <v>5.3E-3</v>
      </c>
      <c r="G3707">
        <v>1.2699999999999999E-2</v>
      </c>
      <c r="H3707">
        <v>3.0499999999999999E-2</v>
      </c>
      <c r="I3707">
        <v>1.47E-2</v>
      </c>
      <c r="J3707">
        <v>6.8999999999999999E-3</v>
      </c>
    </row>
    <row r="3708" spans="1:10">
      <c r="A3708">
        <v>1.23E-2</v>
      </c>
      <c r="B3708">
        <v>1.1900000000000001E-2</v>
      </c>
      <c r="C3708">
        <v>2.4500000000000001E-2</v>
      </c>
      <c r="D3708">
        <v>1.7600000000000001E-2</v>
      </c>
      <c r="E3708">
        <v>2.0799999999999999E-2</v>
      </c>
      <c r="F3708">
        <v>8.9999999999999993E-3</v>
      </c>
      <c r="G3708">
        <v>2.24E-2</v>
      </c>
      <c r="H3708">
        <v>1.47E-2</v>
      </c>
      <c r="I3708">
        <v>2.5600000000000001E-2</v>
      </c>
      <c r="J3708">
        <v>1.2999999999999999E-2</v>
      </c>
    </row>
    <row r="3709" spans="1:10">
      <c r="A3709">
        <v>7.1000000000000004E-3</v>
      </c>
      <c r="B3709">
        <v>9.9000000000000008E-3</v>
      </c>
      <c r="C3709">
        <v>1.14E-2</v>
      </c>
      <c r="D3709">
        <v>1.03E-2</v>
      </c>
      <c r="E3709">
        <v>1.0999999999999999E-2</v>
      </c>
      <c r="F3709">
        <v>5.4999999999999997E-3</v>
      </c>
      <c r="G3709">
        <v>1.34E-2</v>
      </c>
      <c r="H3709">
        <v>6.8999999999999999E-3</v>
      </c>
      <c r="I3709">
        <v>1.2999999999999999E-2</v>
      </c>
      <c r="J3709">
        <v>1.2699999999999999E-2</v>
      </c>
    </row>
    <row r="3712" spans="1:10">
      <c r="A3712" t="s">
        <v>311</v>
      </c>
    </row>
    <row r="3714" spans="1:10">
      <c r="A3714">
        <v>1.7100000000000001E-2</v>
      </c>
      <c r="B3714">
        <v>7.4999999999999997E-3</v>
      </c>
      <c r="C3714">
        <v>1.29E-2</v>
      </c>
      <c r="D3714">
        <v>1.6400000000000001E-2</v>
      </c>
      <c r="E3714">
        <v>1.11E-2</v>
      </c>
      <c r="F3714">
        <v>8.8000000000000005E-3</v>
      </c>
      <c r="G3714">
        <v>1.4200000000000001E-2</v>
      </c>
      <c r="H3714">
        <v>8.2000000000000007E-3</v>
      </c>
      <c r="I3714">
        <v>1.17E-2</v>
      </c>
      <c r="J3714">
        <v>7.1999999999999998E-3</v>
      </c>
    </row>
    <row r="3715" spans="1:10">
      <c r="A3715">
        <v>7.4999999999999997E-3</v>
      </c>
      <c r="B3715">
        <v>1.3599999999999999E-2</v>
      </c>
      <c r="C3715">
        <v>8.3999999999999995E-3</v>
      </c>
      <c r="D3715">
        <v>6.8999999999999999E-3</v>
      </c>
      <c r="E3715">
        <v>9.7000000000000003E-3</v>
      </c>
      <c r="F3715">
        <v>6.7999999999999996E-3</v>
      </c>
      <c r="G3715">
        <v>7.7999999999999996E-3</v>
      </c>
      <c r="H3715">
        <v>3.0999999999999999E-3</v>
      </c>
      <c r="I3715">
        <v>1.12E-2</v>
      </c>
      <c r="J3715">
        <v>1.01E-2</v>
      </c>
    </row>
    <row r="3716" spans="1:10">
      <c r="A3716">
        <v>1.29E-2</v>
      </c>
      <c r="B3716">
        <v>8.3999999999999995E-3</v>
      </c>
      <c r="C3716">
        <v>3.1E-2</v>
      </c>
      <c r="D3716">
        <v>1.72E-2</v>
      </c>
      <c r="E3716">
        <v>2.0400000000000001E-2</v>
      </c>
      <c r="F3716">
        <v>8.8999999999999999E-3</v>
      </c>
      <c r="G3716">
        <v>2.41E-2</v>
      </c>
      <c r="H3716">
        <v>1.11E-2</v>
      </c>
      <c r="I3716">
        <v>2.3800000000000002E-2</v>
      </c>
      <c r="J3716">
        <v>1.14E-2</v>
      </c>
    </row>
    <row r="3717" spans="1:10">
      <c r="A3717">
        <v>1.6400000000000001E-2</v>
      </c>
      <c r="B3717">
        <v>6.8999999999999999E-3</v>
      </c>
      <c r="C3717">
        <v>1.72E-2</v>
      </c>
      <c r="D3717">
        <v>3.2500000000000001E-2</v>
      </c>
      <c r="E3717">
        <v>1.8100000000000002E-2</v>
      </c>
      <c r="F3717">
        <v>9.7999999999999997E-3</v>
      </c>
      <c r="G3717">
        <v>2.6499999999999999E-2</v>
      </c>
      <c r="H3717">
        <v>1.4800000000000001E-2</v>
      </c>
      <c r="I3717">
        <v>1.72E-2</v>
      </c>
      <c r="J3717">
        <v>1.01E-2</v>
      </c>
    </row>
    <row r="3718" spans="1:10">
      <c r="A3718">
        <v>1.11E-2</v>
      </c>
      <c r="B3718">
        <v>9.7000000000000003E-3</v>
      </c>
      <c r="C3718">
        <v>2.0400000000000001E-2</v>
      </c>
      <c r="D3718">
        <v>1.8100000000000002E-2</v>
      </c>
      <c r="E3718">
        <v>2.7199999999999998E-2</v>
      </c>
      <c r="F3718">
        <v>9.4000000000000004E-3</v>
      </c>
      <c r="G3718">
        <v>2.8299999999999999E-2</v>
      </c>
      <c r="H3718">
        <v>1.18E-2</v>
      </c>
      <c r="I3718">
        <v>2.0199999999999999E-2</v>
      </c>
      <c r="J3718">
        <v>1.0999999999999999E-2</v>
      </c>
    </row>
    <row r="3719" spans="1:10">
      <c r="A3719">
        <v>8.8000000000000005E-3</v>
      </c>
      <c r="B3719">
        <v>6.7999999999999996E-3</v>
      </c>
      <c r="C3719">
        <v>8.8999999999999999E-3</v>
      </c>
      <c r="D3719">
        <v>9.7999999999999997E-3</v>
      </c>
      <c r="E3719">
        <v>9.4000000000000004E-3</v>
      </c>
      <c r="F3719">
        <v>9.9000000000000008E-3</v>
      </c>
      <c r="G3719">
        <v>1.2999999999999999E-2</v>
      </c>
      <c r="H3719">
        <v>5.1000000000000004E-3</v>
      </c>
      <c r="I3719">
        <v>8.5000000000000006E-3</v>
      </c>
      <c r="J3719">
        <v>5.4999999999999997E-3</v>
      </c>
    </row>
    <row r="3720" spans="1:10">
      <c r="A3720">
        <v>1.4200000000000001E-2</v>
      </c>
      <c r="B3720">
        <v>7.7999999999999996E-3</v>
      </c>
      <c r="C3720">
        <v>2.41E-2</v>
      </c>
      <c r="D3720">
        <v>2.6499999999999999E-2</v>
      </c>
      <c r="E3720">
        <v>2.8299999999999999E-2</v>
      </c>
      <c r="F3720">
        <v>1.2999999999999999E-2</v>
      </c>
      <c r="G3720">
        <v>5.62E-2</v>
      </c>
      <c r="H3720">
        <v>1.55E-2</v>
      </c>
      <c r="I3720">
        <v>2.29E-2</v>
      </c>
      <c r="J3720">
        <v>1.2999999999999999E-2</v>
      </c>
    </row>
    <row r="3721" spans="1:10">
      <c r="A3721">
        <v>8.2000000000000007E-3</v>
      </c>
      <c r="B3721">
        <v>3.0999999999999999E-3</v>
      </c>
      <c r="C3721">
        <v>1.11E-2</v>
      </c>
      <c r="D3721">
        <v>1.4800000000000001E-2</v>
      </c>
      <c r="E3721">
        <v>1.18E-2</v>
      </c>
      <c r="F3721">
        <v>5.1000000000000004E-3</v>
      </c>
      <c r="G3721">
        <v>1.55E-2</v>
      </c>
      <c r="H3721">
        <v>3.0499999999999999E-2</v>
      </c>
      <c r="I3721">
        <v>1.3899999999999999E-2</v>
      </c>
      <c r="J3721">
        <v>6.7000000000000002E-3</v>
      </c>
    </row>
    <row r="3722" spans="1:10">
      <c r="A3722">
        <v>1.17E-2</v>
      </c>
      <c r="B3722">
        <v>1.12E-2</v>
      </c>
      <c r="C3722">
        <v>2.3800000000000002E-2</v>
      </c>
      <c r="D3722">
        <v>1.72E-2</v>
      </c>
      <c r="E3722">
        <v>2.0199999999999999E-2</v>
      </c>
      <c r="F3722">
        <v>8.5000000000000006E-3</v>
      </c>
      <c r="G3722">
        <v>2.29E-2</v>
      </c>
      <c r="H3722">
        <v>1.3899999999999999E-2</v>
      </c>
      <c r="I3722">
        <v>2.52E-2</v>
      </c>
      <c r="J3722">
        <v>1.3100000000000001E-2</v>
      </c>
    </row>
    <row r="3723" spans="1:10">
      <c r="A3723">
        <v>7.1999999999999998E-3</v>
      </c>
      <c r="B3723">
        <v>1.01E-2</v>
      </c>
      <c r="C3723">
        <v>1.14E-2</v>
      </c>
      <c r="D3723">
        <v>1.01E-2</v>
      </c>
      <c r="E3723">
        <v>1.0999999999999999E-2</v>
      </c>
      <c r="F3723">
        <v>5.4999999999999997E-3</v>
      </c>
      <c r="G3723">
        <v>1.2999999999999999E-2</v>
      </c>
      <c r="H3723">
        <v>6.7000000000000002E-3</v>
      </c>
      <c r="I3723">
        <v>1.3100000000000001E-2</v>
      </c>
      <c r="J3723">
        <v>1.2800000000000001E-2</v>
      </c>
    </row>
    <row r="3726" spans="1:10">
      <c r="A3726" t="s">
        <v>312</v>
      </c>
    </row>
    <row r="3728" spans="1:10">
      <c r="A3728">
        <v>1.6400000000000001E-2</v>
      </c>
      <c r="B3728">
        <v>7.3000000000000001E-3</v>
      </c>
      <c r="C3728">
        <v>1.2699999999999999E-2</v>
      </c>
      <c r="D3728">
        <v>1.7399999999999999E-2</v>
      </c>
      <c r="E3728">
        <v>1.18E-2</v>
      </c>
      <c r="F3728">
        <v>9.1999999999999998E-3</v>
      </c>
      <c r="G3728">
        <v>1.54E-2</v>
      </c>
      <c r="H3728">
        <v>9.4000000000000004E-3</v>
      </c>
      <c r="I3728">
        <v>1.2500000000000001E-2</v>
      </c>
      <c r="J3728">
        <v>7.1000000000000004E-3</v>
      </c>
    </row>
    <row r="3729" spans="1:10">
      <c r="A3729">
        <v>7.3000000000000001E-3</v>
      </c>
      <c r="B3729">
        <v>1.4E-2</v>
      </c>
      <c r="C3729">
        <v>8.6999999999999994E-3</v>
      </c>
      <c r="D3729">
        <v>8.3000000000000001E-3</v>
      </c>
      <c r="E3729">
        <v>1.06E-2</v>
      </c>
      <c r="F3729">
        <v>7.4000000000000003E-3</v>
      </c>
      <c r="G3729">
        <v>8.5000000000000006E-3</v>
      </c>
      <c r="H3729">
        <v>3.5000000000000001E-3</v>
      </c>
      <c r="I3729">
        <v>1.23E-2</v>
      </c>
      <c r="J3729">
        <v>1.06E-2</v>
      </c>
    </row>
    <row r="3730" spans="1:10">
      <c r="A3730">
        <v>1.2699999999999999E-2</v>
      </c>
      <c r="B3730">
        <v>8.6999999999999994E-3</v>
      </c>
      <c r="C3730">
        <v>3.1199999999999999E-2</v>
      </c>
      <c r="D3730">
        <v>1.8499999999999999E-2</v>
      </c>
      <c r="E3730">
        <v>2.1299999999999999E-2</v>
      </c>
      <c r="F3730">
        <v>9.4999999999999998E-3</v>
      </c>
      <c r="G3730">
        <v>2.4899999999999999E-2</v>
      </c>
      <c r="H3730">
        <v>1.17E-2</v>
      </c>
      <c r="I3730">
        <v>2.4899999999999999E-2</v>
      </c>
      <c r="J3730">
        <v>1.18E-2</v>
      </c>
    </row>
    <row r="3731" spans="1:10">
      <c r="A3731">
        <v>1.7399999999999999E-2</v>
      </c>
      <c r="B3731">
        <v>8.3000000000000001E-3</v>
      </c>
      <c r="C3731">
        <v>1.8499999999999999E-2</v>
      </c>
      <c r="D3731">
        <v>3.4599999999999999E-2</v>
      </c>
      <c r="E3731">
        <v>1.95E-2</v>
      </c>
      <c r="F3731">
        <v>1.09E-2</v>
      </c>
      <c r="G3731">
        <v>2.5999999999999999E-2</v>
      </c>
      <c r="H3731">
        <v>1.3899999999999999E-2</v>
      </c>
      <c r="I3731">
        <v>1.8700000000000001E-2</v>
      </c>
      <c r="J3731">
        <v>1.17E-2</v>
      </c>
    </row>
    <row r="3732" spans="1:10">
      <c r="A3732">
        <v>1.18E-2</v>
      </c>
      <c r="B3732">
        <v>1.06E-2</v>
      </c>
      <c r="C3732">
        <v>2.1299999999999999E-2</v>
      </c>
      <c r="D3732">
        <v>1.95E-2</v>
      </c>
      <c r="E3732">
        <v>2.81E-2</v>
      </c>
      <c r="F3732">
        <v>1.01E-2</v>
      </c>
      <c r="G3732">
        <v>2.7900000000000001E-2</v>
      </c>
      <c r="H3732">
        <v>1.12E-2</v>
      </c>
      <c r="I3732">
        <v>2.12E-2</v>
      </c>
      <c r="J3732">
        <v>1.2E-2</v>
      </c>
    </row>
    <row r="3733" spans="1:10">
      <c r="A3733">
        <v>9.1999999999999998E-3</v>
      </c>
      <c r="B3733">
        <v>7.4000000000000003E-3</v>
      </c>
      <c r="C3733">
        <v>9.4999999999999998E-3</v>
      </c>
      <c r="D3733">
        <v>1.09E-2</v>
      </c>
      <c r="E3733">
        <v>1.01E-2</v>
      </c>
      <c r="F3733">
        <v>1.0500000000000001E-2</v>
      </c>
      <c r="G3733">
        <v>1.2999999999999999E-2</v>
      </c>
      <c r="H3733">
        <v>4.7999999999999996E-3</v>
      </c>
      <c r="I3733">
        <v>9.2999999999999992E-3</v>
      </c>
      <c r="J3733">
        <v>6.1999999999999998E-3</v>
      </c>
    </row>
    <row r="3734" spans="1:10">
      <c r="A3734">
        <v>1.54E-2</v>
      </c>
      <c r="B3734">
        <v>8.5000000000000006E-3</v>
      </c>
      <c r="C3734">
        <v>2.4899999999999999E-2</v>
      </c>
      <c r="D3734">
        <v>2.5999999999999999E-2</v>
      </c>
      <c r="E3734">
        <v>2.7900000000000001E-2</v>
      </c>
      <c r="F3734">
        <v>1.2999999999999999E-2</v>
      </c>
      <c r="G3734">
        <v>5.4600000000000003E-2</v>
      </c>
      <c r="H3734">
        <v>1.38E-2</v>
      </c>
      <c r="I3734">
        <v>2.24E-2</v>
      </c>
      <c r="J3734">
        <v>1.3599999999999999E-2</v>
      </c>
    </row>
    <row r="3735" spans="1:10">
      <c r="A3735">
        <v>9.4000000000000004E-3</v>
      </c>
      <c r="B3735">
        <v>3.5000000000000001E-3</v>
      </c>
      <c r="C3735">
        <v>1.17E-2</v>
      </c>
      <c r="D3735">
        <v>1.3899999999999999E-2</v>
      </c>
      <c r="E3735">
        <v>1.12E-2</v>
      </c>
      <c r="F3735">
        <v>4.7999999999999996E-3</v>
      </c>
      <c r="G3735">
        <v>1.38E-2</v>
      </c>
      <c r="H3735">
        <v>2.8799999999999999E-2</v>
      </c>
      <c r="I3735">
        <v>1.3100000000000001E-2</v>
      </c>
      <c r="J3735">
        <v>7.1000000000000004E-3</v>
      </c>
    </row>
    <row r="3736" spans="1:10">
      <c r="A3736">
        <v>1.2500000000000001E-2</v>
      </c>
      <c r="B3736">
        <v>1.23E-2</v>
      </c>
      <c r="C3736">
        <v>2.4899999999999999E-2</v>
      </c>
      <c r="D3736">
        <v>1.8700000000000001E-2</v>
      </c>
      <c r="E3736">
        <v>2.12E-2</v>
      </c>
      <c r="F3736">
        <v>9.2999999999999992E-3</v>
      </c>
      <c r="G3736">
        <v>2.24E-2</v>
      </c>
      <c r="H3736">
        <v>1.3100000000000001E-2</v>
      </c>
      <c r="I3736">
        <v>2.64E-2</v>
      </c>
      <c r="J3736">
        <v>1.43E-2</v>
      </c>
    </row>
    <row r="3737" spans="1:10">
      <c r="A3737">
        <v>7.1000000000000004E-3</v>
      </c>
      <c r="B3737">
        <v>1.06E-2</v>
      </c>
      <c r="C3737">
        <v>1.18E-2</v>
      </c>
      <c r="D3737">
        <v>1.17E-2</v>
      </c>
      <c r="E3737">
        <v>1.2E-2</v>
      </c>
      <c r="F3737">
        <v>6.1999999999999998E-3</v>
      </c>
      <c r="G3737">
        <v>1.3599999999999999E-2</v>
      </c>
      <c r="H3737">
        <v>7.1000000000000004E-3</v>
      </c>
      <c r="I3737">
        <v>1.43E-2</v>
      </c>
      <c r="J3737">
        <v>1.34E-2</v>
      </c>
    </row>
    <row r="3740" spans="1:10">
      <c r="A3740" t="s">
        <v>313</v>
      </c>
    </row>
    <row r="3742" spans="1:10">
      <c r="A3742">
        <v>1.6400000000000001E-2</v>
      </c>
      <c r="B3742">
        <v>7.9000000000000008E-3</v>
      </c>
      <c r="C3742">
        <v>1.2500000000000001E-2</v>
      </c>
      <c r="D3742">
        <v>1.78E-2</v>
      </c>
      <c r="E3742">
        <v>1.26E-2</v>
      </c>
      <c r="F3742">
        <v>9.4000000000000004E-3</v>
      </c>
      <c r="G3742">
        <v>1.6400000000000001E-2</v>
      </c>
      <c r="H3742">
        <v>9.1000000000000004E-3</v>
      </c>
      <c r="I3742">
        <v>1.24E-2</v>
      </c>
      <c r="J3742">
        <v>7.3000000000000001E-3</v>
      </c>
    </row>
    <row r="3743" spans="1:10">
      <c r="A3743">
        <v>7.9000000000000008E-3</v>
      </c>
      <c r="B3743">
        <v>1.47E-2</v>
      </c>
      <c r="C3743">
        <v>1.11E-2</v>
      </c>
      <c r="D3743">
        <v>1.1299999999999999E-2</v>
      </c>
      <c r="E3743">
        <v>1.23E-2</v>
      </c>
      <c r="F3743">
        <v>7.4000000000000003E-3</v>
      </c>
      <c r="G3743">
        <v>1.2800000000000001E-2</v>
      </c>
      <c r="H3743">
        <v>3.5000000000000001E-3</v>
      </c>
      <c r="I3743">
        <v>1.32E-2</v>
      </c>
      <c r="J3743">
        <v>1.0999999999999999E-2</v>
      </c>
    </row>
    <row r="3744" spans="1:10">
      <c r="A3744">
        <v>1.2500000000000001E-2</v>
      </c>
      <c r="B3744">
        <v>1.11E-2</v>
      </c>
      <c r="C3744">
        <v>2.8299999999999999E-2</v>
      </c>
      <c r="D3744">
        <v>1.8200000000000001E-2</v>
      </c>
      <c r="E3744">
        <v>2.4799999999999999E-2</v>
      </c>
      <c r="F3744">
        <v>1.06E-2</v>
      </c>
      <c r="G3744">
        <v>2.6499999999999999E-2</v>
      </c>
      <c r="H3744">
        <v>1.04E-2</v>
      </c>
      <c r="I3744">
        <v>2.3400000000000001E-2</v>
      </c>
      <c r="J3744">
        <v>1.24E-2</v>
      </c>
    </row>
    <row r="3745" spans="1:10">
      <c r="A3745">
        <v>1.78E-2</v>
      </c>
      <c r="B3745">
        <v>1.1299999999999999E-2</v>
      </c>
      <c r="C3745">
        <v>1.8200000000000001E-2</v>
      </c>
      <c r="D3745">
        <v>3.7400000000000003E-2</v>
      </c>
      <c r="E3745">
        <v>2.4500000000000001E-2</v>
      </c>
      <c r="F3745">
        <v>1.21E-2</v>
      </c>
      <c r="G3745">
        <v>3.2000000000000001E-2</v>
      </c>
      <c r="H3745">
        <v>1.2500000000000001E-2</v>
      </c>
      <c r="I3745">
        <v>1.83E-2</v>
      </c>
      <c r="J3745">
        <v>1.2800000000000001E-2</v>
      </c>
    </row>
    <row r="3746" spans="1:10">
      <c r="A3746">
        <v>1.26E-2</v>
      </c>
      <c r="B3746">
        <v>1.23E-2</v>
      </c>
      <c r="C3746">
        <v>2.4799999999999999E-2</v>
      </c>
      <c r="D3746">
        <v>2.4500000000000001E-2</v>
      </c>
      <c r="E3746">
        <v>3.1600000000000003E-2</v>
      </c>
      <c r="F3746">
        <v>1.04E-2</v>
      </c>
      <c r="G3746">
        <v>3.56E-2</v>
      </c>
      <c r="H3746">
        <v>1.09E-2</v>
      </c>
      <c r="I3746">
        <v>2.2499999999999999E-2</v>
      </c>
      <c r="J3746">
        <v>1.2999999999999999E-2</v>
      </c>
    </row>
    <row r="3747" spans="1:10">
      <c r="A3747">
        <v>9.4000000000000004E-3</v>
      </c>
      <c r="B3747">
        <v>7.4000000000000003E-3</v>
      </c>
      <c r="C3747">
        <v>1.06E-2</v>
      </c>
      <c r="D3747">
        <v>1.21E-2</v>
      </c>
      <c r="E3747">
        <v>1.04E-2</v>
      </c>
      <c r="F3747">
        <v>1.04E-2</v>
      </c>
      <c r="G3747">
        <v>1.4500000000000001E-2</v>
      </c>
      <c r="H3747">
        <v>4.8999999999999998E-3</v>
      </c>
      <c r="I3747">
        <v>9.7999999999999997E-3</v>
      </c>
      <c r="J3747">
        <v>6.3E-3</v>
      </c>
    </row>
    <row r="3748" spans="1:10">
      <c r="A3748">
        <v>1.6400000000000001E-2</v>
      </c>
      <c r="B3748">
        <v>1.2800000000000001E-2</v>
      </c>
      <c r="C3748">
        <v>2.6499999999999999E-2</v>
      </c>
      <c r="D3748">
        <v>3.2000000000000001E-2</v>
      </c>
      <c r="E3748">
        <v>3.56E-2</v>
      </c>
      <c r="F3748">
        <v>1.4500000000000001E-2</v>
      </c>
      <c r="G3748">
        <v>6.5799999999999997E-2</v>
      </c>
      <c r="H3748">
        <v>1.2E-2</v>
      </c>
      <c r="I3748">
        <v>2.2599999999999999E-2</v>
      </c>
      <c r="J3748">
        <v>1.54E-2</v>
      </c>
    </row>
    <row r="3749" spans="1:10">
      <c r="A3749">
        <v>9.1000000000000004E-3</v>
      </c>
      <c r="B3749">
        <v>3.5000000000000001E-3</v>
      </c>
      <c r="C3749">
        <v>1.04E-2</v>
      </c>
      <c r="D3749">
        <v>1.2500000000000001E-2</v>
      </c>
      <c r="E3749">
        <v>1.09E-2</v>
      </c>
      <c r="F3749">
        <v>4.8999999999999998E-3</v>
      </c>
      <c r="G3749">
        <v>1.2E-2</v>
      </c>
      <c r="H3749">
        <v>2.87E-2</v>
      </c>
      <c r="I3749">
        <v>1.2500000000000001E-2</v>
      </c>
      <c r="J3749">
        <v>7.0000000000000001E-3</v>
      </c>
    </row>
    <row r="3750" spans="1:10">
      <c r="A3750">
        <v>1.24E-2</v>
      </c>
      <c r="B3750">
        <v>1.32E-2</v>
      </c>
      <c r="C3750">
        <v>2.3400000000000001E-2</v>
      </c>
      <c r="D3750">
        <v>1.83E-2</v>
      </c>
      <c r="E3750">
        <v>2.2499999999999999E-2</v>
      </c>
      <c r="F3750">
        <v>9.7999999999999997E-3</v>
      </c>
      <c r="G3750">
        <v>2.2599999999999999E-2</v>
      </c>
      <c r="H3750">
        <v>1.2500000000000001E-2</v>
      </c>
      <c r="I3750">
        <v>2.5600000000000001E-2</v>
      </c>
      <c r="J3750">
        <v>1.4500000000000001E-2</v>
      </c>
    </row>
    <row r="3751" spans="1:10">
      <c r="A3751">
        <v>7.3000000000000001E-3</v>
      </c>
      <c r="B3751">
        <v>1.0999999999999999E-2</v>
      </c>
      <c r="C3751">
        <v>1.24E-2</v>
      </c>
      <c r="D3751">
        <v>1.2800000000000001E-2</v>
      </c>
      <c r="E3751">
        <v>1.2999999999999999E-2</v>
      </c>
      <c r="F3751">
        <v>6.3E-3</v>
      </c>
      <c r="G3751">
        <v>1.54E-2</v>
      </c>
      <c r="H3751">
        <v>7.0000000000000001E-3</v>
      </c>
      <c r="I3751">
        <v>1.4500000000000001E-2</v>
      </c>
      <c r="J3751">
        <v>1.3599999999999999E-2</v>
      </c>
    </row>
    <row r="3754" spans="1:10">
      <c r="A3754" t="s">
        <v>314</v>
      </c>
    </row>
    <row r="3756" spans="1:10">
      <c r="A3756">
        <v>1.4999999999999999E-2</v>
      </c>
      <c r="B3756">
        <v>8.6E-3</v>
      </c>
      <c r="C3756">
        <v>1.2E-2</v>
      </c>
      <c r="D3756">
        <v>1.7500000000000002E-2</v>
      </c>
      <c r="E3756">
        <v>1.2500000000000001E-2</v>
      </c>
      <c r="F3756">
        <v>9.2999999999999992E-3</v>
      </c>
      <c r="G3756">
        <v>1.5100000000000001E-2</v>
      </c>
      <c r="H3756">
        <v>8.6999999999999994E-3</v>
      </c>
      <c r="I3756">
        <v>1.21E-2</v>
      </c>
      <c r="J3756">
        <v>7.1999999999999998E-3</v>
      </c>
    </row>
    <row r="3757" spans="1:10">
      <c r="A3757">
        <v>8.6E-3</v>
      </c>
      <c r="B3757">
        <v>1.43E-2</v>
      </c>
      <c r="C3757">
        <v>1.14E-2</v>
      </c>
      <c r="D3757">
        <v>1.1599999999999999E-2</v>
      </c>
      <c r="E3757">
        <v>1.24E-2</v>
      </c>
      <c r="F3757">
        <v>7.4999999999999997E-3</v>
      </c>
      <c r="G3757">
        <v>1.37E-2</v>
      </c>
      <c r="H3757">
        <v>3.7000000000000002E-3</v>
      </c>
      <c r="I3757">
        <v>1.35E-2</v>
      </c>
      <c r="J3757">
        <v>1.12E-2</v>
      </c>
    </row>
    <row r="3758" spans="1:10">
      <c r="A3758">
        <v>1.2E-2</v>
      </c>
      <c r="B3758">
        <v>1.14E-2</v>
      </c>
      <c r="C3758">
        <v>2.8199999999999999E-2</v>
      </c>
      <c r="D3758">
        <v>1.84E-2</v>
      </c>
      <c r="E3758">
        <v>2.4799999999999999E-2</v>
      </c>
      <c r="F3758">
        <v>1.0699999999999999E-2</v>
      </c>
      <c r="G3758">
        <v>2.64E-2</v>
      </c>
      <c r="H3758">
        <v>1.03E-2</v>
      </c>
      <c r="I3758">
        <v>2.35E-2</v>
      </c>
      <c r="J3758">
        <v>1.2500000000000001E-2</v>
      </c>
    </row>
    <row r="3759" spans="1:10">
      <c r="A3759">
        <v>1.7500000000000002E-2</v>
      </c>
      <c r="B3759">
        <v>1.1599999999999999E-2</v>
      </c>
      <c r="C3759">
        <v>1.84E-2</v>
      </c>
      <c r="D3759">
        <v>3.78E-2</v>
      </c>
      <c r="E3759">
        <v>2.47E-2</v>
      </c>
      <c r="F3759">
        <v>1.2200000000000001E-2</v>
      </c>
      <c r="G3759">
        <v>3.2500000000000001E-2</v>
      </c>
      <c r="H3759">
        <v>1.26E-2</v>
      </c>
      <c r="I3759">
        <v>1.8499999999999999E-2</v>
      </c>
      <c r="J3759">
        <v>1.29E-2</v>
      </c>
    </row>
    <row r="3760" spans="1:10">
      <c r="A3760">
        <v>1.2500000000000001E-2</v>
      </c>
      <c r="B3760">
        <v>1.24E-2</v>
      </c>
      <c r="C3760">
        <v>2.4799999999999999E-2</v>
      </c>
      <c r="D3760">
        <v>2.47E-2</v>
      </c>
      <c r="E3760">
        <v>3.1699999999999999E-2</v>
      </c>
      <c r="F3760">
        <v>1.0500000000000001E-2</v>
      </c>
      <c r="G3760">
        <v>3.5900000000000001E-2</v>
      </c>
      <c r="H3760">
        <v>1.09E-2</v>
      </c>
      <c r="I3760">
        <v>2.2599999999999999E-2</v>
      </c>
      <c r="J3760">
        <v>1.2999999999999999E-2</v>
      </c>
    </row>
    <row r="3761" spans="1:10">
      <c r="A3761">
        <v>9.2999999999999992E-3</v>
      </c>
      <c r="B3761">
        <v>7.4999999999999997E-3</v>
      </c>
      <c r="C3761">
        <v>1.0699999999999999E-2</v>
      </c>
      <c r="D3761">
        <v>1.2200000000000001E-2</v>
      </c>
      <c r="E3761">
        <v>1.0500000000000001E-2</v>
      </c>
      <c r="F3761">
        <v>1.04E-2</v>
      </c>
      <c r="G3761">
        <v>1.47E-2</v>
      </c>
      <c r="H3761">
        <v>5.0000000000000001E-3</v>
      </c>
      <c r="I3761">
        <v>9.9000000000000008E-3</v>
      </c>
      <c r="J3761">
        <v>6.3E-3</v>
      </c>
    </row>
    <row r="3762" spans="1:10">
      <c r="A3762">
        <v>1.5100000000000001E-2</v>
      </c>
      <c r="B3762">
        <v>1.37E-2</v>
      </c>
      <c r="C3762">
        <v>2.64E-2</v>
      </c>
      <c r="D3762">
        <v>3.2500000000000001E-2</v>
      </c>
      <c r="E3762">
        <v>3.5900000000000001E-2</v>
      </c>
      <c r="F3762">
        <v>1.47E-2</v>
      </c>
      <c r="G3762">
        <v>6.6100000000000006E-2</v>
      </c>
      <c r="H3762">
        <v>1.2E-2</v>
      </c>
      <c r="I3762">
        <v>2.29E-2</v>
      </c>
      <c r="J3762">
        <v>1.55E-2</v>
      </c>
    </row>
    <row r="3763" spans="1:10">
      <c r="A3763">
        <v>8.6999999999999994E-3</v>
      </c>
      <c r="B3763">
        <v>3.7000000000000002E-3</v>
      </c>
      <c r="C3763">
        <v>1.03E-2</v>
      </c>
      <c r="D3763">
        <v>1.26E-2</v>
      </c>
      <c r="E3763">
        <v>1.09E-2</v>
      </c>
      <c r="F3763">
        <v>5.0000000000000001E-3</v>
      </c>
      <c r="G3763">
        <v>1.2E-2</v>
      </c>
      <c r="H3763">
        <v>2.86E-2</v>
      </c>
      <c r="I3763">
        <v>1.26E-2</v>
      </c>
      <c r="J3763">
        <v>7.0000000000000001E-3</v>
      </c>
    </row>
    <row r="3764" spans="1:10">
      <c r="A3764">
        <v>1.21E-2</v>
      </c>
      <c r="B3764">
        <v>1.35E-2</v>
      </c>
      <c r="C3764">
        <v>2.35E-2</v>
      </c>
      <c r="D3764">
        <v>1.8499999999999999E-2</v>
      </c>
      <c r="E3764">
        <v>2.2599999999999999E-2</v>
      </c>
      <c r="F3764">
        <v>9.9000000000000008E-3</v>
      </c>
      <c r="G3764">
        <v>2.29E-2</v>
      </c>
      <c r="H3764">
        <v>1.26E-2</v>
      </c>
      <c r="I3764">
        <v>2.58E-2</v>
      </c>
      <c r="J3764">
        <v>1.46E-2</v>
      </c>
    </row>
    <row r="3765" spans="1:10">
      <c r="A3765">
        <v>7.1999999999999998E-3</v>
      </c>
      <c r="B3765">
        <v>1.12E-2</v>
      </c>
      <c r="C3765">
        <v>1.2500000000000001E-2</v>
      </c>
      <c r="D3765">
        <v>1.29E-2</v>
      </c>
      <c r="E3765">
        <v>1.2999999999999999E-2</v>
      </c>
      <c r="F3765">
        <v>6.3E-3</v>
      </c>
      <c r="G3765">
        <v>1.55E-2</v>
      </c>
      <c r="H3765">
        <v>7.0000000000000001E-3</v>
      </c>
      <c r="I3765">
        <v>1.46E-2</v>
      </c>
      <c r="J3765">
        <v>1.37E-2</v>
      </c>
    </row>
    <row r="3768" spans="1:10">
      <c r="A3768" t="s">
        <v>315</v>
      </c>
    </row>
    <row r="3770" spans="1:10">
      <c r="A3770">
        <v>1.5100000000000001E-2</v>
      </c>
      <c r="B3770">
        <v>8.8999999999999999E-3</v>
      </c>
      <c r="C3770">
        <v>1.1599999999999999E-2</v>
      </c>
      <c r="D3770">
        <v>1.7899999999999999E-2</v>
      </c>
      <c r="E3770">
        <v>1.23E-2</v>
      </c>
      <c r="F3770">
        <v>9.7000000000000003E-3</v>
      </c>
      <c r="G3770">
        <v>1.46E-2</v>
      </c>
      <c r="H3770">
        <v>8.3999999999999995E-3</v>
      </c>
      <c r="I3770">
        <v>1.2E-2</v>
      </c>
      <c r="J3770">
        <v>7.7000000000000002E-3</v>
      </c>
    </row>
    <row r="3771" spans="1:10">
      <c r="A3771">
        <v>8.8999999999999999E-3</v>
      </c>
      <c r="B3771">
        <v>1.41E-2</v>
      </c>
      <c r="C3771">
        <v>1.11E-2</v>
      </c>
      <c r="D3771">
        <v>1.18E-2</v>
      </c>
      <c r="E3771">
        <v>1.23E-2</v>
      </c>
      <c r="F3771">
        <v>7.4999999999999997E-3</v>
      </c>
      <c r="G3771">
        <v>1.41E-2</v>
      </c>
      <c r="H3771">
        <v>4.3E-3</v>
      </c>
      <c r="I3771">
        <v>1.3299999999999999E-2</v>
      </c>
      <c r="J3771">
        <v>1.12E-2</v>
      </c>
    </row>
    <row r="3772" spans="1:10">
      <c r="A3772">
        <v>1.1599999999999999E-2</v>
      </c>
      <c r="B3772">
        <v>1.11E-2</v>
      </c>
      <c r="C3772">
        <v>2.9000000000000001E-2</v>
      </c>
      <c r="D3772">
        <v>1.78E-2</v>
      </c>
      <c r="E3772">
        <v>2.5100000000000001E-2</v>
      </c>
      <c r="F3772">
        <v>1.0200000000000001E-2</v>
      </c>
      <c r="G3772">
        <v>2.6800000000000001E-2</v>
      </c>
      <c r="H3772">
        <v>1.0200000000000001E-2</v>
      </c>
      <c r="I3772">
        <v>2.3699999999999999E-2</v>
      </c>
      <c r="J3772">
        <v>1.17E-2</v>
      </c>
    </row>
    <row r="3773" spans="1:10">
      <c r="A3773">
        <v>1.7899999999999999E-2</v>
      </c>
      <c r="B3773">
        <v>1.18E-2</v>
      </c>
      <c r="C3773">
        <v>1.78E-2</v>
      </c>
      <c r="D3773">
        <v>3.8199999999999998E-2</v>
      </c>
      <c r="E3773">
        <v>2.4400000000000002E-2</v>
      </c>
      <c r="F3773">
        <v>1.26E-2</v>
      </c>
      <c r="G3773">
        <v>3.2399999999999998E-2</v>
      </c>
      <c r="H3773">
        <v>1.2800000000000001E-2</v>
      </c>
      <c r="I3773">
        <v>1.83E-2</v>
      </c>
      <c r="J3773">
        <v>1.35E-2</v>
      </c>
    </row>
    <row r="3774" spans="1:10">
      <c r="A3774">
        <v>1.23E-2</v>
      </c>
      <c r="B3774">
        <v>1.23E-2</v>
      </c>
      <c r="C3774">
        <v>2.5100000000000001E-2</v>
      </c>
      <c r="D3774">
        <v>2.4400000000000002E-2</v>
      </c>
      <c r="E3774">
        <v>3.1899999999999998E-2</v>
      </c>
      <c r="F3774">
        <v>1.0200000000000001E-2</v>
      </c>
      <c r="G3774">
        <v>3.61E-2</v>
      </c>
      <c r="H3774">
        <v>1.0800000000000001E-2</v>
      </c>
      <c r="I3774">
        <v>2.2700000000000001E-2</v>
      </c>
      <c r="J3774">
        <v>1.2699999999999999E-2</v>
      </c>
    </row>
    <row r="3775" spans="1:10">
      <c r="A3775">
        <v>9.7000000000000003E-3</v>
      </c>
      <c r="B3775">
        <v>7.4999999999999997E-3</v>
      </c>
      <c r="C3775">
        <v>1.0200000000000001E-2</v>
      </c>
      <c r="D3775">
        <v>1.26E-2</v>
      </c>
      <c r="E3775">
        <v>1.0200000000000001E-2</v>
      </c>
      <c r="F3775">
        <v>1.0699999999999999E-2</v>
      </c>
      <c r="G3775">
        <v>1.4800000000000001E-2</v>
      </c>
      <c r="H3775">
        <v>5.4000000000000003E-3</v>
      </c>
      <c r="I3775">
        <v>9.7000000000000003E-3</v>
      </c>
      <c r="J3775">
        <v>6.7000000000000002E-3</v>
      </c>
    </row>
    <row r="3776" spans="1:10">
      <c r="A3776">
        <v>1.46E-2</v>
      </c>
      <c r="B3776">
        <v>1.41E-2</v>
      </c>
      <c r="C3776">
        <v>2.6800000000000001E-2</v>
      </c>
      <c r="D3776">
        <v>3.2399999999999998E-2</v>
      </c>
      <c r="E3776">
        <v>3.61E-2</v>
      </c>
      <c r="F3776">
        <v>1.4800000000000001E-2</v>
      </c>
      <c r="G3776">
        <v>6.5500000000000003E-2</v>
      </c>
      <c r="H3776">
        <v>1.0999999999999999E-2</v>
      </c>
      <c r="I3776">
        <v>2.3099999999999999E-2</v>
      </c>
      <c r="J3776">
        <v>1.55E-2</v>
      </c>
    </row>
    <row r="3777" spans="1:10">
      <c r="A3777">
        <v>8.3999999999999995E-3</v>
      </c>
      <c r="B3777">
        <v>4.3E-3</v>
      </c>
      <c r="C3777">
        <v>1.0200000000000001E-2</v>
      </c>
      <c r="D3777">
        <v>1.2800000000000001E-2</v>
      </c>
      <c r="E3777">
        <v>1.0800000000000001E-2</v>
      </c>
      <c r="F3777">
        <v>5.4000000000000003E-3</v>
      </c>
      <c r="G3777">
        <v>1.0999999999999999E-2</v>
      </c>
      <c r="H3777">
        <v>2.76E-2</v>
      </c>
      <c r="I3777">
        <v>1.26E-2</v>
      </c>
      <c r="J3777">
        <v>7.4999999999999997E-3</v>
      </c>
    </row>
    <row r="3778" spans="1:10">
      <c r="A3778">
        <v>1.2E-2</v>
      </c>
      <c r="B3778">
        <v>1.3299999999999999E-2</v>
      </c>
      <c r="C3778">
        <v>2.3699999999999999E-2</v>
      </c>
      <c r="D3778">
        <v>1.83E-2</v>
      </c>
      <c r="E3778">
        <v>2.2700000000000001E-2</v>
      </c>
      <c r="F3778">
        <v>9.7000000000000003E-3</v>
      </c>
      <c r="G3778">
        <v>2.3099999999999999E-2</v>
      </c>
      <c r="H3778">
        <v>1.26E-2</v>
      </c>
      <c r="I3778">
        <v>2.5899999999999999E-2</v>
      </c>
      <c r="J3778">
        <v>1.43E-2</v>
      </c>
    </row>
    <row r="3779" spans="1:10">
      <c r="A3779">
        <v>7.7000000000000002E-3</v>
      </c>
      <c r="B3779">
        <v>1.12E-2</v>
      </c>
      <c r="C3779">
        <v>1.17E-2</v>
      </c>
      <c r="D3779">
        <v>1.35E-2</v>
      </c>
      <c r="E3779">
        <v>1.2699999999999999E-2</v>
      </c>
      <c r="F3779">
        <v>6.7000000000000002E-3</v>
      </c>
      <c r="G3779">
        <v>1.55E-2</v>
      </c>
      <c r="H3779">
        <v>7.4999999999999997E-3</v>
      </c>
      <c r="I3779">
        <v>1.43E-2</v>
      </c>
      <c r="J3779">
        <v>1.4200000000000001E-2</v>
      </c>
    </row>
    <row r="3782" spans="1:10">
      <c r="A3782" t="s">
        <v>316</v>
      </c>
    </row>
    <row r="3784" spans="1:10">
      <c r="A3784">
        <v>1.5100000000000001E-2</v>
      </c>
      <c r="B3784">
        <v>8.8999999999999999E-3</v>
      </c>
      <c r="C3784">
        <v>1.1599999999999999E-2</v>
      </c>
      <c r="D3784">
        <v>1.78E-2</v>
      </c>
      <c r="E3784">
        <v>1.2200000000000001E-2</v>
      </c>
      <c r="F3784">
        <v>9.5999999999999992E-3</v>
      </c>
      <c r="G3784">
        <v>1.44E-2</v>
      </c>
      <c r="H3784">
        <v>8.3999999999999995E-3</v>
      </c>
      <c r="I3784">
        <v>1.1900000000000001E-2</v>
      </c>
      <c r="J3784">
        <v>7.7000000000000002E-3</v>
      </c>
    </row>
    <row r="3785" spans="1:10">
      <c r="A3785">
        <v>8.8999999999999999E-3</v>
      </c>
      <c r="B3785">
        <v>1.49E-2</v>
      </c>
      <c r="C3785">
        <v>1.0699999999999999E-2</v>
      </c>
      <c r="D3785">
        <v>1.21E-2</v>
      </c>
      <c r="E3785">
        <v>1.2200000000000001E-2</v>
      </c>
      <c r="F3785">
        <v>7.9000000000000008E-3</v>
      </c>
      <c r="G3785">
        <v>1.52E-2</v>
      </c>
      <c r="H3785">
        <v>4.1999999999999997E-3</v>
      </c>
      <c r="I3785">
        <v>1.3899999999999999E-2</v>
      </c>
      <c r="J3785">
        <v>1.09E-2</v>
      </c>
    </row>
    <row r="3786" spans="1:10">
      <c r="A3786">
        <v>1.1599999999999999E-2</v>
      </c>
      <c r="B3786">
        <v>1.0699999999999999E-2</v>
      </c>
      <c r="C3786">
        <v>2.9100000000000001E-2</v>
      </c>
      <c r="D3786">
        <v>1.7299999999999999E-2</v>
      </c>
      <c r="E3786">
        <v>2.4799999999999999E-2</v>
      </c>
      <c r="F3786">
        <v>9.7999999999999997E-3</v>
      </c>
      <c r="G3786">
        <v>2.58E-2</v>
      </c>
      <c r="H3786">
        <v>0.01</v>
      </c>
      <c r="I3786">
        <v>2.3099999999999999E-2</v>
      </c>
      <c r="J3786">
        <v>1.1900000000000001E-2</v>
      </c>
    </row>
    <row r="3787" spans="1:10">
      <c r="A3787">
        <v>1.78E-2</v>
      </c>
      <c r="B3787">
        <v>1.21E-2</v>
      </c>
      <c r="C3787">
        <v>1.7299999999999999E-2</v>
      </c>
      <c r="D3787">
        <v>3.7999999999999999E-2</v>
      </c>
      <c r="E3787">
        <v>2.3599999999999999E-2</v>
      </c>
      <c r="F3787">
        <v>1.26E-2</v>
      </c>
      <c r="G3787">
        <v>3.2199999999999999E-2</v>
      </c>
      <c r="H3787">
        <v>1.2200000000000001E-2</v>
      </c>
      <c r="I3787">
        <v>1.8100000000000002E-2</v>
      </c>
      <c r="J3787">
        <v>1.3299999999999999E-2</v>
      </c>
    </row>
    <row r="3788" spans="1:10">
      <c r="A3788">
        <v>1.2200000000000001E-2</v>
      </c>
      <c r="B3788">
        <v>1.2200000000000001E-2</v>
      </c>
      <c r="C3788">
        <v>2.4799999999999999E-2</v>
      </c>
      <c r="D3788">
        <v>2.3599999999999999E-2</v>
      </c>
      <c r="E3788">
        <v>3.0499999999999999E-2</v>
      </c>
      <c r="F3788">
        <v>9.7000000000000003E-3</v>
      </c>
      <c r="G3788">
        <v>3.4599999999999999E-2</v>
      </c>
      <c r="H3788">
        <v>9.7999999999999997E-3</v>
      </c>
      <c r="I3788">
        <v>2.1700000000000001E-2</v>
      </c>
      <c r="J3788">
        <v>1.2800000000000001E-2</v>
      </c>
    </row>
    <row r="3789" spans="1:10">
      <c r="A3789">
        <v>9.5999999999999992E-3</v>
      </c>
      <c r="B3789">
        <v>7.9000000000000008E-3</v>
      </c>
      <c r="C3789">
        <v>9.7999999999999997E-3</v>
      </c>
      <c r="D3789">
        <v>1.26E-2</v>
      </c>
      <c r="E3789">
        <v>9.7000000000000003E-3</v>
      </c>
      <c r="F3789">
        <v>1.0800000000000001E-2</v>
      </c>
      <c r="G3789">
        <v>1.4999999999999999E-2</v>
      </c>
      <c r="H3789">
        <v>5.0000000000000001E-3</v>
      </c>
      <c r="I3789">
        <v>9.7999999999999997E-3</v>
      </c>
      <c r="J3789">
        <v>6.6E-3</v>
      </c>
    </row>
    <row r="3790" spans="1:10">
      <c r="A3790">
        <v>1.44E-2</v>
      </c>
      <c r="B3790">
        <v>1.52E-2</v>
      </c>
      <c r="C3790">
        <v>2.58E-2</v>
      </c>
      <c r="D3790">
        <v>3.2199999999999999E-2</v>
      </c>
      <c r="E3790">
        <v>3.4599999999999999E-2</v>
      </c>
      <c r="F3790">
        <v>1.4999999999999999E-2</v>
      </c>
      <c r="G3790">
        <v>6.5799999999999997E-2</v>
      </c>
      <c r="H3790">
        <v>9.9000000000000008E-3</v>
      </c>
      <c r="I3790">
        <v>2.3099999999999999E-2</v>
      </c>
      <c r="J3790">
        <v>1.5100000000000001E-2</v>
      </c>
    </row>
    <row r="3791" spans="1:10">
      <c r="A3791">
        <v>8.3999999999999995E-3</v>
      </c>
      <c r="B3791">
        <v>4.1999999999999997E-3</v>
      </c>
      <c r="C3791">
        <v>0.01</v>
      </c>
      <c r="D3791">
        <v>1.2200000000000001E-2</v>
      </c>
      <c r="E3791">
        <v>9.7999999999999997E-3</v>
      </c>
      <c r="F3791">
        <v>5.0000000000000001E-3</v>
      </c>
      <c r="G3791">
        <v>9.9000000000000008E-3</v>
      </c>
      <c r="H3791">
        <v>2.6800000000000001E-2</v>
      </c>
      <c r="I3791">
        <v>1.18E-2</v>
      </c>
      <c r="J3791">
        <v>7.6E-3</v>
      </c>
    </row>
    <row r="3792" spans="1:10">
      <c r="A3792">
        <v>1.1900000000000001E-2</v>
      </c>
      <c r="B3792">
        <v>1.3899999999999999E-2</v>
      </c>
      <c r="C3792">
        <v>2.3099999999999999E-2</v>
      </c>
      <c r="D3792">
        <v>1.8100000000000002E-2</v>
      </c>
      <c r="E3792">
        <v>2.1700000000000001E-2</v>
      </c>
      <c r="F3792">
        <v>9.7999999999999997E-3</v>
      </c>
      <c r="G3792">
        <v>2.3099999999999999E-2</v>
      </c>
      <c r="H3792">
        <v>1.18E-2</v>
      </c>
      <c r="I3792">
        <v>2.58E-2</v>
      </c>
      <c r="J3792">
        <v>1.41E-2</v>
      </c>
    </row>
    <row r="3793" spans="1:10">
      <c r="A3793">
        <v>7.7000000000000002E-3</v>
      </c>
      <c r="B3793">
        <v>1.09E-2</v>
      </c>
      <c r="C3793">
        <v>1.1900000000000001E-2</v>
      </c>
      <c r="D3793">
        <v>1.3299999999999999E-2</v>
      </c>
      <c r="E3793">
        <v>1.2800000000000001E-2</v>
      </c>
      <c r="F3793">
        <v>6.6E-3</v>
      </c>
      <c r="G3793">
        <v>1.5100000000000001E-2</v>
      </c>
      <c r="H3793">
        <v>7.6E-3</v>
      </c>
      <c r="I3793">
        <v>1.41E-2</v>
      </c>
      <c r="J3793">
        <v>1.44E-2</v>
      </c>
    </row>
    <row r="3796" spans="1:10">
      <c r="A3796" t="s">
        <v>317</v>
      </c>
    </row>
    <row r="3798" spans="1:10">
      <c r="A3798">
        <v>1.46E-2</v>
      </c>
      <c r="B3798">
        <v>8.8000000000000005E-3</v>
      </c>
      <c r="C3798">
        <v>1.11E-2</v>
      </c>
      <c r="D3798">
        <v>1.7600000000000001E-2</v>
      </c>
      <c r="E3798">
        <v>1.21E-2</v>
      </c>
      <c r="F3798">
        <v>9.1999999999999998E-3</v>
      </c>
      <c r="G3798">
        <v>1.43E-2</v>
      </c>
      <c r="H3798">
        <v>6.8999999999999999E-3</v>
      </c>
      <c r="I3798">
        <v>1.15E-2</v>
      </c>
      <c r="J3798">
        <v>7.4999999999999997E-3</v>
      </c>
    </row>
    <row r="3799" spans="1:10">
      <c r="A3799">
        <v>8.8000000000000005E-3</v>
      </c>
      <c r="B3799">
        <v>1.6199999999999999E-2</v>
      </c>
      <c r="C3799">
        <v>1.11E-2</v>
      </c>
      <c r="D3799">
        <v>1.2E-2</v>
      </c>
      <c r="E3799">
        <v>1.29E-2</v>
      </c>
      <c r="F3799">
        <v>8.3000000000000001E-3</v>
      </c>
      <c r="G3799">
        <v>1.3899999999999999E-2</v>
      </c>
      <c r="H3799">
        <v>3.7000000000000002E-3</v>
      </c>
      <c r="I3799">
        <v>1.47E-2</v>
      </c>
      <c r="J3799">
        <v>1.1599999999999999E-2</v>
      </c>
    </row>
    <row r="3800" spans="1:10">
      <c r="A3800">
        <v>1.11E-2</v>
      </c>
      <c r="B3800">
        <v>1.11E-2</v>
      </c>
      <c r="C3800">
        <v>2.8899999999999999E-2</v>
      </c>
      <c r="D3800">
        <v>1.7100000000000001E-2</v>
      </c>
      <c r="E3800">
        <v>2.4899999999999999E-2</v>
      </c>
      <c r="F3800">
        <v>9.5999999999999992E-3</v>
      </c>
      <c r="G3800">
        <v>2.52E-2</v>
      </c>
      <c r="H3800">
        <v>8.6999999999999994E-3</v>
      </c>
      <c r="I3800">
        <v>2.3099999999999999E-2</v>
      </c>
      <c r="J3800">
        <v>1.2E-2</v>
      </c>
    </row>
    <row r="3801" spans="1:10">
      <c r="A3801">
        <v>1.7600000000000001E-2</v>
      </c>
      <c r="B3801">
        <v>1.2E-2</v>
      </c>
      <c r="C3801">
        <v>1.7100000000000001E-2</v>
      </c>
      <c r="D3801">
        <v>3.7900000000000003E-2</v>
      </c>
      <c r="E3801">
        <v>2.35E-2</v>
      </c>
      <c r="F3801">
        <v>1.24E-2</v>
      </c>
      <c r="G3801">
        <v>3.2199999999999999E-2</v>
      </c>
      <c r="H3801">
        <v>1.1599999999999999E-2</v>
      </c>
      <c r="I3801">
        <v>1.7899999999999999E-2</v>
      </c>
      <c r="J3801">
        <v>1.32E-2</v>
      </c>
    </row>
    <row r="3802" spans="1:10">
      <c r="A3802">
        <v>1.21E-2</v>
      </c>
      <c r="B3802">
        <v>1.29E-2</v>
      </c>
      <c r="C3802">
        <v>2.4899999999999999E-2</v>
      </c>
      <c r="D3802">
        <v>2.35E-2</v>
      </c>
      <c r="E3802">
        <v>3.0800000000000001E-2</v>
      </c>
      <c r="F3802">
        <v>9.9000000000000008E-3</v>
      </c>
      <c r="G3802">
        <v>3.4000000000000002E-2</v>
      </c>
      <c r="H3802">
        <v>9.4000000000000004E-3</v>
      </c>
      <c r="I3802">
        <v>2.2100000000000002E-2</v>
      </c>
      <c r="J3802">
        <v>1.3100000000000001E-2</v>
      </c>
    </row>
    <row r="3803" spans="1:10">
      <c r="A3803">
        <v>9.1999999999999998E-3</v>
      </c>
      <c r="B3803">
        <v>8.3000000000000001E-3</v>
      </c>
      <c r="C3803">
        <v>9.5999999999999992E-3</v>
      </c>
      <c r="D3803">
        <v>1.24E-2</v>
      </c>
      <c r="E3803">
        <v>9.9000000000000008E-3</v>
      </c>
      <c r="F3803">
        <v>1.0500000000000001E-2</v>
      </c>
      <c r="G3803">
        <v>1.44E-2</v>
      </c>
      <c r="H3803">
        <v>3.5999999999999999E-3</v>
      </c>
      <c r="I3803">
        <v>9.7000000000000003E-3</v>
      </c>
      <c r="J3803">
        <v>6.6E-3</v>
      </c>
    </row>
    <row r="3804" spans="1:10">
      <c r="A3804">
        <v>1.43E-2</v>
      </c>
      <c r="B3804">
        <v>1.3899999999999999E-2</v>
      </c>
      <c r="C3804">
        <v>2.52E-2</v>
      </c>
      <c r="D3804">
        <v>3.2199999999999999E-2</v>
      </c>
      <c r="E3804">
        <v>3.4000000000000002E-2</v>
      </c>
      <c r="F3804">
        <v>1.44E-2</v>
      </c>
      <c r="G3804">
        <v>6.6900000000000001E-2</v>
      </c>
      <c r="H3804">
        <v>9.5999999999999992E-3</v>
      </c>
      <c r="I3804">
        <v>2.2200000000000001E-2</v>
      </c>
      <c r="J3804">
        <v>1.44E-2</v>
      </c>
    </row>
    <row r="3805" spans="1:10">
      <c r="A3805">
        <v>6.8999999999999999E-3</v>
      </c>
      <c r="B3805">
        <v>3.7000000000000002E-3</v>
      </c>
      <c r="C3805">
        <v>8.6999999999999994E-3</v>
      </c>
      <c r="D3805">
        <v>1.1599999999999999E-2</v>
      </c>
      <c r="E3805">
        <v>9.4000000000000004E-3</v>
      </c>
      <c r="F3805">
        <v>3.5999999999999999E-3</v>
      </c>
      <c r="G3805">
        <v>9.5999999999999992E-3</v>
      </c>
      <c r="H3805">
        <v>2.2499999999999999E-2</v>
      </c>
      <c r="I3805">
        <v>1.0500000000000001E-2</v>
      </c>
      <c r="J3805">
        <v>6.8999999999999999E-3</v>
      </c>
    </row>
    <row r="3806" spans="1:10">
      <c r="A3806">
        <v>1.15E-2</v>
      </c>
      <c r="B3806">
        <v>1.47E-2</v>
      </c>
      <c r="C3806">
        <v>2.3099999999999999E-2</v>
      </c>
      <c r="D3806">
        <v>1.7899999999999999E-2</v>
      </c>
      <c r="E3806">
        <v>2.2100000000000002E-2</v>
      </c>
      <c r="F3806">
        <v>9.7000000000000003E-3</v>
      </c>
      <c r="G3806">
        <v>2.2200000000000001E-2</v>
      </c>
      <c r="H3806">
        <v>1.0500000000000001E-2</v>
      </c>
      <c r="I3806">
        <v>2.5999999999999999E-2</v>
      </c>
      <c r="J3806">
        <v>1.44E-2</v>
      </c>
    </row>
    <row r="3807" spans="1:10">
      <c r="A3807">
        <v>7.4999999999999997E-3</v>
      </c>
      <c r="B3807">
        <v>1.1599999999999999E-2</v>
      </c>
      <c r="C3807">
        <v>1.2E-2</v>
      </c>
      <c r="D3807">
        <v>1.32E-2</v>
      </c>
      <c r="E3807">
        <v>1.3100000000000001E-2</v>
      </c>
      <c r="F3807">
        <v>6.6E-3</v>
      </c>
      <c r="G3807">
        <v>1.44E-2</v>
      </c>
      <c r="H3807">
        <v>6.8999999999999999E-3</v>
      </c>
      <c r="I3807">
        <v>1.44E-2</v>
      </c>
      <c r="J3807">
        <v>1.47E-2</v>
      </c>
    </row>
    <row r="3810" spans="1:10">
      <c r="A3810" t="s">
        <v>318</v>
      </c>
    </row>
    <row r="3812" spans="1:10">
      <c r="A3812">
        <v>1.7299999999999999E-2</v>
      </c>
      <c r="B3812">
        <v>1.47E-2</v>
      </c>
      <c r="C3812">
        <v>1.7000000000000001E-2</v>
      </c>
      <c r="D3812">
        <v>2.53E-2</v>
      </c>
      <c r="E3812">
        <v>1.6299999999999999E-2</v>
      </c>
      <c r="F3812">
        <v>1.24E-2</v>
      </c>
      <c r="G3812">
        <v>1.9400000000000001E-2</v>
      </c>
      <c r="H3812">
        <v>1.0999999999999999E-2</v>
      </c>
      <c r="I3812">
        <v>1.61E-2</v>
      </c>
      <c r="J3812">
        <v>1.2200000000000001E-2</v>
      </c>
    </row>
    <row r="3813" spans="1:10">
      <c r="A3813">
        <v>1.47E-2</v>
      </c>
      <c r="B3813">
        <v>2.9399999999999999E-2</v>
      </c>
      <c r="C3813">
        <v>2.41E-2</v>
      </c>
      <c r="D3813">
        <v>2.92E-2</v>
      </c>
      <c r="E3813">
        <v>2.2200000000000001E-2</v>
      </c>
      <c r="F3813">
        <v>1.55E-2</v>
      </c>
      <c r="G3813">
        <v>2.52E-2</v>
      </c>
      <c r="H3813">
        <v>1.3299999999999999E-2</v>
      </c>
      <c r="I3813">
        <v>2.4899999999999999E-2</v>
      </c>
      <c r="J3813">
        <v>2.1999999999999999E-2</v>
      </c>
    </row>
    <row r="3814" spans="1:10">
      <c r="A3814">
        <v>1.7000000000000001E-2</v>
      </c>
      <c r="B3814">
        <v>2.41E-2</v>
      </c>
      <c r="C3814">
        <v>4.1599999999999998E-2</v>
      </c>
      <c r="D3814">
        <v>3.39E-2</v>
      </c>
      <c r="E3814">
        <v>3.4200000000000001E-2</v>
      </c>
      <c r="F3814">
        <v>1.67E-2</v>
      </c>
      <c r="G3814">
        <v>3.6299999999999999E-2</v>
      </c>
      <c r="H3814">
        <v>1.78E-2</v>
      </c>
      <c r="I3814">
        <v>3.3099999999999997E-2</v>
      </c>
      <c r="J3814">
        <v>2.23E-2</v>
      </c>
    </row>
    <row r="3815" spans="1:10">
      <c r="A3815">
        <v>2.53E-2</v>
      </c>
      <c r="B3815">
        <v>2.92E-2</v>
      </c>
      <c r="C3815">
        <v>3.39E-2</v>
      </c>
      <c r="D3815">
        <v>0.06</v>
      </c>
      <c r="E3815">
        <v>3.5799999999999998E-2</v>
      </c>
      <c r="F3815">
        <v>2.1700000000000001E-2</v>
      </c>
      <c r="G3815">
        <v>4.6899999999999997E-2</v>
      </c>
      <c r="H3815">
        <v>2.3300000000000001E-2</v>
      </c>
      <c r="I3815">
        <v>3.1199999999999999E-2</v>
      </c>
      <c r="J3815">
        <v>2.6800000000000001E-2</v>
      </c>
    </row>
    <row r="3816" spans="1:10">
      <c r="A3816">
        <v>1.6299999999999999E-2</v>
      </c>
      <c r="B3816">
        <v>2.2200000000000001E-2</v>
      </c>
      <c r="C3816">
        <v>3.4200000000000001E-2</v>
      </c>
      <c r="D3816">
        <v>3.5799999999999998E-2</v>
      </c>
      <c r="E3816">
        <v>3.7400000000000003E-2</v>
      </c>
      <c r="F3816">
        <v>1.5100000000000001E-2</v>
      </c>
      <c r="G3816">
        <v>4.2099999999999999E-2</v>
      </c>
      <c r="H3816">
        <v>1.66E-2</v>
      </c>
      <c r="I3816">
        <v>2.93E-2</v>
      </c>
      <c r="J3816">
        <v>2.06E-2</v>
      </c>
    </row>
    <row r="3817" spans="1:10">
      <c r="A3817">
        <v>1.24E-2</v>
      </c>
      <c r="B3817">
        <v>1.55E-2</v>
      </c>
      <c r="C3817">
        <v>1.67E-2</v>
      </c>
      <c r="D3817">
        <v>2.1700000000000001E-2</v>
      </c>
      <c r="E3817">
        <v>1.5100000000000001E-2</v>
      </c>
      <c r="F3817">
        <v>1.4500000000000001E-2</v>
      </c>
      <c r="G3817">
        <v>2.07E-2</v>
      </c>
      <c r="H3817">
        <v>8.6E-3</v>
      </c>
      <c r="I3817">
        <v>1.54E-2</v>
      </c>
      <c r="J3817">
        <v>1.24E-2</v>
      </c>
    </row>
    <row r="3818" spans="1:10">
      <c r="A3818">
        <v>1.9400000000000001E-2</v>
      </c>
      <c r="B3818">
        <v>2.52E-2</v>
      </c>
      <c r="C3818">
        <v>3.6299999999999999E-2</v>
      </c>
      <c r="D3818">
        <v>4.6899999999999997E-2</v>
      </c>
      <c r="E3818">
        <v>4.2099999999999999E-2</v>
      </c>
      <c r="F3818">
        <v>2.07E-2</v>
      </c>
      <c r="G3818">
        <v>7.6600000000000001E-2</v>
      </c>
      <c r="H3818">
        <v>1.78E-2</v>
      </c>
      <c r="I3818">
        <v>3.09E-2</v>
      </c>
      <c r="J3818">
        <v>2.3400000000000001E-2</v>
      </c>
    </row>
    <row r="3819" spans="1:10">
      <c r="A3819">
        <v>1.0999999999999999E-2</v>
      </c>
      <c r="B3819">
        <v>1.3299999999999999E-2</v>
      </c>
      <c r="C3819">
        <v>1.78E-2</v>
      </c>
      <c r="D3819">
        <v>2.3300000000000001E-2</v>
      </c>
      <c r="E3819">
        <v>1.66E-2</v>
      </c>
      <c r="F3819">
        <v>8.6E-3</v>
      </c>
      <c r="G3819">
        <v>1.78E-2</v>
      </c>
      <c r="H3819">
        <v>2.6800000000000001E-2</v>
      </c>
      <c r="I3819">
        <v>1.8100000000000002E-2</v>
      </c>
      <c r="J3819">
        <v>1.44E-2</v>
      </c>
    </row>
    <row r="3820" spans="1:10">
      <c r="A3820">
        <v>1.61E-2</v>
      </c>
      <c r="B3820">
        <v>2.4899999999999999E-2</v>
      </c>
      <c r="C3820">
        <v>3.3099999999999997E-2</v>
      </c>
      <c r="D3820">
        <v>3.1199999999999999E-2</v>
      </c>
      <c r="E3820">
        <v>2.93E-2</v>
      </c>
      <c r="F3820">
        <v>1.54E-2</v>
      </c>
      <c r="G3820">
        <v>3.09E-2</v>
      </c>
      <c r="H3820">
        <v>1.8100000000000002E-2</v>
      </c>
      <c r="I3820">
        <v>3.39E-2</v>
      </c>
      <c r="J3820">
        <v>2.2499999999999999E-2</v>
      </c>
    </row>
    <row r="3821" spans="1:10">
      <c r="A3821">
        <v>1.2200000000000001E-2</v>
      </c>
      <c r="B3821">
        <v>2.1999999999999999E-2</v>
      </c>
      <c r="C3821">
        <v>2.23E-2</v>
      </c>
      <c r="D3821">
        <v>2.6800000000000001E-2</v>
      </c>
      <c r="E3821">
        <v>2.06E-2</v>
      </c>
      <c r="F3821">
        <v>1.24E-2</v>
      </c>
      <c r="G3821">
        <v>2.3400000000000001E-2</v>
      </c>
      <c r="H3821">
        <v>1.44E-2</v>
      </c>
      <c r="I3821">
        <v>2.2499999999999999E-2</v>
      </c>
      <c r="J3821">
        <v>2.3E-2</v>
      </c>
    </row>
    <row r="3824" spans="1:10">
      <c r="A3824" t="s">
        <v>319</v>
      </c>
    </row>
    <row r="3826" spans="1:10">
      <c r="A3826">
        <v>1.7399999999999999E-2</v>
      </c>
      <c r="B3826">
        <v>1.46E-2</v>
      </c>
      <c r="C3826">
        <v>1.61E-2</v>
      </c>
      <c r="D3826">
        <v>2.4299999999999999E-2</v>
      </c>
      <c r="E3826">
        <v>1.49E-2</v>
      </c>
      <c r="F3826">
        <v>1.2E-2</v>
      </c>
      <c r="G3826">
        <v>1.83E-2</v>
      </c>
      <c r="H3826">
        <v>1.0699999999999999E-2</v>
      </c>
      <c r="I3826">
        <v>1.4999999999999999E-2</v>
      </c>
      <c r="J3826">
        <v>1.2699999999999999E-2</v>
      </c>
    </row>
    <row r="3827" spans="1:10">
      <c r="A3827">
        <v>1.46E-2</v>
      </c>
      <c r="B3827">
        <v>2.9399999999999999E-2</v>
      </c>
      <c r="C3827">
        <v>2.4199999999999999E-2</v>
      </c>
      <c r="D3827">
        <v>2.93E-2</v>
      </c>
      <c r="E3827">
        <v>2.24E-2</v>
      </c>
      <c r="F3827">
        <v>1.5699999999999999E-2</v>
      </c>
      <c r="G3827">
        <v>2.5399999999999999E-2</v>
      </c>
      <c r="H3827">
        <v>1.3599999999999999E-2</v>
      </c>
      <c r="I3827">
        <v>2.53E-2</v>
      </c>
      <c r="J3827">
        <v>2.1999999999999999E-2</v>
      </c>
    </row>
    <row r="3828" spans="1:10">
      <c r="A3828">
        <v>1.61E-2</v>
      </c>
      <c r="B3828">
        <v>2.4199999999999999E-2</v>
      </c>
      <c r="C3828">
        <v>4.3499999999999997E-2</v>
      </c>
      <c r="D3828">
        <v>3.6200000000000003E-2</v>
      </c>
      <c r="E3828">
        <v>3.7199999999999997E-2</v>
      </c>
      <c r="F3828">
        <v>1.7999999999999999E-2</v>
      </c>
      <c r="G3828">
        <v>3.9199999999999999E-2</v>
      </c>
      <c r="H3828">
        <v>1.9699999999999999E-2</v>
      </c>
      <c r="I3828">
        <v>3.6799999999999999E-2</v>
      </c>
      <c r="J3828">
        <v>2.1299999999999999E-2</v>
      </c>
    </row>
    <row r="3829" spans="1:10">
      <c r="A3829">
        <v>2.4299999999999999E-2</v>
      </c>
      <c r="B3829">
        <v>2.93E-2</v>
      </c>
      <c r="C3829">
        <v>3.6200000000000003E-2</v>
      </c>
      <c r="D3829">
        <v>6.2700000000000006E-2</v>
      </c>
      <c r="E3829">
        <v>3.9300000000000002E-2</v>
      </c>
      <c r="F3829">
        <v>2.3300000000000001E-2</v>
      </c>
      <c r="G3829">
        <v>5.0200000000000002E-2</v>
      </c>
      <c r="H3829">
        <v>2.5600000000000001E-2</v>
      </c>
      <c r="I3829">
        <v>3.5499999999999997E-2</v>
      </c>
      <c r="J3829">
        <v>2.5600000000000001E-2</v>
      </c>
    </row>
    <row r="3830" spans="1:10">
      <c r="A3830">
        <v>1.49E-2</v>
      </c>
      <c r="B3830">
        <v>2.24E-2</v>
      </c>
      <c r="C3830">
        <v>3.7199999999999997E-2</v>
      </c>
      <c r="D3830">
        <v>3.9300000000000002E-2</v>
      </c>
      <c r="E3830">
        <v>4.2000000000000003E-2</v>
      </c>
      <c r="F3830">
        <v>1.7100000000000001E-2</v>
      </c>
      <c r="G3830">
        <v>4.65E-2</v>
      </c>
      <c r="H3830">
        <v>1.9599999999999999E-2</v>
      </c>
      <c r="I3830">
        <v>3.5000000000000003E-2</v>
      </c>
      <c r="J3830">
        <v>1.9099999999999999E-2</v>
      </c>
    </row>
    <row r="3831" spans="1:10">
      <c r="A3831">
        <v>1.2E-2</v>
      </c>
      <c r="B3831">
        <v>1.5699999999999999E-2</v>
      </c>
      <c r="C3831">
        <v>1.7999999999999999E-2</v>
      </c>
      <c r="D3831">
        <v>2.3300000000000001E-2</v>
      </c>
      <c r="E3831">
        <v>1.7100000000000001E-2</v>
      </c>
      <c r="F3831">
        <v>1.5299999999999999E-2</v>
      </c>
      <c r="G3831">
        <v>2.2499999999999999E-2</v>
      </c>
      <c r="H3831">
        <v>9.5999999999999992E-3</v>
      </c>
      <c r="I3831">
        <v>1.7500000000000002E-2</v>
      </c>
      <c r="J3831">
        <v>1.17E-2</v>
      </c>
    </row>
    <row r="3832" spans="1:10">
      <c r="A3832">
        <v>1.83E-2</v>
      </c>
      <c r="B3832">
        <v>2.5399999999999999E-2</v>
      </c>
      <c r="C3832">
        <v>3.9199999999999999E-2</v>
      </c>
      <c r="D3832">
        <v>5.0200000000000002E-2</v>
      </c>
      <c r="E3832">
        <v>4.65E-2</v>
      </c>
      <c r="F3832">
        <v>2.2499999999999999E-2</v>
      </c>
      <c r="G3832">
        <v>8.0600000000000005E-2</v>
      </c>
      <c r="H3832">
        <v>2.0299999999999999E-2</v>
      </c>
      <c r="I3832">
        <v>3.5900000000000001E-2</v>
      </c>
      <c r="J3832">
        <v>2.1899999999999999E-2</v>
      </c>
    </row>
    <row r="3833" spans="1:10">
      <c r="A3833">
        <v>1.0699999999999999E-2</v>
      </c>
      <c r="B3833">
        <v>1.3599999999999999E-2</v>
      </c>
      <c r="C3833">
        <v>1.9699999999999999E-2</v>
      </c>
      <c r="D3833">
        <v>2.5600000000000001E-2</v>
      </c>
      <c r="E3833">
        <v>1.9599999999999999E-2</v>
      </c>
      <c r="F3833">
        <v>9.5999999999999992E-3</v>
      </c>
      <c r="G3833">
        <v>2.0299999999999999E-2</v>
      </c>
      <c r="H3833">
        <v>2.7799999999999998E-2</v>
      </c>
      <c r="I3833">
        <v>2.06E-2</v>
      </c>
      <c r="J3833">
        <v>1.3299999999999999E-2</v>
      </c>
    </row>
    <row r="3834" spans="1:10">
      <c r="A3834">
        <v>1.4999999999999999E-2</v>
      </c>
      <c r="B3834">
        <v>2.53E-2</v>
      </c>
      <c r="C3834">
        <v>3.6799999999999999E-2</v>
      </c>
      <c r="D3834">
        <v>3.5499999999999997E-2</v>
      </c>
      <c r="E3834">
        <v>3.5000000000000003E-2</v>
      </c>
      <c r="F3834">
        <v>1.7500000000000002E-2</v>
      </c>
      <c r="G3834">
        <v>3.5900000000000001E-2</v>
      </c>
      <c r="H3834">
        <v>2.06E-2</v>
      </c>
      <c r="I3834">
        <v>3.9600000000000003E-2</v>
      </c>
      <c r="J3834">
        <v>2.0500000000000001E-2</v>
      </c>
    </row>
    <row r="3835" spans="1:10">
      <c r="A3835">
        <v>1.2699999999999999E-2</v>
      </c>
      <c r="B3835">
        <v>2.1999999999999999E-2</v>
      </c>
      <c r="C3835">
        <v>2.1299999999999999E-2</v>
      </c>
      <c r="D3835">
        <v>2.5600000000000001E-2</v>
      </c>
      <c r="E3835">
        <v>1.9099999999999999E-2</v>
      </c>
      <c r="F3835">
        <v>1.17E-2</v>
      </c>
      <c r="G3835">
        <v>2.1899999999999999E-2</v>
      </c>
      <c r="H3835">
        <v>1.3299999999999999E-2</v>
      </c>
      <c r="I3835">
        <v>2.0500000000000001E-2</v>
      </c>
      <c r="J3835">
        <v>2.35E-2</v>
      </c>
    </row>
    <row r="3838" spans="1:10">
      <c r="A3838" t="s">
        <v>320</v>
      </c>
    </row>
    <row r="3840" spans="1:10">
      <c r="A3840">
        <v>1.7100000000000001E-2</v>
      </c>
      <c r="B3840">
        <v>1.52E-2</v>
      </c>
      <c r="C3840">
        <v>1.5599999999999999E-2</v>
      </c>
      <c r="D3840">
        <v>2.4400000000000002E-2</v>
      </c>
      <c r="E3840">
        <v>1.54E-2</v>
      </c>
      <c r="F3840">
        <v>1.24E-2</v>
      </c>
      <c r="G3840">
        <v>1.7500000000000002E-2</v>
      </c>
      <c r="H3840">
        <v>1.0500000000000001E-2</v>
      </c>
      <c r="I3840">
        <v>1.46E-2</v>
      </c>
      <c r="J3840">
        <v>1.2999999999999999E-2</v>
      </c>
    </row>
    <row r="3841" spans="1:10">
      <c r="A3841">
        <v>1.52E-2</v>
      </c>
      <c r="B3841">
        <v>3.2800000000000003E-2</v>
      </c>
      <c r="C3841">
        <v>2.4199999999999999E-2</v>
      </c>
      <c r="D3841">
        <v>3.3000000000000002E-2</v>
      </c>
      <c r="E3841">
        <v>2.4899999999999999E-2</v>
      </c>
      <c r="F3841">
        <v>1.78E-2</v>
      </c>
      <c r="G3841">
        <v>2.5999999999999999E-2</v>
      </c>
      <c r="H3841">
        <v>1.37E-2</v>
      </c>
      <c r="I3841">
        <v>2.58E-2</v>
      </c>
      <c r="J3841">
        <v>2.3800000000000002E-2</v>
      </c>
    </row>
    <row r="3842" spans="1:10">
      <c r="A3842">
        <v>1.5599999999999999E-2</v>
      </c>
      <c r="B3842">
        <v>2.4199999999999999E-2</v>
      </c>
      <c r="C3842">
        <v>4.2900000000000001E-2</v>
      </c>
      <c r="D3842">
        <v>3.56E-2</v>
      </c>
      <c r="E3842">
        <v>3.73E-2</v>
      </c>
      <c r="F3842">
        <v>1.8100000000000002E-2</v>
      </c>
      <c r="G3842">
        <v>3.8100000000000002E-2</v>
      </c>
      <c r="H3842">
        <v>1.95E-2</v>
      </c>
      <c r="I3842">
        <v>3.6200000000000003E-2</v>
      </c>
      <c r="J3842">
        <v>2.12E-2</v>
      </c>
    </row>
    <row r="3843" spans="1:10">
      <c r="A3843">
        <v>2.4400000000000002E-2</v>
      </c>
      <c r="B3843">
        <v>3.3000000000000002E-2</v>
      </c>
      <c r="C3843">
        <v>3.56E-2</v>
      </c>
      <c r="D3843">
        <v>6.59E-2</v>
      </c>
      <c r="E3843">
        <v>4.2099999999999999E-2</v>
      </c>
      <c r="F3843">
        <v>2.5499999999999998E-2</v>
      </c>
      <c r="G3843">
        <v>4.9700000000000001E-2</v>
      </c>
      <c r="H3843">
        <v>2.5399999999999999E-2</v>
      </c>
      <c r="I3843">
        <v>3.5499999999999997E-2</v>
      </c>
      <c r="J3843">
        <v>2.75E-2</v>
      </c>
    </row>
    <row r="3844" spans="1:10">
      <c r="A3844">
        <v>1.54E-2</v>
      </c>
      <c r="B3844">
        <v>2.4899999999999999E-2</v>
      </c>
      <c r="C3844">
        <v>3.73E-2</v>
      </c>
      <c r="D3844">
        <v>4.2099999999999999E-2</v>
      </c>
      <c r="E3844">
        <v>4.3799999999999999E-2</v>
      </c>
      <c r="F3844">
        <v>1.8599999999999998E-2</v>
      </c>
      <c r="G3844">
        <v>4.7100000000000003E-2</v>
      </c>
      <c r="H3844">
        <v>1.9699999999999999E-2</v>
      </c>
      <c r="I3844">
        <v>3.5499999999999997E-2</v>
      </c>
      <c r="J3844">
        <v>2.0400000000000001E-2</v>
      </c>
    </row>
    <row r="3845" spans="1:10">
      <c r="A3845">
        <v>1.24E-2</v>
      </c>
      <c r="B3845">
        <v>1.78E-2</v>
      </c>
      <c r="C3845">
        <v>1.8100000000000002E-2</v>
      </c>
      <c r="D3845">
        <v>2.5499999999999998E-2</v>
      </c>
      <c r="E3845">
        <v>1.8599999999999998E-2</v>
      </c>
      <c r="F3845">
        <v>1.6500000000000001E-2</v>
      </c>
      <c r="G3845">
        <v>2.29E-2</v>
      </c>
      <c r="H3845">
        <v>9.5999999999999992E-3</v>
      </c>
      <c r="I3845">
        <v>1.78E-2</v>
      </c>
      <c r="J3845">
        <v>1.2800000000000001E-2</v>
      </c>
    </row>
    <row r="3846" spans="1:10">
      <c r="A3846">
        <v>1.7500000000000002E-2</v>
      </c>
      <c r="B3846">
        <v>2.5999999999999999E-2</v>
      </c>
      <c r="C3846">
        <v>3.8100000000000002E-2</v>
      </c>
      <c r="D3846">
        <v>4.9700000000000001E-2</v>
      </c>
      <c r="E3846">
        <v>4.7100000000000003E-2</v>
      </c>
      <c r="F3846">
        <v>2.29E-2</v>
      </c>
      <c r="G3846">
        <v>7.8899999999999998E-2</v>
      </c>
      <c r="H3846">
        <v>0.02</v>
      </c>
      <c r="I3846">
        <v>3.5000000000000003E-2</v>
      </c>
      <c r="J3846">
        <v>2.1999999999999999E-2</v>
      </c>
    </row>
    <row r="3847" spans="1:10">
      <c r="A3847">
        <v>1.0500000000000001E-2</v>
      </c>
      <c r="B3847">
        <v>1.37E-2</v>
      </c>
      <c r="C3847">
        <v>1.95E-2</v>
      </c>
      <c r="D3847">
        <v>2.5399999999999999E-2</v>
      </c>
      <c r="E3847">
        <v>1.9699999999999999E-2</v>
      </c>
      <c r="F3847">
        <v>9.5999999999999992E-3</v>
      </c>
      <c r="G3847">
        <v>0.02</v>
      </c>
      <c r="H3847">
        <v>2.7699999999999999E-2</v>
      </c>
      <c r="I3847">
        <v>2.0400000000000001E-2</v>
      </c>
      <c r="J3847">
        <v>1.3299999999999999E-2</v>
      </c>
    </row>
    <row r="3848" spans="1:10">
      <c r="A3848">
        <v>1.46E-2</v>
      </c>
      <c r="B3848">
        <v>2.58E-2</v>
      </c>
      <c r="C3848">
        <v>3.6200000000000003E-2</v>
      </c>
      <c r="D3848">
        <v>3.5499999999999997E-2</v>
      </c>
      <c r="E3848">
        <v>3.5499999999999997E-2</v>
      </c>
      <c r="F3848">
        <v>1.78E-2</v>
      </c>
      <c r="G3848">
        <v>3.5000000000000003E-2</v>
      </c>
      <c r="H3848">
        <v>2.0400000000000001E-2</v>
      </c>
      <c r="I3848">
        <v>3.9199999999999999E-2</v>
      </c>
      <c r="J3848">
        <v>2.07E-2</v>
      </c>
    </row>
    <row r="3849" spans="1:10">
      <c r="A3849">
        <v>1.2999999999999999E-2</v>
      </c>
      <c r="B3849">
        <v>2.3800000000000002E-2</v>
      </c>
      <c r="C3849">
        <v>2.12E-2</v>
      </c>
      <c r="D3849">
        <v>2.75E-2</v>
      </c>
      <c r="E3849">
        <v>2.0400000000000001E-2</v>
      </c>
      <c r="F3849">
        <v>1.2800000000000001E-2</v>
      </c>
      <c r="G3849">
        <v>2.1999999999999999E-2</v>
      </c>
      <c r="H3849">
        <v>1.3299999999999999E-2</v>
      </c>
      <c r="I3849">
        <v>2.07E-2</v>
      </c>
      <c r="J3849">
        <v>2.4500000000000001E-2</v>
      </c>
    </row>
    <row r="3852" spans="1:10">
      <c r="A3852" t="s">
        <v>321</v>
      </c>
    </row>
    <row r="3854" spans="1:10">
      <c r="A3854">
        <v>1.72E-2</v>
      </c>
      <c r="B3854">
        <v>1.49E-2</v>
      </c>
      <c r="C3854">
        <v>1.6199999999999999E-2</v>
      </c>
      <c r="D3854">
        <v>2.46E-2</v>
      </c>
      <c r="E3854">
        <v>1.6400000000000001E-2</v>
      </c>
      <c r="F3854">
        <v>1.2800000000000001E-2</v>
      </c>
      <c r="G3854">
        <v>1.9800000000000002E-2</v>
      </c>
      <c r="H3854">
        <v>1.1299999999999999E-2</v>
      </c>
      <c r="I3854">
        <v>1.4999999999999999E-2</v>
      </c>
      <c r="J3854">
        <v>1.3299999999999999E-2</v>
      </c>
    </row>
    <row r="3855" spans="1:10">
      <c r="A3855">
        <v>1.49E-2</v>
      </c>
      <c r="B3855">
        <v>3.2500000000000001E-2</v>
      </c>
      <c r="C3855">
        <v>2.4400000000000002E-2</v>
      </c>
      <c r="D3855">
        <v>3.27E-2</v>
      </c>
      <c r="E3855">
        <v>2.52E-2</v>
      </c>
      <c r="F3855">
        <v>1.77E-2</v>
      </c>
      <c r="G3855">
        <v>2.7199999999999998E-2</v>
      </c>
      <c r="H3855">
        <v>1.34E-2</v>
      </c>
      <c r="I3855">
        <v>2.5700000000000001E-2</v>
      </c>
      <c r="J3855">
        <v>2.3800000000000002E-2</v>
      </c>
    </row>
    <row r="3856" spans="1:10">
      <c r="A3856">
        <v>1.6199999999999999E-2</v>
      </c>
      <c r="B3856">
        <v>2.4400000000000002E-2</v>
      </c>
      <c r="C3856">
        <v>4.3799999999999999E-2</v>
      </c>
      <c r="D3856">
        <v>3.6400000000000002E-2</v>
      </c>
      <c r="E3856">
        <v>3.8399999999999997E-2</v>
      </c>
      <c r="F3856">
        <v>1.8800000000000001E-2</v>
      </c>
      <c r="G3856">
        <v>0.04</v>
      </c>
      <c r="H3856">
        <v>2.12E-2</v>
      </c>
      <c r="I3856">
        <v>3.6999999999999998E-2</v>
      </c>
      <c r="J3856">
        <v>2.1999999999999999E-2</v>
      </c>
    </row>
    <row r="3857" spans="1:10">
      <c r="A3857">
        <v>2.46E-2</v>
      </c>
      <c r="B3857">
        <v>3.27E-2</v>
      </c>
      <c r="C3857">
        <v>3.6400000000000002E-2</v>
      </c>
      <c r="D3857">
        <v>6.6199999999999995E-2</v>
      </c>
      <c r="E3857">
        <v>4.3400000000000001E-2</v>
      </c>
      <c r="F3857">
        <v>2.5999999999999999E-2</v>
      </c>
      <c r="G3857">
        <v>5.2900000000000003E-2</v>
      </c>
      <c r="H3857">
        <v>2.6499999999999999E-2</v>
      </c>
      <c r="I3857">
        <v>3.5900000000000001E-2</v>
      </c>
      <c r="J3857">
        <v>2.8000000000000001E-2</v>
      </c>
    </row>
    <row r="3858" spans="1:10">
      <c r="A3858">
        <v>1.6400000000000001E-2</v>
      </c>
      <c r="B3858">
        <v>2.52E-2</v>
      </c>
      <c r="C3858">
        <v>3.8399999999999997E-2</v>
      </c>
      <c r="D3858">
        <v>4.3400000000000001E-2</v>
      </c>
      <c r="E3858">
        <v>4.4999999999999998E-2</v>
      </c>
      <c r="F3858">
        <v>1.9599999999999999E-2</v>
      </c>
      <c r="G3858">
        <v>4.8899999999999999E-2</v>
      </c>
      <c r="H3858">
        <v>2.2100000000000002E-2</v>
      </c>
      <c r="I3858">
        <v>3.6700000000000003E-2</v>
      </c>
      <c r="J3858">
        <v>2.1399999999999999E-2</v>
      </c>
    </row>
    <row r="3859" spans="1:10">
      <c r="A3859">
        <v>1.2800000000000001E-2</v>
      </c>
      <c r="B3859">
        <v>1.77E-2</v>
      </c>
      <c r="C3859">
        <v>1.8800000000000001E-2</v>
      </c>
      <c r="D3859">
        <v>2.5999999999999999E-2</v>
      </c>
      <c r="E3859">
        <v>1.9599999999999999E-2</v>
      </c>
      <c r="F3859">
        <v>1.7000000000000001E-2</v>
      </c>
      <c r="G3859">
        <v>2.5000000000000001E-2</v>
      </c>
      <c r="H3859">
        <v>1.0800000000000001E-2</v>
      </c>
      <c r="I3859">
        <v>1.83E-2</v>
      </c>
      <c r="J3859">
        <v>1.3299999999999999E-2</v>
      </c>
    </row>
    <row r="3860" spans="1:10">
      <c r="A3860">
        <v>1.9800000000000002E-2</v>
      </c>
      <c r="B3860">
        <v>2.7199999999999998E-2</v>
      </c>
      <c r="C3860">
        <v>0.04</v>
      </c>
      <c r="D3860">
        <v>5.2900000000000003E-2</v>
      </c>
      <c r="E3860">
        <v>4.8899999999999999E-2</v>
      </c>
      <c r="F3860">
        <v>2.5000000000000001E-2</v>
      </c>
      <c r="G3860">
        <v>8.0199999999999994E-2</v>
      </c>
      <c r="H3860">
        <v>2.5100000000000001E-2</v>
      </c>
      <c r="I3860">
        <v>3.7600000000000001E-2</v>
      </c>
      <c r="J3860">
        <v>2.4199999999999999E-2</v>
      </c>
    </row>
    <row r="3861" spans="1:10">
      <c r="A3861">
        <v>1.1299999999999999E-2</v>
      </c>
      <c r="B3861">
        <v>1.34E-2</v>
      </c>
      <c r="C3861">
        <v>2.12E-2</v>
      </c>
      <c r="D3861">
        <v>2.6499999999999999E-2</v>
      </c>
      <c r="E3861">
        <v>2.2100000000000002E-2</v>
      </c>
      <c r="F3861">
        <v>1.0800000000000001E-2</v>
      </c>
      <c r="G3861">
        <v>2.5100000000000001E-2</v>
      </c>
      <c r="H3861">
        <v>3.0499999999999999E-2</v>
      </c>
      <c r="I3861">
        <v>2.1600000000000001E-2</v>
      </c>
      <c r="J3861">
        <v>1.4500000000000001E-2</v>
      </c>
    </row>
    <row r="3862" spans="1:10">
      <c r="A3862">
        <v>1.4999999999999999E-2</v>
      </c>
      <c r="B3862">
        <v>2.5700000000000001E-2</v>
      </c>
      <c r="C3862">
        <v>3.6999999999999998E-2</v>
      </c>
      <c r="D3862">
        <v>3.5900000000000001E-2</v>
      </c>
      <c r="E3862">
        <v>3.6700000000000003E-2</v>
      </c>
      <c r="F3862">
        <v>1.83E-2</v>
      </c>
      <c r="G3862">
        <v>3.7600000000000001E-2</v>
      </c>
      <c r="H3862">
        <v>2.1600000000000001E-2</v>
      </c>
      <c r="I3862">
        <v>3.9699999999999999E-2</v>
      </c>
      <c r="J3862">
        <v>2.1299999999999999E-2</v>
      </c>
    </row>
    <row r="3863" spans="1:10">
      <c r="A3863">
        <v>1.3299999999999999E-2</v>
      </c>
      <c r="B3863">
        <v>2.3800000000000002E-2</v>
      </c>
      <c r="C3863">
        <v>2.1999999999999999E-2</v>
      </c>
      <c r="D3863">
        <v>2.8000000000000001E-2</v>
      </c>
      <c r="E3863">
        <v>2.1399999999999999E-2</v>
      </c>
      <c r="F3863">
        <v>1.3299999999999999E-2</v>
      </c>
      <c r="G3863">
        <v>2.4199999999999999E-2</v>
      </c>
      <c r="H3863">
        <v>1.4500000000000001E-2</v>
      </c>
      <c r="I3863">
        <v>2.1299999999999999E-2</v>
      </c>
      <c r="J3863">
        <v>2.5000000000000001E-2</v>
      </c>
    </row>
    <row r="3866" spans="1:10">
      <c r="A3866" t="s">
        <v>322</v>
      </c>
    </row>
    <row r="3868" spans="1:10">
      <c r="A3868">
        <v>1.72E-2</v>
      </c>
      <c r="B3868">
        <v>1.49E-2</v>
      </c>
      <c r="C3868">
        <v>1.6199999999999999E-2</v>
      </c>
      <c r="D3868">
        <v>2.4500000000000001E-2</v>
      </c>
      <c r="E3868">
        <v>1.6400000000000001E-2</v>
      </c>
      <c r="F3868">
        <v>1.2800000000000001E-2</v>
      </c>
      <c r="G3868">
        <v>1.9699999999999999E-2</v>
      </c>
      <c r="H3868">
        <v>1.0999999999999999E-2</v>
      </c>
      <c r="I3868">
        <v>1.4999999999999999E-2</v>
      </c>
      <c r="J3868">
        <v>1.35E-2</v>
      </c>
    </row>
    <row r="3869" spans="1:10">
      <c r="A3869">
        <v>1.49E-2</v>
      </c>
      <c r="B3869">
        <v>3.2500000000000001E-2</v>
      </c>
      <c r="C3869">
        <v>2.4400000000000002E-2</v>
      </c>
      <c r="D3869">
        <v>3.27E-2</v>
      </c>
      <c r="E3869">
        <v>2.52E-2</v>
      </c>
      <c r="F3869">
        <v>1.77E-2</v>
      </c>
      <c r="G3869">
        <v>2.7199999999999998E-2</v>
      </c>
      <c r="H3869">
        <v>1.34E-2</v>
      </c>
      <c r="I3869">
        <v>2.5700000000000001E-2</v>
      </c>
      <c r="J3869">
        <v>2.3800000000000002E-2</v>
      </c>
    </row>
    <row r="3870" spans="1:10">
      <c r="A3870">
        <v>1.6199999999999999E-2</v>
      </c>
      <c r="B3870">
        <v>2.4400000000000002E-2</v>
      </c>
      <c r="C3870">
        <v>4.3900000000000002E-2</v>
      </c>
      <c r="D3870">
        <v>3.6499999999999998E-2</v>
      </c>
      <c r="E3870">
        <v>3.8399999999999997E-2</v>
      </c>
      <c r="F3870">
        <v>1.8800000000000001E-2</v>
      </c>
      <c r="G3870">
        <v>3.9899999999999998E-2</v>
      </c>
      <c r="H3870">
        <v>2.1499999999999998E-2</v>
      </c>
      <c r="I3870">
        <v>3.6799999999999999E-2</v>
      </c>
      <c r="J3870">
        <v>2.18E-2</v>
      </c>
    </row>
    <row r="3871" spans="1:10">
      <c r="A3871">
        <v>2.4500000000000001E-2</v>
      </c>
      <c r="B3871">
        <v>3.27E-2</v>
      </c>
      <c r="C3871">
        <v>3.6499999999999998E-2</v>
      </c>
      <c r="D3871">
        <v>6.6299999999999998E-2</v>
      </c>
      <c r="E3871">
        <v>4.3400000000000001E-2</v>
      </c>
      <c r="F3871">
        <v>2.5999999999999999E-2</v>
      </c>
      <c r="G3871">
        <v>5.2699999999999997E-2</v>
      </c>
      <c r="H3871">
        <v>2.6800000000000001E-2</v>
      </c>
      <c r="I3871">
        <v>3.56E-2</v>
      </c>
      <c r="J3871">
        <v>2.7799999999999998E-2</v>
      </c>
    </row>
    <row r="3872" spans="1:10">
      <c r="A3872">
        <v>1.6400000000000001E-2</v>
      </c>
      <c r="B3872">
        <v>2.52E-2</v>
      </c>
      <c r="C3872">
        <v>3.8399999999999997E-2</v>
      </c>
      <c r="D3872">
        <v>4.3400000000000001E-2</v>
      </c>
      <c r="E3872">
        <v>4.4999999999999998E-2</v>
      </c>
      <c r="F3872">
        <v>1.9599999999999999E-2</v>
      </c>
      <c r="G3872">
        <v>4.8899999999999999E-2</v>
      </c>
      <c r="H3872">
        <v>2.2100000000000002E-2</v>
      </c>
      <c r="I3872">
        <v>3.6700000000000003E-2</v>
      </c>
      <c r="J3872">
        <v>2.1499999999999998E-2</v>
      </c>
    </row>
    <row r="3873" spans="1:10">
      <c r="A3873">
        <v>1.2800000000000001E-2</v>
      </c>
      <c r="B3873">
        <v>1.77E-2</v>
      </c>
      <c r="C3873">
        <v>1.8800000000000001E-2</v>
      </c>
      <c r="D3873">
        <v>2.5999999999999999E-2</v>
      </c>
      <c r="E3873">
        <v>1.9599999999999999E-2</v>
      </c>
      <c r="F3873">
        <v>1.7000000000000001E-2</v>
      </c>
      <c r="G3873">
        <v>2.5100000000000001E-2</v>
      </c>
      <c r="H3873">
        <v>1.0800000000000001E-2</v>
      </c>
      <c r="I3873">
        <v>1.84E-2</v>
      </c>
      <c r="J3873">
        <v>1.34E-2</v>
      </c>
    </row>
    <row r="3874" spans="1:10">
      <c r="A3874">
        <v>1.9699999999999999E-2</v>
      </c>
      <c r="B3874">
        <v>2.7199999999999998E-2</v>
      </c>
      <c r="C3874">
        <v>3.9899999999999998E-2</v>
      </c>
      <c r="D3874">
        <v>5.2699999999999997E-2</v>
      </c>
      <c r="E3874">
        <v>4.8899999999999999E-2</v>
      </c>
      <c r="F3874">
        <v>2.5100000000000001E-2</v>
      </c>
      <c r="G3874">
        <v>7.9500000000000001E-2</v>
      </c>
      <c r="H3874">
        <v>2.3099999999999999E-2</v>
      </c>
      <c r="I3874">
        <v>3.7900000000000003E-2</v>
      </c>
      <c r="J3874">
        <v>2.4799999999999999E-2</v>
      </c>
    </row>
    <row r="3875" spans="1:10">
      <c r="A3875">
        <v>1.0999999999999999E-2</v>
      </c>
      <c r="B3875">
        <v>1.34E-2</v>
      </c>
      <c r="C3875">
        <v>2.1499999999999998E-2</v>
      </c>
      <c r="D3875">
        <v>2.6800000000000001E-2</v>
      </c>
      <c r="E3875">
        <v>2.2100000000000002E-2</v>
      </c>
      <c r="F3875">
        <v>1.0800000000000001E-2</v>
      </c>
      <c r="G3875">
        <v>2.3099999999999999E-2</v>
      </c>
      <c r="H3875">
        <v>2.93E-2</v>
      </c>
      <c r="I3875">
        <v>2.0799999999999999E-2</v>
      </c>
      <c r="J3875">
        <v>1.4200000000000001E-2</v>
      </c>
    </row>
    <row r="3876" spans="1:10">
      <c r="A3876">
        <v>1.4999999999999999E-2</v>
      </c>
      <c r="B3876">
        <v>2.5700000000000001E-2</v>
      </c>
      <c r="C3876">
        <v>3.6799999999999999E-2</v>
      </c>
      <c r="D3876">
        <v>3.56E-2</v>
      </c>
      <c r="E3876">
        <v>3.6700000000000003E-2</v>
      </c>
      <c r="F3876">
        <v>1.84E-2</v>
      </c>
      <c r="G3876">
        <v>3.7900000000000003E-2</v>
      </c>
      <c r="H3876">
        <v>2.0799999999999999E-2</v>
      </c>
      <c r="I3876">
        <v>4.0300000000000002E-2</v>
      </c>
      <c r="J3876">
        <v>2.18E-2</v>
      </c>
    </row>
    <row r="3877" spans="1:10">
      <c r="A3877">
        <v>1.35E-2</v>
      </c>
      <c r="B3877">
        <v>2.3800000000000002E-2</v>
      </c>
      <c r="C3877">
        <v>2.18E-2</v>
      </c>
      <c r="D3877">
        <v>2.7799999999999998E-2</v>
      </c>
      <c r="E3877">
        <v>2.1499999999999998E-2</v>
      </c>
      <c r="F3877">
        <v>1.34E-2</v>
      </c>
      <c r="G3877">
        <v>2.4799999999999999E-2</v>
      </c>
      <c r="H3877">
        <v>1.4200000000000001E-2</v>
      </c>
      <c r="I3877">
        <v>2.18E-2</v>
      </c>
      <c r="J3877">
        <v>2.5499999999999998E-2</v>
      </c>
    </row>
    <row r="3880" spans="1:10">
      <c r="A3880" t="s">
        <v>323</v>
      </c>
    </row>
    <row r="3882" spans="1:10">
      <c r="A3882">
        <v>1.7299999999999999E-2</v>
      </c>
      <c r="B3882">
        <v>1.5100000000000001E-2</v>
      </c>
      <c r="C3882">
        <v>1.61E-2</v>
      </c>
      <c r="D3882">
        <v>2.4299999999999999E-2</v>
      </c>
      <c r="E3882">
        <v>1.6400000000000001E-2</v>
      </c>
      <c r="F3882">
        <v>1.26E-2</v>
      </c>
      <c r="G3882">
        <v>1.9099999999999999E-2</v>
      </c>
      <c r="H3882">
        <v>1.12E-2</v>
      </c>
      <c r="I3882">
        <v>1.43E-2</v>
      </c>
      <c r="J3882">
        <v>1.3599999999999999E-2</v>
      </c>
    </row>
    <row r="3883" spans="1:10">
      <c r="A3883">
        <v>1.5100000000000001E-2</v>
      </c>
      <c r="B3883">
        <v>3.2599999999999997E-2</v>
      </c>
      <c r="C3883">
        <v>2.3900000000000001E-2</v>
      </c>
      <c r="D3883">
        <v>3.2199999999999999E-2</v>
      </c>
      <c r="E3883">
        <v>2.4899999999999999E-2</v>
      </c>
      <c r="F3883">
        <v>1.7299999999999999E-2</v>
      </c>
      <c r="G3883">
        <v>2.6100000000000002E-2</v>
      </c>
      <c r="H3883">
        <v>1.37E-2</v>
      </c>
      <c r="I3883">
        <v>2.4199999999999999E-2</v>
      </c>
      <c r="J3883">
        <v>2.3900000000000001E-2</v>
      </c>
    </row>
    <row r="3884" spans="1:10">
      <c r="A3884">
        <v>1.61E-2</v>
      </c>
      <c r="B3884">
        <v>2.3900000000000001E-2</v>
      </c>
      <c r="C3884">
        <v>4.2900000000000001E-2</v>
      </c>
      <c r="D3884">
        <v>3.6200000000000003E-2</v>
      </c>
      <c r="E3884">
        <v>3.7499999999999999E-2</v>
      </c>
      <c r="F3884">
        <v>1.84E-2</v>
      </c>
      <c r="G3884">
        <v>3.9E-2</v>
      </c>
      <c r="H3884">
        <v>2.1299999999999999E-2</v>
      </c>
      <c r="I3884">
        <v>3.5799999999999998E-2</v>
      </c>
      <c r="J3884">
        <v>2.1700000000000001E-2</v>
      </c>
    </row>
    <row r="3885" spans="1:10">
      <c r="A3885">
        <v>2.4299999999999999E-2</v>
      </c>
      <c r="B3885">
        <v>3.2199999999999999E-2</v>
      </c>
      <c r="C3885">
        <v>3.6200000000000003E-2</v>
      </c>
      <c r="D3885">
        <v>6.6400000000000001E-2</v>
      </c>
      <c r="E3885">
        <v>4.2999999999999997E-2</v>
      </c>
      <c r="F3885">
        <v>2.5999999999999999E-2</v>
      </c>
      <c r="G3885">
        <v>5.2900000000000003E-2</v>
      </c>
      <c r="H3885">
        <v>2.6499999999999999E-2</v>
      </c>
      <c r="I3885">
        <v>3.5999999999999997E-2</v>
      </c>
      <c r="J3885">
        <v>2.76E-2</v>
      </c>
    </row>
    <row r="3886" spans="1:10">
      <c r="A3886">
        <v>1.6400000000000001E-2</v>
      </c>
      <c r="B3886">
        <v>2.4899999999999999E-2</v>
      </c>
      <c r="C3886">
        <v>3.7499999999999999E-2</v>
      </c>
      <c r="D3886">
        <v>4.2999999999999997E-2</v>
      </c>
      <c r="E3886">
        <v>4.4200000000000003E-2</v>
      </c>
      <c r="F3886">
        <v>1.9199999999999998E-2</v>
      </c>
      <c r="G3886">
        <v>4.7800000000000002E-2</v>
      </c>
      <c r="H3886">
        <v>2.1999999999999999E-2</v>
      </c>
      <c r="I3886">
        <v>3.5299999999999998E-2</v>
      </c>
      <c r="J3886">
        <v>2.1499999999999998E-2</v>
      </c>
    </row>
    <row r="3887" spans="1:10">
      <c r="A3887">
        <v>1.26E-2</v>
      </c>
      <c r="B3887">
        <v>1.7299999999999999E-2</v>
      </c>
      <c r="C3887">
        <v>1.84E-2</v>
      </c>
      <c r="D3887">
        <v>2.5999999999999999E-2</v>
      </c>
      <c r="E3887">
        <v>1.9199999999999998E-2</v>
      </c>
      <c r="F3887">
        <v>1.7100000000000001E-2</v>
      </c>
      <c r="G3887">
        <v>2.53E-2</v>
      </c>
      <c r="H3887">
        <v>1.0500000000000001E-2</v>
      </c>
      <c r="I3887">
        <v>1.8700000000000001E-2</v>
      </c>
      <c r="J3887">
        <v>1.3299999999999999E-2</v>
      </c>
    </row>
    <row r="3888" spans="1:10">
      <c r="A3888">
        <v>1.9099999999999999E-2</v>
      </c>
      <c r="B3888">
        <v>2.6100000000000002E-2</v>
      </c>
      <c r="C3888">
        <v>3.9E-2</v>
      </c>
      <c r="D3888">
        <v>5.2900000000000003E-2</v>
      </c>
      <c r="E3888">
        <v>4.7800000000000002E-2</v>
      </c>
      <c r="F3888">
        <v>2.53E-2</v>
      </c>
      <c r="G3888">
        <v>8.0100000000000005E-2</v>
      </c>
      <c r="H3888">
        <v>2.2200000000000001E-2</v>
      </c>
      <c r="I3888">
        <v>3.8800000000000001E-2</v>
      </c>
      <c r="J3888">
        <v>2.4299999999999999E-2</v>
      </c>
    </row>
    <row r="3889" spans="1:10">
      <c r="A3889">
        <v>1.12E-2</v>
      </c>
      <c r="B3889">
        <v>1.37E-2</v>
      </c>
      <c r="C3889">
        <v>2.1299999999999999E-2</v>
      </c>
      <c r="D3889">
        <v>2.6499999999999999E-2</v>
      </c>
      <c r="E3889">
        <v>2.1999999999999999E-2</v>
      </c>
      <c r="F3889">
        <v>1.0500000000000001E-2</v>
      </c>
      <c r="G3889">
        <v>2.2200000000000001E-2</v>
      </c>
      <c r="H3889">
        <v>2.9700000000000001E-2</v>
      </c>
      <c r="I3889">
        <v>1.9599999999999999E-2</v>
      </c>
      <c r="J3889">
        <v>1.44E-2</v>
      </c>
    </row>
    <row r="3890" spans="1:10">
      <c r="A3890">
        <v>1.43E-2</v>
      </c>
      <c r="B3890">
        <v>2.4199999999999999E-2</v>
      </c>
      <c r="C3890">
        <v>3.5799999999999998E-2</v>
      </c>
      <c r="D3890">
        <v>3.5999999999999997E-2</v>
      </c>
      <c r="E3890">
        <v>3.5299999999999998E-2</v>
      </c>
      <c r="F3890">
        <v>1.8700000000000001E-2</v>
      </c>
      <c r="G3890">
        <v>3.8800000000000001E-2</v>
      </c>
      <c r="H3890">
        <v>1.9599999999999999E-2</v>
      </c>
      <c r="I3890">
        <v>4.1599999999999998E-2</v>
      </c>
      <c r="J3890">
        <v>2.1299999999999999E-2</v>
      </c>
    </row>
    <row r="3891" spans="1:10">
      <c r="A3891">
        <v>1.3599999999999999E-2</v>
      </c>
      <c r="B3891">
        <v>2.3900000000000001E-2</v>
      </c>
      <c r="C3891">
        <v>2.1700000000000001E-2</v>
      </c>
      <c r="D3891">
        <v>2.76E-2</v>
      </c>
      <c r="E3891">
        <v>2.1499999999999998E-2</v>
      </c>
      <c r="F3891">
        <v>1.3299999999999999E-2</v>
      </c>
      <c r="G3891">
        <v>2.4299999999999999E-2</v>
      </c>
      <c r="H3891">
        <v>1.44E-2</v>
      </c>
      <c r="I3891">
        <v>2.1299999999999999E-2</v>
      </c>
      <c r="J3891">
        <v>2.5600000000000001E-2</v>
      </c>
    </row>
    <row r="3894" spans="1:10">
      <c r="A3894" t="s">
        <v>324</v>
      </c>
    </row>
    <row r="3896" spans="1:10">
      <c r="A3896">
        <v>1.7500000000000002E-2</v>
      </c>
      <c r="B3896">
        <v>1.5599999999999999E-2</v>
      </c>
      <c r="C3896">
        <v>1.66E-2</v>
      </c>
      <c r="D3896">
        <v>2.4500000000000001E-2</v>
      </c>
      <c r="E3896">
        <v>1.6799999999999999E-2</v>
      </c>
      <c r="F3896">
        <v>1.23E-2</v>
      </c>
      <c r="G3896">
        <v>1.9099999999999999E-2</v>
      </c>
      <c r="H3896">
        <v>1.11E-2</v>
      </c>
      <c r="I3896">
        <v>1.43E-2</v>
      </c>
      <c r="J3896">
        <v>1.3899999999999999E-2</v>
      </c>
    </row>
    <row r="3897" spans="1:10">
      <c r="A3897">
        <v>1.5599999999999999E-2</v>
      </c>
      <c r="B3897">
        <v>3.4099999999999998E-2</v>
      </c>
      <c r="C3897">
        <v>2.5399999999999999E-2</v>
      </c>
      <c r="D3897">
        <v>3.2800000000000003E-2</v>
      </c>
      <c r="E3897">
        <v>2.5999999999999999E-2</v>
      </c>
      <c r="F3897">
        <v>1.6400000000000001E-2</v>
      </c>
      <c r="G3897">
        <v>2.5700000000000001E-2</v>
      </c>
      <c r="H3897">
        <v>1.34E-2</v>
      </c>
      <c r="I3897">
        <v>2.4E-2</v>
      </c>
      <c r="J3897">
        <v>2.5000000000000001E-2</v>
      </c>
    </row>
    <row r="3898" spans="1:10">
      <c r="A3898">
        <v>1.66E-2</v>
      </c>
      <c r="B3898">
        <v>2.5399999999999999E-2</v>
      </c>
      <c r="C3898">
        <v>4.4400000000000002E-2</v>
      </c>
      <c r="D3898">
        <v>3.6799999999999999E-2</v>
      </c>
      <c r="E3898">
        <v>3.8600000000000002E-2</v>
      </c>
      <c r="F3898">
        <v>1.7500000000000002E-2</v>
      </c>
      <c r="G3898">
        <v>3.8600000000000002E-2</v>
      </c>
      <c r="H3898">
        <v>2.0899999999999998E-2</v>
      </c>
      <c r="I3898">
        <v>3.5499999999999997E-2</v>
      </c>
      <c r="J3898">
        <v>2.2800000000000001E-2</v>
      </c>
    </row>
    <row r="3899" spans="1:10">
      <c r="A3899">
        <v>2.4500000000000001E-2</v>
      </c>
      <c r="B3899">
        <v>3.2800000000000003E-2</v>
      </c>
      <c r="C3899">
        <v>3.6799999999999999E-2</v>
      </c>
      <c r="D3899">
        <v>6.6400000000000001E-2</v>
      </c>
      <c r="E3899">
        <v>4.3499999999999997E-2</v>
      </c>
      <c r="F3899">
        <v>2.5999999999999999E-2</v>
      </c>
      <c r="G3899">
        <v>5.3400000000000003E-2</v>
      </c>
      <c r="H3899">
        <v>2.6599999999999999E-2</v>
      </c>
      <c r="I3899">
        <v>3.5999999999999997E-2</v>
      </c>
      <c r="J3899">
        <v>2.8000000000000001E-2</v>
      </c>
    </row>
    <row r="3900" spans="1:10">
      <c r="A3900">
        <v>1.6799999999999999E-2</v>
      </c>
      <c r="B3900">
        <v>2.5999999999999999E-2</v>
      </c>
      <c r="C3900">
        <v>3.8600000000000002E-2</v>
      </c>
      <c r="D3900">
        <v>4.3499999999999997E-2</v>
      </c>
      <c r="E3900">
        <v>4.5100000000000001E-2</v>
      </c>
      <c r="F3900">
        <v>1.84E-2</v>
      </c>
      <c r="G3900">
        <v>4.7399999999999998E-2</v>
      </c>
      <c r="H3900">
        <v>2.1700000000000001E-2</v>
      </c>
      <c r="I3900">
        <v>3.5099999999999999E-2</v>
      </c>
      <c r="J3900">
        <v>2.23E-2</v>
      </c>
    </row>
    <row r="3901" spans="1:10">
      <c r="A3901">
        <v>1.23E-2</v>
      </c>
      <c r="B3901">
        <v>1.6400000000000001E-2</v>
      </c>
      <c r="C3901">
        <v>1.7500000000000002E-2</v>
      </c>
      <c r="D3901">
        <v>2.5999999999999999E-2</v>
      </c>
      <c r="E3901">
        <v>1.84E-2</v>
      </c>
      <c r="F3901">
        <v>1.7299999999999999E-2</v>
      </c>
      <c r="G3901">
        <v>2.4799999999999999E-2</v>
      </c>
      <c r="H3901">
        <v>1.04E-2</v>
      </c>
      <c r="I3901">
        <v>1.8599999999999998E-2</v>
      </c>
      <c r="J3901">
        <v>1.26E-2</v>
      </c>
    </row>
    <row r="3902" spans="1:10">
      <c r="A3902">
        <v>1.9099999999999999E-2</v>
      </c>
      <c r="B3902">
        <v>2.5700000000000001E-2</v>
      </c>
      <c r="C3902">
        <v>3.8600000000000002E-2</v>
      </c>
      <c r="D3902">
        <v>5.3400000000000003E-2</v>
      </c>
      <c r="E3902">
        <v>4.7399999999999998E-2</v>
      </c>
      <c r="F3902">
        <v>2.4799999999999999E-2</v>
      </c>
      <c r="G3902">
        <v>7.8899999999999998E-2</v>
      </c>
      <c r="H3902">
        <v>2.1600000000000001E-2</v>
      </c>
      <c r="I3902">
        <v>3.8600000000000002E-2</v>
      </c>
      <c r="J3902">
        <v>2.4199999999999999E-2</v>
      </c>
    </row>
    <row r="3903" spans="1:10">
      <c r="A3903">
        <v>1.11E-2</v>
      </c>
      <c r="B3903">
        <v>1.34E-2</v>
      </c>
      <c r="C3903">
        <v>2.0899999999999998E-2</v>
      </c>
      <c r="D3903">
        <v>2.6599999999999999E-2</v>
      </c>
      <c r="E3903">
        <v>2.1700000000000001E-2</v>
      </c>
      <c r="F3903">
        <v>1.04E-2</v>
      </c>
      <c r="G3903">
        <v>2.1600000000000001E-2</v>
      </c>
      <c r="H3903">
        <v>2.9399999999999999E-2</v>
      </c>
      <c r="I3903">
        <v>1.95E-2</v>
      </c>
      <c r="J3903">
        <v>1.4200000000000001E-2</v>
      </c>
    </row>
    <row r="3904" spans="1:10">
      <c r="A3904">
        <v>1.43E-2</v>
      </c>
      <c r="B3904">
        <v>2.4E-2</v>
      </c>
      <c r="C3904">
        <v>3.5499999999999997E-2</v>
      </c>
      <c r="D3904">
        <v>3.5999999999999997E-2</v>
      </c>
      <c r="E3904">
        <v>3.5099999999999999E-2</v>
      </c>
      <c r="F3904">
        <v>1.8599999999999998E-2</v>
      </c>
      <c r="G3904">
        <v>3.8600000000000002E-2</v>
      </c>
      <c r="H3904">
        <v>1.95E-2</v>
      </c>
      <c r="I3904">
        <v>4.1599999999999998E-2</v>
      </c>
      <c r="J3904">
        <v>2.1100000000000001E-2</v>
      </c>
    </row>
    <row r="3905" spans="1:10">
      <c r="A3905">
        <v>1.3899999999999999E-2</v>
      </c>
      <c r="B3905">
        <v>2.5000000000000001E-2</v>
      </c>
      <c r="C3905">
        <v>2.2800000000000001E-2</v>
      </c>
      <c r="D3905">
        <v>2.8000000000000001E-2</v>
      </c>
      <c r="E3905">
        <v>2.23E-2</v>
      </c>
      <c r="F3905">
        <v>1.26E-2</v>
      </c>
      <c r="G3905">
        <v>2.4199999999999999E-2</v>
      </c>
      <c r="H3905">
        <v>1.4200000000000001E-2</v>
      </c>
      <c r="I3905">
        <v>2.1100000000000001E-2</v>
      </c>
      <c r="J3905">
        <v>2.64E-2</v>
      </c>
    </row>
    <row r="3908" spans="1:10">
      <c r="A3908" t="s">
        <v>325</v>
      </c>
    </row>
    <row r="3910" spans="1:10">
      <c r="A3910">
        <v>1.7100000000000001E-2</v>
      </c>
      <c r="B3910">
        <v>1.5699999999999999E-2</v>
      </c>
      <c r="C3910">
        <v>1.6199999999999999E-2</v>
      </c>
      <c r="D3910">
        <v>2.3699999999999999E-2</v>
      </c>
      <c r="E3910">
        <v>1.6899999999999998E-2</v>
      </c>
      <c r="F3910">
        <v>1.21E-2</v>
      </c>
      <c r="G3910">
        <v>1.8499999999999999E-2</v>
      </c>
      <c r="H3910">
        <v>1.2500000000000001E-2</v>
      </c>
      <c r="I3910">
        <v>1.44E-2</v>
      </c>
      <c r="J3910">
        <v>1.3899999999999999E-2</v>
      </c>
    </row>
    <row r="3911" spans="1:10">
      <c r="A3911">
        <v>1.5699999999999999E-2</v>
      </c>
      <c r="B3911">
        <v>3.44E-2</v>
      </c>
      <c r="C3911">
        <v>2.5000000000000001E-2</v>
      </c>
      <c r="D3911">
        <v>3.2300000000000002E-2</v>
      </c>
      <c r="E3911">
        <v>2.6100000000000002E-2</v>
      </c>
      <c r="F3911">
        <v>1.6400000000000001E-2</v>
      </c>
      <c r="G3911">
        <v>2.5999999999999999E-2</v>
      </c>
      <c r="H3911">
        <v>1.4800000000000001E-2</v>
      </c>
      <c r="I3911">
        <v>2.4E-2</v>
      </c>
      <c r="J3911">
        <v>2.52E-2</v>
      </c>
    </row>
    <row r="3912" spans="1:10">
      <c r="A3912">
        <v>1.6199999999999999E-2</v>
      </c>
      <c r="B3912">
        <v>2.5000000000000001E-2</v>
      </c>
      <c r="C3912">
        <v>4.4600000000000001E-2</v>
      </c>
      <c r="D3912">
        <v>3.7100000000000001E-2</v>
      </c>
      <c r="E3912">
        <v>3.85E-2</v>
      </c>
      <c r="F3912">
        <v>1.7299999999999999E-2</v>
      </c>
      <c r="G3912">
        <v>3.7999999999999999E-2</v>
      </c>
      <c r="H3912">
        <v>1.9800000000000002E-2</v>
      </c>
      <c r="I3912">
        <v>3.56E-2</v>
      </c>
      <c r="J3912">
        <v>2.2599999999999999E-2</v>
      </c>
    </row>
    <row r="3913" spans="1:10">
      <c r="A3913">
        <v>2.3699999999999999E-2</v>
      </c>
      <c r="B3913">
        <v>3.2300000000000002E-2</v>
      </c>
      <c r="C3913">
        <v>3.7100000000000001E-2</v>
      </c>
      <c r="D3913">
        <v>6.6699999999999995E-2</v>
      </c>
      <c r="E3913">
        <v>4.3400000000000001E-2</v>
      </c>
      <c r="F3913">
        <v>2.5600000000000001E-2</v>
      </c>
      <c r="G3913">
        <v>5.1999999999999998E-2</v>
      </c>
      <c r="H3913">
        <v>2.4899999999999999E-2</v>
      </c>
      <c r="I3913">
        <v>3.61E-2</v>
      </c>
      <c r="J3913">
        <v>2.75E-2</v>
      </c>
    </row>
    <row r="3914" spans="1:10">
      <c r="A3914">
        <v>1.6899999999999998E-2</v>
      </c>
      <c r="B3914">
        <v>2.6100000000000002E-2</v>
      </c>
      <c r="C3914">
        <v>3.85E-2</v>
      </c>
      <c r="D3914">
        <v>4.3400000000000001E-2</v>
      </c>
      <c r="E3914">
        <v>4.5100000000000001E-2</v>
      </c>
      <c r="F3914">
        <v>1.8499999999999999E-2</v>
      </c>
      <c r="G3914">
        <v>4.7699999999999999E-2</v>
      </c>
      <c r="H3914">
        <v>2.2200000000000001E-2</v>
      </c>
      <c r="I3914">
        <v>3.5099999999999999E-2</v>
      </c>
      <c r="J3914">
        <v>2.24E-2</v>
      </c>
    </row>
    <row r="3915" spans="1:10">
      <c r="A3915">
        <v>1.21E-2</v>
      </c>
      <c r="B3915">
        <v>1.6400000000000001E-2</v>
      </c>
      <c r="C3915">
        <v>1.7299999999999999E-2</v>
      </c>
      <c r="D3915">
        <v>2.5600000000000001E-2</v>
      </c>
      <c r="E3915">
        <v>1.8499999999999999E-2</v>
      </c>
      <c r="F3915">
        <v>1.72E-2</v>
      </c>
      <c r="G3915">
        <v>2.4400000000000002E-2</v>
      </c>
      <c r="H3915">
        <v>1.0999999999999999E-2</v>
      </c>
      <c r="I3915">
        <v>1.8700000000000001E-2</v>
      </c>
      <c r="J3915">
        <v>1.26E-2</v>
      </c>
    </row>
    <row r="3916" spans="1:10">
      <c r="A3916">
        <v>1.8499999999999999E-2</v>
      </c>
      <c r="B3916">
        <v>2.5999999999999999E-2</v>
      </c>
      <c r="C3916">
        <v>3.7999999999999999E-2</v>
      </c>
      <c r="D3916">
        <v>5.1999999999999998E-2</v>
      </c>
      <c r="E3916">
        <v>4.7699999999999999E-2</v>
      </c>
      <c r="F3916">
        <v>2.4400000000000002E-2</v>
      </c>
      <c r="G3916">
        <v>7.8E-2</v>
      </c>
      <c r="H3916">
        <v>2.4E-2</v>
      </c>
      <c r="I3916">
        <v>3.8800000000000001E-2</v>
      </c>
      <c r="J3916">
        <v>2.4199999999999999E-2</v>
      </c>
    </row>
    <row r="3917" spans="1:10">
      <c r="A3917">
        <v>1.2500000000000001E-2</v>
      </c>
      <c r="B3917">
        <v>1.4800000000000001E-2</v>
      </c>
      <c r="C3917">
        <v>1.9800000000000002E-2</v>
      </c>
      <c r="D3917">
        <v>2.4899999999999999E-2</v>
      </c>
      <c r="E3917">
        <v>2.2200000000000001E-2</v>
      </c>
      <c r="F3917">
        <v>1.0999999999999999E-2</v>
      </c>
      <c r="G3917">
        <v>2.4E-2</v>
      </c>
      <c r="H3917">
        <v>3.5000000000000003E-2</v>
      </c>
      <c r="I3917">
        <v>1.95E-2</v>
      </c>
      <c r="J3917">
        <v>1.5299999999999999E-2</v>
      </c>
    </row>
    <row r="3918" spans="1:10">
      <c r="A3918">
        <v>1.44E-2</v>
      </c>
      <c r="B3918">
        <v>2.4E-2</v>
      </c>
      <c r="C3918">
        <v>3.56E-2</v>
      </c>
      <c r="D3918">
        <v>3.61E-2</v>
      </c>
      <c r="E3918">
        <v>3.5099999999999999E-2</v>
      </c>
      <c r="F3918">
        <v>1.8700000000000001E-2</v>
      </c>
      <c r="G3918">
        <v>3.8800000000000001E-2</v>
      </c>
      <c r="H3918">
        <v>1.95E-2</v>
      </c>
      <c r="I3918">
        <v>4.1599999999999998E-2</v>
      </c>
      <c r="J3918">
        <v>2.12E-2</v>
      </c>
    </row>
    <row r="3919" spans="1:10">
      <c r="A3919">
        <v>1.3899999999999999E-2</v>
      </c>
      <c r="B3919">
        <v>2.52E-2</v>
      </c>
      <c r="C3919">
        <v>2.2599999999999999E-2</v>
      </c>
      <c r="D3919">
        <v>2.75E-2</v>
      </c>
      <c r="E3919">
        <v>2.24E-2</v>
      </c>
      <c r="F3919">
        <v>1.26E-2</v>
      </c>
      <c r="G3919">
        <v>2.4199999999999999E-2</v>
      </c>
      <c r="H3919">
        <v>1.5299999999999999E-2</v>
      </c>
      <c r="I3919">
        <v>2.12E-2</v>
      </c>
      <c r="J3919">
        <v>2.64E-2</v>
      </c>
    </row>
    <row r="3922" spans="1:10">
      <c r="A3922" t="s">
        <v>326</v>
      </c>
    </row>
    <row r="3924" spans="1:10">
      <c r="A3924">
        <v>1.7299999999999999E-2</v>
      </c>
      <c r="B3924">
        <v>1.6E-2</v>
      </c>
      <c r="C3924">
        <v>1.7299999999999999E-2</v>
      </c>
      <c r="D3924">
        <v>2.3199999999999998E-2</v>
      </c>
      <c r="E3924">
        <v>1.7000000000000001E-2</v>
      </c>
      <c r="F3924">
        <v>1.2200000000000001E-2</v>
      </c>
      <c r="G3924">
        <v>1.6799999999999999E-2</v>
      </c>
      <c r="H3924">
        <v>1.2699999999999999E-2</v>
      </c>
      <c r="I3924">
        <v>1.4999999999999999E-2</v>
      </c>
      <c r="J3924">
        <v>1.41E-2</v>
      </c>
    </row>
    <row r="3925" spans="1:10">
      <c r="A3925">
        <v>1.6E-2</v>
      </c>
      <c r="B3925">
        <v>3.49E-2</v>
      </c>
      <c r="C3925">
        <v>2.6200000000000001E-2</v>
      </c>
      <c r="D3925">
        <v>3.1899999999999998E-2</v>
      </c>
      <c r="E3925">
        <v>2.63E-2</v>
      </c>
      <c r="F3925">
        <v>1.66E-2</v>
      </c>
      <c r="G3925">
        <v>2.4500000000000001E-2</v>
      </c>
      <c r="H3925">
        <v>1.5299999999999999E-2</v>
      </c>
      <c r="I3925">
        <v>2.4799999999999999E-2</v>
      </c>
      <c r="J3925">
        <v>2.5499999999999998E-2</v>
      </c>
    </row>
    <row r="3926" spans="1:10">
      <c r="A3926">
        <v>1.7299999999999999E-2</v>
      </c>
      <c r="B3926">
        <v>2.6200000000000001E-2</v>
      </c>
      <c r="C3926">
        <v>4.5900000000000003E-2</v>
      </c>
      <c r="D3926">
        <v>3.7199999999999997E-2</v>
      </c>
      <c r="E3926">
        <v>3.9199999999999999E-2</v>
      </c>
      <c r="F3926">
        <v>1.7899999999999999E-2</v>
      </c>
      <c r="G3926">
        <v>3.7900000000000003E-2</v>
      </c>
      <c r="H3926">
        <v>2.1299999999999999E-2</v>
      </c>
      <c r="I3926">
        <v>3.6999999999999998E-2</v>
      </c>
      <c r="J3926">
        <v>2.2800000000000001E-2</v>
      </c>
    </row>
    <row r="3927" spans="1:10">
      <c r="A3927">
        <v>2.3199999999999998E-2</v>
      </c>
      <c r="B3927">
        <v>3.1899999999999998E-2</v>
      </c>
      <c r="C3927">
        <v>3.7199999999999997E-2</v>
      </c>
      <c r="D3927">
        <v>6.6299999999999998E-2</v>
      </c>
      <c r="E3927">
        <v>4.2999999999999997E-2</v>
      </c>
      <c r="F3927">
        <v>2.53E-2</v>
      </c>
      <c r="G3927">
        <v>5.0900000000000001E-2</v>
      </c>
      <c r="H3927">
        <v>2.4299999999999999E-2</v>
      </c>
      <c r="I3927">
        <v>3.5700000000000003E-2</v>
      </c>
      <c r="J3927">
        <v>2.75E-2</v>
      </c>
    </row>
    <row r="3928" spans="1:10">
      <c r="A3928">
        <v>1.7000000000000001E-2</v>
      </c>
      <c r="B3928">
        <v>2.63E-2</v>
      </c>
      <c r="C3928">
        <v>3.9199999999999999E-2</v>
      </c>
      <c r="D3928">
        <v>4.2999999999999997E-2</v>
      </c>
      <c r="E3928">
        <v>4.5100000000000001E-2</v>
      </c>
      <c r="F3928">
        <v>1.8599999999999998E-2</v>
      </c>
      <c r="G3928">
        <v>4.65E-2</v>
      </c>
      <c r="H3928">
        <v>2.23E-2</v>
      </c>
      <c r="I3928">
        <v>3.5499999999999997E-2</v>
      </c>
      <c r="J3928">
        <v>2.2599999999999999E-2</v>
      </c>
    </row>
    <row r="3929" spans="1:10">
      <c r="A3929">
        <v>1.2200000000000001E-2</v>
      </c>
      <c r="B3929">
        <v>1.66E-2</v>
      </c>
      <c r="C3929">
        <v>1.7899999999999999E-2</v>
      </c>
      <c r="D3929">
        <v>2.53E-2</v>
      </c>
      <c r="E3929">
        <v>1.8599999999999998E-2</v>
      </c>
      <c r="F3929">
        <v>1.72E-2</v>
      </c>
      <c r="G3929">
        <v>2.35E-2</v>
      </c>
      <c r="H3929">
        <v>1.12E-2</v>
      </c>
      <c r="I3929">
        <v>1.9099999999999999E-2</v>
      </c>
      <c r="J3929">
        <v>1.2800000000000001E-2</v>
      </c>
    </row>
    <row r="3930" spans="1:10">
      <c r="A3930">
        <v>1.6799999999999999E-2</v>
      </c>
      <c r="B3930">
        <v>2.4500000000000001E-2</v>
      </c>
      <c r="C3930">
        <v>3.7900000000000003E-2</v>
      </c>
      <c r="D3930">
        <v>5.0900000000000001E-2</v>
      </c>
      <c r="E3930">
        <v>4.65E-2</v>
      </c>
      <c r="F3930">
        <v>2.35E-2</v>
      </c>
      <c r="G3930">
        <v>7.4800000000000005E-2</v>
      </c>
      <c r="H3930">
        <v>2.1899999999999999E-2</v>
      </c>
      <c r="I3930">
        <v>3.73E-2</v>
      </c>
      <c r="J3930">
        <v>2.4299999999999999E-2</v>
      </c>
    </row>
    <row r="3931" spans="1:10">
      <c r="A3931">
        <v>1.2699999999999999E-2</v>
      </c>
      <c r="B3931">
        <v>1.5299999999999999E-2</v>
      </c>
      <c r="C3931">
        <v>2.1299999999999999E-2</v>
      </c>
      <c r="D3931">
        <v>2.4299999999999999E-2</v>
      </c>
      <c r="E3931">
        <v>2.23E-2</v>
      </c>
      <c r="F3931">
        <v>1.12E-2</v>
      </c>
      <c r="G3931">
        <v>2.1899999999999999E-2</v>
      </c>
      <c r="H3931">
        <v>3.5400000000000001E-2</v>
      </c>
      <c r="I3931">
        <v>2.0299999999999999E-2</v>
      </c>
      <c r="J3931">
        <v>1.5599999999999999E-2</v>
      </c>
    </row>
    <row r="3932" spans="1:10">
      <c r="A3932">
        <v>1.4999999999999999E-2</v>
      </c>
      <c r="B3932">
        <v>2.4799999999999999E-2</v>
      </c>
      <c r="C3932">
        <v>3.6999999999999998E-2</v>
      </c>
      <c r="D3932">
        <v>3.5700000000000003E-2</v>
      </c>
      <c r="E3932">
        <v>3.5499999999999997E-2</v>
      </c>
      <c r="F3932">
        <v>1.9099999999999999E-2</v>
      </c>
      <c r="G3932">
        <v>3.73E-2</v>
      </c>
      <c r="H3932">
        <v>2.0299999999999999E-2</v>
      </c>
      <c r="I3932">
        <v>4.2700000000000002E-2</v>
      </c>
      <c r="J3932">
        <v>2.1499999999999998E-2</v>
      </c>
    </row>
    <row r="3933" spans="1:10">
      <c r="A3933">
        <v>1.41E-2</v>
      </c>
      <c r="B3933">
        <v>2.5499999999999998E-2</v>
      </c>
      <c r="C3933">
        <v>2.2800000000000001E-2</v>
      </c>
      <c r="D3933">
        <v>2.75E-2</v>
      </c>
      <c r="E3933">
        <v>2.2599999999999999E-2</v>
      </c>
      <c r="F3933">
        <v>1.2800000000000001E-2</v>
      </c>
      <c r="G3933">
        <v>2.4299999999999999E-2</v>
      </c>
      <c r="H3933">
        <v>1.5599999999999999E-2</v>
      </c>
      <c r="I3933">
        <v>2.1499999999999998E-2</v>
      </c>
      <c r="J3933">
        <v>2.6499999999999999E-2</v>
      </c>
    </row>
    <row r="3936" spans="1:10">
      <c r="A3936" t="s">
        <v>327</v>
      </c>
    </row>
    <row r="3938" spans="1:10">
      <c r="A3938">
        <v>1.8700000000000001E-2</v>
      </c>
      <c r="B3938">
        <v>1.6799999999999999E-2</v>
      </c>
      <c r="C3938">
        <v>1.8800000000000001E-2</v>
      </c>
      <c r="D3938">
        <v>2.3400000000000001E-2</v>
      </c>
      <c r="E3938">
        <v>1.7399999999999999E-2</v>
      </c>
      <c r="F3938">
        <v>1.35E-2</v>
      </c>
      <c r="G3938">
        <v>1.7999999999999999E-2</v>
      </c>
      <c r="H3938">
        <v>1.34E-2</v>
      </c>
      <c r="I3938">
        <v>1.6799999999999999E-2</v>
      </c>
      <c r="J3938">
        <v>1.5299999999999999E-2</v>
      </c>
    </row>
    <row r="3939" spans="1:10">
      <c r="A3939">
        <v>1.6799999999999999E-2</v>
      </c>
      <c r="B3939">
        <v>3.5099999999999999E-2</v>
      </c>
      <c r="C3939">
        <v>2.69E-2</v>
      </c>
      <c r="D3939">
        <v>3.2099999999999997E-2</v>
      </c>
      <c r="E3939">
        <v>2.6700000000000002E-2</v>
      </c>
      <c r="F3939">
        <v>1.7399999999999999E-2</v>
      </c>
      <c r="G3939">
        <v>2.52E-2</v>
      </c>
      <c r="H3939">
        <v>1.5699999999999999E-2</v>
      </c>
      <c r="I3939">
        <v>2.53E-2</v>
      </c>
      <c r="J3939">
        <v>2.5899999999999999E-2</v>
      </c>
    </row>
    <row r="3940" spans="1:10">
      <c r="A3940">
        <v>1.8800000000000001E-2</v>
      </c>
      <c r="B3940">
        <v>2.69E-2</v>
      </c>
      <c r="C3940">
        <v>4.7399999999999998E-2</v>
      </c>
      <c r="D3940">
        <v>3.7499999999999999E-2</v>
      </c>
      <c r="E3940">
        <v>3.9800000000000002E-2</v>
      </c>
      <c r="F3940">
        <v>1.9400000000000001E-2</v>
      </c>
      <c r="G3940">
        <v>3.9199999999999999E-2</v>
      </c>
      <c r="H3940">
        <v>2.1999999999999999E-2</v>
      </c>
      <c r="I3940">
        <v>3.8699999999999998E-2</v>
      </c>
      <c r="J3940">
        <v>2.3900000000000001E-2</v>
      </c>
    </row>
    <row r="3941" spans="1:10">
      <c r="A3941">
        <v>2.3400000000000001E-2</v>
      </c>
      <c r="B3941">
        <v>3.2099999999999997E-2</v>
      </c>
      <c r="C3941">
        <v>3.7499999999999999E-2</v>
      </c>
      <c r="D3941">
        <v>6.6199999999999995E-2</v>
      </c>
      <c r="E3941">
        <v>4.2999999999999997E-2</v>
      </c>
      <c r="F3941">
        <v>2.5399999999999999E-2</v>
      </c>
      <c r="G3941">
        <v>5.0999999999999997E-2</v>
      </c>
      <c r="H3941">
        <v>2.4400000000000002E-2</v>
      </c>
      <c r="I3941">
        <v>3.6400000000000002E-2</v>
      </c>
      <c r="J3941">
        <v>2.7900000000000001E-2</v>
      </c>
    </row>
    <row r="3942" spans="1:10">
      <c r="A3942">
        <v>1.7399999999999999E-2</v>
      </c>
      <c r="B3942">
        <v>2.6700000000000002E-2</v>
      </c>
      <c r="C3942">
        <v>3.9800000000000002E-2</v>
      </c>
      <c r="D3942">
        <v>4.2999999999999997E-2</v>
      </c>
      <c r="E3942">
        <v>4.5100000000000001E-2</v>
      </c>
      <c r="F3942">
        <v>1.89E-2</v>
      </c>
      <c r="G3942">
        <v>4.6699999999999998E-2</v>
      </c>
      <c r="H3942">
        <v>2.2499999999999999E-2</v>
      </c>
      <c r="I3942">
        <v>3.6400000000000002E-2</v>
      </c>
      <c r="J3942">
        <v>2.3099999999999999E-2</v>
      </c>
    </row>
    <row r="3943" spans="1:10">
      <c r="A3943">
        <v>1.35E-2</v>
      </c>
      <c r="B3943">
        <v>1.7399999999999999E-2</v>
      </c>
      <c r="C3943">
        <v>1.9400000000000001E-2</v>
      </c>
      <c r="D3943">
        <v>2.5399999999999999E-2</v>
      </c>
      <c r="E3943">
        <v>1.89E-2</v>
      </c>
      <c r="F3943">
        <v>1.83E-2</v>
      </c>
      <c r="G3943">
        <v>2.4400000000000002E-2</v>
      </c>
      <c r="H3943">
        <v>1.17E-2</v>
      </c>
      <c r="I3943">
        <v>2.0799999999999999E-2</v>
      </c>
      <c r="J3943">
        <v>1.3899999999999999E-2</v>
      </c>
    </row>
    <row r="3944" spans="1:10">
      <c r="A3944">
        <v>1.7999999999999999E-2</v>
      </c>
      <c r="B3944">
        <v>2.52E-2</v>
      </c>
      <c r="C3944">
        <v>3.9199999999999999E-2</v>
      </c>
      <c r="D3944">
        <v>5.0999999999999997E-2</v>
      </c>
      <c r="E3944">
        <v>4.6699999999999998E-2</v>
      </c>
      <c r="F3944">
        <v>2.4400000000000002E-2</v>
      </c>
      <c r="G3944">
        <v>7.5700000000000003E-2</v>
      </c>
      <c r="H3944">
        <v>2.24E-2</v>
      </c>
      <c r="I3944">
        <v>3.9100000000000003E-2</v>
      </c>
      <c r="J3944">
        <v>2.53E-2</v>
      </c>
    </row>
    <row r="3945" spans="1:10">
      <c r="A3945">
        <v>1.34E-2</v>
      </c>
      <c r="B3945">
        <v>1.5699999999999999E-2</v>
      </c>
      <c r="C3945">
        <v>2.1999999999999999E-2</v>
      </c>
      <c r="D3945">
        <v>2.4400000000000002E-2</v>
      </c>
      <c r="E3945">
        <v>2.2499999999999999E-2</v>
      </c>
      <c r="F3945">
        <v>1.17E-2</v>
      </c>
      <c r="G3945">
        <v>2.24E-2</v>
      </c>
      <c r="H3945">
        <v>3.5700000000000003E-2</v>
      </c>
      <c r="I3945">
        <v>2.12E-2</v>
      </c>
      <c r="J3945">
        <v>1.6199999999999999E-2</v>
      </c>
    </row>
    <row r="3946" spans="1:10">
      <c r="A3946">
        <v>1.6799999999999999E-2</v>
      </c>
      <c r="B3946">
        <v>2.53E-2</v>
      </c>
      <c r="C3946">
        <v>3.8699999999999998E-2</v>
      </c>
      <c r="D3946">
        <v>3.6400000000000002E-2</v>
      </c>
      <c r="E3946">
        <v>3.6400000000000002E-2</v>
      </c>
      <c r="F3946">
        <v>2.0799999999999999E-2</v>
      </c>
      <c r="G3946">
        <v>3.9100000000000003E-2</v>
      </c>
      <c r="H3946">
        <v>2.12E-2</v>
      </c>
      <c r="I3946">
        <v>4.3999999999999997E-2</v>
      </c>
      <c r="J3946">
        <v>2.2499999999999999E-2</v>
      </c>
    </row>
    <row r="3947" spans="1:10">
      <c r="A3947">
        <v>1.5299999999999999E-2</v>
      </c>
      <c r="B3947">
        <v>2.5899999999999999E-2</v>
      </c>
      <c r="C3947">
        <v>2.3900000000000001E-2</v>
      </c>
      <c r="D3947">
        <v>2.7900000000000001E-2</v>
      </c>
      <c r="E3947">
        <v>2.3099999999999999E-2</v>
      </c>
      <c r="F3947">
        <v>1.3899999999999999E-2</v>
      </c>
      <c r="G3947">
        <v>2.53E-2</v>
      </c>
      <c r="H3947">
        <v>1.6199999999999999E-2</v>
      </c>
      <c r="I3947">
        <v>2.2499999999999999E-2</v>
      </c>
      <c r="J3947">
        <v>2.7199999999999998E-2</v>
      </c>
    </row>
    <row r="3950" spans="1:10">
      <c r="A3950" t="s">
        <v>328</v>
      </c>
    </row>
    <row r="3952" spans="1:10">
      <c r="A3952">
        <v>1.8499999999999999E-2</v>
      </c>
      <c r="B3952">
        <v>1.66E-2</v>
      </c>
      <c r="C3952">
        <v>1.9099999999999999E-2</v>
      </c>
      <c r="D3952">
        <v>2.3400000000000001E-2</v>
      </c>
      <c r="E3952">
        <v>1.7399999999999999E-2</v>
      </c>
      <c r="F3952">
        <v>1.32E-2</v>
      </c>
      <c r="G3952">
        <v>1.7399999999999999E-2</v>
      </c>
      <c r="H3952">
        <v>1.41E-2</v>
      </c>
      <c r="I3952">
        <v>1.66E-2</v>
      </c>
      <c r="J3952">
        <v>1.5299999999999999E-2</v>
      </c>
    </row>
    <row r="3953" spans="1:10">
      <c r="A3953">
        <v>1.66E-2</v>
      </c>
      <c r="B3953">
        <v>3.4700000000000002E-2</v>
      </c>
      <c r="C3953">
        <v>2.7300000000000001E-2</v>
      </c>
      <c r="D3953">
        <v>3.2099999999999997E-2</v>
      </c>
      <c r="E3953">
        <v>2.6700000000000002E-2</v>
      </c>
      <c r="F3953">
        <v>1.7000000000000001E-2</v>
      </c>
      <c r="G3953">
        <v>2.4400000000000002E-2</v>
      </c>
      <c r="H3953">
        <v>1.6899999999999998E-2</v>
      </c>
      <c r="I3953">
        <v>2.4899999999999999E-2</v>
      </c>
      <c r="J3953">
        <v>2.5999999999999999E-2</v>
      </c>
    </row>
    <row r="3954" spans="1:10">
      <c r="A3954">
        <v>1.9099999999999999E-2</v>
      </c>
      <c r="B3954">
        <v>2.7300000000000001E-2</v>
      </c>
      <c r="C3954">
        <v>4.8099999999999997E-2</v>
      </c>
      <c r="D3954">
        <v>3.73E-2</v>
      </c>
      <c r="E3954">
        <v>4.0099999999999997E-2</v>
      </c>
      <c r="F3954">
        <v>1.9400000000000001E-2</v>
      </c>
      <c r="G3954">
        <v>3.8600000000000002E-2</v>
      </c>
      <c r="H3954">
        <v>2.3400000000000001E-2</v>
      </c>
      <c r="I3954">
        <v>3.85E-2</v>
      </c>
      <c r="J3954">
        <v>2.4299999999999999E-2</v>
      </c>
    </row>
    <row r="3955" spans="1:10">
      <c r="A3955">
        <v>2.3400000000000001E-2</v>
      </c>
      <c r="B3955">
        <v>3.2099999999999997E-2</v>
      </c>
      <c r="C3955">
        <v>3.73E-2</v>
      </c>
      <c r="D3955">
        <v>6.6299999999999998E-2</v>
      </c>
      <c r="E3955">
        <v>4.2900000000000001E-2</v>
      </c>
      <c r="F3955">
        <v>2.5399999999999999E-2</v>
      </c>
      <c r="G3955">
        <v>5.1200000000000002E-2</v>
      </c>
      <c r="H3955">
        <v>2.3900000000000001E-2</v>
      </c>
      <c r="I3955">
        <v>3.6499999999999998E-2</v>
      </c>
      <c r="J3955">
        <v>2.7799999999999998E-2</v>
      </c>
    </row>
    <row r="3956" spans="1:10">
      <c r="A3956">
        <v>1.7399999999999999E-2</v>
      </c>
      <c r="B3956">
        <v>2.6700000000000002E-2</v>
      </c>
      <c r="C3956">
        <v>4.0099999999999997E-2</v>
      </c>
      <c r="D3956">
        <v>4.2900000000000001E-2</v>
      </c>
      <c r="E3956">
        <v>4.5100000000000001E-2</v>
      </c>
      <c r="F3956">
        <v>1.8800000000000001E-2</v>
      </c>
      <c r="G3956">
        <v>4.6399999999999997E-2</v>
      </c>
      <c r="H3956">
        <v>2.3099999999999999E-2</v>
      </c>
      <c r="I3956">
        <v>3.6299999999999999E-2</v>
      </c>
      <c r="J3956">
        <v>2.3300000000000001E-2</v>
      </c>
    </row>
    <row r="3957" spans="1:10">
      <c r="A3957">
        <v>1.32E-2</v>
      </c>
      <c r="B3957">
        <v>1.7000000000000001E-2</v>
      </c>
      <c r="C3957">
        <v>1.9400000000000001E-2</v>
      </c>
      <c r="D3957">
        <v>2.5399999999999999E-2</v>
      </c>
      <c r="E3957">
        <v>1.8800000000000001E-2</v>
      </c>
      <c r="F3957">
        <v>1.8100000000000002E-2</v>
      </c>
      <c r="G3957">
        <v>2.41E-2</v>
      </c>
      <c r="H3957">
        <v>1.2E-2</v>
      </c>
      <c r="I3957">
        <v>2.06E-2</v>
      </c>
      <c r="J3957">
        <v>1.37E-2</v>
      </c>
    </row>
    <row r="3958" spans="1:10">
      <c r="A3958">
        <v>1.7399999999999999E-2</v>
      </c>
      <c r="B3958">
        <v>2.4400000000000002E-2</v>
      </c>
      <c r="C3958">
        <v>3.8600000000000002E-2</v>
      </c>
      <c r="D3958">
        <v>5.1200000000000002E-2</v>
      </c>
      <c r="E3958">
        <v>4.6399999999999997E-2</v>
      </c>
      <c r="F3958">
        <v>2.41E-2</v>
      </c>
      <c r="G3958">
        <v>7.5800000000000006E-2</v>
      </c>
      <c r="H3958">
        <v>2.1499999999999998E-2</v>
      </c>
      <c r="I3958">
        <v>3.9E-2</v>
      </c>
      <c r="J3958">
        <v>2.4799999999999999E-2</v>
      </c>
    </row>
    <row r="3959" spans="1:10">
      <c r="A3959">
        <v>1.41E-2</v>
      </c>
      <c r="B3959">
        <v>1.6899999999999998E-2</v>
      </c>
      <c r="C3959">
        <v>2.3400000000000001E-2</v>
      </c>
      <c r="D3959">
        <v>2.3900000000000001E-2</v>
      </c>
      <c r="E3959">
        <v>2.3099999999999999E-2</v>
      </c>
      <c r="F3959">
        <v>1.2E-2</v>
      </c>
      <c r="G3959">
        <v>2.1499999999999998E-2</v>
      </c>
      <c r="H3959">
        <v>3.8300000000000001E-2</v>
      </c>
      <c r="I3959">
        <v>2.1100000000000001E-2</v>
      </c>
      <c r="J3959">
        <v>1.7299999999999999E-2</v>
      </c>
    </row>
    <row r="3960" spans="1:10">
      <c r="A3960">
        <v>1.66E-2</v>
      </c>
      <c r="B3960">
        <v>2.4899999999999999E-2</v>
      </c>
      <c r="C3960">
        <v>3.85E-2</v>
      </c>
      <c r="D3960">
        <v>3.6499999999999998E-2</v>
      </c>
      <c r="E3960">
        <v>3.6299999999999999E-2</v>
      </c>
      <c r="F3960">
        <v>2.06E-2</v>
      </c>
      <c r="G3960">
        <v>3.9E-2</v>
      </c>
      <c r="H3960">
        <v>2.1100000000000001E-2</v>
      </c>
      <c r="I3960">
        <v>4.3900000000000002E-2</v>
      </c>
      <c r="J3960">
        <v>2.23E-2</v>
      </c>
    </row>
    <row r="3961" spans="1:10">
      <c r="A3961">
        <v>1.5299999999999999E-2</v>
      </c>
      <c r="B3961">
        <v>2.5999999999999999E-2</v>
      </c>
      <c r="C3961">
        <v>2.4299999999999999E-2</v>
      </c>
      <c r="D3961">
        <v>2.7799999999999998E-2</v>
      </c>
      <c r="E3961">
        <v>2.3300000000000001E-2</v>
      </c>
      <c r="F3961">
        <v>1.37E-2</v>
      </c>
      <c r="G3961">
        <v>2.4799999999999999E-2</v>
      </c>
      <c r="H3961">
        <v>1.7299999999999999E-2</v>
      </c>
      <c r="I3961">
        <v>2.23E-2</v>
      </c>
      <c r="J3961">
        <v>2.7400000000000001E-2</v>
      </c>
    </row>
    <row r="3964" spans="1:10">
      <c r="A3964" t="s">
        <v>329</v>
      </c>
    </row>
    <row r="3966" spans="1:10">
      <c r="A3966">
        <v>1.7999999999999999E-2</v>
      </c>
      <c r="B3966">
        <v>1.6E-2</v>
      </c>
      <c r="C3966">
        <v>1.83E-2</v>
      </c>
      <c r="D3966">
        <v>2.1999999999999999E-2</v>
      </c>
      <c r="E3966">
        <v>1.6299999999999999E-2</v>
      </c>
      <c r="F3966">
        <v>1.3100000000000001E-2</v>
      </c>
      <c r="G3966">
        <v>1.5900000000000001E-2</v>
      </c>
      <c r="H3966">
        <v>1.32E-2</v>
      </c>
      <c r="I3966">
        <v>1.5599999999999999E-2</v>
      </c>
      <c r="J3966">
        <v>1.44E-2</v>
      </c>
    </row>
    <row r="3967" spans="1:10">
      <c r="A3967">
        <v>1.6E-2</v>
      </c>
      <c r="B3967">
        <v>3.4200000000000001E-2</v>
      </c>
      <c r="C3967">
        <v>2.6499999999999999E-2</v>
      </c>
      <c r="D3967">
        <v>3.0599999999999999E-2</v>
      </c>
      <c r="E3967">
        <v>2.5600000000000001E-2</v>
      </c>
      <c r="F3967">
        <v>1.6799999999999999E-2</v>
      </c>
      <c r="G3967">
        <v>2.2800000000000001E-2</v>
      </c>
      <c r="H3967">
        <v>1.61E-2</v>
      </c>
      <c r="I3967">
        <v>2.4E-2</v>
      </c>
      <c r="J3967">
        <v>2.5000000000000001E-2</v>
      </c>
    </row>
    <row r="3968" spans="1:10">
      <c r="A3968">
        <v>1.83E-2</v>
      </c>
      <c r="B3968">
        <v>2.6499999999999999E-2</v>
      </c>
      <c r="C3968">
        <v>4.9000000000000002E-2</v>
      </c>
      <c r="D3968">
        <v>3.8399999999999997E-2</v>
      </c>
      <c r="E3968">
        <v>4.0099999999999997E-2</v>
      </c>
      <c r="F3968">
        <v>1.9900000000000001E-2</v>
      </c>
      <c r="G3968">
        <v>3.9E-2</v>
      </c>
      <c r="H3968">
        <v>2.1100000000000001E-2</v>
      </c>
      <c r="I3968">
        <v>3.7999999999999999E-2</v>
      </c>
      <c r="J3968">
        <v>2.4500000000000001E-2</v>
      </c>
    </row>
    <row r="3969" spans="1:10">
      <c r="A3969">
        <v>2.1999999999999999E-2</v>
      </c>
      <c r="B3969">
        <v>3.0599999999999999E-2</v>
      </c>
      <c r="C3969">
        <v>3.8399999999999997E-2</v>
      </c>
      <c r="D3969">
        <v>6.7299999999999999E-2</v>
      </c>
      <c r="E3969">
        <v>4.24E-2</v>
      </c>
      <c r="F3969">
        <v>2.6100000000000002E-2</v>
      </c>
      <c r="G3969">
        <v>5.1200000000000002E-2</v>
      </c>
      <c r="H3969">
        <v>2.01E-2</v>
      </c>
      <c r="I3969">
        <v>3.5299999999999998E-2</v>
      </c>
      <c r="J3969">
        <v>2.7699999999999999E-2</v>
      </c>
    </row>
    <row r="3970" spans="1:10">
      <c r="A3970">
        <v>1.6299999999999999E-2</v>
      </c>
      <c r="B3970">
        <v>2.5600000000000001E-2</v>
      </c>
      <c r="C3970">
        <v>4.0099999999999997E-2</v>
      </c>
      <c r="D3970">
        <v>4.24E-2</v>
      </c>
      <c r="E3970">
        <v>4.3999999999999997E-2</v>
      </c>
      <c r="F3970">
        <v>1.9E-2</v>
      </c>
      <c r="G3970">
        <v>4.53E-2</v>
      </c>
      <c r="H3970">
        <v>2.0500000000000001E-2</v>
      </c>
      <c r="I3970">
        <v>3.5000000000000003E-2</v>
      </c>
      <c r="J3970">
        <v>2.2499999999999999E-2</v>
      </c>
    </row>
    <row r="3971" spans="1:10">
      <c r="A3971">
        <v>1.3100000000000001E-2</v>
      </c>
      <c r="B3971">
        <v>1.6799999999999999E-2</v>
      </c>
      <c r="C3971">
        <v>1.9900000000000001E-2</v>
      </c>
      <c r="D3971">
        <v>2.6100000000000002E-2</v>
      </c>
      <c r="E3971">
        <v>1.9E-2</v>
      </c>
      <c r="F3971">
        <v>1.83E-2</v>
      </c>
      <c r="G3971">
        <v>2.46E-2</v>
      </c>
      <c r="H3971">
        <v>1.1299999999999999E-2</v>
      </c>
      <c r="I3971">
        <v>2.06E-2</v>
      </c>
      <c r="J3971">
        <v>1.4E-2</v>
      </c>
    </row>
    <row r="3972" spans="1:10">
      <c r="A3972">
        <v>1.5900000000000001E-2</v>
      </c>
      <c r="B3972">
        <v>2.2800000000000001E-2</v>
      </c>
      <c r="C3972">
        <v>3.9E-2</v>
      </c>
      <c r="D3972">
        <v>5.1200000000000002E-2</v>
      </c>
      <c r="E3972">
        <v>4.53E-2</v>
      </c>
      <c r="F3972">
        <v>2.46E-2</v>
      </c>
      <c r="G3972">
        <v>7.4899999999999994E-2</v>
      </c>
      <c r="H3972">
        <v>1.77E-2</v>
      </c>
      <c r="I3972">
        <v>3.7400000000000003E-2</v>
      </c>
      <c r="J3972">
        <v>2.41E-2</v>
      </c>
    </row>
    <row r="3973" spans="1:10">
      <c r="A3973">
        <v>1.32E-2</v>
      </c>
      <c r="B3973">
        <v>1.61E-2</v>
      </c>
      <c r="C3973">
        <v>2.1100000000000001E-2</v>
      </c>
      <c r="D3973">
        <v>2.01E-2</v>
      </c>
      <c r="E3973">
        <v>2.0500000000000001E-2</v>
      </c>
      <c r="F3973">
        <v>1.1299999999999999E-2</v>
      </c>
      <c r="G3973">
        <v>1.77E-2</v>
      </c>
      <c r="H3973">
        <v>3.7199999999999997E-2</v>
      </c>
      <c r="I3973">
        <v>1.9099999999999999E-2</v>
      </c>
      <c r="J3973">
        <v>1.49E-2</v>
      </c>
    </row>
    <row r="3974" spans="1:10">
      <c r="A3974">
        <v>1.5599999999999999E-2</v>
      </c>
      <c r="B3974">
        <v>2.4E-2</v>
      </c>
      <c r="C3974">
        <v>3.7999999999999999E-2</v>
      </c>
      <c r="D3974">
        <v>3.5299999999999998E-2</v>
      </c>
      <c r="E3974">
        <v>3.5000000000000003E-2</v>
      </c>
      <c r="F3974">
        <v>2.06E-2</v>
      </c>
      <c r="G3974">
        <v>3.7400000000000003E-2</v>
      </c>
      <c r="H3974">
        <v>1.9099999999999999E-2</v>
      </c>
      <c r="I3974">
        <v>4.2599999999999999E-2</v>
      </c>
      <c r="J3974">
        <v>2.1299999999999999E-2</v>
      </c>
    </row>
    <row r="3975" spans="1:10">
      <c r="A3975">
        <v>1.44E-2</v>
      </c>
      <c r="B3975">
        <v>2.5000000000000001E-2</v>
      </c>
      <c r="C3975">
        <v>2.4500000000000001E-2</v>
      </c>
      <c r="D3975">
        <v>2.7699999999999999E-2</v>
      </c>
      <c r="E3975">
        <v>2.2499999999999999E-2</v>
      </c>
      <c r="F3975">
        <v>1.4E-2</v>
      </c>
      <c r="G3975">
        <v>2.41E-2</v>
      </c>
      <c r="H3975">
        <v>1.49E-2</v>
      </c>
      <c r="I3975">
        <v>2.1299999999999999E-2</v>
      </c>
      <c r="J3975">
        <v>2.69E-2</v>
      </c>
    </row>
    <row r="3978" spans="1:10">
      <c r="A3978" t="s">
        <v>330</v>
      </c>
    </row>
    <row r="3980" spans="1:10">
      <c r="A3980">
        <v>1.83E-2</v>
      </c>
      <c r="B3980">
        <v>1.6299999999999999E-2</v>
      </c>
      <c r="C3980">
        <v>1.8200000000000001E-2</v>
      </c>
      <c r="D3980">
        <v>2.2100000000000002E-2</v>
      </c>
      <c r="E3980">
        <v>1.6199999999999999E-2</v>
      </c>
      <c r="F3980">
        <v>1.29E-2</v>
      </c>
      <c r="G3980">
        <v>1.6199999999999999E-2</v>
      </c>
      <c r="H3980">
        <v>1.43E-2</v>
      </c>
      <c r="I3980">
        <v>1.55E-2</v>
      </c>
      <c r="J3980">
        <v>1.4800000000000001E-2</v>
      </c>
    </row>
    <row r="3981" spans="1:10">
      <c r="A3981">
        <v>1.6299999999999999E-2</v>
      </c>
      <c r="B3981">
        <v>3.4500000000000003E-2</v>
      </c>
      <c r="C3981">
        <v>2.63E-2</v>
      </c>
      <c r="D3981">
        <v>3.0599999999999999E-2</v>
      </c>
      <c r="E3981">
        <v>2.5499999999999998E-2</v>
      </c>
      <c r="F3981">
        <v>1.67E-2</v>
      </c>
      <c r="G3981">
        <v>2.3E-2</v>
      </c>
      <c r="H3981">
        <v>1.6899999999999998E-2</v>
      </c>
      <c r="I3981">
        <v>2.3800000000000002E-2</v>
      </c>
      <c r="J3981">
        <v>2.53E-2</v>
      </c>
    </row>
    <row r="3982" spans="1:10">
      <c r="A3982">
        <v>1.8200000000000001E-2</v>
      </c>
      <c r="B3982">
        <v>2.63E-2</v>
      </c>
      <c r="C3982">
        <v>4.9000000000000002E-2</v>
      </c>
      <c r="D3982">
        <v>3.8399999999999997E-2</v>
      </c>
      <c r="E3982">
        <v>4.02E-2</v>
      </c>
      <c r="F3982">
        <v>1.9800000000000002E-2</v>
      </c>
      <c r="G3982">
        <v>3.9100000000000003E-2</v>
      </c>
      <c r="H3982">
        <v>2.1000000000000001E-2</v>
      </c>
      <c r="I3982">
        <v>3.7999999999999999E-2</v>
      </c>
      <c r="J3982">
        <v>2.4400000000000002E-2</v>
      </c>
    </row>
    <row r="3983" spans="1:10">
      <c r="A3983">
        <v>2.2100000000000002E-2</v>
      </c>
      <c r="B3983">
        <v>3.0599999999999999E-2</v>
      </c>
      <c r="C3983">
        <v>3.8399999999999997E-2</v>
      </c>
      <c r="D3983">
        <v>6.7199999999999996E-2</v>
      </c>
      <c r="E3983">
        <v>4.2299999999999997E-2</v>
      </c>
      <c r="F3983">
        <v>2.6200000000000001E-2</v>
      </c>
      <c r="G3983">
        <v>5.0999999999999997E-2</v>
      </c>
      <c r="H3983">
        <v>1.9800000000000002E-2</v>
      </c>
      <c r="I3983">
        <v>3.5299999999999998E-2</v>
      </c>
      <c r="J3983">
        <v>2.76E-2</v>
      </c>
    </row>
    <row r="3984" spans="1:10">
      <c r="A3984">
        <v>1.6199999999999999E-2</v>
      </c>
      <c r="B3984">
        <v>2.5499999999999998E-2</v>
      </c>
      <c r="C3984">
        <v>4.02E-2</v>
      </c>
      <c r="D3984">
        <v>4.2299999999999997E-2</v>
      </c>
      <c r="E3984">
        <v>4.3799999999999999E-2</v>
      </c>
      <c r="F3984">
        <v>1.9300000000000001E-2</v>
      </c>
      <c r="G3984">
        <v>4.4900000000000002E-2</v>
      </c>
      <c r="H3984">
        <v>1.9699999999999999E-2</v>
      </c>
      <c r="I3984">
        <v>3.5000000000000003E-2</v>
      </c>
      <c r="J3984">
        <v>2.2200000000000001E-2</v>
      </c>
    </row>
    <row r="3985" spans="1:10">
      <c r="A3985">
        <v>1.29E-2</v>
      </c>
      <c r="B3985">
        <v>1.67E-2</v>
      </c>
      <c r="C3985">
        <v>1.9800000000000002E-2</v>
      </c>
      <c r="D3985">
        <v>2.6200000000000001E-2</v>
      </c>
      <c r="E3985">
        <v>1.9300000000000001E-2</v>
      </c>
      <c r="F3985">
        <v>1.8100000000000002E-2</v>
      </c>
      <c r="G3985">
        <v>2.5000000000000001E-2</v>
      </c>
      <c r="H3985">
        <v>1.18E-2</v>
      </c>
      <c r="I3985">
        <v>2.06E-2</v>
      </c>
      <c r="J3985">
        <v>1.4200000000000001E-2</v>
      </c>
    </row>
    <row r="3986" spans="1:10">
      <c r="A3986">
        <v>1.6199999999999999E-2</v>
      </c>
      <c r="B3986">
        <v>2.3E-2</v>
      </c>
      <c r="C3986">
        <v>3.9100000000000003E-2</v>
      </c>
      <c r="D3986">
        <v>5.0999999999999997E-2</v>
      </c>
      <c r="E3986">
        <v>4.4900000000000002E-2</v>
      </c>
      <c r="F3986">
        <v>2.5000000000000001E-2</v>
      </c>
      <c r="G3986">
        <v>7.4300000000000005E-2</v>
      </c>
      <c r="H3986">
        <v>1.7100000000000001E-2</v>
      </c>
      <c r="I3986">
        <v>3.73E-2</v>
      </c>
      <c r="J3986">
        <v>2.4E-2</v>
      </c>
    </row>
    <row r="3987" spans="1:10">
      <c r="A3987">
        <v>1.43E-2</v>
      </c>
      <c r="B3987">
        <v>1.6899999999999998E-2</v>
      </c>
      <c r="C3987">
        <v>2.1000000000000001E-2</v>
      </c>
      <c r="D3987">
        <v>1.9800000000000002E-2</v>
      </c>
      <c r="E3987">
        <v>1.9699999999999999E-2</v>
      </c>
      <c r="F3987">
        <v>1.18E-2</v>
      </c>
      <c r="G3987">
        <v>1.7100000000000001E-2</v>
      </c>
      <c r="H3987">
        <v>3.78E-2</v>
      </c>
      <c r="I3987">
        <v>1.8800000000000001E-2</v>
      </c>
      <c r="J3987">
        <v>1.54E-2</v>
      </c>
    </row>
    <row r="3988" spans="1:10">
      <c r="A3988">
        <v>1.55E-2</v>
      </c>
      <c r="B3988">
        <v>2.3800000000000002E-2</v>
      </c>
      <c r="C3988">
        <v>3.7999999999999999E-2</v>
      </c>
      <c r="D3988">
        <v>3.5299999999999998E-2</v>
      </c>
      <c r="E3988">
        <v>3.5000000000000003E-2</v>
      </c>
      <c r="F3988">
        <v>2.06E-2</v>
      </c>
      <c r="G3988">
        <v>3.73E-2</v>
      </c>
      <c r="H3988">
        <v>1.8800000000000001E-2</v>
      </c>
      <c r="I3988">
        <v>4.2599999999999999E-2</v>
      </c>
      <c r="J3988">
        <v>2.12E-2</v>
      </c>
    </row>
    <row r="3989" spans="1:10">
      <c r="A3989">
        <v>1.4800000000000001E-2</v>
      </c>
      <c r="B3989">
        <v>2.53E-2</v>
      </c>
      <c r="C3989">
        <v>2.4400000000000002E-2</v>
      </c>
      <c r="D3989">
        <v>2.76E-2</v>
      </c>
      <c r="E3989">
        <v>2.2200000000000001E-2</v>
      </c>
      <c r="F3989">
        <v>1.4200000000000001E-2</v>
      </c>
      <c r="G3989">
        <v>2.4E-2</v>
      </c>
      <c r="H3989">
        <v>1.54E-2</v>
      </c>
      <c r="I3989">
        <v>2.12E-2</v>
      </c>
      <c r="J3989">
        <v>2.7199999999999998E-2</v>
      </c>
    </row>
    <row r="3992" spans="1:10">
      <c r="A3992" t="s">
        <v>331</v>
      </c>
    </row>
    <row r="3994" spans="1:10">
      <c r="A3994">
        <v>1.8599999999999998E-2</v>
      </c>
      <c r="B3994">
        <v>1.6400000000000001E-2</v>
      </c>
      <c r="C3994">
        <v>1.8599999999999998E-2</v>
      </c>
      <c r="D3994">
        <v>2.2599999999999999E-2</v>
      </c>
      <c r="E3994">
        <v>1.66E-2</v>
      </c>
      <c r="F3994">
        <v>1.35E-2</v>
      </c>
      <c r="G3994">
        <v>1.6500000000000001E-2</v>
      </c>
      <c r="H3994">
        <v>1.41E-2</v>
      </c>
      <c r="I3994">
        <v>1.6199999999999999E-2</v>
      </c>
      <c r="J3994">
        <v>1.54E-2</v>
      </c>
    </row>
    <row r="3995" spans="1:10">
      <c r="A3995">
        <v>1.6400000000000001E-2</v>
      </c>
      <c r="B3995">
        <v>3.4299999999999997E-2</v>
      </c>
      <c r="C3995">
        <v>2.6200000000000001E-2</v>
      </c>
      <c r="D3995">
        <v>3.0499999999999999E-2</v>
      </c>
      <c r="E3995">
        <v>2.52E-2</v>
      </c>
      <c r="F3995">
        <v>1.66E-2</v>
      </c>
      <c r="G3995">
        <v>2.2700000000000001E-2</v>
      </c>
      <c r="H3995">
        <v>1.6500000000000001E-2</v>
      </c>
      <c r="I3995">
        <v>2.3599999999999999E-2</v>
      </c>
      <c r="J3995">
        <v>2.5100000000000001E-2</v>
      </c>
    </row>
    <row r="3996" spans="1:10">
      <c r="A3996">
        <v>1.8599999999999998E-2</v>
      </c>
      <c r="B3996">
        <v>2.6200000000000001E-2</v>
      </c>
      <c r="C3996">
        <v>4.9599999999999998E-2</v>
      </c>
      <c r="D3996">
        <v>3.9E-2</v>
      </c>
      <c r="E3996">
        <v>4.02E-2</v>
      </c>
      <c r="F3996">
        <v>2.0500000000000001E-2</v>
      </c>
      <c r="G3996">
        <v>3.9100000000000003E-2</v>
      </c>
      <c r="H3996">
        <v>2.0199999999999999E-2</v>
      </c>
      <c r="I3996">
        <v>3.8800000000000001E-2</v>
      </c>
      <c r="J3996">
        <v>2.5000000000000001E-2</v>
      </c>
    </row>
    <row r="3997" spans="1:10">
      <c r="A3997">
        <v>2.2599999999999999E-2</v>
      </c>
      <c r="B3997">
        <v>3.0499999999999999E-2</v>
      </c>
      <c r="C3997">
        <v>3.9E-2</v>
      </c>
      <c r="D3997">
        <v>6.8000000000000005E-2</v>
      </c>
      <c r="E3997">
        <v>4.2299999999999997E-2</v>
      </c>
      <c r="F3997">
        <v>2.7099999999999999E-2</v>
      </c>
      <c r="G3997">
        <v>5.0900000000000001E-2</v>
      </c>
      <c r="H3997">
        <v>1.89E-2</v>
      </c>
      <c r="I3997">
        <v>3.6200000000000003E-2</v>
      </c>
      <c r="J3997">
        <v>2.8299999999999999E-2</v>
      </c>
    </row>
    <row r="3998" spans="1:10">
      <c r="A3998">
        <v>1.66E-2</v>
      </c>
      <c r="B3998">
        <v>2.52E-2</v>
      </c>
      <c r="C3998">
        <v>4.02E-2</v>
      </c>
      <c r="D3998">
        <v>4.2299999999999997E-2</v>
      </c>
      <c r="E3998">
        <v>4.3099999999999999E-2</v>
      </c>
      <c r="F3998">
        <v>1.95E-2</v>
      </c>
      <c r="G3998">
        <v>4.41E-2</v>
      </c>
      <c r="H3998">
        <v>1.84E-2</v>
      </c>
      <c r="I3998">
        <v>3.49E-2</v>
      </c>
      <c r="J3998">
        <v>2.1999999999999999E-2</v>
      </c>
    </row>
    <row r="3999" spans="1:10">
      <c r="A3999">
        <v>1.35E-2</v>
      </c>
      <c r="B3999">
        <v>1.66E-2</v>
      </c>
      <c r="C3999">
        <v>2.0500000000000001E-2</v>
      </c>
      <c r="D3999">
        <v>2.7099999999999999E-2</v>
      </c>
      <c r="E3999">
        <v>1.95E-2</v>
      </c>
      <c r="F3999">
        <v>1.9E-2</v>
      </c>
      <c r="G3999">
        <v>2.5100000000000001E-2</v>
      </c>
      <c r="H3999">
        <v>1.11E-2</v>
      </c>
      <c r="I3999">
        <v>2.1700000000000001E-2</v>
      </c>
      <c r="J3999">
        <v>1.4999999999999999E-2</v>
      </c>
    </row>
    <row r="4000" spans="1:10">
      <c r="A4000">
        <v>1.6500000000000001E-2</v>
      </c>
      <c r="B4000">
        <v>2.2700000000000001E-2</v>
      </c>
      <c r="C4000">
        <v>3.9100000000000003E-2</v>
      </c>
      <c r="D4000">
        <v>5.0900000000000001E-2</v>
      </c>
      <c r="E4000">
        <v>4.41E-2</v>
      </c>
      <c r="F4000">
        <v>2.5100000000000001E-2</v>
      </c>
      <c r="G4000">
        <v>7.3700000000000002E-2</v>
      </c>
      <c r="H4000">
        <v>1.6E-2</v>
      </c>
      <c r="I4000">
        <v>3.7100000000000001E-2</v>
      </c>
      <c r="J4000">
        <v>2.3699999999999999E-2</v>
      </c>
    </row>
    <row r="4001" spans="1:10">
      <c r="A4001">
        <v>1.41E-2</v>
      </c>
      <c r="B4001">
        <v>1.6500000000000001E-2</v>
      </c>
      <c r="C4001">
        <v>2.0199999999999999E-2</v>
      </c>
      <c r="D4001">
        <v>1.89E-2</v>
      </c>
      <c r="E4001">
        <v>1.84E-2</v>
      </c>
      <c r="F4001">
        <v>1.11E-2</v>
      </c>
      <c r="G4001">
        <v>1.6E-2</v>
      </c>
      <c r="H4001">
        <v>3.6900000000000002E-2</v>
      </c>
      <c r="I4001">
        <v>1.7399999999999999E-2</v>
      </c>
      <c r="J4001">
        <v>1.4200000000000001E-2</v>
      </c>
    </row>
    <row r="4002" spans="1:10">
      <c r="A4002">
        <v>1.6199999999999999E-2</v>
      </c>
      <c r="B4002">
        <v>2.3599999999999999E-2</v>
      </c>
      <c r="C4002">
        <v>3.8800000000000001E-2</v>
      </c>
      <c r="D4002">
        <v>3.6200000000000003E-2</v>
      </c>
      <c r="E4002">
        <v>3.49E-2</v>
      </c>
      <c r="F4002">
        <v>2.1700000000000001E-2</v>
      </c>
      <c r="G4002">
        <v>3.7100000000000001E-2</v>
      </c>
      <c r="H4002">
        <v>1.7399999999999999E-2</v>
      </c>
      <c r="I4002">
        <v>4.36E-2</v>
      </c>
      <c r="J4002">
        <v>2.1899999999999999E-2</v>
      </c>
    </row>
    <row r="4003" spans="1:10">
      <c r="A4003">
        <v>1.54E-2</v>
      </c>
      <c r="B4003">
        <v>2.5100000000000001E-2</v>
      </c>
      <c r="C4003">
        <v>2.5000000000000001E-2</v>
      </c>
      <c r="D4003">
        <v>2.8299999999999999E-2</v>
      </c>
      <c r="E4003">
        <v>2.1999999999999999E-2</v>
      </c>
      <c r="F4003">
        <v>1.4999999999999999E-2</v>
      </c>
      <c r="G4003">
        <v>2.3699999999999999E-2</v>
      </c>
      <c r="H4003">
        <v>1.4200000000000001E-2</v>
      </c>
      <c r="I4003">
        <v>2.1899999999999999E-2</v>
      </c>
      <c r="J4003">
        <v>2.7699999999999999E-2</v>
      </c>
    </row>
    <row r="4006" spans="1:10">
      <c r="A4006" t="s">
        <v>332</v>
      </c>
    </row>
    <row r="4008" spans="1:10">
      <c r="A4008">
        <v>1.84E-2</v>
      </c>
      <c r="B4008">
        <v>1.5800000000000002E-2</v>
      </c>
      <c r="C4008">
        <v>1.8700000000000001E-2</v>
      </c>
      <c r="D4008">
        <v>2.2700000000000001E-2</v>
      </c>
      <c r="E4008">
        <v>1.66E-2</v>
      </c>
      <c r="F4008">
        <v>1.35E-2</v>
      </c>
      <c r="G4008">
        <v>1.7399999999999999E-2</v>
      </c>
      <c r="H4008">
        <v>1.4500000000000001E-2</v>
      </c>
      <c r="I4008">
        <v>1.6199999999999999E-2</v>
      </c>
      <c r="J4008">
        <v>1.5299999999999999E-2</v>
      </c>
    </row>
    <row r="4009" spans="1:10">
      <c r="A4009">
        <v>1.5800000000000002E-2</v>
      </c>
      <c r="B4009">
        <v>3.4500000000000003E-2</v>
      </c>
      <c r="C4009">
        <v>2.7400000000000001E-2</v>
      </c>
      <c r="D4009">
        <v>3.0499999999999999E-2</v>
      </c>
      <c r="E4009">
        <v>2.6200000000000001E-2</v>
      </c>
      <c r="F4009">
        <v>1.7100000000000001E-2</v>
      </c>
      <c r="G4009">
        <v>2.3199999999999998E-2</v>
      </c>
      <c r="H4009">
        <v>1.77E-2</v>
      </c>
      <c r="I4009">
        <v>2.4199999999999999E-2</v>
      </c>
      <c r="J4009">
        <v>2.58E-2</v>
      </c>
    </row>
    <row r="4010" spans="1:10">
      <c r="A4010">
        <v>1.8700000000000001E-2</v>
      </c>
      <c r="B4010">
        <v>2.7400000000000001E-2</v>
      </c>
      <c r="C4010">
        <v>5.0099999999999999E-2</v>
      </c>
      <c r="D4010">
        <v>3.8899999999999997E-2</v>
      </c>
      <c r="E4010">
        <v>4.0800000000000003E-2</v>
      </c>
      <c r="F4010">
        <v>2.07E-2</v>
      </c>
      <c r="G4010">
        <v>3.78E-2</v>
      </c>
      <c r="H4010">
        <v>2.0199999999999999E-2</v>
      </c>
      <c r="I4010">
        <v>3.9199999999999999E-2</v>
      </c>
      <c r="J4010">
        <v>2.5700000000000001E-2</v>
      </c>
    </row>
    <row r="4011" spans="1:10">
      <c r="A4011">
        <v>2.2700000000000001E-2</v>
      </c>
      <c r="B4011">
        <v>3.0499999999999999E-2</v>
      </c>
      <c r="C4011">
        <v>3.8899999999999997E-2</v>
      </c>
      <c r="D4011">
        <v>6.8000000000000005E-2</v>
      </c>
      <c r="E4011">
        <v>4.2200000000000001E-2</v>
      </c>
      <c r="F4011">
        <v>2.7099999999999999E-2</v>
      </c>
      <c r="G4011">
        <v>5.0900000000000001E-2</v>
      </c>
      <c r="H4011">
        <v>1.8800000000000001E-2</v>
      </c>
      <c r="I4011">
        <v>3.61E-2</v>
      </c>
      <c r="J4011">
        <v>2.8199999999999999E-2</v>
      </c>
    </row>
    <row r="4012" spans="1:10">
      <c r="A4012">
        <v>1.66E-2</v>
      </c>
      <c r="B4012">
        <v>2.6200000000000001E-2</v>
      </c>
      <c r="C4012">
        <v>4.0800000000000003E-2</v>
      </c>
      <c r="D4012">
        <v>4.2200000000000001E-2</v>
      </c>
      <c r="E4012">
        <v>4.3700000000000003E-2</v>
      </c>
      <c r="F4012">
        <v>1.9800000000000002E-2</v>
      </c>
      <c r="G4012">
        <v>4.3099999999999999E-2</v>
      </c>
      <c r="H4012">
        <v>1.8499999999999999E-2</v>
      </c>
      <c r="I4012">
        <v>3.5299999999999998E-2</v>
      </c>
      <c r="J4012">
        <v>2.2700000000000001E-2</v>
      </c>
    </row>
    <row r="4013" spans="1:10">
      <c r="A4013">
        <v>1.35E-2</v>
      </c>
      <c r="B4013">
        <v>1.7100000000000001E-2</v>
      </c>
      <c r="C4013">
        <v>2.07E-2</v>
      </c>
      <c r="D4013">
        <v>2.7099999999999999E-2</v>
      </c>
      <c r="E4013">
        <v>1.9800000000000002E-2</v>
      </c>
      <c r="F4013">
        <v>1.9099999999999999E-2</v>
      </c>
      <c r="G4013">
        <v>2.46E-2</v>
      </c>
      <c r="H4013">
        <v>1.11E-2</v>
      </c>
      <c r="I4013">
        <v>2.1899999999999999E-2</v>
      </c>
      <c r="J4013">
        <v>1.5299999999999999E-2</v>
      </c>
    </row>
    <row r="4014" spans="1:10">
      <c r="A4014">
        <v>1.7399999999999999E-2</v>
      </c>
      <c r="B4014">
        <v>2.3199999999999998E-2</v>
      </c>
      <c r="C4014">
        <v>3.78E-2</v>
      </c>
      <c r="D4014">
        <v>5.0900000000000001E-2</v>
      </c>
      <c r="E4014">
        <v>4.3099999999999999E-2</v>
      </c>
      <c r="F4014">
        <v>2.46E-2</v>
      </c>
      <c r="G4014">
        <v>7.1900000000000006E-2</v>
      </c>
      <c r="H4014">
        <v>1.44E-2</v>
      </c>
      <c r="I4014">
        <v>3.6499999999999998E-2</v>
      </c>
      <c r="J4014">
        <v>2.3199999999999998E-2</v>
      </c>
    </row>
    <row r="4015" spans="1:10">
      <c r="A4015">
        <v>1.4500000000000001E-2</v>
      </c>
      <c r="B4015">
        <v>1.77E-2</v>
      </c>
      <c r="C4015">
        <v>2.0199999999999999E-2</v>
      </c>
      <c r="D4015">
        <v>1.8800000000000001E-2</v>
      </c>
      <c r="E4015">
        <v>1.8499999999999999E-2</v>
      </c>
      <c r="F4015">
        <v>1.11E-2</v>
      </c>
      <c r="G4015">
        <v>1.44E-2</v>
      </c>
      <c r="H4015">
        <v>3.6299999999999999E-2</v>
      </c>
      <c r="I4015">
        <v>1.7500000000000002E-2</v>
      </c>
      <c r="J4015">
        <v>1.46E-2</v>
      </c>
    </row>
    <row r="4016" spans="1:10">
      <c r="A4016">
        <v>1.6199999999999999E-2</v>
      </c>
      <c r="B4016">
        <v>2.4199999999999999E-2</v>
      </c>
      <c r="C4016">
        <v>3.9199999999999999E-2</v>
      </c>
      <c r="D4016">
        <v>3.61E-2</v>
      </c>
      <c r="E4016">
        <v>3.5299999999999998E-2</v>
      </c>
      <c r="F4016">
        <v>2.1899999999999999E-2</v>
      </c>
      <c r="G4016">
        <v>3.6499999999999998E-2</v>
      </c>
      <c r="H4016">
        <v>1.7500000000000002E-2</v>
      </c>
      <c r="I4016">
        <v>4.3799999999999999E-2</v>
      </c>
      <c r="J4016">
        <v>2.23E-2</v>
      </c>
    </row>
    <row r="4017" spans="1:10">
      <c r="A4017">
        <v>1.5299999999999999E-2</v>
      </c>
      <c r="B4017">
        <v>2.58E-2</v>
      </c>
      <c r="C4017">
        <v>2.5700000000000001E-2</v>
      </c>
      <c r="D4017">
        <v>2.8199999999999999E-2</v>
      </c>
      <c r="E4017">
        <v>2.2700000000000001E-2</v>
      </c>
      <c r="F4017">
        <v>1.5299999999999999E-2</v>
      </c>
      <c r="G4017">
        <v>2.3199999999999998E-2</v>
      </c>
      <c r="H4017">
        <v>1.46E-2</v>
      </c>
      <c r="I4017">
        <v>2.23E-2</v>
      </c>
      <c r="J4017">
        <v>2.8299999999999999E-2</v>
      </c>
    </row>
    <row r="4020" spans="1:10">
      <c r="A4020" t="s">
        <v>333</v>
      </c>
    </row>
    <row r="4022" spans="1:10">
      <c r="A4022">
        <v>1.9099999999999999E-2</v>
      </c>
      <c r="B4022">
        <v>1.61E-2</v>
      </c>
      <c r="C4022">
        <v>1.9400000000000001E-2</v>
      </c>
      <c r="D4022">
        <v>2.4199999999999999E-2</v>
      </c>
      <c r="E4022">
        <v>1.7299999999999999E-2</v>
      </c>
      <c r="F4022">
        <v>1.3899999999999999E-2</v>
      </c>
      <c r="G4022">
        <v>1.7899999999999999E-2</v>
      </c>
      <c r="H4022">
        <v>1.4800000000000001E-2</v>
      </c>
      <c r="I4022">
        <v>1.6400000000000001E-2</v>
      </c>
      <c r="J4022">
        <v>1.52E-2</v>
      </c>
    </row>
    <row r="4023" spans="1:10">
      <c r="A4023">
        <v>1.61E-2</v>
      </c>
      <c r="B4023">
        <v>3.3399999999999999E-2</v>
      </c>
      <c r="C4023">
        <v>2.7099999999999999E-2</v>
      </c>
      <c r="D4023">
        <v>2.9899999999999999E-2</v>
      </c>
      <c r="E4023">
        <v>2.5600000000000001E-2</v>
      </c>
      <c r="F4023">
        <v>1.72E-2</v>
      </c>
      <c r="G4023">
        <v>2.2499999999999999E-2</v>
      </c>
      <c r="H4023">
        <v>1.7500000000000002E-2</v>
      </c>
      <c r="I4023">
        <v>2.3E-2</v>
      </c>
      <c r="J4023">
        <v>2.47E-2</v>
      </c>
    </row>
    <row r="4024" spans="1:10">
      <c r="A4024">
        <v>1.9400000000000001E-2</v>
      </c>
      <c r="B4024">
        <v>2.7099999999999999E-2</v>
      </c>
      <c r="C4024">
        <v>5.0599999999999999E-2</v>
      </c>
      <c r="D4024">
        <v>3.9899999999999998E-2</v>
      </c>
      <c r="E4024">
        <v>4.1099999999999998E-2</v>
      </c>
      <c r="F4024">
        <v>2.1100000000000001E-2</v>
      </c>
      <c r="G4024">
        <v>3.7900000000000003E-2</v>
      </c>
      <c r="H4024">
        <v>2.0299999999999999E-2</v>
      </c>
      <c r="I4024">
        <v>3.8800000000000001E-2</v>
      </c>
      <c r="J4024">
        <v>2.5100000000000001E-2</v>
      </c>
    </row>
    <row r="4025" spans="1:10">
      <c r="A4025">
        <v>2.4199999999999999E-2</v>
      </c>
      <c r="B4025">
        <v>2.9899999999999999E-2</v>
      </c>
      <c r="C4025">
        <v>3.9899999999999998E-2</v>
      </c>
      <c r="D4025">
        <v>6.9900000000000004E-2</v>
      </c>
      <c r="E4025">
        <v>4.2799999999999998E-2</v>
      </c>
      <c r="F4025">
        <v>2.7799999999999998E-2</v>
      </c>
      <c r="G4025">
        <v>5.11E-2</v>
      </c>
      <c r="H4025">
        <v>1.9E-2</v>
      </c>
      <c r="I4025">
        <v>3.5299999999999998E-2</v>
      </c>
      <c r="J4025">
        <v>2.69E-2</v>
      </c>
    </row>
    <row r="4026" spans="1:10">
      <c r="A4026">
        <v>1.7299999999999999E-2</v>
      </c>
      <c r="B4026">
        <v>2.5600000000000001E-2</v>
      </c>
      <c r="C4026">
        <v>4.1099999999999998E-2</v>
      </c>
      <c r="D4026">
        <v>4.2799999999999998E-2</v>
      </c>
      <c r="E4026">
        <v>4.3700000000000003E-2</v>
      </c>
      <c r="F4026">
        <v>2.01E-2</v>
      </c>
      <c r="G4026">
        <v>4.2999999999999997E-2</v>
      </c>
      <c r="H4026">
        <v>1.8499999999999999E-2</v>
      </c>
      <c r="I4026">
        <v>3.4500000000000003E-2</v>
      </c>
      <c r="J4026">
        <v>2.18E-2</v>
      </c>
    </row>
    <row r="4027" spans="1:10">
      <c r="A4027">
        <v>1.3899999999999999E-2</v>
      </c>
      <c r="B4027">
        <v>1.72E-2</v>
      </c>
      <c r="C4027">
        <v>2.1100000000000001E-2</v>
      </c>
      <c r="D4027">
        <v>2.7799999999999998E-2</v>
      </c>
      <c r="E4027">
        <v>2.01E-2</v>
      </c>
      <c r="F4027">
        <v>1.9300000000000001E-2</v>
      </c>
      <c r="G4027">
        <v>2.4799999999999999E-2</v>
      </c>
      <c r="H4027">
        <v>1.1299999999999999E-2</v>
      </c>
      <c r="I4027">
        <v>2.18E-2</v>
      </c>
      <c r="J4027">
        <v>1.5100000000000001E-2</v>
      </c>
    </row>
    <row r="4028" spans="1:10">
      <c r="A4028">
        <v>1.7899999999999999E-2</v>
      </c>
      <c r="B4028">
        <v>2.2499999999999999E-2</v>
      </c>
      <c r="C4028">
        <v>3.7900000000000003E-2</v>
      </c>
      <c r="D4028">
        <v>5.11E-2</v>
      </c>
      <c r="E4028">
        <v>4.2999999999999997E-2</v>
      </c>
      <c r="F4028">
        <v>2.4799999999999999E-2</v>
      </c>
      <c r="G4028">
        <v>7.1599999999999997E-2</v>
      </c>
      <c r="H4028">
        <v>1.43E-2</v>
      </c>
      <c r="I4028">
        <v>3.5700000000000003E-2</v>
      </c>
      <c r="J4028">
        <v>2.23E-2</v>
      </c>
    </row>
    <row r="4029" spans="1:10">
      <c r="A4029">
        <v>1.4800000000000001E-2</v>
      </c>
      <c r="B4029">
        <v>1.7500000000000002E-2</v>
      </c>
      <c r="C4029">
        <v>2.0299999999999999E-2</v>
      </c>
      <c r="D4029">
        <v>1.9E-2</v>
      </c>
      <c r="E4029">
        <v>1.8499999999999999E-2</v>
      </c>
      <c r="F4029">
        <v>1.1299999999999999E-2</v>
      </c>
      <c r="G4029">
        <v>1.43E-2</v>
      </c>
      <c r="H4029">
        <v>3.6299999999999999E-2</v>
      </c>
      <c r="I4029">
        <v>1.7299999999999999E-2</v>
      </c>
      <c r="J4029">
        <v>1.43E-2</v>
      </c>
    </row>
    <row r="4030" spans="1:10">
      <c r="A4030">
        <v>1.6400000000000001E-2</v>
      </c>
      <c r="B4030">
        <v>2.3E-2</v>
      </c>
      <c r="C4030">
        <v>3.8800000000000001E-2</v>
      </c>
      <c r="D4030">
        <v>3.5299999999999998E-2</v>
      </c>
      <c r="E4030">
        <v>3.4500000000000003E-2</v>
      </c>
      <c r="F4030">
        <v>2.18E-2</v>
      </c>
      <c r="G4030">
        <v>3.5700000000000003E-2</v>
      </c>
      <c r="H4030">
        <v>1.7299999999999999E-2</v>
      </c>
      <c r="I4030">
        <v>4.2700000000000002E-2</v>
      </c>
      <c r="J4030">
        <v>2.12E-2</v>
      </c>
    </row>
    <row r="4031" spans="1:10">
      <c r="A4031">
        <v>1.52E-2</v>
      </c>
      <c r="B4031">
        <v>2.47E-2</v>
      </c>
      <c r="C4031">
        <v>2.5100000000000001E-2</v>
      </c>
      <c r="D4031">
        <v>2.69E-2</v>
      </c>
      <c r="E4031">
        <v>2.18E-2</v>
      </c>
      <c r="F4031">
        <v>1.5100000000000001E-2</v>
      </c>
      <c r="G4031">
        <v>2.23E-2</v>
      </c>
      <c r="H4031">
        <v>1.43E-2</v>
      </c>
      <c r="I4031">
        <v>2.12E-2</v>
      </c>
      <c r="J4031">
        <v>2.7300000000000001E-2</v>
      </c>
    </row>
    <row r="4034" spans="1:10">
      <c r="A4034" t="s">
        <v>334</v>
      </c>
    </row>
    <row r="4036" spans="1:10">
      <c r="A4036">
        <v>1.9099999999999999E-2</v>
      </c>
      <c r="B4036">
        <v>1.6899999999999998E-2</v>
      </c>
      <c r="C4036">
        <v>2.0299999999999999E-2</v>
      </c>
      <c r="D4036">
        <v>2.41E-2</v>
      </c>
      <c r="E4036">
        <v>1.7999999999999999E-2</v>
      </c>
      <c r="F4036">
        <v>1.41E-2</v>
      </c>
      <c r="G4036">
        <v>1.8700000000000001E-2</v>
      </c>
      <c r="H4036">
        <v>1.54E-2</v>
      </c>
      <c r="I4036">
        <v>1.6799999999999999E-2</v>
      </c>
      <c r="J4036">
        <v>1.5599999999999999E-2</v>
      </c>
    </row>
    <row r="4037" spans="1:10">
      <c r="A4037">
        <v>1.6899999999999998E-2</v>
      </c>
      <c r="B4037">
        <v>3.73E-2</v>
      </c>
      <c r="C4037">
        <v>3.2599999999999997E-2</v>
      </c>
      <c r="D4037">
        <v>3.2000000000000001E-2</v>
      </c>
      <c r="E4037">
        <v>2.8799999999999999E-2</v>
      </c>
      <c r="F4037">
        <v>1.83E-2</v>
      </c>
      <c r="G4037">
        <v>2.69E-2</v>
      </c>
      <c r="H4037">
        <v>1.9099999999999999E-2</v>
      </c>
      <c r="I4037">
        <v>2.5999999999999999E-2</v>
      </c>
      <c r="J4037">
        <v>2.5999999999999999E-2</v>
      </c>
    </row>
    <row r="4038" spans="1:10">
      <c r="A4038">
        <v>2.0299999999999999E-2</v>
      </c>
      <c r="B4038">
        <v>3.2599999999999997E-2</v>
      </c>
      <c r="C4038">
        <v>5.8099999999999999E-2</v>
      </c>
      <c r="D4038">
        <v>4.2000000000000003E-2</v>
      </c>
      <c r="E4038">
        <v>4.5600000000000002E-2</v>
      </c>
      <c r="F4038">
        <v>2.2599999999999999E-2</v>
      </c>
      <c r="G4038">
        <v>4.3900000000000002E-2</v>
      </c>
      <c r="H4038">
        <v>2.3E-2</v>
      </c>
      <c r="I4038">
        <v>4.2700000000000002E-2</v>
      </c>
      <c r="J4038">
        <v>2.7300000000000001E-2</v>
      </c>
    </row>
    <row r="4039" spans="1:10">
      <c r="A4039">
        <v>2.41E-2</v>
      </c>
      <c r="B4039">
        <v>3.2000000000000001E-2</v>
      </c>
      <c r="C4039">
        <v>4.2000000000000003E-2</v>
      </c>
      <c r="D4039">
        <v>6.83E-2</v>
      </c>
      <c r="E4039">
        <v>4.4299999999999999E-2</v>
      </c>
      <c r="F4039">
        <v>2.8199999999999999E-2</v>
      </c>
      <c r="G4039">
        <v>5.2999999999999999E-2</v>
      </c>
      <c r="H4039">
        <v>2.1000000000000001E-2</v>
      </c>
      <c r="I4039">
        <v>3.5999999999999997E-2</v>
      </c>
      <c r="J4039">
        <v>2.8500000000000001E-2</v>
      </c>
    </row>
    <row r="4040" spans="1:10">
      <c r="A4040">
        <v>1.7999999999999999E-2</v>
      </c>
      <c r="B4040">
        <v>2.8799999999999999E-2</v>
      </c>
      <c r="C4040">
        <v>4.5600000000000002E-2</v>
      </c>
      <c r="D4040">
        <v>4.4299999999999999E-2</v>
      </c>
      <c r="E4040">
        <v>4.6399999999999997E-2</v>
      </c>
      <c r="F4040">
        <v>2.1000000000000001E-2</v>
      </c>
      <c r="G4040">
        <v>4.65E-2</v>
      </c>
      <c r="H4040">
        <v>0.02</v>
      </c>
      <c r="I4040">
        <v>3.6999999999999998E-2</v>
      </c>
      <c r="J4040">
        <v>2.3E-2</v>
      </c>
    </row>
    <row r="4041" spans="1:10">
      <c r="A4041">
        <v>1.41E-2</v>
      </c>
      <c r="B4041">
        <v>1.83E-2</v>
      </c>
      <c r="C4041">
        <v>2.2599999999999999E-2</v>
      </c>
      <c r="D4041">
        <v>2.8199999999999999E-2</v>
      </c>
      <c r="E4041">
        <v>2.1000000000000001E-2</v>
      </c>
      <c r="F4041">
        <v>1.9599999999999999E-2</v>
      </c>
      <c r="G4041">
        <v>2.5999999999999999E-2</v>
      </c>
      <c r="H4041">
        <v>1.18E-2</v>
      </c>
      <c r="I4041">
        <v>2.2599999999999999E-2</v>
      </c>
      <c r="J4041">
        <v>1.5599999999999999E-2</v>
      </c>
    </row>
    <row r="4042" spans="1:10">
      <c r="A4042">
        <v>1.8700000000000001E-2</v>
      </c>
      <c r="B4042">
        <v>2.69E-2</v>
      </c>
      <c r="C4042">
        <v>4.3900000000000002E-2</v>
      </c>
      <c r="D4042">
        <v>5.2999999999999999E-2</v>
      </c>
      <c r="E4042">
        <v>4.65E-2</v>
      </c>
      <c r="F4042">
        <v>2.5999999999999999E-2</v>
      </c>
      <c r="G4042">
        <v>7.6399999999999996E-2</v>
      </c>
      <c r="H4042">
        <v>1.6400000000000001E-2</v>
      </c>
      <c r="I4042">
        <v>3.9E-2</v>
      </c>
      <c r="J4042">
        <v>2.3900000000000001E-2</v>
      </c>
    </row>
    <row r="4043" spans="1:10">
      <c r="A4043">
        <v>1.54E-2</v>
      </c>
      <c r="B4043">
        <v>1.9099999999999999E-2</v>
      </c>
      <c r="C4043">
        <v>2.3E-2</v>
      </c>
      <c r="D4043">
        <v>2.1000000000000001E-2</v>
      </c>
      <c r="E4043">
        <v>0.02</v>
      </c>
      <c r="F4043">
        <v>1.18E-2</v>
      </c>
      <c r="G4043">
        <v>1.6400000000000001E-2</v>
      </c>
      <c r="H4043">
        <v>3.6499999999999998E-2</v>
      </c>
      <c r="I4043">
        <v>1.89E-2</v>
      </c>
      <c r="J4043">
        <v>1.4500000000000001E-2</v>
      </c>
    </row>
    <row r="4044" spans="1:10">
      <c r="A4044">
        <v>1.6799999999999999E-2</v>
      </c>
      <c r="B4044">
        <v>2.5999999999999999E-2</v>
      </c>
      <c r="C4044">
        <v>4.2700000000000002E-2</v>
      </c>
      <c r="D4044">
        <v>3.5999999999999997E-2</v>
      </c>
      <c r="E4044">
        <v>3.6999999999999998E-2</v>
      </c>
      <c r="F4044">
        <v>2.2599999999999999E-2</v>
      </c>
      <c r="G4044">
        <v>3.9E-2</v>
      </c>
      <c r="H4044">
        <v>1.89E-2</v>
      </c>
      <c r="I4044">
        <v>4.48E-2</v>
      </c>
      <c r="J4044">
        <v>2.2499999999999999E-2</v>
      </c>
    </row>
    <row r="4045" spans="1:10">
      <c r="A4045">
        <v>1.5599999999999999E-2</v>
      </c>
      <c r="B4045">
        <v>2.5999999999999999E-2</v>
      </c>
      <c r="C4045">
        <v>2.7300000000000001E-2</v>
      </c>
      <c r="D4045">
        <v>2.8500000000000001E-2</v>
      </c>
      <c r="E4045">
        <v>2.3E-2</v>
      </c>
      <c r="F4045">
        <v>1.5599999999999999E-2</v>
      </c>
      <c r="G4045">
        <v>2.3900000000000001E-2</v>
      </c>
      <c r="H4045">
        <v>1.4500000000000001E-2</v>
      </c>
      <c r="I4045">
        <v>2.2499999999999999E-2</v>
      </c>
      <c r="J4045">
        <v>2.76E-2</v>
      </c>
    </row>
    <row r="4048" spans="1:10">
      <c r="A4048" t="s">
        <v>335</v>
      </c>
    </row>
    <row r="4050" spans="1:10">
      <c r="A4050">
        <v>1.9199999999999998E-2</v>
      </c>
      <c r="B4050">
        <v>1.7100000000000001E-2</v>
      </c>
      <c r="C4050">
        <v>2.07E-2</v>
      </c>
      <c r="D4050">
        <v>2.47E-2</v>
      </c>
      <c r="E4050">
        <v>1.8599999999999998E-2</v>
      </c>
      <c r="F4050">
        <v>1.49E-2</v>
      </c>
      <c r="G4050">
        <v>1.9599999999999999E-2</v>
      </c>
      <c r="H4050">
        <v>1.52E-2</v>
      </c>
      <c r="I4050">
        <v>1.77E-2</v>
      </c>
      <c r="J4050">
        <v>1.6299999999999999E-2</v>
      </c>
    </row>
    <row r="4051" spans="1:10">
      <c r="A4051">
        <v>1.7100000000000001E-2</v>
      </c>
      <c r="B4051">
        <v>3.73E-2</v>
      </c>
      <c r="C4051">
        <v>3.2599999999999997E-2</v>
      </c>
      <c r="D4051">
        <v>3.2300000000000002E-2</v>
      </c>
      <c r="E4051">
        <v>2.8899999999999999E-2</v>
      </c>
      <c r="F4051">
        <v>1.8700000000000001E-2</v>
      </c>
      <c r="G4051">
        <v>2.64E-2</v>
      </c>
      <c r="H4051">
        <v>1.9599999999999999E-2</v>
      </c>
      <c r="I4051">
        <v>2.64E-2</v>
      </c>
      <c r="J4051">
        <v>2.6200000000000001E-2</v>
      </c>
    </row>
    <row r="4052" spans="1:10">
      <c r="A4052">
        <v>2.07E-2</v>
      </c>
      <c r="B4052">
        <v>3.2599999999999997E-2</v>
      </c>
      <c r="C4052">
        <v>5.8299999999999998E-2</v>
      </c>
      <c r="D4052">
        <v>4.2900000000000001E-2</v>
      </c>
      <c r="E4052">
        <v>4.5900000000000003E-2</v>
      </c>
      <c r="F4052">
        <v>2.3699999999999999E-2</v>
      </c>
      <c r="G4052">
        <v>4.3099999999999999E-2</v>
      </c>
      <c r="H4052">
        <v>2.3900000000000001E-2</v>
      </c>
      <c r="I4052">
        <v>4.3900000000000002E-2</v>
      </c>
      <c r="J4052">
        <v>2.7699999999999999E-2</v>
      </c>
    </row>
    <row r="4053" spans="1:10">
      <c r="A4053">
        <v>2.47E-2</v>
      </c>
      <c r="B4053">
        <v>3.2300000000000002E-2</v>
      </c>
      <c r="C4053">
        <v>4.2900000000000001E-2</v>
      </c>
      <c r="D4053">
        <v>7.0400000000000004E-2</v>
      </c>
      <c r="E4053">
        <v>4.5900000000000003E-2</v>
      </c>
      <c r="F4053">
        <v>3.1099999999999999E-2</v>
      </c>
      <c r="G4053">
        <v>5.3600000000000002E-2</v>
      </c>
      <c r="H4053">
        <v>2.1700000000000001E-2</v>
      </c>
      <c r="I4053">
        <v>3.9E-2</v>
      </c>
      <c r="J4053">
        <v>3.0200000000000001E-2</v>
      </c>
    </row>
    <row r="4054" spans="1:10">
      <c r="A4054">
        <v>1.8599999999999998E-2</v>
      </c>
      <c r="B4054">
        <v>2.8899999999999999E-2</v>
      </c>
      <c r="C4054">
        <v>4.5900000000000003E-2</v>
      </c>
      <c r="D4054">
        <v>4.5900000000000003E-2</v>
      </c>
      <c r="E4054">
        <v>4.6800000000000001E-2</v>
      </c>
      <c r="F4054">
        <v>2.3099999999999999E-2</v>
      </c>
      <c r="G4054">
        <v>4.4900000000000002E-2</v>
      </c>
      <c r="H4054">
        <v>2.1600000000000001E-2</v>
      </c>
      <c r="I4054">
        <v>3.9E-2</v>
      </c>
      <c r="J4054">
        <v>2.3699999999999999E-2</v>
      </c>
    </row>
    <row r="4055" spans="1:10">
      <c r="A4055">
        <v>1.49E-2</v>
      </c>
      <c r="B4055">
        <v>1.8700000000000001E-2</v>
      </c>
      <c r="C4055">
        <v>2.3699999999999999E-2</v>
      </c>
      <c r="D4055">
        <v>3.1099999999999999E-2</v>
      </c>
      <c r="E4055">
        <v>2.3099999999999999E-2</v>
      </c>
      <c r="F4055">
        <v>2.3599999999999999E-2</v>
      </c>
      <c r="G4055">
        <v>2.7E-2</v>
      </c>
      <c r="H4055">
        <v>1.26E-2</v>
      </c>
      <c r="I4055">
        <v>2.6700000000000002E-2</v>
      </c>
      <c r="J4055">
        <v>1.7999999999999999E-2</v>
      </c>
    </row>
    <row r="4056" spans="1:10">
      <c r="A4056">
        <v>1.9599999999999999E-2</v>
      </c>
      <c r="B4056">
        <v>2.64E-2</v>
      </c>
      <c r="C4056">
        <v>4.3099999999999999E-2</v>
      </c>
      <c r="D4056">
        <v>5.3600000000000002E-2</v>
      </c>
      <c r="E4056">
        <v>4.4900000000000002E-2</v>
      </c>
      <c r="F4056">
        <v>2.7E-2</v>
      </c>
      <c r="G4056">
        <v>7.0599999999999996E-2</v>
      </c>
      <c r="H4056">
        <v>0.02</v>
      </c>
      <c r="I4056">
        <v>3.95E-2</v>
      </c>
      <c r="J4056">
        <v>2.3E-2</v>
      </c>
    </row>
    <row r="4057" spans="1:10">
      <c r="A4057">
        <v>1.52E-2</v>
      </c>
      <c r="B4057">
        <v>1.9599999999999999E-2</v>
      </c>
      <c r="C4057">
        <v>2.3900000000000001E-2</v>
      </c>
      <c r="D4057">
        <v>2.1700000000000001E-2</v>
      </c>
      <c r="E4057">
        <v>2.1600000000000001E-2</v>
      </c>
      <c r="F4057">
        <v>1.26E-2</v>
      </c>
      <c r="G4057">
        <v>0.02</v>
      </c>
      <c r="H4057">
        <v>3.4700000000000002E-2</v>
      </c>
      <c r="I4057">
        <v>0.02</v>
      </c>
      <c r="J4057">
        <v>1.5800000000000002E-2</v>
      </c>
    </row>
    <row r="4058" spans="1:10">
      <c r="A4058">
        <v>1.77E-2</v>
      </c>
      <c r="B4058">
        <v>2.64E-2</v>
      </c>
      <c r="C4058">
        <v>4.3900000000000002E-2</v>
      </c>
      <c r="D4058">
        <v>3.9E-2</v>
      </c>
      <c r="E4058">
        <v>3.9E-2</v>
      </c>
      <c r="F4058">
        <v>2.6700000000000002E-2</v>
      </c>
      <c r="G4058">
        <v>3.95E-2</v>
      </c>
      <c r="H4058">
        <v>0.02</v>
      </c>
      <c r="I4058">
        <v>4.9000000000000002E-2</v>
      </c>
      <c r="J4058">
        <v>2.4899999999999999E-2</v>
      </c>
    </row>
    <row r="4059" spans="1:10">
      <c r="A4059">
        <v>1.6299999999999999E-2</v>
      </c>
      <c r="B4059">
        <v>2.6200000000000001E-2</v>
      </c>
      <c r="C4059">
        <v>2.7699999999999999E-2</v>
      </c>
      <c r="D4059">
        <v>3.0200000000000001E-2</v>
      </c>
      <c r="E4059">
        <v>2.3699999999999999E-2</v>
      </c>
      <c r="F4059">
        <v>1.7999999999999999E-2</v>
      </c>
      <c r="G4059">
        <v>2.3E-2</v>
      </c>
      <c r="H4059">
        <v>1.5800000000000002E-2</v>
      </c>
      <c r="I4059">
        <v>2.4899999999999999E-2</v>
      </c>
      <c r="J4059">
        <v>2.87E-2</v>
      </c>
    </row>
    <row r="4062" spans="1:10">
      <c r="A4062" t="s">
        <v>336</v>
      </c>
    </row>
    <row r="4064" spans="1:10">
      <c r="A4064">
        <v>1.9199999999999998E-2</v>
      </c>
      <c r="B4064">
        <v>1.72E-2</v>
      </c>
      <c r="C4064">
        <v>2.0799999999999999E-2</v>
      </c>
      <c r="D4064">
        <v>2.4799999999999999E-2</v>
      </c>
      <c r="E4064">
        <v>1.8700000000000001E-2</v>
      </c>
      <c r="F4064">
        <v>1.49E-2</v>
      </c>
      <c r="G4064">
        <v>1.9800000000000002E-2</v>
      </c>
      <c r="H4064">
        <v>1.52E-2</v>
      </c>
      <c r="I4064">
        <v>1.78E-2</v>
      </c>
      <c r="J4064">
        <v>1.6199999999999999E-2</v>
      </c>
    </row>
    <row r="4065" spans="1:10">
      <c r="A4065">
        <v>1.72E-2</v>
      </c>
      <c r="B4065">
        <v>3.7900000000000003E-2</v>
      </c>
      <c r="C4065">
        <v>3.4200000000000001E-2</v>
      </c>
      <c r="D4065">
        <v>3.3500000000000002E-2</v>
      </c>
      <c r="E4065">
        <v>3.0099999999999998E-2</v>
      </c>
      <c r="F4065">
        <v>1.8499999999999999E-2</v>
      </c>
      <c r="G4065">
        <v>2.7799999999999998E-2</v>
      </c>
      <c r="H4065">
        <v>1.95E-2</v>
      </c>
      <c r="I4065">
        <v>2.76E-2</v>
      </c>
      <c r="J4065">
        <v>2.5499999999999998E-2</v>
      </c>
    </row>
    <row r="4066" spans="1:10">
      <c r="A4066">
        <v>2.0799999999999999E-2</v>
      </c>
      <c r="B4066">
        <v>3.4200000000000001E-2</v>
      </c>
      <c r="C4066">
        <v>6.0600000000000001E-2</v>
      </c>
      <c r="D4066">
        <v>4.6199999999999998E-2</v>
      </c>
      <c r="E4066">
        <v>4.8300000000000003E-2</v>
      </c>
      <c r="F4066">
        <v>2.3099999999999999E-2</v>
      </c>
      <c r="G4066">
        <v>4.8099999999999997E-2</v>
      </c>
      <c r="H4066">
        <v>2.35E-2</v>
      </c>
      <c r="I4066">
        <v>4.4999999999999998E-2</v>
      </c>
      <c r="J4066">
        <v>2.6499999999999999E-2</v>
      </c>
    </row>
    <row r="4067" spans="1:10">
      <c r="A4067">
        <v>2.4799999999999999E-2</v>
      </c>
      <c r="B4067">
        <v>3.3500000000000002E-2</v>
      </c>
      <c r="C4067">
        <v>4.6199999999999998E-2</v>
      </c>
      <c r="D4067">
        <v>7.2800000000000004E-2</v>
      </c>
      <c r="E4067">
        <v>4.8399999999999999E-2</v>
      </c>
      <c r="F4067">
        <v>3.0499999999999999E-2</v>
      </c>
      <c r="G4067">
        <v>5.6099999999999997E-2</v>
      </c>
      <c r="H4067">
        <v>2.1600000000000001E-2</v>
      </c>
      <c r="I4067">
        <v>4.1399999999999999E-2</v>
      </c>
      <c r="J4067">
        <v>2.8799999999999999E-2</v>
      </c>
    </row>
    <row r="4068" spans="1:10">
      <c r="A4068">
        <v>1.8700000000000001E-2</v>
      </c>
      <c r="B4068">
        <v>3.0099999999999998E-2</v>
      </c>
      <c r="C4068">
        <v>4.8300000000000003E-2</v>
      </c>
      <c r="D4068">
        <v>4.8399999999999999E-2</v>
      </c>
      <c r="E4068">
        <v>4.9000000000000002E-2</v>
      </c>
      <c r="F4068">
        <v>2.2599999999999999E-2</v>
      </c>
      <c r="G4068">
        <v>4.8300000000000003E-2</v>
      </c>
      <c r="H4068">
        <v>2.1399999999999999E-2</v>
      </c>
      <c r="I4068">
        <v>4.0500000000000001E-2</v>
      </c>
      <c r="J4068">
        <v>2.2599999999999999E-2</v>
      </c>
    </row>
    <row r="4069" spans="1:10">
      <c r="A4069">
        <v>1.49E-2</v>
      </c>
      <c r="B4069">
        <v>1.8499999999999999E-2</v>
      </c>
      <c r="C4069">
        <v>2.3099999999999999E-2</v>
      </c>
      <c r="D4069">
        <v>3.0499999999999999E-2</v>
      </c>
      <c r="E4069">
        <v>2.2599999999999999E-2</v>
      </c>
      <c r="F4069">
        <v>2.3699999999999999E-2</v>
      </c>
      <c r="G4069">
        <v>2.64E-2</v>
      </c>
      <c r="H4069">
        <v>1.26E-2</v>
      </c>
      <c r="I4069">
        <v>2.63E-2</v>
      </c>
      <c r="J4069">
        <v>1.8200000000000001E-2</v>
      </c>
    </row>
    <row r="4070" spans="1:10">
      <c r="A4070">
        <v>1.9800000000000002E-2</v>
      </c>
      <c r="B4070">
        <v>2.7799999999999998E-2</v>
      </c>
      <c r="C4070">
        <v>4.8099999999999997E-2</v>
      </c>
      <c r="D4070">
        <v>5.6099999999999997E-2</v>
      </c>
      <c r="E4070">
        <v>4.8300000000000003E-2</v>
      </c>
      <c r="F4070">
        <v>2.64E-2</v>
      </c>
      <c r="G4070">
        <v>7.22E-2</v>
      </c>
      <c r="H4070">
        <v>2.01E-2</v>
      </c>
      <c r="I4070">
        <v>4.3499999999999997E-2</v>
      </c>
      <c r="J4070">
        <v>2.1100000000000001E-2</v>
      </c>
    </row>
    <row r="4071" spans="1:10">
      <c r="A4071">
        <v>1.52E-2</v>
      </c>
      <c r="B4071">
        <v>1.95E-2</v>
      </c>
      <c r="C4071">
        <v>2.35E-2</v>
      </c>
      <c r="D4071">
        <v>2.1600000000000001E-2</v>
      </c>
      <c r="E4071">
        <v>2.1399999999999999E-2</v>
      </c>
      <c r="F4071">
        <v>1.26E-2</v>
      </c>
      <c r="G4071">
        <v>2.01E-2</v>
      </c>
      <c r="H4071">
        <v>3.4700000000000002E-2</v>
      </c>
      <c r="I4071">
        <v>1.9699999999999999E-2</v>
      </c>
      <c r="J4071">
        <v>1.6E-2</v>
      </c>
    </row>
    <row r="4072" spans="1:10">
      <c r="A4072">
        <v>1.78E-2</v>
      </c>
      <c r="B4072">
        <v>2.76E-2</v>
      </c>
      <c r="C4072">
        <v>4.4999999999999998E-2</v>
      </c>
      <c r="D4072">
        <v>4.1399999999999999E-2</v>
      </c>
      <c r="E4072">
        <v>4.0500000000000001E-2</v>
      </c>
      <c r="F4072">
        <v>2.63E-2</v>
      </c>
      <c r="G4072">
        <v>4.3499999999999997E-2</v>
      </c>
      <c r="H4072">
        <v>1.9699999999999999E-2</v>
      </c>
      <c r="I4072">
        <v>4.9299999999999997E-2</v>
      </c>
      <c r="J4072">
        <v>2.4199999999999999E-2</v>
      </c>
    </row>
    <row r="4073" spans="1:10">
      <c r="A4073">
        <v>1.6199999999999999E-2</v>
      </c>
      <c r="B4073">
        <v>2.5499999999999998E-2</v>
      </c>
      <c r="C4073">
        <v>2.6499999999999999E-2</v>
      </c>
      <c r="D4073">
        <v>2.8799999999999999E-2</v>
      </c>
      <c r="E4073">
        <v>2.2599999999999999E-2</v>
      </c>
      <c r="F4073">
        <v>1.8200000000000001E-2</v>
      </c>
      <c r="G4073">
        <v>2.1100000000000001E-2</v>
      </c>
      <c r="H4073">
        <v>1.6E-2</v>
      </c>
      <c r="I4073">
        <v>2.4199999999999999E-2</v>
      </c>
      <c r="J4073">
        <v>2.92E-2</v>
      </c>
    </row>
    <row r="4076" spans="1:10">
      <c r="A4076" t="s">
        <v>337</v>
      </c>
    </row>
    <row r="4078" spans="1:10">
      <c r="A4078">
        <v>1.9099999999999999E-2</v>
      </c>
      <c r="B4078">
        <v>1.66E-2</v>
      </c>
      <c r="C4078">
        <v>2.12E-2</v>
      </c>
      <c r="D4078">
        <v>2.4899999999999999E-2</v>
      </c>
      <c r="E4078">
        <v>1.8700000000000001E-2</v>
      </c>
      <c r="F4078">
        <v>1.47E-2</v>
      </c>
      <c r="G4078">
        <v>1.9800000000000002E-2</v>
      </c>
      <c r="H4078">
        <v>1.5100000000000001E-2</v>
      </c>
      <c r="I4078">
        <v>1.77E-2</v>
      </c>
      <c r="J4078">
        <v>1.5599999999999999E-2</v>
      </c>
    </row>
    <row r="4079" spans="1:10">
      <c r="A4079">
        <v>1.66E-2</v>
      </c>
      <c r="B4079">
        <v>3.8399999999999997E-2</v>
      </c>
      <c r="C4079">
        <v>3.4099999999999998E-2</v>
      </c>
      <c r="D4079">
        <v>3.2899999999999999E-2</v>
      </c>
      <c r="E4079">
        <v>2.9700000000000001E-2</v>
      </c>
      <c r="F4079">
        <v>1.95E-2</v>
      </c>
      <c r="G4079">
        <v>2.5399999999999999E-2</v>
      </c>
      <c r="H4079">
        <v>1.9300000000000001E-2</v>
      </c>
      <c r="I4079">
        <v>2.7799999999999998E-2</v>
      </c>
      <c r="J4079">
        <v>2.6100000000000002E-2</v>
      </c>
    </row>
    <row r="4080" spans="1:10">
      <c r="A4080">
        <v>2.12E-2</v>
      </c>
      <c r="B4080">
        <v>3.4099999999999998E-2</v>
      </c>
      <c r="C4080">
        <v>6.0600000000000001E-2</v>
      </c>
      <c r="D4080">
        <v>4.65E-2</v>
      </c>
      <c r="E4080">
        <v>4.8500000000000001E-2</v>
      </c>
      <c r="F4080">
        <v>2.2599999999999999E-2</v>
      </c>
      <c r="G4080">
        <v>4.9399999999999999E-2</v>
      </c>
      <c r="H4080">
        <v>2.3599999999999999E-2</v>
      </c>
      <c r="I4080">
        <v>4.4900000000000002E-2</v>
      </c>
      <c r="J4080">
        <v>2.63E-2</v>
      </c>
    </row>
    <row r="4081" spans="1:10">
      <c r="A4081">
        <v>2.4899999999999999E-2</v>
      </c>
      <c r="B4081">
        <v>3.2899999999999999E-2</v>
      </c>
      <c r="C4081">
        <v>4.65E-2</v>
      </c>
      <c r="D4081">
        <v>7.2999999999999995E-2</v>
      </c>
      <c r="E4081">
        <v>4.8500000000000001E-2</v>
      </c>
      <c r="F4081">
        <v>3.0099999999999998E-2</v>
      </c>
      <c r="G4081">
        <v>5.6800000000000003E-2</v>
      </c>
      <c r="H4081">
        <v>2.1499999999999998E-2</v>
      </c>
      <c r="I4081">
        <v>4.1300000000000003E-2</v>
      </c>
      <c r="J4081">
        <v>2.81E-2</v>
      </c>
    </row>
    <row r="4082" spans="1:10">
      <c r="A4082">
        <v>1.8700000000000001E-2</v>
      </c>
      <c r="B4082">
        <v>2.9700000000000001E-2</v>
      </c>
      <c r="C4082">
        <v>4.8500000000000001E-2</v>
      </c>
      <c r="D4082">
        <v>4.8500000000000001E-2</v>
      </c>
      <c r="E4082">
        <v>4.9000000000000002E-2</v>
      </c>
      <c r="F4082">
        <v>2.2499999999999999E-2</v>
      </c>
      <c r="G4082">
        <v>4.8500000000000001E-2</v>
      </c>
      <c r="H4082">
        <v>2.1299999999999999E-2</v>
      </c>
      <c r="I4082">
        <v>4.0500000000000001E-2</v>
      </c>
      <c r="J4082">
        <v>2.2200000000000001E-2</v>
      </c>
    </row>
    <row r="4083" spans="1:10">
      <c r="A4083">
        <v>1.47E-2</v>
      </c>
      <c r="B4083">
        <v>1.95E-2</v>
      </c>
      <c r="C4083">
        <v>2.2599999999999999E-2</v>
      </c>
      <c r="D4083">
        <v>3.0099999999999998E-2</v>
      </c>
      <c r="E4083">
        <v>2.2499999999999999E-2</v>
      </c>
      <c r="F4083">
        <v>2.4500000000000001E-2</v>
      </c>
      <c r="G4083">
        <v>2.4899999999999999E-2</v>
      </c>
      <c r="H4083">
        <v>1.2699999999999999E-2</v>
      </c>
      <c r="I4083">
        <v>2.6599999999999999E-2</v>
      </c>
      <c r="J4083">
        <v>1.9400000000000001E-2</v>
      </c>
    </row>
    <row r="4084" spans="1:10">
      <c r="A4084">
        <v>1.9800000000000002E-2</v>
      </c>
      <c r="B4084">
        <v>2.5399999999999999E-2</v>
      </c>
      <c r="C4084">
        <v>4.9399999999999999E-2</v>
      </c>
      <c r="D4084">
        <v>5.6800000000000003E-2</v>
      </c>
      <c r="E4084">
        <v>4.8500000000000001E-2</v>
      </c>
      <c r="F4084">
        <v>2.4899999999999999E-2</v>
      </c>
      <c r="G4084">
        <v>7.46E-2</v>
      </c>
      <c r="H4084">
        <v>1.9900000000000001E-2</v>
      </c>
      <c r="I4084">
        <v>4.2999999999999997E-2</v>
      </c>
      <c r="J4084">
        <v>1.84E-2</v>
      </c>
    </row>
    <row r="4085" spans="1:10">
      <c r="A4085">
        <v>1.5100000000000001E-2</v>
      </c>
      <c r="B4085">
        <v>1.9300000000000001E-2</v>
      </c>
      <c r="C4085">
        <v>2.3599999999999999E-2</v>
      </c>
      <c r="D4085">
        <v>2.1499999999999998E-2</v>
      </c>
      <c r="E4085">
        <v>2.1299999999999999E-2</v>
      </c>
      <c r="F4085">
        <v>1.2699999999999999E-2</v>
      </c>
      <c r="G4085">
        <v>1.9900000000000001E-2</v>
      </c>
      <c r="H4085">
        <v>3.4599999999999999E-2</v>
      </c>
      <c r="I4085">
        <v>1.9599999999999999E-2</v>
      </c>
      <c r="J4085">
        <v>1.5699999999999999E-2</v>
      </c>
    </row>
    <row r="4086" spans="1:10">
      <c r="A4086">
        <v>1.77E-2</v>
      </c>
      <c r="B4086">
        <v>2.7799999999999998E-2</v>
      </c>
      <c r="C4086">
        <v>4.4900000000000002E-2</v>
      </c>
      <c r="D4086">
        <v>4.1300000000000003E-2</v>
      </c>
      <c r="E4086">
        <v>4.0500000000000001E-2</v>
      </c>
      <c r="F4086">
        <v>2.6599999999999999E-2</v>
      </c>
      <c r="G4086">
        <v>4.2999999999999997E-2</v>
      </c>
      <c r="H4086">
        <v>1.9599999999999999E-2</v>
      </c>
      <c r="I4086">
        <v>4.9299999999999997E-2</v>
      </c>
      <c r="J4086">
        <v>2.4500000000000001E-2</v>
      </c>
    </row>
    <row r="4087" spans="1:10">
      <c r="A4087">
        <v>1.5599999999999999E-2</v>
      </c>
      <c r="B4087">
        <v>2.6100000000000002E-2</v>
      </c>
      <c r="C4087">
        <v>2.63E-2</v>
      </c>
      <c r="D4087">
        <v>2.81E-2</v>
      </c>
      <c r="E4087">
        <v>2.2200000000000001E-2</v>
      </c>
      <c r="F4087">
        <v>1.9400000000000001E-2</v>
      </c>
      <c r="G4087">
        <v>1.84E-2</v>
      </c>
      <c r="H4087">
        <v>1.5699999999999999E-2</v>
      </c>
      <c r="I4087">
        <v>2.4500000000000001E-2</v>
      </c>
      <c r="J4087">
        <v>2.9899999999999999E-2</v>
      </c>
    </row>
    <row r="4090" spans="1:10">
      <c r="A4090" t="s">
        <v>338</v>
      </c>
    </row>
    <row r="4092" spans="1:10">
      <c r="A4092">
        <v>1.89E-2</v>
      </c>
      <c r="B4092">
        <v>1.6400000000000001E-2</v>
      </c>
      <c r="C4092">
        <v>2.1299999999999999E-2</v>
      </c>
      <c r="D4092">
        <v>2.4400000000000002E-2</v>
      </c>
      <c r="E4092">
        <v>1.89E-2</v>
      </c>
      <c r="F4092">
        <v>1.46E-2</v>
      </c>
      <c r="G4092">
        <v>1.9699999999999999E-2</v>
      </c>
      <c r="H4092">
        <v>1.46E-2</v>
      </c>
      <c r="I4092">
        <v>1.7600000000000001E-2</v>
      </c>
      <c r="J4092">
        <v>1.52E-2</v>
      </c>
    </row>
    <row r="4093" spans="1:10">
      <c r="A4093">
        <v>1.6400000000000001E-2</v>
      </c>
      <c r="B4093">
        <v>3.8800000000000001E-2</v>
      </c>
      <c r="C4093">
        <v>3.5000000000000003E-2</v>
      </c>
      <c r="D4093">
        <v>3.3300000000000003E-2</v>
      </c>
      <c r="E4093">
        <v>0.03</v>
      </c>
      <c r="F4093">
        <v>1.9800000000000002E-2</v>
      </c>
      <c r="G4093">
        <v>2.5899999999999999E-2</v>
      </c>
      <c r="H4093">
        <v>1.9400000000000001E-2</v>
      </c>
      <c r="I4093">
        <v>2.7799999999999998E-2</v>
      </c>
      <c r="J4093">
        <v>2.6499999999999999E-2</v>
      </c>
    </row>
    <row r="4094" spans="1:10">
      <c r="A4094">
        <v>2.1299999999999999E-2</v>
      </c>
      <c r="B4094">
        <v>3.5000000000000003E-2</v>
      </c>
      <c r="C4094">
        <v>6.1899999999999997E-2</v>
      </c>
      <c r="D4094">
        <v>4.8099999999999997E-2</v>
      </c>
      <c r="E4094">
        <v>4.8500000000000001E-2</v>
      </c>
      <c r="F4094">
        <v>2.3599999999999999E-2</v>
      </c>
      <c r="G4094">
        <v>5.0500000000000003E-2</v>
      </c>
      <c r="H4094">
        <v>2.47E-2</v>
      </c>
      <c r="I4094">
        <v>4.4999999999999998E-2</v>
      </c>
      <c r="J4094">
        <v>2.7799999999999998E-2</v>
      </c>
    </row>
    <row r="4095" spans="1:10">
      <c r="A4095">
        <v>2.4400000000000002E-2</v>
      </c>
      <c r="B4095">
        <v>3.3300000000000003E-2</v>
      </c>
      <c r="C4095">
        <v>4.8099999999999997E-2</v>
      </c>
      <c r="D4095">
        <v>7.2599999999999998E-2</v>
      </c>
      <c r="E4095">
        <v>4.9399999999999999E-2</v>
      </c>
      <c r="F4095">
        <v>3.04E-2</v>
      </c>
      <c r="G4095">
        <v>5.7299999999999997E-2</v>
      </c>
      <c r="H4095">
        <v>2.0899999999999998E-2</v>
      </c>
      <c r="I4095">
        <v>4.1200000000000001E-2</v>
      </c>
      <c r="J4095">
        <v>2.81E-2</v>
      </c>
    </row>
    <row r="4096" spans="1:10">
      <c r="A4096">
        <v>1.89E-2</v>
      </c>
      <c r="B4096">
        <v>0.03</v>
      </c>
      <c r="C4096">
        <v>4.8500000000000001E-2</v>
      </c>
      <c r="D4096">
        <v>4.9399999999999999E-2</v>
      </c>
      <c r="E4096">
        <v>4.87E-2</v>
      </c>
      <c r="F4096">
        <v>2.2800000000000001E-2</v>
      </c>
      <c r="G4096">
        <v>4.8899999999999999E-2</v>
      </c>
      <c r="H4096">
        <v>2.2100000000000002E-2</v>
      </c>
      <c r="I4096">
        <v>4.0599999999999997E-2</v>
      </c>
      <c r="J4096">
        <v>2.29E-2</v>
      </c>
    </row>
    <row r="4097" spans="1:10">
      <c r="A4097">
        <v>1.46E-2</v>
      </c>
      <c r="B4097">
        <v>1.9800000000000002E-2</v>
      </c>
      <c r="C4097">
        <v>2.3599999999999999E-2</v>
      </c>
      <c r="D4097">
        <v>3.04E-2</v>
      </c>
      <c r="E4097">
        <v>2.2800000000000001E-2</v>
      </c>
      <c r="F4097">
        <v>2.4799999999999999E-2</v>
      </c>
      <c r="G4097">
        <v>2.53E-2</v>
      </c>
      <c r="H4097">
        <v>1.2699999999999999E-2</v>
      </c>
      <c r="I4097">
        <v>2.6599999999999999E-2</v>
      </c>
      <c r="J4097">
        <v>1.9699999999999999E-2</v>
      </c>
    </row>
    <row r="4098" spans="1:10">
      <c r="A4098">
        <v>1.9699999999999999E-2</v>
      </c>
      <c r="B4098">
        <v>2.5899999999999999E-2</v>
      </c>
      <c r="C4098">
        <v>5.0500000000000003E-2</v>
      </c>
      <c r="D4098">
        <v>5.7299999999999997E-2</v>
      </c>
      <c r="E4098">
        <v>4.8899999999999999E-2</v>
      </c>
      <c r="F4098">
        <v>2.53E-2</v>
      </c>
      <c r="G4098">
        <v>7.5300000000000006E-2</v>
      </c>
      <c r="H4098">
        <v>2.01E-2</v>
      </c>
      <c r="I4098">
        <v>4.2999999999999997E-2</v>
      </c>
      <c r="J4098">
        <v>1.9E-2</v>
      </c>
    </row>
    <row r="4099" spans="1:10">
      <c r="A4099">
        <v>1.46E-2</v>
      </c>
      <c r="B4099">
        <v>1.9400000000000001E-2</v>
      </c>
      <c r="C4099">
        <v>2.47E-2</v>
      </c>
      <c r="D4099">
        <v>2.0899999999999998E-2</v>
      </c>
      <c r="E4099">
        <v>2.2100000000000002E-2</v>
      </c>
      <c r="F4099">
        <v>1.2699999999999999E-2</v>
      </c>
      <c r="G4099">
        <v>2.01E-2</v>
      </c>
      <c r="H4099">
        <v>3.39E-2</v>
      </c>
      <c r="I4099">
        <v>1.95E-2</v>
      </c>
      <c r="J4099">
        <v>1.55E-2</v>
      </c>
    </row>
    <row r="4100" spans="1:10">
      <c r="A4100">
        <v>1.7600000000000001E-2</v>
      </c>
      <c r="B4100">
        <v>2.7799999999999998E-2</v>
      </c>
      <c r="C4100">
        <v>4.4999999999999998E-2</v>
      </c>
      <c r="D4100">
        <v>4.1200000000000001E-2</v>
      </c>
      <c r="E4100">
        <v>4.0599999999999997E-2</v>
      </c>
      <c r="F4100">
        <v>2.6599999999999999E-2</v>
      </c>
      <c r="G4100">
        <v>4.2999999999999997E-2</v>
      </c>
      <c r="H4100">
        <v>1.95E-2</v>
      </c>
      <c r="I4100">
        <v>4.9299999999999997E-2</v>
      </c>
      <c r="J4100">
        <v>2.4500000000000001E-2</v>
      </c>
    </row>
    <row r="4101" spans="1:10">
      <c r="A4101">
        <v>1.52E-2</v>
      </c>
      <c r="B4101">
        <v>2.6499999999999999E-2</v>
      </c>
      <c r="C4101">
        <v>2.7799999999999998E-2</v>
      </c>
      <c r="D4101">
        <v>2.81E-2</v>
      </c>
      <c r="E4101">
        <v>2.29E-2</v>
      </c>
      <c r="F4101">
        <v>1.9699999999999999E-2</v>
      </c>
      <c r="G4101">
        <v>1.9E-2</v>
      </c>
      <c r="H4101">
        <v>1.55E-2</v>
      </c>
      <c r="I4101">
        <v>2.4500000000000001E-2</v>
      </c>
      <c r="J4101">
        <v>3.0200000000000001E-2</v>
      </c>
    </row>
    <row r="4104" spans="1:10">
      <c r="A4104" t="s">
        <v>339</v>
      </c>
    </row>
    <row r="4106" spans="1:10">
      <c r="A4106">
        <v>1.8599999999999998E-2</v>
      </c>
      <c r="B4106">
        <v>1.6E-2</v>
      </c>
      <c r="C4106">
        <v>2.1700000000000001E-2</v>
      </c>
      <c r="D4106">
        <v>2.4400000000000002E-2</v>
      </c>
      <c r="E4106">
        <v>1.9699999999999999E-2</v>
      </c>
      <c r="F4106">
        <v>1.4200000000000001E-2</v>
      </c>
      <c r="G4106">
        <v>2.0299999999999999E-2</v>
      </c>
      <c r="H4106">
        <v>1.49E-2</v>
      </c>
      <c r="I4106">
        <v>1.7299999999999999E-2</v>
      </c>
      <c r="J4106">
        <v>1.4999999999999999E-2</v>
      </c>
    </row>
    <row r="4107" spans="1:10">
      <c r="A4107">
        <v>1.6E-2</v>
      </c>
      <c r="B4107">
        <v>3.8199999999999998E-2</v>
      </c>
      <c r="C4107">
        <v>3.56E-2</v>
      </c>
      <c r="D4107">
        <v>3.32E-2</v>
      </c>
      <c r="E4107">
        <v>3.1E-2</v>
      </c>
      <c r="F4107">
        <v>1.9400000000000001E-2</v>
      </c>
      <c r="G4107">
        <v>2.6700000000000002E-2</v>
      </c>
      <c r="H4107">
        <v>1.9599999999999999E-2</v>
      </c>
      <c r="I4107">
        <v>2.7400000000000001E-2</v>
      </c>
      <c r="J4107">
        <v>2.63E-2</v>
      </c>
    </row>
    <row r="4108" spans="1:10">
      <c r="A4108">
        <v>2.1700000000000001E-2</v>
      </c>
      <c r="B4108">
        <v>3.56E-2</v>
      </c>
      <c r="C4108">
        <v>6.3500000000000001E-2</v>
      </c>
      <c r="D4108">
        <v>4.9799999999999997E-2</v>
      </c>
      <c r="E4108">
        <v>4.9000000000000002E-2</v>
      </c>
      <c r="F4108">
        <v>2.35E-2</v>
      </c>
      <c r="G4108">
        <v>5.0599999999999999E-2</v>
      </c>
      <c r="H4108">
        <v>2.6100000000000002E-2</v>
      </c>
      <c r="I4108">
        <v>4.5199999999999997E-2</v>
      </c>
      <c r="J4108">
        <v>2.8899999999999999E-2</v>
      </c>
    </row>
    <row r="4109" spans="1:10">
      <c r="A4109">
        <v>2.4400000000000002E-2</v>
      </c>
      <c r="B4109">
        <v>3.32E-2</v>
      </c>
      <c r="C4109">
        <v>4.9799999999999997E-2</v>
      </c>
      <c r="D4109">
        <v>7.3700000000000002E-2</v>
      </c>
      <c r="E4109">
        <v>5.0500000000000003E-2</v>
      </c>
      <c r="F4109">
        <v>0.03</v>
      </c>
      <c r="G4109">
        <v>5.8000000000000003E-2</v>
      </c>
      <c r="H4109">
        <v>2.2100000000000002E-2</v>
      </c>
      <c r="I4109">
        <v>4.1000000000000002E-2</v>
      </c>
      <c r="J4109">
        <v>2.87E-2</v>
      </c>
    </row>
    <row r="4110" spans="1:10">
      <c r="A4110">
        <v>1.9699999999999999E-2</v>
      </c>
      <c r="B4110">
        <v>3.1E-2</v>
      </c>
      <c r="C4110">
        <v>4.9000000000000002E-2</v>
      </c>
      <c r="D4110">
        <v>5.0500000000000003E-2</v>
      </c>
      <c r="E4110">
        <v>4.8000000000000001E-2</v>
      </c>
      <c r="F4110">
        <v>2.3199999999999998E-2</v>
      </c>
      <c r="G4110">
        <v>4.8099999999999997E-2</v>
      </c>
      <c r="H4110">
        <v>2.2700000000000001E-2</v>
      </c>
      <c r="I4110">
        <v>4.1099999999999998E-2</v>
      </c>
      <c r="J4110">
        <v>2.3800000000000002E-2</v>
      </c>
    </row>
    <row r="4111" spans="1:10">
      <c r="A4111">
        <v>1.4200000000000001E-2</v>
      </c>
      <c r="B4111">
        <v>1.9400000000000001E-2</v>
      </c>
      <c r="C4111">
        <v>2.35E-2</v>
      </c>
      <c r="D4111">
        <v>0.03</v>
      </c>
      <c r="E4111">
        <v>2.3199999999999998E-2</v>
      </c>
      <c r="F4111">
        <v>2.46E-2</v>
      </c>
      <c r="G4111">
        <v>2.58E-2</v>
      </c>
      <c r="H4111">
        <v>1.26E-2</v>
      </c>
      <c r="I4111">
        <v>2.63E-2</v>
      </c>
      <c r="J4111">
        <v>1.9400000000000001E-2</v>
      </c>
    </row>
    <row r="4112" spans="1:10">
      <c r="A4112">
        <v>2.0299999999999999E-2</v>
      </c>
      <c r="B4112">
        <v>2.6700000000000002E-2</v>
      </c>
      <c r="C4112">
        <v>5.0599999999999999E-2</v>
      </c>
      <c r="D4112">
        <v>5.8000000000000003E-2</v>
      </c>
      <c r="E4112">
        <v>4.8099999999999997E-2</v>
      </c>
      <c r="F4112">
        <v>2.58E-2</v>
      </c>
      <c r="G4112">
        <v>7.4399999999999994E-2</v>
      </c>
      <c r="H4112">
        <v>2.0400000000000001E-2</v>
      </c>
      <c r="I4112">
        <v>4.3499999999999997E-2</v>
      </c>
      <c r="J4112">
        <v>1.9699999999999999E-2</v>
      </c>
    </row>
    <row r="4113" spans="1:10">
      <c r="A4113">
        <v>1.49E-2</v>
      </c>
      <c r="B4113">
        <v>1.9599999999999999E-2</v>
      </c>
      <c r="C4113">
        <v>2.6100000000000002E-2</v>
      </c>
      <c r="D4113">
        <v>2.2100000000000002E-2</v>
      </c>
      <c r="E4113">
        <v>2.2700000000000001E-2</v>
      </c>
      <c r="F4113">
        <v>1.26E-2</v>
      </c>
      <c r="G4113">
        <v>2.0400000000000001E-2</v>
      </c>
      <c r="H4113">
        <v>3.49E-2</v>
      </c>
      <c r="I4113">
        <v>1.95E-2</v>
      </c>
      <c r="J4113">
        <v>1.61E-2</v>
      </c>
    </row>
    <row r="4114" spans="1:10">
      <c r="A4114">
        <v>1.7299999999999999E-2</v>
      </c>
      <c r="B4114">
        <v>2.7400000000000001E-2</v>
      </c>
      <c r="C4114">
        <v>4.5199999999999997E-2</v>
      </c>
      <c r="D4114">
        <v>4.1000000000000002E-2</v>
      </c>
      <c r="E4114">
        <v>4.1099999999999998E-2</v>
      </c>
      <c r="F4114">
        <v>2.63E-2</v>
      </c>
      <c r="G4114">
        <v>4.3499999999999997E-2</v>
      </c>
      <c r="H4114">
        <v>1.95E-2</v>
      </c>
      <c r="I4114">
        <v>4.9099999999999998E-2</v>
      </c>
      <c r="J4114">
        <v>2.4199999999999999E-2</v>
      </c>
    </row>
    <row r="4115" spans="1:10">
      <c r="A4115">
        <v>1.4999999999999999E-2</v>
      </c>
      <c r="B4115">
        <v>2.63E-2</v>
      </c>
      <c r="C4115">
        <v>2.8899999999999999E-2</v>
      </c>
      <c r="D4115">
        <v>2.87E-2</v>
      </c>
      <c r="E4115">
        <v>2.3800000000000002E-2</v>
      </c>
      <c r="F4115">
        <v>1.9400000000000001E-2</v>
      </c>
      <c r="G4115">
        <v>1.9699999999999999E-2</v>
      </c>
      <c r="H4115">
        <v>1.61E-2</v>
      </c>
      <c r="I4115">
        <v>2.4199999999999999E-2</v>
      </c>
      <c r="J4115">
        <v>3.04E-2</v>
      </c>
    </row>
    <row r="4118" spans="1:10">
      <c r="A4118" t="s">
        <v>340</v>
      </c>
    </row>
    <row r="4120" spans="1:10">
      <c r="A4120">
        <v>2.0199999999999999E-2</v>
      </c>
      <c r="B4120">
        <v>1.8499999999999999E-2</v>
      </c>
      <c r="C4120">
        <v>1.9599999999999999E-2</v>
      </c>
      <c r="D4120">
        <v>2.2700000000000001E-2</v>
      </c>
      <c r="E4120">
        <v>1.7999999999999999E-2</v>
      </c>
      <c r="F4120">
        <v>1.41E-2</v>
      </c>
      <c r="G4120">
        <v>1.95E-2</v>
      </c>
      <c r="H4120">
        <v>1.54E-2</v>
      </c>
      <c r="I4120">
        <v>1.6199999999999999E-2</v>
      </c>
      <c r="J4120">
        <v>1.4800000000000001E-2</v>
      </c>
    </row>
    <row r="4121" spans="1:10">
      <c r="A4121">
        <v>1.8499999999999999E-2</v>
      </c>
      <c r="B4121">
        <v>4.1099999999999998E-2</v>
      </c>
      <c r="C4121">
        <v>3.3799999999999997E-2</v>
      </c>
      <c r="D4121">
        <v>3.2399999999999998E-2</v>
      </c>
      <c r="E4121">
        <v>3.0300000000000001E-2</v>
      </c>
      <c r="F4121">
        <v>1.89E-2</v>
      </c>
      <c r="G4121">
        <v>2.7E-2</v>
      </c>
      <c r="H4121">
        <v>2.12E-2</v>
      </c>
      <c r="I4121">
        <v>2.76E-2</v>
      </c>
      <c r="J4121">
        <v>2.6499999999999999E-2</v>
      </c>
    </row>
    <row r="4122" spans="1:10">
      <c r="A4122">
        <v>1.9599999999999999E-2</v>
      </c>
      <c r="B4122">
        <v>3.3799999999999997E-2</v>
      </c>
      <c r="C4122">
        <v>6.3899999999999998E-2</v>
      </c>
      <c r="D4122">
        <v>4.9099999999999998E-2</v>
      </c>
      <c r="E4122">
        <v>4.8300000000000003E-2</v>
      </c>
      <c r="F4122">
        <v>2.4E-2</v>
      </c>
      <c r="G4122">
        <v>4.9299999999999997E-2</v>
      </c>
      <c r="H4122">
        <v>2.4400000000000002E-2</v>
      </c>
      <c r="I4122">
        <v>4.3799999999999999E-2</v>
      </c>
      <c r="J4122">
        <v>2.8299999999999999E-2</v>
      </c>
    </row>
    <row r="4123" spans="1:10">
      <c r="A4123">
        <v>2.2700000000000001E-2</v>
      </c>
      <c r="B4123">
        <v>3.2399999999999998E-2</v>
      </c>
      <c r="C4123">
        <v>4.9099999999999998E-2</v>
      </c>
      <c r="D4123">
        <v>7.22E-2</v>
      </c>
      <c r="E4123">
        <v>4.8800000000000003E-2</v>
      </c>
      <c r="F4123">
        <v>3.0499999999999999E-2</v>
      </c>
      <c r="G4123">
        <v>5.62E-2</v>
      </c>
      <c r="H4123">
        <v>2.0400000000000001E-2</v>
      </c>
      <c r="I4123">
        <v>3.8899999999999997E-2</v>
      </c>
      <c r="J4123">
        <v>2.7900000000000001E-2</v>
      </c>
    </row>
    <row r="4124" spans="1:10">
      <c r="A4124">
        <v>1.7999999999999999E-2</v>
      </c>
      <c r="B4124">
        <v>3.0300000000000001E-2</v>
      </c>
      <c r="C4124">
        <v>4.8300000000000003E-2</v>
      </c>
      <c r="D4124">
        <v>4.8800000000000003E-2</v>
      </c>
      <c r="E4124">
        <v>4.6199999999999998E-2</v>
      </c>
      <c r="F4124">
        <v>2.3699999999999999E-2</v>
      </c>
      <c r="G4124">
        <v>4.6100000000000002E-2</v>
      </c>
      <c r="H4124">
        <v>2.1000000000000001E-2</v>
      </c>
      <c r="I4124">
        <v>3.8899999999999997E-2</v>
      </c>
      <c r="J4124">
        <v>2.3E-2</v>
      </c>
    </row>
    <row r="4125" spans="1:10">
      <c r="A4125">
        <v>1.41E-2</v>
      </c>
      <c r="B4125">
        <v>1.89E-2</v>
      </c>
      <c r="C4125">
        <v>2.4E-2</v>
      </c>
      <c r="D4125">
        <v>3.0499999999999999E-2</v>
      </c>
      <c r="E4125">
        <v>2.3699999999999999E-2</v>
      </c>
      <c r="F4125">
        <v>2.46E-2</v>
      </c>
      <c r="G4125">
        <v>2.6100000000000002E-2</v>
      </c>
      <c r="H4125">
        <v>1.26E-2</v>
      </c>
      <c r="I4125">
        <v>2.6700000000000002E-2</v>
      </c>
      <c r="J4125">
        <v>1.95E-2</v>
      </c>
    </row>
    <row r="4126" spans="1:10">
      <c r="A4126">
        <v>1.95E-2</v>
      </c>
      <c r="B4126">
        <v>2.7E-2</v>
      </c>
      <c r="C4126">
        <v>4.9299999999999997E-2</v>
      </c>
      <c r="D4126">
        <v>5.62E-2</v>
      </c>
      <c r="E4126">
        <v>4.6100000000000002E-2</v>
      </c>
      <c r="F4126">
        <v>2.6100000000000002E-2</v>
      </c>
      <c r="G4126">
        <v>7.2599999999999998E-2</v>
      </c>
      <c r="H4126">
        <v>1.9199999999999998E-2</v>
      </c>
      <c r="I4126">
        <v>4.1399999999999999E-2</v>
      </c>
      <c r="J4126">
        <v>1.9E-2</v>
      </c>
    </row>
    <row r="4127" spans="1:10">
      <c r="A4127">
        <v>1.54E-2</v>
      </c>
      <c r="B4127">
        <v>2.12E-2</v>
      </c>
      <c r="C4127">
        <v>2.4400000000000002E-2</v>
      </c>
      <c r="D4127">
        <v>2.0400000000000001E-2</v>
      </c>
      <c r="E4127">
        <v>2.1000000000000001E-2</v>
      </c>
      <c r="F4127">
        <v>1.26E-2</v>
      </c>
      <c r="G4127">
        <v>1.9199999999999998E-2</v>
      </c>
      <c r="H4127">
        <v>3.4799999999999998E-2</v>
      </c>
      <c r="I4127">
        <v>1.8100000000000002E-2</v>
      </c>
      <c r="J4127">
        <v>1.5699999999999999E-2</v>
      </c>
    </row>
    <row r="4128" spans="1:10">
      <c r="A4128">
        <v>1.6199999999999999E-2</v>
      </c>
      <c r="B4128">
        <v>2.76E-2</v>
      </c>
      <c r="C4128">
        <v>4.3799999999999999E-2</v>
      </c>
      <c r="D4128">
        <v>3.8899999999999997E-2</v>
      </c>
      <c r="E4128">
        <v>3.8899999999999997E-2</v>
      </c>
      <c r="F4128">
        <v>2.6700000000000002E-2</v>
      </c>
      <c r="G4128">
        <v>4.1399999999999999E-2</v>
      </c>
      <c r="H4128">
        <v>1.8100000000000002E-2</v>
      </c>
      <c r="I4128">
        <v>4.6699999999999998E-2</v>
      </c>
      <c r="J4128">
        <v>2.3400000000000001E-2</v>
      </c>
    </row>
    <row r="4129" spans="1:10">
      <c r="A4129">
        <v>1.4800000000000001E-2</v>
      </c>
      <c r="B4129">
        <v>2.6499999999999999E-2</v>
      </c>
      <c r="C4129">
        <v>2.8299999999999999E-2</v>
      </c>
      <c r="D4129">
        <v>2.7900000000000001E-2</v>
      </c>
      <c r="E4129">
        <v>2.3E-2</v>
      </c>
      <c r="F4129">
        <v>1.95E-2</v>
      </c>
      <c r="G4129">
        <v>1.9E-2</v>
      </c>
      <c r="H4129">
        <v>1.5699999999999999E-2</v>
      </c>
      <c r="I4129">
        <v>2.3400000000000001E-2</v>
      </c>
      <c r="J4129">
        <v>3.0099999999999998E-2</v>
      </c>
    </row>
    <row r="4132" spans="1:10">
      <c r="A4132" t="s">
        <v>341</v>
      </c>
    </row>
    <row r="4134" spans="1:10">
      <c r="A4134">
        <v>2.06E-2</v>
      </c>
      <c r="B4134">
        <v>1.8499999999999999E-2</v>
      </c>
      <c r="C4134">
        <v>0.02</v>
      </c>
      <c r="D4134">
        <v>2.2700000000000001E-2</v>
      </c>
      <c r="E4134">
        <v>1.8200000000000001E-2</v>
      </c>
      <c r="F4134">
        <v>1.4200000000000001E-2</v>
      </c>
      <c r="G4134">
        <v>2.0199999999999999E-2</v>
      </c>
      <c r="H4134">
        <v>1.6400000000000001E-2</v>
      </c>
      <c r="I4134">
        <v>1.7000000000000001E-2</v>
      </c>
      <c r="J4134">
        <v>1.54E-2</v>
      </c>
    </row>
    <row r="4135" spans="1:10">
      <c r="A4135">
        <v>1.8499999999999999E-2</v>
      </c>
      <c r="B4135">
        <v>4.0500000000000001E-2</v>
      </c>
      <c r="C4135">
        <v>3.1699999999999999E-2</v>
      </c>
      <c r="D4135">
        <v>3.2800000000000003E-2</v>
      </c>
      <c r="E4135">
        <v>2.9499999999999998E-2</v>
      </c>
      <c r="F4135">
        <v>1.8100000000000002E-2</v>
      </c>
      <c r="G4135">
        <v>2.5399999999999999E-2</v>
      </c>
      <c r="H4135">
        <v>2.0799999999999999E-2</v>
      </c>
      <c r="I4135">
        <v>2.5499999999999998E-2</v>
      </c>
      <c r="J4135">
        <v>2.5399999999999999E-2</v>
      </c>
    </row>
    <row r="4136" spans="1:10">
      <c r="A4136">
        <v>0.02</v>
      </c>
      <c r="B4136">
        <v>3.1699999999999999E-2</v>
      </c>
      <c r="C4136">
        <v>5.74E-2</v>
      </c>
      <c r="D4136">
        <v>5.0200000000000002E-2</v>
      </c>
      <c r="E4136">
        <v>4.5999999999999999E-2</v>
      </c>
      <c r="F4136">
        <v>2.1600000000000001E-2</v>
      </c>
      <c r="G4136">
        <v>4.4999999999999998E-2</v>
      </c>
      <c r="H4136">
        <v>2.3900000000000001E-2</v>
      </c>
      <c r="I4136">
        <v>3.7699999999999997E-2</v>
      </c>
      <c r="J4136">
        <v>2.52E-2</v>
      </c>
    </row>
    <row r="4137" spans="1:10">
      <c r="A4137">
        <v>2.2700000000000001E-2</v>
      </c>
      <c r="B4137">
        <v>3.2800000000000003E-2</v>
      </c>
      <c r="C4137">
        <v>5.0200000000000002E-2</v>
      </c>
      <c r="D4137">
        <v>7.1999999999999995E-2</v>
      </c>
      <c r="E4137">
        <v>4.9200000000000001E-2</v>
      </c>
      <c r="F4137">
        <v>3.09E-2</v>
      </c>
      <c r="G4137">
        <v>5.7000000000000002E-2</v>
      </c>
      <c r="H4137">
        <v>2.07E-2</v>
      </c>
      <c r="I4137">
        <v>0.04</v>
      </c>
      <c r="J4137">
        <v>2.86E-2</v>
      </c>
    </row>
    <row r="4138" spans="1:10">
      <c r="A4138">
        <v>1.8200000000000001E-2</v>
      </c>
      <c r="B4138">
        <v>2.9499999999999998E-2</v>
      </c>
      <c r="C4138">
        <v>4.5999999999999999E-2</v>
      </c>
      <c r="D4138">
        <v>4.9200000000000001E-2</v>
      </c>
      <c r="E4138">
        <v>4.5499999999999999E-2</v>
      </c>
      <c r="F4138">
        <v>2.2800000000000001E-2</v>
      </c>
      <c r="G4138">
        <v>4.48E-2</v>
      </c>
      <c r="H4138">
        <v>2.12E-2</v>
      </c>
      <c r="I4138">
        <v>3.6900000000000002E-2</v>
      </c>
      <c r="J4138">
        <v>2.2100000000000002E-2</v>
      </c>
    </row>
    <row r="4139" spans="1:10">
      <c r="A4139">
        <v>1.4200000000000001E-2</v>
      </c>
      <c r="B4139">
        <v>1.8100000000000002E-2</v>
      </c>
      <c r="C4139">
        <v>2.1600000000000001E-2</v>
      </c>
      <c r="D4139">
        <v>3.09E-2</v>
      </c>
      <c r="E4139">
        <v>2.2800000000000001E-2</v>
      </c>
      <c r="F4139">
        <v>2.3599999999999999E-2</v>
      </c>
      <c r="G4139">
        <v>2.4400000000000002E-2</v>
      </c>
      <c r="H4139">
        <v>1.24E-2</v>
      </c>
      <c r="I4139">
        <v>2.4400000000000002E-2</v>
      </c>
      <c r="J4139">
        <v>1.83E-2</v>
      </c>
    </row>
    <row r="4140" spans="1:10">
      <c r="A4140">
        <v>2.0199999999999999E-2</v>
      </c>
      <c r="B4140">
        <v>2.5399999999999999E-2</v>
      </c>
      <c r="C4140">
        <v>4.4999999999999998E-2</v>
      </c>
      <c r="D4140">
        <v>5.7000000000000002E-2</v>
      </c>
      <c r="E4140">
        <v>4.48E-2</v>
      </c>
      <c r="F4140">
        <v>2.4400000000000002E-2</v>
      </c>
      <c r="G4140">
        <v>7.0300000000000001E-2</v>
      </c>
      <c r="H4140">
        <v>2.01E-2</v>
      </c>
      <c r="I4140">
        <v>3.7900000000000003E-2</v>
      </c>
      <c r="J4140">
        <v>1.7500000000000002E-2</v>
      </c>
    </row>
    <row r="4141" spans="1:10">
      <c r="A4141">
        <v>1.6400000000000001E-2</v>
      </c>
      <c r="B4141">
        <v>2.0799999999999999E-2</v>
      </c>
      <c r="C4141">
        <v>2.3900000000000001E-2</v>
      </c>
      <c r="D4141">
        <v>2.07E-2</v>
      </c>
      <c r="E4141">
        <v>2.12E-2</v>
      </c>
      <c r="F4141">
        <v>1.24E-2</v>
      </c>
      <c r="G4141">
        <v>2.01E-2</v>
      </c>
      <c r="H4141">
        <v>3.7199999999999997E-2</v>
      </c>
      <c r="I4141">
        <v>1.8700000000000001E-2</v>
      </c>
      <c r="J4141">
        <v>1.66E-2</v>
      </c>
    </row>
    <row r="4142" spans="1:10">
      <c r="A4142">
        <v>1.7000000000000001E-2</v>
      </c>
      <c r="B4142">
        <v>2.5499999999999998E-2</v>
      </c>
      <c r="C4142">
        <v>3.7699999999999997E-2</v>
      </c>
      <c r="D4142">
        <v>0.04</v>
      </c>
      <c r="E4142">
        <v>3.6900000000000002E-2</v>
      </c>
      <c r="F4142">
        <v>2.4400000000000002E-2</v>
      </c>
      <c r="G4142">
        <v>3.7900000000000003E-2</v>
      </c>
      <c r="H4142">
        <v>1.8700000000000001E-2</v>
      </c>
      <c r="I4142">
        <v>4.1399999999999999E-2</v>
      </c>
      <c r="J4142">
        <v>2.0899999999999998E-2</v>
      </c>
    </row>
    <row r="4143" spans="1:10">
      <c r="A4143">
        <v>1.54E-2</v>
      </c>
      <c r="B4143">
        <v>2.5399999999999999E-2</v>
      </c>
      <c r="C4143">
        <v>2.52E-2</v>
      </c>
      <c r="D4143">
        <v>2.86E-2</v>
      </c>
      <c r="E4143">
        <v>2.2100000000000002E-2</v>
      </c>
      <c r="F4143">
        <v>1.83E-2</v>
      </c>
      <c r="G4143">
        <v>1.7500000000000002E-2</v>
      </c>
      <c r="H4143">
        <v>1.66E-2</v>
      </c>
      <c r="I4143">
        <v>2.0899999999999998E-2</v>
      </c>
      <c r="J4143">
        <v>2.9100000000000001E-2</v>
      </c>
    </row>
    <row r="4146" spans="1:10">
      <c r="A4146" t="s">
        <v>342</v>
      </c>
    </row>
    <row r="4148" spans="1:10">
      <c r="A4148">
        <v>1.9199999999999998E-2</v>
      </c>
      <c r="B4148">
        <v>1.7100000000000001E-2</v>
      </c>
      <c r="C4148">
        <v>1.7100000000000001E-2</v>
      </c>
      <c r="D4148">
        <v>2.1499999999999998E-2</v>
      </c>
      <c r="E4148">
        <v>1.5699999999999999E-2</v>
      </c>
      <c r="F4148">
        <v>1.38E-2</v>
      </c>
      <c r="G4148">
        <v>1.8800000000000001E-2</v>
      </c>
      <c r="H4148">
        <v>1.4800000000000001E-2</v>
      </c>
      <c r="I4148">
        <v>1.4200000000000001E-2</v>
      </c>
      <c r="J4148">
        <v>1.3899999999999999E-2</v>
      </c>
    </row>
    <row r="4149" spans="1:10">
      <c r="A4149">
        <v>1.7100000000000001E-2</v>
      </c>
      <c r="B4149">
        <v>0.04</v>
      </c>
      <c r="C4149">
        <v>2.81E-2</v>
      </c>
      <c r="D4149">
        <v>3.1399999999999997E-2</v>
      </c>
      <c r="E4149">
        <v>2.6599999999999999E-2</v>
      </c>
      <c r="F4149">
        <v>1.83E-2</v>
      </c>
      <c r="G4149">
        <v>2.4E-2</v>
      </c>
      <c r="H4149">
        <v>1.9699999999999999E-2</v>
      </c>
      <c r="I4149">
        <v>2.3E-2</v>
      </c>
      <c r="J4149">
        <v>2.4299999999999999E-2</v>
      </c>
    </row>
    <row r="4150" spans="1:10">
      <c r="A4150">
        <v>1.7100000000000001E-2</v>
      </c>
      <c r="B4150">
        <v>2.81E-2</v>
      </c>
      <c r="C4150">
        <v>5.16E-2</v>
      </c>
      <c r="D4150">
        <v>4.7500000000000001E-2</v>
      </c>
      <c r="E4150">
        <v>4.07E-2</v>
      </c>
      <c r="F4150">
        <v>2.06E-2</v>
      </c>
      <c r="G4150">
        <v>4.2000000000000003E-2</v>
      </c>
      <c r="H4150">
        <v>2.0400000000000001E-2</v>
      </c>
      <c r="I4150">
        <v>3.1699999999999999E-2</v>
      </c>
      <c r="J4150">
        <v>2.1499999999999998E-2</v>
      </c>
    </row>
    <row r="4151" spans="1:10">
      <c r="A4151">
        <v>2.1499999999999998E-2</v>
      </c>
      <c r="B4151">
        <v>3.1399999999999997E-2</v>
      </c>
      <c r="C4151">
        <v>4.7500000000000001E-2</v>
      </c>
      <c r="D4151">
        <v>7.0800000000000002E-2</v>
      </c>
      <c r="E4151">
        <v>4.6800000000000001E-2</v>
      </c>
      <c r="F4151">
        <v>3.0599999999999999E-2</v>
      </c>
      <c r="G4151">
        <v>5.57E-2</v>
      </c>
      <c r="H4151">
        <v>1.9300000000000001E-2</v>
      </c>
      <c r="I4151">
        <v>3.7400000000000003E-2</v>
      </c>
      <c r="J4151">
        <v>2.7099999999999999E-2</v>
      </c>
    </row>
    <row r="4152" spans="1:10">
      <c r="A4152">
        <v>1.5699999999999999E-2</v>
      </c>
      <c r="B4152">
        <v>2.6599999999999999E-2</v>
      </c>
      <c r="C4152">
        <v>4.07E-2</v>
      </c>
      <c r="D4152">
        <v>4.6800000000000001E-2</v>
      </c>
      <c r="E4152">
        <v>4.07E-2</v>
      </c>
      <c r="F4152">
        <v>2.1999999999999999E-2</v>
      </c>
      <c r="G4152">
        <v>4.2099999999999999E-2</v>
      </c>
      <c r="H4152">
        <v>1.8100000000000002E-2</v>
      </c>
      <c r="I4152">
        <v>3.1600000000000003E-2</v>
      </c>
      <c r="J4152">
        <v>1.9E-2</v>
      </c>
    </row>
    <row r="4153" spans="1:10">
      <c r="A4153">
        <v>1.38E-2</v>
      </c>
      <c r="B4153">
        <v>1.83E-2</v>
      </c>
      <c r="C4153">
        <v>2.06E-2</v>
      </c>
      <c r="D4153">
        <v>3.0599999999999999E-2</v>
      </c>
      <c r="E4153">
        <v>2.1999999999999999E-2</v>
      </c>
      <c r="F4153">
        <v>2.3800000000000002E-2</v>
      </c>
      <c r="G4153">
        <v>2.41E-2</v>
      </c>
      <c r="H4153">
        <v>1.23E-2</v>
      </c>
      <c r="I4153">
        <v>2.3900000000000001E-2</v>
      </c>
      <c r="J4153">
        <v>1.8200000000000001E-2</v>
      </c>
    </row>
    <row r="4154" spans="1:10">
      <c r="A4154">
        <v>1.8800000000000001E-2</v>
      </c>
      <c r="B4154">
        <v>2.4E-2</v>
      </c>
      <c r="C4154">
        <v>4.2000000000000003E-2</v>
      </c>
      <c r="D4154">
        <v>5.57E-2</v>
      </c>
      <c r="E4154">
        <v>4.2099999999999999E-2</v>
      </c>
      <c r="F4154">
        <v>2.41E-2</v>
      </c>
      <c r="G4154">
        <v>6.88E-2</v>
      </c>
      <c r="H4154">
        <v>1.8499999999999999E-2</v>
      </c>
      <c r="I4154">
        <v>3.5000000000000003E-2</v>
      </c>
      <c r="J4154">
        <v>1.5900000000000001E-2</v>
      </c>
    </row>
    <row r="4155" spans="1:10">
      <c r="A4155">
        <v>1.4800000000000001E-2</v>
      </c>
      <c r="B4155">
        <v>1.9699999999999999E-2</v>
      </c>
      <c r="C4155">
        <v>2.0400000000000001E-2</v>
      </c>
      <c r="D4155">
        <v>1.9300000000000001E-2</v>
      </c>
      <c r="E4155">
        <v>1.8100000000000002E-2</v>
      </c>
      <c r="F4155">
        <v>1.23E-2</v>
      </c>
      <c r="G4155">
        <v>1.8499999999999999E-2</v>
      </c>
      <c r="H4155">
        <v>3.5700000000000003E-2</v>
      </c>
      <c r="I4155">
        <v>1.5800000000000002E-2</v>
      </c>
      <c r="J4155">
        <v>1.52E-2</v>
      </c>
    </row>
    <row r="4156" spans="1:10">
      <c r="A4156">
        <v>1.4200000000000001E-2</v>
      </c>
      <c r="B4156">
        <v>2.3E-2</v>
      </c>
      <c r="C4156">
        <v>3.1699999999999999E-2</v>
      </c>
      <c r="D4156">
        <v>3.7400000000000003E-2</v>
      </c>
      <c r="E4156">
        <v>3.1600000000000003E-2</v>
      </c>
      <c r="F4156">
        <v>2.3900000000000001E-2</v>
      </c>
      <c r="G4156">
        <v>3.5000000000000003E-2</v>
      </c>
      <c r="H4156">
        <v>1.5800000000000002E-2</v>
      </c>
      <c r="I4156">
        <v>3.5999999999999997E-2</v>
      </c>
      <c r="J4156">
        <v>1.7999999999999999E-2</v>
      </c>
    </row>
    <row r="4157" spans="1:10">
      <c r="A4157">
        <v>1.3899999999999999E-2</v>
      </c>
      <c r="B4157">
        <v>2.4299999999999999E-2</v>
      </c>
      <c r="C4157">
        <v>2.1499999999999998E-2</v>
      </c>
      <c r="D4157">
        <v>2.7099999999999999E-2</v>
      </c>
      <c r="E4157">
        <v>1.9E-2</v>
      </c>
      <c r="F4157">
        <v>1.8200000000000001E-2</v>
      </c>
      <c r="G4157">
        <v>1.5900000000000001E-2</v>
      </c>
      <c r="H4157">
        <v>1.52E-2</v>
      </c>
      <c r="I4157">
        <v>1.7999999999999999E-2</v>
      </c>
      <c r="J4157">
        <v>2.7699999999999999E-2</v>
      </c>
    </row>
    <row r="4160" spans="1:10">
      <c r="A4160" t="s">
        <v>343</v>
      </c>
    </row>
    <row r="4162" spans="1:10">
      <c r="A4162">
        <v>1.83E-2</v>
      </c>
      <c r="B4162">
        <v>1.6199999999999999E-2</v>
      </c>
      <c r="C4162">
        <v>1.61E-2</v>
      </c>
      <c r="D4162">
        <v>1.9599999999999999E-2</v>
      </c>
      <c r="E4162">
        <v>1.44E-2</v>
      </c>
      <c r="F4162">
        <v>1.2200000000000001E-2</v>
      </c>
      <c r="G4162">
        <v>1.67E-2</v>
      </c>
      <c r="H4162">
        <v>1.4999999999999999E-2</v>
      </c>
      <c r="I4162">
        <v>1.3100000000000001E-2</v>
      </c>
      <c r="J4162">
        <v>1.2999999999999999E-2</v>
      </c>
    </row>
    <row r="4163" spans="1:10">
      <c r="A4163">
        <v>1.6199999999999999E-2</v>
      </c>
      <c r="B4163">
        <v>4.3200000000000002E-2</v>
      </c>
      <c r="C4163">
        <v>2.9899999999999999E-2</v>
      </c>
      <c r="D4163">
        <v>3.0300000000000001E-2</v>
      </c>
      <c r="E4163">
        <v>2.8799999999999999E-2</v>
      </c>
      <c r="F4163">
        <v>1.9199999999999998E-2</v>
      </c>
      <c r="G4163">
        <v>2.5399999999999999E-2</v>
      </c>
      <c r="H4163">
        <v>2.1299999999999999E-2</v>
      </c>
      <c r="I4163">
        <v>2.4E-2</v>
      </c>
      <c r="J4163">
        <v>2.64E-2</v>
      </c>
    </row>
    <row r="4164" spans="1:10">
      <c r="A4164">
        <v>1.61E-2</v>
      </c>
      <c r="B4164">
        <v>2.9899999999999999E-2</v>
      </c>
      <c r="C4164">
        <v>5.2400000000000002E-2</v>
      </c>
      <c r="D4164">
        <v>4.6199999999999998E-2</v>
      </c>
      <c r="E4164">
        <v>4.1700000000000001E-2</v>
      </c>
      <c r="F4164">
        <v>2.06E-2</v>
      </c>
      <c r="G4164">
        <v>4.2200000000000001E-2</v>
      </c>
      <c r="H4164">
        <v>2.1399999999999999E-2</v>
      </c>
      <c r="I4164">
        <v>3.2000000000000001E-2</v>
      </c>
      <c r="J4164">
        <v>2.2499999999999999E-2</v>
      </c>
    </row>
    <row r="4165" spans="1:10">
      <c r="A4165">
        <v>1.9599999999999999E-2</v>
      </c>
      <c r="B4165">
        <v>3.0300000000000001E-2</v>
      </c>
      <c r="C4165">
        <v>4.6199999999999998E-2</v>
      </c>
      <c r="D4165">
        <v>6.7400000000000002E-2</v>
      </c>
      <c r="E4165">
        <v>4.4999999999999998E-2</v>
      </c>
      <c r="F4165">
        <v>2.7900000000000001E-2</v>
      </c>
      <c r="G4165">
        <v>5.2400000000000002E-2</v>
      </c>
      <c r="H4165">
        <v>1.9800000000000002E-2</v>
      </c>
      <c r="I4165">
        <v>3.56E-2</v>
      </c>
      <c r="J4165">
        <v>2.5899999999999999E-2</v>
      </c>
    </row>
    <row r="4166" spans="1:10">
      <c r="A4166">
        <v>1.44E-2</v>
      </c>
      <c r="B4166">
        <v>2.8799999999999999E-2</v>
      </c>
      <c r="C4166">
        <v>4.1700000000000001E-2</v>
      </c>
      <c r="D4166">
        <v>4.4999999999999998E-2</v>
      </c>
      <c r="E4166">
        <v>4.19E-2</v>
      </c>
      <c r="F4166">
        <v>2.1899999999999999E-2</v>
      </c>
      <c r="G4166">
        <v>4.2200000000000001E-2</v>
      </c>
      <c r="H4166">
        <v>1.9400000000000001E-2</v>
      </c>
      <c r="I4166">
        <v>3.1800000000000002E-2</v>
      </c>
      <c r="J4166">
        <v>2.0199999999999999E-2</v>
      </c>
    </row>
    <row r="4167" spans="1:10">
      <c r="A4167">
        <v>1.2200000000000001E-2</v>
      </c>
      <c r="B4167">
        <v>1.9199999999999998E-2</v>
      </c>
      <c r="C4167">
        <v>2.06E-2</v>
      </c>
      <c r="D4167">
        <v>2.7900000000000001E-2</v>
      </c>
      <c r="E4167">
        <v>2.1899999999999999E-2</v>
      </c>
      <c r="F4167">
        <v>2.2499999999999999E-2</v>
      </c>
      <c r="G4167">
        <v>2.2700000000000001E-2</v>
      </c>
      <c r="H4167">
        <v>1.34E-2</v>
      </c>
      <c r="I4167">
        <v>2.3199999999999998E-2</v>
      </c>
      <c r="J4167">
        <v>1.84E-2</v>
      </c>
    </row>
    <row r="4168" spans="1:10">
      <c r="A4168">
        <v>1.67E-2</v>
      </c>
      <c r="B4168">
        <v>2.5399999999999999E-2</v>
      </c>
      <c r="C4168">
        <v>4.2200000000000001E-2</v>
      </c>
      <c r="D4168">
        <v>5.2400000000000002E-2</v>
      </c>
      <c r="E4168">
        <v>4.2200000000000001E-2</v>
      </c>
      <c r="F4168">
        <v>2.2700000000000001E-2</v>
      </c>
      <c r="G4168">
        <v>6.7299999999999999E-2</v>
      </c>
      <c r="H4168">
        <v>0.02</v>
      </c>
      <c r="I4168">
        <v>3.44E-2</v>
      </c>
      <c r="J4168">
        <v>1.6400000000000001E-2</v>
      </c>
    </row>
    <row r="4169" spans="1:10">
      <c r="A4169">
        <v>1.4999999999999999E-2</v>
      </c>
      <c r="B4169">
        <v>2.1299999999999999E-2</v>
      </c>
      <c r="C4169">
        <v>2.1399999999999999E-2</v>
      </c>
      <c r="D4169">
        <v>1.9800000000000002E-2</v>
      </c>
      <c r="E4169">
        <v>1.9400000000000001E-2</v>
      </c>
      <c r="F4169">
        <v>1.34E-2</v>
      </c>
      <c r="G4169">
        <v>0.02</v>
      </c>
      <c r="H4169">
        <v>3.6200000000000003E-2</v>
      </c>
      <c r="I4169">
        <v>1.67E-2</v>
      </c>
      <c r="J4169">
        <v>1.6299999999999999E-2</v>
      </c>
    </row>
    <row r="4170" spans="1:10">
      <c r="A4170">
        <v>1.3100000000000001E-2</v>
      </c>
      <c r="B4170">
        <v>2.4E-2</v>
      </c>
      <c r="C4170">
        <v>3.2000000000000001E-2</v>
      </c>
      <c r="D4170">
        <v>3.56E-2</v>
      </c>
      <c r="E4170">
        <v>3.1800000000000002E-2</v>
      </c>
      <c r="F4170">
        <v>2.3199999999999998E-2</v>
      </c>
      <c r="G4170">
        <v>3.44E-2</v>
      </c>
      <c r="H4170">
        <v>1.67E-2</v>
      </c>
      <c r="I4170">
        <v>3.5700000000000003E-2</v>
      </c>
      <c r="J4170">
        <v>1.84E-2</v>
      </c>
    </row>
    <row r="4171" spans="1:10">
      <c r="A4171">
        <v>1.2999999999999999E-2</v>
      </c>
      <c r="B4171">
        <v>2.64E-2</v>
      </c>
      <c r="C4171">
        <v>2.2499999999999999E-2</v>
      </c>
      <c r="D4171">
        <v>2.5899999999999999E-2</v>
      </c>
      <c r="E4171">
        <v>2.0199999999999999E-2</v>
      </c>
      <c r="F4171">
        <v>1.84E-2</v>
      </c>
      <c r="G4171">
        <v>1.6400000000000001E-2</v>
      </c>
      <c r="H4171">
        <v>1.6299999999999999E-2</v>
      </c>
      <c r="I4171">
        <v>1.84E-2</v>
      </c>
      <c r="J4171">
        <v>2.8899999999999999E-2</v>
      </c>
    </row>
    <row r="4174" spans="1:10">
      <c r="A4174" t="s">
        <v>344</v>
      </c>
    </row>
    <row r="4176" spans="1:10">
      <c r="A4176">
        <v>1.37E-2</v>
      </c>
      <c r="B4176">
        <v>1.52E-2</v>
      </c>
      <c r="C4176">
        <v>1.1299999999999999E-2</v>
      </c>
      <c r="D4176">
        <v>1.46E-2</v>
      </c>
      <c r="E4176">
        <v>9.5999999999999992E-3</v>
      </c>
      <c r="F4176">
        <v>8.6999999999999994E-3</v>
      </c>
      <c r="G4176">
        <v>1.21E-2</v>
      </c>
      <c r="H4176">
        <v>1.15E-2</v>
      </c>
      <c r="I4176">
        <v>9.5999999999999992E-3</v>
      </c>
      <c r="J4176">
        <v>1.15E-2</v>
      </c>
    </row>
    <row r="4177" spans="1:10">
      <c r="A4177">
        <v>1.52E-2</v>
      </c>
      <c r="B4177">
        <v>4.53E-2</v>
      </c>
      <c r="C4177">
        <v>2.7199999999999998E-2</v>
      </c>
      <c r="D4177">
        <v>2.98E-2</v>
      </c>
      <c r="E4177">
        <v>2.7199999999999998E-2</v>
      </c>
      <c r="F4177">
        <v>1.7399999999999999E-2</v>
      </c>
      <c r="G4177">
        <v>2.24E-2</v>
      </c>
      <c r="H4177">
        <v>2.1299999999999999E-2</v>
      </c>
      <c r="I4177">
        <v>2.2100000000000002E-2</v>
      </c>
      <c r="J4177">
        <v>2.64E-2</v>
      </c>
    </row>
    <row r="4178" spans="1:10">
      <c r="A4178">
        <v>1.1299999999999999E-2</v>
      </c>
      <c r="B4178">
        <v>2.7199999999999998E-2</v>
      </c>
      <c r="C4178">
        <v>4.8500000000000001E-2</v>
      </c>
      <c r="D4178">
        <v>4.0500000000000001E-2</v>
      </c>
      <c r="E4178">
        <v>3.7100000000000001E-2</v>
      </c>
      <c r="F4178">
        <v>1.77E-2</v>
      </c>
      <c r="G4178">
        <v>3.8899999999999997E-2</v>
      </c>
      <c r="H4178">
        <v>1.72E-2</v>
      </c>
      <c r="I4178">
        <v>2.9100000000000001E-2</v>
      </c>
      <c r="J4178">
        <v>2.0799999999999999E-2</v>
      </c>
    </row>
    <row r="4179" spans="1:10">
      <c r="A4179">
        <v>1.46E-2</v>
      </c>
      <c r="B4179">
        <v>2.98E-2</v>
      </c>
      <c r="C4179">
        <v>4.0500000000000001E-2</v>
      </c>
      <c r="D4179">
        <v>6.2E-2</v>
      </c>
      <c r="E4179">
        <v>3.9600000000000003E-2</v>
      </c>
      <c r="F4179">
        <v>2.3699999999999999E-2</v>
      </c>
      <c r="G4179">
        <v>4.6800000000000001E-2</v>
      </c>
      <c r="H4179">
        <v>1.61E-2</v>
      </c>
      <c r="I4179">
        <v>3.15E-2</v>
      </c>
      <c r="J4179">
        <v>2.4400000000000002E-2</v>
      </c>
    </row>
    <row r="4180" spans="1:10">
      <c r="A4180">
        <v>9.5999999999999992E-3</v>
      </c>
      <c r="B4180">
        <v>2.7199999999999998E-2</v>
      </c>
      <c r="C4180">
        <v>3.7100000000000001E-2</v>
      </c>
      <c r="D4180">
        <v>3.9600000000000003E-2</v>
      </c>
      <c r="E4180">
        <v>3.7100000000000001E-2</v>
      </c>
      <c r="F4180">
        <v>1.8599999999999998E-2</v>
      </c>
      <c r="G4180">
        <v>3.7999999999999999E-2</v>
      </c>
      <c r="H4180">
        <v>1.5599999999999999E-2</v>
      </c>
      <c r="I4180">
        <v>2.86E-2</v>
      </c>
      <c r="J4180">
        <v>1.8599999999999998E-2</v>
      </c>
    </row>
    <row r="4181" spans="1:10">
      <c r="A4181">
        <v>8.6999999999999994E-3</v>
      </c>
      <c r="B4181">
        <v>1.7399999999999999E-2</v>
      </c>
      <c r="C4181">
        <v>1.77E-2</v>
      </c>
      <c r="D4181">
        <v>2.3699999999999999E-2</v>
      </c>
      <c r="E4181">
        <v>1.8599999999999998E-2</v>
      </c>
      <c r="F4181">
        <v>2.0400000000000001E-2</v>
      </c>
      <c r="G4181">
        <v>2.01E-2</v>
      </c>
      <c r="H4181">
        <v>1.03E-2</v>
      </c>
      <c r="I4181">
        <v>2.1100000000000001E-2</v>
      </c>
      <c r="J4181">
        <v>1.72E-2</v>
      </c>
    </row>
    <row r="4182" spans="1:10">
      <c r="A4182">
        <v>1.21E-2</v>
      </c>
      <c r="B4182">
        <v>2.24E-2</v>
      </c>
      <c r="C4182">
        <v>3.8899999999999997E-2</v>
      </c>
      <c r="D4182">
        <v>4.6800000000000001E-2</v>
      </c>
      <c r="E4182">
        <v>3.7999999999999999E-2</v>
      </c>
      <c r="F4182">
        <v>2.01E-2</v>
      </c>
      <c r="G4182">
        <v>6.4500000000000002E-2</v>
      </c>
      <c r="H4182">
        <v>1.5800000000000002E-2</v>
      </c>
      <c r="I4182">
        <v>3.1899999999999998E-2</v>
      </c>
      <c r="J4182">
        <v>1.46E-2</v>
      </c>
    </row>
    <row r="4183" spans="1:10">
      <c r="A4183">
        <v>1.15E-2</v>
      </c>
      <c r="B4183">
        <v>2.1299999999999999E-2</v>
      </c>
      <c r="C4183">
        <v>1.72E-2</v>
      </c>
      <c r="D4183">
        <v>1.61E-2</v>
      </c>
      <c r="E4183">
        <v>1.5599999999999999E-2</v>
      </c>
      <c r="F4183">
        <v>1.03E-2</v>
      </c>
      <c r="G4183">
        <v>1.5800000000000002E-2</v>
      </c>
      <c r="H4183">
        <v>3.3799999999999997E-2</v>
      </c>
      <c r="I4183">
        <v>1.37E-2</v>
      </c>
      <c r="J4183">
        <v>1.5299999999999999E-2</v>
      </c>
    </row>
    <row r="4184" spans="1:10">
      <c r="A4184">
        <v>9.5999999999999992E-3</v>
      </c>
      <c r="B4184">
        <v>2.2100000000000002E-2</v>
      </c>
      <c r="C4184">
        <v>2.9100000000000001E-2</v>
      </c>
      <c r="D4184">
        <v>3.15E-2</v>
      </c>
      <c r="E4184">
        <v>2.86E-2</v>
      </c>
      <c r="F4184">
        <v>2.1100000000000001E-2</v>
      </c>
      <c r="G4184">
        <v>3.1899999999999998E-2</v>
      </c>
      <c r="H4184">
        <v>1.37E-2</v>
      </c>
      <c r="I4184">
        <v>3.3700000000000001E-2</v>
      </c>
      <c r="J4184">
        <v>1.72E-2</v>
      </c>
    </row>
    <row r="4185" spans="1:10">
      <c r="A4185">
        <v>1.15E-2</v>
      </c>
      <c r="B4185">
        <v>2.64E-2</v>
      </c>
      <c r="C4185">
        <v>2.0799999999999999E-2</v>
      </c>
      <c r="D4185">
        <v>2.4400000000000002E-2</v>
      </c>
      <c r="E4185">
        <v>1.8599999999999998E-2</v>
      </c>
      <c r="F4185">
        <v>1.72E-2</v>
      </c>
      <c r="G4185">
        <v>1.46E-2</v>
      </c>
      <c r="H4185">
        <v>1.5299999999999999E-2</v>
      </c>
      <c r="I4185">
        <v>1.72E-2</v>
      </c>
      <c r="J4185">
        <v>2.8500000000000001E-2</v>
      </c>
    </row>
    <row r="4188" spans="1:10">
      <c r="A4188" t="s">
        <v>345</v>
      </c>
    </row>
    <row r="4190" spans="1:10">
      <c r="A4190">
        <v>1.37E-2</v>
      </c>
      <c r="B4190">
        <v>1.5299999999999999E-2</v>
      </c>
      <c r="C4190">
        <v>1.15E-2</v>
      </c>
      <c r="D4190">
        <v>1.4800000000000001E-2</v>
      </c>
      <c r="E4190">
        <v>9.7999999999999997E-3</v>
      </c>
      <c r="F4190">
        <v>8.6999999999999994E-3</v>
      </c>
      <c r="G4190">
        <v>1.2200000000000001E-2</v>
      </c>
      <c r="H4190">
        <v>1.15E-2</v>
      </c>
      <c r="I4190">
        <v>9.7000000000000003E-3</v>
      </c>
      <c r="J4190">
        <v>1.17E-2</v>
      </c>
    </row>
    <row r="4191" spans="1:10">
      <c r="A4191">
        <v>1.5299999999999999E-2</v>
      </c>
      <c r="B4191">
        <v>4.82E-2</v>
      </c>
      <c r="C4191">
        <v>3.1600000000000003E-2</v>
      </c>
      <c r="D4191">
        <v>3.4599999999999999E-2</v>
      </c>
      <c r="E4191">
        <v>3.0700000000000002E-2</v>
      </c>
      <c r="F4191">
        <v>1.8800000000000001E-2</v>
      </c>
      <c r="G4191">
        <v>2.3800000000000002E-2</v>
      </c>
      <c r="H4191">
        <v>2.2200000000000001E-2</v>
      </c>
      <c r="I4191">
        <v>2.3800000000000002E-2</v>
      </c>
      <c r="J4191">
        <v>2.9899999999999999E-2</v>
      </c>
    </row>
    <row r="4192" spans="1:10">
      <c r="A4192">
        <v>1.15E-2</v>
      </c>
      <c r="B4192">
        <v>3.1600000000000003E-2</v>
      </c>
      <c r="C4192">
        <v>5.2400000000000002E-2</v>
      </c>
      <c r="D4192">
        <v>4.3999999999999997E-2</v>
      </c>
      <c r="E4192">
        <v>4.0500000000000001E-2</v>
      </c>
      <c r="F4192">
        <v>1.9599999999999999E-2</v>
      </c>
      <c r="G4192">
        <v>3.9699999999999999E-2</v>
      </c>
      <c r="H4192">
        <v>1.8499999999999999E-2</v>
      </c>
      <c r="I4192">
        <v>3.1E-2</v>
      </c>
      <c r="J4192">
        <v>2.3800000000000002E-2</v>
      </c>
    </row>
    <row r="4193" spans="1:10">
      <c r="A4193">
        <v>1.4800000000000001E-2</v>
      </c>
      <c r="B4193">
        <v>3.4599999999999999E-2</v>
      </c>
      <c r="C4193">
        <v>4.3999999999999997E-2</v>
      </c>
      <c r="D4193">
        <v>6.4799999999999996E-2</v>
      </c>
      <c r="E4193">
        <v>4.2799999999999998E-2</v>
      </c>
      <c r="F4193">
        <v>2.5700000000000001E-2</v>
      </c>
      <c r="G4193">
        <v>4.7500000000000001E-2</v>
      </c>
      <c r="H4193">
        <v>1.7500000000000002E-2</v>
      </c>
      <c r="I4193">
        <v>3.3399999999999999E-2</v>
      </c>
      <c r="J4193">
        <v>2.7099999999999999E-2</v>
      </c>
    </row>
    <row r="4194" spans="1:10">
      <c r="A4194">
        <v>9.7999999999999997E-3</v>
      </c>
      <c r="B4194">
        <v>3.0700000000000002E-2</v>
      </c>
      <c r="C4194">
        <v>4.0500000000000001E-2</v>
      </c>
      <c r="D4194">
        <v>4.2799999999999998E-2</v>
      </c>
      <c r="E4194">
        <v>0.04</v>
      </c>
      <c r="F4194">
        <v>2.01E-2</v>
      </c>
      <c r="G4194">
        <v>3.8800000000000001E-2</v>
      </c>
      <c r="H4194">
        <v>1.67E-2</v>
      </c>
      <c r="I4194">
        <v>3.0099999999999998E-2</v>
      </c>
      <c r="J4194">
        <v>2.1299999999999999E-2</v>
      </c>
    </row>
    <row r="4195" spans="1:10">
      <c r="A4195">
        <v>8.6999999999999994E-3</v>
      </c>
      <c r="B4195">
        <v>1.8800000000000001E-2</v>
      </c>
      <c r="C4195">
        <v>1.9599999999999999E-2</v>
      </c>
      <c r="D4195">
        <v>2.5700000000000001E-2</v>
      </c>
      <c r="E4195">
        <v>2.01E-2</v>
      </c>
      <c r="F4195">
        <v>2.1000000000000001E-2</v>
      </c>
      <c r="G4195">
        <v>2.07E-2</v>
      </c>
      <c r="H4195">
        <v>1.0800000000000001E-2</v>
      </c>
      <c r="I4195">
        <v>2.18E-2</v>
      </c>
      <c r="J4195">
        <v>1.8700000000000001E-2</v>
      </c>
    </row>
    <row r="4196" spans="1:10">
      <c r="A4196">
        <v>1.2200000000000001E-2</v>
      </c>
      <c r="B4196">
        <v>2.3800000000000002E-2</v>
      </c>
      <c r="C4196">
        <v>3.9699999999999999E-2</v>
      </c>
      <c r="D4196">
        <v>4.7500000000000001E-2</v>
      </c>
      <c r="E4196">
        <v>3.8800000000000001E-2</v>
      </c>
      <c r="F4196">
        <v>2.07E-2</v>
      </c>
      <c r="G4196">
        <v>6.4600000000000005E-2</v>
      </c>
      <c r="H4196">
        <v>1.6199999999999999E-2</v>
      </c>
      <c r="I4196">
        <v>3.2399999999999998E-2</v>
      </c>
      <c r="J4196">
        <v>1.5299999999999999E-2</v>
      </c>
    </row>
    <row r="4197" spans="1:10">
      <c r="A4197">
        <v>1.15E-2</v>
      </c>
      <c r="B4197">
        <v>2.2200000000000001E-2</v>
      </c>
      <c r="C4197">
        <v>1.8499999999999999E-2</v>
      </c>
      <c r="D4197">
        <v>1.7500000000000002E-2</v>
      </c>
      <c r="E4197">
        <v>1.67E-2</v>
      </c>
      <c r="F4197">
        <v>1.0800000000000001E-2</v>
      </c>
      <c r="G4197">
        <v>1.6199999999999999E-2</v>
      </c>
      <c r="H4197">
        <v>3.4099999999999998E-2</v>
      </c>
      <c r="I4197">
        <v>1.4200000000000001E-2</v>
      </c>
      <c r="J4197">
        <v>1.6299999999999999E-2</v>
      </c>
    </row>
    <row r="4198" spans="1:10">
      <c r="A4198">
        <v>9.7000000000000003E-3</v>
      </c>
      <c r="B4198">
        <v>2.3800000000000002E-2</v>
      </c>
      <c r="C4198">
        <v>3.1E-2</v>
      </c>
      <c r="D4198">
        <v>3.3399999999999999E-2</v>
      </c>
      <c r="E4198">
        <v>3.0099999999999998E-2</v>
      </c>
      <c r="F4198">
        <v>2.18E-2</v>
      </c>
      <c r="G4198">
        <v>3.2399999999999998E-2</v>
      </c>
      <c r="H4198">
        <v>1.4200000000000001E-2</v>
      </c>
      <c r="I4198">
        <v>3.4500000000000003E-2</v>
      </c>
      <c r="J4198">
        <v>1.8700000000000001E-2</v>
      </c>
    </row>
    <row r="4199" spans="1:10">
      <c r="A4199">
        <v>1.17E-2</v>
      </c>
      <c r="B4199">
        <v>2.9899999999999999E-2</v>
      </c>
      <c r="C4199">
        <v>2.3800000000000002E-2</v>
      </c>
      <c r="D4199">
        <v>2.7099999999999999E-2</v>
      </c>
      <c r="E4199">
        <v>2.1299999999999999E-2</v>
      </c>
      <c r="F4199">
        <v>1.8700000000000001E-2</v>
      </c>
      <c r="G4199">
        <v>1.5299999999999999E-2</v>
      </c>
      <c r="H4199">
        <v>1.6299999999999999E-2</v>
      </c>
      <c r="I4199">
        <v>1.8700000000000001E-2</v>
      </c>
      <c r="J4199">
        <v>3.09E-2</v>
      </c>
    </row>
    <row r="4202" spans="1:10">
      <c r="A4202" t="s">
        <v>346</v>
      </c>
    </row>
    <row r="4204" spans="1:10">
      <c r="A4204">
        <v>1.23E-2</v>
      </c>
      <c r="B4204">
        <v>1.5100000000000001E-2</v>
      </c>
      <c r="C4204">
        <v>1.04E-2</v>
      </c>
      <c r="D4204">
        <v>1.41E-2</v>
      </c>
      <c r="E4204">
        <v>9.1999999999999998E-3</v>
      </c>
      <c r="F4204">
        <v>7.4000000000000003E-3</v>
      </c>
      <c r="G4204">
        <v>1.11E-2</v>
      </c>
      <c r="H4204">
        <v>1.29E-2</v>
      </c>
      <c r="I4204">
        <v>9.2999999999999992E-3</v>
      </c>
      <c r="J4204">
        <v>1.17E-2</v>
      </c>
    </row>
    <row r="4205" spans="1:10">
      <c r="A4205">
        <v>1.5100000000000001E-2</v>
      </c>
      <c r="B4205">
        <v>4.8300000000000003E-2</v>
      </c>
      <c r="C4205">
        <v>3.1399999999999997E-2</v>
      </c>
      <c r="D4205">
        <v>3.4500000000000003E-2</v>
      </c>
      <c r="E4205">
        <v>3.0599999999999999E-2</v>
      </c>
      <c r="F4205">
        <v>1.8499999999999999E-2</v>
      </c>
      <c r="G4205">
        <v>2.3800000000000002E-2</v>
      </c>
      <c r="H4205">
        <v>2.2599999999999999E-2</v>
      </c>
      <c r="I4205">
        <v>2.3800000000000002E-2</v>
      </c>
      <c r="J4205">
        <v>2.9899999999999999E-2</v>
      </c>
    </row>
    <row r="4206" spans="1:10">
      <c r="A4206">
        <v>1.04E-2</v>
      </c>
      <c r="B4206">
        <v>3.1399999999999997E-2</v>
      </c>
      <c r="C4206">
        <v>5.1700000000000003E-2</v>
      </c>
      <c r="D4206">
        <v>4.3499999999999997E-2</v>
      </c>
      <c r="E4206">
        <v>4.0099999999999997E-2</v>
      </c>
      <c r="F4206">
        <v>1.8800000000000001E-2</v>
      </c>
      <c r="G4206">
        <v>3.8699999999999998E-2</v>
      </c>
      <c r="H4206">
        <v>1.9199999999999998E-2</v>
      </c>
      <c r="I4206">
        <v>3.0599999999999999E-2</v>
      </c>
      <c r="J4206">
        <v>2.3800000000000002E-2</v>
      </c>
    </row>
    <row r="4207" spans="1:10">
      <c r="A4207">
        <v>1.41E-2</v>
      </c>
      <c r="B4207">
        <v>3.4500000000000003E-2</v>
      </c>
      <c r="C4207">
        <v>4.3499999999999997E-2</v>
      </c>
      <c r="D4207">
        <v>6.4500000000000002E-2</v>
      </c>
      <c r="E4207">
        <v>4.2500000000000003E-2</v>
      </c>
      <c r="F4207">
        <v>2.5100000000000001E-2</v>
      </c>
      <c r="G4207">
        <v>4.6800000000000001E-2</v>
      </c>
      <c r="H4207">
        <v>1.8100000000000002E-2</v>
      </c>
      <c r="I4207">
        <v>3.32E-2</v>
      </c>
      <c r="J4207">
        <v>2.7099999999999999E-2</v>
      </c>
    </row>
    <row r="4208" spans="1:10">
      <c r="A4208">
        <v>9.1999999999999998E-3</v>
      </c>
      <c r="B4208">
        <v>3.0599999999999999E-2</v>
      </c>
      <c r="C4208">
        <v>4.0099999999999997E-2</v>
      </c>
      <c r="D4208">
        <v>4.2500000000000003E-2</v>
      </c>
      <c r="E4208">
        <v>3.9899999999999998E-2</v>
      </c>
      <c r="F4208">
        <v>1.95E-2</v>
      </c>
      <c r="G4208">
        <v>3.85E-2</v>
      </c>
      <c r="H4208">
        <v>1.7399999999999999E-2</v>
      </c>
      <c r="I4208">
        <v>3.0099999999999998E-2</v>
      </c>
      <c r="J4208">
        <v>2.1299999999999999E-2</v>
      </c>
    </row>
    <row r="4209" spans="1:10">
      <c r="A4209">
        <v>7.4000000000000003E-3</v>
      </c>
      <c r="B4209">
        <v>1.8499999999999999E-2</v>
      </c>
      <c r="C4209">
        <v>1.8800000000000001E-2</v>
      </c>
      <c r="D4209">
        <v>2.5100000000000001E-2</v>
      </c>
      <c r="E4209">
        <v>1.95E-2</v>
      </c>
      <c r="F4209">
        <v>2.01E-2</v>
      </c>
      <c r="G4209">
        <v>1.9099999999999999E-2</v>
      </c>
      <c r="H4209">
        <v>1.15E-2</v>
      </c>
      <c r="I4209">
        <v>2.12E-2</v>
      </c>
      <c r="J4209">
        <v>1.8599999999999998E-2</v>
      </c>
    </row>
    <row r="4210" spans="1:10">
      <c r="A4210">
        <v>1.11E-2</v>
      </c>
      <c r="B4210">
        <v>2.3800000000000002E-2</v>
      </c>
      <c r="C4210">
        <v>3.8699999999999998E-2</v>
      </c>
      <c r="D4210">
        <v>4.6800000000000001E-2</v>
      </c>
      <c r="E4210">
        <v>3.85E-2</v>
      </c>
      <c r="F4210">
        <v>1.9099999999999999E-2</v>
      </c>
      <c r="G4210">
        <v>6.4399999999999999E-2</v>
      </c>
      <c r="H4210">
        <v>1.8200000000000001E-2</v>
      </c>
      <c r="I4210">
        <v>3.2500000000000001E-2</v>
      </c>
      <c r="J4210">
        <v>1.55E-2</v>
      </c>
    </row>
    <row r="4211" spans="1:10">
      <c r="A4211">
        <v>1.29E-2</v>
      </c>
      <c r="B4211">
        <v>2.2599999999999999E-2</v>
      </c>
      <c r="C4211">
        <v>1.9199999999999998E-2</v>
      </c>
      <c r="D4211">
        <v>1.8100000000000002E-2</v>
      </c>
      <c r="E4211">
        <v>1.7399999999999999E-2</v>
      </c>
      <c r="F4211">
        <v>1.15E-2</v>
      </c>
      <c r="G4211">
        <v>1.8200000000000001E-2</v>
      </c>
      <c r="H4211">
        <v>3.39E-2</v>
      </c>
      <c r="I4211">
        <v>1.5100000000000001E-2</v>
      </c>
      <c r="J4211">
        <v>1.6500000000000001E-2</v>
      </c>
    </row>
    <row r="4212" spans="1:10">
      <c r="A4212">
        <v>9.2999999999999992E-3</v>
      </c>
      <c r="B4212">
        <v>2.3800000000000002E-2</v>
      </c>
      <c r="C4212">
        <v>3.0599999999999999E-2</v>
      </c>
      <c r="D4212">
        <v>3.32E-2</v>
      </c>
      <c r="E4212">
        <v>3.0099999999999998E-2</v>
      </c>
      <c r="F4212">
        <v>2.12E-2</v>
      </c>
      <c r="G4212">
        <v>3.2500000000000001E-2</v>
      </c>
      <c r="H4212">
        <v>1.5100000000000001E-2</v>
      </c>
      <c r="I4212">
        <v>3.4599999999999999E-2</v>
      </c>
      <c r="J4212">
        <v>1.8800000000000001E-2</v>
      </c>
    </row>
    <row r="4213" spans="1:10">
      <c r="A4213">
        <v>1.17E-2</v>
      </c>
      <c r="B4213">
        <v>2.9899999999999999E-2</v>
      </c>
      <c r="C4213">
        <v>2.3800000000000002E-2</v>
      </c>
      <c r="D4213">
        <v>2.7099999999999999E-2</v>
      </c>
      <c r="E4213">
        <v>2.1299999999999999E-2</v>
      </c>
      <c r="F4213">
        <v>1.8599999999999998E-2</v>
      </c>
      <c r="G4213">
        <v>1.55E-2</v>
      </c>
      <c r="H4213">
        <v>1.6500000000000001E-2</v>
      </c>
      <c r="I4213">
        <v>1.8800000000000001E-2</v>
      </c>
      <c r="J4213">
        <v>3.09E-2</v>
      </c>
    </row>
    <row r="4216" spans="1:10">
      <c r="A4216" t="s">
        <v>347</v>
      </c>
    </row>
    <row r="4218" spans="1:10">
      <c r="A4218">
        <v>1.2999999999999999E-2</v>
      </c>
      <c r="B4218">
        <v>1.5599999999999999E-2</v>
      </c>
      <c r="C4218">
        <v>1.09E-2</v>
      </c>
      <c r="D4218">
        <v>1.5299999999999999E-2</v>
      </c>
      <c r="E4218">
        <v>8.9999999999999993E-3</v>
      </c>
      <c r="F4218">
        <v>7.3000000000000001E-3</v>
      </c>
      <c r="G4218">
        <v>1.11E-2</v>
      </c>
      <c r="H4218">
        <v>1.2800000000000001E-2</v>
      </c>
      <c r="I4218">
        <v>9.1999999999999998E-3</v>
      </c>
      <c r="J4218">
        <v>1.21E-2</v>
      </c>
    </row>
    <row r="4219" spans="1:10">
      <c r="A4219">
        <v>1.5599999999999999E-2</v>
      </c>
      <c r="B4219">
        <v>4.8599999999999997E-2</v>
      </c>
      <c r="C4219">
        <v>3.1899999999999998E-2</v>
      </c>
      <c r="D4219">
        <v>3.5799999999999998E-2</v>
      </c>
      <c r="E4219">
        <v>3.0700000000000002E-2</v>
      </c>
      <c r="F4219">
        <v>1.8700000000000001E-2</v>
      </c>
      <c r="G4219">
        <v>2.4299999999999999E-2</v>
      </c>
      <c r="H4219">
        <v>2.29E-2</v>
      </c>
      <c r="I4219">
        <v>2.3800000000000002E-2</v>
      </c>
      <c r="J4219">
        <v>3.0200000000000001E-2</v>
      </c>
    </row>
    <row r="4220" spans="1:10">
      <c r="A4220">
        <v>1.09E-2</v>
      </c>
      <c r="B4220">
        <v>3.1899999999999998E-2</v>
      </c>
      <c r="C4220">
        <v>5.1700000000000003E-2</v>
      </c>
      <c r="D4220">
        <v>4.3499999999999997E-2</v>
      </c>
      <c r="E4220">
        <v>3.9600000000000003E-2</v>
      </c>
      <c r="F4220">
        <v>1.8200000000000001E-2</v>
      </c>
      <c r="G4220">
        <v>3.78E-2</v>
      </c>
      <c r="H4220">
        <v>1.8599999999999998E-2</v>
      </c>
      <c r="I4220">
        <v>3.04E-2</v>
      </c>
      <c r="J4220">
        <v>2.4E-2</v>
      </c>
    </row>
    <row r="4221" spans="1:10">
      <c r="A4221">
        <v>1.5299999999999999E-2</v>
      </c>
      <c r="B4221">
        <v>3.5799999999999998E-2</v>
      </c>
      <c r="C4221">
        <v>4.3499999999999997E-2</v>
      </c>
      <c r="D4221">
        <v>6.4899999999999999E-2</v>
      </c>
      <c r="E4221">
        <v>4.1300000000000003E-2</v>
      </c>
      <c r="F4221">
        <v>2.3699999999999999E-2</v>
      </c>
      <c r="G4221">
        <v>4.4499999999999998E-2</v>
      </c>
      <c r="H4221">
        <v>1.6500000000000001E-2</v>
      </c>
      <c r="I4221">
        <v>3.2500000000000001E-2</v>
      </c>
      <c r="J4221">
        <v>2.7799999999999998E-2</v>
      </c>
    </row>
    <row r="4222" spans="1:10">
      <c r="A4222">
        <v>8.9999999999999993E-3</v>
      </c>
      <c r="B4222">
        <v>3.0700000000000002E-2</v>
      </c>
      <c r="C4222">
        <v>3.9600000000000003E-2</v>
      </c>
      <c r="D4222">
        <v>4.1300000000000003E-2</v>
      </c>
      <c r="E4222">
        <v>3.95E-2</v>
      </c>
      <c r="F4222">
        <v>1.9E-2</v>
      </c>
      <c r="G4222">
        <v>3.7400000000000003E-2</v>
      </c>
      <c r="H4222">
        <v>1.67E-2</v>
      </c>
      <c r="I4222">
        <v>0.03</v>
      </c>
      <c r="J4222">
        <v>2.12E-2</v>
      </c>
    </row>
    <row r="4223" spans="1:10">
      <c r="A4223">
        <v>7.3000000000000001E-3</v>
      </c>
      <c r="B4223">
        <v>1.8700000000000001E-2</v>
      </c>
      <c r="C4223">
        <v>1.8200000000000001E-2</v>
      </c>
      <c r="D4223">
        <v>2.3699999999999999E-2</v>
      </c>
      <c r="E4223">
        <v>1.9E-2</v>
      </c>
      <c r="F4223">
        <v>1.9300000000000001E-2</v>
      </c>
      <c r="G4223">
        <v>1.7600000000000001E-2</v>
      </c>
      <c r="H4223">
        <v>1.0500000000000001E-2</v>
      </c>
      <c r="I4223">
        <v>2.1000000000000001E-2</v>
      </c>
      <c r="J4223">
        <v>1.8599999999999998E-2</v>
      </c>
    </row>
    <row r="4224" spans="1:10">
      <c r="A4224">
        <v>1.11E-2</v>
      </c>
      <c r="B4224">
        <v>2.4299999999999999E-2</v>
      </c>
      <c r="C4224">
        <v>3.78E-2</v>
      </c>
      <c r="D4224">
        <v>4.4499999999999998E-2</v>
      </c>
      <c r="E4224">
        <v>3.7400000000000003E-2</v>
      </c>
      <c r="F4224">
        <v>1.7600000000000001E-2</v>
      </c>
      <c r="G4224">
        <v>6.1400000000000003E-2</v>
      </c>
      <c r="H4224">
        <v>1.6299999999999999E-2</v>
      </c>
      <c r="I4224">
        <v>3.2000000000000001E-2</v>
      </c>
      <c r="J4224">
        <v>1.55E-2</v>
      </c>
    </row>
    <row r="4225" spans="1:10">
      <c r="A4225">
        <v>1.2800000000000001E-2</v>
      </c>
      <c r="B4225">
        <v>2.29E-2</v>
      </c>
      <c r="C4225">
        <v>1.8599999999999998E-2</v>
      </c>
      <c r="D4225">
        <v>1.6500000000000001E-2</v>
      </c>
      <c r="E4225">
        <v>1.67E-2</v>
      </c>
      <c r="F4225">
        <v>1.0500000000000001E-2</v>
      </c>
      <c r="G4225">
        <v>1.6299999999999999E-2</v>
      </c>
      <c r="H4225">
        <v>3.27E-2</v>
      </c>
      <c r="I4225">
        <v>1.4800000000000001E-2</v>
      </c>
      <c r="J4225">
        <v>1.6500000000000001E-2</v>
      </c>
    </row>
    <row r="4226" spans="1:10">
      <c r="A4226">
        <v>9.1999999999999998E-3</v>
      </c>
      <c r="B4226">
        <v>2.3800000000000002E-2</v>
      </c>
      <c r="C4226">
        <v>3.04E-2</v>
      </c>
      <c r="D4226">
        <v>3.2500000000000001E-2</v>
      </c>
      <c r="E4226">
        <v>0.03</v>
      </c>
      <c r="F4226">
        <v>2.1000000000000001E-2</v>
      </c>
      <c r="G4226">
        <v>3.2000000000000001E-2</v>
      </c>
      <c r="H4226">
        <v>1.4800000000000001E-2</v>
      </c>
      <c r="I4226">
        <v>3.4599999999999999E-2</v>
      </c>
      <c r="J4226">
        <v>1.8700000000000001E-2</v>
      </c>
    </row>
    <row r="4227" spans="1:10">
      <c r="A4227">
        <v>1.21E-2</v>
      </c>
      <c r="B4227">
        <v>3.0200000000000001E-2</v>
      </c>
      <c r="C4227">
        <v>2.4E-2</v>
      </c>
      <c r="D4227">
        <v>2.7799999999999998E-2</v>
      </c>
      <c r="E4227">
        <v>2.12E-2</v>
      </c>
      <c r="F4227">
        <v>1.8599999999999998E-2</v>
      </c>
      <c r="G4227">
        <v>1.55E-2</v>
      </c>
      <c r="H4227">
        <v>1.6500000000000001E-2</v>
      </c>
      <c r="I4227">
        <v>1.8700000000000001E-2</v>
      </c>
      <c r="J4227">
        <v>3.1099999999999999E-2</v>
      </c>
    </row>
    <row r="4230" spans="1:10">
      <c r="A4230" t="s">
        <v>348</v>
      </c>
    </row>
    <row r="4232" spans="1:10">
      <c r="A4232">
        <v>1.29E-2</v>
      </c>
      <c r="B4232">
        <v>1.5900000000000001E-2</v>
      </c>
      <c r="C4232">
        <v>1.09E-2</v>
      </c>
      <c r="D4232">
        <v>1.49E-2</v>
      </c>
      <c r="E4232">
        <v>9.1000000000000004E-3</v>
      </c>
      <c r="F4232">
        <v>7.1999999999999998E-3</v>
      </c>
      <c r="G4232">
        <v>1.1299999999999999E-2</v>
      </c>
      <c r="H4232">
        <v>1.29E-2</v>
      </c>
      <c r="I4232">
        <v>8.8999999999999999E-3</v>
      </c>
      <c r="J4232">
        <v>1.21E-2</v>
      </c>
    </row>
    <row r="4233" spans="1:10">
      <c r="A4233">
        <v>1.5900000000000001E-2</v>
      </c>
      <c r="B4233">
        <v>5.6099999999999997E-2</v>
      </c>
      <c r="C4233">
        <v>3.56E-2</v>
      </c>
      <c r="D4233">
        <v>3.73E-2</v>
      </c>
      <c r="E4233">
        <v>3.61E-2</v>
      </c>
      <c r="F4233">
        <v>2.0899999999999998E-2</v>
      </c>
      <c r="G4233">
        <v>2.9499999999999998E-2</v>
      </c>
      <c r="H4233">
        <v>2.4899999999999999E-2</v>
      </c>
      <c r="I4233">
        <v>2.5899999999999999E-2</v>
      </c>
      <c r="J4233">
        <v>3.4500000000000003E-2</v>
      </c>
    </row>
    <row r="4234" spans="1:10">
      <c r="A4234">
        <v>1.09E-2</v>
      </c>
      <c r="B4234">
        <v>3.56E-2</v>
      </c>
      <c r="C4234">
        <v>5.33E-2</v>
      </c>
      <c r="D4234">
        <v>4.36E-2</v>
      </c>
      <c r="E4234">
        <v>4.2000000000000003E-2</v>
      </c>
      <c r="F4234">
        <v>1.9E-2</v>
      </c>
      <c r="G4234">
        <v>4.0399999999999998E-2</v>
      </c>
      <c r="H4234">
        <v>1.9599999999999999E-2</v>
      </c>
      <c r="I4234">
        <v>3.09E-2</v>
      </c>
      <c r="J4234">
        <v>2.58E-2</v>
      </c>
    </row>
    <row r="4235" spans="1:10">
      <c r="A4235">
        <v>1.49E-2</v>
      </c>
      <c r="B4235">
        <v>3.73E-2</v>
      </c>
      <c r="C4235">
        <v>4.36E-2</v>
      </c>
      <c r="D4235">
        <v>6.2199999999999998E-2</v>
      </c>
      <c r="E4235">
        <v>4.1500000000000002E-2</v>
      </c>
      <c r="F4235">
        <v>2.2800000000000001E-2</v>
      </c>
      <c r="G4235">
        <v>4.58E-2</v>
      </c>
      <c r="H4235">
        <v>1.72E-2</v>
      </c>
      <c r="I4235">
        <v>3.0599999999999999E-2</v>
      </c>
      <c r="J4235">
        <v>2.75E-2</v>
      </c>
    </row>
    <row r="4236" spans="1:10">
      <c r="A4236">
        <v>9.1000000000000004E-3</v>
      </c>
      <c r="B4236">
        <v>3.61E-2</v>
      </c>
      <c r="C4236">
        <v>4.2000000000000003E-2</v>
      </c>
      <c r="D4236">
        <v>4.1500000000000002E-2</v>
      </c>
      <c r="E4236">
        <v>4.3099999999999999E-2</v>
      </c>
      <c r="F4236">
        <v>2.0199999999999999E-2</v>
      </c>
      <c r="G4236">
        <v>4.1200000000000001E-2</v>
      </c>
      <c r="H4236">
        <v>1.83E-2</v>
      </c>
      <c r="I4236">
        <v>3.0800000000000001E-2</v>
      </c>
      <c r="J4236">
        <v>2.3900000000000001E-2</v>
      </c>
    </row>
    <row r="4237" spans="1:10">
      <c r="A4237">
        <v>7.1999999999999998E-3</v>
      </c>
      <c r="B4237">
        <v>2.0899999999999998E-2</v>
      </c>
      <c r="C4237">
        <v>1.9E-2</v>
      </c>
      <c r="D4237">
        <v>2.2800000000000001E-2</v>
      </c>
      <c r="E4237">
        <v>2.0199999999999999E-2</v>
      </c>
      <c r="F4237">
        <v>1.9400000000000001E-2</v>
      </c>
      <c r="G4237">
        <v>1.9300000000000001E-2</v>
      </c>
      <c r="H4237">
        <v>1.1299999999999999E-2</v>
      </c>
      <c r="I4237">
        <v>2.06E-2</v>
      </c>
      <c r="J4237">
        <v>1.9300000000000001E-2</v>
      </c>
    </row>
    <row r="4238" spans="1:10">
      <c r="A4238">
        <v>1.1299999999999999E-2</v>
      </c>
      <c r="B4238">
        <v>2.9499999999999998E-2</v>
      </c>
      <c r="C4238">
        <v>4.0399999999999998E-2</v>
      </c>
      <c r="D4238">
        <v>4.58E-2</v>
      </c>
      <c r="E4238">
        <v>4.1200000000000001E-2</v>
      </c>
      <c r="F4238">
        <v>1.9300000000000001E-2</v>
      </c>
      <c r="G4238">
        <v>6.4899999999999999E-2</v>
      </c>
      <c r="H4238">
        <v>1.7600000000000001E-2</v>
      </c>
      <c r="I4238">
        <v>3.3700000000000001E-2</v>
      </c>
      <c r="J4238">
        <v>1.8499999999999999E-2</v>
      </c>
    </row>
    <row r="4239" spans="1:10">
      <c r="A4239">
        <v>1.29E-2</v>
      </c>
      <c r="B4239">
        <v>2.4899999999999999E-2</v>
      </c>
      <c r="C4239">
        <v>1.9599999999999999E-2</v>
      </c>
      <c r="D4239">
        <v>1.72E-2</v>
      </c>
      <c r="E4239">
        <v>1.83E-2</v>
      </c>
      <c r="F4239">
        <v>1.1299999999999999E-2</v>
      </c>
      <c r="G4239">
        <v>1.7600000000000001E-2</v>
      </c>
      <c r="H4239">
        <v>3.32E-2</v>
      </c>
      <c r="I4239">
        <v>1.5599999999999999E-2</v>
      </c>
      <c r="J4239">
        <v>1.78E-2</v>
      </c>
    </row>
    <row r="4240" spans="1:10">
      <c r="A4240">
        <v>8.8999999999999999E-3</v>
      </c>
      <c r="B4240">
        <v>2.5899999999999999E-2</v>
      </c>
      <c r="C4240">
        <v>3.09E-2</v>
      </c>
      <c r="D4240">
        <v>3.0599999999999999E-2</v>
      </c>
      <c r="E4240">
        <v>3.0800000000000001E-2</v>
      </c>
      <c r="F4240">
        <v>2.06E-2</v>
      </c>
      <c r="G4240">
        <v>3.3700000000000001E-2</v>
      </c>
      <c r="H4240">
        <v>1.5599999999999999E-2</v>
      </c>
      <c r="I4240">
        <v>3.3500000000000002E-2</v>
      </c>
      <c r="J4240">
        <v>1.9099999999999999E-2</v>
      </c>
    </row>
    <row r="4241" spans="1:10">
      <c r="A4241">
        <v>1.21E-2</v>
      </c>
      <c r="B4241">
        <v>3.4500000000000003E-2</v>
      </c>
      <c r="C4241">
        <v>2.58E-2</v>
      </c>
      <c r="D4241">
        <v>2.75E-2</v>
      </c>
      <c r="E4241">
        <v>2.3900000000000001E-2</v>
      </c>
      <c r="F4241">
        <v>1.9300000000000001E-2</v>
      </c>
      <c r="G4241">
        <v>1.8499999999999999E-2</v>
      </c>
      <c r="H4241">
        <v>1.78E-2</v>
      </c>
      <c r="I4241">
        <v>1.9099999999999999E-2</v>
      </c>
      <c r="J4241">
        <v>3.3099999999999997E-2</v>
      </c>
    </row>
    <row r="4244" spans="1:10">
      <c r="A4244" t="s">
        <v>349</v>
      </c>
    </row>
    <row r="4246" spans="1:10">
      <c r="A4246">
        <v>1.35E-2</v>
      </c>
      <c r="B4246">
        <v>1.6500000000000001E-2</v>
      </c>
      <c r="C4246">
        <v>1.15E-2</v>
      </c>
      <c r="D4246">
        <v>1.4200000000000001E-2</v>
      </c>
      <c r="E4246">
        <v>8.8999999999999999E-3</v>
      </c>
      <c r="F4246">
        <v>7.4999999999999997E-3</v>
      </c>
      <c r="G4246">
        <v>1.0200000000000001E-2</v>
      </c>
      <c r="H4246">
        <v>1.2500000000000001E-2</v>
      </c>
      <c r="I4246">
        <v>9.4999999999999998E-3</v>
      </c>
      <c r="J4246">
        <v>1.2800000000000001E-2</v>
      </c>
    </row>
    <row r="4247" spans="1:10">
      <c r="A4247">
        <v>1.6500000000000001E-2</v>
      </c>
      <c r="B4247">
        <v>5.6599999999999998E-2</v>
      </c>
      <c r="C4247">
        <v>3.5799999999999998E-2</v>
      </c>
      <c r="D4247">
        <v>3.4799999999999998E-2</v>
      </c>
      <c r="E4247">
        <v>3.4599999999999999E-2</v>
      </c>
      <c r="F4247">
        <v>2.1100000000000001E-2</v>
      </c>
      <c r="G4247">
        <v>2.58E-2</v>
      </c>
      <c r="H4247">
        <v>2.4400000000000002E-2</v>
      </c>
      <c r="I4247">
        <v>2.64E-2</v>
      </c>
      <c r="J4247">
        <v>3.5200000000000002E-2</v>
      </c>
    </row>
    <row r="4248" spans="1:10">
      <c r="A4248">
        <v>1.15E-2</v>
      </c>
      <c r="B4248">
        <v>3.5799999999999998E-2</v>
      </c>
      <c r="C4248">
        <v>5.3199999999999997E-2</v>
      </c>
      <c r="D4248">
        <v>4.0399999999999998E-2</v>
      </c>
      <c r="E4248">
        <v>4.0099999999999997E-2</v>
      </c>
      <c r="F4248">
        <v>1.9E-2</v>
      </c>
      <c r="G4248">
        <v>3.5700000000000003E-2</v>
      </c>
      <c r="H4248">
        <v>1.9199999999999998E-2</v>
      </c>
      <c r="I4248">
        <v>3.1199999999999999E-2</v>
      </c>
      <c r="J4248">
        <v>2.64E-2</v>
      </c>
    </row>
    <row r="4249" spans="1:10">
      <c r="A4249">
        <v>1.4200000000000001E-2</v>
      </c>
      <c r="B4249">
        <v>3.4799999999999998E-2</v>
      </c>
      <c r="C4249">
        <v>4.0399999999999998E-2</v>
      </c>
      <c r="D4249">
        <v>5.5199999999999999E-2</v>
      </c>
      <c r="E4249">
        <v>3.61E-2</v>
      </c>
      <c r="F4249">
        <v>2.1499999999999998E-2</v>
      </c>
      <c r="G4249">
        <v>3.5799999999999998E-2</v>
      </c>
      <c r="H4249">
        <v>1.78E-2</v>
      </c>
      <c r="I4249">
        <v>2.8899999999999999E-2</v>
      </c>
      <c r="J4249">
        <v>2.58E-2</v>
      </c>
    </row>
    <row r="4250" spans="1:10">
      <c r="A4250">
        <v>8.8999999999999999E-3</v>
      </c>
      <c r="B4250">
        <v>3.4599999999999999E-2</v>
      </c>
      <c r="C4250">
        <v>4.0099999999999997E-2</v>
      </c>
      <c r="D4250">
        <v>3.61E-2</v>
      </c>
      <c r="E4250">
        <v>3.9199999999999999E-2</v>
      </c>
      <c r="F4250">
        <v>1.9400000000000001E-2</v>
      </c>
      <c r="G4250">
        <v>3.3500000000000002E-2</v>
      </c>
      <c r="H4250">
        <v>1.84E-2</v>
      </c>
      <c r="I4250">
        <v>2.9899999999999999E-2</v>
      </c>
      <c r="J4250">
        <v>2.3099999999999999E-2</v>
      </c>
    </row>
    <row r="4251" spans="1:10">
      <c r="A4251">
        <v>7.4999999999999997E-3</v>
      </c>
      <c r="B4251">
        <v>2.1100000000000001E-2</v>
      </c>
      <c r="C4251">
        <v>1.9E-2</v>
      </c>
      <c r="D4251">
        <v>2.1499999999999998E-2</v>
      </c>
      <c r="E4251">
        <v>1.9400000000000001E-2</v>
      </c>
      <c r="F4251">
        <v>1.9400000000000001E-2</v>
      </c>
      <c r="G4251">
        <v>1.7399999999999999E-2</v>
      </c>
      <c r="H4251">
        <v>1.11E-2</v>
      </c>
      <c r="I4251">
        <v>2.0799999999999999E-2</v>
      </c>
      <c r="J4251">
        <v>1.9599999999999999E-2</v>
      </c>
    </row>
    <row r="4252" spans="1:10">
      <c r="A4252">
        <v>1.0200000000000001E-2</v>
      </c>
      <c r="B4252">
        <v>2.58E-2</v>
      </c>
      <c r="C4252">
        <v>3.5700000000000003E-2</v>
      </c>
      <c r="D4252">
        <v>3.5799999999999998E-2</v>
      </c>
      <c r="E4252">
        <v>3.3500000000000002E-2</v>
      </c>
      <c r="F4252">
        <v>1.7399999999999999E-2</v>
      </c>
      <c r="G4252">
        <v>5.0599999999999999E-2</v>
      </c>
      <c r="H4252">
        <v>1.84E-2</v>
      </c>
      <c r="I4252">
        <v>3.1199999999999999E-2</v>
      </c>
      <c r="J4252">
        <v>1.61E-2</v>
      </c>
    </row>
    <row r="4253" spans="1:10">
      <c r="A4253">
        <v>1.2500000000000001E-2</v>
      </c>
      <c r="B4253">
        <v>2.4400000000000002E-2</v>
      </c>
      <c r="C4253">
        <v>1.9199999999999998E-2</v>
      </c>
      <c r="D4253">
        <v>1.78E-2</v>
      </c>
      <c r="E4253">
        <v>1.84E-2</v>
      </c>
      <c r="F4253">
        <v>1.11E-2</v>
      </c>
      <c r="G4253">
        <v>1.84E-2</v>
      </c>
      <c r="H4253">
        <v>3.3500000000000002E-2</v>
      </c>
      <c r="I4253">
        <v>1.52E-2</v>
      </c>
      <c r="J4253">
        <v>1.72E-2</v>
      </c>
    </row>
    <row r="4254" spans="1:10">
      <c r="A4254">
        <v>9.4999999999999998E-3</v>
      </c>
      <c r="B4254">
        <v>2.64E-2</v>
      </c>
      <c r="C4254">
        <v>3.1199999999999999E-2</v>
      </c>
      <c r="D4254">
        <v>2.8899999999999999E-2</v>
      </c>
      <c r="E4254">
        <v>2.9899999999999999E-2</v>
      </c>
      <c r="F4254">
        <v>2.0799999999999999E-2</v>
      </c>
      <c r="G4254">
        <v>3.1199999999999999E-2</v>
      </c>
      <c r="H4254">
        <v>1.52E-2</v>
      </c>
      <c r="I4254">
        <v>3.4000000000000002E-2</v>
      </c>
      <c r="J4254">
        <v>1.9699999999999999E-2</v>
      </c>
    </row>
    <row r="4255" spans="1:10">
      <c r="A4255">
        <v>1.2800000000000001E-2</v>
      </c>
      <c r="B4255">
        <v>3.5200000000000002E-2</v>
      </c>
      <c r="C4255">
        <v>2.64E-2</v>
      </c>
      <c r="D4255">
        <v>2.58E-2</v>
      </c>
      <c r="E4255">
        <v>2.3099999999999999E-2</v>
      </c>
      <c r="F4255">
        <v>1.9599999999999999E-2</v>
      </c>
      <c r="G4255">
        <v>1.61E-2</v>
      </c>
      <c r="H4255">
        <v>1.72E-2</v>
      </c>
      <c r="I4255">
        <v>1.9699999999999999E-2</v>
      </c>
      <c r="J4255">
        <v>3.4000000000000002E-2</v>
      </c>
    </row>
    <row r="4258" spans="1:10">
      <c r="A4258" t="s">
        <v>350</v>
      </c>
    </row>
    <row r="4260" spans="1:10">
      <c r="A4260">
        <v>1.47E-2</v>
      </c>
      <c r="B4260">
        <v>1.7299999999999999E-2</v>
      </c>
      <c r="C4260">
        <v>1.2699999999999999E-2</v>
      </c>
      <c r="D4260">
        <v>1.4999999999999999E-2</v>
      </c>
      <c r="E4260">
        <v>1.04E-2</v>
      </c>
      <c r="F4260">
        <v>8.6E-3</v>
      </c>
      <c r="G4260">
        <v>1.0999999999999999E-2</v>
      </c>
      <c r="H4260">
        <v>1.35E-2</v>
      </c>
      <c r="I4260">
        <v>1.0800000000000001E-2</v>
      </c>
      <c r="J4260">
        <v>1.43E-2</v>
      </c>
    </row>
    <row r="4261" spans="1:10">
      <c r="A4261">
        <v>1.7299999999999999E-2</v>
      </c>
      <c r="B4261">
        <v>5.7000000000000002E-2</v>
      </c>
      <c r="C4261">
        <v>3.6499999999999998E-2</v>
      </c>
      <c r="D4261">
        <v>3.5299999999999998E-2</v>
      </c>
      <c r="E4261">
        <v>3.56E-2</v>
      </c>
      <c r="F4261">
        <v>2.1700000000000001E-2</v>
      </c>
      <c r="G4261">
        <v>2.64E-2</v>
      </c>
      <c r="H4261">
        <v>2.5000000000000001E-2</v>
      </c>
      <c r="I4261">
        <v>2.7199999999999998E-2</v>
      </c>
      <c r="J4261">
        <v>3.61E-2</v>
      </c>
    </row>
    <row r="4262" spans="1:10">
      <c r="A4262">
        <v>1.2699999999999999E-2</v>
      </c>
      <c r="B4262">
        <v>3.6499999999999998E-2</v>
      </c>
      <c r="C4262">
        <v>5.4399999999999997E-2</v>
      </c>
      <c r="D4262">
        <v>4.1200000000000001E-2</v>
      </c>
      <c r="E4262">
        <v>4.1599999999999998E-2</v>
      </c>
      <c r="F4262">
        <v>2.01E-2</v>
      </c>
      <c r="G4262">
        <v>3.6600000000000001E-2</v>
      </c>
      <c r="H4262">
        <v>2.0199999999999999E-2</v>
      </c>
      <c r="I4262">
        <v>3.2500000000000001E-2</v>
      </c>
      <c r="J4262">
        <v>2.7799999999999998E-2</v>
      </c>
    </row>
    <row r="4263" spans="1:10">
      <c r="A4263">
        <v>1.4999999999999999E-2</v>
      </c>
      <c r="B4263">
        <v>3.5299999999999998E-2</v>
      </c>
      <c r="C4263">
        <v>4.1200000000000001E-2</v>
      </c>
      <c r="D4263">
        <v>5.57E-2</v>
      </c>
      <c r="E4263">
        <v>3.6999999999999998E-2</v>
      </c>
      <c r="F4263">
        <v>2.2200000000000001E-2</v>
      </c>
      <c r="G4263">
        <v>3.6299999999999999E-2</v>
      </c>
      <c r="H4263">
        <v>1.84E-2</v>
      </c>
      <c r="I4263">
        <v>2.98E-2</v>
      </c>
      <c r="J4263">
        <v>2.6800000000000001E-2</v>
      </c>
    </row>
    <row r="4264" spans="1:10">
      <c r="A4264">
        <v>1.04E-2</v>
      </c>
      <c r="B4264">
        <v>3.56E-2</v>
      </c>
      <c r="C4264">
        <v>4.1599999999999998E-2</v>
      </c>
      <c r="D4264">
        <v>3.6999999999999998E-2</v>
      </c>
      <c r="E4264">
        <v>4.1000000000000002E-2</v>
      </c>
      <c r="F4264">
        <v>2.0799999999999999E-2</v>
      </c>
      <c r="G4264">
        <v>3.4500000000000003E-2</v>
      </c>
      <c r="H4264">
        <v>1.9599999999999999E-2</v>
      </c>
      <c r="I4264">
        <v>3.15E-2</v>
      </c>
      <c r="J4264">
        <v>2.5000000000000001E-2</v>
      </c>
    </row>
    <row r="4265" spans="1:10">
      <c r="A4265">
        <v>8.6E-3</v>
      </c>
      <c r="B4265">
        <v>2.1700000000000001E-2</v>
      </c>
      <c r="C4265">
        <v>2.01E-2</v>
      </c>
      <c r="D4265">
        <v>2.2200000000000001E-2</v>
      </c>
      <c r="E4265">
        <v>2.0799999999999999E-2</v>
      </c>
      <c r="F4265">
        <v>2.0400000000000001E-2</v>
      </c>
      <c r="G4265">
        <v>1.8200000000000001E-2</v>
      </c>
      <c r="H4265">
        <v>1.2E-2</v>
      </c>
      <c r="I4265">
        <v>2.1899999999999999E-2</v>
      </c>
      <c r="J4265">
        <v>2.0899999999999998E-2</v>
      </c>
    </row>
    <row r="4266" spans="1:10">
      <c r="A4266">
        <v>1.0999999999999999E-2</v>
      </c>
      <c r="B4266">
        <v>2.64E-2</v>
      </c>
      <c r="C4266">
        <v>3.6600000000000001E-2</v>
      </c>
      <c r="D4266">
        <v>3.6299999999999999E-2</v>
      </c>
      <c r="E4266">
        <v>3.4500000000000003E-2</v>
      </c>
      <c r="F4266">
        <v>1.8200000000000001E-2</v>
      </c>
      <c r="G4266">
        <v>5.0299999999999997E-2</v>
      </c>
      <c r="H4266">
        <v>1.8800000000000001E-2</v>
      </c>
      <c r="I4266">
        <v>3.2099999999999997E-2</v>
      </c>
      <c r="J4266">
        <v>1.7299999999999999E-2</v>
      </c>
    </row>
    <row r="4267" spans="1:10">
      <c r="A4267">
        <v>1.35E-2</v>
      </c>
      <c r="B4267">
        <v>2.5000000000000001E-2</v>
      </c>
      <c r="C4267">
        <v>2.0199999999999999E-2</v>
      </c>
      <c r="D4267">
        <v>1.84E-2</v>
      </c>
      <c r="E4267">
        <v>1.9599999999999999E-2</v>
      </c>
      <c r="F4267">
        <v>1.2E-2</v>
      </c>
      <c r="G4267">
        <v>1.8800000000000001E-2</v>
      </c>
      <c r="H4267">
        <v>3.4200000000000001E-2</v>
      </c>
      <c r="I4267">
        <v>1.6199999999999999E-2</v>
      </c>
      <c r="J4267">
        <v>1.8499999999999999E-2</v>
      </c>
    </row>
    <row r="4268" spans="1:10">
      <c r="A4268">
        <v>1.0800000000000001E-2</v>
      </c>
      <c r="B4268">
        <v>2.7199999999999998E-2</v>
      </c>
      <c r="C4268">
        <v>3.2500000000000001E-2</v>
      </c>
      <c r="D4268">
        <v>2.98E-2</v>
      </c>
      <c r="E4268">
        <v>3.15E-2</v>
      </c>
      <c r="F4268">
        <v>2.1899999999999999E-2</v>
      </c>
      <c r="G4268">
        <v>3.2099999999999997E-2</v>
      </c>
      <c r="H4268">
        <v>1.6199999999999999E-2</v>
      </c>
      <c r="I4268">
        <v>3.5299999999999998E-2</v>
      </c>
      <c r="J4268">
        <v>2.1299999999999999E-2</v>
      </c>
    </row>
    <row r="4269" spans="1:10">
      <c r="A4269">
        <v>1.43E-2</v>
      </c>
      <c r="B4269">
        <v>3.61E-2</v>
      </c>
      <c r="C4269">
        <v>2.7799999999999998E-2</v>
      </c>
      <c r="D4269">
        <v>2.6800000000000001E-2</v>
      </c>
      <c r="E4269">
        <v>2.5000000000000001E-2</v>
      </c>
      <c r="F4269">
        <v>2.0899999999999998E-2</v>
      </c>
      <c r="G4269">
        <v>1.7299999999999999E-2</v>
      </c>
      <c r="H4269">
        <v>1.8499999999999999E-2</v>
      </c>
      <c r="I4269">
        <v>2.1299999999999999E-2</v>
      </c>
      <c r="J4269">
        <v>3.5700000000000003E-2</v>
      </c>
    </row>
    <row r="4272" spans="1:10">
      <c r="A4272" t="s">
        <v>351</v>
      </c>
    </row>
    <row r="4274" spans="1:10">
      <c r="A4274">
        <v>1.44E-2</v>
      </c>
      <c r="B4274">
        <v>1.7299999999999999E-2</v>
      </c>
      <c r="C4274">
        <v>1.3299999999999999E-2</v>
      </c>
      <c r="D4274">
        <v>1.49E-2</v>
      </c>
      <c r="E4274">
        <v>1.06E-2</v>
      </c>
      <c r="F4274">
        <v>8.3999999999999995E-3</v>
      </c>
      <c r="G4274">
        <v>1.1299999999999999E-2</v>
      </c>
      <c r="H4274">
        <v>1.3299999999999999E-2</v>
      </c>
      <c r="I4274">
        <v>1.12E-2</v>
      </c>
      <c r="J4274">
        <v>1.4E-2</v>
      </c>
    </row>
    <row r="4275" spans="1:10">
      <c r="A4275">
        <v>1.7299999999999999E-2</v>
      </c>
      <c r="B4275">
        <v>5.7099999999999998E-2</v>
      </c>
      <c r="C4275">
        <v>3.6400000000000002E-2</v>
      </c>
      <c r="D4275">
        <v>3.5099999999999999E-2</v>
      </c>
      <c r="E4275">
        <v>3.5499999999999997E-2</v>
      </c>
      <c r="F4275">
        <v>2.1600000000000001E-2</v>
      </c>
      <c r="G4275">
        <v>2.6100000000000002E-2</v>
      </c>
      <c r="H4275">
        <v>2.4799999999999999E-2</v>
      </c>
      <c r="I4275">
        <v>2.7300000000000001E-2</v>
      </c>
      <c r="J4275">
        <v>3.61E-2</v>
      </c>
    </row>
    <row r="4276" spans="1:10">
      <c r="A4276">
        <v>1.3299999999999999E-2</v>
      </c>
      <c r="B4276">
        <v>3.6400000000000002E-2</v>
      </c>
      <c r="C4276">
        <v>5.3100000000000001E-2</v>
      </c>
      <c r="D4276">
        <v>4.1500000000000002E-2</v>
      </c>
      <c r="E4276">
        <v>4.1099999999999998E-2</v>
      </c>
      <c r="F4276">
        <v>2.07E-2</v>
      </c>
      <c r="G4276">
        <v>3.6200000000000003E-2</v>
      </c>
      <c r="H4276">
        <v>2.0799999999999999E-2</v>
      </c>
      <c r="I4276">
        <v>3.15E-2</v>
      </c>
      <c r="J4276">
        <v>2.8400000000000002E-2</v>
      </c>
    </row>
    <row r="4277" spans="1:10">
      <c r="A4277">
        <v>1.49E-2</v>
      </c>
      <c r="B4277">
        <v>3.5099999999999999E-2</v>
      </c>
      <c r="C4277">
        <v>4.1500000000000002E-2</v>
      </c>
      <c r="D4277">
        <v>5.6000000000000001E-2</v>
      </c>
      <c r="E4277">
        <v>3.7499999999999999E-2</v>
      </c>
      <c r="F4277">
        <v>2.2499999999999999E-2</v>
      </c>
      <c r="G4277">
        <v>3.6900000000000002E-2</v>
      </c>
      <c r="H4277">
        <v>1.8800000000000001E-2</v>
      </c>
      <c r="I4277">
        <v>2.98E-2</v>
      </c>
      <c r="J4277">
        <v>2.6800000000000001E-2</v>
      </c>
    </row>
    <row r="4278" spans="1:10">
      <c r="A4278">
        <v>1.06E-2</v>
      </c>
      <c r="B4278">
        <v>3.5499999999999997E-2</v>
      </c>
      <c r="C4278">
        <v>4.1099999999999998E-2</v>
      </c>
      <c r="D4278">
        <v>3.7499999999999999E-2</v>
      </c>
      <c r="E4278">
        <v>4.1000000000000002E-2</v>
      </c>
      <c r="F4278">
        <v>2.1299999999999999E-2</v>
      </c>
      <c r="G4278">
        <v>3.4599999999999999E-2</v>
      </c>
      <c r="H4278">
        <v>2.0199999999999999E-2</v>
      </c>
      <c r="I4278">
        <v>3.1E-2</v>
      </c>
      <c r="J4278">
        <v>2.53E-2</v>
      </c>
    </row>
    <row r="4279" spans="1:10">
      <c r="A4279">
        <v>8.3999999999999995E-3</v>
      </c>
      <c r="B4279">
        <v>2.1600000000000001E-2</v>
      </c>
      <c r="C4279">
        <v>2.07E-2</v>
      </c>
      <c r="D4279">
        <v>2.2499999999999999E-2</v>
      </c>
      <c r="E4279">
        <v>2.1299999999999999E-2</v>
      </c>
      <c r="F4279">
        <v>2.06E-2</v>
      </c>
      <c r="G4279">
        <v>1.89E-2</v>
      </c>
      <c r="H4279">
        <v>1.23E-2</v>
      </c>
      <c r="I4279">
        <v>2.2100000000000002E-2</v>
      </c>
      <c r="J4279">
        <v>2.0799999999999999E-2</v>
      </c>
    </row>
    <row r="4280" spans="1:10">
      <c r="A4280">
        <v>1.1299999999999999E-2</v>
      </c>
      <c r="B4280">
        <v>2.6100000000000002E-2</v>
      </c>
      <c r="C4280">
        <v>3.6200000000000003E-2</v>
      </c>
      <c r="D4280">
        <v>3.6900000000000002E-2</v>
      </c>
      <c r="E4280">
        <v>3.4599999999999999E-2</v>
      </c>
      <c r="F4280">
        <v>1.89E-2</v>
      </c>
      <c r="G4280">
        <v>5.0700000000000002E-2</v>
      </c>
      <c r="H4280">
        <v>1.9699999999999999E-2</v>
      </c>
      <c r="I4280">
        <v>3.1600000000000003E-2</v>
      </c>
      <c r="J4280">
        <v>1.7600000000000001E-2</v>
      </c>
    </row>
    <row r="4281" spans="1:10">
      <c r="A4281">
        <v>1.3299999999999999E-2</v>
      </c>
      <c r="B4281">
        <v>2.4799999999999999E-2</v>
      </c>
      <c r="C4281">
        <v>2.0799999999999999E-2</v>
      </c>
      <c r="D4281">
        <v>1.8800000000000001E-2</v>
      </c>
      <c r="E4281">
        <v>2.0199999999999999E-2</v>
      </c>
      <c r="F4281">
        <v>1.23E-2</v>
      </c>
      <c r="G4281">
        <v>1.9699999999999999E-2</v>
      </c>
      <c r="H4281">
        <v>3.4799999999999998E-2</v>
      </c>
      <c r="I4281">
        <v>1.6299999999999999E-2</v>
      </c>
      <c r="J4281">
        <v>1.84E-2</v>
      </c>
    </row>
    <row r="4282" spans="1:10">
      <c r="A4282">
        <v>1.12E-2</v>
      </c>
      <c r="B4282">
        <v>2.7300000000000001E-2</v>
      </c>
      <c r="C4282">
        <v>3.15E-2</v>
      </c>
      <c r="D4282">
        <v>2.98E-2</v>
      </c>
      <c r="E4282">
        <v>3.1E-2</v>
      </c>
      <c r="F4282">
        <v>2.2100000000000002E-2</v>
      </c>
      <c r="G4282">
        <v>3.1600000000000003E-2</v>
      </c>
      <c r="H4282">
        <v>1.6299999999999999E-2</v>
      </c>
      <c r="I4282">
        <v>3.4700000000000002E-2</v>
      </c>
      <c r="J4282">
        <v>2.1600000000000001E-2</v>
      </c>
    </row>
    <row r="4283" spans="1:10">
      <c r="A4283">
        <v>1.4E-2</v>
      </c>
      <c r="B4283">
        <v>3.61E-2</v>
      </c>
      <c r="C4283">
        <v>2.8400000000000002E-2</v>
      </c>
      <c r="D4283">
        <v>2.6800000000000001E-2</v>
      </c>
      <c r="E4283">
        <v>2.53E-2</v>
      </c>
      <c r="F4283">
        <v>2.0799999999999999E-2</v>
      </c>
      <c r="G4283">
        <v>1.7600000000000001E-2</v>
      </c>
      <c r="H4283">
        <v>1.84E-2</v>
      </c>
      <c r="I4283">
        <v>2.1600000000000001E-2</v>
      </c>
      <c r="J4283">
        <v>3.5499999999999997E-2</v>
      </c>
    </row>
    <row r="4286" spans="1:10">
      <c r="A4286" t="s">
        <v>352</v>
      </c>
    </row>
    <row r="4288" spans="1:10">
      <c r="A4288">
        <v>1.46E-2</v>
      </c>
      <c r="B4288">
        <v>1.6899999999999998E-2</v>
      </c>
      <c r="C4288">
        <v>1.32E-2</v>
      </c>
      <c r="D4288">
        <v>1.44E-2</v>
      </c>
      <c r="E4288">
        <v>1.03E-2</v>
      </c>
      <c r="F4288">
        <v>8.2000000000000007E-3</v>
      </c>
      <c r="G4288">
        <v>1.0999999999999999E-2</v>
      </c>
      <c r="H4288">
        <v>1.32E-2</v>
      </c>
      <c r="I4288">
        <v>1.0999999999999999E-2</v>
      </c>
      <c r="J4288">
        <v>1.38E-2</v>
      </c>
    </row>
    <row r="4289" spans="1:10">
      <c r="A4289">
        <v>1.6899999999999998E-2</v>
      </c>
      <c r="B4289">
        <v>5.8000000000000003E-2</v>
      </c>
      <c r="C4289">
        <v>3.73E-2</v>
      </c>
      <c r="D4289">
        <v>3.6799999999999999E-2</v>
      </c>
      <c r="E4289">
        <v>3.6700000000000003E-2</v>
      </c>
      <c r="F4289">
        <v>2.1999999999999999E-2</v>
      </c>
      <c r="G4289">
        <v>2.6499999999999999E-2</v>
      </c>
      <c r="H4289">
        <v>2.53E-2</v>
      </c>
      <c r="I4289">
        <v>2.7699999999999999E-2</v>
      </c>
      <c r="J4289">
        <v>3.7199999999999997E-2</v>
      </c>
    </row>
    <row r="4290" spans="1:10">
      <c r="A4290">
        <v>1.32E-2</v>
      </c>
      <c r="B4290">
        <v>3.73E-2</v>
      </c>
      <c r="C4290">
        <v>5.2299999999999999E-2</v>
      </c>
      <c r="D4290">
        <v>4.1599999999999998E-2</v>
      </c>
      <c r="E4290">
        <v>4.0800000000000003E-2</v>
      </c>
      <c r="F4290">
        <v>2.0899999999999998E-2</v>
      </c>
      <c r="G4290">
        <v>3.7100000000000001E-2</v>
      </c>
      <c r="H4290">
        <v>2.07E-2</v>
      </c>
      <c r="I4290">
        <v>3.1800000000000002E-2</v>
      </c>
      <c r="J4290">
        <v>2.7900000000000001E-2</v>
      </c>
    </row>
    <row r="4291" spans="1:10">
      <c r="A4291">
        <v>1.44E-2</v>
      </c>
      <c r="B4291">
        <v>3.6799999999999999E-2</v>
      </c>
      <c r="C4291">
        <v>4.1599999999999998E-2</v>
      </c>
      <c r="D4291">
        <v>5.7799999999999997E-2</v>
      </c>
      <c r="E4291">
        <v>3.85E-2</v>
      </c>
      <c r="F4291">
        <v>2.3199999999999998E-2</v>
      </c>
      <c r="G4291">
        <v>3.8199999999999998E-2</v>
      </c>
      <c r="H4291">
        <v>1.9199999999999998E-2</v>
      </c>
      <c r="I4291">
        <v>3.0599999999999999E-2</v>
      </c>
      <c r="J4291">
        <v>2.7300000000000001E-2</v>
      </c>
    </row>
    <row r="4292" spans="1:10">
      <c r="A4292">
        <v>1.03E-2</v>
      </c>
      <c r="B4292">
        <v>3.6700000000000003E-2</v>
      </c>
      <c r="C4292">
        <v>4.0800000000000003E-2</v>
      </c>
      <c r="D4292">
        <v>3.85E-2</v>
      </c>
      <c r="E4292">
        <v>4.1500000000000002E-2</v>
      </c>
      <c r="F4292">
        <v>2.1700000000000001E-2</v>
      </c>
      <c r="G4292">
        <v>3.56E-2</v>
      </c>
      <c r="H4292">
        <v>2.0299999999999999E-2</v>
      </c>
      <c r="I4292">
        <v>3.15E-2</v>
      </c>
      <c r="J4292">
        <v>2.5399999999999999E-2</v>
      </c>
    </row>
    <row r="4293" spans="1:10">
      <c r="A4293">
        <v>8.2000000000000007E-3</v>
      </c>
      <c r="B4293">
        <v>2.1999999999999999E-2</v>
      </c>
      <c r="C4293">
        <v>2.0899999999999998E-2</v>
      </c>
      <c r="D4293">
        <v>2.3199999999999998E-2</v>
      </c>
      <c r="E4293">
        <v>2.1700000000000001E-2</v>
      </c>
      <c r="F4293">
        <v>2.0799999999999999E-2</v>
      </c>
      <c r="G4293">
        <v>1.9099999999999999E-2</v>
      </c>
      <c r="H4293">
        <v>1.2500000000000001E-2</v>
      </c>
      <c r="I4293">
        <v>2.23E-2</v>
      </c>
      <c r="J4293">
        <v>2.12E-2</v>
      </c>
    </row>
    <row r="4294" spans="1:10">
      <c r="A4294">
        <v>1.0999999999999999E-2</v>
      </c>
      <c r="B4294">
        <v>2.6499999999999999E-2</v>
      </c>
      <c r="C4294">
        <v>3.7100000000000001E-2</v>
      </c>
      <c r="D4294">
        <v>3.8199999999999998E-2</v>
      </c>
      <c r="E4294">
        <v>3.56E-2</v>
      </c>
      <c r="F4294">
        <v>1.9099999999999999E-2</v>
      </c>
      <c r="G4294">
        <v>5.0700000000000002E-2</v>
      </c>
      <c r="H4294">
        <v>2.0199999999999999E-2</v>
      </c>
      <c r="I4294">
        <v>3.1899999999999998E-2</v>
      </c>
      <c r="J4294">
        <v>1.8599999999999998E-2</v>
      </c>
    </row>
    <row r="4295" spans="1:10">
      <c r="A4295">
        <v>1.32E-2</v>
      </c>
      <c r="B4295">
        <v>2.53E-2</v>
      </c>
      <c r="C4295">
        <v>2.07E-2</v>
      </c>
      <c r="D4295">
        <v>1.9199999999999998E-2</v>
      </c>
      <c r="E4295">
        <v>2.0299999999999999E-2</v>
      </c>
      <c r="F4295">
        <v>1.2500000000000001E-2</v>
      </c>
      <c r="G4295">
        <v>2.0199999999999999E-2</v>
      </c>
      <c r="H4295">
        <v>3.49E-2</v>
      </c>
      <c r="I4295">
        <v>1.6500000000000001E-2</v>
      </c>
      <c r="J4295">
        <v>1.83E-2</v>
      </c>
    </row>
    <row r="4296" spans="1:10">
      <c r="A4296">
        <v>1.0999999999999999E-2</v>
      </c>
      <c r="B4296">
        <v>2.7699999999999999E-2</v>
      </c>
      <c r="C4296">
        <v>3.1800000000000002E-2</v>
      </c>
      <c r="D4296">
        <v>3.0599999999999999E-2</v>
      </c>
      <c r="E4296">
        <v>3.15E-2</v>
      </c>
      <c r="F4296">
        <v>2.23E-2</v>
      </c>
      <c r="G4296">
        <v>3.1899999999999998E-2</v>
      </c>
      <c r="H4296">
        <v>1.6500000000000001E-2</v>
      </c>
      <c r="I4296">
        <v>3.5000000000000003E-2</v>
      </c>
      <c r="J4296">
        <v>2.1999999999999999E-2</v>
      </c>
    </row>
    <row r="4297" spans="1:10">
      <c r="A4297">
        <v>1.38E-2</v>
      </c>
      <c r="B4297">
        <v>3.7199999999999997E-2</v>
      </c>
      <c r="C4297">
        <v>2.7900000000000001E-2</v>
      </c>
      <c r="D4297">
        <v>2.7300000000000001E-2</v>
      </c>
      <c r="E4297">
        <v>2.5399999999999999E-2</v>
      </c>
      <c r="F4297">
        <v>2.12E-2</v>
      </c>
      <c r="G4297">
        <v>1.8599999999999998E-2</v>
      </c>
      <c r="H4297">
        <v>1.83E-2</v>
      </c>
      <c r="I4297">
        <v>2.1999999999999999E-2</v>
      </c>
      <c r="J4297">
        <v>3.5299999999999998E-2</v>
      </c>
    </row>
    <row r="4300" spans="1:10">
      <c r="A4300" t="s">
        <v>353</v>
      </c>
    </row>
    <row r="4302" spans="1:10">
      <c r="A4302">
        <v>1.5699999999999999E-2</v>
      </c>
      <c r="B4302">
        <v>1.7100000000000001E-2</v>
      </c>
      <c r="C4302">
        <v>1.38E-2</v>
      </c>
      <c r="D4302">
        <v>1.5100000000000001E-2</v>
      </c>
      <c r="E4302">
        <v>1.0999999999999999E-2</v>
      </c>
      <c r="F4302">
        <v>8.5000000000000006E-3</v>
      </c>
      <c r="G4302">
        <v>1.1299999999999999E-2</v>
      </c>
      <c r="H4302">
        <v>1.46E-2</v>
      </c>
      <c r="I4302">
        <v>1.1900000000000001E-2</v>
      </c>
      <c r="J4302">
        <v>1.41E-2</v>
      </c>
    </row>
    <row r="4303" spans="1:10">
      <c r="A4303">
        <v>1.7100000000000001E-2</v>
      </c>
      <c r="B4303">
        <v>5.6899999999999999E-2</v>
      </c>
      <c r="C4303">
        <v>3.7400000000000003E-2</v>
      </c>
      <c r="D4303">
        <v>3.7699999999999997E-2</v>
      </c>
      <c r="E4303">
        <v>3.6600000000000001E-2</v>
      </c>
      <c r="F4303">
        <v>2.1999999999999999E-2</v>
      </c>
      <c r="G4303">
        <v>2.81E-2</v>
      </c>
      <c r="H4303">
        <v>2.5899999999999999E-2</v>
      </c>
      <c r="I4303">
        <v>2.76E-2</v>
      </c>
      <c r="J4303">
        <v>3.6900000000000002E-2</v>
      </c>
    </row>
    <row r="4304" spans="1:10">
      <c r="A4304">
        <v>1.38E-2</v>
      </c>
      <c r="B4304">
        <v>3.7400000000000003E-2</v>
      </c>
      <c r="C4304">
        <v>5.2600000000000001E-2</v>
      </c>
      <c r="D4304">
        <v>4.19E-2</v>
      </c>
      <c r="E4304">
        <v>4.1200000000000001E-2</v>
      </c>
      <c r="F4304">
        <v>2.1100000000000001E-2</v>
      </c>
      <c r="G4304">
        <v>3.7100000000000001E-2</v>
      </c>
      <c r="H4304">
        <v>2.1399999999999999E-2</v>
      </c>
      <c r="I4304">
        <v>3.2300000000000002E-2</v>
      </c>
      <c r="J4304">
        <v>2.8000000000000001E-2</v>
      </c>
    </row>
    <row r="4305" spans="1:10">
      <c r="A4305">
        <v>1.5100000000000001E-2</v>
      </c>
      <c r="B4305">
        <v>3.7699999999999997E-2</v>
      </c>
      <c r="C4305">
        <v>4.19E-2</v>
      </c>
      <c r="D4305">
        <v>5.7799999999999997E-2</v>
      </c>
      <c r="E4305">
        <v>3.9199999999999999E-2</v>
      </c>
      <c r="F4305">
        <v>2.3400000000000001E-2</v>
      </c>
      <c r="G4305">
        <v>3.73E-2</v>
      </c>
      <c r="H4305">
        <v>1.9800000000000002E-2</v>
      </c>
      <c r="I4305">
        <v>3.1300000000000001E-2</v>
      </c>
      <c r="J4305">
        <v>2.7699999999999999E-2</v>
      </c>
    </row>
    <row r="4306" spans="1:10">
      <c r="A4306">
        <v>1.0999999999999999E-2</v>
      </c>
      <c r="B4306">
        <v>3.6600000000000001E-2</v>
      </c>
      <c r="C4306">
        <v>4.1200000000000001E-2</v>
      </c>
      <c r="D4306">
        <v>3.9199999999999999E-2</v>
      </c>
      <c r="E4306">
        <v>4.19E-2</v>
      </c>
      <c r="F4306">
        <v>2.1899999999999999E-2</v>
      </c>
      <c r="G4306">
        <v>3.6200000000000003E-2</v>
      </c>
      <c r="H4306">
        <v>2.1399999999999999E-2</v>
      </c>
      <c r="I4306">
        <v>3.2000000000000001E-2</v>
      </c>
      <c r="J4306">
        <v>2.5499999999999998E-2</v>
      </c>
    </row>
    <row r="4307" spans="1:10">
      <c r="A4307">
        <v>8.5000000000000006E-3</v>
      </c>
      <c r="B4307">
        <v>2.1999999999999999E-2</v>
      </c>
      <c r="C4307">
        <v>2.1100000000000001E-2</v>
      </c>
      <c r="D4307">
        <v>2.3400000000000001E-2</v>
      </c>
      <c r="E4307">
        <v>2.1899999999999999E-2</v>
      </c>
      <c r="F4307">
        <v>2.0799999999999999E-2</v>
      </c>
      <c r="G4307">
        <v>1.9300000000000001E-2</v>
      </c>
      <c r="H4307">
        <v>1.29E-2</v>
      </c>
      <c r="I4307">
        <v>2.2499999999999999E-2</v>
      </c>
      <c r="J4307">
        <v>2.12E-2</v>
      </c>
    </row>
    <row r="4308" spans="1:10">
      <c r="A4308">
        <v>1.1299999999999999E-2</v>
      </c>
      <c r="B4308">
        <v>2.81E-2</v>
      </c>
      <c r="C4308">
        <v>3.7100000000000001E-2</v>
      </c>
      <c r="D4308">
        <v>3.73E-2</v>
      </c>
      <c r="E4308">
        <v>3.6200000000000003E-2</v>
      </c>
      <c r="F4308">
        <v>1.9300000000000001E-2</v>
      </c>
      <c r="G4308">
        <v>4.8599999999999997E-2</v>
      </c>
      <c r="H4308">
        <v>1.9900000000000001E-2</v>
      </c>
      <c r="I4308">
        <v>3.2500000000000001E-2</v>
      </c>
      <c r="J4308">
        <v>1.9E-2</v>
      </c>
    </row>
    <row r="4309" spans="1:10">
      <c r="A4309">
        <v>1.46E-2</v>
      </c>
      <c r="B4309">
        <v>2.5899999999999999E-2</v>
      </c>
      <c r="C4309">
        <v>2.1399999999999999E-2</v>
      </c>
      <c r="D4309">
        <v>1.9800000000000002E-2</v>
      </c>
      <c r="E4309">
        <v>2.1399999999999999E-2</v>
      </c>
      <c r="F4309">
        <v>1.29E-2</v>
      </c>
      <c r="G4309">
        <v>1.9900000000000001E-2</v>
      </c>
      <c r="H4309">
        <v>3.6499999999999998E-2</v>
      </c>
      <c r="I4309">
        <v>1.77E-2</v>
      </c>
      <c r="J4309">
        <v>1.8800000000000001E-2</v>
      </c>
    </row>
    <row r="4310" spans="1:10">
      <c r="A4310">
        <v>1.1900000000000001E-2</v>
      </c>
      <c r="B4310">
        <v>2.76E-2</v>
      </c>
      <c r="C4310">
        <v>3.2300000000000002E-2</v>
      </c>
      <c r="D4310">
        <v>3.1300000000000001E-2</v>
      </c>
      <c r="E4310">
        <v>3.2000000000000001E-2</v>
      </c>
      <c r="F4310">
        <v>2.2499999999999999E-2</v>
      </c>
      <c r="G4310">
        <v>3.2500000000000001E-2</v>
      </c>
      <c r="H4310">
        <v>1.77E-2</v>
      </c>
      <c r="I4310">
        <v>3.56E-2</v>
      </c>
      <c r="J4310">
        <v>2.2200000000000001E-2</v>
      </c>
    </row>
    <row r="4311" spans="1:10">
      <c r="A4311">
        <v>1.41E-2</v>
      </c>
      <c r="B4311">
        <v>3.6900000000000002E-2</v>
      </c>
      <c r="C4311">
        <v>2.8000000000000001E-2</v>
      </c>
      <c r="D4311">
        <v>2.7699999999999999E-2</v>
      </c>
      <c r="E4311">
        <v>2.5499999999999998E-2</v>
      </c>
      <c r="F4311">
        <v>2.12E-2</v>
      </c>
      <c r="G4311">
        <v>1.9E-2</v>
      </c>
      <c r="H4311">
        <v>1.8800000000000001E-2</v>
      </c>
      <c r="I4311">
        <v>2.2200000000000001E-2</v>
      </c>
      <c r="J4311">
        <v>3.5299999999999998E-2</v>
      </c>
    </row>
    <row r="4314" spans="1:10">
      <c r="A4314" t="s">
        <v>354</v>
      </c>
    </row>
    <row r="4316" spans="1:10">
      <c r="A4316">
        <v>1.35E-2</v>
      </c>
      <c r="B4316">
        <v>1.17E-2</v>
      </c>
      <c r="C4316">
        <v>9.9000000000000008E-3</v>
      </c>
      <c r="D4316">
        <v>8.5000000000000006E-3</v>
      </c>
      <c r="E4316">
        <v>8.0999999999999996E-3</v>
      </c>
      <c r="F4316">
        <v>5.8999999999999999E-3</v>
      </c>
      <c r="G4316">
        <v>7.3000000000000001E-3</v>
      </c>
      <c r="H4316">
        <v>1.15E-2</v>
      </c>
      <c r="I4316">
        <v>8.3999999999999995E-3</v>
      </c>
      <c r="J4316">
        <v>1.06E-2</v>
      </c>
    </row>
    <row r="4317" spans="1:10">
      <c r="A4317">
        <v>1.17E-2</v>
      </c>
      <c r="B4317">
        <v>4.4600000000000001E-2</v>
      </c>
      <c r="C4317">
        <v>2.7699999999999999E-2</v>
      </c>
      <c r="D4317">
        <v>2.3E-2</v>
      </c>
      <c r="E4317">
        <v>2.92E-2</v>
      </c>
      <c r="F4317">
        <v>1.61E-2</v>
      </c>
      <c r="G4317">
        <v>1.89E-2</v>
      </c>
      <c r="H4317">
        <v>1.8200000000000001E-2</v>
      </c>
      <c r="I4317">
        <v>1.9400000000000001E-2</v>
      </c>
      <c r="J4317">
        <v>2.86E-2</v>
      </c>
    </row>
    <row r="4318" spans="1:10">
      <c r="A4318">
        <v>9.9000000000000008E-3</v>
      </c>
      <c r="B4318">
        <v>2.7699999999999999E-2</v>
      </c>
      <c r="C4318">
        <v>4.6399999999999997E-2</v>
      </c>
      <c r="D4318">
        <v>2.9600000000000001E-2</v>
      </c>
      <c r="E4318">
        <v>3.6499999999999998E-2</v>
      </c>
      <c r="F4318">
        <v>1.6500000000000001E-2</v>
      </c>
      <c r="G4318">
        <v>3.0099999999999998E-2</v>
      </c>
      <c r="H4318">
        <v>1.6199999999999999E-2</v>
      </c>
      <c r="I4318">
        <v>2.6100000000000002E-2</v>
      </c>
      <c r="J4318">
        <v>2.2200000000000001E-2</v>
      </c>
    </row>
    <row r="4319" spans="1:10">
      <c r="A4319">
        <v>8.5000000000000006E-3</v>
      </c>
      <c r="B4319">
        <v>2.3E-2</v>
      </c>
      <c r="C4319">
        <v>2.9600000000000001E-2</v>
      </c>
      <c r="D4319">
        <v>4.07E-2</v>
      </c>
      <c r="E4319">
        <v>2.98E-2</v>
      </c>
      <c r="F4319">
        <v>1.6299999999999999E-2</v>
      </c>
      <c r="G4319">
        <v>2.6200000000000001E-2</v>
      </c>
      <c r="H4319">
        <v>1.0200000000000001E-2</v>
      </c>
      <c r="I4319">
        <v>2.1499999999999998E-2</v>
      </c>
      <c r="J4319">
        <v>1.7299999999999999E-2</v>
      </c>
    </row>
    <row r="4320" spans="1:10">
      <c r="A4320">
        <v>8.0999999999999996E-3</v>
      </c>
      <c r="B4320">
        <v>2.92E-2</v>
      </c>
      <c r="C4320">
        <v>3.6499999999999998E-2</v>
      </c>
      <c r="D4320">
        <v>2.98E-2</v>
      </c>
      <c r="E4320">
        <v>3.8199999999999998E-2</v>
      </c>
      <c r="F4320">
        <v>1.8499999999999999E-2</v>
      </c>
      <c r="G4320">
        <v>3.09E-2</v>
      </c>
      <c r="H4320">
        <v>1.7399999999999999E-2</v>
      </c>
      <c r="I4320">
        <v>2.7300000000000001E-2</v>
      </c>
      <c r="J4320">
        <v>2.1100000000000001E-2</v>
      </c>
    </row>
    <row r="4321" spans="1:10">
      <c r="A4321">
        <v>5.8999999999999999E-3</v>
      </c>
      <c r="B4321">
        <v>1.61E-2</v>
      </c>
      <c r="C4321">
        <v>1.6500000000000001E-2</v>
      </c>
      <c r="D4321">
        <v>1.6299999999999999E-2</v>
      </c>
      <c r="E4321">
        <v>1.8499999999999999E-2</v>
      </c>
      <c r="F4321">
        <v>1.7999999999999999E-2</v>
      </c>
      <c r="G4321">
        <v>1.49E-2</v>
      </c>
      <c r="H4321">
        <v>9.2999999999999992E-3</v>
      </c>
      <c r="I4321">
        <v>1.8599999999999998E-2</v>
      </c>
      <c r="J4321">
        <v>1.7299999999999999E-2</v>
      </c>
    </row>
    <row r="4322" spans="1:10">
      <c r="A4322">
        <v>7.3000000000000001E-3</v>
      </c>
      <c r="B4322">
        <v>1.89E-2</v>
      </c>
      <c r="C4322">
        <v>3.0099999999999998E-2</v>
      </c>
      <c r="D4322">
        <v>2.6200000000000001E-2</v>
      </c>
      <c r="E4322">
        <v>3.09E-2</v>
      </c>
      <c r="F4322">
        <v>1.49E-2</v>
      </c>
      <c r="G4322">
        <v>4.1799999999999997E-2</v>
      </c>
      <c r="H4322">
        <v>1.43E-2</v>
      </c>
      <c r="I4322">
        <v>2.64E-2</v>
      </c>
      <c r="J4322">
        <v>1.29E-2</v>
      </c>
    </row>
    <row r="4323" spans="1:10">
      <c r="A4323">
        <v>1.15E-2</v>
      </c>
      <c r="B4323">
        <v>1.8200000000000001E-2</v>
      </c>
      <c r="C4323">
        <v>1.6199999999999999E-2</v>
      </c>
      <c r="D4323">
        <v>1.0200000000000001E-2</v>
      </c>
      <c r="E4323">
        <v>1.7399999999999999E-2</v>
      </c>
      <c r="F4323">
        <v>9.2999999999999992E-3</v>
      </c>
      <c r="G4323">
        <v>1.43E-2</v>
      </c>
      <c r="H4323">
        <v>3.2199999999999999E-2</v>
      </c>
      <c r="I4323">
        <v>1.2800000000000001E-2</v>
      </c>
      <c r="J4323">
        <v>1.41E-2</v>
      </c>
    </row>
    <row r="4324" spans="1:10">
      <c r="A4324">
        <v>8.3999999999999995E-3</v>
      </c>
      <c r="B4324">
        <v>1.9400000000000001E-2</v>
      </c>
      <c r="C4324">
        <v>2.6100000000000002E-2</v>
      </c>
      <c r="D4324">
        <v>2.1499999999999998E-2</v>
      </c>
      <c r="E4324">
        <v>2.7300000000000001E-2</v>
      </c>
      <c r="F4324">
        <v>1.8599999999999998E-2</v>
      </c>
      <c r="G4324">
        <v>2.64E-2</v>
      </c>
      <c r="H4324">
        <v>1.2800000000000001E-2</v>
      </c>
      <c r="I4324">
        <v>3.0300000000000001E-2</v>
      </c>
      <c r="J4324">
        <v>1.6799999999999999E-2</v>
      </c>
    </row>
    <row r="4325" spans="1:10">
      <c r="A4325">
        <v>1.06E-2</v>
      </c>
      <c r="B4325">
        <v>2.86E-2</v>
      </c>
      <c r="C4325">
        <v>2.2200000000000001E-2</v>
      </c>
      <c r="D4325">
        <v>1.7299999999999999E-2</v>
      </c>
      <c r="E4325">
        <v>2.1100000000000001E-2</v>
      </c>
      <c r="F4325">
        <v>1.7299999999999999E-2</v>
      </c>
      <c r="G4325">
        <v>1.29E-2</v>
      </c>
      <c r="H4325">
        <v>1.41E-2</v>
      </c>
      <c r="I4325">
        <v>1.6799999999999999E-2</v>
      </c>
      <c r="J4325">
        <v>3.0099999999999998E-2</v>
      </c>
    </row>
    <row r="4328" spans="1:10">
      <c r="A4328" t="s">
        <v>355</v>
      </c>
    </row>
    <row r="4330" spans="1:10">
      <c r="A4330">
        <v>1.52E-2</v>
      </c>
      <c r="B4330">
        <v>1.4E-2</v>
      </c>
      <c r="C4330">
        <v>1.46E-2</v>
      </c>
      <c r="D4330">
        <v>1.21E-2</v>
      </c>
      <c r="E4330">
        <v>1.2200000000000001E-2</v>
      </c>
      <c r="F4330">
        <v>8.2000000000000007E-3</v>
      </c>
      <c r="G4330">
        <v>1.17E-2</v>
      </c>
      <c r="H4330">
        <v>1.4200000000000001E-2</v>
      </c>
      <c r="I4330">
        <v>1.2800000000000001E-2</v>
      </c>
      <c r="J4330">
        <v>1.2200000000000001E-2</v>
      </c>
    </row>
    <row r="4331" spans="1:10">
      <c r="A4331">
        <v>1.4E-2</v>
      </c>
      <c r="B4331">
        <v>4.7100000000000003E-2</v>
      </c>
      <c r="C4331">
        <v>3.2399999999999998E-2</v>
      </c>
      <c r="D4331">
        <v>2.63E-2</v>
      </c>
      <c r="E4331">
        <v>3.2500000000000001E-2</v>
      </c>
      <c r="F4331">
        <v>1.83E-2</v>
      </c>
      <c r="G4331">
        <v>2.2800000000000001E-2</v>
      </c>
      <c r="H4331">
        <v>2.07E-2</v>
      </c>
      <c r="I4331">
        <v>2.3199999999999998E-2</v>
      </c>
      <c r="J4331">
        <v>3.1199999999999999E-2</v>
      </c>
    </row>
    <row r="4332" spans="1:10">
      <c r="A4332">
        <v>1.46E-2</v>
      </c>
      <c r="B4332">
        <v>3.2399999999999998E-2</v>
      </c>
      <c r="C4332">
        <v>5.4199999999999998E-2</v>
      </c>
      <c r="D4332">
        <v>3.4700000000000002E-2</v>
      </c>
      <c r="E4332">
        <v>4.0899999999999999E-2</v>
      </c>
      <c r="F4332">
        <v>2.0199999999999999E-2</v>
      </c>
      <c r="G4332">
        <v>3.5999999999999997E-2</v>
      </c>
      <c r="H4332">
        <v>1.9900000000000001E-2</v>
      </c>
      <c r="I4332">
        <v>3.15E-2</v>
      </c>
      <c r="J4332">
        <v>2.81E-2</v>
      </c>
    </row>
    <row r="4333" spans="1:10">
      <c r="A4333">
        <v>1.21E-2</v>
      </c>
      <c r="B4333">
        <v>2.63E-2</v>
      </c>
      <c r="C4333">
        <v>3.4700000000000002E-2</v>
      </c>
      <c r="D4333">
        <v>4.3799999999999999E-2</v>
      </c>
      <c r="E4333">
        <v>3.2000000000000001E-2</v>
      </c>
      <c r="F4333">
        <v>1.8700000000000001E-2</v>
      </c>
      <c r="G4333">
        <v>2.9600000000000001E-2</v>
      </c>
      <c r="H4333">
        <v>1.24E-2</v>
      </c>
      <c r="I4333">
        <v>2.4400000000000002E-2</v>
      </c>
      <c r="J4333">
        <v>2.2200000000000001E-2</v>
      </c>
    </row>
    <row r="4334" spans="1:10">
      <c r="A4334">
        <v>1.2200000000000001E-2</v>
      </c>
      <c r="B4334">
        <v>3.2500000000000001E-2</v>
      </c>
      <c r="C4334">
        <v>4.0899999999999999E-2</v>
      </c>
      <c r="D4334">
        <v>3.2000000000000001E-2</v>
      </c>
      <c r="E4334">
        <v>3.8699999999999998E-2</v>
      </c>
      <c r="F4334">
        <v>2.0400000000000001E-2</v>
      </c>
      <c r="G4334">
        <v>3.3000000000000002E-2</v>
      </c>
      <c r="H4334">
        <v>1.8800000000000001E-2</v>
      </c>
      <c r="I4334">
        <v>2.87E-2</v>
      </c>
      <c r="J4334">
        <v>2.7099999999999999E-2</v>
      </c>
    </row>
    <row r="4335" spans="1:10">
      <c r="A4335">
        <v>8.2000000000000007E-3</v>
      </c>
      <c r="B4335">
        <v>1.83E-2</v>
      </c>
      <c r="C4335">
        <v>2.0199999999999999E-2</v>
      </c>
      <c r="D4335">
        <v>1.8700000000000001E-2</v>
      </c>
      <c r="E4335">
        <v>2.0400000000000001E-2</v>
      </c>
      <c r="F4335">
        <v>1.9699999999999999E-2</v>
      </c>
      <c r="G4335">
        <v>1.7600000000000001E-2</v>
      </c>
      <c r="H4335">
        <v>1.0999999999999999E-2</v>
      </c>
      <c r="I4335">
        <v>2.1000000000000001E-2</v>
      </c>
      <c r="J4335">
        <v>2.0199999999999999E-2</v>
      </c>
    </row>
    <row r="4336" spans="1:10">
      <c r="A4336">
        <v>1.17E-2</v>
      </c>
      <c r="B4336">
        <v>2.2800000000000001E-2</v>
      </c>
      <c r="C4336">
        <v>3.5999999999999997E-2</v>
      </c>
      <c r="D4336">
        <v>2.9600000000000001E-2</v>
      </c>
      <c r="E4336">
        <v>3.3000000000000002E-2</v>
      </c>
      <c r="F4336">
        <v>1.7600000000000001E-2</v>
      </c>
      <c r="G4336">
        <v>4.5499999999999999E-2</v>
      </c>
      <c r="H4336">
        <v>1.67E-2</v>
      </c>
      <c r="I4336">
        <v>2.9499999999999998E-2</v>
      </c>
      <c r="J4336">
        <v>1.89E-2</v>
      </c>
    </row>
    <row r="4337" spans="1:10">
      <c r="A4337">
        <v>1.4200000000000001E-2</v>
      </c>
      <c r="B4337">
        <v>2.07E-2</v>
      </c>
      <c r="C4337">
        <v>1.9900000000000001E-2</v>
      </c>
      <c r="D4337">
        <v>1.24E-2</v>
      </c>
      <c r="E4337">
        <v>1.8800000000000001E-2</v>
      </c>
      <c r="F4337">
        <v>1.0999999999999999E-2</v>
      </c>
      <c r="G4337">
        <v>1.67E-2</v>
      </c>
      <c r="H4337">
        <v>3.3700000000000001E-2</v>
      </c>
      <c r="I4337">
        <v>1.4800000000000001E-2</v>
      </c>
      <c r="J4337">
        <v>1.7899999999999999E-2</v>
      </c>
    </row>
    <row r="4338" spans="1:10">
      <c r="A4338">
        <v>1.2800000000000001E-2</v>
      </c>
      <c r="B4338">
        <v>2.3199999999999998E-2</v>
      </c>
      <c r="C4338">
        <v>3.15E-2</v>
      </c>
      <c r="D4338">
        <v>2.4400000000000002E-2</v>
      </c>
      <c r="E4338">
        <v>2.87E-2</v>
      </c>
      <c r="F4338">
        <v>2.1000000000000001E-2</v>
      </c>
      <c r="G4338">
        <v>2.9499999999999998E-2</v>
      </c>
      <c r="H4338">
        <v>1.4800000000000001E-2</v>
      </c>
      <c r="I4338">
        <v>3.2599999999999997E-2</v>
      </c>
      <c r="J4338">
        <v>2.29E-2</v>
      </c>
    </row>
    <row r="4339" spans="1:10">
      <c r="A4339">
        <v>1.2200000000000001E-2</v>
      </c>
      <c r="B4339">
        <v>3.1199999999999999E-2</v>
      </c>
      <c r="C4339">
        <v>2.81E-2</v>
      </c>
      <c r="D4339">
        <v>2.2200000000000001E-2</v>
      </c>
      <c r="E4339">
        <v>2.7099999999999999E-2</v>
      </c>
      <c r="F4339">
        <v>2.0199999999999999E-2</v>
      </c>
      <c r="G4339">
        <v>1.89E-2</v>
      </c>
      <c r="H4339">
        <v>1.7899999999999999E-2</v>
      </c>
      <c r="I4339">
        <v>2.29E-2</v>
      </c>
      <c r="J4339">
        <v>3.1E-2</v>
      </c>
    </row>
    <row r="4342" spans="1:10">
      <c r="A4342" t="s">
        <v>356</v>
      </c>
    </row>
    <row r="4344" spans="1:10">
      <c r="A4344">
        <v>1.61E-2</v>
      </c>
      <c r="B4344">
        <v>1.2999999999999999E-2</v>
      </c>
      <c r="C4344">
        <v>1.5299999999999999E-2</v>
      </c>
      <c r="D4344">
        <v>1.18E-2</v>
      </c>
      <c r="E4344">
        <v>1.2500000000000001E-2</v>
      </c>
      <c r="F4344">
        <v>8.0999999999999996E-3</v>
      </c>
      <c r="G4344">
        <v>1.2E-2</v>
      </c>
      <c r="H4344">
        <v>1.47E-2</v>
      </c>
      <c r="I4344">
        <v>1.26E-2</v>
      </c>
      <c r="J4344">
        <v>1.18E-2</v>
      </c>
    </row>
    <row r="4345" spans="1:10">
      <c r="A4345">
        <v>1.2999999999999999E-2</v>
      </c>
      <c r="B4345">
        <v>4.3299999999999998E-2</v>
      </c>
      <c r="C4345">
        <v>3.1199999999999999E-2</v>
      </c>
      <c r="D4345">
        <v>2.0899999999999998E-2</v>
      </c>
      <c r="E4345">
        <v>2.9499999999999998E-2</v>
      </c>
      <c r="F4345">
        <v>1.5599999999999999E-2</v>
      </c>
      <c r="G4345">
        <v>2.0899999999999998E-2</v>
      </c>
      <c r="H4345">
        <v>2.07E-2</v>
      </c>
      <c r="I4345">
        <v>2.1700000000000001E-2</v>
      </c>
      <c r="J4345">
        <v>2.8400000000000002E-2</v>
      </c>
    </row>
    <row r="4346" spans="1:10">
      <c r="A4346">
        <v>1.5299999999999999E-2</v>
      </c>
      <c r="B4346">
        <v>3.1199999999999999E-2</v>
      </c>
      <c r="C4346">
        <v>5.4899999999999997E-2</v>
      </c>
      <c r="D4346">
        <v>3.4099999999999998E-2</v>
      </c>
      <c r="E4346">
        <v>4.1000000000000002E-2</v>
      </c>
      <c r="F4346">
        <v>1.9900000000000001E-2</v>
      </c>
      <c r="G4346">
        <v>3.6200000000000003E-2</v>
      </c>
      <c r="H4346">
        <v>2.0400000000000001E-2</v>
      </c>
      <c r="I4346">
        <v>3.1199999999999999E-2</v>
      </c>
      <c r="J4346">
        <v>2.76E-2</v>
      </c>
    </row>
    <row r="4347" spans="1:10">
      <c r="A4347">
        <v>1.18E-2</v>
      </c>
      <c r="B4347">
        <v>2.0899999999999998E-2</v>
      </c>
      <c r="C4347">
        <v>3.4099999999999998E-2</v>
      </c>
      <c r="D4347">
        <v>3.73E-2</v>
      </c>
      <c r="E4347">
        <v>2.87E-2</v>
      </c>
      <c r="F4347">
        <v>1.55E-2</v>
      </c>
      <c r="G4347">
        <v>2.7699999999999999E-2</v>
      </c>
      <c r="H4347">
        <v>1.29E-2</v>
      </c>
      <c r="I4347">
        <v>2.24E-2</v>
      </c>
      <c r="J4347">
        <v>1.8700000000000001E-2</v>
      </c>
    </row>
    <row r="4348" spans="1:10">
      <c r="A4348">
        <v>1.2500000000000001E-2</v>
      </c>
      <c r="B4348">
        <v>2.9499999999999998E-2</v>
      </c>
      <c r="C4348">
        <v>4.1000000000000002E-2</v>
      </c>
      <c r="D4348">
        <v>2.87E-2</v>
      </c>
      <c r="E4348">
        <v>3.7199999999999997E-2</v>
      </c>
      <c r="F4348">
        <v>1.8800000000000001E-2</v>
      </c>
      <c r="G4348">
        <v>3.2300000000000002E-2</v>
      </c>
      <c r="H4348">
        <v>1.9199999999999998E-2</v>
      </c>
      <c r="I4348">
        <v>2.7699999999999999E-2</v>
      </c>
      <c r="J4348">
        <v>2.52E-2</v>
      </c>
    </row>
    <row r="4349" spans="1:10">
      <c r="A4349">
        <v>8.0999999999999996E-3</v>
      </c>
      <c r="B4349">
        <v>1.5599999999999999E-2</v>
      </c>
      <c r="C4349">
        <v>1.9900000000000001E-2</v>
      </c>
      <c r="D4349">
        <v>1.55E-2</v>
      </c>
      <c r="E4349">
        <v>1.8800000000000001E-2</v>
      </c>
      <c r="F4349">
        <v>1.8100000000000002E-2</v>
      </c>
      <c r="G4349">
        <v>1.66E-2</v>
      </c>
      <c r="H4349">
        <v>1.12E-2</v>
      </c>
      <c r="I4349">
        <v>2.01E-2</v>
      </c>
      <c r="J4349">
        <v>1.8499999999999999E-2</v>
      </c>
    </row>
    <row r="4350" spans="1:10">
      <c r="A4350">
        <v>1.2E-2</v>
      </c>
      <c r="B4350">
        <v>2.0899999999999998E-2</v>
      </c>
      <c r="C4350">
        <v>3.6200000000000003E-2</v>
      </c>
      <c r="D4350">
        <v>2.7699999999999999E-2</v>
      </c>
      <c r="E4350">
        <v>3.2300000000000002E-2</v>
      </c>
      <c r="F4350">
        <v>1.66E-2</v>
      </c>
      <c r="G4350">
        <v>4.5100000000000001E-2</v>
      </c>
      <c r="H4350">
        <v>1.7000000000000001E-2</v>
      </c>
      <c r="I4350">
        <v>2.8899999999999999E-2</v>
      </c>
      <c r="J4350">
        <v>1.78E-2</v>
      </c>
    </row>
    <row r="4351" spans="1:10">
      <c r="A4351">
        <v>1.47E-2</v>
      </c>
      <c r="B4351">
        <v>2.07E-2</v>
      </c>
      <c r="C4351">
        <v>2.0400000000000001E-2</v>
      </c>
      <c r="D4351">
        <v>1.29E-2</v>
      </c>
      <c r="E4351">
        <v>1.9199999999999998E-2</v>
      </c>
      <c r="F4351">
        <v>1.12E-2</v>
      </c>
      <c r="G4351">
        <v>1.7000000000000001E-2</v>
      </c>
      <c r="H4351">
        <v>3.39E-2</v>
      </c>
      <c r="I4351">
        <v>1.49E-2</v>
      </c>
      <c r="J4351">
        <v>1.7999999999999999E-2</v>
      </c>
    </row>
    <row r="4352" spans="1:10">
      <c r="A4352">
        <v>1.26E-2</v>
      </c>
      <c r="B4352">
        <v>2.1700000000000001E-2</v>
      </c>
      <c r="C4352">
        <v>3.1199999999999999E-2</v>
      </c>
      <c r="D4352">
        <v>2.24E-2</v>
      </c>
      <c r="E4352">
        <v>2.7699999999999999E-2</v>
      </c>
      <c r="F4352">
        <v>2.01E-2</v>
      </c>
      <c r="G4352">
        <v>2.8899999999999999E-2</v>
      </c>
      <c r="H4352">
        <v>1.49E-2</v>
      </c>
      <c r="I4352">
        <v>3.2099999999999997E-2</v>
      </c>
      <c r="J4352">
        <v>2.1899999999999999E-2</v>
      </c>
    </row>
    <row r="4353" spans="1:10">
      <c r="A4353">
        <v>1.18E-2</v>
      </c>
      <c r="B4353">
        <v>2.8400000000000002E-2</v>
      </c>
      <c r="C4353">
        <v>2.76E-2</v>
      </c>
      <c r="D4353">
        <v>1.8700000000000001E-2</v>
      </c>
      <c r="E4353">
        <v>2.52E-2</v>
      </c>
      <c r="F4353">
        <v>1.8499999999999999E-2</v>
      </c>
      <c r="G4353">
        <v>1.78E-2</v>
      </c>
      <c r="H4353">
        <v>1.7999999999999999E-2</v>
      </c>
      <c r="I4353">
        <v>2.1899999999999999E-2</v>
      </c>
      <c r="J4353">
        <v>2.9100000000000001E-2</v>
      </c>
    </row>
    <row r="4356" spans="1:10">
      <c r="A4356" t="s">
        <v>357</v>
      </c>
    </row>
    <row r="4358" spans="1:10">
      <c r="A4358">
        <v>1.5900000000000001E-2</v>
      </c>
      <c r="B4358">
        <v>1.37E-2</v>
      </c>
      <c r="C4358">
        <v>1.55E-2</v>
      </c>
      <c r="D4358">
        <v>1.14E-2</v>
      </c>
      <c r="E4358">
        <v>1.17E-2</v>
      </c>
      <c r="F4358">
        <v>7.7999999999999996E-3</v>
      </c>
      <c r="G4358">
        <v>1.04E-2</v>
      </c>
      <c r="H4358">
        <v>1.34E-2</v>
      </c>
      <c r="I4358">
        <v>1.2200000000000001E-2</v>
      </c>
      <c r="J4358">
        <v>1.18E-2</v>
      </c>
    </row>
    <row r="4359" spans="1:10">
      <c r="A4359">
        <v>1.37E-2</v>
      </c>
      <c r="B4359">
        <v>4.4999999999999998E-2</v>
      </c>
      <c r="C4359">
        <v>3.3099999999999997E-2</v>
      </c>
      <c r="D4359">
        <v>2.2100000000000002E-2</v>
      </c>
      <c r="E4359">
        <v>2.9700000000000001E-2</v>
      </c>
      <c r="F4359">
        <v>1.6299999999999999E-2</v>
      </c>
      <c r="G4359">
        <v>2.07E-2</v>
      </c>
      <c r="H4359">
        <v>2.06E-2</v>
      </c>
      <c r="I4359">
        <v>2.24E-2</v>
      </c>
      <c r="J4359">
        <v>2.9899999999999999E-2</v>
      </c>
    </row>
    <row r="4360" spans="1:10">
      <c r="A4360">
        <v>1.55E-2</v>
      </c>
      <c r="B4360">
        <v>3.3099999999999997E-2</v>
      </c>
      <c r="C4360">
        <v>5.6000000000000001E-2</v>
      </c>
      <c r="D4360">
        <v>3.4200000000000001E-2</v>
      </c>
      <c r="E4360">
        <v>0.04</v>
      </c>
      <c r="F4360">
        <v>1.9800000000000002E-2</v>
      </c>
      <c r="G4360">
        <v>3.39E-2</v>
      </c>
      <c r="H4360">
        <v>1.84E-2</v>
      </c>
      <c r="I4360">
        <v>3.09E-2</v>
      </c>
      <c r="J4360">
        <v>2.8299999999999999E-2</v>
      </c>
    </row>
    <row r="4361" spans="1:10">
      <c r="A4361">
        <v>1.14E-2</v>
      </c>
      <c r="B4361">
        <v>2.2100000000000002E-2</v>
      </c>
      <c r="C4361">
        <v>3.4200000000000001E-2</v>
      </c>
      <c r="D4361">
        <v>3.6299999999999999E-2</v>
      </c>
      <c r="E4361">
        <v>2.7099999999999999E-2</v>
      </c>
      <c r="F4361">
        <v>1.47E-2</v>
      </c>
      <c r="G4361">
        <v>2.4500000000000001E-2</v>
      </c>
      <c r="H4361">
        <v>1.03E-2</v>
      </c>
      <c r="I4361">
        <v>2.1399999999999999E-2</v>
      </c>
      <c r="J4361">
        <v>1.8499999999999999E-2</v>
      </c>
    </row>
    <row r="4362" spans="1:10">
      <c r="A4362">
        <v>1.17E-2</v>
      </c>
      <c r="B4362">
        <v>2.9700000000000001E-2</v>
      </c>
      <c r="C4362">
        <v>0.04</v>
      </c>
      <c r="D4362">
        <v>2.7099999999999999E-2</v>
      </c>
      <c r="E4362">
        <v>3.5499999999999997E-2</v>
      </c>
      <c r="F4362">
        <v>1.77E-2</v>
      </c>
      <c r="G4362">
        <v>2.93E-2</v>
      </c>
      <c r="H4362">
        <v>1.6799999999999999E-2</v>
      </c>
      <c r="I4362">
        <v>2.63E-2</v>
      </c>
      <c r="J4362">
        <v>2.4199999999999999E-2</v>
      </c>
    </row>
    <row r="4363" spans="1:10">
      <c r="A4363">
        <v>7.7999999999999996E-3</v>
      </c>
      <c r="B4363">
        <v>1.6299999999999999E-2</v>
      </c>
      <c r="C4363">
        <v>1.9800000000000002E-2</v>
      </c>
      <c r="D4363">
        <v>1.47E-2</v>
      </c>
      <c r="E4363">
        <v>1.77E-2</v>
      </c>
      <c r="F4363">
        <v>1.7500000000000002E-2</v>
      </c>
      <c r="G4363">
        <v>1.4500000000000001E-2</v>
      </c>
      <c r="H4363">
        <v>9.4000000000000004E-3</v>
      </c>
      <c r="I4363">
        <v>1.9300000000000001E-2</v>
      </c>
      <c r="J4363">
        <v>1.8200000000000001E-2</v>
      </c>
    </row>
    <row r="4364" spans="1:10">
      <c r="A4364">
        <v>1.04E-2</v>
      </c>
      <c r="B4364">
        <v>2.07E-2</v>
      </c>
      <c r="C4364">
        <v>3.39E-2</v>
      </c>
      <c r="D4364">
        <v>2.4500000000000001E-2</v>
      </c>
      <c r="E4364">
        <v>2.93E-2</v>
      </c>
      <c r="F4364">
        <v>1.4500000000000001E-2</v>
      </c>
      <c r="G4364">
        <v>4.0099999999999997E-2</v>
      </c>
      <c r="H4364">
        <v>1.29E-2</v>
      </c>
      <c r="I4364">
        <v>2.63E-2</v>
      </c>
      <c r="J4364">
        <v>1.5599999999999999E-2</v>
      </c>
    </row>
    <row r="4365" spans="1:10">
      <c r="A4365">
        <v>1.34E-2</v>
      </c>
      <c r="B4365">
        <v>2.06E-2</v>
      </c>
      <c r="C4365">
        <v>1.84E-2</v>
      </c>
      <c r="D4365">
        <v>1.03E-2</v>
      </c>
      <c r="E4365">
        <v>1.6799999999999999E-2</v>
      </c>
      <c r="F4365">
        <v>9.4000000000000004E-3</v>
      </c>
      <c r="G4365">
        <v>1.29E-2</v>
      </c>
      <c r="H4365">
        <v>3.0499999999999999E-2</v>
      </c>
      <c r="I4365">
        <v>1.2699999999999999E-2</v>
      </c>
      <c r="J4365">
        <v>1.61E-2</v>
      </c>
    </row>
    <row r="4366" spans="1:10">
      <c r="A4366">
        <v>1.2200000000000001E-2</v>
      </c>
      <c r="B4366">
        <v>2.24E-2</v>
      </c>
      <c r="C4366">
        <v>3.09E-2</v>
      </c>
      <c r="D4366">
        <v>2.1399999999999999E-2</v>
      </c>
      <c r="E4366">
        <v>2.63E-2</v>
      </c>
      <c r="F4366">
        <v>1.9300000000000001E-2</v>
      </c>
      <c r="G4366">
        <v>2.63E-2</v>
      </c>
      <c r="H4366">
        <v>1.2699999999999999E-2</v>
      </c>
      <c r="I4366">
        <v>3.1099999999999999E-2</v>
      </c>
      <c r="J4366">
        <v>2.1499999999999998E-2</v>
      </c>
    </row>
    <row r="4367" spans="1:10">
      <c r="A4367">
        <v>1.18E-2</v>
      </c>
      <c r="B4367">
        <v>2.9899999999999999E-2</v>
      </c>
      <c r="C4367">
        <v>2.8299999999999999E-2</v>
      </c>
      <c r="D4367">
        <v>1.8499999999999999E-2</v>
      </c>
      <c r="E4367">
        <v>2.4199999999999999E-2</v>
      </c>
      <c r="F4367">
        <v>1.8200000000000001E-2</v>
      </c>
      <c r="G4367">
        <v>1.5599999999999999E-2</v>
      </c>
      <c r="H4367">
        <v>1.61E-2</v>
      </c>
      <c r="I4367">
        <v>2.1499999999999998E-2</v>
      </c>
      <c r="J4367">
        <v>2.9600000000000001E-2</v>
      </c>
    </row>
    <row r="4370" spans="1:10">
      <c r="A4370" t="s">
        <v>358</v>
      </c>
    </row>
    <row r="4372" spans="1:10">
      <c r="A4372">
        <v>1.6E-2</v>
      </c>
      <c r="B4372">
        <v>1.38E-2</v>
      </c>
      <c r="C4372">
        <v>1.5699999999999999E-2</v>
      </c>
      <c r="D4372">
        <v>1.14E-2</v>
      </c>
      <c r="E4372">
        <v>1.1900000000000001E-2</v>
      </c>
      <c r="F4372">
        <v>7.7000000000000002E-3</v>
      </c>
      <c r="G4372">
        <v>1.04E-2</v>
      </c>
      <c r="H4372">
        <v>1.35E-2</v>
      </c>
      <c r="I4372">
        <v>1.21E-2</v>
      </c>
      <c r="J4372">
        <v>1.1599999999999999E-2</v>
      </c>
    </row>
    <row r="4373" spans="1:10">
      <c r="A4373">
        <v>1.38E-2</v>
      </c>
      <c r="B4373">
        <v>4.5100000000000001E-2</v>
      </c>
      <c r="C4373">
        <v>3.3300000000000003E-2</v>
      </c>
      <c r="D4373">
        <v>2.2100000000000002E-2</v>
      </c>
      <c r="E4373">
        <v>2.9899999999999999E-2</v>
      </c>
      <c r="F4373">
        <v>1.6299999999999999E-2</v>
      </c>
      <c r="G4373">
        <v>2.07E-2</v>
      </c>
      <c r="H4373">
        <v>2.06E-2</v>
      </c>
      <c r="I4373">
        <v>2.2499999999999999E-2</v>
      </c>
      <c r="J4373">
        <v>2.9899999999999999E-2</v>
      </c>
    </row>
    <row r="4374" spans="1:10">
      <c r="A4374">
        <v>1.5699999999999999E-2</v>
      </c>
      <c r="B4374">
        <v>3.3300000000000003E-2</v>
      </c>
      <c r="C4374">
        <v>5.6300000000000003E-2</v>
      </c>
      <c r="D4374">
        <v>3.4099999999999998E-2</v>
      </c>
      <c r="E4374">
        <v>4.0300000000000002E-2</v>
      </c>
      <c r="F4374">
        <v>1.9800000000000002E-2</v>
      </c>
      <c r="G4374">
        <v>3.39E-2</v>
      </c>
      <c r="H4374">
        <v>1.8499999999999999E-2</v>
      </c>
      <c r="I4374">
        <v>3.1099999999999999E-2</v>
      </c>
      <c r="J4374">
        <v>2.8299999999999999E-2</v>
      </c>
    </row>
    <row r="4375" spans="1:10">
      <c r="A4375">
        <v>1.14E-2</v>
      </c>
      <c r="B4375">
        <v>2.2100000000000002E-2</v>
      </c>
      <c r="C4375">
        <v>3.4099999999999998E-2</v>
      </c>
      <c r="D4375">
        <v>3.6299999999999999E-2</v>
      </c>
      <c r="E4375">
        <v>2.7E-2</v>
      </c>
      <c r="F4375">
        <v>1.46E-2</v>
      </c>
      <c r="G4375">
        <v>2.4199999999999999E-2</v>
      </c>
      <c r="H4375">
        <v>1.0500000000000001E-2</v>
      </c>
      <c r="I4375">
        <v>2.1100000000000001E-2</v>
      </c>
      <c r="J4375">
        <v>1.8200000000000001E-2</v>
      </c>
    </row>
    <row r="4376" spans="1:10">
      <c r="A4376">
        <v>1.1900000000000001E-2</v>
      </c>
      <c r="B4376">
        <v>2.9899999999999999E-2</v>
      </c>
      <c r="C4376">
        <v>4.0300000000000002E-2</v>
      </c>
      <c r="D4376">
        <v>2.7E-2</v>
      </c>
      <c r="E4376">
        <v>3.5700000000000003E-2</v>
      </c>
      <c r="F4376">
        <v>1.7500000000000002E-2</v>
      </c>
      <c r="G4376">
        <v>2.9100000000000001E-2</v>
      </c>
      <c r="H4376">
        <v>1.7000000000000001E-2</v>
      </c>
      <c r="I4376">
        <v>2.6200000000000001E-2</v>
      </c>
      <c r="J4376">
        <v>2.3900000000000001E-2</v>
      </c>
    </row>
    <row r="4377" spans="1:10">
      <c r="A4377">
        <v>7.7000000000000002E-3</v>
      </c>
      <c r="B4377">
        <v>1.6299999999999999E-2</v>
      </c>
      <c r="C4377">
        <v>1.9800000000000002E-2</v>
      </c>
      <c r="D4377">
        <v>1.46E-2</v>
      </c>
      <c r="E4377">
        <v>1.7500000000000002E-2</v>
      </c>
      <c r="F4377">
        <v>1.7399999999999999E-2</v>
      </c>
      <c r="G4377">
        <v>1.4E-2</v>
      </c>
      <c r="H4377">
        <v>9.7999999999999997E-3</v>
      </c>
      <c r="I4377">
        <v>1.8800000000000001E-2</v>
      </c>
      <c r="J4377">
        <v>1.77E-2</v>
      </c>
    </row>
    <row r="4378" spans="1:10">
      <c r="A4378">
        <v>1.04E-2</v>
      </c>
      <c r="B4378">
        <v>2.07E-2</v>
      </c>
      <c r="C4378">
        <v>3.39E-2</v>
      </c>
      <c r="D4378">
        <v>2.4199999999999999E-2</v>
      </c>
      <c r="E4378">
        <v>2.9100000000000001E-2</v>
      </c>
      <c r="F4378">
        <v>1.4E-2</v>
      </c>
      <c r="G4378">
        <v>3.8800000000000001E-2</v>
      </c>
      <c r="H4378">
        <v>1.38E-2</v>
      </c>
      <c r="I4378">
        <v>2.5000000000000001E-2</v>
      </c>
      <c r="J4378">
        <v>1.43E-2</v>
      </c>
    </row>
    <row r="4379" spans="1:10">
      <c r="A4379">
        <v>1.35E-2</v>
      </c>
      <c r="B4379">
        <v>2.06E-2</v>
      </c>
      <c r="C4379">
        <v>1.8499999999999999E-2</v>
      </c>
      <c r="D4379">
        <v>1.0500000000000001E-2</v>
      </c>
      <c r="E4379">
        <v>1.7000000000000001E-2</v>
      </c>
      <c r="F4379">
        <v>9.7999999999999997E-3</v>
      </c>
      <c r="G4379">
        <v>1.38E-2</v>
      </c>
      <c r="H4379">
        <v>2.98E-2</v>
      </c>
      <c r="I4379">
        <v>1.37E-2</v>
      </c>
      <c r="J4379">
        <v>1.7000000000000001E-2</v>
      </c>
    </row>
    <row r="4380" spans="1:10">
      <c r="A4380">
        <v>1.21E-2</v>
      </c>
      <c r="B4380">
        <v>2.2499999999999999E-2</v>
      </c>
      <c r="C4380">
        <v>3.1099999999999999E-2</v>
      </c>
      <c r="D4380">
        <v>2.1100000000000001E-2</v>
      </c>
      <c r="E4380">
        <v>2.6200000000000001E-2</v>
      </c>
      <c r="F4380">
        <v>1.8800000000000001E-2</v>
      </c>
      <c r="G4380">
        <v>2.5000000000000001E-2</v>
      </c>
      <c r="H4380">
        <v>1.37E-2</v>
      </c>
      <c r="I4380">
        <v>2.9899999999999999E-2</v>
      </c>
      <c r="J4380">
        <v>2.0199999999999999E-2</v>
      </c>
    </row>
    <row r="4381" spans="1:10">
      <c r="A4381">
        <v>1.1599999999999999E-2</v>
      </c>
      <c r="B4381">
        <v>2.9899999999999999E-2</v>
      </c>
      <c r="C4381">
        <v>2.8299999999999999E-2</v>
      </c>
      <c r="D4381">
        <v>1.8200000000000001E-2</v>
      </c>
      <c r="E4381">
        <v>2.3900000000000001E-2</v>
      </c>
      <c r="F4381">
        <v>1.77E-2</v>
      </c>
      <c r="G4381">
        <v>1.43E-2</v>
      </c>
      <c r="H4381">
        <v>1.7000000000000001E-2</v>
      </c>
      <c r="I4381">
        <v>2.0199999999999999E-2</v>
      </c>
      <c r="J4381">
        <v>2.8400000000000002E-2</v>
      </c>
    </row>
    <row r="4384" spans="1:10">
      <c r="A4384" t="s">
        <v>359</v>
      </c>
    </row>
    <row r="4386" spans="1:10">
      <c r="A4386">
        <v>1.5800000000000002E-2</v>
      </c>
      <c r="B4386">
        <v>1.3299999999999999E-2</v>
      </c>
      <c r="C4386">
        <v>1.52E-2</v>
      </c>
      <c r="D4386">
        <v>1.12E-2</v>
      </c>
      <c r="E4386">
        <v>1.1299999999999999E-2</v>
      </c>
      <c r="F4386">
        <v>7.7000000000000002E-3</v>
      </c>
      <c r="G4386">
        <v>1.0500000000000001E-2</v>
      </c>
      <c r="H4386">
        <v>1.3100000000000001E-2</v>
      </c>
      <c r="I4386">
        <v>1.2500000000000001E-2</v>
      </c>
      <c r="J4386">
        <v>1.12E-2</v>
      </c>
    </row>
    <row r="4387" spans="1:10">
      <c r="A4387">
        <v>1.3299999999999999E-2</v>
      </c>
      <c r="B4387">
        <v>4.4200000000000003E-2</v>
      </c>
      <c r="C4387">
        <v>3.2500000000000001E-2</v>
      </c>
      <c r="D4387">
        <v>2.2100000000000002E-2</v>
      </c>
      <c r="E4387">
        <v>2.9100000000000001E-2</v>
      </c>
      <c r="F4387">
        <v>1.6299999999999999E-2</v>
      </c>
      <c r="G4387">
        <v>2.12E-2</v>
      </c>
      <c r="H4387">
        <v>2.0299999999999999E-2</v>
      </c>
      <c r="I4387">
        <v>2.3400000000000001E-2</v>
      </c>
      <c r="J4387">
        <v>2.9100000000000001E-2</v>
      </c>
    </row>
    <row r="4388" spans="1:10">
      <c r="A4388">
        <v>1.52E-2</v>
      </c>
      <c r="B4388">
        <v>3.2500000000000001E-2</v>
      </c>
      <c r="C4388">
        <v>5.5599999999999997E-2</v>
      </c>
      <c r="D4388">
        <v>3.4099999999999998E-2</v>
      </c>
      <c r="E4388">
        <v>3.95E-2</v>
      </c>
      <c r="F4388">
        <v>1.9800000000000002E-2</v>
      </c>
      <c r="G4388">
        <v>3.4299999999999997E-2</v>
      </c>
      <c r="H4388">
        <v>1.8100000000000002E-2</v>
      </c>
      <c r="I4388">
        <v>3.1899999999999998E-2</v>
      </c>
      <c r="J4388">
        <v>2.76E-2</v>
      </c>
    </row>
    <row r="4389" spans="1:10">
      <c r="A4389">
        <v>1.12E-2</v>
      </c>
      <c r="B4389">
        <v>2.2100000000000002E-2</v>
      </c>
      <c r="C4389">
        <v>3.4099999999999998E-2</v>
      </c>
      <c r="D4389">
        <v>3.6900000000000002E-2</v>
      </c>
      <c r="E4389">
        <v>2.7300000000000001E-2</v>
      </c>
      <c r="F4389">
        <v>1.4800000000000001E-2</v>
      </c>
      <c r="G4389">
        <v>2.4400000000000002E-2</v>
      </c>
      <c r="H4389">
        <v>1.11E-2</v>
      </c>
      <c r="I4389">
        <v>2.1499999999999998E-2</v>
      </c>
      <c r="J4389">
        <v>1.8200000000000001E-2</v>
      </c>
    </row>
    <row r="4390" spans="1:10">
      <c r="A4390">
        <v>1.1299999999999999E-2</v>
      </c>
      <c r="B4390">
        <v>2.9100000000000001E-2</v>
      </c>
      <c r="C4390">
        <v>3.95E-2</v>
      </c>
      <c r="D4390">
        <v>2.7300000000000001E-2</v>
      </c>
      <c r="E4390">
        <v>3.5099999999999999E-2</v>
      </c>
      <c r="F4390">
        <v>1.77E-2</v>
      </c>
      <c r="G4390">
        <v>2.9499999999999998E-2</v>
      </c>
      <c r="H4390">
        <v>1.7000000000000001E-2</v>
      </c>
      <c r="I4390">
        <v>2.7199999999999998E-2</v>
      </c>
      <c r="J4390">
        <v>2.3199999999999998E-2</v>
      </c>
    </row>
    <row r="4391" spans="1:10">
      <c r="A4391">
        <v>7.7000000000000002E-3</v>
      </c>
      <c r="B4391">
        <v>1.6299999999999999E-2</v>
      </c>
      <c r="C4391">
        <v>1.9800000000000002E-2</v>
      </c>
      <c r="D4391">
        <v>1.4800000000000001E-2</v>
      </c>
      <c r="E4391">
        <v>1.77E-2</v>
      </c>
      <c r="F4391">
        <v>1.7399999999999999E-2</v>
      </c>
      <c r="G4391">
        <v>1.4E-2</v>
      </c>
      <c r="H4391">
        <v>0.01</v>
      </c>
      <c r="I4391">
        <v>1.89E-2</v>
      </c>
      <c r="J4391">
        <v>1.78E-2</v>
      </c>
    </row>
    <row r="4392" spans="1:10">
      <c r="A4392">
        <v>1.0500000000000001E-2</v>
      </c>
      <c r="B4392">
        <v>2.12E-2</v>
      </c>
      <c r="C4392">
        <v>3.4299999999999997E-2</v>
      </c>
      <c r="D4392">
        <v>2.4400000000000002E-2</v>
      </c>
      <c r="E4392">
        <v>2.9499999999999998E-2</v>
      </c>
      <c r="F4392">
        <v>1.4E-2</v>
      </c>
      <c r="G4392">
        <v>3.8699999999999998E-2</v>
      </c>
      <c r="H4392">
        <v>1.4200000000000001E-2</v>
      </c>
      <c r="I4392">
        <v>2.47E-2</v>
      </c>
      <c r="J4392">
        <v>1.47E-2</v>
      </c>
    </row>
    <row r="4393" spans="1:10">
      <c r="A4393">
        <v>1.3100000000000001E-2</v>
      </c>
      <c r="B4393">
        <v>2.0299999999999999E-2</v>
      </c>
      <c r="C4393">
        <v>1.8100000000000002E-2</v>
      </c>
      <c r="D4393">
        <v>1.11E-2</v>
      </c>
      <c r="E4393">
        <v>1.7000000000000001E-2</v>
      </c>
      <c r="F4393">
        <v>0.01</v>
      </c>
      <c r="G4393">
        <v>1.4200000000000001E-2</v>
      </c>
      <c r="H4393">
        <v>3.04E-2</v>
      </c>
      <c r="I4393">
        <v>1.4500000000000001E-2</v>
      </c>
      <c r="J4393">
        <v>1.67E-2</v>
      </c>
    </row>
    <row r="4394" spans="1:10">
      <c r="A4394">
        <v>1.2500000000000001E-2</v>
      </c>
      <c r="B4394">
        <v>2.3400000000000001E-2</v>
      </c>
      <c r="C4394">
        <v>3.1899999999999998E-2</v>
      </c>
      <c r="D4394">
        <v>2.1499999999999998E-2</v>
      </c>
      <c r="E4394">
        <v>2.7199999999999998E-2</v>
      </c>
      <c r="F4394">
        <v>1.89E-2</v>
      </c>
      <c r="G4394">
        <v>2.47E-2</v>
      </c>
      <c r="H4394">
        <v>1.4500000000000001E-2</v>
      </c>
      <c r="I4394">
        <v>2.92E-2</v>
      </c>
      <c r="J4394">
        <v>2.1000000000000001E-2</v>
      </c>
    </row>
    <row r="4395" spans="1:10">
      <c r="A4395">
        <v>1.12E-2</v>
      </c>
      <c r="B4395">
        <v>2.9100000000000001E-2</v>
      </c>
      <c r="C4395">
        <v>2.76E-2</v>
      </c>
      <c r="D4395">
        <v>1.8200000000000001E-2</v>
      </c>
      <c r="E4395">
        <v>2.3199999999999998E-2</v>
      </c>
      <c r="F4395">
        <v>1.78E-2</v>
      </c>
      <c r="G4395">
        <v>1.47E-2</v>
      </c>
      <c r="H4395">
        <v>1.67E-2</v>
      </c>
      <c r="I4395">
        <v>2.1000000000000001E-2</v>
      </c>
      <c r="J4395">
        <v>2.7799999999999998E-2</v>
      </c>
    </row>
    <row r="4398" spans="1:10">
      <c r="A4398" t="s">
        <v>360</v>
      </c>
    </row>
    <row r="4400" spans="1:10">
      <c r="A4400">
        <v>1.5699999999999999E-2</v>
      </c>
      <c r="B4400">
        <v>1.29E-2</v>
      </c>
      <c r="C4400">
        <v>1.49E-2</v>
      </c>
      <c r="D4400">
        <v>1.12E-2</v>
      </c>
      <c r="E4400">
        <v>1.0999999999999999E-2</v>
      </c>
      <c r="F4400">
        <v>8.0999999999999996E-3</v>
      </c>
      <c r="G4400">
        <v>1.0699999999999999E-2</v>
      </c>
      <c r="H4400">
        <v>1.2800000000000001E-2</v>
      </c>
      <c r="I4400">
        <v>1.2800000000000001E-2</v>
      </c>
      <c r="J4400">
        <v>1.11E-2</v>
      </c>
    </row>
    <row r="4401" spans="1:10">
      <c r="A4401">
        <v>1.29E-2</v>
      </c>
      <c r="B4401">
        <v>4.2799999999999998E-2</v>
      </c>
      <c r="C4401">
        <v>3.1399999999999997E-2</v>
      </c>
      <c r="D4401">
        <v>2.24E-2</v>
      </c>
      <c r="E4401">
        <v>2.8199999999999999E-2</v>
      </c>
      <c r="F4401">
        <v>1.7399999999999999E-2</v>
      </c>
      <c r="G4401">
        <v>2.1600000000000001E-2</v>
      </c>
      <c r="H4401">
        <v>2.01E-2</v>
      </c>
      <c r="I4401">
        <v>2.4E-2</v>
      </c>
      <c r="J4401">
        <v>2.86E-2</v>
      </c>
    </row>
    <row r="4402" spans="1:10">
      <c r="A4402">
        <v>1.49E-2</v>
      </c>
      <c r="B4402">
        <v>3.1399999999999997E-2</v>
      </c>
      <c r="C4402">
        <v>5.4800000000000001E-2</v>
      </c>
      <c r="D4402">
        <v>3.4299999999999997E-2</v>
      </c>
      <c r="E4402">
        <v>3.8899999999999997E-2</v>
      </c>
      <c r="F4402">
        <v>2.07E-2</v>
      </c>
      <c r="G4402">
        <v>3.4700000000000002E-2</v>
      </c>
      <c r="H4402">
        <v>1.78E-2</v>
      </c>
      <c r="I4402">
        <v>3.2399999999999998E-2</v>
      </c>
      <c r="J4402">
        <v>2.7300000000000001E-2</v>
      </c>
    </row>
    <row r="4403" spans="1:10">
      <c r="A4403">
        <v>1.12E-2</v>
      </c>
      <c r="B4403">
        <v>2.24E-2</v>
      </c>
      <c r="C4403">
        <v>3.4299999999999997E-2</v>
      </c>
      <c r="D4403">
        <v>3.6799999999999999E-2</v>
      </c>
      <c r="E4403">
        <v>2.75E-2</v>
      </c>
      <c r="F4403">
        <v>1.4500000000000001E-2</v>
      </c>
      <c r="G4403">
        <v>2.4299999999999999E-2</v>
      </c>
      <c r="H4403">
        <v>1.1299999999999999E-2</v>
      </c>
      <c r="I4403">
        <v>2.1399999999999999E-2</v>
      </c>
      <c r="J4403">
        <v>1.8200000000000001E-2</v>
      </c>
    </row>
    <row r="4404" spans="1:10">
      <c r="A4404">
        <v>1.0999999999999999E-2</v>
      </c>
      <c r="B4404">
        <v>2.8199999999999999E-2</v>
      </c>
      <c r="C4404">
        <v>3.8899999999999997E-2</v>
      </c>
      <c r="D4404">
        <v>2.75E-2</v>
      </c>
      <c r="E4404">
        <v>3.4599999999999999E-2</v>
      </c>
      <c r="F4404">
        <v>1.83E-2</v>
      </c>
      <c r="G4404">
        <v>2.98E-2</v>
      </c>
      <c r="H4404">
        <v>1.6899999999999998E-2</v>
      </c>
      <c r="I4404">
        <v>2.75E-2</v>
      </c>
      <c r="J4404">
        <v>2.29E-2</v>
      </c>
    </row>
    <row r="4405" spans="1:10">
      <c r="A4405">
        <v>8.0999999999999996E-3</v>
      </c>
      <c r="B4405">
        <v>1.7399999999999999E-2</v>
      </c>
      <c r="C4405">
        <v>2.07E-2</v>
      </c>
      <c r="D4405">
        <v>1.4500000000000001E-2</v>
      </c>
      <c r="E4405">
        <v>1.83E-2</v>
      </c>
      <c r="F4405">
        <v>1.66E-2</v>
      </c>
      <c r="G4405">
        <v>1.37E-2</v>
      </c>
      <c r="H4405">
        <v>9.9000000000000008E-3</v>
      </c>
      <c r="I4405">
        <v>1.8499999999999999E-2</v>
      </c>
      <c r="J4405">
        <v>1.8200000000000001E-2</v>
      </c>
    </row>
    <row r="4406" spans="1:10">
      <c r="A4406">
        <v>1.0699999999999999E-2</v>
      </c>
      <c r="B4406">
        <v>2.1600000000000001E-2</v>
      </c>
      <c r="C4406">
        <v>3.4700000000000002E-2</v>
      </c>
      <c r="D4406">
        <v>2.4299999999999999E-2</v>
      </c>
      <c r="E4406">
        <v>2.98E-2</v>
      </c>
      <c r="F4406">
        <v>1.37E-2</v>
      </c>
      <c r="G4406">
        <v>3.8600000000000002E-2</v>
      </c>
      <c r="H4406">
        <v>1.41E-2</v>
      </c>
      <c r="I4406">
        <v>2.46E-2</v>
      </c>
      <c r="J4406">
        <v>1.49E-2</v>
      </c>
    </row>
    <row r="4407" spans="1:10">
      <c r="A4407">
        <v>1.2800000000000001E-2</v>
      </c>
      <c r="B4407">
        <v>2.01E-2</v>
      </c>
      <c r="C4407">
        <v>1.78E-2</v>
      </c>
      <c r="D4407">
        <v>1.1299999999999999E-2</v>
      </c>
      <c r="E4407">
        <v>1.6899999999999998E-2</v>
      </c>
      <c r="F4407">
        <v>9.9000000000000008E-3</v>
      </c>
      <c r="G4407">
        <v>1.41E-2</v>
      </c>
      <c r="H4407">
        <v>3.1E-2</v>
      </c>
      <c r="I4407">
        <v>1.44E-2</v>
      </c>
      <c r="J4407">
        <v>1.6400000000000001E-2</v>
      </c>
    </row>
    <row r="4408" spans="1:10">
      <c r="A4408">
        <v>1.2800000000000001E-2</v>
      </c>
      <c r="B4408">
        <v>2.4E-2</v>
      </c>
      <c r="C4408">
        <v>3.2399999999999998E-2</v>
      </c>
      <c r="D4408">
        <v>2.1399999999999999E-2</v>
      </c>
      <c r="E4408">
        <v>2.75E-2</v>
      </c>
      <c r="F4408">
        <v>1.8499999999999999E-2</v>
      </c>
      <c r="G4408">
        <v>2.46E-2</v>
      </c>
      <c r="H4408">
        <v>1.44E-2</v>
      </c>
      <c r="I4408">
        <v>2.9100000000000001E-2</v>
      </c>
      <c r="J4408">
        <v>2.12E-2</v>
      </c>
    </row>
    <row r="4409" spans="1:10">
      <c r="A4409">
        <v>1.11E-2</v>
      </c>
      <c r="B4409">
        <v>2.86E-2</v>
      </c>
      <c r="C4409">
        <v>2.7300000000000001E-2</v>
      </c>
      <c r="D4409">
        <v>1.8200000000000001E-2</v>
      </c>
      <c r="E4409">
        <v>2.29E-2</v>
      </c>
      <c r="F4409">
        <v>1.8200000000000001E-2</v>
      </c>
      <c r="G4409">
        <v>1.49E-2</v>
      </c>
      <c r="H4409">
        <v>1.6400000000000001E-2</v>
      </c>
      <c r="I4409">
        <v>2.12E-2</v>
      </c>
      <c r="J4409">
        <v>2.7699999999999999E-2</v>
      </c>
    </row>
    <row r="4412" spans="1:10">
      <c r="A4412" t="s">
        <v>361</v>
      </c>
    </row>
    <row r="4414" spans="1:10">
      <c r="A4414">
        <v>1.5599999999999999E-2</v>
      </c>
      <c r="B4414">
        <v>1.26E-2</v>
      </c>
      <c r="C4414">
        <v>1.49E-2</v>
      </c>
      <c r="D4414">
        <v>1.1299999999999999E-2</v>
      </c>
      <c r="E4414">
        <v>1.0800000000000001E-2</v>
      </c>
      <c r="F4414">
        <v>7.9000000000000008E-3</v>
      </c>
      <c r="G4414">
        <v>1.03E-2</v>
      </c>
      <c r="H4414">
        <v>1.1900000000000001E-2</v>
      </c>
      <c r="I4414">
        <v>1.2500000000000001E-2</v>
      </c>
      <c r="J4414">
        <v>1.0800000000000001E-2</v>
      </c>
    </row>
    <row r="4415" spans="1:10">
      <c r="A4415">
        <v>1.26E-2</v>
      </c>
      <c r="B4415">
        <v>4.2500000000000003E-2</v>
      </c>
      <c r="C4415">
        <v>3.2000000000000001E-2</v>
      </c>
      <c r="D4415">
        <v>2.2700000000000001E-2</v>
      </c>
      <c r="E4415">
        <v>2.81E-2</v>
      </c>
      <c r="F4415">
        <v>1.7399999999999999E-2</v>
      </c>
      <c r="G4415">
        <v>2.1299999999999999E-2</v>
      </c>
      <c r="H4415">
        <v>1.89E-2</v>
      </c>
      <c r="I4415">
        <v>2.4199999999999999E-2</v>
      </c>
      <c r="J4415">
        <v>2.8400000000000002E-2</v>
      </c>
    </row>
    <row r="4416" spans="1:10">
      <c r="A4416">
        <v>1.49E-2</v>
      </c>
      <c r="B4416">
        <v>3.2000000000000001E-2</v>
      </c>
      <c r="C4416">
        <v>5.6300000000000003E-2</v>
      </c>
      <c r="D4416">
        <v>3.4500000000000003E-2</v>
      </c>
      <c r="E4416">
        <v>3.9800000000000002E-2</v>
      </c>
      <c r="F4416">
        <v>2.1700000000000001E-2</v>
      </c>
      <c r="G4416">
        <v>3.61E-2</v>
      </c>
      <c r="H4416">
        <v>1.9599999999999999E-2</v>
      </c>
      <c r="I4416">
        <v>3.4099999999999998E-2</v>
      </c>
      <c r="J4416">
        <v>2.8400000000000002E-2</v>
      </c>
    </row>
    <row r="4417" spans="1:10">
      <c r="A4417">
        <v>1.1299999999999999E-2</v>
      </c>
      <c r="B4417">
        <v>2.2700000000000001E-2</v>
      </c>
      <c r="C4417">
        <v>3.4500000000000003E-2</v>
      </c>
      <c r="D4417">
        <v>3.6700000000000003E-2</v>
      </c>
      <c r="E4417">
        <v>2.7799999999999998E-2</v>
      </c>
      <c r="F4417">
        <v>1.49E-2</v>
      </c>
      <c r="G4417">
        <v>2.4899999999999999E-2</v>
      </c>
      <c r="H4417">
        <v>1.2500000000000001E-2</v>
      </c>
      <c r="I4417">
        <v>2.18E-2</v>
      </c>
      <c r="J4417">
        <v>1.8700000000000001E-2</v>
      </c>
    </row>
    <row r="4418" spans="1:10">
      <c r="A4418">
        <v>1.0800000000000001E-2</v>
      </c>
      <c r="B4418">
        <v>2.81E-2</v>
      </c>
      <c r="C4418">
        <v>3.9800000000000002E-2</v>
      </c>
      <c r="D4418">
        <v>2.7799999999999998E-2</v>
      </c>
      <c r="E4418">
        <v>3.4799999999999998E-2</v>
      </c>
      <c r="F4418">
        <v>1.8599999999999998E-2</v>
      </c>
      <c r="G4418">
        <v>2.9899999999999999E-2</v>
      </c>
      <c r="H4418">
        <v>1.6199999999999999E-2</v>
      </c>
      <c r="I4418">
        <v>2.8199999999999999E-2</v>
      </c>
      <c r="J4418">
        <v>2.29E-2</v>
      </c>
    </row>
    <row r="4419" spans="1:10">
      <c r="A4419">
        <v>7.9000000000000008E-3</v>
      </c>
      <c r="B4419">
        <v>1.7399999999999999E-2</v>
      </c>
      <c r="C4419">
        <v>2.1700000000000001E-2</v>
      </c>
      <c r="D4419">
        <v>1.49E-2</v>
      </c>
      <c r="E4419">
        <v>1.8599999999999998E-2</v>
      </c>
      <c r="F4419">
        <v>1.7000000000000001E-2</v>
      </c>
      <c r="G4419">
        <v>1.4E-2</v>
      </c>
      <c r="H4419">
        <v>9.4999999999999998E-3</v>
      </c>
      <c r="I4419">
        <v>1.9300000000000001E-2</v>
      </c>
      <c r="J4419">
        <v>1.84E-2</v>
      </c>
    </row>
    <row r="4420" spans="1:10">
      <c r="A4420">
        <v>1.03E-2</v>
      </c>
      <c r="B4420">
        <v>2.1299999999999999E-2</v>
      </c>
      <c r="C4420">
        <v>3.61E-2</v>
      </c>
      <c r="D4420">
        <v>2.4899999999999999E-2</v>
      </c>
      <c r="E4420">
        <v>2.9899999999999999E-2</v>
      </c>
      <c r="F4420">
        <v>1.4E-2</v>
      </c>
      <c r="G4420">
        <v>3.85E-2</v>
      </c>
      <c r="H4420">
        <v>1.24E-2</v>
      </c>
      <c r="I4420">
        <v>2.5499999999999998E-2</v>
      </c>
      <c r="J4420">
        <v>1.4800000000000001E-2</v>
      </c>
    </row>
    <row r="4421" spans="1:10">
      <c r="A4421">
        <v>1.1900000000000001E-2</v>
      </c>
      <c r="B4421">
        <v>1.89E-2</v>
      </c>
      <c r="C4421">
        <v>1.9599999999999999E-2</v>
      </c>
      <c r="D4421">
        <v>1.2500000000000001E-2</v>
      </c>
      <c r="E4421">
        <v>1.6199999999999999E-2</v>
      </c>
      <c r="F4421">
        <v>9.4999999999999998E-3</v>
      </c>
      <c r="G4421">
        <v>1.24E-2</v>
      </c>
      <c r="H4421">
        <v>2.5399999999999999E-2</v>
      </c>
      <c r="I4421">
        <v>1.46E-2</v>
      </c>
      <c r="J4421">
        <v>1.4999999999999999E-2</v>
      </c>
    </row>
    <row r="4422" spans="1:10">
      <c r="A4422">
        <v>1.2500000000000001E-2</v>
      </c>
      <c r="B4422">
        <v>2.4199999999999999E-2</v>
      </c>
      <c r="C4422">
        <v>3.4099999999999998E-2</v>
      </c>
      <c r="D4422">
        <v>2.18E-2</v>
      </c>
      <c r="E4422">
        <v>2.8199999999999999E-2</v>
      </c>
      <c r="F4422">
        <v>1.9300000000000001E-2</v>
      </c>
      <c r="G4422">
        <v>2.5499999999999998E-2</v>
      </c>
      <c r="H4422">
        <v>1.46E-2</v>
      </c>
      <c r="I4422">
        <v>3.0700000000000002E-2</v>
      </c>
      <c r="J4422">
        <v>2.18E-2</v>
      </c>
    </row>
    <row r="4423" spans="1:10">
      <c r="A4423">
        <v>1.0800000000000001E-2</v>
      </c>
      <c r="B4423">
        <v>2.8400000000000002E-2</v>
      </c>
      <c r="C4423">
        <v>2.8400000000000002E-2</v>
      </c>
      <c r="D4423">
        <v>1.8700000000000001E-2</v>
      </c>
      <c r="E4423">
        <v>2.29E-2</v>
      </c>
      <c r="F4423">
        <v>1.84E-2</v>
      </c>
      <c r="G4423">
        <v>1.4800000000000001E-2</v>
      </c>
      <c r="H4423">
        <v>1.4999999999999999E-2</v>
      </c>
      <c r="I4423">
        <v>2.18E-2</v>
      </c>
      <c r="J4423">
        <v>2.76E-2</v>
      </c>
    </row>
    <row r="4426" spans="1:10">
      <c r="A4426" t="s">
        <v>362</v>
      </c>
    </row>
    <row r="4428" spans="1:10">
      <c r="A4428">
        <v>1.52E-2</v>
      </c>
      <c r="B4428">
        <v>1.21E-2</v>
      </c>
      <c r="C4428">
        <v>1.4200000000000001E-2</v>
      </c>
      <c r="D4428">
        <v>1.0999999999999999E-2</v>
      </c>
      <c r="E4428">
        <v>1.06E-2</v>
      </c>
      <c r="F4428">
        <v>7.3000000000000001E-3</v>
      </c>
      <c r="G4428">
        <v>1.06E-2</v>
      </c>
      <c r="H4428">
        <v>1.0800000000000001E-2</v>
      </c>
      <c r="I4428">
        <v>1.15E-2</v>
      </c>
      <c r="J4428">
        <v>1.0699999999999999E-2</v>
      </c>
    </row>
    <row r="4429" spans="1:10">
      <c r="A4429">
        <v>1.21E-2</v>
      </c>
      <c r="B4429">
        <v>4.2000000000000003E-2</v>
      </c>
      <c r="C4429">
        <v>3.1199999999999999E-2</v>
      </c>
      <c r="D4429">
        <v>2.24E-2</v>
      </c>
      <c r="E4429">
        <v>2.8000000000000001E-2</v>
      </c>
      <c r="F4429">
        <v>1.6799999999999999E-2</v>
      </c>
      <c r="G4429">
        <v>2.18E-2</v>
      </c>
      <c r="H4429">
        <v>1.7600000000000001E-2</v>
      </c>
      <c r="I4429">
        <v>2.3199999999999998E-2</v>
      </c>
      <c r="J4429">
        <v>2.8299999999999999E-2</v>
      </c>
    </row>
    <row r="4430" spans="1:10">
      <c r="A4430">
        <v>1.4200000000000001E-2</v>
      </c>
      <c r="B4430">
        <v>3.1199999999999999E-2</v>
      </c>
      <c r="C4430">
        <v>5.5199999999999999E-2</v>
      </c>
      <c r="D4430">
        <v>3.39E-2</v>
      </c>
      <c r="E4430">
        <v>3.9699999999999999E-2</v>
      </c>
      <c r="F4430">
        <v>2.0899999999999998E-2</v>
      </c>
      <c r="G4430">
        <v>3.6900000000000002E-2</v>
      </c>
      <c r="H4430">
        <v>1.7500000000000002E-2</v>
      </c>
      <c r="I4430">
        <v>3.2599999999999997E-2</v>
      </c>
      <c r="J4430">
        <v>2.8500000000000001E-2</v>
      </c>
    </row>
    <row r="4431" spans="1:10">
      <c r="A4431">
        <v>1.0999999999999999E-2</v>
      </c>
      <c r="B4431">
        <v>2.24E-2</v>
      </c>
      <c r="C4431">
        <v>3.39E-2</v>
      </c>
      <c r="D4431">
        <v>3.6499999999999998E-2</v>
      </c>
      <c r="E4431">
        <v>2.76E-2</v>
      </c>
      <c r="F4431">
        <v>1.4500000000000001E-2</v>
      </c>
      <c r="G4431">
        <v>2.5000000000000001E-2</v>
      </c>
      <c r="H4431">
        <v>1.2E-2</v>
      </c>
      <c r="I4431">
        <v>2.12E-2</v>
      </c>
      <c r="J4431">
        <v>1.8499999999999999E-2</v>
      </c>
    </row>
    <row r="4432" spans="1:10">
      <c r="A4432">
        <v>1.06E-2</v>
      </c>
      <c r="B4432">
        <v>2.8000000000000001E-2</v>
      </c>
      <c r="C4432">
        <v>3.9699999999999999E-2</v>
      </c>
      <c r="D4432">
        <v>2.76E-2</v>
      </c>
      <c r="E4432">
        <v>3.5099999999999999E-2</v>
      </c>
      <c r="F4432">
        <v>1.83E-2</v>
      </c>
      <c r="G4432">
        <v>3.0499999999999999E-2</v>
      </c>
      <c r="H4432">
        <v>1.49E-2</v>
      </c>
      <c r="I4432">
        <v>2.7699999999999999E-2</v>
      </c>
      <c r="J4432">
        <v>2.3400000000000001E-2</v>
      </c>
    </row>
    <row r="4433" spans="1:10">
      <c r="A4433">
        <v>7.3000000000000001E-3</v>
      </c>
      <c r="B4433">
        <v>1.6799999999999999E-2</v>
      </c>
      <c r="C4433">
        <v>2.0899999999999998E-2</v>
      </c>
      <c r="D4433">
        <v>1.4500000000000001E-2</v>
      </c>
      <c r="E4433">
        <v>1.83E-2</v>
      </c>
      <c r="F4433">
        <v>1.6400000000000001E-2</v>
      </c>
      <c r="G4433">
        <v>1.43E-2</v>
      </c>
      <c r="H4433">
        <v>8.5000000000000006E-3</v>
      </c>
      <c r="I4433">
        <v>1.84E-2</v>
      </c>
      <c r="J4433">
        <v>1.8200000000000001E-2</v>
      </c>
    </row>
    <row r="4434" spans="1:10">
      <c r="A4434">
        <v>1.06E-2</v>
      </c>
      <c r="B4434">
        <v>2.18E-2</v>
      </c>
      <c r="C4434">
        <v>3.6900000000000002E-2</v>
      </c>
      <c r="D4434">
        <v>2.5000000000000001E-2</v>
      </c>
      <c r="E4434">
        <v>3.0499999999999999E-2</v>
      </c>
      <c r="F4434">
        <v>1.43E-2</v>
      </c>
      <c r="G4434">
        <v>3.8699999999999998E-2</v>
      </c>
      <c r="H4434">
        <v>1.23E-2</v>
      </c>
      <c r="I4434">
        <v>2.6100000000000002E-2</v>
      </c>
      <c r="J4434">
        <v>1.54E-2</v>
      </c>
    </row>
    <row r="4435" spans="1:10">
      <c r="A4435">
        <v>1.0800000000000001E-2</v>
      </c>
      <c r="B4435">
        <v>1.7600000000000001E-2</v>
      </c>
      <c r="C4435">
        <v>1.7500000000000002E-2</v>
      </c>
      <c r="D4435">
        <v>1.2E-2</v>
      </c>
      <c r="E4435">
        <v>1.49E-2</v>
      </c>
      <c r="F4435">
        <v>8.5000000000000006E-3</v>
      </c>
      <c r="G4435">
        <v>1.23E-2</v>
      </c>
      <c r="H4435">
        <v>2.47E-2</v>
      </c>
      <c r="I4435">
        <v>1.2699999999999999E-2</v>
      </c>
      <c r="J4435">
        <v>1.37E-2</v>
      </c>
    </row>
    <row r="4436" spans="1:10">
      <c r="A4436">
        <v>1.15E-2</v>
      </c>
      <c r="B4436">
        <v>2.3199999999999998E-2</v>
      </c>
      <c r="C4436">
        <v>3.2599999999999997E-2</v>
      </c>
      <c r="D4436">
        <v>2.12E-2</v>
      </c>
      <c r="E4436">
        <v>2.7699999999999999E-2</v>
      </c>
      <c r="F4436">
        <v>1.84E-2</v>
      </c>
      <c r="G4436">
        <v>2.6100000000000002E-2</v>
      </c>
      <c r="H4436">
        <v>1.2699999999999999E-2</v>
      </c>
      <c r="I4436">
        <v>2.8899999999999999E-2</v>
      </c>
      <c r="J4436">
        <v>2.1499999999999998E-2</v>
      </c>
    </row>
    <row r="4437" spans="1:10">
      <c r="A4437">
        <v>1.0699999999999999E-2</v>
      </c>
      <c r="B4437">
        <v>2.8299999999999999E-2</v>
      </c>
      <c r="C4437">
        <v>2.8500000000000001E-2</v>
      </c>
      <c r="D4437">
        <v>1.8499999999999999E-2</v>
      </c>
      <c r="E4437">
        <v>2.3400000000000001E-2</v>
      </c>
      <c r="F4437">
        <v>1.8200000000000001E-2</v>
      </c>
      <c r="G4437">
        <v>1.54E-2</v>
      </c>
      <c r="H4437">
        <v>1.37E-2</v>
      </c>
      <c r="I4437">
        <v>2.1499999999999998E-2</v>
      </c>
      <c r="J4437">
        <v>2.8299999999999999E-2</v>
      </c>
    </row>
    <row r="4440" spans="1:10">
      <c r="A4440" t="s">
        <v>363</v>
      </c>
    </row>
    <row r="4442" spans="1:10">
      <c r="A4442">
        <v>1.3599999999999999E-2</v>
      </c>
      <c r="B4442">
        <v>1.1599999999999999E-2</v>
      </c>
      <c r="C4442">
        <v>1.2999999999999999E-2</v>
      </c>
      <c r="D4442">
        <v>1.1299999999999999E-2</v>
      </c>
      <c r="E4442">
        <v>1.0200000000000001E-2</v>
      </c>
      <c r="F4442">
        <v>6.1999999999999998E-3</v>
      </c>
      <c r="G4442">
        <v>9.7000000000000003E-3</v>
      </c>
      <c r="H4442">
        <v>1.01E-2</v>
      </c>
      <c r="I4442">
        <v>1.0500000000000001E-2</v>
      </c>
      <c r="J4442">
        <v>1.03E-2</v>
      </c>
    </row>
    <row r="4443" spans="1:10">
      <c r="A4443">
        <v>1.1599999999999999E-2</v>
      </c>
      <c r="B4443">
        <v>4.19E-2</v>
      </c>
      <c r="C4443">
        <v>3.1099999999999999E-2</v>
      </c>
      <c r="D4443">
        <v>2.2599999999999999E-2</v>
      </c>
      <c r="E4443">
        <v>2.8000000000000001E-2</v>
      </c>
      <c r="F4443">
        <v>1.66E-2</v>
      </c>
      <c r="G4443">
        <v>2.1700000000000001E-2</v>
      </c>
      <c r="H4443">
        <v>1.72E-2</v>
      </c>
      <c r="I4443">
        <v>2.3E-2</v>
      </c>
      <c r="J4443">
        <v>2.8199999999999999E-2</v>
      </c>
    </row>
    <row r="4444" spans="1:10">
      <c r="A4444">
        <v>1.2999999999999999E-2</v>
      </c>
      <c r="B4444">
        <v>3.1099999999999999E-2</v>
      </c>
      <c r="C4444">
        <v>5.5100000000000003E-2</v>
      </c>
      <c r="D4444">
        <v>3.4599999999999999E-2</v>
      </c>
      <c r="E4444">
        <v>4.0099999999999997E-2</v>
      </c>
      <c r="F4444">
        <v>2.0400000000000001E-2</v>
      </c>
      <c r="G4444">
        <v>3.7100000000000001E-2</v>
      </c>
      <c r="H4444">
        <v>1.6500000000000001E-2</v>
      </c>
      <c r="I4444">
        <v>3.2300000000000002E-2</v>
      </c>
      <c r="J4444">
        <v>2.8299999999999999E-2</v>
      </c>
    </row>
    <row r="4445" spans="1:10">
      <c r="A4445">
        <v>1.1299999999999999E-2</v>
      </c>
      <c r="B4445">
        <v>2.2599999999999999E-2</v>
      </c>
      <c r="C4445">
        <v>3.4599999999999999E-2</v>
      </c>
      <c r="D4445">
        <v>3.6799999999999999E-2</v>
      </c>
      <c r="E4445">
        <v>2.8000000000000001E-2</v>
      </c>
      <c r="F4445">
        <v>1.49E-2</v>
      </c>
      <c r="G4445">
        <v>2.5700000000000001E-2</v>
      </c>
      <c r="H4445">
        <v>1.18E-2</v>
      </c>
      <c r="I4445">
        <v>2.1700000000000001E-2</v>
      </c>
      <c r="J4445">
        <v>1.8599999999999998E-2</v>
      </c>
    </row>
    <row r="4446" spans="1:10">
      <c r="A4446">
        <v>1.0200000000000001E-2</v>
      </c>
      <c r="B4446">
        <v>2.8000000000000001E-2</v>
      </c>
      <c r="C4446">
        <v>4.0099999999999997E-2</v>
      </c>
      <c r="D4446">
        <v>2.8000000000000001E-2</v>
      </c>
      <c r="E4446">
        <v>3.5400000000000001E-2</v>
      </c>
      <c r="F4446">
        <v>1.83E-2</v>
      </c>
      <c r="G4446">
        <v>3.09E-2</v>
      </c>
      <c r="H4446">
        <v>1.44E-2</v>
      </c>
      <c r="I4446">
        <v>2.7900000000000001E-2</v>
      </c>
      <c r="J4446">
        <v>2.3400000000000001E-2</v>
      </c>
    </row>
    <row r="4447" spans="1:10">
      <c r="A4447">
        <v>6.1999999999999998E-3</v>
      </c>
      <c r="B4447">
        <v>1.66E-2</v>
      </c>
      <c r="C4447">
        <v>2.0400000000000001E-2</v>
      </c>
      <c r="D4447">
        <v>1.49E-2</v>
      </c>
      <c r="E4447">
        <v>1.83E-2</v>
      </c>
      <c r="F4447">
        <v>1.5699999999999999E-2</v>
      </c>
      <c r="G4447">
        <v>1.4E-2</v>
      </c>
      <c r="H4447">
        <v>7.7999999999999996E-3</v>
      </c>
      <c r="I4447">
        <v>1.78E-2</v>
      </c>
      <c r="J4447">
        <v>1.7899999999999999E-2</v>
      </c>
    </row>
    <row r="4448" spans="1:10">
      <c r="A4448">
        <v>9.7000000000000003E-3</v>
      </c>
      <c r="B4448">
        <v>2.1700000000000001E-2</v>
      </c>
      <c r="C4448">
        <v>3.7100000000000001E-2</v>
      </c>
      <c r="D4448">
        <v>2.5700000000000001E-2</v>
      </c>
      <c r="E4448">
        <v>3.09E-2</v>
      </c>
      <c r="F4448">
        <v>1.4E-2</v>
      </c>
      <c r="G4448">
        <v>3.9E-2</v>
      </c>
      <c r="H4448">
        <v>1.1299999999999999E-2</v>
      </c>
      <c r="I4448">
        <v>2.5999999999999999E-2</v>
      </c>
      <c r="J4448">
        <v>1.52E-2</v>
      </c>
    </row>
    <row r="4449" spans="1:10">
      <c r="A4449">
        <v>1.01E-2</v>
      </c>
      <c r="B4449">
        <v>1.72E-2</v>
      </c>
      <c r="C4449">
        <v>1.6500000000000001E-2</v>
      </c>
      <c r="D4449">
        <v>1.18E-2</v>
      </c>
      <c r="E4449">
        <v>1.44E-2</v>
      </c>
      <c r="F4449">
        <v>7.7999999999999996E-3</v>
      </c>
      <c r="G4449">
        <v>1.1299999999999999E-2</v>
      </c>
      <c r="H4449">
        <v>2.46E-2</v>
      </c>
      <c r="I4449">
        <v>1.1900000000000001E-2</v>
      </c>
      <c r="J4449">
        <v>1.35E-2</v>
      </c>
    </row>
    <row r="4450" spans="1:10">
      <c r="A4450">
        <v>1.0500000000000001E-2</v>
      </c>
      <c r="B4450">
        <v>2.3E-2</v>
      </c>
      <c r="C4450">
        <v>3.2300000000000002E-2</v>
      </c>
      <c r="D4450">
        <v>2.1700000000000001E-2</v>
      </c>
      <c r="E4450">
        <v>2.7900000000000001E-2</v>
      </c>
      <c r="F4450">
        <v>1.78E-2</v>
      </c>
      <c r="G4450">
        <v>2.5999999999999999E-2</v>
      </c>
      <c r="H4450">
        <v>1.1900000000000001E-2</v>
      </c>
      <c r="I4450">
        <v>2.8500000000000001E-2</v>
      </c>
      <c r="J4450">
        <v>2.1299999999999999E-2</v>
      </c>
    </row>
    <row r="4451" spans="1:10">
      <c r="A4451">
        <v>1.03E-2</v>
      </c>
      <c r="B4451">
        <v>2.8199999999999999E-2</v>
      </c>
      <c r="C4451">
        <v>2.8299999999999999E-2</v>
      </c>
      <c r="D4451">
        <v>1.8599999999999998E-2</v>
      </c>
      <c r="E4451">
        <v>2.3400000000000001E-2</v>
      </c>
      <c r="F4451">
        <v>1.7899999999999999E-2</v>
      </c>
      <c r="G4451">
        <v>1.52E-2</v>
      </c>
      <c r="H4451">
        <v>1.35E-2</v>
      </c>
      <c r="I4451">
        <v>2.1299999999999999E-2</v>
      </c>
      <c r="J4451">
        <v>2.8199999999999999E-2</v>
      </c>
    </row>
    <row r="4454" spans="1:10">
      <c r="A4454" t="s">
        <v>364</v>
      </c>
    </row>
    <row r="4456" spans="1:10">
      <c r="A4456">
        <v>1.4200000000000001E-2</v>
      </c>
      <c r="B4456">
        <v>1.23E-2</v>
      </c>
      <c r="C4456">
        <v>1.37E-2</v>
      </c>
      <c r="D4456">
        <v>1.32E-2</v>
      </c>
      <c r="E4456">
        <v>1.12E-2</v>
      </c>
      <c r="F4456">
        <v>7.1999999999999998E-3</v>
      </c>
      <c r="G4456">
        <v>1.0500000000000001E-2</v>
      </c>
      <c r="H4456">
        <v>1.06E-2</v>
      </c>
      <c r="I4456">
        <v>1.17E-2</v>
      </c>
      <c r="J4456">
        <v>1.09E-2</v>
      </c>
    </row>
    <row r="4457" spans="1:10">
      <c r="A4457">
        <v>1.23E-2</v>
      </c>
      <c r="B4457">
        <v>4.2799999999999998E-2</v>
      </c>
      <c r="C4457">
        <v>3.2000000000000001E-2</v>
      </c>
      <c r="D4457">
        <v>2.5399999999999999E-2</v>
      </c>
      <c r="E4457">
        <v>2.93E-2</v>
      </c>
      <c r="F4457">
        <v>1.7999999999999999E-2</v>
      </c>
      <c r="G4457">
        <v>2.29E-2</v>
      </c>
      <c r="H4457">
        <v>1.78E-2</v>
      </c>
      <c r="I4457">
        <v>2.46E-2</v>
      </c>
      <c r="J4457">
        <v>2.9000000000000001E-2</v>
      </c>
    </row>
    <row r="4458" spans="1:10">
      <c r="A4458">
        <v>1.37E-2</v>
      </c>
      <c r="B4458">
        <v>3.2000000000000001E-2</v>
      </c>
      <c r="C4458">
        <v>5.57E-2</v>
      </c>
      <c r="D4458">
        <v>3.78E-2</v>
      </c>
      <c r="E4458">
        <v>4.1399999999999999E-2</v>
      </c>
      <c r="F4458">
        <v>2.1899999999999999E-2</v>
      </c>
      <c r="G4458">
        <v>3.85E-2</v>
      </c>
      <c r="H4458">
        <v>1.6500000000000001E-2</v>
      </c>
      <c r="I4458">
        <v>3.4299999999999997E-2</v>
      </c>
      <c r="J4458">
        <v>2.8799999999999999E-2</v>
      </c>
    </row>
    <row r="4459" spans="1:10">
      <c r="A4459">
        <v>1.32E-2</v>
      </c>
      <c r="B4459">
        <v>2.5399999999999999E-2</v>
      </c>
      <c r="C4459">
        <v>3.78E-2</v>
      </c>
      <c r="D4459">
        <v>4.2999999999999997E-2</v>
      </c>
      <c r="E4459">
        <v>3.15E-2</v>
      </c>
      <c r="F4459">
        <v>1.83E-2</v>
      </c>
      <c r="G4459">
        <v>2.7900000000000001E-2</v>
      </c>
      <c r="H4459">
        <v>1.4800000000000001E-2</v>
      </c>
      <c r="I4459">
        <v>2.5499999999999998E-2</v>
      </c>
      <c r="J4459">
        <v>2.1399999999999999E-2</v>
      </c>
    </row>
    <row r="4460" spans="1:10">
      <c r="A4460">
        <v>1.12E-2</v>
      </c>
      <c r="B4460">
        <v>2.93E-2</v>
      </c>
      <c r="C4460">
        <v>4.1399999999999999E-2</v>
      </c>
      <c r="D4460">
        <v>3.15E-2</v>
      </c>
      <c r="E4460">
        <v>3.7199999999999997E-2</v>
      </c>
      <c r="F4460">
        <v>2.01E-2</v>
      </c>
      <c r="G4460">
        <v>3.2300000000000002E-2</v>
      </c>
      <c r="H4460">
        <v>1.54E-2</v>
      </c>
      <c r="I4460">
        <v>0.03</v>
      </c>
      <c r="J4460">
        <v>2.4500000000000001E-2</v>
      </c>
    </row>
    <row r="4461" spans="1:10">
      <c r="A4461">
        <v>7.1999999999999998E-3</v>
      </c>
      <c r="B4461">
        <v>1.7999999999999999E-2</v>
      </c>
      <c r="C4461">
        <v>2.1899999999999999E-2</v>
      </c>
      <c r="D4461">
        <v>1.83E-2</v>
      </c>
      <c r="E4461">
        <v>2.01E-2</v>
      </c>
      <c r="F4461">
        <v>1.7500000000000002E-2</v>
      </c>
      <c r="G4461">
        <v>1.52E-2</v>
      </c>
      <c r="H4461">
        <v>9.1000000000000004E-3</v>
      </c>
      <c r="I4461">
        <v>1.9800000000000002E-2</v>
      </c>
      <c r="J4461">
        <v>1.9199999999999998E-2</v>
      </c>
    </row>
    <row r="4462" spans="1:10">
      <c r="A4462">
        <v>1.0500000000000001E-2</v>
      </c>
      <c r="B4462">
        <v>2.29E-2</v>
      </c>
      <c r="C4462">
        <v>3.85E-2</v>
      </c>
      <c r="D4462">
        <v>2.7900000000000001E-2</v>
      </c>
      <c r="E4462">
        <v>3.2300000000000002E-2</v>
      </c>
      <c r="F4462">
        <v>1.52E-2</v>
      </c>
      <c r="G4462">
        <v>3.9699999999999999E-2</v>
      </c>
      <c r="H4462">
        <v>1.29E-2</v>
      </c>
      <c r="I4462">
        <v>2.7300000000000001E-2</v>
      </c>
      <c r="J4462">
        <v>1.6500000000000001E-2</v>
      </c>
    </row>
    <row r="4463" spans="1:10">
      <c r="A4463">
        <v>1.06E-2</v>
      </c>
      <c r="B4463">
        <v>1.78E-2</v>
      </c>
      <c r="C4463">
        <v>1.6500000000000001E-2</v>
      </c>
      <c r="D4463">
        <v>1.4800000000000001E-2</v>
      </c>
      <c r="E4463">
        <v>1.54E-2</v>
      </c>
      <c r="F4463">
        <v>9.1000000000000004E-3</v>
      </c>
      <c r="G4463">
        <v>1.29E-2</v>
      </c>
      <c r="H4463">
        <v>2.3800000000000002E-2</v>
      </c>
      <c r="I4463">
        <v>1.3599999999999999E-2</v>
      </c>
      <c r="J4463">
        <v>1.35E-2</v>
      </c>
    </row>
    <row r="4464" spans="1:10">
      <c r="A4464">
        <v>1.17E-2</v>
      </c>
      <c r="B4464">
        <v>2.46E-2</v>
      </c>
      <c r="C4464">
        <v>3.4299999999999997E-2</v>
      </c>
      <c r="D4464">
        <v>2.5499999999999998E-2</v>
      </c>
      <c r="E4464">
        <v>0.03</v>
      </c>
      <c r="F4464">
        <v>1.9800000000000002E-2</v>
      </c>
      <c r="G4464">
        <v>2.7300000000000001E-2</v>
      </c>
      <c r="H4464">
        <v>1.3599999999999999E-2</v>
      </c>
      <c r="I4464">
        <v>3.0800000000000001E-2</v>
      </c>
      <c r="J4464">
        <v>2.3E-2</v>
      </c>
    </row>
    <row r="4465" spans="1:10">
      <c r="A4465">
        <v>1.09E-2</v>
      </c>
      <c r="B4465">
        <v>2.9000000000000001E-2</v>
      </c>
      <c r="C4465">
        <v>2.8799999999999999E-2</v>
      </c>
      <c r="D4465">
        <v>2.1399999999999999E-2</v>
      </c>
      <c r="E4465">
        <v>2.4500000000000001E-2</v>
      </c>
      <c r="F4465">
        <v>1.9199999999999998E-2</v>
      </c>
      <c r="G4465">
        <v>1.6500000000000001E-2</v>
      </c>
      <c r="H4465">
        <v>1.35E-2</v>
      </c>
      <c r="I4465">
        <v>2.3E-2</v>
      </c>
      <c r="J4465">
        <v>2.86E-2</v>
      </c>
    </row>
    <row r="4468" spans="1:10">
      <c r="A4468" t="s">
        <v>365</v>
      </c>
    </row>
    <row r="4470" spans="1:10">
      <c r="A4470">
        <v>1.4999999999999999E-2</v>
      </c>
      <c r="B4470">
        <v>1.3599999999999999E-2</v>
      </c>
      <c r="C4470">
        <v>1.6500000000000001E-2</v>
      </c>
      <c r="D4470">
        <v>1.4999999999999999E-2</v>
      </c>
      <c r="E4470">
        <v>1.34E-2</v>
      </c>
      <c r="F4470">
        <v>8.6999999999999994E-3</v>
      </c>
      <c r="G4470">
        <v>1.2200000000000001E-2</v>
      </c>
      <c r="H4470">
        <v>1.14E-2</v>
      </c>
      <c r="I4470">
        <v>1.4500000000000001E-2</v>
      </c>
      <c r="J4470">
        <v>1.2E-2</v>
      </c>
    </row>
    <row r="4471" spans="1:10">
      <c r="A4471">
        <v>1.3599999999999999E-2</v>
      </c>
      <c r="B4471">
        <v>4.48E-2</v>
      </c>
      <c r="C4471">
        <v>3.6299999999999999E-2</v>
      </c>
      <c r="D4471">
        <v>2.8299999999999999E-2</v>
      </c>
      <c r="E4471">
        <v>3.2800000000000003E-2</v>
      </c>
      <c r="F4471">
        <v>2.0199999999999999E-2</v>
      </c>
      <c r="G4471">
        <v>2.5700000000000001E-2</v>
      </c>
      <c r="H4471">
        <v>1.9099999999999999E-2</v>
      </c>
      <c r="I4471">
        <v>2.9100000000000001E-2</v>
      </c>
      <c r="J4471">
        <v>3.0800000000000001E-2</v>
      </c>
    </row>
    <row r="4472" spans="1:10">
      <c r="A4472">
        <v>1.6500000000000001E-2</v>
      </c>
      <c r="B4472">
        <v>3.6299999999999999E-2</v>
      </c>
      <c r="C4472">
        <v>6.2899999999999998E-2</v>
      </c>
      <c r="D4472">
        <v>4.1500000000000002E-2</v>
      </c>
      <c r="E4472">
        <v>4.7399999999999998E-2</v>
      </c>
      <c r="F4472">
        <v>2.6100000000000002E-2</v>
      </c>
      <c r="G4472">
        <v>4.2299999999999997E-2</v>
      </c>
      <c r="H4472">
        <v>2.0400000000000001E-2</v>
      </c>
      <c r="I4472">
        <v>4.2900000000000001E-2</v>
      </c>
      <c r="J4472">
        <v>3.1699999999999999E-2</v>
      </c>
    </row>
    <row r="4473" spans="1:10">
      <c r="A4473">
        <v>1.4999999999999999E-2</v>
      </c>
      <c r="B4473">
        <v>2.8299999999999999E-2</v>
      </c>
      <c r="C4473">
        <v>4.1500000000000002E-2</v>
      </c>
      <c r="D4473">
        <v>4.41E-2</v>
      </c>
      <c r="E4473">
        <v>3.4700000000000002E-2</v>
      </c>
      <c r="F4473">
        <v>2.0799999999999999E-2</v>
      </c>
      <c r="G4473">
        <v>2.9100000000000001E-2</v>
      </c>
      <c r="H4473">
        <v>1.7999999999999999E-2</v>
      </c>
      <c r="I4473">
        <v>3.0700000000000002E-2</v>
      </c>
      <c r="J4473">
        <v>2.2800000000000001E-2</v>
      </c>
    </row>
    <row r="4474" spans="1:10">
      <c r="A4474">
        <v>1.34E-2</v>
      </c>
      <c r="B4474">
        <v>3.2800000000000003E-2</v>
      </c>
      <c r="C4474">
        <v>4.7399999999999998E-2</v>
      </c>
      <c r="D4474">
        <v>3.4700000000000002E-2</v>
      </c>
      <c r="E4474">
        <v>4.2200000000000001E-2</v>
      </c>
      <c r="F4474">
        <v>2.35E-2</v>
      </c>
      <c r="G4474">
        <v>3.5499999999999997E-2</v>
      </c>
      <c r="H4474">
        <v>1.8499999999999999E-2</v>
      </c>
      <c r="I4474">
        <v>3.7100000000000001E-2</v>
      </c>
      <c r="J4474">
        <v>2.69E-2</v>
      </c>
    </row>
    <row r="4475" spans="1:10">
      <c r="A4475">
        <v>8.6999999999999994E-3</v>
      </c>
      <c r="B4475">
        <v>2.0199999999999999E-2</v>
      </c>
      <c r="C4475">
        <v>2.6100000000000002E-2</v>
      </c>
      <c r="D4475">
        <v>2.0799999999999999E-2</v>
      </c>
      <c r="E4475">
        <v>2.35E-2</v>
      </c>
      <c r="F4475">
        <v>1.9900000000000001E-2</v>
      </c>
      <c r="G4475">
        <v>1.77E-2</v>
      </c>
      <c r="H4475">
        <v>1.09E-2</v>
      </c>
      <c r="I4475">
        <v>2.4500000000000001E-2</v>
      </c>
      <c r="J4475">
        <v>2.0899999999999998E-2</v>
      </c>
    </row>
    <row r="4476" spans="1:10">
      <c r="A4476">
        <v>1.2200000000000001E-2</v>
      </c>
      <c r="B4476">
        <v>2.5700000000000001E-2</v>
      </c>
      <c r="C4476">
        <v>4.2299999999999997E-2</v>
      </c>
      <c r="D4476">
        <v>2.9100000000000001E-2</v>
      </c>
      <c r="E4476">
        <v>3.5499999999999997E-2</v>
      </c>
      <c r="F4476">
        <v>1.77E-2</v>
      </c>
      <c r="G4476">
        <v>4.1099999999999998E-2</v>
      </c>
      <c r="H4476">
        <v>1.5900000000000001E-2</v>
      </c>
      <c r="I4476">
        <v>3.2500000000000001E-2</v>
      </c>
      <c r="J4476">
        <v>1.7899999999999999E-2</v>
      </c>
    </row>
    <row r="4477" spans="1:10">
      <c r="A4477">
        <v>1.14E-2</v>
      </c>
      <c r="B4477">
        <v>1.9099999999999999E-2</v>
      </c>
      <c r="C4477">
        <v>2.0400000000000001E-2</v>
      </c>
      <c r="D4477">
        <v>1.7999999999999999E-2</v>
      </c>
      <c r="E4477">
        <v>1.8499999999999999E-2</v>
      </c>
      <c r="F4477">
        <v>1.09E-2</v>
      </c>
      <c r="G4477">
        <v>1.5900000000000001E-2</v>
      </c>
      <c r="H4477">
        <v>2.4199999999999999E-2</v>
      </c>
      <c r="I4477">
        <v>1.7100000000000001E-2</v>
      </c>
      <c r="J4477">
        <v>1.52E-2</v>
      </c>
    </row>
    <row r="4478" spans="1:10">
      <c r="A4478">
        <v>1.4500000000000001E-2</v>
      </c>
      <c r="B4478">
        <v>2.9100000000000001E-2</v>
      </c>
      <c r="C4478">
        <v>4.2900000000000001E-2</v>
      </c>
      <c r="D4478">
        <v>3.0700000000000002E-2</v>
      </c>
      <c r="E4478">
        <v>3.7100000000000001E-2</v>
      </c>
      <c r="F4478">
        <v>2.4500000000000001E-2</v>
      </c>
      <c r="G4478">
        <v>3.2500000000000001E-2</v>
      </c>
      <c r="H4478">
        <v>1.7100000000000001E-2</v>
      </c>
      <c r="I4478">
        <v>4.02E-2</v>
      </c>
      <c r="J4478">
        <v>2.6499999999999999E-2</v>
      </c>
    </row>
    <row r="4479" spans="1:10">
      <c r="A4479">
        <v>1.2E-2</v>
      </c>
      <c r="B4479">
        <v>3.0800000000000001E-2</v>
      </c>
      <c r="C4479">
        <v>3.1699999999999999E-2</v>
      </c>
      <c r="D4479">
        <v>2.2800000000000001E-2</v>
      </c>
      <c r="E4479">
        <v>2.69E-2</v>
      </c>
      <c r="F4479">
        <v>2.0899999999999998E-2</v>
      </c>
      <c r="G4479">
        <v>1.7899999999999999E-2</v>
      </c>
      <c r="H4479">
        <v>1.52E-2</v>
      </c>
      <c r="I4479">
        <v>2.6499999999999999E-2</v>
      </c>
      <c r="J4479">
        <v>2.98E-2</v>
      </c>
    </row>
    <row r="4482" spans="1:10">
      <c r="A4482" t="s">
        <v>366</v>
      </c>
    </row>
    <row r="4484" spans="1:10">
      <c r="A4484">
        <v>1.46E-2</v>
      </c>
      <c r="B4484">
        <v>1.3299999999999999E-2</v>
      </c>
      <c r="C4484">
        <v>1.7000000000000001E-2</v>
      </c>
      <c r="D4484">
        <v>1.5699999999999999E-2</v>
      </c>
      <c r="E4484">
        <v>1.4E-2</v>
      </c>
      <c r="F4484">
        <v>8.8000000000000005E-3</v>
      </c>
      <c r="G4484">
        <v>1.2800000000000001E-2</v>
      </c>
      <c r="H4484">
        <v>1.09E-2</v>
      </c>
      <c r="I4484">
        <v>1.5100000000000001E-2</v>
      </c>
      <c r="J4484">
        <v>1.21E-2</v>
      </c>
    </row>
    <row r="4485" spans="1:10">
      <c r="A4485">
        <v>1.3299999999999999E-2</v>
      </c>
      <c r="B4485">
        <v>4.4600000000000001E-2</v>
      </c>
      <c r="C4485">
        <v>3.6600000000000001E-2</v>
      </c>
      <c r="D4485">
        <v>2.8500000000000001E-2</v>
      </c>
      <c r="E4485">
        <v>3.32E-2</v>
      </c>
      <c r="F4485">
        <v>2.0299999999999999E-2</v>
      </c>
      <c r="G4485">
        <v>2.5999999999999999E-2</v>
      </c>
      <c r="H4485">
        <v>1.8800000000000001E-2</v>
      </c>
      <c r="I4485">
        <v>2.93E-2</v>
      </c>
      <c r="J4485">
        <v>3.0800000000000001E-2</v>
      </c>
    </row>
    <row r="4486" spans="1:10">
      <c r="A4486">
        <v>1.7000000000000001E-2</v>
      </c>
      <c r="B4486">
        <v>3.6600000000000001E-2</v>
      </c>
      <c r="C4486">
        <v>6.25E-2</v>
      </c>
      <c r="D4486">
        <v>4.1099999999999998E-2</v>
      </c>
      <c r="E4486">
        <v>4.6699999999999998E-2</v>
      </c>
      <c r="F4486">
        <v>2.5999999999999999E-2</v>
      </c>
      <c r="G4486">
        <v>4.19E-2</v>
      </c>
      <c r="H4486">
        <v>2.0899999999999998E-2</v>
      </c>
      <c r="I4486">
        <v>4.2500000000000003E-2</v>
      </c>
      <c r="J4486">
        <v>3.1699999999999999E-2</v>
      </c>
    </row>
    <row r="4487" spans="1:10">
      <c r="A4487">
        <v>1.5699999999999999E-2</v>
      </c>
      <c r="B4487">
        <v>2.8500000000000001E-2</v>
      </c>
      <c r="C4487">
        <v>4.1099999999999998E-2</v>
      </c>
      <c r="D4487">
        <v>4.4299999999999999E-2</v>
      </c>
      <c r="E4487">
        <v>3.3700000000000001E-2</v>
      </c>
      <c r="F4487">
        <v>2.07E-2</v>
      </c>
      <c r="G4487">
        <v>2.8799999999999999E-2</v>
      </c>
      <c r="H4487">
        <v>1.84E-2</v>
      </c>
      <c r="I4487">
        <v>3.0499999999999999E-2</v>
      </c>
      <c r="J4487">
        <v>2.3E-2</v>
      </c>
    </row>
    <row r="4488" spans="1:10">
      <c r="A4488">
        <v>1.4E-2</v>
      </c>
      <c r="B4488">
        <v>3.32E-2</v>
      </c>
      <c r="C4488">
        <v>4.6699999999999998E-2</v>
      </c>
      <c r="D4488">
        <v>3.3700000000000001E-2</v>
      </c>
      <c r="E4488">
        <v>4.1300000000000003E-2</v>
      </c>
      <c r="F4488">
        <v>2.3300000000000001E-2</v>
      </c>
      <c r="G4488">
        <v>3.4799999999999998E-2</v>
      </c>
      <c r="H4488">
        <v>1.9199999999999998E-2</v>
      </c>
      <c r="I4488">
        <v>3.6200000000000003E-2</v>
      </c>
      <c r="J4488">
        <v>2.6800000000000001E-2</v>
      </c>
    </row>
    <row r="4489" spans="1:10">
      <c r="A4489">
        <v>8.8000000000000005E-3</v>
      </c>
      <c r="B4489">
        <v>2.0299999999999999E-2</v>
      </c>
      <c r="C4489">
        <v>2.5999999999999999E-2</v>
      </c>
      <c r="D4489">
        <v>2.07E-2</v>
      </c>
      <c r="E4489">
        <v>2.3300000000000001E-2</v>
      </c>
      <c r="F4489">
        <v>1.9800000000000002E-2</v>
      </c>
      <c r="G4489">
        <v>1.7600000000000001E-2</v>
      </c>
      <c r="H4489">
        <v>1.0999999999999999E-2</v>
      </c>
      <c r="I4489">
        <v>2.4400000000000002E-2</v>
      </c>
      <c r="J4489">
        <v>2.0899999999999998E-2</v>
      </c>
    </row>
    <row r="4490" spans="1:10">
      <c r="A4490">
        <v>1.2800000000000001E-2</v>
      </c>
      <c r="B4490">
        <v>2.5999999999999999E-2</v>
      </c>
      <c r="C4490">
        <v>4.19E-2</v>
      </c>
      <c r="D4490">
        <v>2.8799999999999999E-2</v>
      </c>
      <c r="E4490">
        <v>3.4799999999999998E-2</v>
      </c>
      <c r="F4490">
        <v>1.7600000000000001E-2</v>
      </c>
      <c r="G4490">
        <v>4.07E-2</v>
      </c>
      <c r="H4490">
        <v>1.6400000000000001E-2</v>
      </c>
      <c r="I4490">
        <v>3.2099999999999997E-2</v>
      </c>
      <c r="J4490">
        <v>1.7999999999999999E-2</v>
      </c>
    </row>
    <row r="4491" spans="1:10">
      <c r="A4491">
        <v>1.09E-2</v>
      </c>
      <c r="B4491">
        <v>1.8800000000000001E-2</v>
      </c>
      <c r="C4491">
        <v>2.0899999999999998E-2</v>
      </c>
      <c r="D4491">
        <v>1.84E-2</v>
      </c>
      <c r="E4491">
        <v>1.9199999999999998E-2</v>
      </c>
      <c r="F4491">
        <v>1.0999999999999999E-2</v>
      </c>
      <c r="G4491">
        <v>1.6400000000000001E-2</v>
      </c>
      <c r="H4491">
        <v>2.3599999999999999E-2</v>
      </c>
      <c r="I4491">
        <v>1.7600000000000001E-2</v>
      </c>
      <c r="J4491">
        <v>1.52E-2</v>
      </c>
    </row>
    <row r="4492" spans="1:10">
      <c r="A4492">
        <v>1.5100000000000001E-2</v>
      </c>
      <c r="B4492">
        <v>2.93E-2</v>
      </c>
      <c r="C4492">
        <v>4.2500000000000003E-2</v>
      </c>
      <c r="D4492">
        <v>3.0499999999999999E-2</v>
      </c>
      <c r="E4492">
        <v>3.6200000000000003E-2</v>
      </c>
      <c r="F4492">
        <v>2.4400000000000002E-2</v>
      </c>
      <c r="G4492">
        <v>3.2099999999999997E-2</v>
      </c>
      <c r="H4492">
        <v>1.7600000000000001E-2</v>
      </c>
      <c r="I4492">
        <v>3.9899999999999998E-2</v>
      </c>
      <c r="J4492">
        <v>2.6599999999999999E-2</v>
      </c>
    </row>
    <row r="4493" spans="1:10">
      <c r="A4493">
        <v>1.21E-2</v>
      </c>
      <c r="B4493">
        <v>3.0800000000000001E-2</v>
      </c>
      <c r="C4493">
        <v>3.1699999999999999E-2</v>
      </c>
      <c r="D4493">
        <v>2.3E-2</v>
      </c>
      <c r="E4493">
        <v>2.6800000000000001E-2</v>
      </c>
      <c r="F4493">
        <v>2.0899999999999998E-2</v>
      </c>
      <c r="G4493">
        <v>1.7999999999999999E-2</v>
      </c>
      <c r="H4493">
        <v>1.52E-2</v>
      </c>
      <c r="I4493">
        <v>2.6599999999999999E-2</v>
      </c>
      <c r="J4493">
        <v>2.98E-2</v>
      </c>
    </row>
    <row r="4496" spans="1:10">
      <c r="A4496" t="s">
        <v>367</v>
      </c>
    </row>
    <row r="4498" spans="1:10">
      <c r="A4498">
        <v>1.5100000000000001E-2</v>
      </c>
      <c r="B4498">
        <v>1.44E-2</v>
      </c>
      <c r="C4498">
        <v>2.0500000000000001E-2</v>
      </c>
      <c r="D4498">
        <v>1.7999999999999999E-2</v>
      </c>
      <c r="E4498">
        <v>1.6400000000000001E-2</v>
      </c>
      <c r="F4498">
        <v>1.0200000000000001E-2</v>
      </c>
      <c r="G4498">
        <v>1.4999999999999999E-2</v>
      </c>
      <c r="H4498">
        <v>1.14E-2</v>
      </c>
      <c r="I4498">
        <v>1.7500000000000002E-2</v>
      </c>
      <c r="J4498">
        <v>1.35E-2</v>
      </c>
    </row>
    <row r="4499" spans="1:10">
      <c r="A4499">
        <v>1.44E-2</v>
      </c>
      <c r="B4499">
        <v>4.5999999999999999E-2</v>
      </c>
      <c r="C4499">
        <v>4.19E-2</v>
      </c>
      <c r="D4499">
        <v>3.2099999999999997E-2</v>
      </c>
      <c r="E4499">
        <v>3.6600000000000001E-2</v>
      </c>
      <c r="F4499">
        <v>2.2800000000000001E-2</v>
      </c>
      <c r="G4499">
        <v>2.8899999999999999E-2</v>
      </c>
      <c r="H4499">
        <v>1.8800000000000001E-2</v>
      </c>
      <c r="I4499">
        <v>3.3399999999999999E-2</v>
      </c>
      <c r="J4499">
        <v>3.3099999999999997E-2</v>
      </c>
    </row>
    <row r="4500" spans="1:10">
      <c r="A4500">
        <v>2.0500000000000001E-2</v>
      </c>
      <c r="B4500">
        <v>4.19E-2</v>
      </c>
      <c r="C4500">
        <v>8.1500000000000003E-2</v>
      </c>
      <c r="D4500">
        <v>5.3900000000000003E-2</v>
      </c>
      <c r="E4500">
        <v>5.8900000000000001E-2</v>
      </c>
      <c r="F4500">
        <v>3.4599999999999999E-2</v>
      </c>
      <c r="G4500">
        <v>5.3100000000000001E-2</v>
      </c>
      <c r="H4500">
        <v>2.1700000000000001E-2</v>
      </c>
      <c r="I4500">
        <v>5.6399999999999999E-2</v>
      </c>
      <c r="J4500">
        <v>3.9800000000000002E-2</v>
      </c>
    </row>
    <row r="4501" spans="1:10">
      <c r="A4501">
        <v>1.7999999999999999E-2</v>
      </c>
      <c r="B4501">
        <v>3.2099999999999997E-2</v>
      </c>
      <c r="C4501">
        <v>5.3900000000000003E-2</v>
      </c>
      <c r="D4501">
        <v>5.2900000000000003E-2</v>
      </c>
      <c r="E4501">
        <v>4.2000000000000003E-2</v>
      </c>
      <c r="F4501">
        <v>2.64E-2</v>
      </c>
      <c r="G4501">
        <v>3.6400000000000002E-2</v>
      </c>
      <c r="H4501">
        <v>1.9E-2</v>
      </c>
      <c r="I4501">
        <v>3.9800000000000002E-2</v>
      </c>
      <c r="J4501">
        <v>2.8400000000000002E-2</v>
      </c>
    </row>
    <row r="4502" spans="1:10">
      <c r="A4502">
        <v>1.6400000000000001E-2</v>
      </c>
      <c r="B4502">
        <v>3.6600000000000001E-2</v>
      </c>
      <c r="C4502">
        <v>5.8900000000000001E-2</v>
      </c>
      <c r="D4502">
        <v>4.2000000000000003E-2</v>
      </c>
      <c r="E4502">
        <v>4.9099999999999998E-2</v>
      </c>
      <c r="F4502">
        <v>2.9000000000000001E-2</v>
      </c>
      <c r="G4502">
        <v>4.19E-2</v>
      </c>
      <c r="H4502">
        <v>1.95E-2</v>
      </c>
      <c r="I4502">
        <v>4.53E-2</v>
      </c>
      <c r="J4502">
        <v>3.2199999999999999E-2</v>
      </c>
    </row>
    <row r="4503" spans="1:10">
      <c r="A4503">
        <v>1.0200000000000001E-2</v>
      </c>
      <c r="B4503">
        <v>2.2800000000000001E-2</v>
      </c>
      <c r="C4503">
        <v>3.4599999999999999E-2</v>
      </c>
      <c r="D4503">
        <v>2.64E-2</v>
      </c>
      <c r="E4503">
        <v>2.9000000000000001E-2</v>
      </c>
      <c r="F4503">
        <v>2.35E-2</v>
      </c>
      <c r="G4503">
        <v>2.2800000000000001E-2</v>
      </c>
      <c r="H4503">
        <v>1.17E-2</v>
      </c>
      <c r="I4503">
        <v>3.0499999999999999E-2</v>
      </c>
      <c r="J4503">
        <v>2.4500000000000001E-2</v>
      </c>
    </row>
    <row r="4504" spans="1:10">
      <c r="A4504">
        <v>1.4999999999999999E-2</v>
      </c>
      <c r="B4504">
        <v>2.8899999999999999E-2</v>
      </c>
      <c r="C4504">
        <v>5.3100000000000001E-2</v>
      </c>
      <c r="D4504">
        <v>3.6400000000000002E-2</v>
      </c>
      <c r="E4504">
        <v>4.19E-2</v>
      </c>
      <c r="F4504">
        <v>2.2800000000000001E-2</v>
      </c>
      <c r="G4504">
        <v>4.7100000000000003E-2</v>
      </c>
      <c r="H4504">
        <v>1.6500000000000001E-2</v>
      </c>
      <c r="I4504">
        <v>4.0500000000000001E-2</v>
      </c>
      <c r="J4504">
        <v>2.29E-2</v>
      </c>
    </row>
    <row r="4505" spans="1:10">
      <c r="A4505">
        <v>1.14E-2</v>
      </c>
      <c r="B4505">
        <v>1.8800000000000001E-2</v>
      </c>
      <c r="C4505">
        <v>2.1700000000000001E-2</v>
      </c>
      <c r="D4505">
        <v>1.9E-2</v>
      </c>
      <c r="E4505">
        <v>1.95E-2</v>
      </c>
      <c r="F4505">
        <v>1.17E-2</v>
      </c>
      <c r="G4505">
        <v>1.6500000000000001E-2</v>
      </c>
      <c r="H4505">
        <v>2.3099999999999999E-2</v>
      </c>
      <c r="I4505">
        <v>1.8499999999999999E-2</v>
      </c>
      <c r="J4505">
        <v>1.5699999999999999E-2</v>
      </c>
    </row>
    <row r="4506" spans="1:10">
      <c r="A4506">
        <v>1.7500000000000002E-2</v>
      </c>
      <c r="B4506">
        <v>3.3399999999999999E-2</v>
      </c>
      <c r="C4506">
        <v>5.6399999999999999E-2</v>
      </c>
      <c r="D4506">
        <v>3.9800000000000002E-2</v>
      </c>
      <c r="E4506">
        <v>4.53E-2</v>
      </c>
      <c r="F4506">
        <v>3.0499999999999999E-2</v>
      </c>
      <c r="G4506">
        <v>4.0500000000000001E-2</v>
      </c>
      <c r="H4506">
        <v>1.8499999999999999E-2</v>
      </c>
      <c r="I4506">
        <v>4.9799999999999997E-2</v>
      </c>
      <c r="J4506">
        <v>3.2399999999999998E-2</v>
      </c>
    </row>
    <row r="4507" spans="1:10">
      <c r="A4507">
        <v>1.35E-2</v>
      </c>
      <c r="B4507">
        <v>3.3099999999999997E-2</v>
      </c>
      <c r="C4507">
        <v>3.9800000000000002E-2</v>
      </c>
      <c r="D4507">
        <v>2.8400000000000002E-2</v>
      </c>
      <c r="E4507">
        <v>3.2199999999999999E-2</v>
      </c>
      <c r="F4507">
        <v>2.4500000000000001E-2</v>
      </c>
      <c r="G4507">
        <v>2.29E-2</v>
      </c>
      <c r="H4507">
        <v>1.5699999999999999E-2</v>
      </c>
      <c r="I4507">
        <v>3.2399999999999998E-2</v>
      </c>
      <c r="J4507">
        <v>3.32E-2</v>
      </c>
    </row>
    <row r="4510" spans="1:10">
      <c r="A4510" t="s">
        <v>368</v>
      </c>
    </row>
    <row r="4512" spans="1:10">
      <c r="A4512">
        <v>1.5299999999999999E-2</v>
      </c>
      <c r="B4512">
        <v>1.47E-2</v>
      </c>
      <c r="C4512">
        <v>2.1999999999999999E-2</v>
      </c>
      <c r="D4512">
        <v>1.95E-2</v>
      </c>
      <c r="E4512">
        <v>1.78E-2</v>
      </c>
      <c r="F4512">
        <v>1.11E-2</v>
      </c>
      <c r="G4512">
        <v>1.5800000000000002E-2</v>
      </c>
      <c r="H4512">
        <v>1.09E-2</v>
      </c>
      <c r="I4512">
        <v>1.89E-2</v>
      </c>
      <c r="J4512">
        <v>1.4500000000000001E-2</v>
      </c>
    </row>
    <row r="4513" spans="1:10">
      <c r="A4513">
        <v>1.47E-2</v>
      </c>
      <c r="B4513">
        <v>4.4499999999999998E-2</v>
      </c>
      <c r="C4513">
        <v>4.0899999999999999E-2</v>
      </c>
      <c r="D4513">
        <v>3.2300000000000002E-2</v>
      </c>
      <c r="E4513">
        <v>3.56E-2</v>
      </c>
      <c r="F4513">
        <v>2.24E-2</v>
      </c>
      <c r="G4513">
        <v>2.9700000000000001E-2</v>
      </c>
      <c r="H4513">
        <v>1.77E-2</v>
      </c>
      <c r="I4513">
        <v>3.2800000000000003E-2</v>
      </c>
      <c r="J4513">
        <v>3.2000000000000001E-2</v>
      </c>
    </row>
    <row r="4514" spans="1:10">
      <c r="A4514">
        <v>2.1999999999999999E-2</v>
      </c>
      <c r="B4514">
        <v>4.0899999999999999E-2</v>
      </c>
      <c r="C4514">
        <v>8.6800000000000002E-2</v>
      </c>
      <c r="D4514">
        <v>6.0699999999999997E-2</v>
      </c>
      <c r="E4514">
        <v>6.3600000000000004E-2</v>
      </c>
      <c r="F4514">
        <v>3.8100000000000002E-2</v>
      </c>
      <c r="G4514">
        <v>5.7700000000000001E-2</v>
      </c>
      <c r="H4514">
        <v>1.8200000000000001E-2</v>
      </c>
      <c r="I4514">
        <v>6.1699999999999998E-2</v>
      </c>
      <c r="J4514">
        <v>4.2799999999999998E-2</v>
      </c>
    </row>
    <row r="4515" spans="1:10">
      <c r="A4515">
        <v>1.95E-2</v>
      </c>
      <c r="B4515">
        <v>3.2300000000000002E-2</v>
      </c>
      <c r="C4515">
        <v>6.0699999999999997E-2</v>
      </c>
      <c r="D4515">
        <v>6.0400000000000002E-2</v>
      </c>
      <c r="E4515">
        <v>4.8099999999999997E-2</v>
      </c>
      <c r="F4515">
        <v>3.0700000000000002E-2</v>
      </c>
      <c r="G4515">
        <v>4.1000000000000002E-2</v>
      </c>
      <c r="H4515">
        <v>1.6E-2</v>
      </c>
      <c r="I4515">
        <v>4.6199999999999998E-2</v>
      </c>
      <c r="J4515">
        <v>3.2800000000000003E-2</v>
      </c>
    </row>
    <row r="4516" spans="1:10">
      <c r="A4516">
        <v>1.78E-2</v>
      </c>
      <c r="B4516">
        <v>3.56E-2</v>
      </c>
      <c r="C4516">
        <v>6.3600000000000004E-2</v>
      </c>
      <c r="D4516">
        <v>4.8099999999999997E-2</v>
      </c>
      <c r="E4516">
        <v>5.3199999999999997E-2</v>
      </c>
      <c r="F4516">
        <v>3.2099999999999997E-2</v>
      </c>
      <c r="G4516">
        <v>4.6100000000000002E-2</v>
      </c>
      <c r="H4516">
        <v>1.6299999999999999E-2</v>
      </c>
      <c r="I4516">
        <v>0.05</v>
      </c>
      <c r="J4516">
        <v>3.4799999999999998E-2</v>
      </c>
    </row>
    <row r="4517" spans="1:10">
      <c r="A4517">
        <v>1.11E-2</v>
      </c>
      <c r="B4517">
        <v>2.24E-2</v>
      </c>
      <c r="C4517">
        <v>3.8100000000000002E-2</v>
      </c>
      <c r="D4517">
        <v>3.0700000000000002E-2</v>
      </c>
      <c r="E4517">
        <v>3.2099999999999997E-2</v>
      </c>
      <c r="F4517">
        <v>2.58E-2</v>
      </c>
      <c r="G4517">
        <v>2.5700000000000001E-2</v>
      </c>
      <c r="H4517">
        <v>9.7000000000000003E-3</v>
      </c>
      <c r="I4517">
        <v>3.4000000000000002E-2</v>
      </c>
      <c r="J4517">
        <v>2.6599999999999999E-2</v>
      </c>
    </row>
    <row r="4518" spans="1:10">
      <c r="A4518">
        <v>1.5800000000000002E-2</v>
      </c>
      <c r="B4518">
        <v>2.9700000000000001E-2</v>
      </c>
      <c r="C4518">
        <v>5.7700000000000001E-2</v>
      </c>
      <c r="D4518">
        <v>4.1000000000000002E-2</v>
      </c>
      <c r="E4518">
        <v>4.6100000000000002E-2</v>
      </c>
      <c r="F4518">
        <v>2.5700000000000001E-2</v>
      </c>
      <c r="G4518">
        <v>4.9500000000000002E-2</v>
      </c>
      <c r="H4518">
        <v>1.52E-2</v>
      </c>
      <c r="I4518">
        <v>4.4699999999999997E-2</v>
      </c>
      <c r="J4518">
        <v>2.6100000000000002E-2</v>
      </c>
    </row>
    <row r="4519" spans="1:10">
      <c r="A4519">
        <v>1.09E-2</v>
      </c>
      <c r="B4519">
        <v>1.77E-2</v>
      </c>
      <c r="C4519">
        <v>1.8200000000000001E-2</v>
      </c>
      <c r="D4519">
        <v>1.6E-2</v>
      </c>
      <c r="E4519">
        <v>1.6299999999999999E-2</v>
      </c>
      <c r="F4519">
        <v>9.7000000000000003E-3</v>
      </c>
      <c r="G4519">
        <v>1.52E-2</v>
      </c>
      <c r="H4519">
        <v>2.3599999999999999E-2</v>
      </c>
      <c r="I4519">
        <v>1.55E-2</v>
      </c>
      <c r="J4519">
        <v>1.3100000000000001E-2</v>
      </c>
    </row>
    <row r="4520" spans="1:10">
      <c r="A4520">
        <v>1.89E-2</v>
      </c>
      <c r="B4520">
        <v>3.2800000000000003E-2</v>
      </c>
      <c r="C4520">
        <v>6.1699999999999998E-2</v>
      </c>
      <c r="D4520">
        <v>4.6199999999999998E-2</v>
      </c>
      <c r="E4520">
        <v>0.05</v>
      </c>
      <c r="F4520">
        <v>3.4000000000000002E-2</v>
      </c>
      <c r="G4520">
        <v>4.4699999999999997E-2</v>
      </c>
      <c r="H4520">
        <v>1.55E-2</v>
      </c>
      <c r="I4520">
        <v>5.5E-2</v>
      </c>
      <c r="J4520">
        <v>3.56E-2</v>
      </c>
    </row>
    <row r="4521" spans="1:10">
      <c r="A4521">
        <v>1.4500000000000001E-2</v>
      </c>
      <c r="B4521">
        <v>3.2000000000000001E-2</v>
      </c>
      <c r="C4521">
        <v>4.2799999999999998E-2</v>
      </c>
      <c r="D4521">
        <v>3.2800000000000003E-2</v>
      </c>
      <c r="E4521">
        <v>3.4799999999999998E-2</v>
      </c>
      <c r="F4521">
        <v>2.6599999999999999E-2</v>
      </c>
      <c r="G4521">
        <v>2.6100000000000002E-2</v>
      </c>
      <c r="H4521">
        <v>1.3100000000000001E-2</v>
      </c>
      <c r="I4521">
        <v>3.56E-2</v>
      </c>
      <c r="J4521">
        <v>3.4700000000000002E-2</v>
      </c>
    </row>
    <row r="4524" spans="1:10">
      <c r="A4524" t="s">
        <v>369</v>
      </c>
    </row>
    <row r="4526" spans="1:10">
      <c r="A4526">
        <v>1.4500000000000001E-2</v>
      </c>
      <c r="B4526">
        <v>1.41E-2</v>
      </c>
      <c r="C4526">
        <v>2.0799999999999999E-2</v>
      </c>
      <c r="D4526">
        <v>1.7500000000000002E-2</v>
      </c>
      <c r="E4526">
        <v>1.6500000000000001E-2</v>
      </c>
      <c r="F4526">
        <v>1.04E-2</v>
      </c>
      <c r="G4526">
        <v>1.49E-2</v>
      </c>
      <c r="H4526">
        <v>1.06E-2</v>
      </c>
      <c r="I4526">
        <v>1.83E-2</v>
      </c>
      <c r="J4526">
        <v>1.43E-2</v>
      </c>
    </row>
    <row r="4527" spans="1:10">
      <c r="A4527">
        <v>1.41E-2</v>
      </c>
      <c r="B4527">
        <v>4.5100000000000001E-2</v>
      </c>
      <c r="C4527">
        <v>4.0899999999999999E-2</v>
      </c>
      <c r="D4527">
        <v>3.2300000000000002E-2</v>
      </c>
      <c r="E4527">
        <v>3.5299999999999998E-2</v>
      </c>
      <c r="F4527">
        <v>2.2499999999999999E-2</v>
      </c>
      <c r="G4527">
        <v>3.0499999999999999E-2</v>
      </c>
      <c r="H4527">
        <v>1.8200000000000001E-2</v>
      </c>
      <c r="I4527">
        <v>3.3399999999999999E-2</v>
      </c>
      <c r="J4527">
        <v>3.2899999999999999E-2</v>
      </c>
    </row>
    <row r="4528" spans="1:10">
      <c r="A4528">
        <v>2.0799999999999999E-2</v>
      </c>
      <c r="B4528">
        <v>4.0899999999999999E-2</v>
      </c>
      <c r="C4528">
        <v>8.5800000000000001E-2</v>
      </c>
      <c r="D4528">
        <v>5.8900000000000001E-2</v>
      </c>
      <c r="E4528">
        <v>6.2199999999999998E-2</v>
      </c>
      <c r="F4528">
        <v>3.7600000000000001E-2</v>
      </c>
      <c r="G4528">
        <v>5.7599999999999998E-2</v>
      </c>
      <c r="H4528">
        <v>1.84E-2</v>
      </c>
      <c r="I4528">
        <v>6.1699999999999998E-2</v>
      </c>
      <c r="J4528">
        <v>4.3400000000000001E-2</v>
      </c>
    </row>
    <row r="4529" spans="1:10">
      <c r="A4529">
        <v>1.7500000000000002E-2</v>
      </c>
      <c r="B4529">
        <v>3.2300000000000002E-2</v>
      </c>
      <c r="C4529">
        <v>5.8900000000000001E-2</v>
      </c>
      <c r="D4529">
        <v>5.74E-2</v>
      </c>
      <c r="E4529">
        <v>4.5600000000000002E-2</v>
      </c>
      <c r="F4529">
        <v>2.98E-2</v>
      </c>
      <c r="G4529">
        <v>4.07E-2</v>
      </c>
      <c r="H4529">
        <v>1.6299999999999999E-2</v>
      </c>
      <c r="I4529">
        <v>4.6199999999999998E-2</v>
      </c>
      <c r="J4529">
        <v>3.3700000000000001E-2</v>
      </c>
    </row>
    <row r="4530" spans="1:10">
      <c r="A4530">
        <v>1.6500000000000001E-2</v>
      </c>
      <c r="B4530">
        <v>3.5299999999999998E-2</v>
      </c>
      <c r="C4530">
        <v>6.2199999999999998E-2</v>
      </c>
      <c r="D4530">
        <v>4.5600000000000002E-2</v>
      </c>
      <c r="E4530">
        <v>5.1400000000000001E-2</v>
      </c>
      <c r="F4530">
        <v>3.1300000000000001E-2</v>
      </c>
      <c r="G4530">
        <v>4.5400000000000003E-2</v>
      </c>
      <c r="H4530">
        <v>1.61E-2</v>
      </c>
      <c r="I4530">
        <v>4.9700000000000001E-2</v>
      </c>
      <c r="J4530">
        <v>3.49E-2</v>
      </c>
    </row>
    <row r="4531" spans="1:10">
      <c r="A4531">
        <v>1.04E-2</v>
      </c>
      <c r="B4531">
        <v>2.2499999999999999E-2</v>
      </c>
      <c r="C4531">
        <v>3.7600000000000001E-2</v>
      </c>
      <c r="D4531">
        <v>2.98E-2</v>
      </c>
      <c r="E4531">
        <v>3.1300000000000001E-2</v>
      </c>
      <c r="F4531">
        <v>2.5600000000000001E-2</v>
      </c>
      <c r="G4531">
        <v>2.58E-2</v>
      </c>
      <c r="H4531">
        <v>9.9000000000000008E-3</v>
      </c>
      <c r="I4531">
        <v>3.4099999999999998E-2</v>
      </c>
      <c r="J4531">
        <v>2.7099999999999999E-2</v>
      </c>
    </row>
    <row r="4532" spans="1:10">
      <c r="A4532">
        <v>1.49E-2</v>
      </c>
      <c r="B4532">
        <v>3.0499999999999999E-2</v>
      </c>
      <c r="C4532">
        <v>5.7599999999999998E-2</v>
      </c>
      <c r="D4532">
        <v>4.07E-2</v>
      </c>
      <c r="E4532">
        <v>4.5400000000000003E-2</v>
      </c>
      <c r="F4532">
        <v>2.58E-2</v>
      </c>
      <c r="G4532">
        <v>5.0599999999999999E-2</v>
      </c>
      <c r="H4532">
        <v>1.6E-2</v>
      </c>
      <c r="I4532">
        <v>4.5499999999999999E-2</v>
      </c>
      <c r="J4532">
        <v>2.75E-2</v>
      </c>
    </row>
    <row r="4533" spans="1:10">
      <c r="A4533">
        <v>1.06E-2</v>
      </c>
      <c r="B4533">
        <v>1.8200000000000001E-2</v>
      </c>
      <c r="C4533">
        <v>1.84E-2</v>
      </c>
      <c r="D4533">
        <v>1.6299999999999999E-2</v>
      </c>
      <c r="E4533">
        <v>1.61E-2</v>
      </c>
      <c r="F4533">
        <v>9.9000000000000008E-3</v>
      </c>
      <c r="G4533">
        <v>1.6E-2</v>
      </c>
      <c r="H4533">
        <v>2.41E-2</v>
      </c>
      <c r="I4533">
        <v>1.61E-2</v>
      </c>
      <c r="J4533">
        <v>1.4E-2</v>
      </c>
    </row>
    <row r="4534" spans="1:10">
      <c r="A4534">
        <v>1.83E-2</v>
      </c>
      <c r="B4534">
        <v>3.3399999999999999E-2</v>
      </c>
      <c r="C4534">
        <v>6.1699999999999998E-2</v>
      </c>
      <c r="D4534">
        <v>4.6199999999999998E-2</v>
      </c>
      <c r="E4534">
        <v>4.9700000000000001E-2</v>
      </c>
      <c r="F4534">
        <v>3.4099999999999998E-2</v>
      </c>
      <c r="G4534">
        <v>4.5499999999999999E-2</v>
      </c>
      <c r="H4534">
        <v>1.61E-2</v>
      </c>
      <c r="I4534">
        <v>5.5599999999999997E-2</v>
      </c>
      <c r="J4534">
        <v>3.6600000000000001E-2</v>
      </c>
    </row>
    <row r="4535" spans="1:10">
      <c r="A4535">
        <v>1.43E-2</v>
      </c>
      <c r="B4535">
        <v>3.2899999999999999E-2</v>
      </c>
      <c r="C4535">
        <v>4.3400000000000001E-2</v>
      </c>
      <c r="D4535">
        <v>3.3700000000000001E-2</v>
      </c>
      <c r="E4535">
        <v>3.49E-2</v>
      </c>
      <c r="F4535">
        <v>2.7099999999999999E-2</v>
      </c>
      <c r="G4535">
        <v>2.75E-2</v>
      </c>
      <c r="H4535">
        <v>1.4E-2</v>
      </c>
      <c r="I4535">
        <v>3.6600000000000001E-2</v>
      </c>
      <c r="J4535">
        <v>3.61E-2</v>
      </c>
    </row>
    <row r="4538" spans="1:10">
      <c r="A4538" t="s">
        <v>370</v>
      </c>
    </row>
    <row r="4540" spans="1:10">
      <c r="A4540">
        <v>1.4500000000000001E-2</v>
      </c>
      <c r="B4540">
        <v>1.3100000000000001E-2</v>
      </c>
      <c r="C4540">
        <v>2.0199999999999999E-2</v>
      </c>
      <c r="D4540">
        <v>1.7600000000000001E-2</v>
      </c>
      <c r="E4540">
        <v>1.6E-2</v>
      </c>
      <c r="F4540">
        <v>1.04E-2</v>
      </c>
      <c r="G4540">
        <v>1.4200000000000001E-2</v>
      </c>
      <c r="H4540">
        <v>1.03E-2</v>
      </c>
      <c r="I4540">
        <v>1.8200000000000001E-2</v>
      </c>
      <c r="J4540">
        <v>1.41E-2</v>
      </c>
    </row>
    <row r="4541" spans="1:10">
      <c r="A4541">
        <v>1.3100000000000001E-2</v>
      </c>
      <c r="B4541">
        <v>3.9399999999999998E-2</v>
      </c>
      <c r="C4541">
        <v>3.2399999999999998E-2</v>
      </c>
      <c r="D4541">
        <v>2.9100000000000001E-2</v>
      </c>
      <c r="E4541">
        <v>2.9499999999999998E-2</v>
      </c>
      <c r="F4541">
        <v>2.01E-2</v>
      </c>
      <c r="G4541">
        <v>2.3599999999999999E-2</v>
      </c>
      <c r="H4541">
        <v>1.4800000000000001E-2</v>
      </c>
      <c r="I4541">
        <v>2.8500000000000001E-2</v>
      </c>
      <c r="J4541">
        <v>2.9399999999999999E-2</v>
      </c>
    </row>
    <row r="4542" spans="1:10">
      <c r="A4542">
        <v>2.0199999999999999E-2</v>
      </c>
      <c r="B4542">
        <v>3.2399999999999998E-2</v>
      </c>
      <c r="C4542">
        <v>7.7299999999999994E-2</v>
      </c>
      <c r="D4542">
        <v>5.7500000000000002E-2</v>
      </c>
      <c r="E4542">
        <v>5.62E-2</v>
      </c>
      <c r="F4542">
        <v>3.5799999999999998E-2</v>
      </c>
      <c r="G4542">
        <v>4.9599999999999998E-2</v>
      </c>
      <c r="H4542">
        <v>1.4800000000000001E-2</v>
      </c>
      <c r="I4542">
        <v>5.8099999999999999E-2</v>
      </c>
      <c r="J4542">
        <v>0.04</v>
      </c>
    </row>
    <row r="4543" spans="1:10">
      <c r="A4543">
        <v>1.7600000000000001E-2</v>
      </c>
      <c r="B4543">
        <v>2.9100000000000001E-2</v>
      </c>
      <c r="C4543">
        <v>5.7500000000000002E-2</v>
      </c>
      <c r="D4543">
        <v>5.8200000000000002E-2</v>
      </c>
      <c r="E4543">
        <v>4.4499999999999998E-2</v>
      </c>
      <c r="F4543">
        <v>2.98E-2</v>
      </c>
      <c r="G4543">
        <v>3.8699999999999998E-2</v>
      </c>
      <c r="H4543">
        <v>1.5599999999999999E-2</v>
      </c>
      <c r="I4543">
        <v>4.6300000000000001E-2</v>
      </c>
      <c r="J4543">
        <v>3.32E-2</v>
      </c>
    </row>
    <row r="4544" spans="1:10">
      <c r="A4544">
        <v>1.6E-2</v>
      </c>
      <c r="B4544">
        <v>2.9499999999999998E-2</v>
      </c>
      <c r="C4544">
        <v>5.62E-2</v>
      </c>
      <c r="D4544">
        <v>4.4499999999999998E-2</v>
      </c>
      <c r="E4544">
        <v>4.7300000000000002E-2</v>
      </c>
      <c r="F4544">
        <v>0.03</v>
      </c>
      <c r="G4544">
        <v>3.9800000000000002E-2</v>
      </c>
      <c r="H4544">
        <v>1.3599999999999999E-2</v>
      </c>
      <c r="I4544">
        <v>4.7E-2</v>
      </c>
      <c r="J4544">
        <v>3.2500000000000001E-2</v>
      </c>
    </row>
    <row r="4545" spans="1:10">
      <c r="A4545">
        <v>1.04E-2</v>
      </c>
      <c r="B4545">
        <v>2.01E-2</v>
      </c>
      <c r="C4545">
        <v>3.5799999999999998E-2</v>
      </c>
      <c r="D4545">
        <v>2.98E-2</v>
      </c>
      <c r="E4545">
        <v>0.03</v>
      </c>
      <c r="F4545">
        <v>2.53E-2</v>
      </c>
      <c r="G4545">
        <v>2.3800000000000002E-2</v>
      </c>
      <c r="H4545">
        <v>9.1000000000000004E-3</v>
      </c>
      <c r="I4545">
        <v>3.3500000000000002E-2</v>
      </c>
      <c r="J4545">
        <v>2.64E-2</v>
      </c>
    </row>
    <row r="4546" spans="1:10">
      <c r="A4546">
        <v>1.4200000000000001E-2</v>
      </c>
      <c r="B4546">
        <v>2.3599999999999999E-2</v>
      </c>
      <c r="C4546">
        <v>4.9599999999999998E-2</v>
      </c>
      <c r="D4546">
        <v>3.8699999999999998E-2</v>
      </c>
      <c r="E4546">
        <v>3.9800000000000002E-2</v>
      </c>
      <c r="F4546">
        <v>2.3800000000000002E-2</v>
      </c>
      <c r="G4546">
        <v>4.3499999999999997E-2</v>
      </c>
      <c r="H4546">
        <v>1.2699999999999999E-2</v>
      </c>
      <c r="I4546">
        <v>4.1500000000000002E-2</v>
      </c>
      <c r="J4546">
        <v>2.4199999999999999E-2</v>
      </c>
    </row>
    <row r="4547" spans="1:10">
      <c r="A4547">
        <v>1.03E-2</v>
      </c>
      <c r="B4547">
        <v>1.4800000000000001E-2</v>
      </c>
      <c r="C4547">
        <v>1.4800000000000001E-2</v>
      </c>
      <c r="D4547">
        <v>1.5599999999999999E-2</v>
      </c>
      <c r="E4547">
        <v>1.3599999999999999E-2</v>
      </c>
      <c r="F4547">
        <v>9.1000000000000004E-3</v>
      </c>
      <c r="G4547">
        <v>1.2699999999999999E-2</v>
      </c>
      <c r="H4547">
        <v>2.2700000000000001E-2</v>
      </c>
      <c r="I4547">
        <v>1.4500000000000001E-2</v>
      </c>
      <c r="J4547">
        <v>1.2500000000000001E-2</v>
      </c>
    </row>
    <row r="4548" spans="1:10">
      <c r="A4548">
        <v>1.8200000000000001E-2</v>
      </c>
      <c r="B4548">
        <v>2.8500000000000001E-2</v>
      </c>
      <c r="C4548">
        <v>5.8099999999999999E-2</v>
      </c>
      <c r="D4548">
        <v>4.6300000000000001E-2</v>
      </c>
      <c r="E4548">
        <v>4.7E-2</v>
      </c>
      <c r="F4548">
        <v>3.3500000000000002E-2</v>
      </c>
      <c r="G4548">
        <v>4.1500000000000002E-2</v>
      </c>
      <c r="H4548">
        <v>1.4500000000000001E-2</v>
      </c>
      <c r="I4548">
        <v>5.4399999999999997E-2</v>
      </c>
      <c r="J4548">
        <v>3.5099999999999999E-2</v>
      </c>
    </row>
    <row r="4549" spans="1:10">
      <c r="A4549">
        <v>1.41E-2</v>
      </c>
      <c r="B4549">
        <v>2.9399999999999999E-2</v>
      </c>
      <c r="C4549">
        <v>0.04</v>
      </c>
      <c r="D4549">
        <v>3.32E-2</v>
      </c>
      <c r="E4549">
        <v>3.2500000000000001E-2</v>
      </c>
      <c r="F4549">
        <v>2.64E-2</v>
      </c>
      <c r="G4549">
        <v>2.4199999999999999E-2</v>
      </c>
      <c r="H4549">
        <v>1.2500000000000001E-2</v>
      </c>
      <c r="I4549">
        <v>3.5099999999999999E-2</v>
      </c>
      <c r="J4549">
        <v>3.4700000000000002E-2</v>
      </c>
    </row>
    <row r="4552" spans="1:10">
      <c r="A4552" t="s">
        <v>371</v>
      </c>
    </row>
    <row r="4554" spans="1:10">
      <c r="A4554">
        <v>1.46E-2</v>
      </c>
      <c r="B4554">
        <v>1.3100000000000001E-2</v>
      </c>
      <c r="C4554">
        <v>2.0400000000000001E-2</v>
      </c>
      <c r="D4554">
        <v>1.7399999999999999E-2</v>
      </c>
      <c r="E4554">
        <v>1.6199999999999999E-2</v>
      </c>
      <c r="F4554">
        <v>1.0699999999999999E-2</v>
      </c>
      <c r="G4554">
        <v>1.43E-2</v>
      </c>
      <c r="H4554">
        <v>1.0500000000000001E-2</v>
      </c>
      <c r="I4554">
        <v>1.84E-2</v>
      </c>
      <c r="J4554">
        <v>1.4E-2</v>
      </c>
    </row>
    <row r="4555" spans="1:10">
      <c r="A4555">
        <v>1.3100000000000001E-2</v>
      </c>
      <c r="B4555">
        <v>3.9399999999999998E-2</v>
      </c>
      <c r="C4555">
        <v>3.2399999999999998E-2</v>
      </c>
      <c r="D4555">
        <v>2.92E-2</v>
      </c>
      <c r="E4555">
        <v>2.9499999999999998E-2</v>
      </c>
      <c r="F4555">
        <v>2.0299999999999999E-2</v>
      </c>
      <c r="G4555">
        <v>2.3599999999999999E-2</v>
      </c>
      <c r="H4555">
        <v>1.47E-2</v>
      </c>
      <c r="I4555">
        <v>2.87E-2</v>
      </c>
      <c r="J4555">
        <v>2.9399999999999999E-2</v>
      </c>
    </row>
    <row r="4556" spans="1:10">
      <c r="A4556">
        <v>2.0400000000000001E-2</v>
      </c>
      <c r="B4556">
        <v>3.2399999999999998E-2</v>
      </c>
      <c r="C4556">
        <v>7.7499999999999999E-2</v>
      </c>
      <c r="D4556">
        <v>5.7599999999999998E-2</v>
      </c>
      <c r="E4556">
        <v>5.6599999999999998E-2</v>
      </c>
      <c r="F4556">
        <v>3.6700000000000003E-2</v>
      </c>
      <c r="G4556">
        <v>4.99E-2</v>
      </c>
      <c r="H4556">
        <v>1.49E-2</v>
      </c>
      <c r="I4556">
        <v>5.8900000000000001E-2</v>
      </c>
      <c r="J4556">
        <v>4.0300000000000002E-2</v>
      </c>
    </row>
    <row r="4557" spans="1:10">
      <c r="A4557">
        <v>1.7399999999999999E-2</v>
      </c>
      <c r="B4557">
        <v>2.92E-2</v>
      </c>
      <c r="C4557">
        <v>5.7599999999999998E-2</v>
      </c>
      <c r="D4557">
        <v>5.7500000000000002E-2</v>
      </c>
      <c r="E4557">
        <v>4.3999999999999997E-2</v>
      </c>
      <c r="F4557">
        <v>2.86E-2</v>
      </c>
      <c r="G4557">
        <v>3.8399999999999997E-2</v>
      </c>
      <c r="H4557">
        <v>1.5900000000000001E-2</v>
      </c>
      <c r="I4557">
        <v>4.4999999999999998E-2</v>
      </c>
      <c r="J4557">
        <v>3.2599999999999997E-2</v>
      </c>
    </row>
    <row r="4558" spans="1:10">
      <c r="A4558">
        <v>1.6199999999999999E-2</v>
      </c>
      <c r="B4558">
        <v>2.9499999999999998E-2</v>
      </c>
      <c r="C4558">
        <v>5.6599999999999998E-2</v>
      </c>
      <c r="D4558">
        <v>4.3999999999999997E-2</v>
      </c>
      <c r="E4558">
        <v>4.7600000000000003E-2</v>
      </c>
      <c r="F4558">
        <v>3.0200000000000001E-2</v>
      </c>
      <c r="G4558">
        <v>4.0099999999999997E-2</v>
      </c>
      <c r="H4558">
        <v>1.4E-2</v>
      </c>
      <c r="I4558">
        <v>4.7100000000000003E-2</v>
      </c>
      <c r="J4558">
        <v>3.2300000000000002E-2</v>
      </c>
    </row>
    <row r="4559" spans="1:10">
      <c r="A4559">
        <v>1.0699999999999999E-2</v>
      </c>
      <c r="B4559">
        <v>2.0299999999999999E-2</v>
      </c>
      <c r="C4559">
        <v>3.6700000000000003E-2</v>
      </c>
      <c r="D4559">
        <v>2.86E-2</v>
      </c>
      <c r="E4559">
        <v>3.0200000000000001E-2</v>
      </c>
      <c r="F4559">
        <v>2.4899999999999999E-2</v>
      </c>
      <c r="G4559">
        <v>2.4E-2</v>
      </c>
      <c r="H4559">
        <v>9.9000000000000008E-3</v>
      </c>
      <c r="I4559">
        <v>3.3000000000000002E-2</v>
      </c>
      <c r="J4559">
        <v>2.5499999999999998E-2</v>
      </c>
    </row>
    <row r="4560" spans="1:10">
      <c r="A4560">
        <v>1.43E-2</v>
      </c>
      <c r="B4560">
        <v>2.3599999999999999E-2</v>
      </c>
      <c r="C4560">
        <v>4.99E-2</v>
      </c>
      <c r="D4560">
        <v>3.8399999999999997E-2</v>
      </c>
      <c r="E4560">
        <v>4.0099999999999997E-2</v>
      </c>
      <c r="F4560">
        <v>2.4E-2</v>
      </c>
      <c r="G4560">
        <v>4.3700000000000003E-2</v>
      </c>
      <c r="H4560">
        <v>1.29E-2</v>
      </c>
      <c r="I4560">
        <v>4.1700000000000001E-2</v>
      </c>
      <c r="J4560">
        <v>2.41E-2</v>
      </c>
    </row>
    <row r="4561" spans="1:10">
      <c r="A4561">
        <v>1.0500000000000001E-2</v>
      </c>
      <c r="B4561">
        <v>1.47E-2</v>
      </c>
      <c r="C4561">
        <v>1.49E-2</v>
      </c>
      <c r="D4561">
        <v>1.5900000000000001E-2</v>
      </c>
      <c r="E4561">
        <v>1.4E-2</v>
      </c>
      <c r="F4561">
        <v>9.9000000000000008E-3</v>
      </c>
      <c r="G4561">
        <v>1.29E-2</v>
      </c>
      <c r="H4561">
        <v>2.2599999999999999E-2</v>
      </c>
      <c r="I4561">
        <v>1.5299999999999999E-2</v>
      </c>
      <c r="J4561">
        <v>1.2800000000000001E-2</v>
      </c>
    </row>
    <row r="4562" spans="1:10">
      <c r="A4562">
        <v>1.84E-2</v>
      </c>
      <c r="B4562">
        <v>2.87E-2</v>
      </c>
      <c r="C4562">
        <v>5.8900000000000001E-2</v>
      </c>
      <c r="D4562">
        <v>4.4999999999999998E-2</v>
      </c>
      <c r="E4562">
        <v>4.7100000000000003E-2</v>
      </c>
      <c r="F4562">
        <v>3.3000000000000002E-2</v>
      </c>
      <c r="G4562">
        <v>4.1700000000000001E-2</v>
      </c>
      <c r="H4562">
        <v>1.5299999999999999E-2</v>
      </c>
      <c r="I4562">
        <v>5.3699999999999998E-2</v>
      </c>
      <c r="J4562">
        <v>3.4200000000000001E-2</v>
      </c>
    </row>
    <row r="4563" spans="1:10">
      <c r="A4563">
        <v>1.4E-2</v>
      </c>
      <c r="B4563">
        <v>2.9399999999999999E-2</v>
      </c>
      <c r="C4563">
        <v>4.0300000000000002E-2</v>
      </c>
      <c r="D4563">
        <v>3.2599999999999997E-2</v>
      </c>
      <c r="E4563">
        <v>3.2300000000000002E-2</v>
      </c>
      <c r="F4563">
        <v>2.5499999999999998E-2</v>
      </c>
      <c r="G4563">
        <v>2.41E-2</v>
      </c>
      <c r="H4563">
        <v>1.2800000000000001E-2</v>
      </c>
      <c r="I4563">
        <v>3.4200000000000001E-2</v>
      </c>
      <c r="J4563">
        <v>3.4200000000000001E-2</v>
      </c>
    </row>
    <row r="4566" spans="1:10">
      <c r="A4566" t="s">
        <v>372</v>
      </c>
    </row>
    <row r="4568" spans="1:10">
      <c r="A4568">
        <v>1.54E-2</v>
      </c>
      <c r="B4568">
        <v>1.26E-2</v>
      </c>
      <c r="C4568">
        <v>2.06E-2</v>
      </c>
      <c r="D4568">
        <v>1.6500000000000001E-2</v>
      </c>
      <c r="E4568">
        <v>1.6299999999999999E-2</v>
      </c>
      <c r="F4568">
        <v>0.01</v>
      </c>
      <c r="G4568">
        <v>1.2999999999999999E-2</v>
      </c>
      <c r="H4568">
        <v>1.0200000000000001E-2</v>
      </c>
      <c r="I4568">
        <v>1.9E-2</v>
      </c>
      <c r="J4568">
        <v>1.41E-2</v>
      </c>
    </row>
    <row r="4569" spans="1:10">
      <c r="A4569">
        <v>1.26E-2</v>
      </c>
      <c r="B4569">
        <v>3.7900000000000003E-2</v>
      </c>
      <c r="C4569">
        <v>2.8899999999999999E-2</v>
      </c>
      <c r="D4569">
        <v>2.64E-2</v>
      </c>
      <c r="E4569">
        <v>2.6599999999999999E-2</v>
      </c>
      <c r="F4569">
        <v>2.0299999999999999E-2</v>
      </c>
      <c r="G4569">
        <v>2.0400000000000001E-2</v>
      </c>
      <c r="H4569">
        <v>1.44E-2</v>
      </c>
      <c r="I4569">
        <v>2.63E-2</v>
      </c>
      <c r="J4569">
        <v>2.9700000000000001E-2</v>
      </c>
    </row>
    <row r="4570" spans="1:10">
      <c r="A4570">
        <v>2.06E-2</v>
      </c>
      <c r="B4570">
        <v>2.8899999999999999E-2</v>
      </c>
      <c r="C4570">
        <v>7.1199999999999999E-2</v>
      </c>
      <c r="D4570">
        <v>5.0900000000000001E-2</v>
      </c>
      <c r="E4570">
        <v>5.1200000000000002E-2</v>
      </c>
      <c r="F4570">
        <v>3.5900000000000001E-2</v>
      </c>
      <c r="G4570">
        <v>4.1799999999999997E-2</v>
      </c>
      <c r="H4570">
        <v>1.3899999999999999E-2</v>
      </c>
      <c r="I4570">
        <v>5.5300000000000002E-2</v>
      </c>
      <c r="J4570">
        <v>4.0899999999999999E-2</v>
      </c>
    </row>
    <row r="4571" spans="1:10">
      <c r="A4571">
        <v>1.6500000000000001E-2</v>
      </c>
      <c r="B4571">
        <v>2.64E-2</v>
      </c>
      <c r="C4571">
        <v>5.0900000000000001E-2</v>
      </c>
      <c r="D4571">
        <v>5.21E-2</v>
      </c>
      <c r="E4571">
        <v>3.8399999999999997E-2</v>
      </c>
      <c r="F4571">
        <v>2.86E-2</v>
      </c>
      <c r="G4571">
        <v>3.2099999999999997E-2</v>
      </c>
      <c r="H4571">
        <v>1.52E-2</v>
      </c>
      <c r="I4571">
        <v>4.0399999999999998E-2</v>
      </c>
      <c r="J4571">
        <v>3.3099999999999997E-2</v>
      </c>
    </row>
    <row r="4572" spans="1:10">
      <c r="A4572">
        <v>1.6299999999999999E-2</v>
      </c>
      <c r="B4572">
        <v>2.6599999999999999E-2</v>
      </c>
      <c r="C4572">
        <v>5.1200000000000002E-2</v>
      </c>
      <c r="D4572">
        <v>3.8399999999999997E-2</v>
      </c>
      <c r="E4572">
        <v>4.2900000000000001E-2</v>
      </c>
      <c r="F4572">
        <v>2.9600000000000001E-2</v>
      </c>
      <c r="G4572">
        <v>3.3300000000000003E-2</v>
      </c>
      <c r="H4572">
        <v>1.32E-2</v>
      </c>
      <c r="I4572">
        <v>4.3900000000000002E-2</v>
      </c>
      <c r="J4572">
        <v>3.2800000000000003E-2</v>
      </c>
    </row>
    <row r="4573" spans="1:10">
      <c r="A4573">
        <v>0.01</v>
      </c>
      <c r="B4573">
        <v>2.0299999999999999E-2</v>
      </c>
      <c r="C4573">
        <v>3.5900000000000001E-2</v>
      </c>
      <c r="D4573">
        <v>2.86E-2</v>
      </c>
      <c r="E4573">
        <v>2.9600000000000001E-2</v>
      </c>
      <c r="F4573">
        <v>2.53E-2</v>
      </c>
      <c r="G4573">
        <v>2.4299999999999999E-2</v>
      </c>
      <c r="H4573">
        <v>0.01</v>
      </c>
      <c r="I4573">
        <v>3.2000000000000001E-2</v>
      </c>
      <c r="J4573">
        <v>2.5499999999999998E-2</v>
      </c>
    </row>
    <row r="4574" spans="1:10">
      <c r="A4574">
        <v>1.2999999999999999E-2</v>
      </c>
      <c r="B4574">
        <v>2.0400000000000001E-2</v>
      </c>
      <c r="C4574">
        <v>4.1799999999999997E-2</v>
      </c>
      <c r="D4574">
        <v>3.2099999999999997E-2</v>
      </c>
      <c r="E4574">
        <v>3.3300000000000003E-2</v>
      </c>
      <c r="F4574">
        <v>2.4299999999999999E-2</v>
      </c>
      <c r="G4574">
        <v>3.6400000000000002E-2</v>
      </c>
      <c r="H4574">
        <v>1.21E-2</v>
      </c>
      <c r="I4574">
        <v>3.5999999999999997E-2</v>
      </c>
      <c r="J4574">
        <v>2.46E-2</v>
      </c>
    </row>
    <row r="4575" spans="1:10">
      <c r="A4575">
        <v>1.0200000000000001E-2</v>
      </c>
      <c r="B4575">
        <v>1.44E-2</v>
      </c>
      <c r="C4575">
        <v>1.3899999999999999E-2</v>
      </c>
      <c r="D4575">
        <v>1.52E-2</v>
      </c>
      <c r="E4575">
        <v>1.32E-2</v>
      </c>
      <c r="F4575">
        <v>0.01</v>
      </c>
      <c r="G4575">
        <v>1.21E-2</v>
      </c>
      <c r="H4575">
        <v>2.2499999999999999E-2</v>
      </c>
      <c r="I4575">
        <v>1.46E-2</v>
      </c>
      <c r="J4575">
        <v>1.29E-2</v>
      </c>
    </row>
    <row r="4576" spans="1:10">
      <c r="A4576">
        <v>1.9E-2</v>
      </c>
      <c r="B4576">
        <v>2.63E-2</v>
      </c>
      <c r="C4576">
        <v>5.5300000000000002E-2</v>
      </c>
      <c r="D4576">
        <v>4.0399999999999998E-2</v>
      </c>
      <c r="E4576">
        <v>4.3900000000000002E-2</v>
      </c>
      <c r="F4576">
        <v>3.2000000000000001E-2</v>
      </c>
      <c r="G4576">
        <v>3.5999999999999997E-2</v>
      </c>
      <c r="H4576">
        <v>1.46E-2</v>
      </c>
      <c r="I4576">
        <v>5.1999999999999998E-2</v>
      </c>
      <c r="J4576">
        <v>3.4700000000000002E-2</v>
      </c>
    </row>
    <row r="4577" spans="1:10">
      <c r="A4577">
        <v>1.41E-2</v>
      </c>
      <c r="B4577">
        <v>2.9700000000000001E-2</v>
      </c>
      <c r="C4577">
        <v>4.0899999999999999E-2</v>
      </c>
      <c r="D4577">
        <v>3.3099999999999997E-2</v>
      </c>
      <c r="E4577">
        <v>3.2800000000000003E-2</v>
      </c>
      <c r="F4577">
        <v>2.5499999999999998E-2</v>
      </c>
      <c r="G4577">
        <v>2.46E-2</v>
      </c>
      <c r="H4577">
        <v>1.29E-2</v>
      </c>
      <c r="I4577">
        <v>3.4700000000000002E-2</v>
      </c>
      <c r="J4577">
        <v>3.4099999999999998E-2</v>
      </c>
    </row>
    <row r="4580" spans="1:10">
      <c r="A4580" t="s">
        <v>373</v>
      </c>
    </row>
    <row r="4582" spans="1:10">
      <c r="A4582">
        <v>1.5900000000000001E-2</v>
      </c>
      <c r="B4582">
        <v>1.23E-2</v>
      </c>
      <c r="C4582">
        <v>2.0299999999999999E-2</v>
      </c>
      <c r="D4582">
        <v>1.6400000000000001E-2</v>
      </c>
      <c r="E4582">
        <v>1.5800000000000002E-2</v>
      </c>
      <c r="F4582">
        <v>1.01E-2</v>
      </c>
      <c r="G4582">
        <v>1.2E-2</v>
      </c>
      <c r="H4582">
        <v>9.9000000000000008E-3</v>
      </c>
      <c r="I4582">
        <v>1.8700000000000001E-2</v>
      </c>
      <c r="J4582">
        <v>1.43E-2</v>
      </c>
    </row>
    <row r="4583" spans="1:10">
      <c r="A4583">
        <v>1.23E-2</v>
      </c>
      <c r="B4583">
        <v>3.4799999999999998E-2</v>
      </c>
      <c r="C4583">
        <v>2.8500000000000001E-2</v>
      </c>
      <c r="D4583">
        <v>2.5899999999999999E-2</v>
      </c>
      <c r="E4583">
        <v>2.5600000000000001E-2</v>
      </c>
      <c r="F4583">
        <v>1.7899999999999999E-2</v>
      </c>
      <c r="G4583">
        <v>2.2200000000000001E-2</v>
      </c>
      <c r="H4583">
        <v>1.3599999999999999E-2</v>
      </c>
      <c r="I4583">
        <v>2.46E-2</v>
      </c>
      <c r="J4583">
        <v>2.5899999999999999E-2</v>
      </c>
    </row>
    <row r="4584" spans="1:10">
      <c r="A4584">
        <v>2.0299999999999999E-2</v>
      </c>
      <c r="B4584">
        <v>2.8500000000000001E-2</v>
      </c>
      <c r="C4584">
        <v>7.1199999999999999E-2</v>
      </c>
      <c r="D4584">
        <v>5.0900000000000001E-2</v>
      </c>
      <c r="E4584">
        <v>5.1200000000000002E-2</v>
      </c>
      <c r="F4584">
        <v>3.5400000000000001E-2</v>
      </c>
      <c r="G4584">
        <v>4.2700000000000002E-2</v>
      </c>
      <c r="H4584">
        <v>1.3899999999999999E-2</v>
      </c>
      <c r="I4584">
        <v>5.5100000000000003E-2</v>
      </c>
      <c r="J4584">
        <v>4.0099999999999997E-2</v>
      </c>
    </row>
    <row r="4585" spans="1:10">
      <c r="A4585">
        <v>1.6400000000000001E-2</v>
      </c>
      <c r="B4585">
        <v>2.5899999999999999E-2</v>
      </c>
      <c r="C4585">
        <v>5.0900000000000001E-2</v>
      </c>
      <c r="D4585">
        <v>5.1999999999999998E-2</v>
      </c>
      <c r="E4585">
        <v>3.8300000000000001E-2</v>
      </c>
      <c r="F4585">
        <v>2.8199999999999999E-2</v>
      </c>
      <c r="G4585">
        <v>3.2599999999999997E-2</v>
      </c>
      <c r="H4585">
        <v>1.4999999999999999E-2</v>
      </c>
      <c r="I4585">
        <v>4.0099999999999997E-2</v>
      </c>
      <c r="J4585">
        <v>3.2399999999999998E-2</v>
      </c>
    </row>
    <row r="4586" spans="1:10">
      <c r="A4586">
        <v>1.5800000000000002E-2</v>
      </c>
      <c r="B4586">
        <v>2.5600000000000001E-2</v>
      </c>
      <c r="C4586">
        <v>5.1200000000000002E-2</v>
      </c>
      <c r="D4586">
        <v>3.8300000000000001E-2</v>
      </c>
      <c r="E4586">
        <v>4.2700000000000002E-2</v>
      </c>
      <c r="F4586">
        <v>2.86E-2</v>
      </c>
      <c r="G4586">
        <v>3.4599999999999999E-2</v>
      </c>
      <c r="H4586">
        <v>1.2999999999999999E-2</v>
      </c>
      <c r="I4586">
        <v>4.3499999999999997E-2</v>
      </c>
      <c r="J4586">
        <v>3.1199999999999999E-2</v>
      </c>
    </row>
    <row r="4587" spans="1:10">
      <c r="A4587">
        <v>1.01E-2</v>
      </c>
      <c r="B4587">
        <v>1.7899999999999999E-2</v>
      </c>
      <c r="C4587">
        <v>3.5400000000000001E-2</v>
      </c>
      <c r="D4587">
        <v>2.8199999999999999E-2</v>
      </c>
      <c r="E4587">
        <v>2.86E-2</v>
      </c>
      <c r="F4587">
        <v>2.3599999999999999E-2</v>
      </c>
      <c r="G4587">
        <v>2.52E-2</v>
      </c>
      <c r="H4587">
        <v>9.1999999999999998E-3</v>
      </c>
      <c r="I4587">
        <v>3.0700000000000002E-2</v>
      </c>
      <c r="J4587">
        <v>2.2800000000000001E-2</v>
      </c>
    </row>
    <row r="4588" spans="1:10">
      <c r="A4588">
        <v>1.2E-2</v>
      </c>
      <c r="B4588">
        <v>2.2200000000000001E-2</v>
      </c>
      <c r="C4588">
        <v>4.2700000000000002E-2</v>
      </c>
      <c r="D4588">
        <v>3.2599999999999997E-2</v>
      </c>
      <c r="E4588">
        <v>3.4599999999999999E-2</v>
      </c>
      <c r="F4588">
        <v>2.52E-2</v>
      </c>
      <c r="G4588">
        <v>3.78E-2</v>
      </c>
      <c r="H4588">
        <v>1.3100000000000001E-2</v>
      </c>
      <c r="I4588">
        <v>3.73E-2</v>
      </c>
      <c r="J4588">
        <v>2.5700000000000001E-2</v>
      </c>
    </row>
    <row r="4589" spans="1:10">
      <c r="A4589">
        <v>9.9000000000000008E-3</v>
      </c>
      <c r="B4589">
        <v>1.3599999999999999E-2</v>
      </c>
      <c r="C4589">
        <v>1.3899999999999999E-2</v>
      </c>
      <c r="D4589">
        <v>1.4999999999999999E-2</v>
      </c>
      <c r="E4589">
        <v>1.2999999999999999E-2</v>
      </c>
      <c r="F4589">
        <v>9.1999999999999998E-3</v>
      </c>
      <c r="G4589">
        <v>1.3100000000000001E-2</v>
      </c>
      <c r="H4589">
        <v>2.24E-2</v>
      </c>
      <c r="I4589">
        <v>1.4200000000000001E-2</v>
      </c>
      <c r="J4589">
        <v>1.1599999999999999E-2</v>
      </c>
    </row>
    <row r="4590" spans="1:10">
      <c r="A4590">
        <v>1.8700000000000001E-2</v>
      </c>
      <c r="B4590">
        <v>2.46E-2</v>
      </c>
      <c r="C4590">
        <v>5.5100000000000003E-2</v>
      </c>
      <c r="D4590">
        <v>4.0099999999999997E-2</v>
      </c>
      <c r="E4590">
        <v>4.3499999999999997E-2</v>
      </c>
      <c r="F4590">
        <v>3.0700000000000002E-2</v>
      </c>
      <c r="G4590">
        <v>3.73E-2</v>
      </c>
      <c r="H4590">
        <v>1.4200000000000001E-2</v>
      </c>
      <c r="I4590">
        <v>5.1200000000000002E-2</v>
      </c>
      <c r="J4590">
        <v>3.2500000000000001E-2</v>
      </c>
    </row>
    <row r="4591" spans="1:10">
      <c r="A4591">
        <v>1.43E-2</v>
      </c>
      <c r="B4591">
        <v>2.5899999999999999E-2</v>
      </c>
      <c r="C4591">
        <v>4.0099999999999997E-2</v>
      </c>
      <c r="D4591">
        <v>3.2399999999999998E-2</v>
      </c>
      <c r="E4591">
        <v>3.1199999999999999E-2</v>
      </c>
      <c r="F4591">
        <v>2.2800000000000001E-2</v>
      </c>
      <c r="G4591">
        <v>2.5700000000000001E-2</v>
      </c>
      <c r="H4591">
        <v>1.1599999999999999E-2</v>
      </c>
      <c r="I4591">
        <v>3.2500000000000001E-2</v>
      </c>
      <c r="J4591">
        <v>0.03</v>
      </c>
    </row>
    <row r="4594" spans="1:10">
      <c r="A4594" t="s">
        <v>374</v>
      </c>
    </row>
    <row r="4596" spans="1:10">
      <c r="A4596">
        <v>1.6400000000000001E-2</v>
      </c>
      <c r="B4596">
        <v>1.29E-2</v>
      </c>
      <c r="C4596">
        <v>2.35E-2</v>
      </c>
      <c r="D4596">
        <v>1.8200000000000001E-2</v>
      </c>
      <c r="E4596">
        <v>1.77E-2</v>
      </c>
      <c r="F4596">
        <v>1.15E-2</v>
      </c>
      <c r="G4596">
        <v>1.37E-2</v>
      </c>
      <c r="H4596">
        <v>1.0200000000000001E-2</v>
      </c>
      <c r="I4596">
        <v>2.0199999999999999E-2</v>
      </c>
      <c r="J4596">
        <v>1.5699999999999999E-2</v>
      </c>
    </row>
    <row r="4597" spans="1:10">
      <c r="A4597">
        <v>1.29E-2</v>
      </c>
      <c r="B4597">
        <v>3.5499999999999997E-2</v>
      </c>
      <c r="C4597">
        <v>3.2000000000000001E-2</v>
      </c>
      <c r="D4597">
        <v>2.7799999999999998E-2</v>
      </c>
      <c r="E4597">
        <v>2.8000000000000001E-2</v>
      </c>
      <c r="F4597">
        <v>1.9400000000000001E-2</v>
      </c>
      <c r="G4597">
        <v>2.41E-2</v>
      </c>
      <c r="H4597">
        <v>1.38E-2</v>
      </c>
      <c r="I4597">
        <v>2.6599999999999999E-2</v>
      </c>
      <c r="J4597">
        <v>2.7300000000000001E-2</v>
      </c>
    </row>
    <row r="4598" spans="1:10">
      <c r="A4598">
        <v>2.35E-2</v>
      </c>
      <c r="B4598">
        <v>3.2000000000000001E-2</v>
      </c>
      <c r="C4598">
        <v>8.9300000000000004E-2</v>
      </c>
      <c r="D4598">
        <v>6.0699999999999997E-2</v>
      </c>
      <c r="E4598">
        <v>6.3100000000000003E-2</v>
      </c>
      <c r="F4598">
        <v>4.3299999999999998E-2</v>
      </c>
      <c r="G4598">
        <v>5.2299999999999999E-2</v>
      </c>
      <c r="H4598">
        <v>1.5100000000000001E-2</v>
      </c>
      <c r="I4598">
        <v>6.4899999999999999E-2</v>
      </c>
      <c r="J4598">
        <v>4.7500000000000001E-2</v>
      </c>
    </row>
    <row r="4599" spans="1:10">
      <c r="A4599">
        <v>1.8200000000000001E-2</v>
      </c>
      <c r="B4599">
        <v>2.7799999999999998E-2</v>
      </c>
      <c r="C4599">
        <v>6.0699999999999997E-2</v>
      </c>
      <c r="D4599">
        <v>5.74E-2</v>
      </c>
      <c r="E4599">
        <v>4.48E-2</v>
      </c>
      <c r="F4599">
        <v>3.2500000000000001E-2</v>
      </c>
      <c r="G4599">
        <v>3.78E-2</v>
      </c>
      <c r="H4599">
        <v>1.5699999999999999E-2</v>
      </c>
      <c r="I4599">
        <v>4.5600000000000002E-2</v>
      </c>
      <c r="J4599">
        <v>3.6400000000000002E-2</v>
      </c>
    </row>
    <row r="4600" spans="1:10">
      <c r="A4600">
        <v>1.77E-2</v>
      </c>
      <c r="B4600">
        <v>2.8000000000000001E-2</v>
      </c>
      <c r="C4600">
        <v>6.3100000000000003E-2</v>
      </c>
      <c r="D4600">
        <v>4.48E-2</v>
      </c>
      <c r="E4600">
        <v>4.99E-2</v>
      </c>
      <c r="F4600">
        <v>3.39E-2</v>
      </c>
      <c r="G4600">
        <v>4.0800000000000003E-2</v>
      </c>
      <c r="H4600">
        <v>1.3899999999999999E-2</v>
      </c>
      <c r="I4600">
        <v>4.9299999999999997E-2</v>
      </c>
      <c r="J4600">
        <v>3.6299999999999999E-2</v>
      </c>
    </row>
    <row r="4601" spans="1:10">
      <c r="A4601">
        <v>1.15E-2</v>
      </c>
      <c r="B4601">
        <v>1.9400000000000001E-2</v>
      </c>
      <c r="C4601">
        <v>4.3299999999999998E-2</v>
      </c>
      <c r="D4601">
        <v>3.2500000000000001E-2</v>
      </c>
      <c r="E4601">
        <v>3.39E-2</v>
      </c>
      <c r="F4601">
        <v>2.7E-2</v>
      </c>
      <c r="G4601">
        <v>2.9399999999999999E-2</v>
      </c>
      <c r="H4601">
        <v>9.7999999999999997E-3</v>
      </c>
      <c r="I4601">
        <v>3.5000000000000003E-2</v>
      </c>
      <c r="J4601">
        <v>2.5899999999999999E-2</v>
      </c>
    </row>
    <row r="4602" spans="1:10">
      <c r="A4602">
        <v>1.37E-2</v>
      </c>
      <c r="B4602">
        <v>2.41E-2</v>
      </c>
      <c r="C4602">
        <v>5.2299999999999999E-2</v>
      </c>
      <c r="D4602">
        <v>3.78E-2</v>
      </c>
      <c r="E4602">
        <v>4.0800000000000003E-2</v>
      </c>
      <c r="F4602">
        <v>2.9399999999999999E-2</v>
      </c>
      <c r="G4602">
        <v>4.2900000000000001E-2</v>
      </c>
      <c r="H4602">
        <v>1.38E-2</v>
      </c>
      <c r="I4602">
        <v>4.2500000000000003E-2</v>
      </c>
      <c r="J4602">
        <v>2.9600000000000001E-2</v>
      </c>
    </row>
    <row r="4603" spans="1:10">
      <c r="A4603">
        <v>1.0200000000000001E-2</v>
      </c>
      <c r="B4603">
        <v>1.38E-2</v>
      </c>
      <c r="C4603">
        <v>1.5100000000000001E-2</v>
      </c>
      <c r="D4603">
        <v>1.5699999999999999E-2</v>
      </c>
      <c r="E4603">
        <v>1.3899999999999999E-2</v>
      </c>
      <c r="F4603">
        <v>9.7999999999999997E-3</v>
      </c>
      <c r="G4603">
        <v>1.38E-2</v>
      </c>
      <c r="H4603">
        <v>2.2499999999999999E-2</v>
      </c>
      <c r="I4603">
        <v>1.4999999999999999E-2</v>
      </c>
      <c r="J4603">
        <v>1.21E-2</v>
      </c>
    </row>
    <row r="4604" spans="1:10">
      <c r="A4604">
        <v>2.0199999999999999E-2</v>
      </c>
      <c r="B4604">
        <v>2.6599999999999999E-2</v>
      </c>
      <c r="C4604">
        <v>6.4899999999999999E-2</v>
      </c>
      <c r="D4604">
        <v>4.5600000000000002E-2</v>
      </c>
      <c r="E4604">
        <v>4.9299999999999997E-2</v>
      </c>
      <c r="F4604">
        <v>3.5000000000000003E-2</v>
      </c>
      <c r="G4604">
        <v>4.2500000000000003E-2</v>
      </c>
      <c r="H4604">
        <v>1.4999999999999999E-2</v>
      </c>
      <c r="I4604">
        <v>5.5899999999999998E-2</v>
      </c>
      <c r="J4604">
        <v>3.6700000000000003E-2</v>
      </c>
    </row>
    <row r="4605" spans="1:10">
      <c r="A4605">
        <v>1.5699999999999999E-2</v>
      </c>
      <c r="B4605">
        <v>2.7300000000000001E-2</v>
      </c>
      <c r="C4605">
        <v>4.7500000000000001E-2</v>
      </c>
      <c r="D4605">
        <v>3.6400000000000002E-2</v>
      </c>
      <c r="E4605">
        <v>3.6299999999999999E-2</v>
      </c>
      <c r="F4605">
        <v>2.5899999999999999E-2</v>
      </c>
      <c r="G4605">
        <v>2.9600000000000001E-2</v>
      </c>
      <c r="H4605">
        <v>1.21E-2</v>
      </c>
      <c r="I4605">
        <v>3.6700000000000003E-2</v>
      </c>
      <c r="J4605">
        <v>3.3000000000000002E-2</v>
      </c>
    </row>
    <row r="4608" spans="1:10">
      <c r="A4608" t="s">
        <v>375</v>
      </c>
    </row>
    <row r="4610" spans="1:10">
      <c r="A4610">
        <v>1.6400000000000001E-2</v>
      </c>
      <c r="B4610">
        <v>1.2800000000000001E-2</v>
      </c>
      <c r="C4610">
        <v>2.3199999999999998E-2</v>
      </c>
      <c r="D4610">
        <v>1.7999999999999999E-2</v>
      </c>
      <c r="E4610">
        <v>1.78E-2</v>
      </c>
      <c r="F4610">
        <v>1.14E-2</v>
      </c>
      <c r="G4610">
        <v>1.37E-2</v>
      </c>
      <c r="H4610">
        <v>9.7000000000000003E-3</v>
      </c>
      <c r="I4610">
        <v>2.0299999999999999E-2</v>
      </c>
      <c r="J4610">
        <v>1.54E-2</v>
      </c>
    </row>
    <row r="4611" spans="1:10">
      <c r="A4611">
        <v>1.2800000000000001E-2</v>
      </c>
      <c r="B4611">
        <v>3.6200000000000003E-2</v>
      </c>
      <c r="C4611">
        <v>3.2500000000000001E-2</v>
      </c>
      <c r="D4611">
        <v>2.7799999999999998E-2</v>
      </c>
      <c r="E4611">
        <v>2.8500000000000001E-2</v>
      </c>
      <c r="F4611">
        <v>2.01E-2</v>
      </c>
      <c r="G4611">
        <v>2.52E-2</v>
      </c>
      <c r="H4611">
        <v>1.4800000000000001E-2</v>
      </c>
      <c r="I4611">
        <v>2.7E-2</v>
      </c>
      <c r="J4611">
        <v>2.8299999999999999E-2</v>
      </c>
    </row>
    <row r="4612" spans="1:10">
      <c r="A4612">
        <v>2.3199999999999998E-2</v>
      </c>
      <c r="B4612">
        <v>3.2500000000000001E-2</v>
      </c>
      <c r="C4612">
        <v>8.9399999999999993E-2</v>
      </c>
      <c r="D4612">
        <v>6.0400000000000002E-2</v>
      </c>
      <c r="E4612">
        <v>6.3700000000000007E-2</v>
      </c>
      <c r="F4612">
        <v>4.3900000000000002E-2</v>
      </c>
      <c r="G4612">
        <v>5.3400000000000003E-2</v>
      </c>
      <c r="H4612">
        <v>1.55E-2</v>
      </c>
      <c r="I4612">
        <v>6.5500000000000003E-2</v>
      </c>
      <c r="J4612">
        <v>4.8000000000000001E-2</v>
      </c>
    </row>
    <row r="4613" spans="1:10">
      <c r="A4613">
        <v>1.7999999999999999E-2</v>
      </c>
      <c r="B4613">
        <v>2.7799999999999998E-2</v>
      </c>
      <c r="C4613">
        <v>6.0400000000000002E-2</v>
      </c>
      <c r="D4613">
        <v>5.6899999999999999E-2</v>
      </c>
      <c r="E4613">
        <v>4.5199999999999997E-2</v>
      </c>
      <c r="F4613">
        <v>3.2800000000000003E-2</v>
      </c>
      <c r="G4613">
        <v>3.8300000000000001E-2</v>
      </c>
      <c r="H4613">
        <v>1.5299999999999999E-2</v>
      </c>
      <c r="I4613">
        <v>4.5900000000000003E-2</v>
      </c>
      <c r="J4613">
        <v>3.6299999999999999E-2</v>
      </c>
    </row>
    <row r="4614" spans="1:10">
      <c r="A4614">
        <v>1.78E-2</v>
      </c>
      <c r="B4614">
        <v>2.8500000000000001E-2</v>
      </c>
      <c r="C4614">
        <v>6.3700000000000007E-2</v>
      </c>
      <c r="D4614">
        <v>4.5199999999999997E-2</v>
      </c>
      <c r="E4614">
        <v>5.0099999999999999E-2</v>
      </c>
      <c r="F4614">
        <v>3.4200000000000001E-2</v>
      </c>
      <c r="G4614">
        <v>4.1300000000000003E-2</v>
      </c>
      <c r="H4614">
        <v>1.5100000000000001E-2</v>
      </c>
      <c r="I4614">
        <v>4.9399999999999999E-2</v>
      </c>
      <c r="J4614">
        <v>3.7199999999999997E-2</v>
      </c>
    </row>
    <row r="4615" spans="1:10">
      <c r="A4615">
        <v>1.14E-2</v>
      </c>
      <c r="B4615">
        <v>2.01E-2</v>
      </c>
      <c r="C4615">
        <v>4.3900000000000002E-2</v>
      </c>
      <c r="D4615">
        <v>3.2800000000000003E-2</v>
      </c>
      <c r="E4615">
        <v>3.4200000000000001E-2</v>
      </c>
      <c r="F4615">
        <v>2.75E-2</v>
      </c>
      <c r="G4615">
        <v>3.0099999999999998E-2</v>
      </c>
      <c r="H4615">
        <v>1.0999999999999999E-2</v>
      </c>
      <c r="I4615">
        <v>3.5200000000000002E-2</v>
      </c>
      <c r="J4615">
        <v>2.7E-2</v>
      </c>
    </row>
    <row r="4616" spans="1:10">
      <c r="A4616">
        <v>1.37E-2</v>
      </c>
      <c r="B4616">
        <v>2.52E-2</v>
      </c>
      <c r="C4616">
        <v>5.3400000000000003E-2</v>
      </c>
      <c r="D4616">
        <v>3.8300000000000001E-2</v>
      </c>
      <c r="E4616">
        <v>4.1300000000000003E-2</v>
      </c>
      <c r="F4616">
        <v>3.0099999999999998E-2</v>
      </c>
      <c r="G4616">
        <v>4.3999999999999997E-2</v>
      </c>
      <c r="H4616">
        <v>1.5800000000000002E-2</v>
      </c>
      <c r="I4616">
        <v>4.2799999999999998E-2</v>
      </c>
      <c r="J4616">
        <v>3.1300000000000001E-2</v>
      </c>
    </row>
    <row r="4617" spans="1:10">
      <c r="A4617">
        <v>9.7000000000000003E-3</v>
      </c>
      <c r="B4617">
        <v>1.4800000000000001E-2</v>
      </c>
      <c r="C4617">
        <v>1.55E-2</v>
      </c>
      <c r="D4617">
        <v>1.5299999999999999E-2</v>
      </c>
      <c r="E4617">
        <v>1.5100000000000001E-2</v>
      </c>
      <c r="F4617">
        <v>1.0999999999999999E-2</v>
      </c>
      <c r="G4617">
        <v>1.5800000000000002E-2</v>
      </c>
      <c r="H4617">
        <v>2.3599999999999999E-2</v>
      </c>
      <c r="I4617">
        <v>1.5900000000000001E-2</v>
      </c>
      <c r="J4617">
        <v>1.34E-2</v>
      </c>
    </row>
    <row r="4618" spans="1:10">
      <c r="A4618">
        <v>2.0299999999999999E-2</v>
      </c>
      <c r="B4618">
        <v>2.7E-2</v>
      </c>
      <c r="C4618">
        <v>6.5500000000000003E-2</v>
      </c>
      <c r="D4618">
        <v>4.5900000000000003E-2</v>
      </c>
      <c r="E4618">
        <v>4.9399999999999999E-2</v>
      </c>
      <c r="F4618">
        <v>3.5200000000000002E-2</v>
      </c>
      <c r="G4618">
        <v>4.2799999999999998E-2</v>
      </c>
      <c r="H4618">
        <v>1.5900000000000001E-2</v>
      </c>
      <c r="I4618">
        <v>5.5899999999999998E-2</v>
      </c>
      <c r="J4618">
        <v>3.7400000000000003E-2</v>
      </c>
    </row>
    <row r="4619" spans="1:10">
      <c r="A4619">
        <v>1.54E-2</v>
      </c>
      <c r="B4619">
        <v>2.8299999999999999E-2</v>
      </c>
      <c r="C4619">
        <v>4.8000000000000001E-2</v>
      </c>
      <c r="D4619">
        <v>3.6299999999999999E-2</v>
      </c>
      <c r="E4619">
        <v>3.7199999999999997E-2</v>
      </c>
      <c r="F4619">
        <v>2.7E-2</v>
      </c>
      <c r="G4619">
        <v>3.1300000000000001E-2</v>
      </c>
      <c r="H4619">
        <v>1.34E-2</v>
      </c>
      <c r="I4619">
        <v>3.7400000000000003E-2</v>
      </c>
      <c r="J4619">
        <v>3.4299999999999997E-2</v>
      </c>
    </row>
    <row r="4622" spans="1:10">
      <c r="A4622" t="s">
        <v>376</v>
      </c>
    </row>
    <row r="4624" spans="1:10">
      <c r="A4624">
        <v>1.3899999999999999E-2</v>
      </c>
      <c r="B4624">
        <v>9.2999999999999992E-3</v>
      </c>
      <c r="C4624">
        <v>2.4E-2</v>
      </c>
      <c r="D4624">
        <v>1.8100000000000002E-2</v>
      </c>
      <c r="E4624">
        <v>1.7299999999999999E-2</v>
      </c>
      <c r="F4624">
        <v>1.14E-2</v>
      </c>
      <c r="G4624">
        <v>1.2500000000000001E-2</v>
      </c>
      <c r="H4624">
        <v>8.0999999999999996E-3</v>
      </c>
      <c r="I4624">
        <v>1.9300000000000001E-2</v>
      </c>
      <c r="J4624">
        <v>1.4500000000000001E-2</v>
      </c>
    </row>
    <row r="4625" spans="1:10">
      <c r="A4625">
        <v>9.2999999999999992E-3</v>
      </c>
      <c r="B4625">
        <v>3.15E-2</v>
      </c>
      <c r="C4625">
        <v>3.4000000000000002E-2</v>
      </c>
      <c r="D4625">
        <v>2.8199999999999999E-2</v>
      </c>
      <c r="E4625">
        <v>2.8199999999999999E-2</v>
      </c>
      <c r="F4625">
        <v>0.02</v>
      </c>
      <c r="G4625">
        <v>2.3599999999999999E-2</v>
      </c>
      <c r="H4625">
        <v>1.29E-2</v>
      </c>
      <c r="I4625">
        <v>2.5899999999999999E-2</v>
      </c>
      <c r="J4625">
        <v>2.7099999999999999E-2</v>
      </c>
    </row>
    <row r="4626" spans="1:10">
      <c r="A4626">
        <v>2.4E-2</v>
      </c>
      <c r="B4626">
        <v>3.4000000000000002E-2</v>
      </c>
      <c r="C4626">
        <v>9.2299999999999993E-2</v>
      </c>
      <c r="D4626">
        <v>6.25E-2</v>
      </c>
      <c r="E4626">
        <v>6.5699999999999995E-2</v>
      </c>
      <c r="F4626">
        <v>4.4200000000000003E-2</v>
      </c>
      <c r="G4626">
        <v>5.4199999999999998E-2</v>
      </c>
      <c r="H4626">
        <v>1.89E-2</v>
      </c>
      <c r="I4626">
        <v>6.7199999999999996E-2</v>
      </c>
      <c r="J4626">
        <v>4.8899999999999999E-2</v>
      </c>
    </row>
    <row r="4627" spans="1:10">
      <c r="A4627">
        <v>1.8100000000000002E-2</v>
      </c>
      <c r="B4627">
        <v>2.8199999999999999E-2</v>
      </c>
      <c r="C4627">
        <v>6.25E-2</v>
      </c>
      <c r="D4627">
        <v>5.8299999999999998E-2</v>
      </c>
      <c r="E4627">
        <v>4.6399999999999997E-2</v>
      </c>
      <c r="F4627">
        <v>3.3000000000000002E-2</v>
      </c>
      <c r="G4627">
        <v>3.8699999999999998E-2</v>
      </c>
      <c r="H4627">
        <v>1.7299999999999999E-2</v>
      </c>
      <c r="I4627">
        <v>4.6899999999999997E-2</v>
      </c>
      <c r="J4627">
        <v>3.6700000000000003E-2</v>
      </c>
    </row>
    <row r="4628" spans="1:10">
      <c r="A4628">
        <v>1.7299999999999999E-2</v>
      </c>
      <c r="B4628">
        <v>2.8199999999999999E-2</v>
      </c>
      <c r="C4628">
        <v>6.5699999999999995E-2</v>
      </c>
      <c r="D4628">
        <v>4.6399999999999997E-2</v>
      </c>
      <c r="E4628">
        <v>5.0999999999999997E-2</v>
      </c>
      <c r="F4628">
        <v>3.44E-2</v>
      </c>
      <c r="G4628">
        <v>4.1399999999999999E-2</v>
      </c>
      <c r="H4628">
        <v>1.6400000000000001E-2</v>
      </c>
      <c r="I4628">
        <v>5.0099999999999999E-2</v>
      </c>
      <c r="J4628">
        <v>3.7400000000000003E-2</v>
      </c>
    </row>
    <row r="4629" spans="1:10">
      <c r="A4629">
        <v>1.14E-2</v>
      </c>
      <c r="B4629">
        <v>0.02</v>
      </c>
      <c r="C4629">
        <v>4.4200000000000003E-2</v>
      </c>
      <c r="D4629">
        <v>3.3000000000000002E-2</v>
      </c>
      <c r="E4629">
        <v>3.44E-2</v>
      </c>
      <c r="F4629">
        <v>2.75E-2</v>
      </c>
      <c r="G4629">
        <v>3.0099999999999998E-2</v>
      </c>
      <c r="H4629">
        <v>1.12E-2</v>
      </c>
      <c r="I4629">
        <v>3.5299999999999998E-2</v>
      </c>
      <c r="J4629">
        <v>2.7E-2</v>
      </c>
    </row>
    <row r="4630" spans="1:10">
      <c r="A4630">
        <v>1.2500000000000001E-2</v>
      </c>
      <c r="B4630">
        <v>2.3599999999999999E-2</v>
      </c>
      <c r="C4630">
        <v>5.4199999999999998E-2</v>
      </c>
      <c r="D4630">
        <v>3.8699999999999998E-2</v>
      </c>
      <c r="E4630">
        <v>4.1399999999999999E-2</v>
      </c>
      <c r="F4630">
        <v>3.0099999999999998E-2</v>
      </c>
      <c r="G4630">
        <v>4.3499999999999997E-2</v>
      </c>
      <c r="H4630">
        <v>1.55E-2</v>
      </c>
      <c r="I4630">
        <v>4.2599999999999999E-2</v>
      </c>
      <c r="J4630">
        <v>3.09E-2</v>
      </c>
    </row>
    <row r="4631" spans="1:10">
      <c r="A4631">
        <v>8.0999999999999996E-3</v>
      </c>
      <c r="B4631">
        <v>1.29E-2</v>
      </c>
      <c r="C4631">
        <v>1.89E-2</v>
      </c>
      <c r="D4631">
        <v>1.7299999999999999E-2</v>
      </c>
      <c r="E4631">
        <v>1.6400000000000001E-2</v>
      </c>
      <c r="F4631">
        <v>1.12E-2</v>
      </c>
      <c r="G4631">
        <v>1.55E-2</v>
      </c>
      <c r="H4631">
        <v>2.5100000000000001E-2</v>
      </c>
      <c r="I4631">
        <v>1.66E-2</v>
      </c>
      <c r="J4631">
        <v>1.3299999999999999E-2</v>
      </c>
    </row>
    <row r="4632" spans="1:10">
      <c r="A4632">
        <v>1.9300000000000001E-2</v>
      </c>
      <c r="B4632">
        <v>2.5899999999999999E-2</v>
      </c>
      <c r="C4632">
        <v>6.7199999999999996E-2</v>
      </c>
      <c r="D4632">
        <v>4.6899999999999997E-2</v>
      </c>
      <c r="E4632">
        <v>5.0099999999999999E-2</v>
      </c>
      <c r="F4632">
        <v>3.5299999999999998E-2</v>
      </c>
      <c r="G4632">
        <v>4.2599999999999999E-2</v>
      </c>
      <c r="H4632">
        <v>1.66E-2</v>
      </c>
      <c r="I4632">
        <v>5.62E-2</v>
      </c>
      <c r="J4632">
        <v>3.73E-2</v>
      </c>
    </row>
    <row r="4633" spans="1:10">
      <c r="A4633">
        <v>1.4500000000000001E-2</v>
      </c>
      <c r="B4633">
        <v>2.7099999999999999E-2</v>
      </c>
      <c r="C4633">
        <v>4.8899999999999999E-2</v>
      </c>
      <c r="D4633">
        <v>3.6700000000000003E-2</v>
      </c>
      <c r="E4633">
        <v>3.7400000000000003E-2</v>
      </c>
      <c r="F4633">
        <v>2.7E-2</v>
      </c>
      <c r="G4633">
        <v>3.09E-2</v>
      </c>
      <c r="H4633">
        <v>1.3299999999999999E-2</v>
      </c>
      <c r="I4633">
        <v>3.73E-2</v>
      </c>
      <c r="J4633">
        <v>3.4099999999999998E-2</v>
      </c>
    </row>
    <row r="4636" spans="1:10">
      <c r="A4636" t="s">
        <v>377</v>
      </c>
    </row>
    <row r="4638" spans="1:10">
      <c r="A4638">
        <v>1.3899999999999999E-2</v>
      </c>
      <c r="B4638">
        <v>1.0200000000000001E-2</v>
      </c>
      <c r="C4638">
        <v>2.5399999999999999E-2</v>
      </c>
      <c r="D4638">
        <v>1.8700000000000001E-2</v>
      </c>
      <c r="E4638">
        <v>1.8200000000000001E-2</v>
      </c>
      <c r="F4638">
        <v>1.2E-2</v>
      </c>
      <c r="G4638">
        <v>1.2800000000000001E-2</v>
      </c>
      <c r="H4638">
        <v>8.0999999999999996E-3</v>
      </c>
      <c r="I4638">
        <v>2.0199999999999999E-2</v>
      </c>
      <c r="J4638">
        <v>1.47E-2</v>
      </c>
    </row>
    <row r="4639" spans="1:10">
      <c r="A4639">
        <v>1.0200000000000001E-2</v>
      </c>
      <c r="B4639">
        <v>3.1699999999999999E-2</v>
      </c>
      <c r="C4639">
        <v>3.49E-2</v>
      </c>
      <c r="D4639">
        <v>2.8799999999999999E-2</v>
      </c>
      <c r="E4639">
        <v>2.86E-2</v>
      </c>
      <c r="F4639">
        <v>2.0299999999999999E-2</v>
      </c>
      <c r="G4639">
        <v>2.4E-2</v>
      </c>
      <c r="H4639">
        <v>1.49E-2</v>
      </c>
      <c r="I4639">
        <v>2.7099999999999999E-2</v>
      </c>
      <c r="J4639">
        <v>2.7699999999999999E-2</v>
      </c>
    </row>
    <row r="4640" spans="1:10">
      <c r="A4640">
        <v>2.5399999999999999E-2</v>
      </c>
      <c r="B4640">
        <v>3.49E-2</v>
      </c>
      <c r="C4640">
        <v>9.4700000000000006E-2</v>
      </c>
      <c r="D4640">
        <v>6.3799999999999996E-2</v>
      </c>
      <c r="E4640">
        <v>6.6900000000000001E-2</v>
      </c>
      <c r="F4640">
        <v>4.5100000000000001E-2</v>
      </c>
      <c r="G4640">
        <v>5.5100000000000003E-2</v>
      </c>
      <c r="H4640">
        <v>2.18E-2</v>
      </c>
      <c r="I4640">
        <v>6.9699999999999998E-2</v>
      </c>
      <c r="J4640">
        <v>4.99E-2</v>
      </c>
    </row>
    <row r="4641" spans="1:10">
      <c r="A4641">
        <v>1.8700000000000001E-2</v>
      </c>
      <c r="B4641">
        <v>2.8799999999999999E-2</v>
      </c>
      <c r="C4641">
        <v>6.3799999999999996E-2</v>
      </c>
      <c r="D4641">
        <v>5.8900000000000001E-2</v>
      </c>
      <c r="E4641">
        <v>4.7100000000000003E-2</v>
      </c>
      <c r="F4641">
        <v>3.3500000000000002E-2</v>
      </c>
      <c r="G4641">
        <v>3.9100000000000003E-2</v>
      </c>
      <c r="H4641">
        <v>1.8499999999999999E-2</v>
      </c>
      <c r="I4641">
        <v>4.82E-2</v>
      </c>
      <c r="J4641">
        <v>3.7199999999999997E-2</v>
      </c>
    </row>
    <row r="4642" spans="1:10">
      <c r="A4642">
        <v>1.8200000000000001E-2</v>
      </c>
      <c r="B4642">
        <v>2.86E-2</v>
      </c>
      <c r="C4642">
        <v>6.6900000000000001E-2</v>
      </c>
      <c r="D4642">
        <v>4.7100000000000003E-2</v>
      </c>
      <c r="E4642">
        <v>5.16E-2</v>
      </c>
      <c r="F4642">
        <v>3.4799999999999998E-2</v>
      </c>
      <c r="G4642">
        <v>4.19E-2</v>
      </c>
      <c r="H4642">
        <v>1.8200000000000001E-2</v>
      </c>
      <c r="I4642">
        <v>5.1499999999999997E-2</v>
      </c>
      <c r="J4642">
        <v>3.7900000000000003E-2</v>
      </c>
    </row>
    <row r="4643" spans="1:10">
      <c r="A4643">
        <v>1.2E-2</v>
      </c>
      <c r="B4643">
        <v>2.0299999999999999E-2</v>
      </c>
      <c r="C4643">
        <v>4.5100000000000001E-2</v>
      </c>
      <c r="D4643">
        <v>3.3500000000000002E-2</v>
      </c>
      <c r="E4643">
        <v>3.4799999999999998E-2</v>
      </c>
      <c r="F4643">
        <v>2.7799999999999998E-2</v>
      </c>
      <c r="G4643">
        <v>3.0499999999999999E-2</v>
      </c>
      <c r="H4643">
        <v>1.26E-2</v>
      </c>
      <c r="I4643">
        <v>3.6400000000000002E-2</v>
      </c>
      <c r="J4643">
        <v>2.7400000000000001E-2</v>
      </c>
    </row>
    <row r="4644" spans="1:10">
      <c r="A4644">
        <v>1.2800000000000001E-2</v>
      </c>
      <c r="B4644">
        <v>2.4E-2</v>
      </c>
      <c r="C4644">
        <v>5.5100000000000003E-2</v>
      </c>
      <c r="D4644">
        <v>3.9100000000000003E-2</v>
      </c>
      <c r="E4644">
        <v>4.19E-2</v>
      </c>
      <c r="F4644">
        <v>3.0499999999999999E-2</v>
      </c>
      <c r="G4644">
        <v>4.3700000000000003E-2</v>
      </c>
      <c r="H4644">
        <v>1.6E-2</v>
      </c>
      <c r="I4644">
        <v>4.3299999999999998E-2</v>
      </c>
      <c r="J4644">
        <v>3.1199999999999999E-2</v>
      </c>
    </row>
    <row r="4645" spans="1:10">
      <c r="A4645">
        <v>8.0999999999999996E-3</v>
      </c>
      <c r="B4645">
        <v>1.49E-2</v>
      </c>
      <c r="C4645">
        <v>2.18E-2</v>
      </c>
      <c r="D4645">
        <v>1.8499999999999999E-2</v>
      </c>
      <c r="E4645">
        <v>1.8200000000000001E-2</v>
      </c>
      <c r="F4645">
        <v>1.26E-2</v>
      </c>
      <c r="G4645">
        <v>1.6E-2</v>
      </c>
      <c r="H4645">
        <v>2.4500000000000001E-2</v>
      </c>
      <c r="I4645">
        <v>1.83E-2</v>
      </c>
      <c r="J4645">
        <v>1.3599999999999999E-2</v>
      </c>
    </row>
    <row r="4646" spans="1:10">
      <c r="A4646">
        <v>2.0199999999999999E-2</v>
      </c>
      <c r="B4646">
        <v>2.7099999999999999E-2</v>
      </c>
      <c r="C4646">
        <v>6.9699999999999998E-2</v>
      </c>
      <c r="D4646">
        <v>4.82E-2</v>
      </c>
      <c r="E4646">
        <v>5.1499999999999997E-2</v>
      </c>
      <c r="F4646">
        <v>3.6400000000000002E-2</v>
      </c>
      <c r="G4646">
        <v>4.3299999999999998E-2</v>
      </c>
      <c r="H4646">
        <v>1.83E-2</v>
      </c>
      <c r="I4646">
        <v>5.8400000000000001E-2</v>
      </c>
      <c r="J4646">
        <v>3.8100000000000002E-2</v>
      </c>
    </row>
    <row r="4647" spans="1:10">
      <c r="A4647">
        <v>1.47E-2</v>
      </c>
      <c r="B4647">
        <v>2.7699999999999999E-2</v>
      </c>
      <c r="C4647">
        <v>4.99E-2</v>
      </c>
      <c r="D4647">
        <v>3.7199999999999997E-2</v>
      </c>
      <c r="E4647">
        <v>3.7900000000000003E-2</v>
      </c>
      <c r="F4647">
        <v>2.7400000000000001E-2</v>
      </c>
      <c r="G4647">
        <v>3.1199999999999999E-2</v>
      </c>
      <c r="H4647">
        <v>1.3599999999999999E-2</v>
      </c>
      <c r="I4647">
        <v>3.8100000000000002E-2</v>
      </c>
      <c r="J4647">
        <v>3.4299999999999997E-2</v>
      </c>
    </row>
    <row r="4650" spans="1:10">
      <c r="A4650" t="s">
        <v>378</v>
      </c>
    </row>
    <row r="4652" spans="1:10">
      <c r="A4652">
        <v>1.41E-2</v>
      </c>
      <c r="B4652">
        <v>1.0200000000000001E-2</v>
      </c>
      <c r="C4652">
        <v>2.5600000000000001E-2</v>
      </c>
      <c r="D4652">
        <v>1.8800000000000001E-2</v>
      </c>
      <c r="E4652">
        <v>1.84E-2</v>
      </c>
      <c r="F4652">
        <v>1.1900000000000001E-2</v>
      </c>
      <c r="G4652">
        <v>1.26E-2</v>
      </c>
      <c r="H4652">
        <v>8.6E-3</v>
      </c>
      <c r="I4652">
        <v>2.0500000000000001E-2</v>
      </c>
      <c r="J4652">
        <v>1.47E-2</v>
      </c>
    </row>
    <row r="4653" spans="1:10">
      <c r="A4653">
        <v>1.0200000000000001E-2</v>
      </c>
      <c r="B4653">
        <v>2.9700000000000001E-2</v>
      </c>
      <c r="C4653">
        <v>3.49E-2</v>
      </c>
      <c r="D4653">
        <v>2.8199999999999999E-2</v>
      </c>
      <c r="E4653">
        <v>2.8400000000000002E-2</v>
      </c>
      <c r="F4653">
        <v>1.9099999999999999E-2</v>
      </c>
      <c r="G4653">
        <v>2.29E-2</v>
      </c>
      <c r="H4653">
        <v>1.47E-2</v>
      </c>
      <c r="I4653">
        <v>2.6499999999999999E-2</v>
      </c>
      <c r="J4653">
        <v>2.63E-2</v>
      </c>
    </row>
    <row r="4654" spans="1:10">
      <c r="A4654">
        <v>2.5600000000000001E-2</v>
      </c>
      <c r="B4654">
        <v>3.49E-2</v>
      </c>
      <c r="C4654">
        <v>9.4799999999999995E-2</v>
      </c>
      <c r="D4654">
        <v>6.3799999999999996E-2</v>
      </c>
      <c r="E4654">
        <v>6.7100000000000007E-2</v>
      </c>
      <c r="F4654">
        <v>4.5100000000000001E-2</v>
      </c>
      <c r="G4654">
        <v>5.5E-2</v>
      </c>
      <c r="H4654">
        <v>2.2200000000000001E-2</v>
      </c>
      <c r="I4654">
        <v>7.0000000000000007E-2</v>
      </c>
      <c r="J4654">
        <v>4.99E-2</v>
      </c>
    </row>
    <row r="4655" spans="1:10">
      <c r="A4655">
        <v>1.8800000000000001E-2</v>
      </c>
      <c r="B4655">
        <v>2.8199999999999999E-2</v>
      </c>
      <c r="C4655">
        <v>6.3799999999999996E-2</v>
      </c>
      <c r="D4655">
        <v>5.8799999999999998E-2</v>
      </c>
      <c r="E4655">
        <v>4.7E-2</v>
      </c>
      <c r="F4655">
        <v>3.3099999999999997E-2</v>
      </c>
      <c r="G4655">
        <v>3.8800000000000001E-2</v>
      </c>
      <c r="H4655">
        <v>1.8499999999999999E-2</v>
      </c>
      <c r="I4655">
        <v>4.8000000000000001E-2</v>
      </c>
      <c r="J4655">
        <v>3.6799999999999999E-2</v>
      </c>
    </row>
    <row r="4656" spans="1:10">
      <c r="A4656">
        <v>1.84E-2</v>
      </c>
      <c r="B4656">
        <v>2.8400000000000002E-2</v>
      </c>
      <c r="C4656">
        <v>6.7100000000000007E-2</v>
      </c>
      <c r="D4656">
        <v>4.7E-2</v>
      </c>
      <c r="E4656">
        <v>5.1999999999999998E-2</v>
      </c>
      <c r="F4656">
        <v>3.4599999999999999E-2</v>
      </c>
      <c r="G4656">
        <v>4.1500000000000002E-2</v>
      </c>
      <c r="H4656">
        <v>1.9E-2</v>
      </c>
      <c r="I4656">
        <v>5.1900000000000002E-2</v>
      </c>
      <c r="J4656">
        <v>3.7699999999999997E-2</v>
      </c>
    </row>
    <row r="4657" spans="1:10">
      <c r="A4657">
        <v>1.1900000000000001E-2</v>
      </c>
      <c r="B4657">
        <v>1.9099999999999999E-2</v>
      </c>
      <c r="C4657">
        <v>4.5100000000000001E-2</v>
      </c>
      <c r="D4657">
        <v>3.3099999999999997E-2</v>
      </c>
      <c r="E4657">
        <v>3.4599999999999999E-2</v>
      </c>
      <c r="F4657">
        <v>2.7199999999999998E-2</v>
      </c>
      <c r="G4657">
        <v>2.9899999999999999E-2</v>
      </c>
      <c r="H4657">
        <v>1.23E-2</v>
      </c>
      <c r="I4657">
        <v>3.5799999999999998E-2</v>
      </c>
      <c r="J4657">
        <v>2.6599999999999999E-2</v>
      </c>
    </row>
    <row r="4658" spans="1:10">
      <c r="A4658">
        <v>1.26E-2</v>
      </c>
      <c r="B4658">
        <v>2.29E-2</v>
      </c>
      <c r="C4658">
        <v>5.5E-2</v>
      </c>
      <c r="D4658">
        <v>3.8800000000000001E-2</v>
      </c>
      <c r="E4658">
        <v>4.1500000000000002E-2</v>
      </c>
      <c r="F4658">
        <v>2.9899999999999999E-2</v>
      </c>
      <c r="G4658">
        <v>4.3200000000000002E-2</v>
      </c>
      <c r="H4658">
        <v>1.55E-2</v>
      </c>
      <c r="I4658">
        <v>4.2599999999999999E-2</v>
      </c>
      <c r="J4658">
        <v>3.04E-2</v>
      </c>
    </row>
    <row r="4659" spans="1:10">
      <c r="A4659">
        <v>8.6E-3</v>
      </c>
      <c r="B4659">
        <v>1.47E-2</v>
      </c>
      <c r="C4659">
        <v>2.2200000000000001E-2</v>
      </c>
      <c r="D4659">
        <v>1.8499999999999999E-2</v>
      </c>
      <c r="E4659">
        <v>1.9E-2</v>
      </c>
      <c r="F4659">
        <v>1.23E-2</v>
      </c>
      <c r="G4659">
        <v>1.55E-2</v>
      </c>
      <c r="H4659">
        <v>2.5899999999999999E-2</v>
      </c>
      <c r="I4659">
        <v>1.9099999999999999E-2</v>
      </c>
      <c r="J4659">
        <v>1.34E-2</v>
      </c>
    </row>
    <row r="4660" spans="1:10">
      <c r="A4660">
        <v>2.0500000000000001E-2</v>
      </c>
      <c r="B4660">
        <v>2.6499999999999999E-2</v>
      </c>
      <c r="C4660">
        <v>7.0000000000000007E-2</v>
      </c>
      <c r="D4660">
        <v>4.8000000000000001E-2</v>
      </c>
      <c r="E4660">
        <v>5.1900000000000002E-2</v>
      </c>
      <c r="F4660">
        <v>3.5799999999999998E-2</v>
      </c>
      <c r="G4660">
        <v>4.2599999999999999E-2</v>
      </c>
      <c r="H4660">
        <v>1.9099999999999999E-2</v>
      </c>
      <c r="I4660">
        <v>5.8700000000000002E-2</v>
      </c>
      <c r="J4660">
        <v>3.7499999999999999E-2</v>
      </c>
    </row>
    <row r="4661" spans="1:10">
      <c r="A4661">
        <v>1.47E-2</v>
      </c>
      <c r="B4661">
        <v>2.63E-2</v>
      </c>
      <c r="C4661">
        <v>4.99E-2</v>
      </c>
      <c r="D4661">
        <v>3.6799999999999999E-2</v>
      </c>
      <c r="E4661">
        <v>3.7699999999999997E-2</v>
      </c>
      <c r="F4661">
        <v>2.6599999999999999E-2</v>
      </c>
      <c r="G4661">
        <v>3.04E-2</v>
      </c>
      <c r="H4661">
        <v>1.34E-2</v>
      </c>
      <c r="I4661">
        <v>3.7499999999999999E-2</v>
      </c>
      <c r="J4661">
        <v>3.3300000000000003E-2</v>
      </c>
    </row>
    <row r="4664" spans="1:10">
      <c r="A4664" t="s">
        <v>379</v>
      </c>
    </row>
    <row r="4666" spans="1:10">
      <c r="A4666">
        <v>1.4E-2</v>
      </c>
      <c r="B4666">
        <v>1.0699999999999999E-2</v>
      </c>
      <c r="C4666">
        <v>2.5899999999999999E-2</v>
      </c>
      <c r="D4666">
        <v>1.8700000000000001E-2</v>
      </c>
      <c r="E4666">
        <v>1.8800000000000001E-2</v>
      </c>
      <c r="F4666">
        <v>1.2200000000000001E-2</v>
      </c>
      <c r="G4666">
        <v>1.29E-2</v>
      </c>
      <c r="H4666">
        <v>8.6999999999999994E-3</v>
      </c>
      <c r="I4666">
        <v>2.07E-2</v>
      </c>
      <c r="J4666">
        <v>1.4999999999999999E-2</v>
      </c>
    </row>
    <row r="4667" spans="1:10">
      <c r="A4667">
        <v>1.0699999999999999E-2</v>
      </c>
      <c r="B4667">
        <v>2.7900000000000001E-2</v>
      </c>
      <c r="C4667">
        <v>3.4200000000000001E-2</v>
      </c>
      <c r="D4667">
        <v>2.8799999999999999E-2</v>
      </c>
      <c r="E4667">
        <v>2.7300000000000001E-2</v>
      </c>
      <c r="F4667">
        <v>1.83E-2</v>
      </c>
      <c r="G4667">
        <v>2.1899999999999999E-2</v>
      </c>
      <c r="H4667">
        <v>1.4E-2</v>
      </c>
      <c r="I4667">
        <v>2.6100000000000002E-2</v>
      </c>
      <c r="J4667">
        <v>2.52E-2</v>
      </c>
    </row>
    <row r="4668" spans="1:10">
      <c r="A4668">
        <v>2.5899999999999999E-2</v>
      </c>
      <c r="B4668">
        <v>3.4200000000000001E-2</v>
      </c>
      <c r="C4668">
        <v>9.5299999999999996E-2</v>
      </c>
      <c r="D4668">
        <v>6.4899999999999999E-2</v>
      </c>
      <c r="E4668">
        <v>6.7400000000000002E-2</v>
      </c>
      <c r="F4668">
        <v>4.4900000000000002E-2</v>
      </c>
      <c r="G4668">
        <v>5.4699999999999999E-2</v>
      </c>
      <c r="H4668">
        <v>2.1600000000000001E-2</v>
      </c>
      <c r="I4668">
        <v>7.0800000000000002E-2</v>
      </c>
      <c r="J4668">
        <v>4.9500000000000002E-2</v>
      </c>
    </row>
    <row r="4669" spans="1:10">
      <c r="A4669">
        <v>1.8700000000000001E-2</v>
      </c>
      <c r="B4669">
        <v>2.8799999999999999E-2</v>
      </c>
      <c r="C4669">
        <v>6.4899999999999999E-2</v>
      </c>
      <c r="D4669">
        <v>5.9499999999999997E-2</v>
      </c>
      <c r="E4669">
        <v>4.8099999999999997E-2</v>
      </c>
      <c r="F4669">
        <v>3.3500000000000002E-2</v>
      </c>
      <c r="G4669">
        <v>3.9300000000000002E-2</v>
      </c>
      <c r="H4669">
        <v>1.83E-2</v>
      </c>
      <c r="I4669">
        <v>4.9099999999999998E-2</v>
      </c>
      <c r="J4669">
        <v>3.7199999999999997E-2</v>
      </c>
    </row>
    <row r="4670" spans="1:10">
      <c r="A4670">
        <v>1.8800000000000001E-2</v>
      </c>
      <c r="B4670">
        <v>2.7300000000000001E-2</v>
      </c>
      <c r="C4670">
        <v>6.7400000000000002E-2</v>
      </c>
      <c r="D4670">
        <v>4.8099999999999997E-2</v>
      </c>
      <c r="E4670">
        <v>5.1999999999999998E-2</v>
      </c>
      <c r="F4670">
        <v>3.4200000000000001E-2</v>
      </c>
      <c r="G4670">
        <v>4.1099999999999998E-2</v>
      </c>
      <c r="H4670">
        <v>1.83E-2</v>
      </c>
      <c r="I4670">
        <v>5.2299999999999999E-2</v>
      </c>
      <c r="J4670">
        <v>3.7100000000000001E-2</v>
      </c>
    </row>
    <row r="4671" spans="1:10">
      <c r="A4671">
        <v>1.2200000000000001E-2</v>
      </c>
      <c r="B4671">
        <v>1.83E-2</v>
      </c>
      <c r="C4671">
        <v>4.4900000000000002E-2</v>
      </c>
      <c r="D4671">
        <v>3.3500000000000002E-2</v>
      </c>
      <c r="E4671">
        <v>3.4200000000000001E-2</v>
      </c>
      <c r="F4671">
        <v>2.6800000000000001E-2</v>
      </c>
      <c r="G4671">
        <v>2.9399999999999999E-2</v>
      </c>
      <c r="H4671">
        <v>1.1900000000000001E-2</v>
      </c>
      <c r="I4671">
        <v>3.5799999999999998E-2</v>
      </c>
      <c r="J4671">
        <v>2.6100000000000002E-2</v>
      </c>
    </row>
    <row r="4672" spans="1:10">
      <c r="A4672">
        <v>1.29E-2</v>
      </c>
      <c r="B4672">
        <v>2.1899999999999999E-2</v>
      </c>
      <c r="C4672">
        <v>5.4699999999999999E-2</v>
      </c>
      <c r="D4672">
        <v>3.9300000000000002E-2</v>
      </c>
      <c r="E4672">
        <v>4.1099999999999998E-2</v>
      </c>
      <c r="F4672">
        <v>2.9399999999999999E-2</v>
      </c>
      <c r="G4672">
        <v>4.2700000000000002E-2</v>
      </c>
      <c r="H4672">
        <v>1.4999999999999999E-2</v>
      </c>
      <c r="I4672">
        <v>4.2599999999999999E-2</v>
      </c>
      <c r="J4672">
        <v>2.98E-2</v>
      </c>
    </row>
    <row r="4673" spans="1:10">
      <c r="A4673">
        <v>8.6999999999999994E-3</v>
      </c>
      <c r="B4673">
        <v>1.4E-2</v>
      </c>
      <c r="C4673">
        <v>2.1600000000000001E-2</v>
      </c>
      <c r="D4673">
        <v>1.83E-2</v>
      </c>
      <c r="E4673">
        <v>1.83E-2</v>
      </c>
      <c r="F4673">
        <v>1.1900000000000001E-2</v>
      </c>
      <c r="G4673">
        <v>1.4999999999999999E-2</v>
      </c>
      <c r="H4673">
        <v>2.5899999999999999E-2</v>
      </c>
      <c r="I4673">
        <v>1.8499999999999999E-2</v>
      </c>
      <c r="J4673">
        <v>1.2999999999999999E-2</v>
      </c>
    </row>
    <row r="4674" spans="1:10">
      <c r="A4674">
        <v>2.07E-2</v>
      </c>
      <c r="B4674">
        <v>2.6100000000000002E-2</v>
      </c>
      <c r="C4674">
        <v>7.0800000000000002E-2</v>
      </c>
      <c r="D4674">
        <v>4.9099999999999998E-2</v>
      </c>
      <c r="E4674">
        <v>5.2299999999999999E-2</v>
      </c>
      <c r="F4674">
        <v>3.5799999999999998E-2</v>
      </c>
      <c r="G4674">
        <v>4.2599999999999999E-2</v>
      </c>
      <c r="H4674">
        <v>1.8499999999999999E-2</v>
      </c>
      <c r="I4674">
        <v>5.96E-2</v>
      </c>
      <c r="J4674">
        <v>3.73E-2</v>
      </c>
    </row>
    <row r="4675" spans="1:10">
      <c r="A4675">
        <v>1.4999999999999999E-2</v>
      </c>
      <c r="B4675">
        <v>2.52E-2</v>
      </c>
      <c r="C4675">
        <v>4.9500000000000002E-2</v>
      </c>
      <c r="D4675">
        <v>3.7199999999999997E-2</v>
      </c>
      <c r="E4675">
        <v>3.7100000000000001E-2</v>
      </c>
      <c r="F4675">
        <v>2.6100000000000002E-2</v>
      </c>
      <c r="G4675">
        <v>2.98E-2</v>
      </c>
      <c r="H4675">
        <v>1.2999999999999999E-2</v>
      </c>
      <c r="I4675">
        <v>3.73E-2</v>
      </c>
      <c r="J4675">
        <v>3.2599999999999997E-2</v>
      </c>
    </row>
    <row r="4678" spans="1:10">
      <c r="A4678" t="s">
        <v>380</v>
      </c>
    </row>
    <row r="4680" spans="1:10">
      <c r="A4680">
        <v>1.41E-2</v>
      </c>
      <c r="B4680">
        <v>1.0699999999999999E-2</v>
      </c>
      <c r="C4680">
        <v>2.7799999999999998E-2</v>
      </c>
      <c r="D4680">
        <v>1.9300000000000001E-2</v>
      </c>
      <c r="E4680">
        <v>1.9900000000000001E-2</v>
      </c>
      <c r="F4680">
        <v>1.2999999999999999E-2</v>
      </c>
      <c r="G4680">
        <v>1.4200000000000001E-2</v>
      </c>
      <c r="H4680">
        <v>8.6999999999999994E-3</v>
      </c>
      <c r="I4680">
        <v>2.1899999999999999E-2</v>
      </c>
      <c r="J4680">
        <v>1.5599999999999999E-2</v>
      </c>
    </row>
    <row r="4681" spans="1:10">
      <c r="A4681">
        <v>1.0699999999999999E-2</v>
      </c>
      <c r="B4681">
        <v>2.7300000000000001E-2</v>
      </c>
      <c r="C4681">
        <v>3.78E-2</v>
      </c>
      <c r="D4681">
        <v>2.9499999999999998E-2</v>
      </c>
      <c r="E4681">
        <v>2.9399999999999999E-2</v>
      </c>
      <c r="F4681">
        <v>1.9900000000000001E-2</v>
      </c>
      <c r="G4681">
        <v>2.46E-2</v>
      </c>
      <c r="H4681">
        <v>1.37E-2</v>
      </c>
      <c r="I4681">
        <v>2.8400000000000002E-2</v>
      </c>
      <c r="J4681">
        <v>2.6200000000000001E-2</v>
      </c>
    </row>
    <row r="4682" spans="1:10">
      <c r="A4682">
        <v>2.7799999999999998E-2</v>
      </c>
      <c r="B4682">
        <v>3.78E-2</v>
      </c>
      <c r="C4682">
        <v>0.10009999999999999</v>
      </c>
      <c r="D4682">
        <v>6.9000000000000006E-2</v>
      </c>
      <c r="E4682">
        <v>7.0499999999999993E-2</v>
      </c>
      <c r="F4682">
        <v>4.6600000000000003E-2</v>
      </c>
      <c r="G4682">
        <v>5.5899999999999998E-2</v>
      </c>
      <c r="H4682">
        <v>2.41E-2</v>
      </c>
      <c r="I4682">
        <v>7.3300000000000004E-2</v>
      </c>
      <c r="J4682">
        <v>5.2400000000000002E-2</v>
      </c>
    </row>
    <row r="4683" spans="1:10">
      <c r="A4683">
        <v>1.9300000000000001E-2</v>
      </c>
      <c r="B4683">
        <v>2.9499999999999998E-2</v>
      </c>
      <c r="C4683">
        <v>6.9000000000000006E-2</v>
      </c>
      <c r="D4683">
        <v>6.13E-2</v>
      </c>
      <c r="E4683">
        <v>5.0599999999999999E-2</v>
      </c>
      <c r="F4683">
        <v>3.5200000000000002E-2</v>
      </c>
      <c r="G4683">
        <v>4.1599999999999998E-2</v>
      </c>
      <c r="H4683">
        <v>1.89E-2</v>
      </c>
      <c r="I4683">
        <v>5.16E-2</v>
      </c>
      <c r="J4683">
        <v>3.8899999999999997E-2</v>
      </c>
    </row>
    <row r="4684" spans="1:10">
      <c r="A4684">
        <v>1.9900000000000001E-2</v>
      </c>
      <c r="B4684">
        <v>2.9399999999999999E-2</v>
      </c>
      <c r="C4684">
        <v>7.0499999999999993E-2</v>
      </c>
      <c r="D4684">
        <v>5.0599999999999999E-2</v>
      </c>
      <c r="E4684">
        <v>5.3999999999999999E-2</v>
      </c>
      <c r="F4684">
        <v>3.5299999999999998E-2</v>
      </c>
      <c r="G4684">
        <v>4.2000000000000003E-2</v>
      </c>
      <c r="H4684">
        <v>1.9800000000000002E-2</v>
      </c>
      <c r="I4684">
        <v>5.3999999999999999E-2</v>
      </c>
      <c r="J4684">
        <v>3.8899999999999997E-2</v>
      </c>
    </row>
    <row r="4685" spans="1:10">
      <c r="A4685">
        <v>1.2999999999999999E-2</v>
      </c>
      <c r="B4685">
        <v>1.9900000000000001E-2</v>
      </c>
      <c r="C4685">
        <v>4.6600000000000003E-2</v>
      </c>
      <c r="D4685">
        <v>3.5200000000000002E-2</v>
      </c>
      <c r="E4685">
        <v>3.5299999999999998E-2</v>
      </c>
      <c r="F4685">
        <v>2.7400000000000001E-2</v>
      </c>
      <c r="G4685">
        <v>2.9700000000000001E-2</v>
      </c>
      <c r="H4685">
        <v>1.2999999999999999E-2</v>
      </c>
      <c r="I4685">
        <v>3.6600000000000001E-2</v>
      </c>
      <c r="J4685">
        <v>2.7199999999999998E-2</v>
      </c>
    </row>
    <row r="4686" spans="1:10">
      <c r="A4686">
        <v>1.4200000000000001E-2</v>
      </c>
      <c r="B4686">
        <v>2.46E-2</v>
      </c>
      <c r="C4686">
        <v>5.5899999999999998E-2</v>
      </c>
      <c r="D4686">
        <v>4.1599999999999998E-2</v>
      </c>
      <c r="E4686">
        <v>4.2000000000000003E-2</v>
      </c>
      <c r="F4686">
        <v>2.9700000000000001E-2</v>
      </c>
      <c r="G4686">
        <v>4.2000000000000003E-2</v>
      </c>
      <c r="H4686">
        <v>1.6799999999999999E-2</v>
      </c>
      <c r="I4686">
        <v>4.2999999999999997E-2</v>
      </c>
      <c r="J4686">
        <v>3.1099999999999999E-2</v>
      </c>
    </row>
    <row r="4687" spans="1:10">
      <c r="A4687">
        <v>8.6999999999999994E-3</v>
      </c>
      <c r="B4687">
        <v>1.37E-2</v>
      </c>
      <c r="C4687">
        <v>2.41E-2</v>
      </c>
      <c r="D4687">
        <v>1.89E-2</v>
      </c>
      <c r="E4687">
        <v>1.9800000000000002E-2</v>
      </c>
      <c r="F4687">
        <v>1.2999999999999999E-2</v>
      </c>
      <c r="G4687">
        <v>1.6799999999999999E-2</v>
      </c>
      <c r="H4687">
        <v>2.58E-2</v>
      </c>
      <c r="I4687">
        <v>2.01E-2</v>
      </c>
      <c r="J4687">
        <v>1.37E-2</v>
      </c>
    </row>
    <row r="4688" spans="1:10">
      <c r="A4688">
        <v>2.1899999999999999E-2</v>
      </c>
      <c r="B4688">
        <v>2.8400000000000002E-2</v>
      </c>
      <c r="C4688">
        <v>7.3300000000000004E-2</v>
      </c>
      <c r="D4688">
        <v>5.16E-2</v>
      </c>
      <c r="E4688">
        <v>5.3999999999999999E-2</v>
      </c>
      <c r="F4688">
        <v>3.6600000000000001E-2</v>
      </c>
      <c r="G4688">
        <v>4.2999999999999997E-2</v>
      </c>
      <c r="H4688">
        <v>2.01E-2</v>
      </c>
      <c r="I4688">
        <v>6.0900000000000003E-2</v>
      </c>
      <c r="J4688">
        <v>3.9E-2</v>
      </c>
    </row>
    <row r="4689" spans="1:10">
      <c r="A4689">
        <v>1.5599999999999999E-2</v>
      </c>
      <c r="B4689">
        <v>2.6200000000000001E-2</v>
      </c>
      <c r="C4689">
        <v>5.2400000000000002E-2</v>
      </c>
      <c r="D4689">
        <v>3.8899999999999997E-2</v>
      </c>
      <c r="E4689">
        <v>3.8899999999999997E-2</v>
      </c>
      <c r="F4689">
        <v>2.7199999999999998E-2</v>
      </c>
      <c r="G4689">
        <v>3.1099999999999999E-2</v>
      </c>
      <c r="H4689">
        <v>1.37E-2</v>
      </c>
      <c r="I4689">
        <v>3.9E-2</v>
      </c>
      <c r="J4689">
        <v>3.4000000000000002E-2</v>
      </c>
    </row>
    <row r="4692" spans="1:10">
      <c r="A4692" t="s">
        <v>381</v>
      </c>
    </row>
    <row r="4694" spans="1:10">
      <c r="A4694">
        <v>1.43E-2</v>
      </c>
      <c r="B4694">
        <v>1.0699999999999999E-2</v>
      </c>
      <c r="C4694">
        <v>2.7699999999999999E-2</v>
      </c>
      <c r="D4694">
        <v>1.9300000000000001E-2</v>
      </c>
      <c r="E4694">
        <v>1.9800000000000002E-2</v>
      </c>
      <c r="F4694">
        <v>1.29E-2</v>
      </c>
      <c r="G4694">
        <v>1.37E-2</v>
      </c>
      <c r="H4694">
        <v>8.9999999999999993E-3</v>
      </c>
      <c r="I4694">
        <v>2.18E-2</v>
      </c>
      <c r="J4694">
        <v>1.5699999999999999E-2</v>
      </c>
    </row>
    <row r="4695" spans="1:10">
      <c r="A4695">
        <v>1.0699999999999999E-2</v>
      </c>
      <c r="B4695">
        <v>2.53E-2</v>
      </c>
      <c r="C4695">
        <v>3.5700000000000003E-2</v>
      </c>
      <c r="D4695">
        <v>2.7199999999999998E-2</v>
      </c>
      <c r="E4695">
        <v>2.8000000000000001E-2</v>
      </c>
      <c r="F4695">
        <v>1.9199999999999998E-2</v>
      </c>
      <c r="G4695">
        <v>2.5000000000000001E-2</v>
      </c>
      <c r="H4695">
        <v>1.2999999999999999E-2</v>
      </c>
      <c r="I4695">
        <v>2.8000000000000001E-2</v>
      </c>
      <c r="J4695">
        <v>2.4299999999999999E-2</v>
      </c>
    </row>
    <row r="4696" spans="1:10">
      <c r="A4696">
        <v>2.7699999999999999E-2</v>
      </c>
      <c r="B4696">
        <v>3.5700000000000003E-2</v>
      </c>
      <c r="C4696">
        <v>9.7900000000000001E-2</v>
      </c>
      <c r="D4696">
        <v>6.6600000000000006E-2</v>
      </c>
      <c r="E4696">
        <v>6.9099999999999995E-2</v>
      </c>
      <c r="F4696">
        <v>4.5999999999999999E-2</v>
      </c>
      <c r="G4696">
        <v>5.6599999999999998E-2</v>
      </c>
      <c r="H4696">
        <v>2.3199999999999998E-2</v>
      </c>
      <c r="I4696">
        <v>7.2900000000000006E-2</v>
      </c>
      <c r="J4696">
        <v>5.04E-2</v>
      </c>
    </row>
    <row r="4697" spans="1:10">
      <c r="A4697">
        <v>1.9300000000000001E-2</v>
      </c>
      <c r="B4697">
        <v>2.7199999999999998E-2</v>
      </c>
      <c r="C4697">
        <v>6.6600000000000006E-2</v>
      </c>
      <c r="D4697">
        <v>5.8599999999999999E-2</v>
      </c>
      <c r="E4697">
        <v>4.9000000000000002E-2</v>
      </c>
      <c r="F4697">
        <v>3.44E-2</v>
      </c>
      <c r="G4697">
        <v>4.2099999999999999E-2</v>
      </c>
      <c r="H4697">
        <v>1.7999999999999999E-2</v>
      </c>
      <c r="I4697">
        <v>5.11E-2</v>
      </c>
      <c r="J4697">
        <v>3.6700000000000003E-2</v>
      </c>
    </row>
    <row r="4698" spans="1:10">
      <c r="A4698">
        <v>1.9800000000000002E-2</v>
      </c>
      <c r="B4698">
        <v>2.8000000000000001E-2</v>
      </c>
      <c r="C4698">
        <v>6.9099999999999995E-2</v>
      </c>
      <c r="D4698">
        <v>4.9000000000000002E-2</v>
      </c>
      <c r="E4698">
        <v>5.3199999999999997E-2</v>
      </c>
      <c r="F4698">
        <v>3.5000000000000003E-2</v>
      </c>
      <c r="G4698">
        <v>4.2700000000000002E-2</v>
      </c>
      <c r="H4698">
        <v>1.9099999999999999E-2</v>
      </c>
      <c r="I4698">
        <v>5.3800000000000001E-2</v>
      </c>
      <c r="J4698">
        <v>3.7600000000000001E-2</v>
      </c>
    </row>
    <row r="4699" spans="1:10">
      <c r="A4699">
        <v>1.29E-2</v>
      </c>
      <c r="B4699">
        <v>1.9199999999999998E-2</v>
      </c>
      <c r="C4699">
        <v>4.5999999999999999E-2</v>
      </c>
      <c r="D4699">
        <v>3.44E-2</v>
      </c>
      <c r="E4699">
        <v>3.5000000000000003E-2</v>
      </c>
      <c r="F4699">
        <v>2.7199999999999998E-2</v>
      </c>
      <c r="G4699">
        <v>3.0099999999999998E-2</v>
      </c>
      <c r="H4699">
        <v>1.26E-2</v>
      </c>
      <c r="I4699">
        <v>3.6499999999999998E-2</v>
      </c>
      <c r="J4699">
        <v>2.6599999999999999E-2</v>
      </c>
    </row>
    <row r="4700" spans="1:10">
      <c r="A4700">
        <v>1.37E-2</v>
      </c>
      <c r="B4700">
        <v>2.5000000000000001E-2</v>
      </c>
      <c r="C4700">
        <v>5.6599999999999998E-2</v>
      </c>
      <c r="D4700">
        <v>4.2099999999999999E-2</v>
      </c>
      <c r="E4700">
        <v>4.2700000000000002E-2</v>
      </c>
      <c r="F4700">
        <v>3.0099999999999998E-2</v>
      </c>
      <c r="G4700">
        <v>4.3099999999999999E-2</v>
      </c>
      <c r="H4700">
        <v>1.6299999999999999E-2</v>
      </c>
      <c r="I4700">
        <v>4.3299999999999998E-2</v>
      </c>
      <c r="J4700">
        <v>3.15E-2</v>
      </c>
    </row>
    <row r="4701" spans="1:10">
      <c r="A4701">
        <v>8.9999999999999993E-3</v>
      </c>
      <c r="B4701">
        <v>1.2999999999999999E-2</v>
      </c>
      <c r="C4701">
        <v>2.3199999999999998E-2</v>
      </c>
      <c r="D4701">
        <v>1.7999999999999999E-2</v>
      </c>
      <c r="E4701">
        <v>1.9099999999999999E-2</v>
      </c>
      <c r="F4701">
        <v>1.26E-2</v>
      </c>
      <c r="G4701">
        <v>1.6299999999999999E-2</v>
      </c>
      <c r="H4701">
        <v>2.5899999999999999E-2</v>
      </c>
      <c r="I4701">
        <v>1.9800000000000002E-2</v>
      </c>
      <c r="J4701">
        <v>1.3100000000000001E-2</v>
      </c>
    </row>
    <row r="4702" spans="1:10">
      <c r="A4702">
        <v>2.18E-2</v>
      </c>
      <c r="B4702">
        <v>2.8000000000000001E-2</v>
      </c>
      <c r="C4702">
        <v>7.2900000000000006E-2</v>
      </c>
      <c r="D4702">
        <v>5.11E-2</v>
      </c>
      <c r="E4702">
        <v>5.3800000000000001E-2</v>
      </c>
      <c r="F4702">
        <v>3.6499999999999998E-2</v>
      </c>
      <c r="G4702">
        <v>4.3299999999999998E-2</v>
      </c>
      <c r="H4702">
        <v>1.9800000000000002E-2</v>
      </c>
      <c r="I4702">
        <v>6.08E-2</v>
      </c>
      <c r="J4702">
        <v>3.8600000000000002E-2</v>
      </c>
    </row>
    <row r="4703" spans="1:10">
      <c r="A4703">
        <v>1.5699999999999999E-2</v>
      </c>
      <c r="B4703">
        <v>2.4299999999999999E-2</v>
      </c>
      <c r="C4703">
        <v>5.04E-2</v>
      </c>
      <c r="D4703">
        <v>3.6700000000000003E-2</v>
      </c>
      <c r="E4703">
        <v>3.7600000000000001E-2</v>
      </c>
      <c r="F4703">
        <v>2.6599999999999999E-2</v>
      </c>
      <c r="G4703">
        <v>3.15E-2</v>
      </c>
      <c r="H4703">
        <v>1.3100000000000001E-2</v>
      </c>
      <c r="I4703">
        <v>3.8600000000000002E-2</v>
      </c>
      <c r="J4703">
        <v>3.2199999999999999E-2</v>
      </c>
    </row>
    <row r="4706" spans="1:10">
      <c r="A4706" t="s">
        <v>382</v>
      </c>
    </row>
    <row r="4708" spans="1:10">
      <c r="A4708">
        <v>1.46E-2</v>
      </c>
      <c r="B4708">
        <v>1.1299999999999999E-2</v>
      </c>
      <c r="C4708">
        <v>2.87E-2</v>
      </c>
      <c r="D4708">
        <v>2.0299999999999999E-2</v>
      </c>
      <c r="E4708">
        <v>2.0500000000000001E-2</v>
      </c>
      <c r="F4708">
        <v>1.35E-2</v>
      </c>
      <c r="G4708">
        <v>1.34E-2</v>
      </c>
      <c r="H4708">
        <v>9.4999999999999998E-3</v>
      </c>
      <c r="I4708">
        <v>2.24E-2</v>
      </c>
      <c r="J4708">
        <v>1.6400000000000001E-2</v>
      </c>
    </row>
    <row r="4709" spans="1:10">
      <c r="A4709">
        <v>1.1299999999999999E-2</v>
      </c>
      <c r="B4709">
        <v>2.6100000000000002E-2</v>
      </c>
      <c r="C4709">
        <v>3.6900000000000002E-2</v>
      </c>
      <c r="D4709">
        <v>2.8400000000000002E-2</v>
      </c>
      <c r="E4709">
        <v>2.8799999999999999E-2</v>
      </c>
      <c r="F4709">
        <v>1.9800000000000002E-2</v>
      </c>
      <c r="G4709">
        <v>2.5100000000000001E-2</v>
      </c>
      <c r="H4709">
        <v>1.3899999999999999E-2</v>
      </c>
      <c r="I4709">
        <v>2.8799999999999999E-2</v>
      </c>
      <c r="J4709">
        <v>2.53E-2</v>
      </c>
    </row>
    <row r="4710" spans="1:10">
      <c r="A4710">
        <v>2.87E-2</v>
      </c>
      <c r="B4710">
        <v>3.6900000000000002E-2</v>
      </c>
      <c r="C4710">
        <v>9.9400000000000002E-2</v>
      </c>
      <c r="D4710">
        <v>6.8199999999999997E-2</v>
      </c>
      <c r="E4710">
        <v>7.0099999999999996E-2</v>
      </c>
      <c r="F4710">
        <v>4.6699999999999998E-2</v>
      </c>
      <c r="G4710">
        <v>5.6899999999999999E-2</v>
      </c>
      <c r="H4710">
        <v>2.4500000000000001E-2</v>
      </c>
      <c r="I4710">
        <v>7.4099999999999999E-2</v>
      </c>
      <c r="J4710">
        <v>5.16E-2</v>
      </c>
    </row>
    <row r="4711" spans="1:10">
      <c r="A4711">
        <v>2.0299999999999999E-2</v>
      </c>
      <c r="B4711">
        <v>2.8400000000000002E-2</v>
      </c>
      <c r="C4711">
        <v>6.8199999999999997E-2</v>
      </c>
      <c r="D4711">
        <v>6.0299999999999999E-2</v>
      </c>
      <c r="E4711">
        <v>5.0099999999999999E-2</v>
      </c>
      <c r="F4711">
        <v>3.5299999999999998E-2</v>
      </c>
      <c r="G4711">
        <v>4.2299999999999997E-2</v>
      </c>
      <c r="H4711">
        <v>1.9400000000000001E-2</v>
      </c>
      <c r="I4711">
        <v>5.2299999999999999E-2</v>
      </c>
      <c r="J4711">
        <v>3.7999999999999999E-2</v>
      </c>
    </row>
    <row r="4712" spans="1:10">
      <c r="A4712">
        <v>2.0500000000000001E-2</v>
      </c>
      <c r="B4712">
        <v>2.8799999999999999E-2</v>
      </c>
      <c r="C4712">
        <v>7.0099999999999996E-2</v>
      </c>
      <c r="D4712">
        <v>5.0099999999999999E-2</v>
      </c>
      <c r="E4712">
        <v>5.3900000000000003E-2</v>
      </c>
      <c r="F4712">
        <v>3.5499999999999997E-2</v>
      </c>
      <c r="G4712">
        <v>4.2900000000000001E-2</v>
      </c>
      <c r="H4712">
        <v>0.02</v>
      </c>
      <c r="I4712">
        <v>5.4600000000000003E-2</v>
      </c>
      <c r="J4712">
        <v>3.85E-2</v>
      </c>
    </row>
    <row r="4713" spans="1:10">
      <c r="A4713">
        <v>1.35E-2</v>
      </c>
      <c r="B4713">
        <v>1.9800000000000002E-2</v>
      </c>
      <c r="C4713">
        <v>4.6699999999999998E-2</v>
      </c>
      <c r="D4713">
        <v>3.5299999999999998E-2</v>
      </c>
      <c r="E4713">
        <v>3.5499999999999997E-2</v>
      </c>
      <c r="F4713">
        <v>2.76E-2</v>
      </c>
      <c r="G4713">
        <v>3.04E-2</v>
      </c>
      <c r="H4713">
        <v>1.34E-2</v>
      </c>
      <c r="I4713">
        <v>3.73E-2</v>
      </c>
      <c r="J4713">
        <v>2.7300000000000001E-2</v>
      </c>
    </row>
    <row r="4714" spans="1:10">
      <c r="A4714">
        <v>1.34E-2</v>
      </c>
      <c r="B4714">
        <v>2.5100000000000001E-2</v>
      </c>
      <c r="C4714">
        <v>5.6899999999999999E-2</v>
      </c>
      <c r="D4714">
        <v>4.2299999999999997E-2</v>
      </c>
      <c r="E4714">
        <v>4.2900000000000001E-2</v>
      </c>
      <c r="F4714">
        <v>3.04E-2</v>
      </c>
      <c r="G4714">
        <v>4.2500000000000003E-2</v>
      </c>
      <c r="H4714">
        <v>1.6E-2</v>
      </c>
      <c r="I4714">
        <v>4.3200000000000002E-2</v>
      </c>
      <c r="J4714">
        <v>3.15E-2</v>
      </c>
    </row>
    <row r="4715" spans="1:10">
      <c r="A4715">
        <v>9.4999999999999998E-3</v>
      </c>
      <c r="B4715">
        <v>1.3899999999999999E-2</v>
      </c>
      <c r="C4715">
        <v>2.4500000000000001E-2</v>
      </c>
      <c r="D4715">
        <v>1.9400000000000001E-2</v>
      </c>
      <c r="E4715">
        <v>0.02</v>
      </c>
      <c r="F4715">
        <v>1.34E-2</v>
      </c>
      <c r="G4715">
        <v>1.6E-2</v>
      </c>
      <c r="H4715">
        <v>2.6599999999999999E-2</v>
      </c>
      <c r="I4715">
        <v>2.0500000000000001E-2</v>
      </c>
      <c r="J4715">
        <v>1.41E-2</v>
      </c>
    </row>
    <row r="4716" spans="1:10">
      <c r="A4716">
        <v>2.24E-2</v>
      </c>
      <c r="B4716">
        <v>2.8799999999999999E-2</v>
      </c>
      <c r="C4716">
        <v>7.4099999999999999E-2</v>
      </c>
      <c r="D4716">
        <v>5.2299999999999999E-2</v>
      </c>
      <c r="E4716">
        <v>5.4600000000000003E-2</v>
      </c>
      <c r="F4716">
        <v>3.73E-2</v>
      </c>
      <c r="G4716">
        <v>4.3200000000000002E-2</v>
      </c>
      <c r="H4716">
        <v>2.0500000000000001E-2</v>
      </c>
      <c r="I4716">
        <v>6.1600000000000002E-2</v>
      </c>
      <c r="J4716">
        <v>3.95E-2</v>
      </c>
    </row>
    <row r="4717" spans="1:10">
      <c r="A4717">
        <v>1.6400000000000001E-2</v>
      </c>
      <c r="B4717">
        <v>2.53E-2</v>
      </c>
      <c r="C4717">
        <v>5.16E-2</v>
      </c>
      <c r="D4717">
        <v>3.7999999999999999E-2</v>
      </c>
      <c r="E4717">
        <v>3.85E-2</v>
      </c>
      <c r="F4717">
        <v>2.7300000000000001E-2</v>
      </c>
      <c r="G4717">
        <v>3.15E-2</v>
      </c>
      <c r="H4717">
        <v>1.41E-2</v>
      </c>
      <c r="I4717">
        <v>3.95E-2</v>
      </c>
      <c r="J4717">
        <v>3.32E-2</v>
      </c>
    </row>
    <row r="4720" spans="1:10">
      <c r="A4720" t="s">
        <v>383</v>
      </c>
    </row>
    <row r="4722" spans="1:10">
      <c r="A4722">
        <v>1.3899999999999999E-2</v>
      </c>
      <c r="B4722">
        <v>1.03E-2</v>
      </c>
      <c r="C4722">
        <v>2.76E-2</v>
      </c>
      <c r="D4722">
        <v>1.84E-2</v>
      </c>
      <c r="E4722">
        <v>0.02</v>
      </c>
      <c r="F4722">
        <v>1.34E-2</v>
      </c>
      <c r="G4722">
        <v>1.26E-2</v>
      </c>
      <c r="H4722">
        <v>9.1999999999999998E-3</v>
      </c>
      <c r="I4722">
        <v>2.1999999999999999E-2</v>
      </c>
      <c r="J4722">
        <v>1.5599999999999999E-2</v>
      </c>
    </row>
    <row r="4723" spans="1:10">
      <c r="A4723">
        <v>1.03E-2</v>
      </c>
      <c r="B4723">
        <v>2.5899999999999999E-2</v>
      </c>
      <c r="C4723">
        <v>3.6400000000000002E-2</v>
      </c>
      <c r="D4723">
        <v>2.7E-2</v>
      </c>
      <c r="E4723">
        <v>2.8899999999999999E-2</v>
      </c>
      <c r="F4723">
        <v>1.95E-2</v>
      </c>
      <c r="G4723">
        <v>2.5100000000000001E-2</v>
      </c>
      <c r="H4723">
        <v>1.38E-2</v>
      </c>
      <c r="I4723">
        <v>2.8899999999999999E-2</v>
      </c>
      <c r="J4723">
        <v>2.4899999999999999E-2</v>
      </c>
    </row>
    <row r="4724" spans="1:10">
      <c r="A4724">
        <v>2.76E-2</v>
      </c>
      <c r="B4724">
        <v>3.6400000000000002E-2</v>
      </c>
      <c r="C4724">
        <v>9.8799999999999999E-2</v>
      </c>
      <c r="D4724">
        <v>6.6500000000000004E-2</v>
      </c>
      <c r="E4724">
        <v>7.0099999999999996E-2</v>
      </c>
      <c r="F4724">
        <v>4.6300000000000001E-2</v>
      </c>
      <c r="G4724">
        <v>5.67E-2</v>
      </c>
      <c r="H4724">
        <v>2.4400000000000002E-2</v>
      </c>
      <c r="I4724">
        <v>7.4099999999999999E-2</v>
      </c>
      <c r="J4724">
        <v>5.1200000000000002E-2</v>
      </c>
    </row>
    <row r="4725" spans="1:10">
      <c r="A4725">
        <v>1.84E-2</v>
      </c>
      <c r="B4725">
        <v>2.7E-2</v>
      </c>
      <c r="C4725">
        <v>6.6500000000000004E-2</v>
      </c>
      <c r="D4725">
        <v>5.67E-2</v>
      </c>
      <c r="E4725">
        <v>4.9599999999999998E-2</v>
      </c>
      <c r="F4725">
        <v>3.4799999999999998E-2</v>
      </c>
      <c r="G4725">
        <v>4.1500000000000002E-2</v>
      </c>
      <c r="H4725">
        <v>1.9099999999999999E-2</v>
      </c>
      <c r="I4725">
        <v>5.1999999999999998E-2</v>
      </c>
      <c r="J4725">
        <v>3.6799999999999999E-2</v>
      </c>
    </row>
    <row r="4726" spans="1:10">
      <c r="A4726">
        <v>0.02</v>
      </c>
      <c r="B4726">
        <v>2.8899999999999999E-2</v>
      </c>
      <c r="C4726">
        <v>7.0099999999999996E-2</v>
      </c>
      <c r="D4726">
        <v>4.9599999999999998E-2</v>
      </c>
      <c r="E4726">
        <v>5.4100000000000002E-2</v>
      </c>
      <c r="F4726">
        <v>3.5299999999999998E-2</v>
      </c>
      <c r="G4726">
        <v>4.3099999999999999E-2</v>
      </c>
      <c r="H4726">
        <v>0.02</v>
      </c>
      <c r="I4726">
        <v>5.4800000000000001E-2</v>
      </c>
      <c r="J4726">
        <v>3.8399999999999997E-2</v>
      </c>
    </row>
    <row r="4727" spans="1:10">
      <c r="A4727">
        <v>1.34E-2</v>
      </c>
      <c r="B4727">
        <v>1.95E-2</v>
      </c>
      <c r="C4727">
        <v>4.6300000000000001E-2</v>
      </c>
      <c r="D4727">
        <v>3.4799999999999998E-2</v>
      </c>
      <c r="E4727">
        <v>3.5299999999999998E-2</v>
      </c>
      <c r="F4727">
        <v>2.76E-2</v>
      </c>
      <c r="G4727">
        <v>3.0099999999999998E-2</v>
      </c>
      <c r="H4727">
        <v>1.3299999999999999E-2</v>
      </c>
      <c r="I4727">
        <v>3.7100000000000001E-2</v>
      </c>
      <c r="J4727">
        <v>2.7E-2</v>
      </c>
    </row>
    <row r="4728" spans="1:10">
      <c r="A4728">
        <v>1.26E-2</v>
      </c>
      <c r="B4728">
        <v>2.5100000000000001E-2</v>
      </c>
      <c r="C4728">
        <v>5.67E-2</v>
      </c>
      <c r="D4728">
        <v>4.1500000000000002E-2</v>
      </c>
      <c r="E4728">
        <v>4.3099999999999999E-2</v>
      </c>
      <c r="F4728">
        <v>3.0099999999999998E-2</v>
      </c>
      <c r="G4728">
        <v>4.2700000000000002E-2</v>
      </c>
      <c r="H4728">
        <v>1.6E-2</v>
      </c>
      <c r="I4728">
        <v>4.3299999999999998E-2</v>
      </c>
      <c r="J4728">
        <v>3.1399999999999997E-2</v>
      </c>
    </row>
    <row r="4729" spans="1:10">
      <c r="A4729">
        <v>9.1999999999999998E-3</v>
      </c>
      <c r="B4729">
        <v>1.38E-2</v>
      </c>
      <c r="C4729">
        <v>2.4400000000000002E-2</v>
      </c>
      <c r="D4729">
        <v>1.9099999999999999E-2</v>
      </c>
      <c r="E4729">
        <v>0.02</v>
      </c>
      <c r="F4729">
        <v>1.3299999999999999E-2</v>
      </c>
      <c r="G4729">
        <v>1.6E-2</v>
      </c>
      <c r="H4729">
        <v>2.6599999999999999E-2</v>
      </c>
      <c r="I4729">
        <v>2.0500000000000001E-2</v>
      </c>
      <c r="J4729">
        <v>1.4E-2</v>
      </c>
    </row>
    <row r="4730" spans="1:10">
      <c r="A4730">
        <v>2.1999999999999999E-2</v>
      </c>
      <c r="B4730">
        <v>2.8899999999999999E-2</v>
      </c>
      <c r="C4730">
        <v>7.4099999999999999E-2</v>
      </c>
      <c r="D4730">
        <v>5.1999999999999998E-2</v>
      </c>
      <c r="E4730">
        <v>5.4800000000000001E-2</v>
      </c>
      <c r="F4730">
        <v>3.7100000000000001E-2</v>
      </c>
      <c r="G4730">
        <v>4.3299999999999998E-2</v>
      </c>
      <c r="H4730">
        <v>2.0500000000000001E-2</v>
      </c>
      <c r="I4730">
        <v>6.1699999999999998E-2</v>
      </c>
      <c r="J4730">
        <v>3.95E-2</v>
      </c>
    </row>
    <row r="4731" spans="1:10">
      <c r="A4731">
        <v>1.5599999999999999E-2</v>
      </c>
      <c r="B4731">
        <v>2.4899999999999999E-2</v>
      </c>
      <c r="C4731">
        <v>5.1200000000000002E-2</v>
      </c>
      <c r="D4731">
        <v>3.6799999999999999E-2</v>
      </c>
      <c r="E4731">
        <v>3.8399999999999997E-2</v>
      </c>
      <c r="F4731">
        <v>2.7E-2</v>
      </c>
      <c r="G4731">
        <v>3.1399999999999997E-2</v>
      </c>
      <c r="H4731">
        <v>1.4E-2</v>
      </c>
      <c r="I4731">
        <v>3.95E-2</v>
      </c>
      <c r="J4731">
        <v>3.2899999999999999E-2</v>
      </c>
    </row>
    <row r="4734" spans="1:10">
      <c r="A4734" t="s">
        <v>384</v>
      </c>
    </row>
    <row r="4736" spans="1:10">
      <c r="A4736">
        <v>1.4200000000000001E-2</v>
      </c>
      <c r="B4736">
        <v>1.0500000000000001E-2</v>
      </c>
      <c r="C4736">
        <v>2.75E-2</v>
      </c>
      <c r="D4736">
        <v>1.8800000000000001E-2</v>
      </c>
      <c r="E4736">
        <v>2.0199999999999999E-2</v>
      </c>
      <c r="F4736">
        <v>1.37E-2</v>
      </c>
      <c r="G4736">
        <v>1.2699999999999999E-2</v>
      </c>
      <c r="H4736">
        <v>9.5999999999999992E-3</v>
      </c>
      <c r="I4736">
        <v>2.23E-2</v>
      </c>
      <c r="J4736">
        <v>1.5699999999999999E-2</v>
      </c>
    </row>
    <row r="4737" spans="1:10">
      <c r="A4737">
        <v>1.0500000000000001E-2</v>
      </c>
      <c r="B4737">
        <v>1.9199999999999998E-2</v>
      </c>
      <c r="C4737">
        <v>3.3399999999999999E-2</v>
      </c>
      <c r="D4737">
        <v>2.52E-2</v>
      </c>
      <c r="E4737">
        <v>2.47E-2</v>
      </c>
      <c r="F4737">
        <v>1.7399999999999999E-2</v>
      </c>
      <c r="G4737">
        <v>2.12E-2</v>
      </c>
      <c r="H4737">
        <v>1.26E-2</v>
      </c>
      <c r="I4737">
        <v>2.7E-2</v>
      </c>
      <c r="J4737">
        <v>2.0799999999999999E-2</v>
      </c>
    </row>
    <row r="4738" spans="1:10">
      <c r="A4738">
        <v>2.75E-2</v>
      </c>
      <c r="B4738">
        <v>3.3399999999999999E-2</v>
      </c>
      <c r="C4738">
        <v>9.74E-2</v>
      </c>
      <c r="D4738">
        <v>6.5600000000000006E-2</v>
      </c>
      <c r="E4738">
        <v>6.8099999999999994E-2</v>
      </c>
      <c r="F4738">
        <v>4.53E-2</v>
      </c>
      <c r="G4738">
        <v>5.5E-2</v>
      </c>
      <c r="H4738">
        <v>2.3699999999999999E-2</v>
      </c>
      <c r="I4738">
        <v>7.3099999999999998E-2</v>
      </c>
      <c r="J4738">
        <v>4.9299999999999997E-2</v>
      </c>
    </row>
    <row r="4739" spans="1:10">
      <c r="A4739">
        <v>1.8800000000000001E-2</v>
      </c>
      <c r="B4739">
        <v>2.52E-2</v>
      </c>
      <c r="C4739">
        <v>6.5600000000000006E-2</v>
      </c>
      <c r="D4739">
        <v>5.6599999999999998E-2</v>
      </c>
      <c r="E4739">
        <v>4.87E-2</v>
      </c>
      <c r="F4739">
        <v>3.4500000000000003E-2</v>
      </c>
      <c r="G4739">
        <v>4.0399999999999998E-2</v>
      </c>
      <c r="H4739">
        <v>1.9E-2</v>
      </c>
      <c r="I4739">
        <v>5.1700000000000003E-2</v>
      </c>
      <c r="J4739">
        <v>3.5700000000000003E-2</v>
      </c>
    </row>
    <row r="4740" spans="1:10">
      <c r="A4740">
        <v>2.0199999999999999E-2</v>
      </c>
      <c r="B4740">
        <v>2.47E-2</v>
      </c>
      <c r="C4740">
        <v>6.8099999999999994E-2</v>
      </c>
      <c r="D4740">
        <v>4.87E-2</v>
      </c>
      <c r="E4740">
        <v>5.1499999999999997E-2</v>
      </c>
      <c r="F4740">
        <v>3.4000000000000002E-2</v>
      </c>
      <c r="G4740">
        <v>4.0599999999999997E-2</v>
      </c>
      <c r="H4740">
        <v>1.9300000000000001E-2</v>
      </c>
      <c r="I4740">
        <v>5.3699999999999998E-2</v>
      </c>
      <c r="J4740">
        <v>3.5799999999999998E-2</v>
      </c>
    </row>
    <row r="4741" spans="1:10">
      <c r="A4741">
        <v>1.37E-2</v>
      </c>
      <c r="B4741">
        <v>1.7399999999999999E-2</v>
      </c>
      <c r="C4741">
        <v>4.53E-2</v>
      </c>
      <c r="D4741">
        <v>3.4500000000000003E-2</v>
      </c>
      <c r="E4741">
        <v>3.4000000000000002E-2</v>
      </c>
      <c r="F4741">
        <v>2.7099999999999999E-2</v>
      </c>
      <c r="G4741">
        <v>2.8899999999999999E-2</v>
      </c>
      <c r="H4741">
        <v>1.3100000000000001E-2</v>
      </c>
      <c r="I4741">
        <v>3.6600000000000001E-2</v>
      </c>
      <c r="J4741">
        <v>2.5700000000000001E-2</v>
      </c>
    </row>
    <row r="4742" spans="1:10">
      <c r="A4742">
        <v>1.2699999999999999E-2</v>
      </c>
      <c r="B4742">
        <v>2.12E-2</v>
      </c>
      <c r="C4742">
        <v>5.5E-2</v>
      </c>
      <c r="D4742">
        <v>4.0399999999999998E-2</v>
      </c>
      <c r="E4742">
        <v>4.0599999999999997E-2</v>
      </c>
      <c r="F4742">
        <v>2.8899999999999999E-2</v>
      </c>
      <c r="G4742">
        <v>4.0399999999999998E-2</v>
      </c>
      <c r="H4742">
        <v>1.52E-2</v>
      </c>
      <c r="I4742">
        <v>4.2200000000000001E-2</v>
      </c>
      <c r="J4742">
        <v>2.9000000000000001E-2</v>
      </c>
    </row>
    <row r="4743" spans="1:10">
      <c r="A4743">
        <v>9.5999999999999992E-3</v>
      </c>
      <c r="B4743">
        <v>1.26E-2</v>
      </c>
      <c r="C4743">
        <v>2.3699999999999999E-2</v>
      </c>
      <c r="D4743">
        <v>1.9E-2</v>
      </c>
      <c r="E4743">
        <v>1.9300000000000001E-2</v>
      </c>
      <c r="F4743">
        <v>1.3100000000000001E-2</v>
      </c>
      <c r="G4743">
        <v>1.52E-2</v>
      </c>
      <c r="H4743">
        <v>2.6599999999999999E-2</v>
      </c>
      <c r="I4743">
        <v>2.0299999999999999E-2</v>
      </c>
      <c r="J4743">
        <v>1.32E-2</v>
      </c>
    </row>
    <row r="4744" spans="1:10">
      <c r="A4744">
        <v>2.23E-2</v>
      </c>
      <c r="B4744">
        <v>2.7E-2</v>
      </c>
      <c r="C4744">
        <v>7.3099999999999998E-2</v>
      </c>
      <c r="D4744">
        <v>5.1700000000000003E-2</v>
      </c>
      <c r="E4744">
        <v>5.3699999999999998E-2</v>
      </c>
      <c r="F4744">
        <v>3.6600000000000001E-2</v>
      </c>
      <c r="G4744">
        <v>4.2200000000000001E-2</v>
      </c>
      <c r="H4744">
        <v>2.0299999999999999E-2</v>
      </c>
      <c r="I4744">
        <v>6.13E-2</v>
      </c>
      <c r="J4744">
        <v>3.8300000000000001E-2</v>
      </c>
    </row>
    <row r="4745" spans="1:10">
      <c r="A4745">
        <v>1.5699999999999999E-2</v>
      </c>
      <c r="B4745">
        <v>2.0799999999999999E-2</v>
      </c>
      <c r="C4745">
        <v>4.9299999999999997E-2</v>
      </c>
      <c r="D4745">
        <v>3.5700000000000003E-2</v>
      </c>
      <c r="E4745">
        <v>3.5799999999999998E-2</v>
      </c>
      <c r="F4745">
        <v>2.5700000000000001E-2</v>
      </c>
      <c r="G4745">
        <v>2.9000000000000001E-2</v>
      </c>
      <c r="H4745">
        <v>1.32E-2</v>
      </c>
      <c r="I4745">
        <v>3.8300000000000001E-2</v>
      </c>
      <c r="J4745">
        <v>3.0300000000000001E-2</v>
      </c>
    </row>
    <row r="4748" spans="1:10">
      <c r="A4748" t="s">
        <v>385</v>
      </c>
    </row>
    <row r="4750" spans="1:10">
      <c r="A4750">
        <v>1.38E-2</v>
      </c>
      <c r="B4750">
        <v>9.2999999999999992E-3</v>
      </c>
      <c r="C4750">
        <v>2.64E-2</v>
      </c>
      <c r="D4750">
        <v>1.83E-2</v>
      </c>
      <c r="E4750">
        <v>1.9699999999999999E-2</v>
      </c>
      <c r="F4750">
        <v>1.32E-2</v>
      </c>
      <c r="G4750">
        <v>1.23E-2</v>
      </c>
      <c r="H4750">
        <v>1.0699999999999999E-2</v>
      </c>
      <c r="I4750">
        <v>2.1399999999999999E-2</v>
      </c>
      <c r="J4750">
        <v>1.47E-2</v>
      </c>
    </row>
    <row r="4751" spans="1:10">
      <c r="A4751">
        <v>9.2999999999999992E-3</v>
      </c>
      <c r="B4751">
        <v>1.7899999999999999E-2</v>
      </c>
      <c r="C4751">
        <v>3.2300000000000002E-2</v>
      </c>
      <c r="D4751">
        <v>2.5100000000000001E-2</v>
      </c>
      <c r="E4751">
        <v>2.4299999999999999E-2</v>
      </c>
      <c r="F4751">
        <v>1.6799999999999999E-2</v>
      </c>
      <c r="G4751">
        <v>2.0899999999999998E-2</v>
      </c>
      <c r="H4751">
        <v>1.2699999999999999E-2</v>
      </c>
      <c r="I4751">
        <v>2.63E-2</v>
      </c>
      <c r="J4751">
        <v>1.95E-2</v>
      </c>
    </row>
    <row r="4752" spans="1:10">
      <c r="A4752">
        <v>2.64E-2</v>
      </c>
      <c r="B4752">
        <v>3.2300000000000002E-2</v>
      </c>
      <c r="C4752">
        <v>9.6500000000000002E-2</v>
      </c>
      <c r="D4752">
        <v>6.5500000000000003E-2</v>
      </c>
      <c r="E4752">
        <v>6.7799999999999999E-2</v>
      </c>
      <c r="F4752">
        <v>4.48E-2</v>
      </c>
      <c r="G4752">
        <v>5.4699999999999999E-2</v>
      </c>
      <c r="H4752">
        <v>2.3699999999999999E-2</v>
      </c>
      <c r="I4752">
        <v>7.2499999999999995E-2</v>
      </c>
      <c r="J4752">
        <v>4.8099999999999997E-2</v>
      </c>
    </row>
    <row r="4753" spans="1:10">
      <c r="A4753">
        <v>1.83E-2</v>
      </c>
      <c r="B4753">
        <v>2.5100000000000001E-2</v>
      </c>
      <c r="C4753">
        <v>6.5500000000000003E-2</v>
      </c>
      <c r="D4753">
        <v>5.6800000000000003E-2</v>
      </c>
      <c r="E4753">
        <v>4.87E-2</v>
      </c>
      <c r="F4753">
        <v>3.44E-2</v>
      </c>
      <c r="G4753">
        <v>4.0500000000000001E-2</v>
      </c>
      <c r="H4753">
        <v>1.84E-2</v>
      </c>
      <c r="I4753">
        <v>5.1799999999999999E-2</v>
      </c>
      <c r="J4753">
        <v>3.5499999999999997E-2</v>
      </c>
    </row>
    <row r="4754" spans="1:10">
      <c r="A4754">
        <v>1.9699999999999999E-2</v>
      </c>
      <c r="B4754">
        <v>2.4299999999999999E-2</v>
      </c>
      <c r="C4754">
        <v>6.7799999999999999E-2</v>
      </c>
      <c r="D4754">
        <v>4.87E-2</v>
      </c>
      <c r="E4754">
        <v>5.1299999999999998E-2</v>
      </c>
      <c r="F4754">
        <v>3.39E-2</v>
      </c>
      <c r="G4754">
        <v>4.0599999999999997E-2</v>
      </c>
      <c r="H4754">
        <v>1.9099999999999999E-2</v>
      </c>
      <c r="I4754">
        <v>5.3499999999999999E-2</v>
      </c>
      <c r="J4754">
        <v>3.5299999999999998E-2</v>
      </c>
    </row>
    <row r="4755" spans="1:10">
      <c r="A4755">
        <v>1.32E-2</v>
      </c>
      <c r="B4755">
        <v>1.6799999999999999E-2</v>
      </c>
      <c r="C4755">
        <v>4.48E-2</v>
      </c>
      <c r="D4755">
        <v>3.44E-2</v>
      </c>
      <c r="E4755">
        <v>3.39E-2</v>
      </c>
      <c r="F4755">
        <v>2.69E-2</v>
      </c>
      <c r="G4755">
        <v>2.87E-2</v>
      </c>
      <c r="H4755">
        <v>1.32E-2</v>
      </c>
      <c r="I4755">
        <v>3.6299999999999999E-2</v>
      </c>
      <c r="J4755">
        <v>2.52E-2</v>
      </c>
    </row>
    <row r="4756" spans="1:10">
      <c r="A4756">
        <v>1.23E-2</v>
      </c>
      <c r="B4756">
        <v>2.0899999999999998E-2</v>
      </c>
      <c r="C4756">
        <v>5.4699999999999999E-2</v>
      </c>
      <c r="D4756">
        <v>4.0500000000000001E-2</v>
      </c>
      <c r="E4756">
        <v>4.0599999999999997E-2</v>
      </c>
      <c r="F4756">
        <v>2.87E-2</v>
      </c>
      <c r="G4756">
        <v>4.0399999999999998E-2</v>
      </c>
      <c r="H4756">
        <v>1.4999999999999999E-2</v>
      </c>
      <c r="I4756">
        <v>4.2099999999999999E-2</v>
      </c>
      <c r="J4756">
        <v>2.86E-2</v>
      </c>
    </row>
    <row r="4757" spans="1:10">
      <c r="A4757">
        <v>1.0699999999999999E-2</v>
      </c>
      <c r="B4757">
        <v>1.2699999999999999E-2</v>
      </c>
      <c r="C4757">
        <v>2.3699999999999999E-2</v>
      </c>
      <c r="D4757">
        <v>1.84E-2</v>
      </c>
      <c r="E4757">
        <v>1.9099999999999999E-2</v>
      </c>
      <c r="F4757">
        <v>1.32E-2</v>
      </c>
      <c r="G4757">
        <v>1.4999999999999999E-2</v>
      </c>
      <c r="H4757">
        <v>2.8299999999999999E-2</v>
      </c>
      <c r="I4757">
        <v>2.01E-2</v>
      </c>
      <c r="J4757">
        <v>1.3599999999999999E-2</v>
      </c>
    </row>
    <row r="4758" spans="1:10">
      <c r="A4758">
        <v>2.1399999999999999E-2</v>
      </c>
      <c r="B4758">
        <v>2.63E-2</v>
      </c>
      <c r="C4758">
        <v>7.2499999999999995E-2</v>
      </c>
      <c r="D4758">
        <v>5.1799999999999999E-2</v>
      </c>
      <c r="E4758">
        <v>5.3499999999999999E-2</v>
      </c>
      <c r="F4758">
        <v>3.6299999999999999E-2</v>
      </c>
      <c r="G4758">
        <v>4.2099999999999999E-2</v>
      </c>
      <c r="H4758">
        <v>2.01E-2</v>
      </c>
      <c r="I4758">
        <v>6.0900000000000003E-2</v>
      </c>
      <c r="J4758">
        <v>3.7499999999999999E-2</v>
      </c>
    </row>
    <row r="4759" spans="1:10">
      <c r="A4759">
        <v>1.47E-2</v>
      </c>
      <c r="B4759">
        <v>1.95E-2</v>
      </c>
      <c r="C4759">
        <v>4.8099999999999997E-2</v>
      </c>
      <c r="D4759">
        <v>3.5499999999999997E-2</v>
      </c>
      <c r="E4759">
        <v>3.5299999999999998E-2</v>
      </c>
      <c r="F4759">
        <v>2.52E-2</v>
      </c>
      <c r="G4759">
        <v>2.86E-2</v>
      </c>
      <c r="H4759">
        <v>1.3599999999999999E-2</v>
      </c>
      <c r="I4759">
        <v>3.7499999999999999E-2</v>
      </c>
      <c r="J4759">
        <v>2.9000000000000001E-2</v>
      </c>
    </row>
    <row r="4762" spans="1:10">
      <c r="A4762" t="s">
        <v>386</v>
      </c>
    </row>
    <row r="4764" spans="1:10">
      <c r="A4764">
        <v>1.24E-2</v>
      </c>
      <c r="B4764">
        <v>8.5000000000000006E-3</v>
      </c>
      <c r="C4764">
        <v>2.47E-2</v>
      </c>
      <c r="D4764">
        <v>1.72E-2</v>
      </c>
      <c r="E4764">
        <v>1.7600000000000001E-2</v>
      </c>
      <c r="F4764">
        <v>1.18E-2</v>
      </c>
      <c r="G4764">
        <v>1.09E-2</v>
      </c>
      <c r="H4764">
        <v>9.4999999999999998E-3</v>
      </c>
      <c r="I4764">
        <v>1.9599999999999999E-2</v>
      </c>
      <c r="J4764">
        <v>1.2999999999999999E-2</v>
      </c>
    </row>
    <row r="4765" spans="1:10">
      <c r="A4765">
        <v>8.5000000000000006E-3</v>
      </c>
      <c r="B4765">
        <v>1.7999999999999999E-2</v>
      </c>
      <c r="C4765">
        <v>3.0700000000000002E-2</v>
      </c>
      <c r="D4765">
        <v>2.4299999999999999E-2</v>
      </c>
      <c r="E4765">
        <v>2.2700000000000001E-2</v>
      </c>
      <c r="F4765">
        <v>1.55E-2</v>
      </c>
      <c r="G4765">
        <v>1.95E-2</v>
      </c>
      <c r="H4765">
        <v>1.1900000000000001E-2</v>
      </c>
      <c r="I4765">
        <v>2.47E-2</v>
      </c>
      <c r="J4765">
        <v>1.8599999999999998E-2</v>
      </c>
    </row>
    <row r="4766" spans="1:10">
      <c r="A4766">
        <v>2.47E-2</v>
      </c>
      <c r="B4766">
        <v>3.0700000000000002E-2</v>
      </c>
      <c r="C4766">
        <v>9.5100000000000004E-2</v>
      </c>
      <c r="D4766">
        <v>6.4500000000000002E-2</v>
      </c>
      <c r="E4766">
        <v>6.5699999999999995E-2</v>
      </c>
      <c r="F4766">
        <v>4.3799999999999999E-2</v>
      </c>
      <c r="G4766">
        <v>5.3900000000000003E-2</v>
      </c>
      <c r="H4766">
        <v>2.24E-2</v>
      </c>
      <c r="I4766">
        <v>7.0999999999999994E-2</v>
      </c>
      <c r="J4766">
        <v>4.5999999999999999E-2</v>
      </c>
    </row>
    <row r="4767" spans="1:10">
      <c r="A4767">
        <v>1.72E-2</v>
      </c>
      <c r="B4767">
        <v>2.4299999999999999E-2</v>
      </c>
      <c r="C4767">
        <v>6.4500000000000002E-2</v>
      </c>
      <c r="D4767">
        <v>5.6099999999999997E-2</v>
      </c>
      <c r="E4767">
        <v>4.7300000000000002E-2</v>
      </c>
      <c r="F4767">
        <v>3.3599999999999998E-2</v>
      </c>
      <c r="G4767">
        <v>3.9800000000000002E-2</v>
      </c>
      <c r="H4767">
        <v>1.7600000000000001E-2</v>
      </c>
      <c r="I4767">
        <v>5.0700000000000002E-2</v>
      </c>
      <c r="J4767">
        <v>3.4200000000000001E-2</v>
      </c>
    </row>
    <row r="4768" spans="1:10">
      <c r="A4768">
        <v>1.7600000000000001E-2</v>
      </c>
      <c r="B4768">
        <v>2.2700000000000001E-2</v>
      </c>
      <c r="C4768">
        <v>6.5699999999999995E-2</v>
      </c>
      <c r="D4768">
        <v>4.7300000000000002E-2</v>
      </c>
      <c r="E4768">
        <v>4.8599999999999997E-2</v>
      </c>
      <c r="F4768">
        <v>3.2199999999999999E-2</v>
      </c>
      <c r="G4768">
        <v>3.9100000000000003E-2</v>
      </c>
      <c r="H4768">
        <v>1.7500000000000002E-2</v>
      </c>
      <c r="I4768">
        <v>5.1299999999999998E-2</v>
      </c>
      <c r="J4768">
        <v>3.2800000000000003E-2</v>
      </c>
    </row>
    <row r="4769" spans="1:10">
      <c r="A4769">
        <v>1.18E-2</v>
      </c>
      <c r="B4769">
        <v>1.55E-2</v>
      </c>
      <c r="C4769">
        <v>4.3799999999999999E-2</v>
      </c>
      <c r="D4769">
        <v>3.3599999999999998E-2</v>
      </c>
      <c r="E4769">
        <v>3.2199999999999999E-2</v>
      </c>
      <c r="F4769">
        <v>2.6100000000000002E-2</v>
      </c>
      <c r="G4769">
        <v>2.81E-2</v>
      </c>
      <c r="H4769">
        <v>1.2200000000000001E-2</v>
      </c>
      <c r="I4769">
        <v>3.5099999999999999E-2</v>
      </c>
      <c r="J4769">
        <v>2.35E-2</v>
      </c>
    </row>
    <row r="4770" spans="1:10">
      <c r="A4770">
        <v>1.09E-2</v>
      </c>
      <c r="B4770">
        <v>1.95E-2</v>
      </c>
      <c r="C4770">
        <v>5.3900000000000003E-2</v>
      </c>
      <c r="D4770">
        <v>3.9800000000000002E-2</v>
      </c>
      <c r="E4770">
        <v>3.9100000000000003E-2</v>
      </c>
      <c r="F4770">
        <v>2.81E-2</v>
      </c>
      <c r="G4770">
        <v>3.9899999999999998E-2</v>
      </c>
      <c r="H4770">
        <v>1.4E-2</v>
      </c>
      <c r="I4770">
        <v>4.1099999999999998E-2</v>
      </c>
      <c r="J4770">
        <v>2.69E-2</v>
      </c>
    </row>
    <row r="4771" spans="1:10">
      <c r="A4771">
        <v>9.4999999999999998E-3</v>
      </c>
      <c r="B4771">
        <v>1.1900000000000001E-2</v>
      </c>
      <c r="C4771">
        <v>2.24E-2</v>
      </c>
      <c r="D4771">
        <v>1.7600000000000001E-2</v>
      </c>
      <c r="E4771">
        <v>1.7500000000000002E-2</v>
      </c>
      <c r="F4771">
        <v>1.2200000000000001E-2</v>
      </c>
      <c r="G4771">
        <v>1.4E-2</v>
      </c>
      <c r="H4771">
        <v>2.7300000000000001E-2</v>
      </c>
      <c r="I4771">
        <v>1.8700000000000001E-2</v>
      </c>
      <c r="J4771">
        <v>1.21E-2</v>
      </c>
    </row>
    <row r="4772" spans="1:10">
      <c r="A4772">
        <v>1.9599999999999999E-2</v>
      </c>
      <c r="B4772">
        <v>2.47E-2</v>
      </c>
      <c r="C4772">
        <v>7.0999999999999994E-2</v>
      </c>
      <c r="D4772">
        <v>5.0700000000000002E-2</v>
      </c>
      <c r="E4772">
        <v>5.1299999999999998E-2</v>
      </c>
      <c r="F4772">
        <v>3.5099999999999999E-2</v>
      </c>
      <c r="G4772">
        <v>4.1099999999999998E-2</v>
      </c>
      <c r="H4772">
        <v>1.8700000000000001E-2</v>
      </c>
      <c r="I4772">
        <v>5.9299999999999999E-2</v>
      </c>
      <c r="J4772">
        <v>3.5299999999999998E-2</v>
      </c>
    </row>
    <row r="4773" spans="1:10">
      <c r="A4773">
        <v>1.2999999999999999E-2</v>
      </c>
      <c r="B4773">
        <v>1.8599999999999998E-2</v>
      </c>
      <c r="C4773">
        <v>4.5999999999999999E-2</v>
      </c>
      <c r="D4773">
        <v>3.4200000000000001E-2</v>
      </c>
      <c r="E4773">
        <v>3.2800000000000003E-2</v>
      </c>
      <c r="F4773">
        <v>2.35E-2</v>
      </c>
      <c r="G4773">
        <v>2.69E-2</v>
      </c>
      <c r="H4773">
        <v>1.21E-2</v>
      </c>
      <c r="I4773">
        <v>3.5299999999999998E-2</v>
      </c>
      <c r="J4773">
        <v>2.7099999999999999E-2</v>
      </c>
    </row>
    <row r="4776" spans="1:10">
      <c r="A4776" t="s">
        <v>387</v>
      </c>
    </row>
    <row r="4778" spans="1:10">
      <c r="A4778">
        <v>1.24E-2</v>
      </c>
      <c r="B4778">
        <v>8.5000000000000006E-3</v>
      </c>
      <c r="C4778">
        <v>2.47E-2</v>
      </c>
      <c r="D4778">
        <v>1.7299999999999999E-2</v>
      </c>
      <c r="E4778">
        <v>1.78E-2</v>
      </c>
      <c r="F4778">
        <v>1.1900000000000001E-2</v>
      </c>
      <c r="G4778">
        <v>1.11E-2</v>
      </c>
      <c r="H4778">
        <v>9.4999999999999998E-3</v>
      </c>
      <c r="I4778">
        <v>1.9599999999999999E-2</v>
      </c>
      <c r="J4778">
        <v>1.3100000000000001E-2</v>
      </c>
    </row>
    <row r="4779" spans="1:10">
      <c r="A4779">
        <v>8.5000000000000006E-3</v>
      </c>
      <c r="B4779">
        <v>1.7899999999999999E-2</v>
      </c>
      <c r="C4779">
        <v>3.0700000000000002E-2</v>
      </c>
      <c r="D4779">
        <v>2.4400000000000002E-2</v>
      </c>
      <c r="E4779">
        <v>2.29E-2</v>
      </c>
      <c r="F4779">
        <v>1.5699999999999999E-2</v>
      </c>
      <c r="G4779">
        <v>1.9800000000000002E-2</v>
      </c>
      <c r="H4779">
        <v>1.2E-2</v>
      </c>
      <c r="I4779">
        <v>2.46E-2</v>
      </c>
      <c r="J4779">
        <v>1.8599999999999998E-2</v>
      </c>
    </row>
    <row r="4780" spans="1:10">
      <c r="A4780">
        <v>2.47E-2</v>
      </c>
      <c r="B4780">
        <v>3.0700000000000002E-2</v>
      </c>
      <c r="C4780">
        <v>9.5100000000000004E-2</v>
      </c>
      <c r="D4780">
        <v>6.4500000000000002E-2</v>
      </c>
      <c r="E4780">
        <v>6.5600000000000006E-2</v>
      </c>
      <c r="F4780">
        <v>4.3700000000000003E-2</v>
      </c>
      <c r="G4780">
        <v>5.3699999999999998E-2</v>
      </c>
      <c r="H4780">
        <v>2.23E-2</v>
      </c>
      <c r="I4780">
        <v>7.1099999999999997E-2</v>
      </c>
      <c r="J4780">
        <v>4.5999999999999999E-2</v>
      </c>
    </row>
    <row r="4781" spans="1:10">
      <c r="A4781">
        <v>1.7299999999999999E-2</v>
      </c>
      <c r="B4781">
        <v>2.4400000000000002E-2</v>
      </c>
      <c r="C4781">
        <v>6.4500000000000002E-2</v>
      </c>
      <c r="D4781">
        <v>5.6000000000000001E-2</v>
      </c>
      <c r="E4781">
        <v>4.7100000000000003E-2</v>
      </c>
      <c r="F4781">
        <v>3.3500000000000002E-2</v>
      </c>
      <c r="G4781">
        <v>3.95E-2</v>
      </c>
      <c r="H4781">
        <v>1.7399999999999999E-2</v>
      </c>
      <c r="I4781">
        <v>5.0799999999999998E-2</v>
      </c>
      <c r="J4781">
        <v>3.4200000000000001E-2</v>
      </c>
    </row>
    <row r="4782" spans="1:10">
      <c r="A4782">
        <v>1.78E-2</v>
      </c>
      <c r="B4782">
        <v>2.29E-2</v>
      </c>
      <c r="C4782">
        <v>6.5600000000000006E-2</v>
      </c>
      <c r="D4782">
        <v>4.7100000000000003E-2</v>
      </c>
      <c r="E4782">
        <v>4.87E-2</v>
      </c>
      <c r="F4782">
        <v>3.2099999999999997E-2</v>
      </c>
      <c r="G4782">
        <v>3.8899999999999997E-2</v>
      </c>
      <c r="H4782">
        <v>1.7100000000000001E-2</v>
      </c>
      <c r="I4782">
        <v>5.1400000000000001E-2</v>
      </c>
      <c r="J4782">
        <v>3.2899999999999999E-2</v>
      </c>
    </row>
    <row r="4783" spans="1:10">
      <c r="A4783">
        <v>1.1900000000000001E-2</v>
      </c>
      <c r="B4783">
        <v>1.5699999999999999E-2</v>
      </c>
      <c r="C4783">
        <v>4.3700000000000003E-2</v>
      </c>
      <c r="D4783">
        <v>3.3500000000000002E-2</v>
      </c>
      <c r="E4783">
        <v>3.2099999999999997E-2</v>
      </c>
      <c r="F4783">
        <v>2.5899999999999999E-2</v>
      </c>
      <c r="G4783">
        <v>2.7799999999999998E-2</v>
      </c>
      <c r="H4783">
        <v>1.2E-2</v>
      </c>
      <c r="I4783">
        <v>3.5200000000000002E-2</v>
      </c>
      <c r="J4783">
        <v>2.35E-2</v>
      </c>
    </row>
    <row r="4784" spans="1:10">
      <c r="A4784">
        <v>1.11E-2</v>
      </c>
      <c r="B4784">
        <v>1.9800000000000002E-2</v>
      </c>
      <c r="C4784">
        <v>5.3699999999999998E-2</v>
      </c>
      <c r="D4784">
        <v>3.95E-2</v>
      </c>
      <c r="E4784">
        <v>3.8899999999999997E-2</v>
      </c>
      <c r="F4784">
        <v>2.7799999999999998E-2</v>
      </c>
      <c r="G4784">
        <v>3.95E-2</v>
      </c>
      <c r="H4784">
        <v>1.35E-2</v>
      </c>
      <c r="I4784">
        <v>4.1399999999999999E-2</v>
      </c>
      <c r="J4784">
        <v>2.7E-2</v>
      </c>
    </row>
    <row r="4785" spans="1:10">
      <c r="A4785">
        <v>9.4999999999999998E-3</v>
      </c>
      <c r="B4785">
        <v>1.2E-2</v>
      </c>
      <c r="C4785">
        <v>2.23E-2</v>
      </c>
      <c r="D4785">
        <v>1.7399999999999999E-2</v>
      </c>
      <c r="E4785">
        <v>1.7100000000000001E-2</v>
      </c>
      <c r="F4785">
        <v>1.2E-2</v>
      </c>
      <c r="G4785">
        <v>1.35E-2</v>
      </c>
      <c r="H4785">
        <v>2.7199999999999998E-2</v>
      </c>
      <c r="I4785">
        <v>1.8800000000000001E-2</v>
      </c>
      <c r="J4785">
        <v>1.21E-2</v>
      </c>
    </row>
    <row r="4786" spans="1:10">
      <c r="A4786">
        <v>1.9599999999999999E-2</v>
      </c>
      <c r="B4786">
        <v>2.46E-2</v>
      </c>
      <c r="C4786">
        <v>7.1099999999999997E-2</v>
      </c>
      <c r="D4786">
        <v>5.0799999999999998E-2</v>
      </c>
      <c r="E4786">
        <v>5.1400000000000001E-2</v>
      </c>
      <c r="F4786">
        <v>3.5200000000000002E-2</v>
      </c>
      <c r="G4786">
        <v>4.1399999999999999E-2</v>
      </c>
      <c r="H4786">
        <v>1.8800000000000001E-2</v>
      </c>
      <c r="I4786">
        <v>5.9200000000000003E-2</v>
      </c>
      <c r="J4786">
        <v>3.5299999999999998E-2</v>
      </c>
    </row>
    <row r="4787" spans="1:10">
      <c r="A4787">
        <v>1.3100000000000001E-2</v>
      </c>
      <c r="B4787">
        <v>1.8599999999999998E-2</v>
      </c>
      <c r="C4787">
        <v>4.5999999999999999E-2</v>
      </c>
      <c r="D4787">
        <v>3.4200000000000001E-2</v>
      </c>
      <c r="E4787">
        <v>3.2899999999999999E-2</v>
      </c>
      <c r="F4787">
        <v>2.35E-2</v>
      </c>
      <c r="G4787">
        <v>2.7E-2</v>
      </c>
      <c r="H4787">
        <v>1.21E-2</v>
      </c>
      <c r="I4787">
        <v>3.5299999999999998E-2</v>
      </c>
      <c r="J4787">
        <v>2.7099999999999999E-2</v>
      </c>
    </row>
    <row r="4790" spans="1:10">
      <c r="A4790" t="s">
        <v>388</v>
      </c>
    </row>
    <row r="4792" spans="1:10">
      <c r="A4792">
        <v>1.23E-2</v>
      </c>
      <c r="B4792">
        <v>9.1999999999999998E-3</v>
      </c>
      <c r="C4792">
        <v>2.5000000000000001E-2</v>
      </c>
      <c r="D4792">
        <v>1.7999999999999999E-2</v>
      </c>
      <c r="E4792">
        <v>1.83E-2</v>
      </c>
      <c r="F4792">
        <v>1.21E-2</v>
      </c>
      <c r="G4792">
        <v>1.17E-2</v>
      </c>
      <c r="H4792">
        <v>9.9000000000000008E-3</v>
      </c>
      <c r="I4792">
        <v>0.02</v>
      </c>
      <c r="J4792">
        <v>1.34E-2</v>
      </c>
    </row>
    <row r="4793" spans="1:10">
      <c r="A4793">
        <v>9.1999999999999998E-3</v>
      </c>
      <c r="B4793">
        <v>1.6899999999999998E-2</v>
      </c>
      <c r="C4793">
        <v>3.1E-2</v>
      </c>
      <c r="D4793">
        <v>2.3099999999999999E-2</v>
      </c>
      <c r="E4793">
        <v>2.2499999999999999E-2</v>
      </c>
      <c r="F4793">
        <v>1.5299999999999999E-2</v>
      </c>
      <c r="G4793">
        <v>1.9400000000000001E-2</v>
      </c>
      <c r="H4793">
        <v>1.21E-2</v>
      </c>
      <c r="I4793">
        <v>2.46E-2</v>
      </c>
      <c r="J4793">
        <v>1.83E-2</v>
      </c>
    </row>
    <row r="4794" spans="1:10">
      <c r="A4794">
        <v>2.5000000000000001E-2</v>
      </c>
      <c r="B4794">
        <v>3.1E-2</v>
      </c>
      <c r="C4794">
        <v>9.5600000000000004E-2</v>
      </c>
      <c r="D4794">
        <v>6.4799999999999996E-2</v>
      </c>
      <c r="E4794">
        <v>6.6100000000000006E-2</v>
      </c>
      <c r="F4794">
        <v>4.3900000000000002E-2</v>
      </c>
      <c r="G4794">
        <v>5.4300000000000001E-2</v>
      </c>
      <c r="H4794">
        <v>2.29E-2</v>
      </c>
      <c r="I4794">
        <v>7.1499999999999994E-2</v>
      </c>
      <c r="J4794">
        <v>4.6300000000000001E-2</v>
      </c>
    </row>
    <row r="4795" spans="1:10">
      <c r="A4795">
        <v>1.7999999999999999E-2</v>
      </c>
      <c r="B4795">
        <v>2.3099999999999999E-2</v>
      </c>
      <c r="C4795">
        <v>6.4799999999999996E-2</v>
      </c>
      <c r="D4795">
        <v>5.45E-2</v>
      </c>
      <c r="E4795">
        <v>4.6600000000000003E-2</v>
      </c>
      <c r="F4795">
        <v>3.3099999999999997E-2</v>
      </c>
      <c r="G4795">
        <v>3.9E-2</v>
      </c>
      <c r="H4795">
        <v>1.7399999999999999E-2</v>
      </c>
      <c r="I4795">
        <v>5.0700000000000002E-2</v>
      </c>
      <c r="J4795">
        <v>3.3700000000000001E-2</v>
      </c>
    </row>
    <row r="4796" spans="1:10">
      <c r="A4796">
        <v>1.83E-2</v>
      </c>
      <c r="B4796">
        <v>2.2499999999999999E-2</v>
      </c>
      <c r="C4796">
        <v>6.6100000000000006E-2</v>
      </c>
      <c r="D4796">
        <v>4.6600000000000003E-2</v>
      </c>
      <c r="E4796">
        <v>4.87E-2</v>
      </c>
      <c r="F4796">
        <v>3.2000000000000001E-2</v>
      </c>
      <c r="G4796">
        <v>3.9E-2</v>
      </c>
      <c r="H4796">
        <v>1.7399999999999999E-2</v>
      </c>
      <c r="I4796">
        <v>5.16E-2</v>
      </c>
      <c r="J4796">
        <v>3.2899999999999999E-2</v>
      </c>
    </row>
    <row r="4797" spans="1:10">
      <c r="A4797">
        <v>1.21E-2</v>
      </c>
      <c r="B4797">
        <v>1.5299999999999999E-2</v>
      </c>
      <c r="C4797">
        <v>4.3900000000000002E-2</v>
      </c>
      <c r="D4797">
        <v>3.3099999999999997E-2</v>
      </c>
      <c r="E4797">
        <v>3.2000000000000001E-2</v>
      </c>
      <c r="F4797">
        <v>2.58E-2</v>
      </c>
      <c r="G4797">
        <v>2.7699999999999999E-2</v>
      </c>
      <c r="H4797">
        <v>1.21E-2</v>
      </c>
      <c r="I4797">
        <v>3.5299999999999998E-2</v>
      </c>
      <c r="J4797">
        <v>2.3400000000000001E-2</v>
      </c>
    </row>
    <row r="4798" spans="1:10">
      <c r="A4798">
        <v>1.17E-2</v>
      </c>
      <c r="B4798">
        <v>1.9400000000000001E-2</v>
      </c>
      <c r="C4798">
        <v>5.4300000000000001E-2</v>
      </c>
      <c r="D4798">
        <v>3.9E-2</v>
      </c>
      <c r="E4798">
        <v>3.9E-2</v>
      </c>
      <c r="F4798">
        <v>2.7699999999999999E-2</v>
      </c>
      <c r="G4798">
        <v>3.9699999999999999E-2</v>
      </c>
      <c r="H4798">
        <v>1.4E-2</v>
      </c>
      <c r="I4798">
        <v>4.1700000000000001E-2</v>
      </c>
      <c r="J4798">
        <v>2.7E-2</v>
      </c>
    </row>
    <row r="4799" spans="1:10">
      <c r="A4799">
        <v>9.9000000000000008E-3</v>
      </c>
      <c r="B4799">
        <v>1.21E-2</v>
      </c>
      <c r="C4799">
        <v>2.29E-2</v>
      </c>
      <c r="D4799">
        <v>1.7399999999999999E-2</v>
      </c>
      <c r="E4799">
        <v>1.7399999999999999E-2</v>
      </c>
      <c r="F4799">
        <v>1.21E-2</v>
      </c>
      <c r="G4799">
        <v>1.4E-2</v>
      </c>
      <c r="H4799">
        <v>2.7699999999999999E-2</v>
      </c>
      <c r="I4799">
        <v>1.9199999999999998E-2</v>
      </c>
      <c r="J4799">
        <v>1.2200000000000001E-2</v>
      </c>
    </row>
    <row r="4800" spans="1:10">
      <c r="A4800">
        <v>0.02</v>
      </c>
      <c r="B4800">
        <v>2.46E-2</v>
      </c>
      <c r="C4800">
        <v>7.1499999999999994E-2</v>
      </c>
      <c r="D4800">
        <v>5.0700000000000002E-2</v>
      </c>
      <c r="E4800">
        <v>5.16E-2</v>
      </c>
      <c r="F4800">
        <v>3.5299999999999998E-2</v>
      </c>
      <c r="G4800">
        <v>4.1700000000000001E-2</v>
      </c>
      <c r="H4800">
        <v>1.9199999999999998E-2</v>
      </c>
      <c r="I4800">
        <v>5.9499999999999997E-2</v>
      </c>
      <c r="J4800">
        <v>3.5400000000000001E-2</v>
      </c>
    </row>
    <row r="4801" spans="1:10">
      <c r="A4801">
        <v>1.34E-2</v>
      </c>
      <c r="B4801">
        <v>1.83E-2</v>
      </c>
      <c r="C4801">
        <v>4.6300000000000001E-2</v>
      </c>
      <c r="D4801">
        <v>3.3700000000000001E-2</v>
      </c>
      <c r="E4801">
        <v>3.2899999999999999E-2</v>
      </c>
      <c r="F4801">
        <v>2.3400000000000001E-2</v>
      </c>
      <c r="G4801">
        <v>2.7E-2</v>
      </c>
      <c r="H4801">
        <v>1.2200000000000001E-2</v>
      </c>
      <c r="I4801">
        <v>3.5400000000000001E-2</v>
      </c>
      <c r="J4801">
        <v>2.7099999999999999E-2</v>
      </c>
    </row>
    <row r="4804" spans="1:10">
      <c r="A4804" t="s">
        <v>389</v>
      </c>
    </row>
    <row r="4806" spans="1:10">
      <c r="A4806">
        <v>1.14E-2</v>
      </c>
      <c r="B4806">
        <v>9.1999999999999998E-3</v>
      </c>
      <c r="C4806">
        <v>2.47E-2</v>
      </c>
      <c r="D4806">
        <v>1.7399999999999999E-2</v>
      </c>
      <c r="E4806">
        <v>1.7899999999999999E-2</v>
      </c>
      <c r="F4806">
        <v>1.2E-2</v>
      </c>
      <c r="G4806">
        <v>1.15E-2</v>
      </c>
      <c r="H4806">
        <v>8.6999999999999994E-3</v>
      </c>
      <c r="I4806">
        <v>1.95E-2</v>
      </c>
      <c r="J4806">
        <v>1.3299999999999999E-2</v>
      </c>
    </row>
    <row r="4807" spans="1:10">
      <c r="A4807">
        <v>9.1999999999999998E-3</v>
      </c>
      <c r="B4807">
        <v>1.6899999999999998E-2</v>
      </c>
      <c r="C4807">
        <v>3.1199999999999999E-2</v>
      </c>
      <c r="D4807">
        <v>2.3199999999999998E-2</v>
      </c>
      <c r="E4807">
        <v>2.2599999999999999E-2</v>
      </c>
      <c r="F4807">
        <v>1.54E-2</v>
      </c>
      <c r="G4807">
        <v>1.9400000000000001E-2</v>
      </c>
      <c r="H4807">
        <v>1.2200000000000001E-2</v>
      </c>
      <c r="I4807">
        <v>2.47E-2</v>
      </c>
      <c r="J4807">
        <v>1.8499999999999999E-2</v>
      </c>
    </row>
    <row r="4808" spans="1:10">
      <c r="A4808">
        <v>2.47E-2</v>
      </c>
      <c r="B4808">
        <v>3.1199999999999999E-2</v>
      </c>
      <c r="C4808">
        <v>9.5799999999999996E-2</v>
      </c>
      <c r="D4808">
        <v>6.4600000000000005E-2</v>
      </c>
      <c r="E4808">
        <v>6.6100000000000006E-2</v>
      </c>
      <c r="F4808">
        <v>4.3999999999999997E-2</v>
      </c>
      <c r="G4808">
        <v>5.4399999999999997E-2</v>
      </c>
      <c r="H4808">
        <v>2.2800000000000001E-2</v>
      </c>
      <c r="I4808">
        <v>7.1599999999999997E-2</v>
      </c>
      <c r="J4808">
        <v>4.6600000000000003E-2</v>
      </c>
    </row>
    <row r="4809" spans="1:10">
      <c r="A4809">
        <v>1.7399999999999999E-2</v>
      </c>
      <c r="B4809">
        <v>2.3199999999999998E-2</v>
      </c>
      <c r="C4809">
        <v>6.4600000000000005E-2</v>
      </c>
      <c r="D4809">
        <v>5.4100000000000002E-2</v>
      </c>
      <c r="E4809">
        <v>4.6399999999999997E-2</v>
      </c>
      <c r="F4809">
        <v>3.3000000000000002E-2</v>
      </c>
      <c r="G4809">
        <v>3.8899999999999997E-2</v>
      </c>
      <c r="H4809">
        <v>1.67E-2</v>
      </c>
      <c r="I4809">
        <v>5.04E-2</v>
      </c>
      <c r="J4809">
        <v>3.3799999999999997E-2</v>
      </c>
    </row>
    <row r="4810" spans="1:10">
      <c r="A4810">
        <v>1.7899999999999999E-2</v>
      </c>
      <c r="B4810">
        <v>2.2599999999999999E-2</v>
      </c>
      <c r="C4810">
        <v>6.6100000000000006E-2</v>
      </c>
      <c r="D4810">
        <v>4.6399999999999997E-2</v>
      </c>
      <c r="E4810">
        <v>4.8599999999999997E-2</v>
      </c>
      <c r="F4810">
        <v>3.2000000000000001E-2</v>
      </c>
      <c r="G4810">
        <v>3.9E-2</v>
      </c>
      <c r="H4810">
        <v>1.7100000000000001E-2</v>
      </c>
      <c r="I4810">
        <v>5.1499999999999997E-2</v>
      </c>
      <c r="J4810">
        <v>3.3000000000000002E-2</v>
      </c>
    </row>
    <row r="4811" spans="1:10">
      <c r="A4811">
        <v>1.2E-2</v>
      </c>
      <c r="B4811">
        <v>1.54E-2</v>
      </c>
      <c r="C4811">
        <v>4.3999999999999997E-2</v>
      </c>
      <c r="D4811">
        <v>3.3000000000000002E-2</v>
      </c>
      <c r="E4811">
        <v>3.2000000000000001E-2</v>
      </c>
      <c r="F4811">
        <v>2.58E-2</v>
      </c>
      <c r="G4811">
        <v>2.7799999999999998E-2</v>
      </c>
      <c r="H4811">
        <v>1.2E-2</v>
      </c>
      <c r="I4811">
        <v>3.5299999999999998E-2</v>
      </c>
      <c r="J4811">
        <v>2.35E-2</v>
      </c>
    </row>
    <row r="4812" spans="1:10">
      <c r="A4812">
        <v>1.15E-2</v>
      </c>
      <c r="B4812">
        <v>1.9400000000000001E-2</v>
      </c>
      <c r="C4812">
        <v>5.4399999999999997E-2</v>
      </c>
      <c r="D4812">
        <v>3.8899999999999997E-2</v>
      </c>
      <c r="E4812">
        <v>3.9E-2</v>
      </c>
      <c r="F4812">
        <v>2.7799999999999998E-2</v>
      </c>
      <c r="G4812">
        <v>3.9699999999999999E-2</v>
      </c>
      <c r="H4812">
        <v>1.3899999999999999E-2</v>
      </c>
      <c r="I4812">
        <v>4.1700000000000001E-2</v>
      </c>
      <c r="J4812">
        <v>2.7099999999999999E-2</v>
      </c>
    </row>
    <row r="4813" spans="1:10">
      <c r="A4813">
        <v>8.6999999999999994E-3</v>
      </c>
      <c r="B4813">
        <v>1.2200000000000001E-2</v>
      </c>
      <c r="C4813">
        <v>2.2800000000000001E-2</v>
      </c>
      <c r="D4813">
        <v>1.67E-2</v>
      </c>
      <c r="E4813">
        <v>1.7100000000000001E-2</v>
      </c>
      <c r="F4813">
        <v>1.2E-2</v>
      </c>
      <c r="G4813">
        <v>1.3899999999999999E-2</v>
      </c>
      <c r="H4813">
        <v>2.6499999999999999E-2</v>
      </c>
      <c r="I4813">
        <v>1.8800000000000001E-2</v>
      </c>
      <c r="J4813">
        <v>1.2500000000000001E-2</v>
      </c>
    </row>
    <row r="4814" spans="1:10">
      <c r="A4814">
        <v>1.95E-2</v>
      </c>
      <c r="B4814">
        <v>2.47E-2</v>
      </c>
      <c r="C4814">
        <v>7.1599999999999997E-2</v>
      </c>
      <c r="D4814">
        <v>5.04E-2</v>
      </c>
      <c r="E4814">
        <v>5.1499999999999997E-2</v>
      </c>
      <c r="F4814">
        <v>3.5299999999999998E-2</v>
      </c>
      <c r="G4814">
        <v>4.1700000000000001E-2</v>
      </c>
      <c r="H4814">
        <v>1.8800000000000001E-2</v>
      </c>
      <c r="I4814">
        <v>5.9400000000000001E-2</v>
      </c>
      <c r="J4814">
        <v>3.56E-2</v>
      </c>
    </row>
    <row r="4815" spans="1:10">
      <c r="A4815">
        <v>1.3299999999999999E-2</v>
      </c>
      <c r="B4815">
        <v>1.8499999999999999E-2</v>
      </c>
      <c r="C4815">
        <v>4.6600000000000003E-2</v>
      </c>
      <c r="D4815">
        <v>3.3799999999999997E-2</v>
      </c>
      <c r="E4815">
        <v>3.3000000000000002E-2</v>
      </c>
      <c r="F4815">
        <v>2.35E-2</v>
      </c>
      <c r="G4815">
        <v>2.7099999999999999E-2</v>
      </c>
      <c r="H4815">
        <v>1.2500000000000001E-2</v>
      </c>
      <c r="I4815">
        <v>3.56E-2</v>
      </c>
      <c r="J4815">
        <v>2.75E-2</v>
      </c>
    </row>
    <row r="4818" spans="1:10">
      <c r="A4818" t="s">
        <v>390</v>
      </c>
    </row>
    <row r="4820" spans="1:10">
      <c r="A4820">
        <v>1.0999999999999999E-2</v>
      </c>
      <c r="B4820">
        <v>8.6999999999999994E-3</v>
      </c>
      <c r="C4820">
        <v>2.3400000000000001E-2</v>
      </c>
      <c r="D4820">
        <v>1.7100000000000001E-2</v>
      </c>
      <c r="E4820">
        <v>1.7100000000000001E-2</v>
      </c>
      <c r="F4820">
        <v>1.17E-2</v>
      </c>
      <c r="G4820">
        <v>1.0999999999999999E-2</v>
      </c>
      <c r="H4820">
        <v>7.7999999999999996E-3</v>
      </c>
      <c r="I4820">
        <v>1.9099999999999999E-2</v>
      </c>
      <c r="J4820">
        <v>1.26E-2</v>
      </c>
    </row>
    <row r="4821" spans="1:10">
      <c r="A4821">
        <v>8.6999999999999994E-3</v>
      </c>
      <c r="B4821">
        <v>1.6299999999999999E-2</v>
      </c>
      <c r="C4821">
        <v>2.9700000000000001E-2</v>
      </c>
      <c r="D4821">
        <v>2.29E-2</v>
      </c>
      <c r="E4821">
        <v>2.1600000000000001E-2</v>
      </c>
      <c r="F4821">
        <v>1.49E-2</v>
      </c>
      <c r="G4821">
        <v>1.8800000000000001E-2</v>
      </c>
      <c r="H4821">
        <v>1.11E-2</v>
      </c>
      <c r="I4821">
        <v>2.4199999999999999E-2</v>
      </c>
      <c r="J4821">
        <v>1.7399999999999999E-2</v>
      </c>
    </row>
    <row r="4822" spans="1:10">
      <c r="A4822">
        <v>2.3400000000000001E-2</v>
      </c>
      <c r="B4822">
        <v>2.9700000000000001E-2</v>
      </c>
      <c r="C4822">
        <v>9.2700000000000005E-2</v>
      </c>
      <c r="D4822">
        <v>6.4000000000000001E-2</v>
      </c>
      <c r="E4822">
        <v>6.3899999999999998E-2</v>
      </c>
      <c r="F4822">
        <v>4.2999999999999997E-2</v>
      </c>
      <c r="G4822">
        <v>5.2999999999999999E-2</v>
      </c>
      <c r="H4822">
        <v>2.0400000000000001E-2</v>
      </c>
      <c r="I4822">
        <v>7.0499999999999993E-2</v>
      </c>
      <c r="J4822">
        <v>4.4299999999999999E-2</v>
      </c>
    </row>
    <row r="4823" spans="1:10">
      <c r="A4823">
        <v>1.7100000000000001E-2</v>
      </c>
      <c r="B4823">
        <v>2.29E-2</v>
      </c>
      <c r="C4823">
        <v>6.4000000000000001E-2</v>
      </c>
      <c r="D4823">
        <v>5.3999999999999999E-2</v>
      </c>
      <c r="E4823">
        <v>4.5999999999999999E-2</v>
      </c>
      <c r="F4823">
        <v>3.2800000000000003E-2</v>
      </c>
      <c r="G4823">
        <v>3.8600000000000002E-2</v>
      </c>
      <c r="H4823">
        <v>1.6199999999999999E-2</v>
      </c>
      <c r="I4823">
        <v>5.0200000000000002E-2</v>
      </c>
      <c r="J4823">
        <v>3.3300000000000003E-2</v>
      </c>
    </row>
    <row r="4824" spans="1:10">
      <c r="A4824">
        <v>1.7100000000000001E-2</v>
      </c>
      <c r="B4824">
        <v>2.1600000000000001E-2</v>
      </c>
      <c r="C4824">
        <v>6.3899999999999998E-2</v>
      </c>
      <c r="D4824">
        <v>4.5999999999999999E-2</v>
      </c>
      <c r="E4824">
        <v>4.7199999999999999E-2</v>
      </c>
      <c r="F4824">
        <v>3.1399999999999997E-2</v>
      </c>
      <c r="G4824">
        <v>3.7999999999999999E-2</v>
      </c>
      <c r="H4824">
        <v>1.55E-2</v>
      </c>
      <c r="I4824">
        <v>5.0799999999999998E-2</v>
      </c>
      <c r="J4824">
        <v>3.15E-2</v>
      </c>
    </row>
    <row r="4825" spans="1:10">
      <c r="A4825">
        <v>1.17E-2</v>
      </c>
      <c r="B4825">
        <v>1.49E-2</v>
      </c>
      <c r="C4825">
        <v>4.2999999999999997E-2</v>
      </c>
      <c r="D4825">
        <v>3.2800000000000003E-2</v>
      </c>
      <c r="E4825">
        <v>3.1399999999999997E-2</v>
      </c>
      <c r="F4825">
        <v>2.5700000000000001E-2</v>
      </c>
      <c r="G4825">
        <v>2.7300000000000001E-2</v>
      </c>
      <c r="H4825">
        <v>1.1299999999999999E-2</v>
      </c>
      <c r="I4825">
        <v>3.5000000000000003E-2</v>
      </c>
      <c r="J4825">
        <v>2.3E-2</v>
      </c>
    </row>
    <row r="4826" spans="1:10">
      <c r="A4826">
        <v>1.0999999999999999E-2</v>
      </c>
      <c r="B4826">
        <v>1.8800000000000001E-2</v>
      </c>
      <c r="C4826">
        <v>5.2999999999999999E-2</v>
      </c>
      <c r="D4826">
        <v>3.8600000000000002E-2</v>
      </c>
      <c r="E4826">
        <v>3.7999999999999999E-2</v>
      </c>
      <c r="F4826">
        <v>2.7300000000000001E-2</v>
      </c>
      <c r="G4826">
        <v>3.9100000000000003E-2</v>
      </c>
      <c r="H4826">
        <v>1.29E-2</v>
      </c>
      <c r="I4826">
        <v>4.1200000000000001E-2</v>
      </c>
      <c r="J4826">
        <v>2.6100000000000002E-2</v>
      </c>
    </row>
    <row r="4827" spans="1:10">
      <c r="A4827">
        <v>7.7999999999999996E-3</v>
      </c>
      <c r="B4827">
        <v>1.11E-2</v>
      </c>
      <c r="C4827">
        <v>2.0400000000000001E-2</v>
      </c>
      <c r="D4827">
        <v>1.6199999999999999E-2</v>
      </c>
      <c r="E4827">
        <v>1.55E-2</v>
      </c>
      <c r="F4827">
        <v>1.1299999999999999E-2</v>
      </c>
      <c r="G4827">
        <v>1.29E-2</v>
      </c>
      <c r="H4827">
        <v>2.4799999999999999E-2</v>
      </c>
      <c r="I4827">
        <v>1.8100000000000002E-2</v>
      </c>
      <c r="J4827">
        <v>1.0800000000000001E-2</v>
      </c>
    </row>
    <row r="4828" spans="1:10">
      <c r="A4828">
        <v>1.9099999999999999E-2</v>
      </c>
      <c r="B4828">
        <v>2.4199999999999999E-2</v>
      </c>
      <c r="C4828">
        <v>7.0499999999999993E-2</v>
      </c>
      <c r="D4828">
        <v>5.0200000000000002E-2</v>
      </c>
      <c r="E4828">
        <v>5.0799999999999998E-2</v>
      </c>
      <c r="F4828">
        <v>3.5000000000000003E-2</v>
      </c>
      <c r="G4828">
        <v>4.1200000000000001E-2</v>
      </c>
      <c r="H4828">
        <v>1.8100000000000002E-2</v>
      </c>
      <c r="I4828">
        <v>5.91E-2</v>
      </c>
      <c r="J4828">
        <v>3.49E-2</v>
      </c>
    </row>
    <row r="4829" spans="1:10">
      <c r="A4829">
        <v>1.26E-2</v>
      </c>
      <c r="B4829">
        <v>1.7399999999999999E-2</v>
      </c>
      <c r="C4829">
        <v>4.4299999999999999E-2</v>
      </c>
      <c r="D4829">
        <v>3.3300000000000003E-2</v>
      </c>
      <c r="E4829">
        <v>3.15E-2</v>
      </c>
      <c r="F4829">
        <v>2.3E-2</v>
      </c>
      <c r="G4829">
        <v>2.6100000000000002E-2</v>
      </c>
      <c r="H4829">
        <v>1.0800000000000001E-2</v>
      </c>
      <c r="I4829">
        <v>3.49E-2</v>
      </c>
      <c r="J4829">
        <v>2.5999999999999999E-2</v>
      </c>
    </row>
    <row r="4832" spans="1:10">
      <c r="A4832" t="s">
        <v>391</v>
      </c>
    </row>
    <row r="4834" spans="1:10">
      <c r="A4834">
        <v>9.5999999999999992E-3</v>
      </c>
      <c r="B4834">
        <v>6.8999999999999999E-3</v>
      </c>
      <c r="C4834">
        <v>1.9800000000000002E-2</v>
      </c>
      <c r="D4834">
        <v>1.43E-2</v>
      </c>
      <c r="E4834">
        <v>1.44E-2</v>
      </c>
      <c r="F4834">
        <v>1.01E-2</v>
      </c>
      <c r="G4834">
        <v>7.7999999999999996E-3</v>
      </c>
      <c r="H4834">
        <v>5.3E-3</v>
      </c>
      <c r="I4834">
        <v>1.6E-2</v>
      </c>
      <c r="J4834">
        <v>1.0699999999999999E-2</v>
      </c>
    </row>
    <row r="4835" spans="1:10">
      <c r="A4835">
        <v>6.8999999999999999E-3</v>
      </c>
      <c r="B4835">
        <v>1.43E-2</v>
      </c>
      <c r="C4835">
        <v>2.5499999999999998E-2</v>
      </c>
      <c r="D4835">
        <v>1.9699999999999999E-2</v>
      </c>
      <c r="E4835">
        <v>1.8499999999999999E-2</v>
      </c>
      <c r="F4835">
        <v>1.2999999999999999E-2</v>
      </c>
      <c r="G4835">
        <v>1.52E-2</v>
      </c>
      <c r="H4835">
        <v>8.3999999999999995E-3</v>
      </c>
      <c r="I4835">
        <v>2.07E-2</v>
      </c>
      <c r="J4835">
        <v>1.5299999999999999E-2</v>
      </c>
    </row>
    <row r="4836" spans="1:10">
      <c r="A4836">
        <v>1.9800000000000002E-2</v>
      </c>
      <c r="B4836">
        <v>2.5499999999999998E-2</v>
      </c>
      <c r="C4836">
        <v>8.4099999999999994E-2</v>
      </c>
      <c r="D4836">
        <v>5.7599999999999998E-2</v>
      </c>
      <c r="E4836">
        <v>5.7599999999999998E-2</v>
      </c>
      <c r="F4836">
        <v>3.9E-2</v>
      </c>
      <c r="G4836">
        <v>4.5600000000000002E-2</v>
      </c>
      <c r="H4836">
        <v>1.5100000000000001E-2</v>
      </c>
      <c r="I4836">
        <v>6.3500000000000001E-2</v>
      </c>
      <c r="J4836">
        <v>4.0099999999999997E-2</v>
      </c>
    </row>
    <row r="4837" spans="1:10">
      <c r="A4837">
        <v>1.43E-2</v>
      </c>
      <c r="B4837">
        <v>1.9699999999999999E-2</v>
      </c>
      <c r="C4837">
        <v>5.7599999999999998E-2</v>
      </c>
      <c r="D4837">
        <v>4.9200000000000001E-2</v>
      </c>
      <c r="E4837">
        <v>4.1300000000000003E-2</v>
      </c>
      <c r="F4837">
        <v>2.9700000000000001E-2</v>
      </c>
      <c r="G4837">
        <v>3.3099999999999997E-2</v>
      </c>
      <c r="H4837">
        <v>1.23E-2</v>
      </c>
      <c r="I4837">
        <v>4.4999999999999998E-2</v>
      </c>
      <c r="J4837">
        <v>3.0099999999999998E-2</v>
      </c>
    </row>
    <row r="4838" spans="1:10">
      <c r="A4838">
        <v>1.44E-2</v>
      </c>
      <c r="B4838">
        <v>1.8499999999999999E-2</v>
      </c>
      <c r="C4838">
        <v>5.7599999999999998E-2</v>
      </c>
      <c r="D4838">
        <v>4.1300000000000003E-2</v>
      </c>
      <c r="E4838">
        <v>4.2599999999999999E-2</v>
      </c>
      <c r="F4838">
        <v>2.8400000000000002E-2</v>
      </c>
      <c r="G4838">
        <v>3.2599999999999997E-2</v>
      </c>
      <c r="H4838">
        <v>1.17E-2</v>
      </c>
      <c r="I4838">
        <v>4.58E-2</v>
      </c>
      <c r="J4838">
        <v>2.8500000000000001E-2</v>
      </c>
    </row>
    <row r="4839" spans="1:10">
      <c r="A4839">
        <v>1.01E-2</v>
      </c>
      <c r="B4839">
        <v>1.2999999999999999E-2</v>
      </c>
      <c r="C4839">
        <v>3.9E-2</v>
      </c>
      <c r="D4839">
        <v>2.9700000000000001E-2</v>
      </c>
      <c r="E4839">
        <v>2.8400000000000002E-2</v>
      </c>
      <c r="F4839">
        <v>2.3900000000000001E-2</v>
      </c>
      <c r="G4839">
        <v>2.3800000000000002E-2</v>
      </c>
      <c r="H4839">
        <v>8.6999999999999994E-3</v>
      </c>
      <c r="I4839">
        <v>3.1699999999999999E-2</v>
      </c>
      <c r="J4839">
        <v>2.1000000000000001E-2</v>
      </c>
    </row>
    <row r="4840" spans="1:10">
      <c r="A4840">
        <v>7.7999999999999996E-3</v>
      </c>
      <c r="B4840">
        <v>1.52E-2</v>
      </c>
      <c r="C4840">
        <v>4.5600000000000002E-2</v>
      </c>
      <c r="D4840">
        <v>3.3099999999999997E-2</v>
      </c>
      <c r="E4840">
        <v>3.2599999999999997E-2</v>
      </c>
      <c r="F4840">
        <v>2.3800000000000002E-2</v>
      </c>
      <c r="G4840">
        <v>3.2800000000000003E-2</v>
      </c>
      <c r="H4840">
        <v>8.2000000000000007E-3</v>
      </c>
      <c r="I4840">
        <v>3.5200000000000002E-2</v>
      </c>
      <c r="J4840">
        <v>2.24E-2</v>
      </c>
    </row>
    <row r="4841" spans="1:10">
      <c r="A4841">
        <v>5.3E-3</v>
      </c>
      <c r="B4841">
        <v>8.3999999999999995E-3</v>
      </c>
      <c r="C4841">
        <v>1.5100000000000001E-2</v>
      </c>
      <c r="D4841">
        <v>1.23E-2</v>
      </c>
      <c r="E4841">
        <v>1.17E-2</v>
      </c>
      <c r="F4841">
        <v>8.6999999999999994E-3</v>
      </c>
      <c r="G4841">
        <v>8.2000000000000007E-3</v>
      </c>
      <c r="H4841">
        <v>2.1999999999999999E-2</v>
      </c>
      <c r="I4841">
        <v>1.4E-2</v>
      </c>
      <c r="J4841">
        <v>8.3000000000000001E-3</v>
      </c>
    </row>
    <row r="4842" spans="1:10">
      <c r="A4842">
        <v>1.6E-2</v>
      </c>
      <c r="B4842">
        <v>2.07E-2</v>
      </c>
      <c r="C4842">
        <v>6.3500000000000001E-2</v>
      </c>
      <c r="D4842">
        <v>4.4999999999999998E-2</v>
      </c>
      <c r="E4842">
        <v>4.58E-2</v>
      </c>
      <c r="F4842">
        <v>3.1699999999999999E-2</v>
      </c>
      <c r="G4842">
        <v>3.5200000000000002E-2</v>
      </c>
      <c r="H4842">
        <v>1.4E-2</v>
      </c>
      <c r="I4842">
        <v>5.3499999999999999E-2</v>
      </c>
      <c r="J4842">
        <v>3.15E-2</v>
      </c>
    </row>
    <row r="4843" spans="1:10">
      <c r="A4843">
        <v>1.0699999999999999E-2</v>
      </c>
      <c r="B4843">
        <v>1.5299999999999999E-2</v>
      </c>
      <c r="C4843">
        <v>4.0099999999999997E-2</v>
      </c>
      <c r="D4843">
        <v>3.0099999999999998E-2</v>
      </c>
      <c r="E4843">
        <v>2.8500000000000001E-2</v>
      </c>
      <c r="F4843">
        <v>2.1000000000000001E-2</v>
      </c>
      <c r="G4843">
        <v>2.24E-2</v>
      </c>
      <c r="H4843">
        <v>8.3000000000000001E-3</v>
      </c>
      <c r="I4843">
        <v>3.15E-2</v>
      </c>
      <c r="J4843">
        <v>2.3900000000000001E-2</v>
      </c>
    </row>
    <row r="4846" spans="1:10">
      <c r="A4846" t="s">
        <v>392</v>
      </c>
    </row>
    <row r="4848" spans="1:10">
      <c r="A4848">
        <v>8.6E-3</v>
      </c>
      <c r="B4848">
        <v>7.1000000000000004E-3</v>
      </c>
      <c r="C4848">
        <v>1.8800000000000001E-2</v>
      </c>
      <c r="D4848">
        <v>1.37E-2</v>
      </c>
      <c r="E4848">
        <v>1.3299999999999999E-2</v>
      </c>
      <c r="F4848">
        <v>9.5999999999999992E-3</v>
      </c>
      <c r="G4848">
        <v>7.3000000000000001E-3</v>
      </c>
      <c r="H4848">
        <v>4.7999999999999996E-3</v>
      </c>
      <c r="I4848">
        <v>1.5800000000000002E-2</v>
      </c>
      <c r="J4848">
        <v>1.06E-2</v>
      </c>
    </row>
    <row r="4849" spans="1:10">
      <c r="A4849">
        <v>7.1000000000000004E-3</v>
      </c>
      <c r="B4849">
        <v>1.44E-2</v>
      </c>
      <c r="C4849">
        <v>2.5700000000000001E-2</v>
      </c>
      <c r="D4849">
        <v>0.02</v>
      </c>
      <c r="E4849">
        <v>1.8599999999999998E-2</v>
      </c>
      <c r="F4849">
        <v>1.3100000000000001E-2</v>
      </c>
      <c r="G4849">
        <v>1.54E-2</v>
      </c>
      <c r="H4849">
        <v>8.3000000000000001E-3</v>
      </c>
      <c r="I4849">
        <v>2.0899999999999998E-2</v>
      </c>
      <c r="J4849">
        <v>1.54E-2</v>
      </c>
    </row>
    <row r="4850" spans="1:10">
      <c r="A4850">
        <v>1.8800000000000001E-2</v>
      </c>
      <c r="B4850">
        <v>2.5700000000000001E-2</v>
      </c>
      <c r="C4850">
        <v>8.3199999999999996E-2</v>
      </c>
      <c r="D4850">
        <v>5.6899999999999999E-2</v>
      </c>
      <c r="E4850">
        <v>5.6599999999999998E-2</v>
      </c>
      <c r="F4850">
        <v>3.85E-2</v>
      </c>
      <c r="G4850">
        <v>4.5100000000000001E-2</v>
      </c>
      <c r="H4850">
        <v>1.46E-2</v>
      </c>
      <c r="I4850">
        <v>6.3299999999999995E-2</v>
      </c>
      <c r="J4850">
        <v>0.04</v>
      </c>
    </row>
    <row r="4851" spans="1:10">
      <c r="A4851">
        <v>1.37E-2</v>
      </c>
      <c r="B4851">
        <v>0.02</v>
      </c>
      <c r="C4851">
        <v>5.6899999999999999E-2</v>
      </c>
      <c r="D4851">
        <v>4.9299999999999997E-2</v>
      </c>
      <c r="E4851">
        <v>4.0599999999999997E-2</v>
      </c>
      <c r="F4851">
        <v>2.9399999999999999E-2</v>
      </c>
      <c r="G4851">
        <v>3.2899999999999999E-2</v>
      </c>
      <c r="H4851">
        <v>1.17E-2</v>
      </c>
      <c r="I4851">
        <v>4.5100000000000001E-2</v>
      </c>
      <c r="J4851">
        <v>3.0200000000000001E-2</v>
      </c>
    </row>
    <row r="4852" spans="1:10">
      <c r="A4852">
        <v>1.3299999999999999E-2</v>
      </c>
      <c r="B4852">
        <v>1.8599999999999998E-2</v>
      </c>
      <c r="C4852">
        <v>5.6599999999999998E-2</v>
      </c>
      <c r="D4852">
        <v>4.0599999999999997E-2</v>
      </c>
      <c r="E4852">
        <v>4.1399999999999999E-2</v>
      </c>
      <c r="F4852">
        <v>2.7900000000000001E-2</v>
      </c>
      <c r="G4852">
        <v>3.2000000000000001E-2</v>
      </c>
      <c r="H4852">
        <v>1.12E-2</v>
      </c>
      <c r="I4852">
        <v>4.5499999999999999E-2</v>
      </c>
      <c r="J4852">
        <v>2.8299999999999999E-2</v>
      </c>
    </row>
    <row r="4853" spans="1:10">
      <c r="A4853">
        <v>9.5999999999999992E-3</v>
      </c>
      <c r="B4853">
        <v>1.3100000000000001E-2</v>
      </c>
      <c r="C4853">
        <v>3.85E-2</v>
      </c>
      <c r="D4853">
        <v>2.9399999999999999E-2</v>
      </c>
      <c r="E4853">
        <v>2.7900000000000001E-2</v>
      </c>
      <c r="F4853">
        <v>2.3599999999999999E-2</v>
      </c>
      <c r="G4853">
        <v>2.3599999999999999E-2</v>
      </c>
      <c r="H4853">
        <v>8.3999999999999995E-3</v>
      </c>
      <c r="I4853">
        <v>3.1600000000000003E-2</v>
      </c>
      <c r="J4853">
        <v>2.0899999999999998E-2</v>
      </c>
    </row>
    <row r="4854" spans="1:10">
      <c r="A4854">
        <v>7.3000000000000001E-3</v>
      </c>
      <c r="B4854">
        <v>1.54E-2</v>
      </c>
      <c r="C4854">
        <v>4.5100000000000001E-2</v>
      </c>
      <c r="D4854">
        <v>3.2899999999999999E-2</v>
      </c>
      <c r="E4854">
        <v>3.2000000000000001E-2</v>
      </c>
      <c r="F4854">
        <v>2.3599999999999999E-2</v>
      </c>
      <c r="G4854">
        <v>3.2500000000000001E-2</v>
      </c>
      <c r="H4854">
        <v>7.7999999999999996E-3</v>
      </c>
      <c r="I4854">
        <v>3.5099999999999999E-2</v>
      </c>
      <c r="J4854">
        <v>2.24E-2</v>
      </c>
    </row>
    <row r="4855" spans="1:10">
      <c r="A4855">
        <v>4.7999999999999996E-3</v>
      </c>
      <c r="B4855">
        <v>8.3000000000000001E-3</v>
      </c>
      <c r="C4855">
        <v>1.46E-2</v>
      </c>
      <c r="D4855">
        <v>1.17E-2</v>
      </c>
      <c r="E4855">
        <v>1.12E-2</v>
      </c>
      <c r="F4855">
        <v>8.3999999999999995E-3</v>
      </c>
      <c r="G4855">
        <v>7.7999999999999996E-3</v>
      </c>
      <c r="H4855">
        <v>2.1899999999999999E-2</v>
      </c>
      <c r="I4855">
        <v>1.37E-2</v>
      </c>
      <c r="J4855">
        <v>8.2000000000000007E-3</v>
      </c>
    </row>
    <row r="4856" spans="1:10">
      <c r="A4856">
        <v>1.5800000000000002E-2</v>
      </c>
      <c r="B4856">
        <v>2.0899999999999998E-2</v>
      </c>
      <c r="C4856">
        <v>6.3299999999999995E-2</v>
      </c>
      <c r="D4856">
        <v>4.5100000000000001E-2</v>
      </c>
      <c r="E4856">
        <v>4.5499999999999999E-2</v>
      </c>
      <c r="F4856">
        <v>3.1600000000000003E-2</v>
      </c>
      <c r="G4856">
        <v>3.5099999999999999E-2</v>
      </c>
      <c r="H4856">
        <v>1.37E-2</v>
      </c>
      <c r="I4856">
        <v>5.3499999999999999E-2</v>
      </c>
      <c r="J4856">
        <v>3.15E-2</v>
      </c>
    </row>
    <row r="4857" spans="1:10">
      <c r="A4857">
        <v>1.06E-2</v>
      </c>
      <c r="B4857">
        <v>1.54E-2</v>
      </c>
      <c r="C4857">
        <v>0.04</v>
      </c>
      <c r="D4857">
        <v>3.0200000000000001E-2</v>
      </c>
      <c r="E4857">
        <v>2.8299999999999999E-2</v>
      </c>
      <c r="F4857">
        <v>2.0899999999999998E-2</v>
      </c>
      <c r="G4857">
        <v>2.24E-2</v>
      </c>
      <c r="H4857">
        <v>8.2000000000000007E-3</v>
      </c>
      <c r="I4857">
        <v>3.15E-2</v>
      </c>
      <c r="J4857">
        <v>2.3900000000000001E-2</v>
      </c>
    </row>
    <row r="4860" spans="1:10">
      <c r="A4860" t="s">
        <v>393</v>
      </c>
    </row>
    <row r="4862" spans="1:10">
      <c r="A4862">
        <v>8.6E-3</v>
      </c>
      <c r="B4862">
        <v>6.1999999999999998E-3</v>
      </c>
      <c r="C4862">
        <v>1.8200000000000001E-2</v>
      </c>
      <c r="D4862">
        <v>1.32E-2</v>
      </c>
      <c r="E4862">
        <v>1.2999999999999999E-2</v>
      </c>
      <c r="F4862">
        <v>9.2999999999999992E-3</v>
      </c>
      <c r="G4862">
        <v>7.4000000000000003E-3</v>
      </c>
      <c r="H4862">
        <v>4.7000000000000002E-3</v>
      </c>
      <c r="I4862">
        <v>1.54E-2</v>
      </c>
      <c r="J4862">
        <v>1.01E-2</v>
      </c>
    </row>
    <row r="4863" spans="1:10">
      <c r="A4863">
        <v>6.1999999999999998E-3</v>
      </c>
      <c r="B4863">
        <v>1.2500000000000001E-2</v>
      </c>
      <c r="C4863">
        <v>2.3400000000000001E-2</v>
      </c>
      <c r="D4863">
        <v>1.84E-2</v>
      </c>
      <c r="E4863">
        <v>1.78E-2</v>
      </c>
      <c r="F4863">
        <v>1.21E-2</v>
      </c>
      <c r="G4863">
        <v>1.4999999999999999E-2</v>
      </c>
      <c r="H4863">
        <v>8.0000000000000002E-3</v>
      </c>
      <c r="I4863">
        <v>1.9599999999999999E-2</v>
      </c>
      <c r="J4863">
        <v>1.37E-2</v>
      </c>
    </row>
    <row r="4864" spans="1:10">
      <c r="A4864">
        <v>1.8200000000000001E-2</v>
      </c>
      <c r="B4864">
        <v>2.3400000000000001E-2</v>
      </c>
      <c r="C4864">
        <v>8.0799999999999997E-2</v>
      </c>
      <c r="D4864">
        <v>5.5199999999999999E-2</v>
      </c>
      <c r="E4864">
        <v>5.57E-2</v>
      </c>
      <c r="F4864">
        <v>3.7499999999999999E-2</v>
      </c>
      <c r="G4864">
        <v>4.48E-2</v>
      </c>
      <c r="H4864">
        <v>1.43E-2</v>
      </c>
      <c r="I4864">
        <v>6.1899999999999997E-2</v>
      </c>
      <c r="J4864">
        <v>3.8199999999999998E-2</v>
      </c>
    </row>
    <row r="4865" spans="1:10">
      <c r="A4865">
        <v>1.32E-2</v>
      </c>
      <c r="B4865">
        <v>1.84E-2</v>
      </c>
      <c r="C4865">
        <v>5.5199999999999999E-2</v>
      </c>
      <c r="D4865">
        <v>4.8099999999999997E-2</v>
      </c>
      <c r="E4865">
        <v>3.9899999999999998E-2</v>
      </c>
      <c r="F4865">
        <v>2.87E-2</v>
      </c>
      <c r="G4865">
        <v>3.2800000000000003E-2</v>
      </c>
      <c r="H4865">
        <v>1.15E-2</v>
      </c>
      <c r="I4865">
        <v>4.41E-2</v>
      </c>
      <c r="J4865">
        <v>2.8899999999999999E-2</v>
      </c>
    </row>
    <row r="4866" spans="1:10">
      <c r="A4866">
        <v>1.2999999999999999E-2</v>
      </c>
      <c r="B4866">
        <v>1.78E-2</v>
      </c>
      <c r="C4866">
        <v>5.57E-2</v>
      </c>
      <c r="D4866">
        <v>3.9899999999999998E-2</v>
      </c>
      <c r="E4866">
        <v>4.1000000000000002E-2</v>
      </c>
      <c r="F4866">
        <v>2.75E-2</v>
      </c>
      <c r="G4866">
        <v>3.1899999999999998E-2</v>
      </c>
      <c r="H4866">
        <v>1.11E-2</v>
      </c>
      <c r="I4866">
        <v>4.4999999999999998E-2</v>
      </c>
      <c r="J4866">
        <v>2.76E-2</v>
      </c>
    </row>
    <row r="4867" spans="1:10">
      <c r="A4867">
        <v>9.2999999999999992E-3</v>
      </c>
      <c r="B4867">
        <v>1.21E-2</v>
      </c>
      <c r="C4867">
        <v>3.7499999999999999E-2</v>
      </c>
      <c r="D4867">
        <v>2.87E-2</v>
      </c>
      <c r="E4867">
        <v>2.75E-2</v>
      </c>
      <c r="F4867">
        <v>2.3199999999999998E-2</v>
      </c>
      <c r="G4867">
        <v>2.35E-2</v>
      </c>
      <c r="H4867">
        <v>8.3000000000000001E-3</v>
      </c>
      <c r="I4867">
        <v>3.1E-2</v>
      </c>
      <c r="J4867">
        <v>2.0199999999999999E-2</v>
      </c>
    </row>
    <row r="4868" spans="1:10">
      <c r="A4868">
        <v>7.4000000000000003E-3</v>
      </c>
      <c r="B4868">
        <v>1.4999999999999999E-2</v>
      </c>
      <c r="C4868">
        <v>4.48E-2</v>
      </c>
      <c r="D4868">
        <v>3.2800000000000003E-2</v>
      </c>
      <c r="E4868">
        <v>3.1899999999999998E-2</v>
      </c>
      <c r="F4868">
        <v>2.35E-2</v>
      </c>
      <c r="G4868">
        <v>3.27E-2</v>
      </c>
      <c r="H4868">
        <v>7.7999999999999996E-3</v>
      </c>
      <c r="I4868">
        <v>3.5000000000000003E-2</v>
      </c>
      <c r="J4868">
        <v>2.23E-2</v>
      </c>
    </row>
    <row r="4869" spans="1:10">
      <c r="A4869">
        <v>4.7000000000000002E-3</v>
      </c>
      <c r="B4869">
        <v>8.0000000000000002E-3</v>
      </c>
      <c r="C4869">
        <v>1.43E-2</v>
      </c>
      <c r="D4869">
        <v>1.15E-2</v>
      </c>
      <c r="E4869">
        <v>1.11E-2</v>
      </c>
      <c r="F4869">
        <v>8.3000000000000001E-3</v>
      </c>
      <c r="G4869">
        <v>7.7999999999999996E-3</v>
      </c>
      <c r="H4869">
        <v>2.1899999999999999E-2</v>
      </c>
      <c r="I4869">
        <v>1.35E-2</v>
      </c>
      <c r="J4869">
        <v>8.0000000000000002E-3</v>
      </c>
    </row>
    <row r="4870" spans="1:10">
      <c r="A4870">
        <v>1.54E-2</v>
      </c>
      <c r="B4870">
        <v>1.9599999999999999E-2</v>
      </c>
      <c r="C4870">
        <v>6.1899999999999997E-2</v>
      </c>
      <c r="D4870">
        <v>4.41E-2</v>
      </c>
      <c r="E4870">
        <v>4.4999999999999998E-2</v>
      </c>
      <c r="F4870">
        <v>3.1E-2</v>
      </c>
      <c r="G4870">
        <v>3.5000000000000003E-2</v>
      </c>
      <c r="H4870">
        <v>1.35E-2</v>
      </c>
      <c r="I4870">
        <v>5.2699999999999997E-2</v>
      </c>
      <c r="J4870">
        <v>3.0499999999999999E-2</v>
      </c>
    </row>
    <row r="4871" spans="1:10">
      <c r="A4871">
        <v>1.01E-2</v>
      </c>
      <c r="B4871">
        <v>1.37E-2</v>
      </c>
      <c r="C4871">
        <v>3.8199999999999998E-2</v>
      </c>
      <c r="D4871">
        <v>2.8899999999999999E-2</v>
      </c>
      <c r="E4871">
        <v>2.76E-2</v>
      </c>
      <c r="F4871">
        <v>2.0199999999999999E-2</v>
      </c>
      <c r="G4871">
        <v>2.23E-2</v>
      </c>
      <c r="H4871">
        <v>8.0000000000000002E-3</v>
      </c>
      <c r="I4871">
        <v>3.0499999999999999E-2</v>
      </c>
      <c r="J4871">
        <v>2.2599999999999999E-2</v>
      </c>
    </row>
    <row r="4874" spans="1:10">
      <c r="A4874" t="s">
        <v>394</v>
      </c>
    </row>
    <row r="4876" spans="1:10">
      <c r="A4876">
        <v>8.6999999999999994E-3</v>
      </c>
      <c r="B4876">
        <v>6.1999999999999998E-3</v>
      </c>
      <c r="C4876">
        <v>1.8200000000000001E-2</v>
      </c>
      <c r="D4876">
        <v>1.35E-2</v>
      </c>
      <c r="E4876">
        <v>1.29E-2</v>
      </c>
      <c r="F4876">
        <v>9.5999999999999992E-3</v>
      </c>
      <c r="G4876">
        <v>7.7000000000000002E-3</v>
      </c>
      <c r="H4876">
        <v>5.1999999999999998E-3</v>
      </c>
      <c r="I4876">
        <v>1.54E-2</v>
      </c>
      <c r="J4876">
        <v>1.04E-2</v>
      </c>
    </row>
    <row r="4877" spans="1:10">
      <c r="A4877">
        <v>6.1999999999999998E-3</v>
      </c>
      <c r="B4877">
        <v>1.2500000000000001E-2</v>
      </c>
      <c r="C4877">
        <v>2.3300000000000001E-2</v>
      </c>
      <c r="D4877">
        <v>1.8700000000000001E-2</v>
      </c>
      <c r="E4877">
        <v>1.7600000000000001E-2</v>
      </c>
      <c r="F4877">
        <v>1.23E-2</v>
      </c>
      <c r="G4877">
        <v>1.52E-2</v>
      </c>
      <c r="H4877">
        <v>8.3999999999999995E-3</v>
      </c>
      <c r="I4877">
        <v>1.9400000000000001E-2</v>
      </c>
      <c r="J4877">
        <v>1.3899999999999999E-2</v>
      </c>
    </row>
    <row r="4878" spans="1:10">
      <c r="A4878">
        <v>1.8200000000000001E-2</v>
      </c>
      <c r="B4878">
        <v>2.3300000000000001E-2</v>
      </c>
      <c r="C4878">
        <v>8.0600000000000005E-2</v>
      </c>
      <c r="D4878">
        <v>5.5599999999999997E-2</v>
      </c>
      <c r="E4878">
        <v>5.5399999999999998E-2</v>
      </c>
      <c r="F4878">
        <v>3.7699999999999997E-2</v>
      </c>
      <c r="G4878">
        <v>4.5199999999999997E-2</v>
      </c>
      <c r="H4878">
        <v>1.49E-2</v>
      </c>
      <c r="I4878">
        <v>6.1699999999999998E-2</v>
      </c>
      <c r="J4878">
        <v>3.85E-2</v>
      </c>
    </row>
    <row r="4879" spans="1:10">
      <c r="A4879">
        <v>1.35E-2</v>
      </c>
      <c r="B4879">
        <v>1.8700000000000001E-2</v>
      </c>
      <c r="C4879">
        <v>5.5599999999999997E-2</v>
      </c>
      <c r="D4879">
        <v>4.8599999999999997E-2</v>
      </c>
      <c r="E4879">
        <v>4.02E-2</v>
      </c>
      <c r="F4879">
        <v>2.9000000000000001E-2</v>
      </c>
      <c r="G4879">
        <v>3.3399999999999999E-2</v>
      </c>
      <c r="H4879">
        <v>1.2E-2</v>
      </c>
      <c r="I4879">
        <v>4.4499999999999998E-2</v>
      </c>
      <c r="J4879">
        <v>2.93E-2</v>
      </c>
    </row>
    <row r="4880" spans="1:10">
      <c r="A4880">
        <v>1.29E-2</v>
      </c>
      <c r="B4880">
        <v>1.7600000000000001E-2</v>
      </c>
      <c r="C4880">
        <v>5.5399999999999998E-2</v>
      </c>
      <c r="D4880">
        <v>4.02E-2</v>
      </c>
      <c r="E4880">
        <v>4.07E-2</v>
      </c>
      <c r="F4880">
        <v>2.76E-2</v>
      </c>
      <c r="G4880">
        <v>3.2000000000000001E-2</v>
      </c>
      <c r="H4880">
        <v>1.15E-2</v>
      </c>
      <c r="I4880">
        <v>4.4699999999999997E-2</v>
      </c>
      <c r="J4880">
        <v>2.7799999999999998E-2</v>
      </c>
    </row>
    <row r="4881" spans="1:10">
      <c r="A4881">
        <v>9.5999999999999992E-3</v>
      </c>
      <c r="B4881">
        <v>1.23E-2</v>
      </c>
      <c r="C4881">
        <v>3.7699999999999997E-2</v>
      </c>
      <c r="D4881">
        <v>2.9000000000000001E-2</v>
      </c>
      <c r="E4881">
        <v>2.76E-2</v>
      </c>
      <c r="F4881">
        <v>2.35E-2</v>
      </c>
      <c r="G4881">
        <v>2.3900000000000001E-2</v>
      </c>
      <c r="H4881">
        <v>8.6999999999999994E-3</v>
      </c>
      <c r="I4881">
        <v>3.1199999999999999E-2</v>
      </c>
      <c r="J4881">
        <v>2.0400000000000001E-2</v>
      </c>
    </row>
    <row r="4882" spans="1:10">
      <c r="A4882">
        <v>7.7000000000000002E-3</v>
      </c>
      <c r="B4882">
        <v>1.52E-2</v>
      </c>
      <c r="C4882">
        <v>4.5199999999999997E-2</v>
      </c>
      <c r="D4882">
        <v>3.3399999999999999E-2</v>
      </c>
      <c r="E4882">
        <v>3.2000000000000001E-2</v>
      </c>
      <c r="F4882">
        <v>2.3900000000000001E-2</v>
      </c>
      <c r="G4882">
        <v>3.3500000000000002E-2</v>
      </c>
      <c r="H4882">
        <v>8.6E-3</v>
      </c>
      <c r="I4882">
        <v>3.5299999999999998E-2</v>
      </c>
      <c r="J4882">
        <v>2.2800000000000001E-2</v>
      </c>
    </row>
    <row r="4883" spans="1:10">
      <c r="A4883">
        <v>5.1999999999999998E-3</v>
      </c>
      <c r="B4883">
        <v>8.3999999999999995E-3</v>
      </c>
      <c r="C4883">
        <v>1.49E-2</v>
      </c>
      <c r="D4883">
        <v>1.2E-2</v>
      </c>
      <c r="E4883">
        <v>1.15E-2</v>
      </c>
      <c r="F4883">
        <v>8.6999999999999994E-3</v>
      </c>
      <c r="G4883">
        <v>8.6E-3</v>
      </c>
      <c r="H4883">
        <v>2.2499999999999999E-2</v>
      </c>
      <c r="I4883">
        <v>1.41E-2</v>
      </c>
      <c r="J4883">
        <v>8.5000000000000006E-3</v>
      </c>
    </row>
    <row r="4884" spans="1:10">
      <c r="A4884">
        <v>1.54E-2</v>
      </c>
      <c r="B4884">
        <v>1.9400000000000001E-2</v>
      </c>
      <c r="C4884">
        <v>6.1699999999999998E-2</v>
      </c>
      <c r="D4884">
        <v>4.4499999999999998E-2</v>
      </c>
      <c r="E4884">
        <v>4.4699999999999997E-2</v>
      </c>
      <c r="F4884">
        <v>3.1199999999999999E-2</v>
      </c>
      <c r="G4884">
        <v>3.5299999999999998E-2</v>
      </c>
      <c r="H4884">
        <v>1.41E-2</v>
      </c>
      <c r="I4884">
        <v>5.2600000000000001E-2</v>
      </c>
      <c r="J4884">
        <v>3.0700000000000002E-2</v>
      </c>
    </row>
    <row r="4885" spans="1:10">
      <c r="A4885">
        <v>1.04E-2</v>
      </c>
      <c r="B4885">
        <v>1.3899999999999999E-2</v>
      </c>
      <c r="C4885">
        <v>3.85E-2</v>
      </c>
      <c r="D4885">
        <v>2.93E-2</v>
      </c>
      <c r="E4885">
        <v>2.7799999999999998E-2</v>
      </c>
      <c r="F4885">
        <v>2.0400000000000001E-2</v>
      </c>
      <c r="G4885">
        <v>2.2800000000000001E-2</v>
      </c>
      <c r="H4885">
        <v>8.5000000000000006E-3</v>
      </c>
      <c r="I4885">
        <v>3.0700000000000002E-2</v>
      </c>
      <c r="J4885">
        <v>2.29E-2</v>
      </c>
    </row>
    <row r="4888" spans="1:10">
      <c r="A4888" t="s">
        <v>395</v>
      </c>
    </row>
    <row r="4890" spans="1:10">
      <c r="A4890">
        <v>8.6999999999999994E-3</v>
      </c>
      <c r="B4890">
        <v>6.1999999999999998E-3</v>
      </c>
      <c r="C4890">
        <v>1.8200000000000001E-2</v>
      </c>
      <c r="D4890">
        <v>1.3599999999999999E-2</v>
      </c>
      <c r="E4890">
        <v>1.3100000000000001E-2</v>
      </c>
      <c r="F4890">
        <v>9.5999999999999992E-3</v>
      </c>
      <c r="G4890">
        <v>7.7999999999999996E-3</v>
      </c>
      <c r="H4890">
        <v>5.1999999999999998E-3</v>
      </c>
      <c r="I4890">
        <v>1.55E-2</v>
      </c>
      <c r="J4890">
        <v>1.03E-2</v>
      </c>
    </row>
    <row r="4891" spans="1:10">
      <c r="A4891">
        <v>6.1999999999999998E-3</v>
      </c>
      <c r="B4891">
        <v>1.24E-2</v>
      </c>
      <c r="C4891">
        <v>2.3199999999999998E-2</v>
      </c>
      <c r="D4891">
        <v>1.84E-2</v>
      </c>
      <c r="E4891">
        <v>1.7299999999999999E-2</v>
      </c>
      <c r="F4891">
        <v>1.2200000000000001E-2</v>
      </c>
      <c r="G4891">
        <v>1.5100000000000001E-2</v>
      </c>
      <c r="H4891">
        <v>8.0999999999999996E-3</v>
      </c>
      <c r="I4891">
        <v>1.9300000000000001E-2</v>
      </c>
      <c r="J4891">
        <v>1.3899999999999999E-2</v>
      </c>
    </row>
    <row r="4892" spans="1:10">
      <c r="A4892">
        <v>1.8200000000000001E-2</v>
      </c>
      <c r="B4892">
        <v>2.3199999999999998E-2</v>
      </c>
      <c r="C4892">
        <v>8.0600000000000005E-2</v>
      </c>
      <c r="D4892">
        <v>5.5399999999999998E-2</v>
      </c>
      <c r="E4892">
        <v>5.5300000000000002E-2</v>
      </c>
      <c r="F4892">
        <v>3.7699999999999997E-2</v>
      </c>
      <c r="G4892">
        <v>4.5199999999999997E-2</v>
      </c>
      <c r="H4892">
        <v>1.47E-2</v>
      </c>
      <c r="I4892">
        <v>6.1800000000000001E-2</v>
      </c>
      <c r="J4892">
        <v>3.8399999999999997E-2</v>
      </c>
    </row>
    <row r="4893" spans="1:10">
      <c r="A4893">
        <v>1.3599999999999999E-2</v>
      </c>
      <c r="B4893">
        <v>1.84E-2</v>
      </c>
      <c r="C4893">
        <v>5.5399999999999998E-2</v>
      </c>
      <c r="D4893">
        <v>4.7800000000000002E-2</v>
      </c>
      <c r="E4893">
        <v>3.9800000000000002E-2</v>
      </c>
      <c r="F4893">
        <v>2.8799999999999999E-2</v>
      </c>
      <c r="G4893">
        <v>3.3300000000000003E-2</v>
      </c>
      <c r="H4893">
        <v>1.09E-2</v>
      </c>
      <c r="I4893">
        <v>4.4600000000000001E-2</v>
      </c>
      <c r="J4893">
        <v>2.8899999999999999E-2</v>
      </c>
    </row>
    <row r="4894" spans="1:10">
      <c r="A4894">
        <v>1.3100000000000001E-2</v>
      </c>
      <c r="B4894">
        <v>1.7299999999999999E-2</v>
      </c>
      <c r="C4894">
        <v>5.5300000000000002E-2</v>
      </c>
      <c r="D4894">
        <v>3.9800000000000002E-2</v>
      </c>
      <c r="E4894">
        <v>4.0599999999999997E-2</v>
      </c>
      <c r="F4894">
        <v>2.76E-2</v>
      </c>
      <c r="G4894">
        <v>3.2099999999999997E-2</v>
      </c>
      <c r="H4894">
        <v>1.0699999999999999E-2</v>
      </c>
      <c r="I4894">
        <v>4.5100000000000001E-2</v>
      </c>
      <c r="J4894">
        <v>2.7400000000000001E-2</v>
      </c>
    </row>
    <row r="4895" spans="1:10">
      <c r="A4895">
        <v>9.5999999999999992E-3</v>
      </c>
      <c r="B4895">
        <v>1.2200000000000001E-2</v>
      </c>
      <c r="C4895">
        <v>3.7699999999999997E-2</v>
      </c>
      <c r="D4895">
        <v>2.8799999999999999E-2</v>
      </c>
      <c r="E4895">
        <v>2.76E-2</v>
      </c>
      <c r="F4895">
        <v>2.3400000000000001E-2</v>
      </c>
      <c r="G4895">
        <v>2.3900000000000001E-2</v>
      </c>
      <c r="H4895">
        <v>8.3000000000000001E-3</v>
      </c>
      <c r="I4895">
        <v>3.1300000000000001E-2</v>
      </c>
      <c r="J4895">
        <v>2.0299999999999999E-2</v>
      </c>
    </row>
    <row r="4896" spans="1:10">
      <c r="A4896">
        <v>7.7999999999999996E-3</v>
      </c>
      <c r="B4896">
        <v>1.5100000000000001E-2</v>
      </c>
      <c r="C4896">
        <v>4.5199999999999997E-2</v>
      </c>
      <c r="D4896">
        <v>3.3300000000000003E-2</v>
      </c>
      <c r="E4896">
        <v>3.2099999999999997E-2</v>
      </c>
      <c r="F4896">
        <v>2.3900000000000001E-2</v>
      </c>
      <c r="G4896">
        <v>3.3500000000000002E-2</v>
      </c>
      <c r="H4896">
        <v>8.3999999999999995E-3</v>
      </c>
      <c r="I4896">
        <v>3.5499999999999997E-2</v>
      </c>
      <c r="J4896">
        <v>2.2599999999999999E-2</v>
      </c>
    </row>
    <row r="4897" spans="1:10">
      <c r="A4897">
        <v>5.1999999999999998E-3</v>
      </c>
      <c r="B4897">
        <v>8.0999999999999996E-3</v>
      </c>
      <c r="C4897">
        <v>1.47E-2</v>
      </c>
      <c r="D4897">
        <v>1.09E-2</v>
      </c>
      <c r="E4897">
        <v>1.0699999999999999E-2</v>
      </c>
      <c r="F4897">
        <v>8.3000000000000001E-3</v>
      </c>
      <c r="G4897">
        <v>8.3999999999999995E-3</v>
      </c>
      <c r="H4897">
        <v>2.1299999999999999E-2</v>
      </c>
      <c r="I4897">
        <v>1.38E-2</v>
      </c>
      <c r="J4897">
        <v>8.3000000000000001E-3</v>
      </c>
    </row>
    <row r="4898" spans="1:10">
      <c r="A4898">
        <v>1.55E-2</v>
      </c>
      <c r="B4898">
        <v>1.9300000000000001E-2</v>
      </c>
      <c r="C4898">
        <v>6.1800000000000001E-2</v>
      </c>
      <c r="D4898">
        <v>4.4600000000000001E-2</v>
      </c>
      <c r="E4898">
        <v>4.5100000000000001E-2</v>
      </c>
      <c r="F4898">
        <v>3.1300000000000001E-2</v>
      </c>
      <c r="G4898">
        <v>3.5499999999999997E-2</v>
      </c>
      <c r="H4898">
        <v>1.38E-2</v>
      </c>
      <c r="I4898">
        <v>5.3199999999999997E-2</v>
      </c>
      <c r="J4898">
        <v>3.0300000000000001E-2</v>
      </c>
    </row>
    <row r="4899" spans="1:10">
      <c r="A4899">
        <v>1.03E-2</v>
      </c>
      <c r="B4899">
        <v>1.3899999999999999E-2</v>
      </c>
      <c r="C4899">
        <v>3.8399999999999997E-2</v>
      </c>
      <c r="D4899">
        <v>2.8899999999999999E-2</v>
      </c>
      <c r="E4899">
        <v>2.7400000000000001E-2</v>
      </c>
      <c r="F4899">
        <v>2.0299999999999999E-2</v>
      </c>
      <c r="G4899">
        <v>2.2599999999999999E-2</v>
      </c>
      <c r="H4899">
        <v>8.3000000000000001E-3</v>
      </c>
      <c r="I4899">
        <v>3.0300000000000001E-2</v>
      </c>
      <c r="J4899">
        <v>2.3099999999999999E-2</v>
      </c>
    </row>
    <row r="4902" spans="1:10">
      <c r="A4902" t="s">
        <v>396</v>
      </c>
    </row>
    <row r="4904" spans="1:10">
      <c r="A4904">
        <v>8.6999999999999994E-3</v>
      </c>
      <c r="B4904">
        <v>6.4999999999999997E-3</v>
      </c>
      <c r="C4904">
        <v>1.8200000000000001E-2</v>
      </c>
      <c r="D4904">
        <v>1.37E-2</v>
      </c>
      <c r="E4904">
        <v>1.34E-2</v>
      </c>
      <c r="F4904">
        <v>9.7000000000000003E-3</v>
      </c>
      <c r="G4904">
        <v>7.7999999999999996E-3</v>
      </c>
      <c r="H4904">
        <v>5.7000000000000002E-3</v>
      </c>
      <c r="I4904">
        <v>1.6E-2</v>
      </c>
      <c r="J4904">
        <v>1.03E-2</v>
      </c>
    </row>
    <row r="4905" spans="1:10">
      <c r="A4905">
        <v>6.4999999999999997E-3</v>
      </c>
      <c r="B4905">
        <v>1.3100000000000001E-2</v>
      </c>
      <c r="C4905">
        <v>2.35E-2</v>
      </c>
      <c r="D4905">
        <v>1.8499999999999999E-2</v>
      </c>
      <c r="E4905">
        <v>1.78E-2</v>
      </c>
      <c r="F4905">
        <v>1.2500000000000001E-2</v>
      </c>
      <c r="G4905">
        <v>1.5100000000000001E-2</v>
      </c>
      <c r="H4905">
        <v>8.5000000000000006E-3</v>
      </c>
      <c r="I4905">
        <v>2.01E-2</v>
      </c>
      <c r="J4905">
        <v>1.41E-2</v>
      </c>
    </row>
    <row r="4906" spans="1:10">
      <c r="A4906">
        <v>1.8200000000000001E-2</v>
      </c>
      <c r="B4906">
        <v>2.35E-2</v>
      </c>
      <c r="C4906">
        <v>8.0600000000000005E-2</v>
      </c>
      <c r="D4906">
        <v>5.5500000000000001E-2</v>
      </c>
      <c r="E4906">
        <v>5.5500000000000001E-2</v>
      </c>
      <c r="F4906">
        <v>3.78E-2</v>
      </c>
      <c r="G4906">
        <v>4.5199999999999997E-2</v>
      </c>
      <c r="H4906">
        <v>1.5100000000000001E-2</v>
      </c>
      <c r="I4906">
        <v>6.2199999999999998E-2</v>
      </c>
      <c r="J4906">
        <v>3.8300000000000001E-2</v>
      </c>
    </row>
    <row r="4907" spans="1:10">
      <c r="A4907">
        <v>1.37E-2</v>
      </c>
      <c r="B4907">
        <v>1.8499999999999999E-2</v>
      </c>
      <c r="C4907">
        <v>5.5500000000000001E-2</v>
      </c>
      <c r="D4907">
        <v>4.7800000000000002E-2</v>
      </c>
      <c r="E4907">
        <v>3.9899999999999998E-2</v>
      </c>
      <c r="F4907">
        <v>2.8899999999999999E-2</v>
      </c>
      <c r="G4907">
        <v>3.3399999999999999E-2</v>
      </c>
      <c r="H4907">
        <v>1.0999999999999999E-2</v>
      </c>
      <c r="I4907">
        <v>4.48E-2</v>
      </c>
      <c r="J4907">
        <v>2.9000000000000001E-2</v>
      </c>
    </row>
    <row r="4908" spans="1:10">
      <c r="A4908">
        <v>1.34E-2</v>
      </c>
      <c r="B4908">
        <v>1.78E-2</v>
      </c>
      <c r="C4908">
        <v>5.5500000000000001E-2</v>
      </c>
      <c r="D4908">
        <v>3.9899999999999998E-2</v>
      </c>
      <c r="E4908">
        <v>4.0899999999999999E-2</v>
      </c>
      <c r="F4908">
        <v>2.7799999999999998E-2</v>
      </c>
      <c r="G4908">
        <v>3.2199999999999999E-2</v>
      </c>
      <c r="H4908">
        <v>1.09E-2</v>
      </c>
      <c r="I4908">
        <v>4.5600000000000002E-2</v>
      </c>
      <c r="J4908">
        <v>2.76E-2</v>
      </c>
    </row>
    <row r="4909" spans="1:10">
      <c r="A4909">
        <v>9.7000000000000003E-3</v>
      </c>
      <c r="B4909">
        <v>1.2500000000000001E-2</v>
      </c>
      <c r="C4909">
        <v>3.78E-2</v>
      </c>
      <c r="D4909">
        <v>2.8899999999999999E-2</v>
      </c>
      <c r="E4909">
        <v>2.7799999999999998E-2</v>
      </c>
      <c r="F4909">
        <v>2.3599999999999999E-2</v>
      </c>
      <c r="G4909">
        <v>2.3900000000000001E-2</v>
      </c>
      <c r="H4909">
        <v>8.6E-3</v>
      </c>
      <c r="I4909">
        <v>3.1800000000000002E-2</v>
      </c>
      <c r="J4909">
        <v>2.0299999999999999E-2</v>
      </c>
    </row>
    <row r="4910" spans="1:10">
      <c r="A4910">
        <v>7.7999999999999996E-3</v>
      </c>
      <c r="B4910">
        <v>1.5100000000000001E-2</v>
      </c>
      <c r="C4910">
        <v>4.5199999999999997E-2</v>
      </c>
      <c r="D4910">
        <v>3.3399999999999999E-2</v>
      </c>
      <c r="E4910">
        <v>3.2199999999999999E-2</v>
      </c>
      <c r="F4910">
        <v>2.3900000000000001E-2</v>
      </c>
      <c r="G4910">
        <v>3.3500000000000002E-2</v>
      </c>
      <c r="H4910">
        <v>8.6E-3</v>
      </c>
      <c r="I4910">
        <v>3.56E-2</v>
      </c>
      <c r="J4910">
        <v>2.2599999999999999E-2</v>
      </c>
    </row>
    <row r="4911" spans="1:10">
      <c r="A4911">
        <v>5.7000000000000002E-3</v>
      </c>
      <c r="B4911">
        <v>8.5000000000000006E-3</v>
      </c>
      <c r="C4911">
        <v>1.5100000000000001E-2</v>
      </c>
      <c r="D4911">
        <v>1.0999999999999999E-2</v>
      </c>
      <c r="E4911">
        <v>1.09E-2</v>
      </c>
      <c r="F4911">
        <v>8.6E-3</v>
      </c>
      <c r="G4911">
        <v>8.6E-3</v>
      </c>
      <c r="H4911">
        <v>2.1000000000000001E-2</v>
      </c>
      <c r="I4911">
        <v>1.4200000000000001E-2</v>
      </c>
      <c r="J4911">
        <v>8.6999999999999994E-3</v>
      </c>
    </row>
    <row r="4912" spans="1:10">
      <c r="A4912">
        <v>1.6E-2</v>
      </c>
      <c r="B4912">
        <v>2.01E-2</v>
      </c>
      <c r="C4912">
        <v>6.2199999999999998E-2</v>
      </c>
      <c r="D4912">
        <v>4.48E-2</v>
      </c>
      <c r="E4912">
        <v>4.5600000000000002E-2</v>
      </c>
      <c r="F4912">
        <v>3.1800000000000002E-2</v>
      </c>
      <c r="G4912">
        <v>3.56E-2</v>
      </c>
      <c r="H4912">
        <v>1.4200000000000001E-2</v>
      </c>
      <c r="I4912">
        <v>5.4199999999999998E-2</v>
      </c>
      <c r="J4912">
        <v>3.0700000000000002E-2</v>
      </c>
    </row>
    <row r="4913" spans="1:10">
      <c r="A4913">
        <v>1.03E-2</v>
      </c>
      <c r="B4913">
        <v>1.41E-2</v>
      </c>
      <c r="C4913">
        <v>3.8300000000000001E-2</v>
      </c>
      <c r="D4913">
        <v>2.9000000000000001E-2</v>
      </c>
      <c r="E4913">
        <v>2.76E-2</v>
      </c>
      <c r="F4913">
        <v>2.0299999999999999E-2</v>
      </c>
      <c r="G4913">
        <v>2.2599999999999999E-2</v>
      </c>
      <c r="H4913">
        <v>8.6999999999999994E-3</v>
      </c>
      <c r="I4913">
        <v>3.0700000000000002E-2</v>
      </c>
      <c r="J4913">
        <v>2.3E-2</v>
      </c>
    </row>
    <row r="4916" spans="1:10">
      <c r="A4916" t="s">
        <v>397</v>
      </c>
    </row>
    <row r="4918" spans="1:10">
      <c r="A4918">
        <v>8.8999999999999999E-3</v>
      </c>
      <c r="B4918">
        <v>6.6E-3</v>
      </c>
      <c r="C4918">
        <v>1.84E-2</v>
      </c>
      <c r="D4918">
        <v>1.3899999999999999E-2</v>
      </c>
      <c r="E4918">
        <v>1.34E-2</v>
      </c>
      <c r="F4918">
        <v>9.9000000000000008E-3</v>
      </c>
      <c r="G4918">
        <v>7.7999999999999996E-3</v>
      </c>
      <c r="H4918">
        <v>5.7999999999999996E-3</v>
      </c>
      <c r="I4918">
        <v>1.6299999999999999E-2</v>
      </c>
      <c r="J4918">
        <v>1.0500000000000001E-2</v>
      </c>
    </row>
    <row r="4919" spans="1:10">
      <c r="A4919">
        <v>6.6E-3</v>
      </c>
      <c r="B4919">
        <v>1.2999999999999999E-2</v>
      </c>
      <c r="C4919">
        <v>2.3E-2</v>
      </c>
      <c r="D4919">
        <v>1.8499999999999999E-2</v>
      </c>
      <c r="E4919">
        <v>1.7399999999999999E-2</v>
      </c>
      <c r="F4919">
        <v>1.23E-2</v>
      </c>
      <c r="G4919">
        <v>1.47E-2</v>
      </c>
      <c r="H4919">
        <v>8.2000000000000007E-3</v>
      </c>
      <c r="I4919">
        <v>1.9599999999999999E-2</v>
      </c>
      <c r="J4919">
        <v>1.3899999999999999E-2</v>
      </c>
    </row>
    <row r="4920" spans="1:10">
      <c r="A4920">
        <v>1.84E-2</v>
      </c>
      <c r="B4920">
        <v>2.3E-2</v>
      </c>
      <c r="C4920">
        <v>7.8899999999999998E-2</v>
      </c>
      <c r="D4920">
        <v>5.5399999999999998E-2</v>
      </c>
      <c r="E4920">
        <v>5.45E-2</v>
      </c>
      <c r="F4920">
        <v>3.6900000000000002E-2</v>
      </c>
      <c r="G4920">
        <v>4.3999999999999997E-2</v>
      </c>
      <c r="H4920">
        <v>1.4E-2</v>
      </c>
      <c r="I4920">
        <v>6.0299999999999999E-2</v>
      </c>
      <c r="J4920">
        <v>3.7499999999999999E-2</v>
      </c>
    </row>
    <row r="4921" spans="1:10">
      <c r="A4921">
        <v>1.3899999999999999E-2</v>
      </c>
      <c r="B4921">
        <v>1.8499999999999999E-2</v>
      </c>
      <c r="C4921">
        <v>5.5399999999999998E-2</v>
      </c>
      <c r="D4921">
        <v>4.8000000000000001E-2</v>
      </c>
      <c r="E4921">
        <v>3.9699999999999999E-2</v>
      </c>
      <c r="F4921">
        <v>2.8899999999999999E-2</v>
      </c>
      <c r="G4921">
        <v>3.32E-2</v>
      </c>
      <c r="H4921">
        <v>1.09E-2</v>
      </c>
      <c r="I4921">
        <v>4.48E-2</v>
      </c>
      <c r="J4921">
        <v>2.9100000000000001E-2</v>
      </c>
    </row>
    <row r="4922" spans="1:10">
      <c r="A4922">
        <v>1.34E-2</v>
      </c>
      <c r="B4922">
        <v>1.7399999999999999E-2</v>
      </c>
      <c r="C4922">
        <v>5.45E-2</v>
      </c>
      <c r="D4922">
        <v>3.9699999999999999E-2</v>
      </c>
      <c r="E4922">
        <v>4.0300000000000002E-2</v>
      </c>
      <c r="F4922">
        <v>2.7300000000000001E-2</v>
      </c>
      <c r="G4922">
        <v>3.15E-2</v>
      </c>
      <c r="H4922">
        <v>1.03E-2</v>
      </c>
      <c r="I4922">
        <v>4.4400000000000002E-2</v>
      </c>
      <c r="J4922">
        <v>2.7E-2</v>
      </c>
    </row>
    <row r="4923" spans="1:10">
      <c r="A4923">
        <v>9.9000000000000008E-3</v>
      </c>
      <c r="B4923">
        <v>1.23E-2</v>
      </c>
      <c r="C4923">
        <v>3.6900000000000002E-2</v>
      </c>
      <c r="D4923">
        <v>2.8899999999999999E-2</v>
      </c>
      <c r="E4923">
        <v>2.7300000000000001E-2</v>
      </c>
      <c r="F4923">
        <v>2.3199999999999998E-2</v>
      </c>
      <c r="G4923">
        <v>2.3300000000000001E-2</v>
      </c>
      <c r="H4923">
        <v>8.0999999999999996E-3</v>
      </c>
      <c r="I4923">
        <v>3.0800000000000001E-2</v>
      </c>
      <c r="J4923">
        <v>0.02</v>
      </c>
    </row>
    <row r="4924" spans="1:10">
      <c r="A4924">
        <v>7.7999999999999996E-3</v>
      </c>
      <c r="B4924">
        <v>1.47E-2</v>
      </c>
      <c r="C4924">
        <v>4.3999999999999997E-2</v>
      </c>
      <c r="D4924">
        <v>3.32E-2</v>
      </c>
      <c r="E4924">
        <v>3.15E-2</v>
      </c>
      <c r="F4924">
        <v>2.3300000000000001E-2</v>
      </c>
      <c r="G4924">
        <v>3.27E-2</v>
      </c>
      <c r="H4924">
        <v>7.9000000000000008E-3</v>
      </c>
      <c r="I4924">
        <v>3.4299999999999997E-2</v>
      </c>
      <c r="J4924">
        <v>2.1999999999999999E-2</v>
      </c>
    </row>
    <row r="4925" spans="1:10">
      <c r="A4925">
        <v>5.7999999999999996E-3</v>
      </c>
      <c r="B4925">
        <v>8.2000000000000007E-3</v>
      </c>
      <c r="C4925">
        <v>1.4E-2</v>
      </c>
      <c r="D4925">
        <v>1.09E-2</v>
      </c>
      <c r="E4925">
        <v>1.03E-2</v>
      </c>
      <c r="F4925">
        <v>8.0999999999999996E-3</v>
      </c>
      <c r="G4925">
        <v>7.9000000000000008E-3</v>
      </c>
      <c r="H4925">
        <v>2.0400000000000001E-2</v>
      </c>
      <c r="I4925">
        <v>1.2999999999999999E-2</v>
      </c>
      <c r="J4925">
        <v>8.2000000000000007E-3</v>
      </c>
    </row>
    <row r="4926" spans="1:10">
      <c r="A4926">
        <v>1.6299999999999999E-2</v>
      </c>
      <c r="B4926">
        <v>1.9599999999999999E-2</v>
      </c>
      <c r="C4926">
        <v>6.0299999999999999E-2</v>
      </c>
      <c r="D4926">
        <v>4.48E-2</v>
      </c>
      <c r="E4926">
        <v>4.4400000000000002E-2</v>
      </c>
      <c r="F4926">
        <v>3.0800000000000001E-2</v>
      </c>
      <c r="G4926">
        <v>3.4299999999999997E-2</v>
      </c>
      <c r="H4926">
        <v>1.2999999999999999E-2</v>
      </c>
      <c r="I4926">
        <v>5.1999999999999998E-2</v>
      </c>
      <c r="J4926">
        <v>2.98E-2</v>
      </c>
    </row>
    <row r="4927" spans="1:10">
      <c r="A4927">
        <v>1.0500000000000001E-2</v>
      </c>
      <c r="B4927">
        <v>1.3899999999999999E-2</v>
      </c>
      <c r="C4927">
        <v>3.7499999999999999E-2</v>
      </c>
      <c r="D4927">
        <v>2.9100000000000001E-2</v>
      </c>
      <c r="E4927">
        <v>2.7E-2</v>
      </c>
      <c r="F4927">
        <v>0.02</v>
      </c>
      <c r="G4927">
        <v>2.1999999999999999E-2</v>
      </c>
      <c r="H4927">
        <v>8.2000000000000007E-3</v>
      </c>
      <c r="I4927">
        <v>2.98E-2</v>
      </c>
      <c r="J4927">
        <v>2.2700000000000001E-2</v>
      </c>
    </row>
    <row r="4930" spans="1:10">
      <c r="A4930" t="s">
        <v>398</v>
      </c>
    </row>
    <row r="4932" spans="1:10">
      <c r="A4932">
        <v>8.9999999999999993E-3</v>
      </c>
      <c r="B4932">
        <v>6.6E-3</v>
      </c>
      <c r="C4932">
        <v>1.83E-2</v>
      </c>
      <c r="D4932">
        <v>1.4200000000000001E-2</v>
      </c>
      <c r="E4932">
        <v>1.34E-2</v>
      </c>
      <c r="F4932">
        <v>0.01</v>
      </c>
      <c r="G4932">
        <v>8.0000000000000002E-3</v>
      </c>
      <c r="H4932">
        <v>6.4999999999999997E-3</v>
      </c>
      <c r="I4932">
        <v>1.6400000000000001E-2</v>
      </c>
      <c r="J4932">
        <v>1.01E-2</v>
      </c>
    </row>
    <row r="4933" spans="1:10">
      <c r="A4933">
        <v>6.6E-3</v>
      </c>
      <c r="B4933">
        <v>1.29E-2</v>
      </c>
      <c r="C4933">
        <v>2.2700000000000001E-2</v>
      </c>
      <c r="D4933">
        <v>1.8700000000000001E-2</v>
      </c>
      <c r="E4933">
        <v>1.7299999999999999E-2</v>
      </c>
      <c r="F4933">
        <v>1.2200000000000001E-2</v>
      </c>
      <c r="G4933">
        <v>1.4800000000000001E-2</v>
      </c>
      <c r="H4933">
        <v>8.8999999999999999E-3</v>
      </c>
      <c r="I4933">
        <v>1.9599999999999999E-2</v>
      </c>
      <c r="J4933">
        <v>1.34E-2</v>
      </c>
    </row>
    <row r="4934" spans="1:10">
      <c r="A4934">
        <v>1.83E-2</v>
      </c>
      <c r="B4934">
        <v>2.2700000000000001E-2</v>
      </c>
      <c r="C4934">
        <v>7.8200000000000006E-2</v>
      </c>
      <c r="D4934">
        <v>5.5599999999999997E-2</v>
      </c>
      <c r="E4934">
        <v>5.3999999999999999E-2</v>
      </c>
      <c r="F4934">
        <v>3.6799999999999999E-2</v>
      </c>
      <c r="G4934">
        <v>4.3900000000000002E-2</v>
      </c>
      <c r="H4934">
        <v>1.4999999999999999E-2</v>
      </c>
      <c r="I4934">
        <v>6.0100000000000001E-2</v>
      </c>
      <c r="J4934">
        <v>3.6499999999999998E-2</v>
      </c>
    </row>
    <row r="4935" spans="1:10">
      <c r="A4935">
        <v>1.4200000000000001E-2</v>
      </c>
      <c r="B4935">
        <v>1.8700000000000001E-2</v>
      </c>
      <c r="C4935">
        <v>5.5599999999999997E-2</v>
      </c>
      <c r="D4935">
        <v>4.82E-2</v>
      </c>
      <c r="E4935">
        <v>3.9899999999999998E-2</v>
      </c>
      <c r="F4935">
        <v>2.9100000000000001E-2</v>
      </c>
      <c r="G4935">
        <v>3.3500000000000002E-2</v>
      </c>
      <c r="H4935">
        <v>1.15E-2</v>
      </c>
      <c r="I4935">
        <v>4.4999999999999998E-2</v>
      </c>
      <c r="J4935">
        <v>2.9000000000000001E-2</v>
      </c>
    </row>
    <row r="4936" spans="1:10">
      <c r="A4936">
        <v>1.34E-2</v>
      </c>
      <c r="B4936">
        <v>1.7299999999999999E-2</v>
      </c>
      <c r="C4936">
        <v>5.3999999999999999E-2</v>
      </c>
      <c r="D4936">
        <v>3.9899999999999998E-2</v>
      </c>
      <c r="E4936">
        <v>0.04</v>
      </c>
      <c r="F4936">
        <v>2.7199999999999998E-2</v>
      </c>
      <c r="G4936">
        <v>3.15E-2</v>
      </c>
      <c r="H4936">
        <v>1.12E-2</v>
      </c>
      <c r="I4936">
        <v>4.4400000000000002E-2</v>
      </c>
      <c r="J4936">
        <v>2.6200000000000001E-2</v>
      </c>
    </row>
    <row r="4937" spans="1:10">
      <c r="A4937">
        <v>0.01</v>
      </c>
      <c r="B4937">
        <v>1.2200000000000001E-2</v>
      </c>
      <c r="C4937">
        <v>3.6799999999999999E-2</v>
      </c>
      <c r="D4937">
        <v>2.9100000000000001E-2</v>
      </c>
      <c r="E4937">
        <v>2.7199999999999998E-2</v>
      </c>
      <c r="F4937">
        <v>2.3199999999999998E-2</v>
      </c>
      <c r="G4937">
        <v>2.3400000000000001E-2</v>
      </c>
      <c r="H4937">
        <v>8.6E-3</v>
      </c>
      <c r="I4937">
        <v>3.09E-2</v>
      </c>
      <c r="J4937">
        <v>1.9699999999999999E-2</v>
      </c>
    </row>
    <row r="4938" spans="1:10">
      <c r="A4938">
        <v>8.0000000000000002E-3</v>
      </c>
      <c r="B4938">
        <v>1.4800000000000001E-2</v>
      </c>
      <c r="C4938">
        <v>4.3900000000000002E-2</v>
      </c>
      <c r="D4938">
        <v>3.3500000000000002E-2</v>
      </c>
      <c r="E4938">
        <v>3.15E-2</v>
      </c>
      <c r="F4938">
        <v>2.3400000000000001E-2</v>
      </c>
      <c r="G4938">
        <v>3.3000000000000002E-2</v>
      </c>
      <c r="H4938">
        <v>8.6999999999999994E-3</v>
      </c>
      <c r="I4938">
        <v>3.44E-2</v>
      </c>
      <c r="J4938">
        <v>2.1600000000000001E-2</v>
      </c>
    </row>
    <row r="4939" spans="1:10">
      <c r="A4939">
        <v>6.4999999999999997E-3</v>
      </c>
      <c r="B4939">
        <v>8.8999999999999999E-3</v>
      </c>
      <c r="C4939">
        <v>1.4999999999999999E-2</v>
      </c>
      <c r="D4939">
        <v>1.15E-2</v>
      </c>
      <c r="E4939">
        <v>1.12E-2</v>
      </c>
      <c r="F4939">
        <v>8.6E-3</v>
      </c>
      <c r="G4939">
        <v>8.6999999999999994E-3</v>
      </c>
      <c r="H4939">
        <v>2.0899999999999998E-2</v>
      </c>
      <c r="I4939">
        <v>1.38E-2</v>
      </c>
      <c r="J4939">
        <v>8.9999999999999993E-3</v>
      </c>
    </row>
    <row r="4940" spans="1:10">
      <c r="A4940">
        <v>1.6400000000000001E-2</v>
      </c>
      <c r="B4940">
        <v>1.9599999999999999E-2</v>
      </c>
      <c r="C4940">
        <v>6.0100000000000001E-2</v>
      </c>
      <c r="D4940">
        <v>4.4999999999999998E-2</v>
      </c>
      <c r="E4940">
        <v>4.4400000000000002E-2</v>
      </c>
      <c r="F4940">
        <v>3.09E-2</v>
      </c>
      <c r="G4940">
        <v>3.44E-2</v>
      </c>
      <c r="H4940">
        <v>1.38E-2</v>
      </c>
      <c r="I4940">
        <v>5.21E-2</v>
      </c>
      <c r="J4940">
        <v>2.9399999999999999E-2</v>
      </c>
    </row>
    <row r="4941" spans="1:10">
      <c r="A4941">
        <v>1.01E-2</v>
      </c>
      <c r="B4941">
        <v>1.34E-2</v>
      </c>
      <c r="C4941">
        <v>3.6499999999999998E-2</v>
      </c>
      <c r="D4941">
        <v>2.9000000000000001E-2</v>
      </c>
      <c r="E4941">
        <v>2.6200000000000001E-2</v>
      </c>
      <c r="F4941">
        <v>1.9699999999999999E-2</v>
      </c>
      <c r="G4941">
        <v>2.1600000000000001E-2</v>
      </c>
      <c r="H4941">
        <v>8.9999999999999993E-3</v>
      </c>
      <c r="I4941">
        <v>2.9399999999999999E-2</v>
      </c>
      <c r="J4941">
        <v>2.1299999999999999E-2</v>
      </c>
    </row>
    <row r="4944" spans="1:10">
      <c r="A4944" t="s">
        <v>399</v>
      </c>
    </row>
    <row r="4946" spans="1:10">
      <c r="A4946">
        <v>9.1999999999999998E-3</v>
      </c>
      <c r="B4946">
        <v>6.7000000000000002E-3</v>
      </c>
      <c r="C4946">
        <v>1.8800000000000001E-2</v>
      </c>
      <c r="D4946">
        <v>1.4500000000000001E-2</v>
      </c>
      <c r="E4946">
        <v>1.3899999999999999E-2</v>
      </c>
      <c r="F4946">
        <v>1.0200000000000001E-2</v>
      </c>
      <c r="G4946">
        <v>8.2000000000000007E-3</v>
      </c>
      <c r="H4946">
        <v>6.6E-3</v>
      </c>
      <c r="I4946">
        <v>1.6799999999999999E-2</v>
      </c>
      <c r="J4946">
        <v>1.03E-2</v>
      </c>
    </row>
    <row r="4947" spans="1:10">
      <c r="A4947">
        <v>6.7000000000000002E-3</v>
      </c>
      <c r="B4947">
        <v>1.29E-2</v>
      </c>
      <c r="C4947">
        <v>2.2800000000000001E-2</v>
      </c>
      <c r="D4947">
        <v>1.8700000000000001E-2</v>
      </c>
      <c r="E4947">
        <v>1.7399999999999999E-2</v>
      </c>
      <c r="F4947">
        <v>1.23E-2</v>
      </c>
      <c r="G4947">
        <v>1.47E-2</v>
      </c>
      <c r="H4947">
        <v>8.9999999999999993E-3</v>
      </c>
      <c r="I4947">
        <v>1.9699999999999999E-2</v>
      </c>
      <c r="J4947">
        <v>1.34E-2</v>
      </c>
    </row>
    <row r="4948" spans="1:10">
      <c r="A4948">
        <v>1.8800000000000001E-2</v>
      </c>
      <c r="B4948">
        <v>2.2800000000000001E-2</v>
      </c>
      <c r="C4948">
        <v>7.9000000000000001E-2</v>
      </c>
      <c r="D4948">
        <v>5.5899999999999998E-2</v>
      </c>
      <c r="E4948">
        <v>5.5100000000000003E-2</v>
      </c>
      <c r="F4948">
        <v>3.73E-2</v>
      </c>
      <c r="G4948">
        <v>4.3700000000000003E-2</v>
      </c>
      <c r="H4948">
        <v>1.5699999999999999E-2</v>
      </c>
      <c r="I4948">
        <v>6.0999999999999999E-2</v>
      </c>
      <c r="J4948">
        <v>3.6900000000000002E-2</v>
      </c>
    </row>
    <row r="4949" spans="1:10">
      <c r="A4949">
        <v>1.4500000000000001E-2</v>
      </c>
      <c r="B4949">
        <v>1.8700000000000001E-2</v>
      </c>
      <c r="C4949">
        <v>5.5899999999999998E-2</v>
      </c>
      <c r="D4949">
        <v>4.8399999999999999E-2</v>
      </c>
      <c r="E4949">
        <v>4.0500000000000001E-2</v>
      </c>
      <c r="F4949">
        <v>2.93E-2</v>
      </c>
      <c r="G4949">
        <v>3.32E-2</v>
      </c>
      <c r="H4949">
        <v>1.21E-2</v>
      </c>
      <c r="I4949">
        <v>4.5499999999999999E-2</v>
      </c>
      <c r="J4949">
        <v>2.93E-2</v>
      </c>
    </row>
    <row r="4950" spans="1:10">
      <c r="A4950">
        <v>1.3899999999999999E-2</v>
      </c>
      <c r="B4950">
        <v>1.7399999999999999E-2</v>
      </c>
      <c r="C4950">
        <v>5.5100000000000003E-2</v>
      </c>
      <c r="D4950">
        <v>4.0500000000000001E-2</v>
      </c>
      <c r="E4950">
        <v>4.1300000000000003E-2</v>
      </c>
      <c r="F4950">
        <v>2.7799999999999998E-2</v>
      </c>
      <c r="G4950">
        <v>3.1600000000000003E-2</v>
      </c>
      <c r="H4950">
        <v>1.18E-2</v>
      </c>
      <c r="I4950">
        <v>4.5400000000000003E-2</v>
      </c>
      <c r="J4950">
        <v>2.6700000000000002E-2</v>
      </c>
    </row>
    <row r="4951" spans="1:10">
      <c r="A4951">
        <v>1.0200000000000001E-2</v>
      </c>
      <c r="B4951">
        <v>1.23E-2</v>
      </c>
      <c r="C4951">
        <v>3.73E-2</v>
      </c>
      <c r="D4951">
        <v>2.93E-2</v>
      </c>
      <c r="E4951">
        <v>2.7799999999999998E-2</v>
      </c>
      <c r="F4951">
        <v>2.3400000000000001E-2</v>
      </c>
      <c r="G4951">
        <v>2.3300000000000001E-2</v>
      </c>
      <c r="H4951">
        <v>8.9999999999999993E-3</v>
      </c>
      <c r="I4951">
        <v>3.1399999999999997E-2</v>
      </c>
      <c r="J4951">
        <v>1.9900000000000001E-2</v>
      </c>
    </row>
    <row r="4952" spans="1:10">
      <c r="A4952">
        <v>8.2000000000000007E-3</v>
      </c>
      <c r="B4952">
        <v>1.47E-2</v>
      </c>
      <c r="C4952">
        <v>4.3700000000000003E-2</v>
      </c>
      <c r="D4952">
        <v>3.32E-2</v>
      </c>
      <c r="E4952">
        <v>3.1600000000000003E-2</v>
      </c>
      <c r="F4952">
        <v>2.3300000000000001E-2</v>
      </c>
      <c r="G4952">
        <v>3.2099999999999997E-2</v>
      </c>
      <c r="H4952">
        <v>9.4000000000000004E-3</v>
      </c>
      <c r="I4952">
        <v>3.4500000000000003E-2</v>
      </c>
      <c r="J4952">
        <v>2.1600000000000001E-2</v>
      </c>
    </row>
    <row r="4953" spans="1:10">
      <c r="A4953">
        <v>6.6E-3</v>
      </c>
      <c r="B4953">
        <v>8.9999999999999993E-3</v>
      </c>
      <c r="C4953">
        <v>1.5699999999999999E-2</v>
      </c>
      <c r="D4953">
        <v>1.21E-2</v>
      </c>
      <c r="E4953">
        <v>1.18E-2</v>
      </c>
      <c r="F4953">
        <v>8.9999999999999993E-3</v>
      </c>
      <c r="G4953">
        <v>9.4000000000000004E-3</v>
      </c>
      <c r="H4953">
        <v>2.0799999999999999E-2</v>
      </c>
      <c r="I4953">
        <v>1.43E-2</v>
      </c>
      <c r="J4953">
        <v>9.2999999999999992E-3</v>
      </c>
    </row>
    <row r="4954" spans="1:10">
      <c r="A4954">
        <v>1.6799999999999999E-2</v>
      </c>
      <c r="B4954">
        <v>1.9699999999999999E-2</v>
      </c>
      <c r="C4954">
        <v>6.0999999999999999E-2</v>
      </c>
      <c r="D4954">
        <v>4.5499999999999999E-2</v>
      </c>
      <c r="E4954">
        <v>4.5400000000000003E-2</v>
      </c>
      <c r="F4954">
        <v>3.1399999999999997E-2</v>
      </c>
      <c r="G4954">
        <v>3.4500000000000003E-2</v>
      </c>
      <c r="H4954">
        <v>1.43E-2</v>
      </c>
      <c r="I4954">
        <v>5.2999999999999999E-2</v>
      </c>
      <c r="J4954">
        <v>2.98E-2</v>
      </c>
    </row>
    <row r="4955" spans="1:10">
      <c r="A4955">
        <v>1.03E-2</v>
      </c>
      <c r="B4955">
        <v>1.34E-2</v>
      </c>
      <c r="C4955">
        <v>3.6900000000000002E-2</v>
      </c>
      <c r="D4955">
        <v>2.93E-2</v>
      </c>
      <c r="E4955">
        <v>2.6700000000000002E-2</v>
      </c>
      <c r="F4955">
        <v>1.9900000000000001E-2</v>
      </c>
      <c r="G4955">
        <v>2.1600000000000001E-2</v>
      </c>
      <c r="H4955">
        <v>9.2999999999999992E-3</v>
      </c>
      <c r="I4955">
        <v>2.98E-2</v>
      </c>
      <c r="J4955">
        <v>2.1499999999999998E-2</v>
      </c>
    </row>
    <row r="4958" spans="1:10">
      <c r="A4958" t="s">
        <v>400</v>
      </c>
    </row>
    <row r="4960" spans="1:10">
      <c r="A4960">
        <v>8.8999999999999999E-3</v>
      </c>
      <c r="B4960">
        <v>5.8999999999999999E-3</v>
      </c>
      <c r="C4960">
        <v>1.77E-2</v>
      </c>
      <c r="D4960">
        <v>1.23E-2</v>
      </c>
      <c r="E4960">
        <v>1.29E-2</v>
      </c>
      <c r="F4960">
        <v>9.1999999999999998E-3</v>
      </c>
      <c r="G4960">
        <v>7.6E-3</v>
      </c>
      <c r="H4960">
        <v>5.4999999999999997E-3</v>
      </c>
      <c r="I4960">
        <v>1.6299999999999999E-2</v>
      </c>
      <c r="J4960">
        <v>8.8999999999999999E-3</v>
      </c>
    </row>
    <row r="4961" spans="1:10">
      <c r="A4961">
        <v>5.8999999999999999E-3</v>
      </c>
      <c r="B4961">
        <v>1.15E-2</v>
      </c>
      <c r="C4961">
        <v>2.1000000000000001E-2</v>
      </c>
      <c r="D4961">
        <v>1.54E-2</v>
      </c>
      <c r="E4961">
        <v>1.5699999999999999E-2</v>
      </c>
      <c r="F4961">
        <v>1.0500000000000001E-2</v>
      </c>
      <c r="G4961">
        <v>1.3599999999999999E-2</v>
      </c>
      <c r="H4961">
        <v>7.1999999999999998E-3</v>
      </c>
      <c r="I4961">
        <v>1.84E-2</v>
      </c>
      <c r="J4961">
        <v>1.14E-2</v>
      </c>
    </row>
    <row r="4962" spans="1:10">
      <c r="A4962">
        <v>1.77E-2</v>
      </c>
      <c r="B4962">
        <v>2.1000000000000001E-2</v>
      </c>
      <c r="C4962">
        <v>7.6799999999999993E-2</v>
      </c>
      <c r="D4962">
        <v>5.1900000000000002E-2</v>
      </c>
      <c r="E4962">
        <v>5.2999999999999999E-2</v>
      </c>
      <c r="F4962">
        <v>3.5099999999999999E-2</v>
      </c>
      <c r="G4962">
        <v>4.2299999999999997E-2</v>
      </c>
      <c r="H4962">
        <v>1.35E-2</v>
      </c>
      <c r="I4962">
        <v>5.9200000000000003E-2</v>
      </c>
      <c r="J4962">
        <v>3.4500000000000003E-2</v>
      </c>
    </row>
    <row r="4963" spans="1:10">
      <c r="A4963">
        <v>1.23E-2</v>
      </c>
      <c r="B4963">
        <v>1.54E-2</v>
      </c>
      <c r="C4963">
        <v>5.1900000000000002E-2</v>
      </c>
      <c r="D4963">
        <v>4.0899999999999999E-2</v>
      </c>
      <c r="E4963">
        <v>3.6499999999999998E-2</v>
      </c>
      <c r="F4963">
        <v>2.52E-2</v>
      </c>
      <c r="G4963">
        <v>3.0599999999999999E-2</v>
      </c>
      <c r="H4963">
        <v>7.7999999999999996E-3</v>
      </c>
      <c r="I4963">
        <v>4.2000000000000003E-2</v>
      </c>
      <c r="J4963">
        <v>2.5000000000000001E-2</v>
      </c>
    </row>
    <row r="4964" spans="1:10">
      <c r="A4964">
        <v>1.29E-2</v>
      </c>
      <c r="B4964">
        <v>1.5699999999999999E-2</v>
      </c>
      <c r="C4964">
        <v>5.2999999999999999E-2</v>
      </c>
      <c r="D4964">
        <v>3.6499999999999998E-2</v>
      </c>
      <c r="E4964">
        <v>3.9199999999999999E-2</v>
      </c>
      <c r="F4964">
        <v>2.5700000000000001E-2</v>
      </c>
      <c r="G4964">
        <v>3.0300000000000001E-2</v>
      </c>
      <c r="H4964">
        <v>9.5999999999999992E-3</v>
      </c>
      <c r="I4964">
        <v>4.3799999999999999E-2</v>
      </c>
      <c r="J4964">
        <v>2.4400000000000002E-2</v>
      </c>
    </row>
    <row r="4965" spans="1:10">
      <c r="A4965">
        <v>9.1999999999999998E-3</v>
      </c>
      <c r="B4965">
        <v>1.0500000000000001E-2</v>
      </c>
      <c r="C4965">
        <v>3.5099999999999999E-2</v>
      </c>
      <c r="D4965">
        <v>2.52E-2</v>
      </c>
      <c r="E4965">
        <v>2.5700000000000001E-2</v>
      </c>
      <c r="F4965">
        <v>2.1299999999999999E-2</v>
      </c>
      <c r="G4965">
        <v>2.1999999999999999E-2</v>
      </c>
      <c r="H4965">
        <v>6.7000000000000002E-3</v>
      </c>
      <c r="I4965">
        <v>2.9700000000000001E-2</v>
      </c>
      <c r="J4965">
        <v>1.7500000000000002E-2</v>
      </c>
    </row>
    <row r="4966" spans="1:10">
      <c r="A4966">
        <v>7.6E-3</v>
      </c>
      <c r="B4966">
        <v>1.3599999999999999E-2</v>
      </c>
      <c r="C4966">
        <v>4.2299999999999997E-2</v>
      </c>
      <c r="D4966">
        <v>3.0599999999999999E-2</v>
      </c>
      <c r="E4966">
        <v>3.0300000000000001E-2</v>
      </c>
      <c r="F4966">
        <v>2.1999999999999999E-2</v>
      </c>
      <c r="G4966">
        <v>3.1300000000000001E-2</v>
      </c>
      <c r="H4966">
        <v>8.0000000000000002E-3</v>
      </c>
      <c r="I4966">
        <v>3.3500000000000002E-2</v>
      </c>
      <c r="J4966">
        <v>2.01E-2</v>
      </c>
    </row>
    <row r="4967" spans="1:10">
      <c r="A4967">
        <v>5.4999999999999997E-3</v>
      </c>
      <c r="B4967">
        <v>7.1999999999999998E-3</v>
      </c>
      <c r="C4967">
        <v>1.35E-2</v>
      </c>
      <c r="D4967">
        <v>7.7999999999999996E-3</v>
      </c>
      <c r="E4967">
        <v>9.5999999999999992E-3</v>
      </c>
      <c r="F4967">
        <v>6.7000000000000002E-3</v>
      </c>
      <c r="G4967">
        <v>8.0000000000000002E-3</v>
      </c>
      <c r="H4967">
        <v>1.8499999999999999E-2</v>
      </c>
      <c r="I4967">
        <v>1.2500000000000001E-2</v>
      </c>
      <c r="J4967">
        <v>6.8999999999999999E-3</v>
      </c>
    </row>
    <row r="4968" spans="1:10">
      <c r="A4968">
        <v>1.6299999999999999E-2</v>
      </c>
      <c r="B4968">
        <v>1.84E-2</v>
      </c>
      <c r="C4968">
        <v>5.9200000000000003E-2</v>
      </c>
      <c r="D4968">
        <v>4.2000000000000003E-2</v>
      </c>
      <c r="E4968">
        <v>4.3799999999999999E-2</v>
      </c>
      <c r="F4968">
        <v>2.9700000000000001E-2</v>
      </c>
      <c r="G4968">
        <v>3.3500000000000002E-2</v>
      </c>
      <c r="H4968">
        <v>1.2500000000000001E-2</v>
      </c>
      <c r="I4968">
        <v>5.2299999999999999E-2</v>
      </c>
      <c r="J4968">
        <v>2.75E-2</v>
      </c>
    </row>
    <row r="4969" spans="1:10">
      <c r="A4969">
        <v>8.8999999999999999E-3</v>
      </c>
      <c r="B4969">
        <v>1.14E-2</v>
      </c>
      <c r="C4969">
        <v>3.4500000000000003E-2</v>
      </c>
      <c r="D4969">
        <v>2.5000000000000001E-2</v>
      </c>
      <c r="E4969">
        <v>2.4400000000000002E-2</v>
      </c>
      <c r="F4969">
        <v>1.7500000000000002E-2</v>
      </c>
      <c r="G4969">
        <v>2.01E-2</v>
      </c>
      <c r="H4969">
        <v>6.8999999999999999E-3</v>
      </c>
      <c r="I4969">
        <v>2.75E-2</v>
      </c>
      <c r="J4969">
        <v>1.9300000000000001E-2</v>
      </c>
    </row>
    <row r="4972" spans="1:10">
      <c r="A4972" t="s">
        <v>401</v>
      </c>
    </row>
    <row r="4974" spans="1:10">
      <c r="A4974">
        <v>7.7999999999999996E-3</v>
      </c>
      <c r="B4974">
        <v>4.4000000000000003E-3</v>
      </c>
      <c r="C4974">
        <v>1.47E-2</v>
      </c>
      <c r="D4974">
        <v>1.0200000000000001E-2</v>
      </c>
      <c r="E4974">
        <v>1.04E-2</v>
      </c>
      <c r="F4974">
        <v>7.4000000000000003E-3</v>
      </c>
      <c r="G4974">
        <v>5.5999999999999999E-3</v>
      </c>
      <c r="H4974">
        <v>4.1000000000000003E-3</v>
      </c>
      <c r="I4974">
        <v>1.2999999999999999E-2</v>
      </c>
      <c r="J4974">
        <v>7.4000000000000003E-3</v>
      </c>
    </row>
    <row r="4975" spans="1:10">
      <c r="A4975">
        <v>4.4000000000000003E-3</v>
      </c>
      <c r="B4975">
        <v>9.4999999999999998E-3</v>
      </c>
      <c r="C4975">
        <v>1.6899999999999998E-2</v>
      </c>
      <c r="D4975">
        <v>1.24E-2</v>
      </c>
      <c r="E4975">
        <v>1.24E-2</v>
      </c>
      <c r="F4975">
        <v>8.0000000000000002E-3</v>
      </c>
      <c r="G4975">
        <v>1.09E-2</v>
      </c>
      <c r="H4975">
        <v>5.1999999999999998E-3</v>
      </c>
      <c r="I4975">
        <v>1.34E-2</v>
      </c>
      <c r="J4975">
        <v>9.4999999999999998E-3</v>
      </c>
    </row>
    <row r="4976" spans="1:10">
      <c r="A4976">
        <v>1.47E-2</v>
      </c>
      <c r="B4976">
        <v>1.6899999999999998E-2</v>
      </c>
      <c r="C4976">
        <v>6.8599999999999994E-2</v>
      </c>
      <c r="D4976">
        <v>4.5999999999999999E-2</v>
      </c>
      <c r="E4976">
        <v>4.6300000000000001E-2</v>
      </c>
      <c r="F4976">
        <v>3.0099999999999998E-2</v>
      </c>
      <c r="G4976">
        <v>3.6900000000000002E-2</v>
      </c>
      <c r="H4976">
        <v>9.4999999999999998E-3</v>
      </c>
      <c r="I4976">
        <v>4.9700000000000001E-2</v>
      </c>
      <c r="J4976">
        <v>3.0499999999999999E-2</v>
      </c>
    </row>
    <row r="4977" spans="1:10">
      <c r="A4977">
        <v>1.0200000000000001E-2</v>
      </c>
      <c r="B4977">
        <v>1.24E-2</v>
      </c>
      <c r="C4977">
        <v>4.5999999999999999E-2</v>
      </c>
      <c r="D4977">
        <v>3.6799999999999999E-2</v>
      </c>
      <c r="E4977">
        <v>3.1800000000000002E-2</v>
      </c>
      <c r="F4977">
        <v>2.1700000000000001E-2</v>
      </c>
      <c r="G4977">
        <v>2.6800000000000001E-2</v>
      </c>
      <c r="H4977">
        <v>5.1000000000000004E-3</v>
      </c>
      <c r="I4977">
        <v>3.5400000000000001E-2</v>
      </c>
      <c r="J4977">
        <v>2.2200000000000001E-2</v>
      </c>
    </row>
    <row r="4978" spans="1:10">
      <c r="A4978">
        <v>1.04E-2</v>
      </c>
      <c r="B4978">
        <v>1.24E-2</v>
      </c>
      <c r="C4978">
        <v>4.6300000000000001E-2</v>
      </c>
      <c r="D4978">
        <v>3.1800000000000002E-2</v>
      </c>
      <c r="E4978">
        <v>3.3799999999999997E-2</v>
      </c>
      <c r="F4978">
        <v>2.1600000000000001E-2</v>
      </c>
      <c r="G4978">
        <v>2.5899999999999999E-2</v>
      </c>
      <c r="H4978">
        <v>6.4000000000000003E-3</v>
      </c>
      <c r="I4978">
        <v>3.5999999999999997E-2</v>
      </c>
      <c r="J4978">
        <v>2.12E-2</v>
      </c>
    </row>
    <row r="4979" spans="1:10">
      <c r="A4979">
        <v>7.4000000000000003E-3</v>
      </c>
      <c r="B4979">
        <v>8.0000000000000002E-3</v>
      </c>
      <c r="C4979">
        <v>3.0099999999999998E-2</v>
      </c>
      <c r="D4979">
        <v>2.1700000000000001E-2</v>
      </c>
      <c r="E4979">
        <v>2.1600000000000001E-2</v>
      </c>
      <c r="F4979">
        <v>1.8200000000000001E-2</v>
      </c>
      <c r="G4979">
        <v>1.8700000000000001E-2</v>
      </c>
      <c r="H4979">
        <v>4.4000000000000003E-3</v>
      </c>
      <c r="I4979">
        <v>2.4E-2</v>
      </c>
      <c r="J4979">
        <v>1.5100000000000001E-2</v>
      </c>
    </row>
    <row r="4980" spans="1:10">
      <c r="A4980">
        <v>5.5999999999999999E-3</v>
      </c>
      <c r="B4980">
        <v>1.09E-2</v>
      </c>
      <c r="C4980">
        <v>3.6900000000000002E-2</v>
      </c>
      <c r="D4980">
        <v>2.6800000000000001E-2</v>
      </c>
      <c r="E4980">
        <v>2.5899999999999999E-2</v>
      </c>
      <c r="F4980">
        <v>1.8700000000000001E-2</v>
      </c>
      <c r="G4980">
        <v>2.7799999999999998E-2</v>
      </c>
      <c r="H4980">
        <v>5.4000000000000003E-3</v>
      </c>
      <c r="I4980">
        <v>2.75E-2</v>
      </c>
      <c r="J4980">
        <v>1.7500000000000002E-2</v>
      </c>
    </row>
    <row r="4981" spans="1:10">
      <c r="A4981">
        <v>4.1000000000000003E-3</v>
      </c>
      <c r="B4981">
        <v>5.1999999999999998E-3</v>
      </c>
      <c r="C4981">
        <v>9.4999999999999998E-3</v>
      </c>
      <c r="D4981">
        <v>5.1000000000000004E-3</v>
      </c>
      <c r="E4981">
        <v>6.4000000000000003E-3</v>
      </c>
      <c r="F4981">
        <v>4.4000000000000003E-3</v>
      </c>
      <c r="G4981">
        <v>5.4000000000000003E-3</v>
      </c>
      <c r="H4981">
        <v>1.66E-2</v>
      </c>
      <c r="I4981">
        <v>8.0999999999999996E-3</v>
      </c>
      <c r="J4981">
        <v>5.0000000000000001E-3</v>
      </c>
    </row>
    <row r="4982" spans="1:10">
      <c r="A4982">
        <v>1.2999999999999999E-2</v>
      </c>
      <c r="B4982">
        <v>1.34E-2</v>
      </c>
      <c r="C4982">
        <v>4.9700000000000001E-2</v>
      </c>
      <c r="D4982">
        <v>3.5400000000000001E-2</v>
      </c>
      <c r="E4982">
        <v>3.5999999999999997E-2</v>
      </c>
      <c r="F4982">
        <v>2.4E-2</v>
      </c>
      <c r="G4982">
        <v>2.75E-2</v>
      </c>
      <c r="H4982">
        <v>8.0999999999999996E-3</v>
      </c>
      <c r="I4982">
        <v>4.2099999999999999E-2</v>
      </c>
      <c r="J4982">
        <v>2.2800000000000001E-2</v>
      </c>
    </row>
    <row r="4983" spans="1:10">
      <c r="A4983">
        <v>7.4000000000000003E-3</v>
      </c>
      <c r="B4983">
        <v>9.4999999999999998E-3</v>
      </c>
      <c r="C4983">
        <v>3.0499999999999999E-2</v>
      </c>
      <c r="D4983">
        <v>2.2200000000000001E-2</v>
      </c>
      <c r="E4983">
        <v>2.12E-2</v>
      </c>
      <c r="F4983">
        <v>1.5100000000000001E-2</v>
      </c>
      <c r="G4983">
        <v>1.7500000000000002E-2</v>
      </c>
      <c r="H4983">
        <v>5.0000000000000001E-3</v>
      </c>
      <c r="I4983">
        <v>2.2800000000000001E-2</v>
      </c>
      <c r="J4983">
        <v>1.7299999999999999E-2</v>
      </c>
    </row>
    <row r="4986" spans="1:10">
      <c r="A4986" t="s">
        <v>402</v>
      </c>
    </row>
    <row r="4988" spans="1:10">
      <c r="A4988">
        <v>7.9000000000000008E-3</v>
      </c>
      <c r="B4988">
        <v>4.4000000000000003E-3</v>
      </c>
      <c r="C4988">
        <v>1.46E-2</v>
      </c>
      <c r="D4988">
        <v>1.01E-2</v>
      </c>
      <c r="E4988">
        <v>1.04E-2</v>
      </c>
      <c r="F4988">
        <v>7.4000000000000003E-3</v>
      </c>
      <c r="G4988">
        <v>5.5999999999999999E-3</v>
      </c>
      <c r="H4988">
        <v>4.1999999999999997E-3</v>
      </c>
      <c r="I4988">
        <v>1.29E-2</v>
      </c>
      <c r="J4988">
        <v>7.4000000000000003E-3</v>
      </c>
    </row>
    <row r="4989" spans="1:10">
      <c r="A4989">
        <v>4.4000000000000003E-3</v>
      </c>
      <c r="B4989">
        <v>9.4000000000000004E-3</v>
      </c>
      <c r="C4989">
        <v>1.6799999999999999E-2</v>
      </c>
      <c r="D4989">
        <v>1.2500000000000001E-2</v>
      </c>
      <c r="E4989">
        <v>1.2200000000000001E-2</v>
      </c>
      <c r="F4989">
        <v>7.9000000000000008E-3</v>
      </c>
      <c r="G4989">
        <v>1.0800000000000001E-2</v>
      </c>
      <c r="H4989">
        <v>5.1999999999999998E-3</v>
      </c>
      <c r="I4989">
        <v>1.34E-2</v>
      </c>
      <c r="J4989">
        <v>9.4000000000000004E-3</v>
      </c>
    </row>
    <row r="4990" spans="1:10">
      <c r="A4990">
        <v>1.46E-2</v>
      </c>
      <c r="B4990">
        <v>1.6799999999999999E-2</v>
      </c>
      <c r="C4990">
        <v>6.88E-2</v>
      </c>
      <c r="D4990">
        <v>4.6300000000000001E-2</v>
      </c>
      <c r="E4990">
        <v>4.6399999999999997E-2</v>
      </c>
      <c r="F4990">
        <v>0.03</v>
      </c>
      <c r="G4990">
        <v>3.7100000000000001E-2</v>
      </c>
      <c r="H4990">
        <v>9.1000000000000004E-3</v>
      </c>
      <c r="I4990">
        <v>4.99E-2</v>
      </c>
      <c r="J4990">
        <v>3.0700000000000002E-2</v>
      </c>
    </row>
    <row r="4991" spans="1:10">
      <c r="A4991">
        <v>1.01E-2</v>
      </c>
      <c r="B4991">
        <v>1.2500000000000001E-2</v>
      </c>
      <c r="C4991">
        <v>4.6300000000000001E-2</v>
      </c>
      <c r="D4991">
        <v>3.6900000000000002E-2</v>
      </c>
      <c r="E4991">
        <v>3.2199999999999999E-2</v>
      </c>
      <c r="F4991">
        <v>2.18E-2</v>
      </c>
      <c r="G4991">
        <v>2.7E-2</v>
      </c>
      <c r="H4991">
        <v>4.8999999999999998E-3</v>
      </c>
      <c r="I4991">
        <v>3.5499999999999997E-2</v>
      </c>
      <c r="J4991">
        <v>2.2499999999999999E-2</v>
      </c>
    </row>
    <row r="4992" spans="1:10">
      <c r="A4992">
        <v>1.04E-2</v>
      </c>
      <c r="B4992">
        <v>1.2200000000000001E-2</v>
      </c>
      <c r="C4992">
        <v>4.6399999999999997E-2</v>
      </c>
      <c r="D4992">
        <v>3.2199999999999999E-2</v>
      </c>
      <c r="E4992">
        <v>3.3700000000000001E-2</v>
      </c>
      <c r="F4992">
        <v>2.1499999999999998E-2</v>
      </c>
      <c r="G4992">
        <v>2.6100000000000002E-2</v>
      </c>
      <c r="H4992">
        <v>5.7999999999999996E-3</v>
      </c>
      <c r="I4992">
        <v>3.6299999999999999E-2</v>
      </c>
      <c r="J4992">
        <v>2.12E-2</v>
      </c>
    </row>
    <row r="4993" spans="1:10">
      <c r="A4993">
        <v>7.4000000000000003E-3</v>
      </c>
      <c r="B4993">
        <v>7.9000000000000008E-3</v>
      </c>
      <c r="C4993">
        <v>0.03</v>
      </c>
      <c r="D4993">
        <v>2.18E-2</v>
      </c>
      <c r="E4993">
        <v>2.1499999999999998E-2</v>
      </c>
      <c r="F4993">
        <v>1.8200000000000001E-2</v>
      </c>
      <c r="G4993">
        <v>1.8700000000000001E-2</v>
      </c>
      <c r="H4993">
        <v>4.1999999999999997E-3</v>
      </c>
      <c r="I4993">
        <v>2.41E-2</v>
      </c>
      <c r="J4993">
        <v>1.5100000000000001E-2</v>
      </c>
    </row>
    <row r="4994" spans="1:10">
      <c r="A4994">
        <v>5.5999999999999999E-3</v>
      </c>
      <c r="B4994">
        <v>1.0800000000000001E-2</v>
      </c>
      <c r="C4994">
        <v>3.7100000000000001E-2</v>
      </c>
      <c r="D4994">
        <v>2.7E-2</v>
      </c>
      <c r="E4994">
        <v>2.6100000000000002E-2</v>
      </c>
      <c r="F4994">
        <v>1.8700000000000001E-2</v>
      </c>
      <c r="G4994">
        <v>2.7900000000000001E-2</v>
      </c>
      <c r="H4994">
        <v>5.1000000000000004E-3</v>
      </c>
      <c r="I4994">
        <v>2.76E-2</v>
      </c>
      <c r="J4994">
        <v>1.7600000000000001E-2</v>
      </c>
    </row>
    <row r="4995" spans="1:10">
      <c r="A4995">
        <v>4.1999999999999997E-3</v>
      </c>
      <c r="B4995">
        <v>5.1999999999999998E-3</v>
      </c>
      <c r="C4995">
        <v>9.1000000000000004E-3</v>
      </c>
      <c r="D4995">
        <v>4.8999999999999998E-3</v>
      </c>
      <c r="E4995">
        <v>5.7999999999999996E-3</v>
      </c>
      <c r="F4995">
        <v>4.1999999999999997E-3</v>
      </c>
      <c r="G4995">
        <v>5.1000000000000004E-3</v>
      </c>
      <c r="H4995">
        <v>1.7299999999999999E-2</v>
      </c>
      <c r="I4995">
        <v>7.9000000000000008E-3</v>
      </c>
      <c r="J4995">
        <v>4.5999999999999999E-3</v>
      </c>
    </row>
    <row r="4996" spans="1:10">
      <c r="A4996">
        <v>1.29E-2</v>
      </c>
      <c r="B4996">
        <v>1.34E-2</v>
      </c>
      <c r="C4996">
        <v>4.99E-2</v>
      </c>
      <c r="D4996">
        <v>3.5499999999999997E-2</v>
      </c>
      <c r="E4996">
        <v>3.6299999999999999E-2</v>
      </c>
      <c r="F4996">
        <v>2.41E-2</v>
      </c>
      <c r="G4996">
        <v>2.76E-2</v>
      </c>
      <c r="H4996">
        <v>7.9000000000000008E-3</v>
      </c>
      <c r="I4996">
        <v>4.2200000000000001E-2</v>
      </c>
      <c r="J4996">
        <v>2.3E-2</v>
      </c>
    </row>
    <row r="4997" spans="1:10">
      <c r="A4997">
        <v>7.4000000000000003E-3</v>
      </c>
      <c r="B4997">
        <v>9.4000000000000004E-3</v>
      </c>
      <c r="C4997">
        <v>3.0700000000000002E-2</v>
      </c>
      <c r="D4997">
        <v>2.2499999999999999E-2</v>
      </c>
      <c r="E4997">
        <v>2.12E-2</v>
      </c>
      <c r="F4997">
        <v>1.5100000000000001E-2</v>
      </c>
      <c r="G4997">
        <v>1.7600000000000001E-2</v>
      </c>
      <c r="H4997">
        <v>4.5999999999999999E-3</v>
      </c>
      <c r="I4997">
        <v>2.3E-2</v>
      </c>
      <c r="J4997">
        <v>1.7500000000000002E-2</v>
      </c>
    </row>
    <row r="5000" spans="1:10">
      <c r="A5000" t="s">
        <v>403</v>
      </c>
    </row>
    <row r="5002" spans="1:10">
      <c r="A5002">
        <v>7.4000000000000003E-3</v>
      </c>
      <c r="B5002">
        <v>3.2000000000000002E-3</v>
      </c>
      <c r="C5002">
        <v>1.01E-2</v>
      </c>
      <c r="D5002">
        <v>7.4999999999999997E-3</v>
      </c>
      <c r="E5002">
        <v>7.6E-3</v>
      </c>
      <c r="F5002">
        <v>5.1999999999999998E-3</v>
      </c>
      <c r="G5002">
        <v>2.8999999999999998E-3</v>
      </c>
      <c r="H5002">
        <v>5.1999999999999998E-3</v>
      </c>
      <c r="I5002">
        <v>9.7000000000000003E-3</v>
      </c>
      <c r="J5002">
        <v>5.0000000000000001E-3</v>
      </c>
    </row>
    <row r="5003" spans="1:10">
      <c r="A5003">
        <v>3.2000000000000002E-3</v>
      </c>
      <c r="B5003">
        <v>7.3000000000000001E-3</v>
      </c>
      <c r="C5003">
        <v>9.7999999999999997E-3</v>
      </c>
      <c r="D5003">
        <v>7.7999999999999996E-3</v>
      </c>
      <c r="E5003">
        <v>7.6E-3</v>
      </c>
      <c r="F5003">
        <v>4.4999999999999997E-3</v>
      </c>
      <c r="G5003">
        <v>6.6E-3</v>
      </c>
      <c r="H5003">
        <v>5.1000000000000004E-3</v>
      </c>
      <c r="I5003">
        <v>8.3000000000000001E-3</v>
      </c>
      <c r="J5003">
        <v>5.8999999999999999E-3</v>
      </c>
    </row>
    <row r="5004" spans="1:10">
      <c r="A5004">
        <v>1.01E-2</v>
      </c>
      <c r="B5004">
        <v>9.7999999999999997E-3</v>
      </c>
      <c r="C5004">
        <v>4.5699999999999998E-2</v>
      </c>
      <c r="D5004">
        <v>3.0300000000000001E-2</v>
      </c>
      <c r="E5004">
        <v>3.1399999999999997E-2</v>
      </c>
      <c r="F5004">
        <v>1.8800000000000001E-2</v>
      </c>
      <c r="G5004">
        <v>2.3199999999999998E-2</v>
      </c>
      <c r="H5004">
        <v>7.6E-3</v>
      </c>
      <c r="I5004">
        <v>3.3099999999999997E-2</v>
      </c>
      <c r="J5004">
        <v>1.9599999999999999E-2</v>
      </c>
    </row>
    <row r="5005" spans="1:10">
      <c r="A5005">
        <v>7.4999999999999997E-3</v>
      </c>
      <c r="B5005">
        <v>7.7999999999999996E-3</v>
      </c>
      <c r="C5005">
        <v>3.0300000000000001E-2</v>
      </c>
      <c r="D5005">
        <v>2.64E-2</v>
      </c>
      <c r="E5005">
        <v>2.2100000000000002E-2</v>
      </c>
      <c r="F5005">
        <v>1.41E-2</v>
      </c>
      <c r="G5005">
        <v>1.7500000000000002E-2</v>
      </c>
      <c r="H5005">
        <v>5.4000000000000003E-3</v>
      </c>
      <c r="I5005">
        <v>2.3900000000000001E-2</v>
      </c>
      <c r="J5005">
        <v>1.46E-2</v>
      </c>
    </row>
    <row r="5006" spans="1:10">
      <c r="A5006">
        <v>7.6E-3</v>
      </c>
      <c r="B5006">
        <v>7.6E-3</v>
      </c>
      <c r="C5006">
        <v>3.1399999999999997E-2</v>
      </c>
      <c r="D5006">
        <v>2.2100000000000002E-2</v>
      </c>
      <c r="E5006">
        <v>2.4E-2</v>
      </c>
      <c r="F5006">
        <v>1.4200000000000001E-2</v>
      </c>
      <c r="G5006">
        <v>1.7100000000000001E-2</v>
      </c>
      <c r="H5006">
        <v>5.3E-3</v>
      </c>
      <c r="I5006">
        <v>2.5399999999999999E-2</v>
      </c>
      <c r="J5006">
        <v>1.4E-2</v>
      </c>
    </row>
    <row r="5007" spans="1:10">
      <c r="A5007">
        <v>5.1999999999999998E-3</v>
      </c>
      <c r="B5007">
        <v>4.4999999999999997E-3</v>
      </c>
      <c r="C5007">
        <v>1.8800000000000001E-2</v>
      </c>
      <c r="D5007">
        <v>1.41E-2</v>
      </c>
      <c r="E5007">
        <v>1.4200000000000001E-2</v>
      </c>
      <c r="F5007">
        <v>1.2699999999999999E-2</v>
      </c>
      <c r="G5007">
        <v>1.2E-2</v>
      </c>
      <c r="H5007">
        <v>3.8E-3</v>
      </c>
      <c r="I5007">
        <v>1.5900000000000001E-2</v>
      </c>
      <c r="J5007">
        <v>9.5999999999999992E-3</v>
      </c>
    </row>
    <row r="5008" spans="1:10">
      <c r="A5008">
        <v>2.8999999999999998E-3</v>
      </c>
      <c r="B5008">
        <v>6.6E-3</v>
      </c>
      <c r="C5008">
        <v>2.3199999999999998E-2</v>
      </c>
      <c r="D5008">
        <v>1.7500000000000002E-2</v>
      </c>
      <c r="E5008">
        <v>1.7100000000000001E-2</v>
      </c>
      <c r="F5008">
        <v>1.2E-2</v>
      </c>
      <c r="G5008">
        <v>1.9599999999999999E-2</v>
      </c>
      <c r="H5008">
        <v>4.4000000000000003E-3</v>
      </c>
      <c r="I5008">
        <v>1.7500000000000002E-2</v>
      </c>
      <c r="J5008">
        <v>1.09E-2</v>
      </c>
    </row>
    <row r="5009" spans="1:10">
      <c r="A5009">
        <v>5.1999999999999998E-3</v>
      </c>
      <c r="B5009">
        <v>5.1000000000000004E-3</v>
      </c>
      <c r="C5009">
        <v>7.6E-3</v>
      </c>
      <c r="D5009">
        <v>5.4000000000000003E-3</v>
      </c>
      <c r="E5009">
        <v>5.3E-3</v>
      </c>
      <c r="F5009">
        <v>3.8E-3</v>
      </c>
      <c r="G5009">
        <v>4.4000000000000003E-3</v>
      </c>
      <c r="H5009">
        <v>2.1299999999999999E-2</v>
      </c>
      <c r="I5009">
        <v>6.8999999999999999E-3</v>
      </c>
      <c r="J5009">
        <v>3.2000000000000002E-3</v>
      </c>
    </row>
    <row r="5010" spans="1:10">
      <c r="A5010">
        <v>9.7000000000000003E-3</v>
      </c>
      <c r="B5010">
        <v>8.3000000000000001E-3</v>
      </c>
      <c r="C5010">
        <v>3.3099999999999997E-2</v>
      </c>
      <c r="D5010">
        <v>2.3900000000000001E-2</v>
      </c>
      <c r="E5010">
        <v>2.5399999999999999E-2</v>
      </c>
      <c r="F5010">
        <v>1.5900000000000001E-2</v>
      </c>
      <c r="G5010">
        <v>1.7500000000000002E-2</v>
      </c>
      <c r="H5010">
        <v>6.8999999999999999E-3</v>
      </c>
      <c r="I5010">
        <v>0.03</v>
      </c>
      <c r="J5010">
        <v>1.4999999999999999E-2</v>
      </c>
    </row>
    <row r="5011" spans="1:10">
      <c r="A5011">
        <v>5.0000000000000001E-3</v>
      </c>
      <c r="B5011">
        <v>5.8999999999999999E-3</v>
      </c>
      <c r="C5011">
        <v>1.9599999999999999E-2</v>
      </c>
      <c r="D5011">
        <v>1.46E-2</v>
      </c>
      <c r="E5011">
        <v>1.4E-2</v>
      </c>
      <c r="F5011">
        <v>9.5999999999999992E-3</v>
      </c>
      <c r="G5011">
        <v>1.09E-2</v>
      </c>
      <c r="H5011">
        <v>3.2000000000000002E-3</v>
      </c>
      <c r="I5011">
        <v>1.4999999999999999E-2</v>
      </c>
      <c r="J5011">
        <v>1.23E-2</v>
      </c>
    </row>
    <row r="5014" spans="1:10">
      <c r="A5014" t="s">
        <v>404</v>
      </c>
    </row>
    <row r="5016" spans="1:10">
      <c r="A5016">
        <v>8.3999999999999995E-3</v>
      </c>
      <c r="B5016">
        <v>4.5999999999999999E-3</v>
      </c>
      <c r="C5016">
        <v>1.0200000000000001E-2</v>
      </c>
      <c r="D5016">
        <v>7.7000000000000002E-3</v>
      </c>
      <c r="E5016">
        <v>7.9000000000000008E-3</v>
      </c>
      <c r="F5016">
        <v>5.7000000000000002E-3</v>
      </c>
      <c r="G5016">
        <v>4.0000000000000001E-3</v>
      </c>
      <c r="H5016">
        <v>5.7000000000000002E-3</v>
      </c>
      <c r="I5016">
        <v>9.4000000000000004E-3</v>
      </c>
      <c r="J5016">
        <v>5.1000000000000004E-3</v>
      </c>
    </row>
    <row r="5017" spans="1:10">
      <c r="A5017">
        <v>4.5999999999999999E-3</v>
      </c>
      <c r="B5017">
        <v>9.1999999999999998E-3</v>
      </c>
      <c r="C5017">
        <v>1.0800000000000001E-2</v>
      </c>
      <c r="D5017">
        <v>8.9999999999999993E-3</v>
      </c>
      <c r="E5017">
        <v>8.8999999999999999E-3</v>
      </c>
      <c r="F5017">
        <v>5.5999999999999999E-3</v>
      </c>
      <c r="G5017">
        <v>8.5000000000000006E-3</v>
      </c>
      <c r="H5017">
        <v>5.1000000000000004E-3</v>
      </c>
      <c r="I5017">
        <v>8.8999999999999999E-3</v>
      </c>
      <c r="J5017">
        <v>6.7000000000000002E-3</v>
      </c>
    </row>
    <row r="5018" spans="1:10">
      <c r="A5018">
        <v>1.0200000000000001E-2</v>
      </c>
      <c r="B5018">
        <v>1.0800000000000001E-2</v>
      </c>
      <c r="C5018">
        <v>4.1500000000000002E-2</v>
      </c>
      <c r="D5018">
        <v>2.5999999999999999E-2</v>
      </c>
      <c r="E5018">
        <v>2.75E-2</v>
      </c>
      <c r="F5018">
        <v>1.6500000000000001E-2</v>
      </c>
      <c r="G5018">
        <v>2.1700000000000001E-2</v>
      </c>
      <c r="H5018">
        <v>1.0699999999999999E-2</v>
      </c>
      <c r="I5018">
        <v>2.87E-2</v>
      </c>
      <c r="J5018">
        <v>1.6899999999999998E-2</v>
      </c>
    </row>
    <row r="5019" spans="1:10">
      <c r="A5019">
        <v>7.7000000000000002E-3</v>
      </c>
      <c r="B5019">
        <v>8.9999999999999993E-3</v>
      </c>
      <c r="C5019">
        <v>2.5999999999999999E-2</v>
      </c>
      <c r="D5019">
        <v>2.1999999999999999E-2</v>
      </c>
      <c r="E5019">
        <v>1.8200000000000001E-2</v>
      </c>
      <c r="F5019">
        <v>1.1900000000000001E-2</v>
      </c>
      <c r="G5019">
        <v>1.61E-2</v>
      </c>
      <c r="H5019">
        <v>8.6999999999999994E-3</v>
      </c>
      <c r="I5019">
        <v>1.9300000000000001E-2</v>
      </c>
      <c r="J5019">
        <v>1.18E-2</v>
      </c>
    </row>
    <row r="5020" spans="1:10">
      <c r="A5020">
        <v>7.9000000000000008E-3</v>
      </c>
      <c r="B5020">
        <v>8.8999999999999999E-3</v>
      </c>
      <c r="C5020">
        <v>2.75E-2</v>
      </c>
      <c r="D5020">
        <v>1.8200000000000001E-2</v>
      </c>
      <c r="E5020">
        <v>2.06E-2</v>
      </c>
      <c r="F5020">
        <v>1.23E-2</v>
      </c>
      <c r="G5020">
        <v>1.5900000000000001E-2</v>
      </c>
      <c r="H5020">
        <v>8.3000000000000001E-3</v>
      </c>
      <c r="I5020">
        <v>2.1299999999999999E-2</v>
      </c>
      <c r="J5020">
        <v>1.15E-2</v>
      </c>
    </row>
    <row r="5021" spans="1:10">
      <c r="A5021">
        <v>5.7000000000000002E-3</v>
      </c>
      <c r="B5021">
        <v>5.5999999999999999E-3</v>
      </c>
      <c r="C5021">
        <v>1.6500000000000001E-2</v>
      </c>
      <c r="D5021">
        <v>1.1900000000000001E-2</v>
      </c>
      <c r="E5021">
        <v>1.23E-2</v>
      </c>
      <c r="F5021">
        <v>1.1599999999999999E-2</v>
      </c>
      <c r="G5021">
        <v>1.15E-2</v>
      </c>
      <c r="H5021">
        <v>5.7000000000000002E-3</v>
      </c>
      <c r="I5021">
        <v>1.34E-2</v>
      </c>
      <c r="J5021">
        <v>8.2000000000000007E-3</v>
      </c>
    </row>
    <row r="5022" spans="1:10">
      <c r="A5022">
        <v>4.0000000000000001E-3</v>
      </c>
      <c r="B5022">
        <v>8.5000000000000006E-3</v>
      </c>
      <c r="C5022">
        <v>2.1700000000000001E-2</v>
      </c>
      <c r="D5022">
        <v>1.61E-2</v>
      </c>
      <c r="E5022">
        <v>1.5900000000000001E-2</v>
      </c>
      <c r="F5022">
        <v>1.15E-2</v>
      </c>
      <c r="G5022">
        <v>2.0199999999999999E-2</v>
      </c>
      <c r="H5022">
        <v>6.1000000000000004E-3</v>
      </c>
      <c r="I5022">
        <v>1.5599999999999999E-2</v>
      </c>
      <c r="J5022">
        <v>9.9000000000000008E-3</v>
      </c>
    </row>
    <row r="5023" spans="1:10">
      <c r="A5023">
        <v>5.7000000000000002E-3</v>
      </c>
      <c r="B5023">
        <v>5.1000000000000004E-3</v>
      </c>
      <c r="C5023">
        <v>1.0699999999999999E-2</v>
      </c>
      <c r="D5023">
        <v>8.6999999999999994E-3</v>
      </c>
      <c r="E5023">
        <v>8.3000000000000001E-3</v>
      </c>
      <c r="F5023">
        <v>5.7000000000000002E-3</v>
      </c>
      <c r="G5023">
        <v>6.1000000000000004E-3</v>
      </c>
      <c r="H5023">
        <v>1.9300000000000001E-2</v>
      </c>
      <c r="I5023">
        <v>0.01</v>
      </c>
      <c r="J5023">
        <v>5.1999999999999998E-3</v>
      </c>
    </row>
    <row r="5024" spans="1:10">
      <c r="A5024">
        <v>9.4000000000000004E-3</v>
      </c>
      <c r="B5024">
        <v>8.8999999999999999E-3</v>
      </c>
      <c r="C5024">
        <v>2.87E-2</v>
      </c>
      <c r="D5024">
        <v>1.9300000000000001E-2</v>
      </c>
      <c r="E5024">
        <v>2.1299999999999999E-2</v>
      </c>
      <c r="F5024">
        <v>1.34E-2</v>
      </c>
      <c r="G5024">
        <v>1.5599999999999999E-2</v>
      </c>
      <c r="H5024">
        <v>0.01</v>
      </c>
      <c r="I5024">
        <v>2.5399999999999999E-2</v>
      </c>
      <c r="J5024">
        <v>1.21E-2</v>
      </c>
    </row>
    <row r="5025" spans="1:10">
      <c r="A5025">
        <v>5.1000000000000004E-3</v>
      </c>
      <c r="B5025">
        <v>6.7000000000000002E-3</v>
      </c>
      <c r="C5025">
        <v>1.6899999999999998E-2</v>
      </c>
      <c r="D5025">
        <v>1.18E-2</v>
      </c>
      <c r="E5025">
        <v>1.15E-2</v>
      </c>
      <c r="F5025">
        <v>8.2000000000000007E-3</v>
      </c>
      <c r="G5025">
        <v>9.9000000000000008E-3</v>
      </c>
      <c r="H5025">
        <v>5.1999999999999998E-3</v>
      </c>
      <c r="I5025">
        <v>1.21E-2</v>
      </c>
      <c r="J5025">
        <v>1.0500000000000001E-2</v>
      </c>
    </row>
    <row r="5028" spans="1:10">
      <c r="A5028" t="s">
        <v>405</v>
      </c>
    </row>
    <row r="5030" spans="1:10">
      <c r="A5030">
        <v>8.6999999999999994E-3</v>
      </c>
      <c r="B5030">
        <v>4.8999999999999998E-3</v>
      </c>
      <c r="C5030">
        <v>1.06E-2</v>
      </c>
      <c r="D5030">
        <v>7.6E-3</v>
      </c>
      <c r="E5030">
        <v>8.0999999999999996E-3</v>
      </c>
      <c r="F5030">
        <v>5.7999999999999996E-3</v>
      </c>
      <c r="G5030">
        <v>4.3E-3</v>
      </c>
      <c r="H5030">
        <v>6.1999999999999998E-3</v>
      </c>
      <c r="I5030">
        <v>1.01E-2</v>
      </c>
      <c r="J5030">
        <v>5.4000000000000003E-3</v>
      </c>
    </row>
    <row r="5031" spans="1:10">
      <c r="A5031">
        <v>4.8999999999999998E-3</v>
      </c>
      <c r="B5031">
        <v>8.8000000000000005E-3</v>
      </c>
      <c r="C5031">
        <v>1.06E-2</v>
      </c>
      <c r="D5031">
        <v>7.7999999999999996E-3</v>
      </c>
      <c r="E5031">
        <v>8.6999999999999994E-3</v>
      </c>
      <c r="F5031">
        <v>5.4000000000000003E-3</v>
      </c>
      <c r="G5031">
        <v>7.7000000000000002E-3</v>
      </c>
      <c r="H5031">
        <v>5.3E-3</v>
      </c>
      <c r="I5031">
        <v>8.8000000000000005E-3</v>
      </c>
      <c r="J5031">
        <v>6.1999999999999998E-3</v>
      </c>
    </row>
    <row r="5032" spans="1:10">
      <c r="A5032">
        <v>1.06E-2</v>
      </c>
      <c r="B5032">
        <v>1.06E-2</v>
      </c>
      <c r="C5032">
        <v>4.1500000000000002E-2</v>
      </c>
      <c r="D5032">
        <v>2.4899999999999999E-2</v>
      </c>
      <c r="E5032">
        <v>2.75E-2</v>
      </c>
      <c r="F5032">
        <v>1.6400000000000001E-2</v>
      </c>
      <c r="G5032">
        <v>2.1100000000000001E-2</v>
      </c>
      <c r="H5032">
        <v>1.11E-2</v>
      </c>
      <c r="I5032">
        <v>2.8899999999999999E-2</v>
      </c>
      <c r="J5032">
        <v>1.66E-2</v>
      </c>
    </row>
    <row r="5033" spans="1:10">
      <c r="A5033">
        <v>7.6E-3</v>
      </c>
      <c r="B5033">
        <v>7.7999999999999996E-3</v>
      </c>
      <c r="C5033">
        <v>2.4899999999999999E-2</v>
      </c>
      <c r="D5033">
        <v>1.9900000000000001E-2</v>
      </c>
      <c r="E5033">
        <v>1.7399999999999999E-2</v>
      </c>
      <c r="F5033">
        <v>1.12E-2</v>
      </c>
      <c r="G5033">
        <v>1.41E-2</v>
      </c>
      <c r="H5033">
        <v>7.9000000000000008E-3</v>
      </c>
      <c r="I5033">
        <v>1.7999999999999999E-2</v>
      </c>
      <c r="J5033">
        <v>1.04E-2</v>
      </c>
    </row>
    <row r="5034" spans="1:10">
      <c r="A5034">
        <v>8.0999999999999996E-3</v>
      </c>
      <c r="B5034">
        <v>8.6999999999999994E-3</v>
      </c>
      <c r="C5034">
        <v>2.75E-2</v>
      </c>
      <c r="D5034">
        <v>1.7399999999999999E-2</v>
      </c>
      <c r="E5034">
        <v>2.0500000000000001E-2</v>
      </c>
      <c r="F5034">
        <v>1.2200000000000001E-2</v>
      </c>
      <c r="G5034">
        <v>1.55E-2</v>
      </c>
      <c r="H5034">
        <v>8.5000000000000006E-3</v>
      </c>
      <c r="I5034">
        <v>2.1399999999999999E-2</v>
      </c>
      <c r="J5034">
        <v>1.1299999999999999E-2</v>
      </c>
    </row>
    <row r="5035" spans="1:10">
      <c r="A5035">
        <v>5.7999999999999996E-3</v>
      </c>
      <c r="B5035">
        <v>5.4000000000000003E-3</v>
      </c>
      <c r="C5035">
        <v>1.6400000000000001E-2</v>
      </c>
      <c r="D5035">
        <v>1.12E-2</v>
      </c>
      <c r="E5035">
        <v>1.2200000000000001E-2</v>
      </c>
      <c r="F5035">
        <v>1.15E-2</v>
      </c>
      <c r="G5035">
        <v>1.11E-2</v>
      </c>
      <c r="H5035">
        <v>5.7999999999999996E-3</v>
      </c>
      <c r="I5035">
        <v>1.34E-2</v>
      </c>
      <c r="J5035">
        <v>7.9000000000000008E-3</v>
      </c>
    </row>
    <row r="5036" spans="1:10">
      <c r="A5036">
        <v>4.3E-3</v>
      </c>
      <c r="B5036">
        <v>7.7000000000000002E-3</v>
      </c>
      <c r="C5036">
        <v>2.1100000000000001E-2</v>
      </c>
      <c r="D5036">
        <v>1.41E-2</v>
      </c>
      <c r="E5036">
        <v>1.55E-2</v>
      </c>
      <c r="F5036">
        <v>1.11E-2</v>
      </c>
      <c r="G5036">
        <v>1.8499999999999999E-2</v>
      </c>
      <c r="H5036">
        <v>6.0000000000000001E-3</v>
      </c>
      <c r="I5036">
        <v>1.4999999999999999E-2</v>
      </c>
      <c r="J5036">
        <v>8.9999999999999993E-3</v>
      </c>
    </row>
    <row r="5037" spans="1:10">
      <c r="A5037">
        <v>6.1999999999999998E-3</v>
      </c>
      <c r="B5037">
        <v>5.3E-3</v>
      </c>
      <c r="C5037">
        <v>1.11E-2</v>
      </c>
      <c r="D5037">
        <v>7.9000000000000008E-3</v>
      </c>
      <c r="E5037">
        <v>8.5000000000000006E-3</v>
      </c>
      <c r="F5037">
        <v>5.7999999999999996E-3</v>
      </c>
      <c r="G5037">
        <v>6.0000000000000001E-3</v>
      </c>
      <c r="H5037">
        <v>2.01E-2</v>
      </c>
      <c r="I5037">
        <v>1.0800000000000001E-2</v>
      </c>
      <c r="J5037">
        <v>5.4000000000000003E-3</v>
      </c>
    </row>
    <row r="5038" spans="1:10">
      <c r="A5038">
        <v>1.01E-2</v>
      </c>
      <c r="B5038">
        <v>8.8000000000000005E-3</v>
      </c>
      <c r="C5038">
        <v>2.8899999999999999E-2</v>
      </c>
      <c r="D5038">
        <v>1.7999999999999999E-2</v>
      </c>
      <c r="E5038">
        <v>2.1399999999999999E-2</v>
      </c>
      <c r="F5038">
        <v>1.34E-2</v>
      </c>
      <c r="G5038">
        <v>1.4999999999999999E-2</v>
      </c>
      <c r="H5038">
        <v>1.0800000000000001E-2</v>
      </c>
      <c r="I5038">
        <v>2.5999999999999999E-2</v>
      </c>
      <c r="J5038">
        <v>1.1900000000000001E-2</v>
      </c>
    </row>
    <row r="5039" spans="1:10">
      <c r="A5039">
        <v>5.4000000000000003E-3</v>
      </c>
      <c r="B5039">
        <v>6.1999999999999998E-3</v>
      </c>
      <c r="C5039">
        <v>1.66E-2</v>
      </c>
      <c r="D5039">
        <v>1.04E-2</v>
      </c>
      <c r="E5039">
        <v>1.1299999999999999E-2</v>
      </c>
      <c r="F5039">
        <v>7.9000000000000008E-3</v>
      </c>
      <c r="G5039">
        <v>8.9999999999999993E-3</v>
      </c>
      <c r="H5039">
        <v>5.4000000000000003E-3</v>
      </c>
      <c r="I5039">
        <v>1.1900000000000001E-2</v>
      </c>
      <c r="J5039">
        <v>9.9000000000000008E-3</v>
      </c>
    </row>
    <row r="5042" spans="1:10">
      <c r="A5042" t="s">
        <v>406</v>
      </c>
    </row>
    <row r="5044" spans="1:10">
      <c r="A5044">
        <v>8.3000000000000001E-3</v>
      </c>
      <c r="B5044">
        <v>4.7999999999999996E-3</v>
      </c>
      <c r="C5044">
        <v>8.8999999999999999E-3</v>
      </c>
      <c r="D5044">
        <v>6.1999999999999998E-3</v>
      </c>
      <c r="E5044">
        <v>7.1000000000000004E-3</v>
      </c>
      <c r="F5044">
        <v>5.1000000000000004E-3</v>
      </c>
      <c r="G5044">
        <v>3.3999999999999998E-3</v>
      </c>
      <c r="H5044">
        <v>5.5999999999999999E-3</v>
      </c>
      <c r="I5044">
        <v>8.8999999999999999E-3</v>
      </c>
      <c r="J5044">
        <v>4.4000000000000003E-3</v>
      </c>
    </row>
    <row r="5045" spans="1:10">
      <c r="A5045">
        <v>4.7999999999999996E-3</v>
      </c>
      <c r="B5045">
        <v>8.9999999999999993E-3</v>
      </c>
      <c r="C5045">
        <v>1.01E-2</v>
      </c>
      <c r="D5045">
        <v>7.1999999999999998E-3</v>
      </c>
      <c r="E5045">
        <v>8.3999999999999995E-3</v>
      </c>
      <c r="F5045">
        <v>5.3E-3</v>
      </c>
      <c r="G5045">
        <v>7.4999999999999997E-3</v>
      </c>
      <c r="H5045">
        <v>5.4000000000000003E-3</v>
      </c>
      <c r="I5045">
        <v>8.6E-3</v>
      </c>
      <c r="J5045">
        <v>5.7000000000000002E-3</v>
      </c>
    </row>
    <row r="5046" spans="1:10">
      <c r="A5046">
        <v>8.8999999999999999E-3</v>
      </c>
      <c r="B5046">
        <v>1.01E-2</v>
      </c>
      <c r="C5046">
        <v>3.49E-2</v>
      </c>
      <c r="D5046">
        <v>1.9599999999999999E-2</v>
      </c>
      <c r="E5046">
        <v>2.3300000000000001E-2</v>
      </c>
      <c r="F5046">
        <v>1.35E-2</v>
      </c>
      <c r="G5046">
        <v>1.7500000000000002E-2</v>
      </c>
      <c r="H5046">
        <v>8.0000000000000002E-3</v>
      </c>
      <c r="I5046">
        <v>2.3800000000000002E-2</v>
      </c>
      <c r="J5046">
        <v>1.32E-2</v>
      </c>
    </row>
    <row r="5047" spans="1:10">
      <c r="A5047">
        <v>6.1999999999999998E-3</v>
      </c>
      <c r="B5047">
        <v>7.1999999999999998E-3</v>
      </c>
      <c r="C5047">
        <v>1.9599999999999999E-2</v>
      </c>
      <c r="D5047">
        <v>1.5699999999999999E-2</v>
      </c>
      <c r="E5047">
        <v>1.4E-2</v>
      </c>
      <c r="F5047">
        <v>8.6999999999999994E-3</v>
      </c>
      <c r="G5047">
        <v>1.0999999999999999E-2</v>
      </c>
      <c r="H5047">
        <v>5.1000000000000004E-3</v>
      </c>
      <c r="I5047">
        <v>1.37E-2</v>
      </c>
      <c r="J5047">
        <v>7.7000000000000002E-3</v>
      </c>
    </row>
    <row r="5048" spans="1:10">
      <c r="A5048">
        <v>7.1000000000000004E-3</v>
      </c>
      <c r="B5048">
        <v>8.3999999999999995E-3</v>
      </c>
      <c r="C5048">
        <v>2.3300000000000001E-2</v>
      </c>
      <c r="D5048">
        <v>1.4E-2</v>
      </c>
      <c r="E5048">
        <v>1.7899999999999999E-2</v>
      </c>
      <c r="F5048">
        <v>1.03E-2</v>
      </c>
      <c r="G5048">
        <v>1.32E-2</v>
      </c>
      <c r="H5048">
        <v>6.4999999999999997E-3</v>
      </c>
      <c r="I5048">
        <v>1.8200000000000001E-2</v>
      </c>
      <c r="J5048">
        <v>8.9999999999999993E-3</v>
      </c>
    </row>
    <row r="5049" spans="1:10">
      <c r="A5049">
        <v>5.1000000000000004E-3</v>
      </c>
      <c r="B5049">
        <v>5.3E-3</v>
      </c>
      <c r="C5049">
        <v>1.35E-2</v>
      </c>
      <c r="D5049">
        <v>8.6999999999999994E-3</v>
      </c>
      <c r="E5049">
        <v>1.03E-2</v>
      </c>
      <c r="F5049">
        <v>1.03E-2</v>
      </c>
      <c r="G5049">
        <v>9.4999999999999998E-3</v>
      </c>
      <c r="H5049">
        <v>4.5999999999999999E-3</v>
      </c>
      <c r="I5049">
        <v>1.12E-2</v>
      </c>
      <c r="J5049">
        <v>6.3E-3</v>
      </c>
    </row>
    <row r="5050" spans="1:10">
      <c r="A5050">
        <v>3.3999999999999998E-3</v>
      </c>
      <c r="B5050">
        <v>7.4999999999999997E-3</v>
      </c>
      <c r="C5050">
        <v>1.7500000000000002E-2</v>
      </c>
      <c r="D5050">
        <v>1.0999999999999999E-2</v>
      </c>
      <c r="E5050">
        <v>1.32E-2</v>
      </c>
      <c r="F5050">
        <v>9.4999999999999998E-3</v>
      </c>
      <c r="G5050">
        <v>1.67E-2</v>
      </c>
      <c r="H5050">
        <v>4.5999999999999999E-3</v>
      </c>
      <c r="I5050">
        <v>1.23E-2</v>
      </c>
      <c r="J5050">
        <v>6.8999999999999999E-3</v>
      </c>
    </row>
    <row r="5051" spans="1:10">
      <c r="A5051">
        <v>5.5999999999999999E-3</v>
      </c>
      <c r="B5051">
        <v>5.4000000000000003E-3</v>
      </c>
      <c r="C5051">
        <v>8.0000000000000002E-3</v>
      </c>
      <c r="D5051">
        <v>5.1000000000000004E-3</v>
      </c>
      <c r="E5051">
        <v>6.4999999999999997E-3</v>
      </c>
      <c r="F5051">
        <v>4.5999999999999999E-3</v>
      </c>
      <c r="G5051">
        <v>4.5999999999999999E-3</v>
      </c>
      <c r="H5051">
        <v>1.9199999999999998E-2</v>
      </c>
      <c r="I5051">
        <v>8.6E-3</v>
      </c>
      <c r="J5051">
        <v>3.3999999999999998E-3</v>
      </c>
    </row>
    <row r="5052" spans="1:10">
      <c r="A5052">
        <v>8.8999999999999999E-3</v>
      </c>
      <c r="B5052">
        <v>8.6E-3</v>
      </c>
      <c r="C5052">
        <v>2.3800000000000002E-2</v>
      </c>
      <c r="D5052">
        <v>1.37E-2</v>
      </c>
      <c r="E5052">
        <v>1.8200000000000001E-2</v>
      </c>
      <c r="F5052">
        <v>1.12E-2</v>
      </c>
      <c r="G5052">
        <v>1.23E-2</v>
      </c>
      <c r="H5052">
        <v>8.6E-3</v>
      </c>
      <c r="I5052">
        <v>2.2200000000000001E-2</v>
      </c>
      <c r="J5052">
        <v>9.1000000000000004E-3</v>
      </c>
    </row>
    <row r="5053" spans="1:10">
      <c r="A5053">
        <v>4.4000000000000003E-3</v>
      </c>
      <c r="B5053">
        <v>5.7000000000000002E-3</v>
      </c>
      <c r="C5053">
        <v>1.32E-2</v>
      </c>
      <c r="D5053">
        <v>7.7000000000000002E-3</v>
      </c>
      <c r="E5053">
        <v>8.9999999999999993E-3</v>
      </c>
      <c r="F5053">
        <v>6.3E-3</v>
      </c>
      <c r="G5053">
        <v>6.8999999999999999E-3</v>
      </c>
      <c r="H5053">
        <v>3.3999999999999998E-3</v>
      </c>
      <c r="I5053">
        <v>9.1000000000000004E-3</v>
      </c>
      <c r="J5053">
        <v>8.3000000000000001E-3</v>
      </c>
    </row>
    <row r="5056" spans="1:10">
      <c r="A5056" t="s">
        <v>407</v>
      </c>
    </row>
    <row r="5058" spans="1:10">
      <c r="A5058">
        <v>8.0000000000000002E-3</v>
      </c>
      <c r="B5058">
        <v>4.8999999999999998E-3</v>
      </c>
      <c r="C5058">
        <v>8.3000000000000001E-3</v>
      </c>
      <c r="D5058">
        <v>5.8999999999999999E-3</v>
      </c>
      <c r="E5058">
        <v>6.4000000000000003E-3</v>
      </c>
      <c r="F5058">
        <v>3.8E-3</v>
      </c>
      <c r="G5058">
        <v>2.7000000000000001E-3</v>
      </c>
      <c r="H5058">
        <v>5.1000000000000004E-3</v>
      </c>
      <c r="I5058">
        <v>7.6E-3</v>
      </c>
      <c r="J5058">
        <v>4.0000000000000001E-3</v>
      </c>
    </row>
    <row r="5059" spans="1:10">
      <c r="A5059">
        <v>4.8999999999999998E-3</v>
      </c>
      <c r="B5059">
        <v>9.4999999999999998E-3</v>
      </c>
      <c r="C5059">
        <v>1.0200000000000001E-2</v>
      </c>
      <c r="D5059">
        <v>7.3000000000000001E-3</v>
      </c>
      <c r="E5059">
        <v>8.5000000000000006E-3</v>
      </c>
      <c r="F5059">
        <v>4.7000000000000002E-3</v>
      </c>
      <c r="G5059">
        <v>7.1999999999999998E-3</v>
      </c>
      <c r="H5059">
        <v>5.4000000000000003E-3</v>
      </c>
      <c r="I5059">
        <v>8.0000000000000002E-3</v>
      </c>
      <c r="J5059">
        <v>5.7000000000000002E-3</v>
      </c>
    </row>
    <row r="5060" spans="1:10">
      <c r="A5060">
        <v>8.3000000000000001E-3</v>
      </c>
      <c r="B5060">
        <v>1.0200000000000001E-2</v>
      </c>
      <c r="C5060">
        <v>3.3799999999999997E-2</v>
      </c>
      <c r="D5060">
        <v>1.9099999999999999E-2</v>
      </c>
      <c r="E5060">
        <v>2.2100000000000002E-2</v>
      </c>
      <c r="F5060">
        <v>1.12E-2</v>
      </c>
      <c r="G5060">
        <v>1.6400000000000001E-2</v>
      </c>
      <c r="H5060">
        <v>7.1000000000000004E-3</v>
      </c>
      <c r="I5060">
        <v>2.1700000000000001E-2</v>
      </c>
      <c r="J5060">
        <v>1.2500000000000001E-2</v>
      </c>
    </row>
    <row r="5061" spans="1:10">
      <c r="A5061">
        <v>5.8999999999999999E-3</v>
      </c>
      <c r="B5061">
        <v>7.3000000000000001E-3</v>
      </c>
      <c r="C5061">
        <v>1.9099999999999999E-2</v>
      </c>
      <c r="D5061">
        <v>1.54E-2</v>
      </c>
      <c r="E5061">
        <v>1.35E-2</v>
      </c>
      <c r="F5061">
        <v>7.7000000000000002E-3</v>
      </c>
      <c r="G5061">
        <v>1.0500000000000001E-2</v>
      </c>
      <c r="H5061">
        <v>4.7000000000000002E-3</v>
      </c>
      <c r="I5061">
        <v>1.2800000000000001E-2</v>
      </c>
      <c r="J5061">
        <v>7.4000000000000003E-3</v>
      </c>
    </row>
    <row r="5062" spans="1:10">
      <c r="A5062">
        <v>6.4000000000000003E-3</v>
      </c>
      <c r="B5062">
        <v>8.5000000000000006E-3</v>
      </c>
      <c r="C5062">
        <v>2.2100000000000002E-2</v>
      </c>
      <c r="D5062">
        <v>1.35E-2</v>
      </c>
      <c r="E5062">
        <v>1.66E-2</v>
      </c>
      <c r="F5062">
        <v>7.9000000000000008E-3</v>
      </c>
      <c r="G5062">
        <v>1.2E-2</v>
      </c>
      <c r="H5062">
        <v>5.5999999999999999E-3</v>
      </c>
      <c r="I5062">
        <v>1.5900000000000001E-2</v>
      </c>
      <c r="J5062">
        <v>8.3000000000000001E-3</v>
      </c>
    </row>
    <row r="5063" spans="1:10">
      <c r="A5063">
        <v>3.8E-3</v>
      </c>
      <c r="B5063">
        <v>4.7000000000000002E-3</v>
      </c>
      <c r="C5063">
        <v>1.12E-2</v>
      </c>
      <c r="D5063">
        <v>7.7000000000000002E-3</v>
      </c>
      <c r="E5063">
        <v>7.9000000000000008E-3</v>
      </c>
      <c r="F5063">
        <v>6.6E-3</v>
      </c>
      <c r="G5063">
        <v>7.7000000000000002E-3</v>
      </c>
      <c r="H5063">
        <v>2.8E-3</v>
      </c>
      <c r="I5063">
        <v>7.7999999999999996E-3</v>
      </c>
      <c r="J5063">
        <v>5.0000000000000001E-3</v>
      </c>
    </row>
    <row r="5064" spans="1:10">
      <c r="A5064">
        <v>2.7000000000000001E-3</v>
      </c>
      <c r="B5064">
        <v>7.1999999999999998E-3</v>
      </c>
      <c r="C5064">
        <v>1.6400000000000001E-2</v>
      </c>
      <c r="D5064">
        <v>1.0500000000000001E-2</v>
      </c>
      <c r="E5064">
        <v>1.2E-2</v>
      </c>
      <c r="F5064">
        <v>7.7000000000000002E-3</v>
      </c>
      <c r="G5064">
        <v>1.5800000000000002E-2</v>
      </c>
      <c r="H5064">
        <v>3.7000000000000002E-3</v>
      </c>
      <c r="I5064">
        <v>1.06E-2</v>
      </c>
      <c r="J5064">
        <v>6.3E-3</v>
      </c>
    </row>
    <row r="5065" spans="1:10">
      <c r="A5065">
        <v>5.1000000000000004E-3</v>
      </c>
      <c r="B5065">
        <v>5.4000000000000003E-3</v>
      </c>
      <c r="C5065">
        <v>7.1000000000000004E-3</v>
      </c>
      <c r="D5065">
        <v>4.7000000000000002E-3</v>
      </c>
      <c r="E5065">
        <v>5.5999999999999999E-3</v>
      </c>
      <c r="F5065">
        <v>2.8E-3</v>
      </c>
      <c r="G5065">
        <v>3.7000000000000002E-3</v>
      </c>
      <c r="H5065">
        <v>1.8499999999999999E-2</v>
      </c>
      <c r="I5065">
        <v>7.0000000000000001E-3</v>
      </c>
      <c r="J5065">
        <v>2.8999999999999998E-3</v>
      </c>
    </row>
    <row r="5066" spans="1:10">
      <c r="A5066">
        <v>7.6E-3</v>
      </c>
      <c r="B5066">
        <v>8.0000000000000002E-3</v>
      </c>
      <c r="C5066">
        <v>2.1700000000000001E-2</v>
      </c>
      <c r="D5066">
        <v>1.2800000000000001E-2</v>
      </c>
      <c r="E5066">
        <v>1.5900000000000001E-2</v>
      </c>
      <c r="F5066">
        <v>7.7999999999999996E-3</v>
      </c>
      <c r="G5066">
        <v>1.06E-2</v>
      </c>
      <c r="H5066">
        <v>7.0000000000000001E-3</v>
      </c>
      <c r="I5066">
        <v>1.9099999999999999E-2</v>
      </c>
      <c r="J5066">
        <v>7.9000000000000008E-3</v>
      </c>
    </row>
    <row r="5067" spans="1:10">
      <c r="A5067">
        <v>4.0000000000000001E-3</v>
      </c>
      <c r="B5067">
        <v>5.7000000000000002E-3</v>
      </c>
      <c r="C5067">
        <v>1.2500000000000001E-2</v>
      </c>
      <c r="D5067">
        <v>7.4000000000000003E-3</v>
      </c>
      <c r="E5067">
        <v>8.3000000000000001E-3</v>
      </c>
      <c r="F5067">
        <v>5.0000000000000001E-3</v>
      </c>
      <c r="G5067">
        <v>6.3E-3</v>
      </c>
      <c r="H5067">
        <v>2.8999999999999998E-3</v>
      </c>
      <c r="I5067">
        <v>7.9000000000000008E-3</v>
      </c>
      <c r="J5067">
        <v>7.9000000000000008E-3</v>
      </c>
    </row>
    <row r="5070" spans="1:10">
      <c r="A5070" t="s">
        <v>408</v>
      </c>
    </row>
    <row r="5072" spans="1:10">
      <c r="A5072">
        <v>6.6E-3</v>
      </c>
      <c r="B5072">
        <v>4.7999999999999996E-3</v>
      </c>
      <c r="C5072">
        <v>6.1999999999999998E-3</v>
      </c>
      <c r="D5072">
        <v>5.4999999999999997E-3</v>
      </c>
      <c r="E5072">
        <v>4.8999999999999998E-3</v>
      </c>
      <c r="F5072">
        <v>4.1000000000000003E-3</v>
      </c>
      <c r="G5072">
        <v>2.8999999999999998E-3</v>
      </c>
      <c r="H5072">
        <v>4.5999999999999999E-3</v>
      </c>
      <c r="I5072">
        <v>5.4999999999999997E-3</v>
      </c>
      <c r="J5072">
        <v>3.5000000000000001E-3</v>
      </c>
    </row>
    <row r="5073" spans="1:10">
      <c r="A5073">
        <v>4.7999999999999996E-3</v>
      </c>
      <c r="B5073">
        <v>1.01E-2</v>
      </c>
      <c r="C5073">
        <v>9.7999999999999997E-3</v>
      </c>
      <c r="D5073">
        <v>6.7000000000000002E-3</v>
      </c>
      <c r="E5073">
        <v>8.3999999999999995E-3</v>
      </c>
      <c r="F5073">
        <v>4.7999999999999996E-3</v>
      </c>
      <c r="G5073">
        <v>7.1000000000000004E-3</v>
      </c>
      <c r="H5073">
        <v>5.7999999999999996E-3</v>
      </c>
      <c r="I5073">
        <v>7.3000000000000001E-3</v>
      </c>
      <c r="J5073">
        <v>5.7999999999999996E-3</v>
      </c>
    </row>
    <row r="5074" spans="1:10">
      <c r="A5074">
        <v>6.1999999999999998E-3</v>
      </c>
      <c r="B5074">
        <v>9.7999999999999997E-3</v>
      </c>
      <c r="C5074">
        <v>3.0800000000000001E-2</v>
      </c>
      <c r="D5074">
        <v>1.8700000000000001E-2</v>
      </c>
      <c r="E5074">
        <v>1.9800000000000002E-2</v>
      </c>
      <c r="F5074">
        <v>1.1599999999999999E-2</v>
      </c>
      <c r="G5074">
        <v>1.67E-2</v>
      </c>
      <c r="H5074">
        <v>6.1000000000000004E-3</v>
      </c>
      <c r="I5074">
        <v>1.8700000000000001E-2</v>
      </c>
      <c r="J5074">
        <v>1.1599999999999999E-2</v>
      </c>
    </row>
    <row r="5075" spans="1:10">
      <c r="A5075">
        <v>5.4999999999999997E-3</v>
      </c>
      <c r="B5075">
        <v>6.7000000000000002E-3</v>
      </c>
      <c r="C5075">
        <v>1.8700000000000001E-2</v>
      </c>
      <c r="D5075">
        <v>1.5800000000000002E-2</v>
      </c>
      <c r="E5075">
        <v>1.3100000000000001E-2</v>
      </c>
      <c r="F5075">
        <v>7.6E-3</v>
      </c>
      <c r="G5075">
        <v>1.06E-2</v>
      </c>
      <c r="H5075">
        <v>4.1000000000000003E-3</v>
      </c>
      <c r="I5075">
        <v>1.2699999999999999E-2</v>
      </c>
      <c r="J5075">
        <v>7.1000000000000004E-3</v>
      </c>
    </row>
    <row r="5076" spans="1:10">
      <c r="A5076">
        <v>4.8999999999999998E-3</v>
      </c>
      <c r="B5076">
        <v>8.3999999999999995E-3</v>
      </c>
      <c r="C5076">
        <v>1.9800000000000002E-2</v>
      </c>
      <c r="D5076">
        <v>1.3100000000000001E-2</v>
      </c>
      <c r="E5076">
        <v>1.49E-2</v>
      </c>
      <c r="F5076">
        <v>8.2000000000000007E-3</v>
      </c>
      <c r="G5076">
        <v>1.2200000000000001E-2</v>
      </c>
      <c r="H5076">
        <v>5.0000000000000001E-3</v>
      </c>
      <c r="I5076">
        <v>1.3599999999999999E-2</v>
      </c>
      <c r="J5076">
        <v>7.7000000000000002E-3</v>
      </c>
    </row>
    <row r="5077" spans="1:10">
      <c r="A5077">
        <v>4.1000000000000003E-3</v>
      </c>
      <c r="B5077">
        <v>4.7999999999999996E-3</v>
      </c>
      <c r="C5077">
        <v>1.1599999999999999E-2</v>
      </c>
      <c r="D5077">
        <v>7.6E-3</v>
      </c>
      <c r="E5077">
        <v>8.2000000000000007E-3</v>
      </c>
      <c r="F5077">
        <v>6.6E-3</v>
      </c>
      <c r="G5077">
        <v>7.6E-3</v>
      </c>
      <c r="H5077">
        <v>3.0000000000000001E-3</v>
      </c>
      <c r="I5077">
        <v>8.0999999999999996E-3</v>
      </c>
      <c r="J5077">
        <v>5.1000000000000004E-3</v>
      </c>
    </row>
    <row r="5078" spans="1:10">
      <c r="A5078">
        <v>2.8999999999999998E-3</v>
      </c>
      <c r="B5078">
        <v>7.1000000000000004E-3</v>
      </c>
      <c r="C5078">
        <v>1.67E-2</v>
      </c>
      <c r="D5078">
        <v>1.06E-2</v>
      </c>
      <c r="E5078">
        <v>1.2200000000000001E-2</v>
      </c>
      <c r="F5078">
        <v>7.6E-3</v>
      </c>
      <c r="G5078">
        <v>1.5800000000000002E-2</v>
      </c>
      <c r="H5078">
        <v>3.5999999999999999E-3</v>
      </c>
      <c r="I5078">
        <v>1.0999999999999999E-2</v>
      </c>
      <c r="J5078">
        <v>6.4000000000000003E-3</v>
      </c>
    </row>
    <row r="5079" spans="1:10">
      <c r="A5079">
        <v>4.5999999999999999E-3</v>
      </c>
      <c r="B5079">
        <v>5.7999999999999996E-3</v>
      </c>
      <c r="C5079">
        <v>6.1000000000000004E-3</v>
      </c>
      <c r="D5079">
        <v>4.1000000000000003E-3</v>
      </c>
      <c r="E5079">
        <v>5.0000000000000001E-3</v>
      </c>
      <c r="F5079">
        <v>3.0000000000000001E-3</v>
      </c>
      <c r="G5079">
        <v>3.5999999999999999E-3</v>
      </c>
      <c r="H5079">
        <v>1.8800000000000001E-2</v>
      </c>
      <c r="I5079">
        <v>5.7999999999999996E-3</v>
      </c>
      <c r="J5079">
        <v>2.8E-3</v>
      </c>
    </row>
    <row r="5080" spans="1:10">
      <c r="A5080">
        <v>5.4999999999999997E-3</v>
      </c>
      <c r="B5080">
        <v>7.3000000000000001E-3</v>
      </c>
      <c r="C5080">
        <v>1.8700000000000001E-2</v>
      </c>
      <c r="D5080">
        <v>1.2699999999999999E-2</v>
      </c>
      <c r="E5080">
        <v>1.3599999999999999E-2</v>
      </c>
      <c r="F5080">
        <v>8.0999999999999996E-3</v>
      </c>
      <c r="G5080">
        <v>1.0999999999999999E-2</v>
      </c>
      <c r="H5080">
        <v>5.7999999999999996E-3</v>
      </c>
      <c r="I5080">
        <v>1.6299999999999999E-2</v>
      </c>
      <c r="J5080">
        <v>6.8999999999999999E-3</v>
      </c>
    </row>
    <row r="5081" spans="1:10">
      <c r="A5081">
        <v>3.5000000000000001E-3</v>
      </c>
      <c r="B5081">
        <v>5.7999999999999996E-3</v>
      </c>
      <c r="C5081">
        <v>1.1599999999999999E-2</v>
      </c>
      <c r="D5081">
        <v>7.1000000000000004E-3</v>
      </c>
      <c r="E5081">
        <v>7.7000000000000002E-3</v>
      </c>
      <c r="F5081">
        <v>5.1000000000000004E-3</v>
      </c>
      <c r="G5081">
        <v>6.4000000000000003E-3</v>
      </c>
      <c r="H5081">
        <v>2.8E-3</v>
      </c>
      <c r="I5081">
        <v>6.8999999999999999E-3</v>
      </c>
      <c r="J5081">
        <v>7.7000000000000002E-3</v>
      </c>
    </row>
    <row r="5084" spans="1:10">
      <c r="A5084" t="s">
        <v>409</v>
      </c>
    </row>
    <row r="5086" spans="1:10">
      <c r="A5086">
        <v>6.7000000000000002E-3</v>
      </c>
      <c r="B5086">
        <v>5.3E-3</v>
      </c>
      <c r="C5086">
        <v>6.7000000000000002E-3</v>
      </c>
      <c r="D5086">
        <v>5.5999999999999999E-3</v>
      </c>
      <c r="E5086">
        <v>5.5999999999999999E-3</v>
      </c>
      <c r="F5086">
        <v>4.4000000000000003E-3</v>
      </c>
      <c r="G5086">
        <v>3.5999999999999999E-3</v>
      </c>
      <c r="H5086">
        <v>5.3E-3</v>
      </c>
      <c r="I5086">
        <v>6.0000000000000001E-3</v>
      </c>
      <c r="J5086">
        <v>3.5000000000000001E-3</v>
      </c>
    </row>
    <row r="5087" spans="1:10">
      <c r="A5087">
        <v>5.3E-3</v>
      </c>
      <c r="B5087">
        <v>9.5999999999999992E-3</v>
      </c>
      <c r="C5087">
        <v>8.6999999999999994E-3</v>
      </c>
      <c r="D5087">
        <v>6.0000000000000001E-3</v>
      </c>
      <c r="E5087">
        <v>7.4999999999999997E-3</v>
      </c>
      <c r="F5087">
        <v>4.7000000000000002E-3</v>
      </c>
      <c r="G5087">
        <v>5.4000000000000003E-3</v>
      </c>
      <c r="H5087">
        <v>5.0000000000000001E-3</v>
      </c>
      <c r="I5087">
        <v>6.4999999999999997E-3</v>
      </c>
      <c r="J5087">
        <v>5.7000000000000002E-3</v>
      </c>
    </row>
    <row r="5088" spans="1:10">
      <c r="A5088">
        <v>6.7000000000000002E-3</v>
      </c>
      <c r="B5088">
        <v>8.6999999999999994E-3</v>
      </c>
      <c r="C5088">
        <v>2.8899999999999999E-2</v>
      </c>
      <c r="D5088">
        <v>1.77E-2</v>
      </c>
      <c r="E5088">
        <v>1.8100000000000002E-2</v>
      </c>
      <c r="F5088">
        <v>1.11E-2</v>
      </c>
      <c r="G5088">
        <v>1.4E-2</v>
      </c>
      <c r="H5088">
        <v>4.4999999999999997E-3</v>
      </c>
      <c r="I5088">
        <v>1.72E-2</v>
      </c>
      <c r="J5088">
        <v>1.15E-2</v>
      </c>
    </row>
    <row r="5089" spans="1:10">
      <c r="A5089">
        <v>5.5999999999999999E-3</v>
      </c>
      <c r="B5089">
        <v>6.0000000000000001E-3</v>
      </c>
      <c r="C5089">
        <v>1.77E-2</v>
      </c>
      <c r="D5089">
        <v>1.54E-2</v>
      </c>
      <c r="E5089">
        <v>1.2E-2</v>
      </c>
      <c r="F5089">
        <v>7.1999999999999998E-3</v>
      </c>
      <c r="G5089">
        <v>9.1999999999999998E-3</v>
      </c>
      <c r="H5089">
        <v>3.0000000000000001E-3</v>
      </c>
      <c r="I5089">
        <v>1.18E-2</v>
      </c>
      <c r="J5089">
        <v>7.1000000000000004E-3</v>
      </c>
    </row>
    <row r="5090" spans="1:10">
      <c r="A5090">
        <v>5.5999999999999999E-3</v>
      </c>
      <c r="B5090">
        <v>7.4999999999999997E-3</v>
      </c>
      <c r="C5090">
        <v>1.8100000000000002E-2</v>
      </c>
      <c r="D5090">
        <v>1.2E-2</v>
      </c>
      <c r="E5090">
        <v>1.35E-2</v>
      </c>
      <c r="F5090">
        <v>7.9000000000000008E-3</v>
      </c>
      <c r="G5090">
        <v>9.5999999999999992E-3</v>
      </c>
      <c r="H5090">
        <v>3.7000000000000002E-3</v>
      </c>
      <c r="I5090">
        <v>1.23E-2</v>
      </c>
      <c r="J5090">
        <v>7.6E-3</v>
      </c>
    </row>
    <row r="5091" spans="1:10">
      <c r="A5091">
        <v>4.4000000000000003E-3</v>
      </c>
      <c r="B5091">
        <v>4.7000000000000002E-3</v>
      </c>
      <c r="C5091">
        <v>1.11E-2</v>
      </c>
      <c r="D5091">
        <v>7.1999999999999998E-3</v>
      </c>
      <c r="E5091">
        <v>7.9000000000000008E-3</v>
      </c>
      <c r="F5091">
        <v>6.6E-3</v>
      </c>
      <c r="G5091">
        <v>6.7999999999999996E-3</v>
      </c>
      <c r="H5091">
        <v>2.8E-3</v>
      </c>
      <c r="I5091">
        <v>7.7000000000000002E-3</v>
      </c>
      <c r="J5091">
        <v>5.1000000000000004E-3</v>
      </c>
    </row>
    <row r="5092" spans="1:10">
      <c r="A5092">
        <v>3.5999999999999999E-3</v>
      </c>
      <c r="B5092">
        <v>5.4000000000000003E-3</v>
      </c>
      <c r="C5092">
        <v>1.4E-2</v>
      </c>
      <c r="D5092">
        <v>9.1999999999999998E-3</v>
      </c>
      <c r="E5092">
        <v>9.5999999999999992E-3</v>
      </c>
      <c r="F5092">
        <v>6.7999999999999996E-3</v>
      </c>
      <c r="G5092">
        <v>1.18E-2</v>
      </c>
      <c r="H5092">
        <v>1.1999999999999999E-3</v>
      </c>
      <c r="I5092">
        <v>8.8000000000000005E-3</v>
      </c>
      <c r="J5092">
        <v>6.1999999999999998E-3</v>
      </c>
    </row>
    <row r="5093" spans="1:10">
      <c r="A5093">
        <v>5.3E-3</v>
      </c>
      <c r="B5093">
        <v>5.0000000000000001E-3</v>
      </c>
      <c r="C5093">
        <v>4.4999999999999997E-3</v>
      </c>
      <c r="D5093">
        <v>3.0000000000000001E-3</v>
      </c>
      <c r="E5093">
        <v>3.7000000000000002E-3</v>
      </c>
      <c r="F5093">
        <v>2.8E-3</v>
      </c>
      <c r="G5093">
        <v>1.1999999999999999E-3</v>
      </c>
      <c r="H5093">
        <v>1.7600000000000001E-2</v>
      </c>
      <c r="I5093">
        <v>4.5999999999999999E-3</v>
      </c>
      <c r="J5093">
        <v>2.7000000000000001E-3</v>
      </c>
    </row>
    <row r="5094" spans="1:10">
      <c r="A5094">
        <v>6.0000000000000001E-3</v>
      </c>
      <c r="B5094">
        <v>6.4999999999999997E-3</v>
      </c>
      <c r="C5094">
        <v>1.72E-2</v>
      </c>
      <c r="D5094">
        <v>1.18E-2</v>
      </c>
      <c r="E5094">
        <v>1.23E-2</v>
      </c>
      <c r="F5094">
        <v>7.7000000000000002E-3</v>
      </c>
      <c r="G5094">
        <v>8.8000000000000005E-3</v>
      </c>
      <c r="H5094">
        <v>4.5999999999999999E-3</v>
      </c>
      <c r="I5094">
        <v>1.5100000000000001E-2</v>
      </c>
      <c r="J5094">
        <v>6.7999999999999996E-3</v>
      </c>
    </row>
    <row r="5095" spans="1:10">
      <c r="A5095">
        <v>3.5000000000000001E-3</v>
      </c>
      <c r="B5095">
        <v>5.7000000000000002E-3</v>
      </c>
      <c r="C5095">
        <v>1.15E-2</v>
      </c>
      <c r="D5095">
        <v>7.1000000000000004E-3</v>
      </c>
      <c r="E5095">
        <v>7.6E-3</v>
      </c>
      <c r="F5095">
        <v>5.1000000000000004E-3</v>
      </c>
      <c r="G5095">
        <v>6.1999999999999998E-3</v>
      </c>
      <c r="H5095">
        <v>2.7000000000000001E-3</v>
      </c>
      <c r="I5095">
        <v>6.7999999999999996E-3</v>
      </c>
      <c r="J5095">
        <v>7.7000000000000002E-3</v>
      </c>
    </row>
    <row r="5098" spans="1:10">
      <c r="A5098" t="s">
        <v>410</v>
      </c>
    </row>
    <row r="5100" spans="1:10">
      <c r="A5100">
        <v>6.4999999999999997E-3</v>
      </c>
      <c r="B5100">
        <v>5.1999999999999998E-3</v>
      </c>
      <c r="C5100">
        <v>5.3E-3</v>
      </c>
      <c r="D5100">
        <v>4.8999999999999998E-3</v>
      </c>
      <c r="E5100">
        <v>4.7000000000000002E-3</v>
      </c>
      <c r="F5100">
        <v>3.8E-3</v>
      </c>
      <c r="G5100">
        <v>2.8999999999999998E-3</v>
      </c>
      <c r="H5100">
        <v>5.4000000000000003E-3</v>
      </c>
      <c r="I5100">
        <v>5.3E-3</v>
      </c>
      <c r="J5100">
        <v>3.0000000000000001E-3</v>
      </c>
    </row>
    <row r="5101" spans="1:10">
      <c r="A5101">
        <v>5.1999999999999998E-3</v>
      </c>
      <c r="B5101">
        <v>9.4999999999999998E-3</v>
      </c>
      <c r="C5101">
        <v>7.7000000000000002E-3</v>
      </c>
      <c r="D5101">
        <v>5.4999999999999997E-3</v>
      </c>
      <c r="E5101">
        <v>6.8999999999999999E-3</v>
      </c>
      <c r="F5101">
        <v>4.3E-3</v>
      </c>
      <c r="G5101">
        <v>4.8999999999999998E-3</v>
      </c>
      <c r="H5101">
        <v>5.3E-3</v>
      </c>
      <c r="I5101">
        <v>6.1000000000000004E-3</v>
      </c>
      <c r="J5101">
        <v>5.3E-3</v>
      </c>
    </row>
    <row r="5102" spans="1:10">
      <c r="A5102">
        <v>5.3E-3</v>
      </c>
      <c r="B5102">
        <v>7.7000000000000002E-3</v>
      </c>
      <c r="C5102">
        <v>1.7500000000000002E-2</v>
      </c>
      <c r="D5102">
        <v>1.1900000000000001E-2</v>
      </c>
      <c r="E5102">
        <v>1.14E-2</v>
      </c>
      <c r="F5102">
        <v>6.4000000000000003E-3</v>
      </c>
      <c r="G5102">
        <v>8.3000000000000001E-3</v>
      </c>
      <c r="H5102">
        <v>6.3E-3</v>
      </c>
      <c r="I5102">
        <v>1.1900000000000001E-2</v>
      </c>
      <c r="J5102">
        <v>7.1000000000000004E-3</v>
      </c>
    </row>
    <row r="5103" spans="1:10">
      <c r="A5103">
        <v>4.8999999999999998E-3</v>
      </c>
      <c r="B5103">
        <v>5.4999999999999997E-3</v>
      </c>
      <c r="C5103">
        <v>1.1900000000000001E-2</v>
      </c>
      <c r="D5103">
        <v>1.24E-2</v>
      </c>
      <c r="E5103">
        <v>8.6E-3</v>
      </c>
      <c r="F5103">
        <v>4.7999999999999996E-3</v>
      </c>
      <c r="G5103">
        <v>6.3E-3</v>
      </c>
      <c r="H5103">
        <v>4.0000000000000001E-3</v>
      </c>
      <c r="I5103">
        <v>9.1000000000000004E-3</v>
      </c>
      <c r="J5103">
        <v>4.7999999999999996E-3</v>
      </c>
    </row>
    <row r="5104" spans="1:10">
      <c r="A5104">
        <v>4.7000000000000002E-3</v>
      </c>
      <c r="B5104">
        <v>6.8999999999999999E-3</v>
      </c>
      <c r="C5104">
        <v>1.14E-2</v>
      </c>
      <c r="D5104">
        <v>8.6E-3</v>
      </c>
      <c r="E5104">
        <v>9.5999999999999992E-3</v>
      </c>
      <c r="F5104">
        <v>5.1000000000000004E-3</v>
      </c>
      <c r="G5104">
        <v>6.3E-3</v>
      </c>
      <c r="H5104">
        <v>4.8999999999999998E-3</v>
      </c>
      <c r="I5104">
        <v>9.1999999999999998E-3</v>
      </c>
      <c r="J5104">
        <v>5.0000000000000001E-3</v>
      </c>
    </row>
    <row r="5105" spans="1:10">
      <c r="A5105">
        <v>3.8E-3</v>
      </c>
      <c r="B5105">
        <v>4.3E-3</v>
      </c>
      <c r="C5105">
        <v>6.4000000000000003E-3</v>
      </c>
      <c r="D5105">
        <v>4.7999999999999996E-3</v>
      </c>
      <c r="E5105">
        <v>5.1000000000000004E-3</v>
      </c>
      <c r="F5105">
        <v>4.7000000000000002E-3</v>
      </c>
      <c r="G5105">
        <v>4.4999999999999997E-3</v>
      </c>
      <c r="H5105">
        <v>3.5000000000000001E-3</v>
      </c>
      <c r="I5105">
        <v>5.5999999999999999E-3</v>
      </c>
      <c r="J5105">
        <v>3.3E-3</v>
      </c>
    </row>
    <row r="5106" spans="1:10">
      <c r="A5106">
        <v>2.8999999999999998E-3</v>
      </c>
      <c r="B5106">
        <v>4.8999999999999998E-3</v>
      </c>
      <c r="C5106">
        <v>8.3000000000000001E-3</v>
      </c>
      <c r="D5106">
        <v>6.3E-3</v>
      </c>
      <c r="E5106">
        <v>6.3E-3</v>
      </c>
      <c r="F5106">
        <v>4.4999999999999997E-3</v>
      </c>
      <c r="G5106">
        <v>8.9999999999999993E-3</v>
      </c>
      <c r="H5106">
        <v>2.2000000000000001E-3</v>
      </c>
      <c r="I5106">
        <v>6.1999999999999998E-3</v>
      </c>
      <c r="J5106">
        <v>4.0000000000000001E-3</v>
      </c>
    </row>
    <row r="5107" spans="1:10">
      <c r="A5107">
        <v>5.4000000000000003E-3</v>
      </c>
      <c r="B5107">
        <v>5.3E-3</v>
      </c>
      <c r="C5107">
        <v>6.3E-3</v>
      </c>
      <c r="D5107">
        <v>4.0000000000000001E-3</v>
      </c>
      <c r="E5107">
        <v>4.8999999999999998E-3</v>
      </c>
      <c r="F5107">
        <v>3.5000000000000001E-3</v>
      </c>
      <c r="G5107">
        <v>2.2000000000000001E-3</v>
      </c>
      <c r="H5107">
        <v>1.7600000000000001E-2</v>
      </c>
      <c r="I5107">
        <v>5.4999999999999997E-3</v>
      </c>
      <c r="J5107">
        <v>3.3E-3</v>
      </c>
    </row>
    <row r="5108" spans="1:10">
      <c r="A5108">
        <v>5.3E-3</v>
      </c>
      <c r="B5108">
        <v>6.1000000000000004E-3</v>
      </c>
      <c r="C5108">
        <v>1.1900000000000001E-2</v>
      </c>
      <c r="D5108">
        <v>9.1000000000000004E-3</v>
      </c>
      <c r="E5108">
        <v>9.1999999999999998E-3</v>
      </c>
      <c r="F5108">
        <v>5.5999999999999999E-3</v>
      </c>
      <c r="G5108">
        <v>6.1999999999999998E-3</v>
      </c>
      <c r="H5108">
        <v>5.4999999999999997E-3</v>
      </c>
      <c r="I5108">
        <v>1.2699999999999999E-2</v>
      </c>
      <c r="J5108">
        <v>4.7999999999999996E-3</v>
      </c>
    </row>
    <row r="5109" spans="1:10">
      <c r="A5109">
        <v>3.0000000000000001E-3</v>
      </c>
      <c r="B5109">
        <v>5.3E-3</v>
      </c>
      <c r="C5109">
        <v>7.1000000000000004E-3</v>
      </c>
      <c r="D5109">
        <v>4.7999999999999996E-3</v>
      </c>
      <c r="E5109">
        <v>5.0000000000000001E-3</v>
      </c>
      <c r="F5109">
        <v>3.3E-3</v>
      </c>
      <c r="G5109">
        <v>4.0000000000000001E-3</v>
      </c>
      <c r="H5109">
        <v>3.3E-3</v>
      </c>
      <c r="I5109">
        <v>4.7999999999999996E-3</v>
      </c>
      <c r="J5109">
        <v>6.0000000000000001E-3</v>
      </c>
    </row>
    <row r="5112" spans="1:10">
      <c r="A5112" t="s">
        <v>411</v>
      </c>
    </row>
    <row r="5114" spans="1:10">
      <c r="A5114">
        <v>7.7999999999999996E-3</v>
      </c>
      <c r="B5114">
        <v>6.7999999999999996E-3</v>
      </c>
      <c r="C5114">
        <v>6.8999999999999999E-3</v>
      </c>
      <c r="D5114">
        <v>6.1000000000000004E-3</v>
      </c>
      <c r="E5114">
        <v>5.7999999999999996E-3</v>
      </c>
      <c r="F5114">
        <v>5.4000000000000003E-3</v>
      </c>
      <c r="G5114">
        <v>4.1000000000000003E-3</v>
      </c>
      <c r="H5114">
        <v>8.0000000000000002E-3</v>
      </c>
      <c r="I5114">
        <v>6.8999999999999999E-3</v>
      </c>
      <c r="J5114">
        <v>4.1999999999999997E-3</v>
      </c>
    </row>
    <row r="5115" spans="1:10">
      <c r="A5115">
        <v>6.7999999999999996E-3</v>
      </c>
      <c r="B5115">
        <v>1.06E-2</v>
      </c>
      <c r="C5115">
        <v>9.2999999999999992E-3</v>
      </c>
      <c r="D5115">
        <v>6.8999999999999999E-3</v>
      </c>
      <c r="E5115">
        <v>8.0000000000000002E-3</v>
      </c>
      <c r="F5115">
        <v>5.4000000000000003E-3</v>
      </c>
      <c r="G5115">
        <v>5.4000000000000003E-3</v>
      </c>
      <c r="H5115">
        <v>7.1999999999999998E-3</v>
      </c>
      <c r="I5115">
        <v>7.7000000000000002E-3</v>
      </c>
      <c r="J5115">
        <v>5.7999999999999996E-3</v>
      </c>
    </row>
    <row r="5116" spans="1:10">
      <c r="A5116">
        <v>6.8999999999999999E-3</v>
      </c>
      <c r="B5116">
        <v>9.2999999999999992E-3</v>
      </c>
      <c r="C5116">
        <v>1.9400000000000001E-2</v>
      </c>
      <c r="D5116">
        <v>1.34E-2</v>
      </c>
      <c r="E5116">
        <v>1.26E-2</v>
      </c>
      <c r="F5116">
        <v>8.0000000000000002E-3</v>
      </c>
      <c r="G5116">
        <v>9.2999999999999992E-3</v>
      </c>
      <c r="H5116">
        <v>8.8999999999999999E-3</v>
      </c>
      <c r="I5116">
        <v>1.38E-2</v>
      </c>
      <c r="J5116">
        <v>8.2000000000000007E-3</v>
      </c>
    </row>
    <row r="5117" spans="1:10">
      <c r="A5117">
        <v>6.1000000000000004E-3</v>
      </c>
      <c r="B5117">
        <v>6.8999999999999999E-3</v>
      </c>
      <c r="C5117">
        <v>1.34E-2</v>
      </c>
      <c r="D5117">
        <v>1.35E-2</v>
      </c>
      <c r="E5117">
        <v>9.5999999999999992E-3</v>
      </c>
      <c r="F5117">
        <v>6.1999999999999998E-3</v>
      </c>
      <c r="G5117">
        <v>7.4000000000000003E-3</v>
      </c>
      <c r="H5117">
        <v>6.3E-3</v>
      </c>
      <c r="I5117">
        <v>1.06E-2</v>
      </c>
      <c r="J5117">
        <v>6.0000000000000001E-3</v>
      </c>
    </row>
    <row r="5118" spans="1:10">
      <c r="A5118">
        <v>5.7999999999999996E-3</v>
      </c>
      <c r="B5118">
        <v>8.0000000000000002E-3</v>
      </c>
      <c r="C5118">
        <v>1.26E-2</v>
      </c>
      <c r="D5118">
        <v>9.5999999999999992E-3</v>
      </c>
      <c r="E5118">
        <v>1.04E-2</v>
      </c>
      <c r="F5118">
        <v>6.1000000000000004E-3</v>
      </c>
      <c r="G5118">
        <v>6.8999999999999999E-3</v>
      </c>
      <c r="H5118">
        <v>6.6E-3</v>
      </c>
      <c r="I5118">
        <v>1.0500000000000001E-2</v>
      </c>
      <c r="J5118">
        <v>5.5999999999999999E-3</v>
      </c>
    </row>
    <row r="5119" spans="1:10">
      <c r="A5119">
        <v>5.4000000000000003E-3</v>
      </c>
      <c r="B5119">
        <v>5.4000000000000003E-3</v>
      </c>
      <c r="C5119">
        <v>8.0000000000000002E-3</v>
      </c>
      <c r="D5119">
        <v>6.1999999999999998E-3</v>
      </c>
      <c r="E5119">
        <v>6.1000000000000004E-3</v>
      </c>
      <c r="F5119">
        <v>5.7999999999999996E-3</v>
      </c>
      <c r="G5119">
        <v>4.8999999999999998E-3</v>
      </c>
      <c r="H5119">
        <v>5.3E-3</v>
      </c>
      <c r="I5119">
        <v>7.1000000000000004E-3</v>
      </c>
      <c r="J5119">
        <v>3.8E-3</v>
      </c>
    </row>
    <row r="5120" spans="1:10">
      <c r="A5120">
        <v>4.1000000000000003E-3</v>
      </c>
      <c r="B5120">
        <v>5.4000000000000003E-3</v>
      </c>
      <c r="C5120">
        <v>9.2999999999999992E-3</v>
      </c>
      <c r="D5120">
        <v>7.4000000000000003E-3</v>
      </c>
      <c r="E5120">
        <v>6.8999999999999999E-3</v>
      </c>
      <c r="F5120">
        <v>4.8999999999999998E-3</v>
      </c>
      <c r="G5120">
        <v>8.8000000000000005E-3</v>
      </c>
      <c r="H5120">
        <v>3.0000000000000001E-3</v>
      </c>
      <c r="I5120">
        <v>7.1000000000000004E-3</v>
      </c>
      <c r="J5120">
        <v>3.8999999999999998E-3</v>
      </c>
    </row>
    <row r="5121" spans="1:10">
      <c r="A5121">
        <v>8.0000000000000002E-3</v>
      </c>
      <c r="B5121">
        <v>7.1999999999999998E-3</v>
      </c>
      <c r="C5121">
        <v>8.8999999999999999E-3</v>
      </c>
      <c r="D5121">
        <v>6.3E-3</v>
      </c>
      <c r="E5121">
        <v>6.6E-3</v>
      </c>
      <c r="F5121">
        <v>5.3E-3</v>
      </c>
      <c r="G5121">
        <v>3.0000000000000001E-3</v>
      </c>
      <c r="H5121">
        <v>2.07E-2</v>
      </c>
      <c r="I5121">
        <v>8.0999999999999996E-3</v>
      </c>
      <c r="J5121">
        <v>4.1999999999999997E-3</v>
      </c>
    </row>
    <row r="5122" spans="1:10">
      <c r="A5122">
        <v>6.8999999999999999E-3</v>
      </c>
      <c r="B5122">
        <v>7.7000000000000002E-3</v>
      </c>
      <c r="C5122">
        <v>1.38E-2</v>
      </c>
      <c r="D5122">
        <v>1.06E-2</v>
      </c>
      <c r="E5122">
        <v>1.0500000000000001E-2</v>
      </c>
      <c r="F5122">
        <v>7.1000000000000004E-3</v>
      </c>
      <c r="G5122">
        <v>7.1000000000000004E-3</v>
      </c>
      <c r="H5122">
        <v>8.0999999999999996E-3</v>
      </c>
      <c r="I5122">
        <v>1.46E-2</v>
      </c>
      <c r="J5122">
        <v>5.8999999999999999E-3</v>
      </c>
    </row>
    <row r="5123" spans="1:10">
      <c r="A5123">
        <v>4.1999999999999997E-3</v>
      </c>
      <c r="B5123">
        <v>5.7999999999999996E-3</v>
      </c>
      <c r="C5123">
        <v>8.2000000000000007E-3</v>
      </c>
      <c r="D5123">
        <v>6.0000000000000001E-3</v>
      </c>
      <c r="E5123">
        <v>5.5999999999999999E-3</v>
      </c>
      <c r="F5123">
        <v>3.8E-3</v>
      </c>
      <c r="G5123">
        <v>3.8999999999999998E-3</v>
      </c>
      <c r="H5123">
        <v>4.1999999999999997E-3</v>
      </c>
      <c r="I5123">
        <v>5.8999999999999999E-3</v>
      </c>
      <c r="J5123">
        <v>5.8999999999999999E-3</v>
      </c>
    </row>
    <row r="5126" spans="1:10">
      <c r="A5126" t="s">
        <v>412</v>
      </c>
    </row>
    <row r="5128" spans="1:10">
      <c r="A5128">
        <v>7.7999999999999996E-3</v>
      </c>
      <c r="B5128">
        <v>6.7000000000000002E-3</v>
      </c>
      <c r="C5128">
        <v>7.1000000000000004E-3</v>
      </c>
      <c r="D5128">
        <v>6.1999999999999998E-3</v>
      </c>
      <c r="E5128">
        <v>5.8999999999999999E-3</v>
      </c>
      <c r="F5128">
        <v>5.4000000000000003E-3</v>
      </c>
      <c r="G5128">
        <v>4.0000000000000001E-3</v>
      </c>
      <c r="H5128">
        <v>8.0999999999999996E-3</v>
      </c>
      <c r="I5128">
        <v>6.8999999999999999E-3</v>
      </c>
      <c r="J5128">
        <v>4.1999999999999997E-3</v>
      </c>
    </row>
    <row r="5129" spans="1:10">
      <c r="A5129">
        <v>6.7000000000000002E-3</v>
      </c>
      <c r="B5129">
        <v>1.0800000000000001E-2</v>
      </c>
      <c r="C5129">
        <v>9.4999999999999998E-3</v>
      </c>
      <c r="D5129">
        <v>6.8999999999999999E-3</v>
      </c>
      <c r="E5129">
        <v>8.0000000000000002E-3</v>
      </c>
      <c r="F5129">
        <v>5.3E-3</v>
      </c>
      <c r="G5129">
        <v>5.4000000000000003E-3</v>
      </c>
      <c r="H5129">
        <v>7.1999999999999998E-3</v>
      </c>
      <c r="I5129">
        <v>7.7999999999999996E-3</v>
      </c>
      <c r="J5129">
        <v>5.8999999999999999E-3</v>
      </c>
    </row>
    <row r="5130" spans="1:10">
      <c r="A5130">
        <v>7.1000000000000004E-3</v>
      </c>
      <c r="B5130">
        <v>9.4999999999999998E-3</v>
      </c>
      <c r="C5130">
        <v>1.84E-2</v>
      </c>
      <c r="D5130">
        <v>1.26E-2</v>
      </c>
      <c r="E5130">
        <v>1.2200000000000001E-2</v>
      </c>
      <c r="F5130">
        <v>8.2000000000000007E-3</v>
      </c>
      <c r="G5130">
        <v>9.4999999999999998E-3</v>
      </c>
      <c r="H5130">
        <v>7.9000000000000008E-3</v>
      </c>
      <c r="I5130">
        <v>1.35E-2</v>
      </c>
      <c r="J5130">
        <v>8.2000000000000007E-3</v>
      </c>
    </row>
    <row r="5131" spans="1:10">
      <c r="A5131">
        <v>6.1999999999999998E-3</v>
      </c>
      <c r="B5131">
        <v>6.8999999999999999E-3</v>
      </c>
      <c r="C5131">
        <v>1.26E-2</v>
      </c>
      <c r="D5131">
        <v>1.2999999999999999E-2</v>
      </c>
      <c r="E5131">
        <v>9.2999999999999992E-3</v>
      </c>
      <c r="F5131">
        <v>6.4000000000000003E-3</v>
      </c>
      <c r="G5131">
        <v>7.4999999999999997E-3</v>
      </c>
      <c r="H5131">
        <v>5.5999999999999999E-3</v>
      </c>
      <c r="I5131">
        <v>1.04E-2</v>
      </c>
      <c r="J5131">
        <v>6.0000000000000001E-3</v>
      </c>
    </row>
    <row r="5132" spans="1:10">
      <c r="A5132">
        <v>5.8999999999999999E-3</v>
      </c>
      <c r="B5132">
        <v>8.0000000000000002E-3</v>
      </c>
      <c r="C5132">
        <v>1.2200000000000001E-2</v>
      </c>
      <c r="D5132">
        <v>9.2999999999999992E-3</v>
      </c>
      <c r="E5132">
        <v>1.0200000000000001E-2</v>
      </c>
      <c r="F5132">
        <v>6.1999999999999998E-3</v>
      </c>
      <c r="G5132">
        <v>6.8999999999999999E-3</v>
      </c>
      <c r="H5132">
        <v>6.1000000000000004E-3</v>
      </c>
      <c r="I5132">
        <v>1.04E-2</v>
      </c>
      <c r="J5132">
        <v>5.5999999999999999E-3</v>
      </c>
    </row>
    <row r="5133" spans="1:10">
      <c r="A5133">
        <v>5.4000000000000003E-3</v>
      </c>
      <c r="B5133">
        <v>5.3E-3</v>
      </c>
      <c r="C5133">
        <v>8.2000000000000007E-3</v>
      </c>
      <c r="D5133">
        <v>6.4000000000000003E-3</v>
      </c>
      <c r="E5133">
        <v>6.1999999999999998E-3</v>
      </c>
      <c r="F5133">
        <v>5.7999999999999996E-3</v>
      </c>
      <c r="G5133">
        <v>4.7999999999999996E-3</v>
      </c>
      <c r="H5133">
        <v>5.4999999999999997E-3</v>
      </c>
      <c r="I5133">
        <v>7.1999999999999998E-3</v>
      </c>
      <c r="J5133">
        <v>3.8E-3</v>
      </c>
    </row>
    <row r="5134" spans="1:10">
      <c r="A5134">
        <v>4.0000000000000001E-3</v>
      </c>
      <c r="B5134">
        <v>5.4000000000000003E-3</v>
      </c>
      <c r="C5134">
        <v>9.4999999999999998E-3</v>
      </c>
      <c r="D5134">
        <v>7.4999999999999997E-3</v>
      </c>
      <c r="E5134">
        <v>6.8999999999999999E-3</v>
      </c>
      <c r="F5134">
        <v>4.7999999999999996E-3</v>
      </c>
      <c r="G5134">
        <v>8.8000000000000005E-3</v>
      </c>
      <c r="H5134">
        <v>3.0999999999999999E-3</v>
      </c>
      <c r="I5134">
        <v>7.1999999999999998E-3</v>
      </c>
      <c r="J5134">
        <v>3.8999999999999998E-3</v>
      </c>
    </row>
    <row r="5135" spans="1:10">
      <c r="A5135">
        <v>8.0999999999999996E-3</v>
      </c>
      <c r="B5135">
        <v>7.1999999999999998E-3</v>
      </c>
      <c r="C5135">
        <v>7.9000000000000008E-3</v>
      </c>
      <c r="D5135">
        <v>5.5999999999999999E-3</v>
      </c>
      <c r="E5135">
        <v>6.1000000000000004E-3</v>
      </c>
      <c r="F5135">
        <v>5.4999999999999997E-3</v>
      </c>
      <c r="G5135">
        <v>3.0999999999999999E-3</v>
      </c>
      <c r="H5135">
        <v>1.9599999999999999E-2</v>
      </c>
      <c r="I5135">
        <v>7.7999999999999996E-3</v>
      </c>
      <c r="J5135">
        <v>4.1999999999999997E-3</v>
      </c>
    </row>
    <row r="5136" spans="1:10">
      <c r="A5136">
        <v>6.8999999999999999E-3</v>
      </c>
      <c r="B5136">
        <v>7.7999999999999996E-3</v>
      </c>
      <c r="C5136">
        <v>1.35E-2</v>
      </c>
      <c r="D5136">
        <v>1.04E-2</v>
      </c>
      <c r="E5136">
        <v>1.04E-2</v>
      </c>
      <c r="F5136">
        <v>7.1999999999999998E-3</v>
      </c>
      <c r="G5136">
        <v>7.1999999999999998E-3</v>
      </c>
      <c r="H5136">
        <v>7.7999999999999996E-3</v>
      </c>
      <c r="I5136">
        <v>1.4500000000000001E-2</v>
      </c>
      <c r="J5136">
        <v>5.8999999999999999E-3</v>
      </c>
    </row>
    <row r="5137" spans="1:10">
      <c r="A5137">
        <v>4.1999999999999997E-3</v>
      </c>
      <c r="B5137">
        <v>5.8999999999999999E-3</v>
      </c>
      <c r="C5137">
        <v>8.2000000000000007E-3</v>
      </c>
      <c r="D5137">
        <v>6.0000000000000001E-3</v>
      </c>
      <c r="E5137">
        <v>5.5999999999999999E-3</v>
      </c>
      <c r="F5137">
        <v>3.8E-3</v>
      </c>
      <c r="G5137">
        <v>3.8999999999999998E-3</v>
      </c>
      <c r="H5137">
        <v>4.1999999999999997E-3</v>
      </c>
      <c r="I5137">
        <v>5.8999999999999999E-3</v>
      </c>
      <c r="J5137">
        <v>6.0000000000000001E-3</v>
      </c>
    </row>
    <row r="5140" spans="1:10">
      <c r="A5140" t="s">
        <v>413</v>
      </c>
    </row>
    <row r="5142" spans="1:10">
      <c r="A5142">
        <v>8.2000000000000007E-3</v>
      </c>
      <c r="B5142">
        <v>6.6E-3</v>
      </c>
      <c r="C5142">
        <v>7.0000000000000001E-3</v>
      </c>
      <c r="D5142">
        <v>5.7999999999999996E-3</v>
      </c>
      <c r="E5142">
        <v>5.8999999999999999E-3</v>
      </c>
      <c r="F5142">
        <v>5.3E-3</v>
      </c>
      <c r="G5142">
        <v>4.1000000000000003E-3</v>
      </c>
      <c r="H5142">
        <v>8.3000000000000001E-3</v>
      </c>
      <c r="I5142">
        <v>6.4999999999999997E-3</v>
      </c>
      <c r="J5142">
        <v>4.3E-3</v>
      </c>
    </row>
    <row r="5143" spans="1:10">
      <c r="A5143">
        <v>6.6E-3</v>
      </c>
      <c r="B5143">
        <v>1.06E-2</v>
      </c>
      <c r="C5143">
        <v>8.8999999999999999E-3</v>
      </c>
      <c r="D5143">
        <v>6.7000000000000002E-3</v>
      </c>
      <c r="E5143">
        <v>7.7999999999999996E-3</v>
      </c>
      <c r="F5143">
        <v>5.1000000000000004E-3</v>
      </c>
      <c r="G5143">
        <v>5.4000000000000003E-3</v>
      </c>
      <c r="H5143">
        <v>7.0000000000000001E-3</v>
      </c>
      <c r="I5143">
        <v>7.4000000000000003E-3</v>
      </c>
      <c r="J5143">
        <v>5.7999999999999996E-3</v>
      </c>
    </row>
    <row r="5144" spans="1:10">
      <c r="A5144">
        <v>7.0000000000000001E-3</v>
      </c>
      <c r="B5144">
        <v>8.8999999999999999E-3</v>
      </c>
      <c r="C5144">
        <v>1.7100000000000001E-2</v>
      </c>
      <c r="D5144">
        <v>1.2E-2</v>
      </c>
      <c r="E5144">
        <v>1.17E-2</v>
      </c>
      <c r="F5144">
        <v>7.7000000000000002E-3</v>
      </c>
      <c r="G5144">
        <v>9.4000000000000004E-3</v>
      </c>
      <c r="H5144">
        <v>7.4000000000000003E-3</v>
      </c>
      <c r="I5144">
        <v>1.24E-2</v>
      </c>
      <c r="J5144">
        <v>8.0999999999999996E-3</v>
      </c>
    </row>
    <row r="5145" spans="1:10">
      <c r="A5145">
        <v>5.7999999999999996E-3</v>
      </c>
      <c r="B5145">
        <v>6.7000000000000002E-3</v>
      </c>
      <c r="C5145">
        <v>1.2E-2</v>
      </c>
      <c r="D5145">
        <v>1.29E-2</v>
      </c>
      <c r="E5145">
        <v>9.1000000000000004E-3</v>
      </c>
      <c r="F5145">
        <v>6.3E-3</v>
      </c>
      <c r="G5145">
        <v>7.4000000000000003E-3</v>
      </c>
      <c r="H5145">
        <v>5.1999999999999998E-3</v>
      </c>
      <c r="I5145">
        <v>1.01E-2</v>
      </c>
      <c r="J5145">
        <v>5.8999999999999999E-3</v>
      </c>
    </row>
    <row r="5146" spans="1:10">
      <c r="A5146">
        <v>5.8999999999999999E-3</v>
      </c>
      <c r="B5146">
        <v>7.7999999999999996E-3</v>
      </c>
      <c r="C5146">
        <v>1.17E-2</v>
      </c>
      <c r="D5146">
        <v>9.1000000000000004E-3</v>
      </c>
      <c r="E5146">
        <v>1.01E-2</v>
      </c>
      <c r="F5146">
        <v>6.1000000000000004E-3</v>
      </c>
      <c r="G5146">
        <v>6.8999999999999999E-3</v>
      </c>
      <c r="H5146">
        <v>6.0000000000000001E-3</v>
      </c>
      <c r="I5146">
        <v>9.9000000000000008E-3</v>
      </c>
      <c r="J5146">
        <v>5.4999999999999997E-3</v>
      </c>
    </row>
    <row r="5147" spans="1:10">
      <c r="A5147">
        <v>5.3E-3</v>
      </c>
      <c r="B5147">
        <v>5.1000000000000004E-3</v>
      </c>
      <c r="C5147">
        <v>7.7000000000000002E-3</v>
      </c>
      <c r="D5147">
        <v>6.3E-3</v>
      </c>
      <c r="E5147">
        <v>6.1000000000000004E-3</v>
      </c>
      <c r="F5147">
        <v>5.7000000000000002E-3</v>
      </c>
      <c r="G5147">
        <v>4.7999999999999996E-3</v>
      </c>
      <c r="H5147">
        <v>5.3E-3</v>
      </c>
      <c r="I5147">
        <v>6.7999999999999996E-3</v>
      </c>
      <c r="J5147">
        <v>3.8E-3</v>
      </c>
    </row>
    <row r="5148" spans="1:10">
      <c r="A5148">
        <v>4.1000000000000003E-3</v>
      </c>
      <c r="B5148">
        <v>5.4000000000000003E-3</v>
      </c>
      <c r="C5148">
        <v>9.4000000000000004E-3</v>
      </c>
      <c r="D5148">
        <v>7.4000000000000003E-3</v>
      </c>
      <c r="E5148">
        <v>6.8999999999999999E-3</v>
      </c>
      <c r="F5148">
        <v>4.7999999999999996E-3</v>
      </c>
      <c r="G5148">
        <v>8.8999999999999999E-3</v>
      </c>
      <c r="H5148">
        <v>3.0999999999999999E-3</v>
      </c>
      <c r="I5148">
        <v>7.1000000000000004E-3</v>
      </c>
      <c r="J5148">
        <v>3.8999999999999998E-3</v>
      </c>
    </row>
    <row r="5149" spans="1:10">
      <c r="A5149">
        <v>8.3000000000000001E-3</v>
      </c>
      <c r="B5149">
        <v>7.0000000000000001E-3</v>
      </c>
      <c r="C5149">
        <v>7.4000000000000003E-3</v>
      </c>
      <c r="D5149">
        <v>5.1999999999999998E-3</v>
      </c>
      <c r="E5149">
        <v>6.0000000000000001E-3</v>
      </c>
      <c r="F5149">
        <v>5.3E-3</v>
      </c>
      <c r="G5149">
        <v>3.0999999999999999E-3</v>
      </c>
      <c r="H5149">
        <v>1.95E-2</v>
      </c>
      <c r="I5149">
        <v>7.3000000000000001E-3</v>
      </c>
      <c r="J5149">
        <v>4.1999999999999997E-3</v>
      </c>
    </row>
    <row r="5150" spans="1:10">
      <c r="A5150">
        <v>6.4999999999999997E-3</v>
      </c>
      <c r="B5150">
        <v>7.4000000000000003E-3</v>
      </c>
      <c r="C5150">
        <v>1.24E-2</v>
      </c>
      <c r="D5150">
        <v>1.01E-2</v>
      </c>
      <c r="E5150">
        <v>9.9000000000000008E-3</v>
      </c>
      <c r="F5150">
        <v>6.7999999999999996E-3</v>
      </c>
      <c r="G5150">
        <v>7.1000000000000004E-3</v>
      </c>
      <c r="H5150">
        <v>7.3000000000000001E-3</v>
      </c>
      <c r="I5150">
        <v>1.37E-2</v>
      </c>
      <c r="J5150">
        <v>5.7000000000000002E-3</v>
      </c>
    </row>
    <row r="5151" spans="1:10">
      <c r="A5151">
        <v>4.3E-3</v>
      </c>
      <c r="B5151">
        <v>5.7999999999999996E-3</v>
      </c>
      <c r="C5151">
        <v>8.0999999999999996E-3</v>
      </c>
      <c r="D5151">
        <v>5.8999999999999999E-3</v>
      </c>
      <c r="E5151">
        <v>5.4999999999999997E-3</v>
      </c>
      <c r="F5151">
        <v>3.8E-3</v>
      </c>
      <c r="G5151">
        <v>3.8999999999999998E-3</v>
      </c>
      <c r="H5151">
        <v>4.1999999999999997E-3</v>
      </c>
      <c r="I5151">
        <v>5.7000000000000002E-3</v>
      </c>
      <c r="J5151">
        <v>5.8999999999999999E-3</v>
      </c>
    </row>
    <row r="5154" spans="1:10">
      <c r="A5154" t="s">
        <v>414</v>
      </c>
    </row>
    <row r="5156" spans="1:10">
      <c r="A5156">
        <v>8.3000000000000001E-3</v>
      </c>
      <c r="B5156">
        <v>6.4999999999999997E-3</v>
      </c>
      <c r="C5156">
        <v>7.1000000000000004E-3</v>
      </c>
      <c r="D5156">
        <v>5.8999999999999999E-3</v>
      </c>
      <c r="E5156">
        <v>5.8999999999999999E-3</v>
      </c>
      <c r="F5156">
        <v>5.3E-3</v>
      </c>
      <c r="G5156">
        <v>4.3E-3</v>
      </c>
      <c r="H5156">
        <v>8.2000000000000007E-3</v>
      </c>
      <c r="I5156">
        <v>6.6E-3</v>
      </c>
      <c r="J5156">
        <v>4.3E-3</v>
      </c>
    </row>
    <row r="5157" spans="1:10">
      <c r="A5157">
        <v>6.4999999999999997E-3</v>
      </c>
      <c r="B5157">
        <v>1.0500000000000001E-2</v>
      </c>
      <c r="C5157">
        <v>8.9999999999999993E-3</v>
      </c>
      <c r="D5157">
        <v>6.7999999999999996E-3</v>
      </c>
      <c r="E5157">
        <v>7.7000000000000002E-3</v>
      </c>
      <c r="F5157">
        <v>5.1000000000000004E-3</v>
      </c>
      <c r="G5157">
        <v>5.5999999999999999E-3</v>
      </c>
      <c r="H5157">
        <v>6.7000000000000002E-3</v>
      </c>
      <c r="I5157">
        <v>7.1999999999999998E-3</v>
      </c>
      <c r="J5157">
        <v>5.7000000000000002E-3</v>
      </c>
    </row>
    <row r="5158" spans="1:10">
      <c r="A5158">
        <v>7.1000000000000004E-3</v>
      </c>
      <c r="B5158">
        <v>8.9999999999999993E-3</v>
      </c>
      <c r="C5158">
        <v>1.72E-2</v>
      </c>
      <c r="D5158">
        <v>1.2E-2</v>
      </c>
      <c r="E5158">
        <v>1.18E-2</v>
      </c>
      <c r="F5158">
        <v>7.7000000000000002E-3</v>
      </c>
      <c r="G5158">
        <v>9.4999999999999998E-3</v>
      </c>
      <c r="H5158">
        <v>7.7000000000000002E-3</v>
      </c>
      <c r="I5158">
        <v>1.26E-2</v>
      </c>
      <c r="J5158">
        <v>8.2000000000000007E-3</v>
      </c>
    </row>
    <row r="5159" spans="1:10">
      <c r="A5159">
        <v>5.8999999999999999E-3</v>
      </c>
      <c r="B5159">
        <v>6.7999999999999996E-3</v>
      </c>
      <c r="C5159">
        <v>1.2E-2</v>
      </c>
      <c r="D5159">
        <v>1.29E-2</v>
      </c>
      <c r="E5159">
        <v>9.1999999999999998E-3</v>
      </c>
      <c r="F5159">
        <v>6.1999999999999998E-3</v>
      </c>
      <c r="G5159">
        <v>7.4000000000000003E-3</v>
      </c>
      <c r="H5159">
        <v>5.4999999999999997E-3</v>
      </c>
      <c r="I5159">
        <v>1.03E-2</v>
      </c>
      <c r="J5159">
        <v>6.0000000000000001E-3</v>
      </c>
    </row>
    <row r="5160" spans="1:10">
      <c r="A5160">
        <v>5.8999999999999999E-3</v>
      </c>
      <c r="B5160">
        <v>7.7000000000000002E-3</v>
      </c>
      <c r="C5160">
        <v>1.18E-2</v>
      </c>
      <c r="D5160">
        <v>9.1999999999999998E-3</v>
      </c>
      <c r="E5160">
        <v>0.01</v>
      </c>
      <c r="F5160">
        <v>6.1000000000000004E-3</v>
      </c>
      <c r="G5160">
        <v>7.1999999999999998E-3</v>
      </c>
      <c r="H5160">
        <v>5.7999999999999996E-3</v>
      </c>
      <c r="I5160">
        <v>9.9000000000000008E-3</v>
      </c>
      <c r="J5160">
        <v>5.4999999999999997E-3</v>
      </c>
    </row>
    <row r="5161" spans="1:10">
      <c r="A5161">
        <v>5.3E-3</v>
      </c>
      <c r="B5161">
        <v>5.1000000000000004E-3</v>
      </c>
      <c r="C5161">
        <v>7.7000000000000002E-3</v>
      </c>
      <c r="D5161">
        <v>6.1999999999999998E-3</v>
      </c>
      <c r="E5161">
        <v>6.1000000000000004E-3</v>
      </c>
      <c r="F5161">
        <v>5.7000000000000002E-3</v>
      </c>
      <c r="G5161">
        <v>4.7000000000000002E-3</v>
      </c>
      <c r="H5161">
        <v>5.3E-3</v>
      </c>
      <c r="I5161">
        <v>6.7999999999999996E-3</v>
      </c>
      <c r="J5161">
        <v>3.7000000000000002E-3</v>
      </c>
    </row>
    <row r="5162" spans="1:10">
      <c r="A5162">
        <v>4.3E-3</v>
      </c>
      <c r="B5162">
        <v>5.5999999999999999E-3</v>
      </c>
      <c r="C5162">
        <v>9.4999999999999998E-3</v>
      </c>
      <c r="D5162">
        <v>7.4000000000000003E-3</v>
      </c>
      <c r="E5162">
        <v>7.1999999999999998E-3</v>
      </c>
      <c r="F5162">
        <v>4.7000000000000002E-3</v>
      </c>
      <c r="G5162">
        <v>8.8000000000000005E-3</v>
      </c>
      <c r="H5162">
        <v>3.7000000000000002E-3</v>
      </c>
      <c r="I5162">
        <v>7.6E-3</v>
      </c>
      <c r="J5162">
        <v>4.1000000000000003E-3</v>
      </c>
    </row>
    <row r="5163" spans="1:10">
      <c r="A5163">
        <v>8.2000000000000007E-3</v>
      </c>
      <c r="B5163">
        <v>6.7000000000000002E-3</v>
      </c>
      <c r="C5163">
        <v>7.7000000000000002E-3</v>
      </c>
      <c r="D5163">
        <v>5.4999999999999997E-3</v>
      </c>
      <c r="E5163">
        <v>5.7999999999999996E-3</v>
      </c>
      <c r="F5163">
        <v>5.3E-3</v>
      </c>
      <c r="G5163">
        <v>3.7000000000000002E-3</v>
      </c>
      <c r="H5163">
        <v>1.8800000000000001E-2</v>
      </c>
      <c r="I5163">
        <v>6.8999999999999999E-3</v>
      </c>
      <c r="J5163">
        <v>4.1000000000000003E-3</v>
      </c>
    </row>
    <row r="5164" spans="1:10">
      <c r="A5164">
        <v>6.6E-3</v>
      </c>
      <c r="B5164">
        <v>7.1999999999999998E-3</v>
      </c>
      <c r="C5164">
        <v>1.26E-2</v>
      </c>
      <c r="D5164">
        <v>1.03E-2</v>
      </c>
      <c r="E5164">
        <v>9.9000000000000008E-3</v>
      </c>
      <c r="F5164">
        <v>6.7999999999999996E-3</v>
      </c>
      <c r="G5164">
        <v>7.6E-3</v>
      </c>
      <c r="H5164">
        <v>6.8999999999999999E-3</v>
      </c>
      <c r="I5164">
        <v>1.3599999999999999E-2</v>
      </c>
      <c r="J5164">
        <v>5.7999999999999996E-3</v>
      </c>
    </row>
    <row r="5165" spans="1:10">
      <c r="A5165">
        <v>4.3E-3</v>
      </c>
      <c r="B5165">
        <v>5.7000000000000002E-3</v>
      </c>
      <c r="C5165">
        <v>8.2000000000000007E-3</v>
      </c>
      <c r="D5165">
        <v>6.0000000000000001E-3</v>
      </c>
      <c r="E5165">
        <v>5.4999999999999997E-3</v>
      </c>
      <c r="F5165">
        <v>3.7000000000000002E-3</v>
      </c>
      <c r="G5165">
        <v>4.1000000000000003E-3</v>
      </c>
      <c r="H5165">
        <v>4.1000000000000003E-3</v>
      </c>
      <c r="I5165">
        <v>5.7999999999999996E-3</v>
      </c>
      <c r="J5165">
        <v>6.0000000000000001E-3</v>
      </c>
    </row>
    <row r="5168" spans="1:10">
      <c r="A5168" t="s">
        <v>415</v>
      </c>
    </row>
    <row r="5170" spans="1:10">
      <c r="A5170">
        <v>8.0999999999999996E-3</v>
      </c>
      <c r="B5170">
        <v>6.4999999999999997E-3</v>
      </c>
      <c r="C5170">
        <v>6.4999999999999997E-3</v>
      </c>
      <c r="D5170">
        <v>5.1999999999999998E-3</v>
      </c>
      <c r="E5170">
        <v>5.4000000000000003E-3</v>
      </c>
      <c r="F5170">
        <v>5.1000000000000004E-3</v>
      </c>
      <c r="G5170">
        <v>4.1000000000000003E-3</v>
      </c>
      <c r="H5170">
        <v>8.3000000000000001E-3</v>
      </c>
      <c r="I5170">
        <v>5.8999999999999999E-3</v>
      </c>
      <c r="J5170">
        <v>4.1000000000000003E-3</v>
      </c>
    </row>
    <row r="5171" spans="1:10">
      <c r="A5171">
        <v>6.4999999999999997E-3</v>
      </c>
      <c r="B5171">
        <v>1.0800000000000001E-2</v>
      </c>
      <c r="C5171">
        <v>8.2000000000000007E-3</v>
      </c>
      <c r="D5171">
        <v>5.5999999999999999E-3</v>
      </c>
      <c r="E5171">
        <v>7.1000000000000004E-3</v>
      </c>
      <c r="F5171">
        <v>4.8999999999999998E-3</v>
      </c>
      <c r="G5171">
        <v>5.4000000000000003E-3</v>
      </c>
      <c r="H5171">
        <v>7.0000000000000001E-3</v>
      </c>
      <c r="I5171">
        <v>6.1000000000000004E-3</v>
      </c>
      <c r="J5171">
        <v>5.4000000000000003E-3</v>
      </c>
    </row>
    <row r="5172" spans="1:10">
      <c r="A5172">
        <v>6.4999999999999997E-3</v>
      </c>
      <c r="B5172">
        <v>8.2000000000000007E-3</v>
      </c>
      <c r="C5172">
        <v>1.5100000000000001E-2</v>
      </c>
      <c r="D5172">
        <v>0.01</v>
      </c>
      <c r="E5172">
        <v>0.01</v>
      </c>
      <c r="F5172">
        <v>7.0000000000000001E-3</v>
      </c>
      <c r="G5172">
        <v>8.5000000000000006E-3</v>
      </c>
      <c r="H5172">
        <v>7.6E-3</v>
      </c>
      <c r="I5172">
        <v>1.04E-2</v>
      </c>
      <c r="J5172">
        <v>7.7000000000000002E-3</v>
      </c>
    </row>
    <row r="5173" spans="1:10">
      <c r="A5173">
        <v>5.1999999999999998E-3</v>
      </c>
      <c r="B5173">
        <v>5.5999999999999999E-3</v>
      </c>
      <c r="C5173">
        <v>0.01</v>
      </c>
      <c r="D5173">
        <v>1.15E-2</v>
      </c>
      <c r="E5173">
        <v>7.4000000000000003E-3</v>
      </c>
      <c r="F5173">
        <v>5.4999999999999997E-3</v>
      </c>
      <c r="G5173">
        <v>6.3E-3</v>
      </c>
      <c r="H5173">
        <v>5.0000000000000001E-3</v>
      </c>
      <c r="I5173">
        <v>8.3999999999999995E-3</v>
      </c>
      <c r="J5173">
        <v>5.5999999999999999E-3</v>
      </c>
    </row>
    <row r="5174" spans="1:10">
      <c r="A5174">
        <v>5.4000000000000003E-3</v>
      </c>
      <c r="B5174">
        <v>7.1000000000000004E-3</v>
      </c>
      <c r="C5174">
        <v>0.01</v>
      </c>
      <c r="D5174">
        <v>7.4000000000000003E-3</v>
      </c>
      <c r="E5174">
        <v>8.3999999999999995E-3</v>
      </c>
      <c r="F5174">
        <v>5.4000000000000003E-3</v>
      </c>
      <c r="G5174">
        <v>6.3E-3</v>
      </c>
      <c r="H5174">
        <v>5.7000000000000002E-3</v>
      </c>
      <c r="I5174">
        <v>8.0000000000000002E-3</v>
      </c>
      <c r="J5174">
        <v>5.1000000000000004E-3</v>
      </c>
    </row>
    <row r="5175" spans="1:10">
      <c r="A5175">
        <v>5.1000000000000004E-3</v>
      </c>
      <c r="B5175">
        <v>4.8999999999999998E-3</v>
      </c>
      <c r="C5175">
        <v>7.0000000000000001E-3</v>
      </c>
      <c r="D5175">
        <v>5.4999999999999997E-3</v>
      </c>
      <c r="E5175">
        <v>5.4000000000000003E-3</v>
      </c>
      <c r="F5175">
        <v>5.4000000000000003E-3</v>
      </c>
      <c r="G5175">
        <v>4.4000000000000003E-3</v>
      </c>
      <c r="H5175">
        <v>5.3E-3</v>
      </c>
      <c r="I5175">
        <v>6.0000000000000001E-3</v>
      </c>
      <c r="J5175">
        <v>3.5000000000000001E-3</v>
      </c>
    </row>
    <row r="5176" spans="1:10">
      <c r="A5176">
        <v>4.1000000000000003E-3</v>
      </c>
      <c r="B5176">
        <v>5.4000000000000003E-3</v>
      </c>
      <c r="C5176">
        <v>8.5000000000000006E-3</v>
      </c>
      <c r="D5176">
        <v>6.3E-3</v>
      </c>
      <c r="E5176">
        <v>6.3E-3</v>
      </c>
      <c r="F5176">
        <v>4.4000000000000003E-3</v>
      </c>
      <c r="G5176">
        <v>8.3999999999999995E-3</v>
      </c>
      <c r="H5176">
        <v>3.8E-3</v>
      </c>
      <c r="I5176">
        <v>6.4999999999999997E-3</v>
      </c>
      <c r="J5176">
        <v>3.8E-3</v>
      </c>
    </row>
    <row r="5177" spans="1:10">
      <c r="A5177">
        <v>8.3000000000000001E-3</v>
      </c>
      <c r="B5177">
        <v>7.0000000000000001E-3</v>
      </c>
      <c r="C5177">
        <v>7.6E-3</v>
      </c>
      <c r="D5177">
        <v>5.0000000000000001E-3</v>
      </c>
      <c r="E5177">
        <v>5.7000000000000002E-3</v>
      </c>
      <c r="F5177">
        <v>5.3E-3</v>
      </c>
      <c r="G5177">
        <v>3.8E-3</v>
      </c>
      <c r="H5177">
        <v>1.9E-2</v>
      </c>
      <c r="I5177">
        <v>6.7000000000000002E-3</v>
      </c>
      <c r="J5177">
        <v>4.0000000000000001E-3</v>
      </c>
    </row>
    <row r="5178" spans="1:10">
      <c r="A5178">
        <v>5.8999999999999999E-3</v>
      </c>
      <c r="B5178">
        <v>6.1000000000000004E-3</v>
      </c>
      <c r="C5178">
        <v>1.04E-2</v>
      </c>
      <c r="D5178">
        <v>8.3999999999999995E-3</v>
      </c>
      <c r="E5178">
        <v>8.0000000000000002E-3</v>
      </c>
      <c r="F5178">
        <v>6.0000000000000001E-3</v>
      </c>
      <c r="G5178">
        <v>6.4999999999999997E-3</v>
      </c>
      <c r="H5178">
        <v>6.7000000000000002E-3</v>
      </c>
      <c r="I5178">
        <v>1.15E-2</v>
      </c>
      <c r="J5178">
        <v>5.3E-3</v>
      </c>
    </row>
    <row r="5179" spans="1:10">
      <c r="A5179">
        <v>4.1000000000000003E-3</v>
      </c>
      <c r="B5179">
        <v>5.4000000000000003E-3</v>
      </c>
      <c r="C5179">
        <v>7.7000000000000002E-3</v>
      </c>
      <c r="D5179">
        <v>5.5999999999999999E-3</v>
      </c>
      <c r="E5179">
        <v>5.1000000000000004E-3</v>
      </c>
      <c r="F5179">
        <v>3.5000000000000001E-3</v>
      </c>
      <c r="G5179">
        <v>3.8E-3</v>
      </c>
      <c r="H5179">
        <v>4.0000000000000001E-3</v>
      </c>
      <c r="I5179">
        <v>5.3E-3</v>
      </c>
      <c r="J5179">
        <v>5.8999999999999999E-3</v>
      </c>
    </row>
    <row r="5182" spans="1:10">
      <c r="A5182" t="s">
        <v>416</v>
      </c>
    </row>
    <row r="5184" spans="1:10">
      <c r="A5184">
        <v>8.2000000000000007E-3</v>
      </c>
      <c r="B5184">
        <v>6.6E-3</v>
      </c>
      <c r="C5184">
        <v>6.1000000000000004E-3</v>
      </c>
      <c r="D5184">
        <v>5.3E-3</v>
      </c>
      <c r="E5184">
        <v>5.1000000000000004E-3</v>
      </c>
      <c r="F5184">
        <v>5.0000000000000001E-3</v>
      </c>
      <c r="G5184">
        <v>4.0000000000000001E-3</v>
      </c>
      <c r="H5184">
        <v>8.2000000000000007E-3</v>
      </c>
      <c r="I5184">
        <v>5.4999999999999997E-3</v>
      </c>
      <c r="J5184">
        <v>4.1000000000000003E-3</v>
      </c>
    </row>
    <row r="5185" spans="1:10">
      <c r="A5185">
        <v>6.6E-3</v>
      </c>
      <c r="B5185">
        <v>1.0999999999999999E-2</v>
      </c>
      <c r="C5185">
        <v>7.6E-3</v>
      </c>
      <c r="D5185">
        <v>5.7000000000000002E-3</v>
      </c>
      <c r="E5185">
        <v>6.6E-3</v>
      </c>
      <c r="F5185">
        <v>4.7999999999999996E-3</v>
      </c>
      <c r="G5185">
        <v>5.3E-3</v>
      </c>
      <c r="H5185">
        <v>6.7999999999999996E-3</v>
      </c>
      <c r="I5185">
        <v>5.4999999999999997E-3</v>
      </c>
      <c r="J5185">
        <v>5.1999999999999998E-3</v>
      </c>
    </row>
    <row r="5186" spans="1:10">
      <c r="A5186">
        <v>6.1000000000000004E-3</v>
      </c>
      <c r="B5186">
        <v>7.6E-3</v>
      </c>
      <c r="C5186">
        <v>1.17E-2</v>
      </c>
      <c r="D5186">
        <v>8.6999999999999994E-3</v>
      </c>
      <c r="E5186">
        <v>8.0999999999999996E-3</v>
      </c>
      <c r="F5186">
        <v>6.0000000000000001E-3</v>
      </c>
      <c r="G5186">
        <v>7.4000000000000003E-3</v>
      </c>
      <c r="H5186">
        <v>7.0000000000000001E-3</v>
      </c>
      <c r="I5186">
        <v>8.6E-3</v>
      </c>
      <c r="J5186">
        <v>6.1999999999999998E-3</v>
      </c>
    </row>
    <row r="5187" spans="1:10">
      <c r="A5187">
        <v>5.3E-3</v>
      </c>
      <c r="B5187">
        <v>5.7000000000000002E-3</v>
      </c>
      <c r="C5187">
        <v>8.6999999999999994E-3</v>
      </c>
      <c r="D5187">
        <v>1.1299999999999999E-2</v>
      </c>
      <c r="E5187">
        <v>6.4999999999999997E-3</v>
      </c>
      <c r="F5187">
        <v>5.1999999999999998E-3</v>
      </c>
      <c r="G5187">
        <v>6.0000000000000001E-3</v>
      </c>
      <c r="H5187">
        <v>4.7000000000000002E-3</v>
      </c>
      <c r="I5187">
        <v>7.4000000000000003E-3</v>
      </c>
      <c r="J5187">
        <v>5.1999999999999998E-3</v>
      </c>
    </row>
    <row r="5188" spans="1:10">
      <c r="A5188">
        <v>5.1000000000000004E-3</v>
      </c>
      <c r="B5188">
        <v>6.6E-3</v>
      </c>
      <c r="C5188">
        <v>8.0999999999999996E-3</v>
      </c>
      <c r="D5188">
        <v>6.4999999999999997E-3</v>
      </c>
      <c r="E5188">
        <v>7.4999999999999997E-3</v>
      </c>
      <c r="F5188">
        <v>4.8999999999999998E-3</v>
      </c>
      <c r="G5188">
        <v>5.7000000000000002E-3</v>
      </c>
      <c r="H5188">
        <v>5.4999999999999997E-3</v>
      </c>
      <c r="I5188">
        <v>7.1000000000000004E-3</v>
      </c>
      <c r="J5188">
        <v>4.3E-3</v>
      </c>
    </row>
    <row r="5189" spans="1:10">
      <c r="A5189">
        <v>5.0000000000000001E-3</v>
      </c>
      <c r="B5189">
        <v>4.7999999999999996E-3</v>
      </c>
      <c r="C5189">
        <v>6.0000000000000001E-3</v>
      </c>
      <c r="D5189">
        <v>5.1999999999999998E-3</v>
      </c>
      <c r="E5189">
        <v>4.8999999999999998E-3</v>
      </c>
      <c r="F5189">
        <v>5.1999999999999998E-3</v>
      </c>
      <c r="G5189">
        <v>4.1000000000000003E-3</v>
      </c>
      <c r="H5189">
        <v>5.1000000000000004E-3</v>
      </c>
      <c r="I5189">
        <v>5.4000000000000003E-3</v>
      </c>
      <c r="J5189">
        <v>3.2000000000000002E-3</v>
      </c>
    </row>
    <row r="5190" spans="1:10">
      <c r="A5190">
        <v>4.0000000000000001E-3</v>
      </c>
      <c r="B5190">
        <v>5.3E-3</v>
      </c>
      <c r="C5190">
        <v>7.4000000000000003E-3</v>
      </c>
      <c r="D5190">
        <v>6.0000000000000001E-3</v>
      </c>
      <c r="E5190">
        <v>5.7000000000000002E-3</v>
      </c>
      <c r="F5190">
        <v>4.1000000000000003E-3</v>
      </c>
      <c r="G5190">
        <v>8.0999999999999996E-3</v>
      </c>
      <c r="H5190">
        <v>3.5999999999999999E-3</v>
      </c>
      <c r="I5190">
        <v>5.8999999999999999E-3</v>
      </c>
      <c r="J5190">
        <v>3.3999999999999998E-3</v>
      </c>
    </row>
    <row r="5191" spans="1:10">
      <c r="A5191">
        <v>8.2000000000000007E-3</v>
      </c>
      <c r="B5191">
        <v>6.7999999999999996E-3</v>
      </c>
      <c r="C5191">
        <v>7.0000000000000001E-3</v>
      </c>
      <c r="D5191">
        <v>4.7000000000000002E-3</v>
      </c>
      <c r="E5191">
        <v>5.4999999999999997E-3</v>
      </c>
      <c r="F5191">
        <v>5.1000000000000004E-3</v>
      </c>
      <c r="G5191">
        <v>3.5999999999999999E-3</v>
      </c>
      <c r="H5191">
        <v>1.89E-2</v>
      </c>
      <c r="I5191">
        <v>6.4999999999999997E-3</v>
      </c>
      <c r="J5191">
        <v>3.7000000000000002E-3</v>
      </c>
    </row>
    <row r="5192" spans="1:10">
      <c r="A5192">
        <v>5.4999999999999997E-3</v>
      </c>
      <c r="B5192">
        <v>5.4999999999999997E-3</v>
      </c>
      <c r="C5192">
        <v>8.6E-3</v>
      </c>
      <c r="D5192">
        <v>7.4000000000000003E-3</v>
      </c>
      <c r="E5192">
        <v>7.1000000000000004E-3</v>
      </c>
      <c r="F5192">
        <v>5.4000000000000003E-3</v>
      </c>
      <c r="G5192">
        <v>5.8999999999999999E-3</v>
      </c>
      <c r="H5192">
        <v>6.4999999999999997E-3</v>
      </c>
      <c r="I5192">
        <v>1.09E-2</v>
      </c>
      <c r="J5192">
        <v>4.4000000000000003E-3</v>
      </c>
    </row>
    <row r="5193" spans="1:10">
      <c r="A5193">
        <v>4.1000000000000003E-3</v>
      </c>
      <c r="B5193">
        <v>5.1999999999999998E-3</v>
      </c>
      <c r="C5193">
        <v>6.1999999999999998E-3</v>
      </c>
      <c r="D5193">
        <v>5.1999999999999998E-3</v>
      </c>
      <c r="E5193">
        <v>4.3E-3</v>
      </c>
      <c r="F5193">
        <v>3.2000000000000002E-3</v>
      </c>
      <c r="G5193">
        <v>3.3999999999999998E-3</v>
      </c>
      <c r="H5193">
        <v>3.7000000000000002E-3</v>
      </c>
      <c r="I5193">
        <v>4.4000000000000003E-3</v>
      </c>
      <c r="J5193">
        <v>5.4000000000000003E-3</v>
      </c>
    </row>
    <row r="5196" spans="1:10">
      <c r="A5196" t="s">
        <v>417</v>
      </c>
    </row>
    <row r="5198" spans="1:10">
      <c r="A5198">
        <v>7.7000000000000002E-3</v>
      </c>
      <c r="B5198">
        <v>6.6E-3</v>
      </c>
      <c r="C5198">
        <v>6.1999999999999998E-3</v>
      </c>
      <c r="D5198">
        <v>5.3E-3</v>
      </c>
      <c r="E5198">
        <v>5.1999999999999998E-3</v>
      </c>
      <c r="F5198">
        <v>5.1000000000000004E-3</v>
      </c>
      <c r="G5198">
        <v>4.4000000000000003E-3</v>
      </c>
      <c r="H5198">
        <v>7.4999999999999997E-3</v>
      </c>
      <c r="I5198">
        <v>5.3E-3</v>
      </c>
      <c r="J5198">
        <v>4.1000000000000003E-3</v>
      </c>
    </row>
    <row r="5199" spans="1:10">
      <c r="A5199">
        <v>6.6E-3</v>
      </c>
      <c r="B5199">
        <v>1.14E-2</v>
      </c>
      <c r="C5199">
        <v>7.4999999999999997E-3</v>
      </c>
      <c r="D5199">
        <v>5.4999999999999997E-3</v>
      </c>
      <c r="E5199">
        <v>6.4000000000000003E-3</v>
      </c>
      <c r="F5199">
        <v>4.5999999999999999E-3</v>
      </c>
      <c r="G5199">
        <v>5.3E-3</v>
      </c>
      <c r="H5199">
        <v>6.6E-3</v>
      </c>
      <c r="I5199">
        <v>5.1999999999999998E-3</v>
      </c>
      <c r="J5199">
        <v>5.3E-3</v>
      </c>
    </row>
    <row r="5200" spans="1:10">
      <c r="A5200">
        <v>6.1999999999999998E-3</v>
      </c>
      <c r="B5200">
        <v>7.4999999999999997E-3</v>
      </c>
      <c r="C5200">
        <v>1.17E-2</v>
      </c>
      <c r="D5200">
        <v>8.6999999999999994E-3</v>
      </c>
      <c r="E5200">
        <v>8.2000000000000007E-3</v>
      </c>
      <c r="F5200">
        <v>6.0000000000000001E-3</v>
      </c>
      <c r="G5200">
        <v>7.4000000000000003E-3</v>
      </c>
      <c r="H5200">
        <v>7.1999999999999998E-3</v>
      </c>
      <c r="I5200">
        <v>8.6999999999999994E-3</v>
      </c>
      <c r="J5200">
        <v>6.1999999999999998E-3</v>
      </c>
    </row>
    <row r="5201" spans="1:10">
      <c r="A5201">
        <v>5.3E-3</v>
      </c>
      <c r="B5201">
        <v>5.4999999999999997E-3</v>
      </c>
      <c r="C5201">
        <v>8.6999999999999994E-3</v>
      </c>
      <c r="D5201">
        <v>1.14E-2</v>
      </c>
      <c r="E5201">
        <v>6.6E-3</v>
      </c>
      <c r="F5201">
        <v>5.3E-3</v>
      </c>
      <c r="G5201">
        <v>6.0000000000000001E-3</v>
      </c>
      <c r="H5201">
        <v>4.7999999999999996E-3</v>
      </c>
      <c r="I5201">
        <v>7.4999999999999997E-3</v>
      </c>
      <c r="J5201">
        <v>5.1999999999999998E-3</v>
      </c>
    </row>
    <row r="5202" spans="1:10">
      <c r="A5202">
        <v>5.1999999999999998E-3</v>
      </c>
      <c r="B5202">
        <v>6.4000000000000003E-3</v>
      </c>
      <c r="C5202">
        <v>8.2000000000000007E-3</v>
      </c>
      <c r="D5202">
        <v>6.6E-3</v>
      </c>
      <c r="E5202">
        <v>7.4999999999999997E-3</v>
      </c>
      <c r="F5202">
        <v>5.0000000000000001E-3</v>
      </c>
      <c r="G5202">
        <v>5.5999999999999999E-3</v>
      </c>
      <c r="H5202">
        <v>5.5999999999999999E-3</v>
      </c>
      <c r="I5202">
        <v>7.1999999999999998E-3</v>
      </c>
      <c r="J5202">
        <v>4.1999999999999997E-3</v>
      </c>
    </row>
    <row r="5203" spans="1:10">
      <c r="A5203">
        <v>5.1000000000000004E-3</v>
      </c>
      <c r="B5203">
        <v>4.5999999999999999E-3</v>
      </c>
      <c r="C5203">
        <v>6.0000000000000001E-3</v>
      </c>
      <c r="D5203">
        <v>5.3E-3</v>
      </c>
      <c r="E5203">
        <v>5.0000000000000001E-3</v>
      </c>
      <c r="F5203">
        <v>5.3E-3</v>
      </c>
      <c r="G5203">
        <v>4.1000000000000003E-3</v>
      </c>
      <c r="H5203">
        <v>5.3E-3</v>
      </c>
      <c r="I5203">
        <v>5.5999999999999999E-3</v>
      </c>
      <c r="J5203">
        <v>3.0999999999999999E-3</v>
      </c>
    </row>
    <row r="5204" spans="1:10">
      <c r="A5204">
        <v>4.4000000000000003E-3</v>
      </c>
      <c r="B5204">
        <v>5.3E-3</v>
      </c>
      <c r="C5204">
        <v>7.4000000000000003E-3</v>
      </c>
      <c r="D5204">
        <v>6.0000000000000001E-3</v>
      </c>
      <c r="E5204">
        <v>5.5999999999999999E-3</v>
      </c>
      <c r="F5204">
        <v>4.1000000000000003E-3</v>
      </c>
      <c r="G5204">
        <v>7.7999999999999996E-3</v>
      </c>
      <c r="H5204">
        <v>4.1000000000000003E-3</v>
      </c>
      <c r="I5204">
        <v>6.0000000000000001E-3</v>
      </c>
      <c r="J5204">
        <v>3.3999999999999998E-3</v>
      </c>
    </row>
    <row r="5205" spans="1:10">
      <c r="A5205">
        <v>7.4999999999999997E-3</v>
      </c>
      <c r="B5205">
        <v>6.6E-3</v>
      </c>
      <c r="C5205">
        <v>7.1999999999999998E-3</v>
      </c>
      <c r="D5205">
        <v>4.7999999999999996E-3</v>
      </c>
      <c r="E5205">
        <v>5.5999999999999999E-3</v>
      </c>
      <c r="F5205">
        <v>5.3E-3</v>
      </c>
      <c r="G5205">
        <v>4.1000000000000003E-3</v>
      </c>
      <c r="H5205">
        <v>1.8200000000000001E-2</v>
      </c>
      <c r="I5205">
        <v>6.4999999999999997E-3</v>
      </c>
      <c r="J5205">
        <v>3.5999999999999999E-3</v>
      </c>
    </row>
    <row r="5206" spans="1:10">
      <c r="A5206">
        <v>5.3E-3</v>
      </c>
      <c r="B5206">
        <v>5.1999999999999998E-3</v>
      </c>
      <c r="C5206">
        <v>8.6999999999999994E-3</v>
      </c>
      <c r="D5206">
        <v>7.4999999999999997E-3</v>
      </c>
      <c r="E5206">
        <v>7.1999999999999998E-3</v>
      </c>
      <c r="F5206">
        <v>5.5999999999999999E-3</v>
      </c>
      <c r="G5206">
        <v>6.0000000000000001E-3</v>
      </c>
      <c r="H5206">
        <v>6.4999999999999997E-3</v>
      </c>
      <c r="I5206">
        <v>1.0999999999999999E-2</v>
      </c>
      <c r="J5206">
        <v>4.3E-3</v>
      </c>
    </row>
    <row r="5207" spans="1:10">
      <c r="A5207">
        <v>4.1000000000000003E-3</v>
      </c>
      <c r="B5207">
        <v>5.3E-3</v>
      </c>
      <c r="C5207">
        <v>6.1999999999999998E-3</v>
      </c>
      <c r="D5207">
        <v>5.1999999999999998E-3</v>
      </c>
      <c r="E5207">
        <v>4.1999999999999997E-3</v>
      </c>
      <c r="F5207">
        <v>3.0999999999999999E-3</v>
      </c>
      <c r="G5207">
        <v>3.3999999999999998E-3</v>
      </c>
      <c r="H5207">
        <v>3.5999999999999999E-3</v>
      </c>
      <c r="I5207">
        <v>4.3E-3</v>
      </c>
      <c r="J5207">
        <v>5.4000000000000003E-3</v>
      </c>
    </row>
    <row r="5210" spans="1:10">
      <c r="A5210" t="s">
        <v>418</v>
      </c>
    </row>
    <row r="5212" spans="1:10">
      <c r="A5212">
        <v>7.6E-3</v>
      </c>
      <c r="B5212">
        <v>6.4000000000000003E-3</v>
      </c>
      <c r="C5212">
        <v>6.0000000000000001E-3</v>
      </c>
      <c r="D5212">
        <v>4.8999999999999998E-3</v>
      </c>
      <c r="E5212">
        <v>5.1000000000000004E-3</v>
      </c>
      <c r="F5212">
        <v>5.0000000000000001E-3</v>
      </c>
      <c r="G5212">
        <v>4.5999999999999999E-3</v>
      </c>
      <c r="H5212">
        <v>7.4999999999999997E-3</v>
      </c>
      <c r="I5212">
        <v>5.3E-3</v>
      </c>
      <c r="J5212">
        <v>3.8E-3</v>
      </c>
    </row>
    <row r="5213" spans="1:10">
      <c r="A5213">
        <v>6.4000000000000003E-3</v>
      </c>
      <c r="B5213">
        <v>1.0999999999999999E-2</v>
      </c>
      <c r="C5213">
        <v>7.0000000000000001E-3</v>
      </c>
      <c r="D5213">
        <v>5.0000000000000001E-3</v>
      </c>
      <c r="E5213">
        <v>6.1999999999999998E-3</v>
      </c>
      <c r="F5213">
        <v>4.3E-3</v>
      </c>
      <c r="G5213">
        <v>5.4999999999999997E-3</v>
      </c>
      <c r="H5213">
        <v>6.1999999999999998E-3</v>
      </c>
      <c r="I5213">
        <v>4.8999999999999998E-3</v>
      </c>
      <c r="J5213">
        <v>4.8999999999999998E-3</v>
      </c>
    </row>
    <row r="5214" spans="1:10">
      <c r="A5214">
        <v>6.0000000000000001E-3</v>
      </c>
      <c r="B5214">
        <v>7.0000000000000001E-3</v>
      </c>
      <c r="C5214">
        <v>1.14E-2</v>
      </c>
      <c r="D5214">
        <v>8.0000000000000002E-3</v>
      </c>
      <c r="E5214">
        <v>8.0999999999999996E-3</v>
      </c>
      <c r="F5214">
        <v>5.8999999999999999E-3</v>
      </c>
      <c r="G5214">
        <v>7.7999999999999996E-3</v>
      </c>
      <c r="H5214">
        <v>7.1999999999999998E-3</v>
      </c>
      <c r="I5214">
        <v>8.6999999999999994E-3</v>
      </c>
      <c r="J5214">
        <v>5.5999999999999999E-3</v>
      </c>
    </row>
    <row r="5215" spans="1:10">
      <c r="A5215">
        <v>4.8999999999999998E-3</v>
      </c>
      <c r="B5215">
        <v>5.0000000000000001E-3</v>
      </c>
      <c r="C5215">
        <v>8.0000000000000002E-3</v>
      </c>
      <c r="D5215">
        <v>1.0500000000000001E-2</v>
      </c>
      <c r="E5215">
        <v>6.1999999999999998E-3</v>
      </c>
      <c r="F5215">
        <v>4.8999999999999998E-3</v>
      </c>
      <c r="G5215">
        <v>6.4000000000000003E-3</v>
      </c>
      <c r="H5215">
        <v>4.3E-3</v>
      </c>
      <c r="I5215">
        <v>7.1000000000000004E-3</v>
      </c>
      <c r="J5215">
        <v>4.4000000000000003E-3</v>
      </c>
    </row>
    <row r="5216" spans="1:10">
      <c r="A5216">
        <v>5.1000000000000004E-3</v>
      </c>
      <c r="B5216">
        <v>6.1999999999999998E-3</v>
      </c>
      <c r="C5216">
        <v>8.0999999999999996E-3</v>
      </c>
      <c r="D5216">
        <v>6.1999999999999998E-3</v>
      </c>
      <c r="E5216">
        <v>7.6E-3</v>
      </c>
      <c r="F5216">
        <v>5.0000000000000001E-3</v>
      </c>
      <c r="G5216">
        <v>5.8999999999999999E-3</v>
      </c>
      <c r="H5216">
        <v>5.7999999999999996E-3</v>
      </c>
      <c r="I5216">
        <v>7.3000000000000001E-3</v>
      </c>
      <c r="J5216">
        <v>3.8999999999999998E-3</v>
      </c>
    </row>
    <row r="5217" spans="1:10">
      <c r="A5217">
        <v>5.0000000000000001E-3</v>
      </c>
      <c r="B5217">
        <v>4.3E-3</v>
      </c>
      <c r="C5217">
        <v>5.8999999999999999E-3</v>
      </c>
      <c r="D5217">
        <v>4.8999999999999998E-3</v>
      </c>
      <c r="E5217">
        <v>5.0000000000000001E-3</v>
      </c>
      <c r="F5217">
        <v>5.3E-3</v>
      </c>
      <c r="G5217">
        <v>4.3E-3</v>
      </c>
      <c r="H5217">
        <v>5.4000000000000003E-3</v>
      </c>
      <c r="I5217">
        <v>5.5999999999999999E-3</v>
      </c>
      <c r="J5217">
        <v>2.8E-3</v>
      </c>
    </row>
    <row r="5218" spans="1:10">
      <c r="A5218">
        <v>4.5999999999999999E-3</v>
      </c>
      <c r="B5218">
        <v>5.4999999999999997E-3</v>
      </c>
      <c r="C5218">
        <v>7.7999999999999996E-3</v>
      </c>
      <c r="D5218">
        <v>6.4000000000000003E-3</v>
      </c>
      <c r="E5218">
        <v>5.8999999999999999E-3</v>
      </c>
      <c r="F5218">
        <v>4.3E-3</v>
      </c>
      <c r="G5218">
        <v>7.7000000000000002E-3</v>
      </c>
      <c r="H5218">
        <v>4.4000000000000003E-3</v>
      </c>
      <c r="I5218">
        <v>6.1999999999999998E-3</v>
      </c>
      <c r="J5218">
        <v>3.7000000000000002E-3</v>
      </c>
    </row>
    <row r="5219" spans="1:10">
      <c r="A5219">
        <v>7.4999999999999997E-3</v>
      </c>
      <c r="B5219">
        <v>6.1999999999999998E-3</v>
      </c>
      <c r="C5219">
        <v>7.1999999999999998E-3</v>
      </c>
      <c r="D5219">
        <v>4.3E-3</v>
      </c>
      <c r="E5219">
        <v>5.7999999999999996E-3</v>
      </c>
      <c r="F5219">
        <v>5.4000000000000003E-3</v>
      </c>
      <c r="G5219">
        <v>4.4000000000000003E-3</v>
      </c>
      <c r="H5219">
        <v>1.8499999999999999E-2</v>
      </c>
      <c r="I5219">
        <v>6.6E-3</v>
      </c>
      <c r="J5219">
        <v>3.2000000000000002E-3</v>
      </c>
    </row>
    <row r="5220" spans="1:10">
      <c r="A5220">
        <v>5.3E-3</v>
      </c>
      <c r="B5220">
        <v>4.8999999999999998E-3</v>
      </c>
      <c r="C5220">
        <v>8.6999999999999994E-3</v>
      </c>
      <c r="D5220">
        <v>7.1000000000000004E-3</v>
      </c>
      <c r="E5220">
        <v>7.3000000000000001E-3</v>
      </c>
      <c r="F5220">
        <v>5.5999999999999999E-3</v>
      </c>
      <c r="G5220">
        <v>6.1999999999999998E-3</v>
      </c>
      <c r="H5220">
        <v>6.6E-3</v>
      </c>
      <c r="I5220">
        <v>1.11E-2</v>
      </c>
      <c r="J5220">
        <v>4.0000000000000001E-3</v>
      </c>
    </row>
    <row r="5221" spans="1:10">
      <c r="A5221">
        <v>3.8E-3</v>
      </c>
      <c r="B5221">
        <v>4.8999999999999998E-3</v>
      </c>
      <c r="C5221">
        <v>5.5999999999999999E-3</v>
      </c>
      <c r="D5221">
        <v>4.4000000000000003E-3</v>
      </c>
      <c r="E5221">
        <v>3.8999999999999998E-3</v>
      </c>
      <c r="F5221">
        <v>2.8E-3</v>
      </c>
      <c r="G5221">
        <v>3.7000000000000002E-3</v>
      </c>
      <c r="H5221">
        <v>3.2000000000000002E-3</v>
      </c>
      <c r="I5221">
        <v>4.0000000000000001E-3</v>
      </c>
      <c r="J5221">
        <v>4.7999999999999996E-3</v>
      </c>
    </row>
    <row r="5224" spans="1:10">
      <c r="A5224" t="s">
        <v>419</v>
      </c>
    </row>
    <row r="5226" spans="1:10">
      <c r="A5226">
        <v>7.3000000000000001E-3</v>
      </c>
      <c r="B5226">
        <v>6.6E-3</v>
      </c>
      <c r="C5226">
        <v>6.1000000000000004E-3</v>
      </c>
      <c r="D5226">
        <v>5.0000000000000001E-3</v>
      </c>
      <c r="E5226">
        <v>5.1999999999999998E-3</v>
      </c>
      <c r="F5226">
        <v>4.7000000000000002E-3</v>
      </c>
      <c r="G5226">
        <v>4.7999999999999996E-3</v>
      </c>
      <c r="H5226">
        <v>7.4000000000000003E-3</v>
      </c>
      <c r="I5226">
        <v>5.3E-3</v>
      </c>
      <c r="J5226">
        <v>3.8999999999999998E-3</v>
      </c>
    </row>
    <row r="5227" spans="1:10">
      <c r="A5227">
        <v>6.6E-3</v>
      </c>
      <c r="B5227">
        <v>1.0800000000000001E-2</v>
      </c>
      <c r="C5227">
        <v>6.8999999999999999E-3</v>
      </c>
      <c r="D5227">
        <v>4.8999999999999998E-3</v>
      </c>
      <c r="E5227">
        <v>6.1000000000000004E-3</v>
      </c>
      <c r="F5227">
        <v>4.5999999999999999E-3</v>
      </c>
      <c r="G5227">
        <v>5.3E-3</v>
      </c>
      <c r="H5227">
        <v>6.3E-3</v>
      </c>
      <c r="I5227">
        <v>4.8999999999999998E-3</v>
      </c>
      <c r="J5227">
        <v>4.7999999999999996E-3</v>
      </c>
    </row>
    <row r="5228" spans="1:10">
      <c r="A5228">
        <v>6.1000000000000004E-3</v>
      </c>
      <c r="B5228">
        <v>6.8999999999999999E-3</v>
      </c>
      <c r="C5228">
        <v>1.14E-2</v>
      </c>
      <c r="D5228">
        <v>8.0000000000000002E-3</v>
      </c>
      <c r="E5228">
        <v>8.0999999999999996E-3</v>
      </c>
      <c r="F5228">
        <v>6.0000000000000001E-3</v>
      </c>
      <c r="G5228">
        <v>7.7000000000000002E-3</v>
      </c>
      <c r="H5228">
        <v>7.1999999999999998E-3</v>
      </c>
      <c r="I5228">
        <v>8.6999999999999994E-3</v>
      </c>
      <c r="J5228">
        <v>5.5999999999999999E-3</v>
      </c>
    </row>
    <row r="5229" spans="1:10">
      <c r="A5229">
        <v>5.0000000000000001E-3</v>
      </c>
      <c r="B5229">
        <v>4.8999999999999998E-3</v>
      </c>
      <c r="C5229">
        <v>8.0000000000000002E-3</v>
      </c>
      <c r="D5229">
        <v>1.06E-2</v>
      </c>
      <c r="E5229">
        <v>6.1999999999999998E-3</v>
      </c>
      <c r="F5229">
        <v>4.8999999999999998E-3</v>
      </c>
      <c r="G5229">
        <v>6.3E-3</v>
      </c>
      <c r="H5229">
        <v>4.3E-3</v>
      </c>
      <c r="I5229">
        <v>7.1000000000000004E-3</v>
      </c>
      <c r="J5229">
        <v>4.4999999999999997E-3</v>
      </c>
    </row>
    <row r="5230" spans="1:10">
      <c r="A5230">
        <v>5.1999999999999998E-3</v>
      </c>
      <c r="B5230">
        <v>6.1000000000000004E-3</v>
      </c>
      <c r="C5230">
        <v>8.0999999999999996E-3</v>
      </c>
      <c r="D5230">
        <v>6.1999999999999998E-3</v>
      </c>
      <c r="E5230">
        <v>7.6E-3</v>
      </c>
      <c r="F5230">
        <v>5.1000000000000004E-3</v>
      </c>
      <c r="G5230">
        <v>5.7999999999999996E-3</v>
      </c>
      <c r="H5230">
        <v>5.7999999999999996E-3</v>
      </c>
      <c r="I5230">
        <v>7.3000000000000001E-3</v>
      </c>
      <c r="J5230">
        <v>3.8999999999999998E-3</v>
      </c>
    </row>
    <row r="5231" spans="1:10">
      <c r="A5231">
        <v>4.7000000000000002E-3</v>
      </c>
      <c r="B5231">
        <v>4.5999999999999999E-3</v>
      </c>
      <c r="C5231">
        <v>6.0000000000000001E-3</v>
      </c>
      <c r="D5231">
        <v>4.8999999999999998E-3</v>
      </c>
      <c r="E5231">
        <v>5.1000000000000004E-3</v>
      </c>
      <c r="F5231">
        <v>5.0000000000000001E-3</v>
      </c>
      <c r="G5231">
        <v>4.4999999999999997E-3</v>
      </c>
      <c r="H5231">
        <v>5.1999999999999998E-3</v>
      </c>
      <c r="I5231">
        <v>5.5999999999999999E-3</v>
      </c>
      <c r="J5231">
        <v>2.8999999999999998E-3</v>
      </c>
    </row>
    <row r="5232" spans="1:10">
      <c r="A5232">
        <v>4.7999999999999996E-3</v>
      </c>
      <c r="B5232">
        <v>5.3E-3</v>
      </c>
      <c r="C5232">
        <v>7.7000000000000002E-3</v>
      </c>
      <c r="D5232">
        <v>6.3E-3</v>
      </c>
      <c r="E5232">
        <v>5.7999999999999996E-3</v>
      </c>
      <c r="F5232">
        <v>4.4999999999999997E-3</v>
      </c>
      <c r="G5232">
        <v>7.4999999999999997E-3</v>
      </c>
      <c r="H5232">
        <v>4.4999999999999997E-3</v>
      </c>
      <c r="I5232">
        <v>6.3E-3</v>
      </c>
      <c r="J5232">
        <v>3.5999999999999999E-3</v>
      </c>
    </row>
    <row r="5233" spans="1:10">
      <c r="A5233">
        <v>7.4000000000000003E-3</v>
      </c>
      <c r="B5233">
        <v>6.3E-3</v>
      </c>
      <c r="C5233">
        <v>7.1999999999999998E-3</v>
      </c>
      <c r="D5233">
        <v>4.3E-3</v>
      </c>
      <c r="E5233">
        <v>5.7999999999999996E-3</v>
      </c>
      <c r="F5233">
        <v>5.1999999999999998E-3</v>
      </c>
      <c r="G5233">
        <v>4.4999999999999997E-3</v>
      </c>
      <c r="H5233">
        <v>1.8499999999999999E-2</v>
      </c>
      <c r="I5233">
        <v>6.6E-3</v>
      </c>
      <c r="J5233">
        <v>3.3E-3</v>
      </c>
    </row>
    <row r="5234" spans="1:10">
      <c r="A5234">
        <v>5.3E-3</v>
      </c>
      <c r="B5234">
        <v>4.8999999999999998E-3</v>
      </c>
      <c r="C5234">
        <v>8.6999999999999994E-3</v>
      </c>
      <c r="D5234">
        <v>7.1000000000000004E-3</v>
      </c>
      <c r="E5234">
        <v>7.3000000000000001E-3</v>
      </c>
      <c r="F5234">
        <v>5.5999999999999999E-3</v>
      </c>
      <c r="G5234">
        <v>6.3E-3</v>
      </c>
      <c r="H5234">
        <v>6.6E-3</v>
      </c>
      <c r="I5234">
        <v>1.11E-2</v>
      </c>
      <c r="J5234">
        <v>4.0000000000000001E-3</v>
      </c>
    </row>
    <row r="5235" spans="1:10">
      <c r="A5235">
        <v>3.8999999999999998E-3</v>
      </c>
      <c r="B5235">
        <v>4.7999999999999996E-3</v>
      </c>
      <c r="C5235">
        <v>5.5999999999999999E-3</v>
      </c>
      <c r="D5235">
        <v>4.4999999999999997E-3</v>
      </c>
      <c r="E5235">
        <v>3.8999999999999998E-3</v>
      </c>
      <c r="F5235">
        <v>2.8999999999999998E-3</v>
      </c>
      <c r="G5235">
        <v>3.5999999999999999E-3</v>
      </c>
      <c r="H5235">
        <v>3.3E-3</v>
      </c>
      <c r="I5235">
        <v>4.0000000000000001E-3</v>
      </c>
      <c r="J5235">
        <v>4.7999999999999996E-3</v>
      </c>
    </row>
    <row r="5238" spans="1:10">
      <c r="A5238" t="s">
        <v>420</v>
      </c>
    </row>
    <row r="5240" spans="1:10">
      <c r="A5240">
        <v>7.1999999999999998E-3</v>
      </c>
      <c r="B5240">
        <v>6.6E-3</v>
      </c>
      <c r="C5240">
        <v>6.3E-3</v>
      </c>
      <c r="D5240">
        <v>4.8999999999999998E-3</v>
      </c>
      <c r="E5240">
        <v>5.1999999999999998E-3</v>
      </c>
      <c r="F5240">
        <v>4.5999999999999999E-3</v>
      </c>
      <c r="G5240">
        <v>4.8999999999999998E-3</v>
      </c>
      <c r="H5240">
        <v>7.3000000000000001E-3</v>
      </c>
      <c r="I5240">
        <v>5.3E-3</v>
      </c>
      <c r="J5240">
        <v>3.8999999999999998E-3</v>
      </c>
    </row>
    <row r="5241" spans="1:10">
      <c r="A5241">
        <v>6.6E-3</v>
      </c>
      <c r="B5241">
        <v>1.0699999999999999E-2</v>
      </c>
      <c r="C5241">
        <v>7.1000000000000004E-3</v>
      </c>
      <c r="D5241">
        <v>4.8999999999999998E-3</v>
      </c>
      <c r="E5241">
        <v>6.1999999999999998E-3</v>
      </c>
      <c r="F5241">
        <v>4.5999999999999999E-3</v>
      </c>
      <c r="G5241">
        <v>5.4999999999999997E-3</v>
      </c>
      <c r="H5241">
        <v>6.1999999999999998E-3</v>
      </c>
      <c r="I5241">
        <v>5.0000000000000001E-3</v>
      </c>
      <c r="J5241">
        <v>4.8999999999999998E-3</v>
      </c>
    </row>
    <row r="5242" spans="1:10">
      <c r="A5242">
        <v>6.3E-3</v>
      </c>
      <c r="B5242">
        <v>7.1000000000000004E-3</v>
      </c>
      <c r="C5242">
        <v>1.14E-2</v>
      </c>
      <c r="D5242">
        <v>8.5000000000000006E-3</v>
      </c>
      <c r="E5242">
        <v>8.3999999999999995E-3</v>
      </c>
      <c r="F5242">
        <v>6.1999999999999998E-3</v>
      </c>
      <c r="G5242">
        <v>8.0000000000000002E-3</v>
      </c>
      <c r="H5242">
        <v>7.3000000000000001E-3</v>
      </c>
      <c r="I5242">
        <v>8.9999999999999993E-3</v>
      </c>
      <c r="J5242">
        <v>5.8999999999999999E-3</v>
      </c>
    </row>
    <row r="5243" spans="1:10">
      <c r="A5243">
        <v>4.8999999999999998E-3</v>
      </c>
      <c r="B5243">
        <v>4.8999999999999998E-3</v>
      </c>
      <c r="C5243">
        <v>8.5000000000000006E-3</v>
      </c>
      <c r="D5243">
        <v>1.09E-2</v>
      </c>
      <c r="E5243">
        <v>6.4999999999999997E-3</v>
      </c>
      <c r="F5243">
        <v>5.0000000000000001E-3</v>
      </c>
      <c r="G5243">
        <v>6.8999999999999999E-3</v>
      </c>
      <c r="H5243">
        <v>4.1999999999999997E-3</v>
      </c>
      <c r="I5243">
        <v>7.4999999999999997E-3</v>
      </c>
      <c r="J5243">
        <v>4.7999999999999996E-3</v>
      </c>
    </row>
    <row r="5244" spans="1:10">
      <c r="A5244">
        <v>5.1999999999999998E-3</v>
      </c>
      <c r="B5244">
        <v>6.1999999999999998E-3</v>
      </c>
      <c r="C5244">
        <v>8.3999999999999995E-3</v>
      </c>
      <c r="D5244">
        <v>6.4999999999999997E-3</v>
      </c>
      <c r="E5244">
        <v>7.9000000000000008E-3</v>
      </c>
      <c r="F5244">
        <v>5.1999999999999998E-3</v>
      </c>
      <c r="G5244">
        <v>6.1999999999999998E-3</v>
      </c>
      <c r="H5244">
        <v>5.7000000000000002E-3</v>
      </c>
      <c r="I5244">
        <v>7.6E-3</v>
      </c>
      <c r="J5244">
        <v>4.1000000000000003E-3</v>
      </c>
    </row>
    <row r="5245" spans="1:10">
      <c r="A5245">
        <v>4.5999999999999999E-3</v>
      </c>
      <c r="B5245">
        <v>4.5999999999999999E-3</v>
      </c>
      <c r="C5245">
        <v>6.1999999999999998E-3</v>
      </c>
      <c r="D5245">
        <v>5.0000000000000001E-3</v>
      </c>
      <c r="E5245">
        <v>5.1999999999999998E-3</v>
      </c>
      <c r="F5245">
        <v>5.0000000000000001E-3</v>
      </c>
      <c r="G5245">
        <v>4.7000000000000002E-3</v>
      </c>
      <c r="H5245">
        <v>5.1999999999999998E-3</v>
      </c>
      <c r="I5245">
        <v>5.7000000000000002E-3</v>
      </c>
      <c r="J5245">
        <v>3.0000000000000001E-3</v>
      </c>
    </row>
    <row r="5246" spans="1:10">
      <c r="A5246">
        <v>4.8999999999999998E-3</v>
      </c>
      <c r="B5246">
        <v>5.4999999999999997E-3</v>
      </c>
      <c r="C5246">
        <v>8.0000000000000002E-3</v>
      </c>
      <c r="D5246">
        <v>6.8999999999999999E-3</v>
      </c>
      <c r="E5246">
        <v>6.1999999999999998E-3</v>
      </c>
      <c r="F5246">
        <v>4.7000000000000002E-3</v>
      </c>
      <c r="G5246">
        <v>8.0999999999999996E-3</v>
      </c>
      <c r="H5246">
        <v>4.4999999999999997E-3</v>
      </c>
      <c r="I5246">
        <v>6.7000000000000002E-3</v>
      </c>
      <c r="J5246">
        <v>4.0000000000000001E-3</v>
      </c>
    </row>
    <row r="5247" spans="1:10">
      <c r="A5247">
        <v>7.3000000000000001E-3</v>
      </c>
      <c r="B5247">
        <v>6.1999999999999998E-3</v>
      </c>
      <c r="C5247">
        <v>7.3000000000000001E-3</v>
      </c>
      <c r="D5247">
        <v>4.1999999999999997E-3</v>
      </c>
      <c r="E5247">
        <v>5.7000000000000002E-3</v>
      </c>
      <c r="F5247">
        <v>5.1999999999999998E-3</v>
      </c>
      <c r="G5247">
        <v>4.4999999999999997E-3</v>
      </c>
      <c r="H5247">
        <v>1.84E-2</v>
      </c>
      <c r="I5247">
        <v>6.6E-3</v>
      </c>
      <c r="J5247">
        <v>3.2000000000000002E-3</v>
      </c>
    </row>
    <row r="5248" spans="1:10">
      <c r="A5248">
        <v>5.3E-3</v>
      </c>
      <c r="B5248">
        <v>5.0000000000000001E-3</v>
      </c>
      <c r="C5248">
        <v>8.9999999999999993E-3</v>
      </c>
      <c r="D5248">
        <v>7.4999999999999997E-3</v>
      </c>
      <c r="E5248">
        <v>7.6E-3</v>
      </c>
      <c r="F5248">
        <v>5.7000000000000002E-3</v>
      </c>
      <c r="G5248">
        <v>6.7000000000000002E-3</v>
      </c>
      <c r="H5248">
        <v>6.6E-3</v>
      </c>
      <c r="I5248">
        <v>1.14E-2</v>
      </c>
      <c r="J5248">
        <v>4.3E-3</v>
      </c>
    </row>
    <row r="5249" spans="1:10">
      <c r="A5249">
        <v>3.8999999999999998E-3</v>
      </c>
      <c r="B5249">
        <v>4.8999999999999998E-3</v>
      </c>
      <c r="C5249">
        <v>5.8999999999999999E-3</v>
      </c>
      <c r="D5249">
        <v>4.7999999999999996E-3</v>
      </c>
      <c r="E5249">
        <v>4.1000000000000003E-3</v>
      </c>
      <c r="F5249">
        <v>3.0000000000000001E-3</v>
      </c>
      <c r="G5249">
        <v>4.0000000000000001E-3</v>
      </c>
      <c r="H5249">
        <v>3.2000000000000002E-3</v>
      </c>
      <c r="I5249">
        <v>4.3E-3</v>
      </c>
      <c r="J5249">
        <v>5.0000000000000001E-3</v>
      </c>
    </row>
    <row r="5252" spans="1:10">
      <c r="A5252" t="s">
        <v>421</v>
      </c>
    </row>
    <row r="5254" spans="1:10">
      <c r="A5254">
        <v>7.3000000000000001E-3</v>
      </c>
      <c r="B5254">
        <v>6.7000000000000002E-3</v>
      </c>
      <c r="C5254">
        <v>6.4000000000000003E-3</v>
      </c>
      <c r="D5254">
        <v>5.0000000000000001E-3</v>
      </c>
      <c r="E5254">
        <v>5.3E-3</v>
      </c>
      <c r="F5254">
        <v>4.7000000000000002E-3</v>
      </c>
      <c r="G5254">
        <v>5.0000000000000001E-3</v>
      </c>
      <c r="H5254">
        <v>7.1000000000000004E-3</v>
      </c>
      <c r="I5254">
        <v>5.5999999999999999E-3</v>
      </c>
      <c r="J5254">
        <v>3.8999999999999998E-3</v>
      </c>
    </row>
    <row r="5255" spans="1:10">
      <c r="A5255">
        <v>6.7000000000000002E-3</v>
      </c>
      <c r="B5255">
        <v>1.0200000000000001E-2</v>
      </c>
      <c r="C5255">
        <v>6.4000000000000003E-3</v>
      </c>
      <c r="D5255">
        <v>4.3E-3</v>
      </c>
      <c r="E5255">
        <v>5.7000000000000002E-3</v>
      </c>
      <c r="F5255">
        <v>4.3E-3</v>
      </c>
      <c r="G5255">
        <v>5.0000000000000001E-3</v>
      </c>
      <c r="H5255">
        <v>7.1000000000000004E-3</v>
      </c>
      <c r="I5255">
        <v>4.3E-3</v>
      </c>
      <c r="J5255">
        <v>4.5999999999999999E-3</v>
      </c>
    </row>
    <row r="5256" spans="1:10">
      <c r="A5256">
        <v>6.4000000000000003E-3</v>
      </c>
      <c r="B5256">
        <v>6.4000000000000003E-3</v>
      </c>
      <c r="C5256">
        <v>1.06E-2</v>
      </c>
      <c r="D5256">
        <v>7.6E-3</v>
      </c>
      <c r="E5256">
        <v>7.7999999999999996E-3</v>
      </c>
      <c r="F5256">
        <v>5.7999999999999996E-3</v>
      </c>
      <c r="G5256">
        <v>7.3000000000000001E-3</v>
      </c>
      <c r="H5256">
        <v>8.3000000000000001E-3</v>
      </c>
      <c r="I5256">
        <v>8.3000000000000001E-3</v>
      </c>
      <c r="J5256">
        <v>5.4000000000000003E-3</v>
      </c>
    </row>
    <row r="5257" spans="1:10">
      <c r="A5257">
        <v>5.0000000000000001E-3</v>
      </c>
      <c r="B5257">
        <v>4.3E-3</v>
      </c>
      <c r="C5257">
        <v>7.6E-3</v>
      </c>
      <c r="D5257">
        <v>1.01E-2</v>
      </c>
      <c r="E5257">
        <v>5.8999999999999999E-3</v>
      </c>
      <c r="F5257">
        <v>4.5999999999999999E-3</v>
      </c>
      <c r="G5257">
        <v>6.3E-3</v>
      </c>
      <c r="H5257">
        <v>5.3E-3</v>
      </c>
      <c r="I5257">
        <v>6.7000000000000002E-3</v>
      </c>
      <c r="J5257">
        <v>4.4000000000000003E-3</v>
      </c>
    </row>
    <row r="5258" spans="1:10">
      <c r="A5258">
        <v>5.3E-3</v>
      </c>
      <c r="B5258">
        <v>5.7000000000000002E-3</v>
      </c>
      <c r="C5258">
        <v>7.7999999999999996E-3</v>
      </c>
      <c r="D5258">
        <v>5.8999999999999999E-3</v>
      </c>
      <c r="E5258">
        <v>7.4000000000000003E-3</v>
      </c>
      <c r="F5258">
        <v>4.8999999999999998E-3</v>
      </c>
      <c r="G5258">
        <v>5.7000000000000002E-3</v>
      </c>
      <c r="H5258">
        <v>6.4999999999999997E-3</v>
      </c>
      <c r="I5258">
        <v>7.0000000000000001E-3</v>
      </c>
      <c r="J5258">
        <v>3.8E-3</v>
      </c>
    </row>
    <row r="5259" spans="1:10">
      <c r="A5259">
        <v>4.7000000000000002E-3</v>
      </c>
      <c r="B5259">
        <v>4.3E-3</v>
      </c>
      <c r="C5259">
        <v>5.7999999999999996E-3</v>
      </c>
      <c r="D5259">
        <v>4.5999999999999999E-3</v>
      </c>
      <c r="E5259">
        <v>4.8999999999999998E-3</v>
      </c>
      <c r="F5259">
        <v>4.8999999999999998E-3</v>
      </c>
      <c r="G5259">
        <v>4.4000000000000003E-3</v>
      </c>
      <c r="H5259">
        <v>5.4999999999999997E-3</v>
      </c>
      <c r="I5259">
        <v>5.4999999999999997E-3</v>
      </c>
      <c r="J5259">
        <v>2.8E-3</v>
      </c>
    </row>
    <row r="5260" spans="1:10">
      <c r="A5260">
        <v>5.0000000000000001E-3</v>
      </c>
      <c r="B5260">
        <v>5.0000000000000001E-3</v>
      </c>
      <c r="C5260">
        <v>7.3000000000000001E-3</v>
      </c>
      <c r="D5260">
        <v>6.3E-3</v>
      </c>
      <c r="E5260">
        <v>5.7000000000000002E-3</v>
      </c>
      <c r="F5260">
        <v>4.4000000000000003E-3</v>
      </c>
      <c r="G5260">
        <v>7.6E-3</v>
      </c>
      <c r="H5260">
        <v>5.4000000000000003E-3</v>
      </c>
      <c r="I5260">
        <v>5.8999999999999999E-3</v>
      </c>
      <c r="J5260">
        <v>3.7000000000000002E-3</v>
      </c>
    </row>
    <row r="5261" spans="1:10">
      <c r="A5261">
        <v>7.1000000000000004E-3</v>
      </c>
      <c r="B5261">
        <v>7.1000000000000004E-3</v>
      </c>
      <c r="C5261">
        <v>8.3000000000000001E-3</v>
      </c>
      <c r="D5261">
        <v>5.3E-3</v>
      </c>
      <c r="E5261">
        <v>6.4999999999999997E-3</v>
      </c>
      <c r="F5261">
        <v>5.4999999999999997E-3</v>
      </c>
      <c r="G5261">
        <v>5.4000000000000003E-3</v>
      </c>
      <c r="H5261">
        <v>1.7299999999999999E-2</v>
      </c>
      <c r="I5261">
        <v>7.3000000000000001E-3</v>
      </c>
      <c r="J5261">
        <v>3.7000000000000002E-3</v>
      </c>
    </row>
    <row r="5262" spans="1:10">
      <c r="A5262">
        <v>5.5999999999999999E-3</v>
      </c>
      <c r="B5262">
        <v>4.3E-3</v>
      </c>
      <c r="C5262">
        <v>8.3000000000000001E-3</v>
      </c>
      <c r="D5262">
        <v>6.7000000000000002E-3</v>
      </c>
      <c r="E5262">
        <v>7.0000000000000001E-3</v>
      </c>
      <c r="F5262">
        <v>5.4999999999999997E-3</v>
      </c>
      <c r="G5262">
        <v>5.8999999999999999E-3</v>
      </c>
      <c r="H5262">
        <v>7.3000000000000001E-3</v>
      </c>
      <c r="I5262">
        <v>1.12E-2</v>
      </c>
      <c r="J5262">
        <v>3.8999999999999998E-3</v>
      </c>
    </row>
    <row r="5263" spans="1:10">
      <c r="A5263">
        <v>3.8999999999999998E-3</v>
      </c>
      <c r="B5263">
        <v>4.5999999999999999E-3</v>
      </c>
      <c r="C5263">
        <v>5.4000000000000003E-3</v>
      </c>
      <c r="D5263">
        <v>4.4000000000000003E-3</v>
      </c>
      <c r="E5263">
        <v>3.8E-3</v>
      </c>
      <c r="F5263">
        <v>2.8E-3</v>
      </c>
      <c r="G5263">
        <v>3.7000000000000002E-3</v>
      </c>
      <c r="H5263">
        <v>3.7000000000000002E-3</v>
      </c>
      <c r="I5263">
        <v>3.8999999999999998E-3</v>
      </c>
      <c r="J5263">
        <v>4.7999999999999996E-3</v>
      </c>
    </row>
    <row r="5266" spans="1:10">
      <c r="A5266" t="s">
        <v>422</v>
      </c>
    </row>
    <row r="5268" spans="1:10">
      <c r="A5268">
        <v>7.1000000000000004E-3</v>
      </c>
      <c r="B5268">
        <v>6.1999999999999998E-3</v>
      </c>
      <c r="C5268">
        <v>6.7000000000000002E-3</v>
      </c>
      <c r="D5268">
        <v>4.8999999999999998E-3</v>
      </c>
      <c r="E5268">
        <v>5.4000000000000003E-3</v>
      </c>
      <c r="F5268">
        <v>4.8999999999999998E-3</v>
      </c>
      <c r="G5268">
        <v>5.3E-3</v>
      </c>
      <c r="H5268">
        <v>6.8999999999999999E-3</v>
      </c>
      <c r="I5268">
        <v>5.7999999999999996E-3</v>
      </c>
      <c r="J5268">
        <v>3.8E-3</v>
      </c>
    </row>
    <row r="5269" spans="1:10">
      <c r="A5269">
        <v>6.1999999999999998E-3</v>
      </c>
      <c r="B5269">
        <v>9.1999999999999998E-3</v>
      </c>
      <c r="C5269">
        <v>6.7000000000000002E-3</v>
      </c>
      <c r="D5269">
        <v>4.1999999999999997E-3</v>
      </c>
      <c r="E5269">
        <v>5.5999999999999999E-3</v>
      </c>
      <c r="F5269">
        <v>4.5999999999999999E-3</v>
      </c>
      <c r="G5269">
        <v>5.4999999999999997E-3</v>
      </c>
      <c r="H5269">
        <v>6.8999999999999999E-3</v>
      </c>
      <c r="I5269">
        <v>4.4000000000000003E-3</v>
      </c>
      <c r="J5269">
        <v>4.1000000000000003E-3</v>
      </c>
    </row>
    <row r="5270" spans="1:10">
      <c r="A5270">
        <v>6.7000000000000002E-3</v>
      </c>
      <c r="B5270">
        <v>6.7000000000000002E-3</v>
      </c>
      <c r="C5270">
        <v>1.14E-2</v>
      </c>
      <c r="D5270">
        <v>7.1000000000000004E-3</v>
      </c>
      <c r="E5270">
        <v>8.5000000000000006E-3</v>
      </c>
      <c r="F5270">
        <v>6.0000000000000001E-3</v>
      </c>
      <c r="G5270">
        <v>7.7999999999999996E-3</v>
      </c>
      <c r="H5270">
        <v>8.0000000000000002E-3</v>
      </c>
      <c r="I5270">
        <v>9.1000000000000004E-3</v>
      </c>
      <c r="J5270">
        <v>6.1000000000000004E-3</v>
      </c>
    </row>
    <row r="5271" spans="1:10">
      <c r="A5271">
        <v>4.8999999999999998E-3</v>
      </c>
      <c r="B5271">
        <v>4.1999999999999997E-3</v>
      </c>
      <c r="C5271">
        <v>7.1000000000000004E-3</v>
      </c>
      <c r="D5271">
        <v>1.04E-2</v>
      </c>
      <c r="E5271">
        <v>5.4999999999999997E-3</v>
      </c>
      <c r="F5271">
        <v>4.4999999999999997E-3</v>
      </c>
      <c r="G5271">
        <v>5.8999999999999999E-3</v>
      </c>
      <c r="H5271">
        <v>5.4999999999999997E-3</v>
      </c>
      <c r="I5271">
        <v>6.1000000000000004E-3</v>
      </c>
      <c r="J5271">
        <v>4.0000000000000001E-3</v>
      </c>
    </row>
    <row r="5272" spans="1:10">
      <c r="A5272">
        <v>5.4000000000000003E-3</v>
      </c>
      <c r="B5272">
        <v>5.5999999999999999E-3</v>
      </c>
      <c r="C5272">
        <v>8.5000000000000006E-3</v>
      </c>
      <c r="D5272">
        <v>5.4999999999999997E-3</v>
      </c>
      <c r="E5272">
        <v>7.9000000000000008E-3</v>
      </c>
      <c r="F5272">
        <v>5.0000000000000001E-3</v>
      </c>
      <c r="G5272">
        <v>6.1999999999999998E-3</v>
      </c>
      <c r="H5272">
        <v>6.1999999999999998E-3</v>
      </c>
      <c r="I5272">
        <v>7.7000000000000002E-3</v>
      </c>
      <c r="J5272">
        <v>4.3E-3</v>
      </c>
    </row>
    <row r="5273" spans="1:10">
      <c r="A5273">
        <v>4.8999999999999998E-3</v>
      </c>
      <c r="B5273">
        <v>4.5999999999999999E-3</v>
      </c>
      <c r="C5273">
        <v>6.0000000000000001E-3</v>
      </c>
      <c r="D5273">
        <v>4.4999999999999997E-3</v>
      </c>
      <c r="E5273">
        <v>5.0000000000000001E-3</v>
      </c>
      <c r="F5273">
        <v>4.8999999999999998E-3</v>
      </c>
      <c r="G5273">
        <v>4.4000000000000003E-3</v>
      </c>
      <c r="H5273">
        <v>5.4999999999999997E-3</v>
      </c>
      <c r="I5273">
        <v>5.7000000000000002E-3</v>
      </c>
      <c r="J5273">
        <v>3.0000000000000001E-3</v>
      </c>
    </row>
    <row r="5274" spans="1:10">
      <c r="A5274">
        <v>5.3E-3</v>
      </c>
      <c r="B5274">
        <v>5.4999999999999997E-3</v>
      </c>
      <c r="C5274">
        <v>7.7999999999999996E-3</v>
      </c>
      <c r="D5274">
        <v>5.8999999999999999E-3</v>
      </c>
      <c r="E5274">
        <v>6.1999999999999998E-3</v>
      </c>
      <c r="F5274">
        <v>4.4000000000000003E-3</v>
      </c>
      <c r="G5274">
        <v>7.7999999999999996E-3</v>
      </c>
      <c r="H5274">
        <v>5.1999999999999998E-3</v>
      </c>
      <c r="I5274">
        <v>6.4999999999999997E-3</v>
      </c>
      <c r="J5274">
        <v>4.3E-3</v>
      </c>
    </row>
    <row r="5275" spans="1:10">
      <c r="A5275">
        <v>6.8999999999999999E-3</v>
      </c>
      <c r="B5275">
        <v>6.8999999999999999E-3</v>
      </c>
      <c r="C5275">
        <v>8.0000000000000002E-3</v>
      </c>
      <c r="D5275">
        <v>5.4999999999999997E-3</v>
      </c>
      <c r="E5275">
        <v>6.1999999999999998E-3</v>
      </c>
      <c r="F5275">
        <v>5.4999999999999997E-3</v>
      </c>
      <c r="G5275">
        <v>5.1999999999999998E-3</v>
      </c>
      <c r="H5275">
        <v>1.7399999999999999E-2</v>
      </c>
      <c r="I5275">
        <v>6.8999999999999999E-3</v>
      </c>
      <c r="J5275">
        <v>3.3999999999999998E-3</v>
      </c>
    </row>
    <row r="5276" spans="1:10">
      <c r="A5276">
        <v>5.7999999999999996E-3</v>
      </c>
      <c r="B5276">
        <v>4.4000000000000003E-3</v>
      </c>
      <c r="C5276">
        <v>9.1000000000000004E-3</v>
      </c>
      <c r="D5276">
        <v>6.1000000000000004E-3</v>
      </c>
      <c r="E5276">
        <v>7.7000000000000002E-3</v>
      </c>
      <c r="F5276">
        <v>5.7000000000000002E-3</v>
      </c>
      <c r="G5276">
        <v>6.4999999999999997E-3</v>
      </c>
      <c r="H5276">
        <v>6.8999999999999999E-3</v>
      </c>
      <c r="I5276">
        <v>1.21E-2</v>
      </c>
      <c r="J5276">
        <v>4.4999999999999997E-3</v>
      </c>
    </row>
    <row r="5277" spans="1:10">
      <c r="A5277">
        <v>3.8E-3</v>
      </c>
      <c r="B5277">
        <v>4.1000000000000003E-3</v>
      </c>
      <c r="C5277">
        <v>6.1000000000000004E-3</v>
      </c>
      <c r="D5277">
        <v>4.0000000000000001E-3</v>
      </c>
      <c r="E5277">
        <v>4.3E-3</v>
      </c>
      <c r="F5277">
        <v>3.0000000000000001E-3</v>
      </c>
      <c r="G5277">
        <v>4.3E-3</v>
      </c>
      <c r="H5277">
        <v>3.3999999999999998E-3</v>
      </c>
      <c r="I5277">
        <v>4.4999999999999997E-3</v>
      </c>
      <c r="J5277">
        <v>5.0000000000000001E-3</v>
      </c>
    </row>
    <row r="5280" spans="1:10">
      <c r="A5280" t="s">
        <v>423</v>
      </c>
    </row>
    <row r="5282" spans="1:10">
      <c r="A5282">
        <v>7.1000000000000004E-3</v>
      </c>
      <c r="B5282">
        <v>6.1999999999999998E-3</v>
      </c>
      <c r="C5282">
        <v>6.7000000000000002E-3</v>
      </c>
      <c r="D5282">
        <v>4.8999999999999998E-3</v>
      </c>
      <c r="E5282">
        <v>5.4000000000000003E-3</v>
      </c>
      <c r="F5282">
        <v>4.8999999999999998E-3</v>
      </c>
      <c r="G5282">
        <v>5.3E-3</v>
      </c>
      <c r="H5282">
        <v>6.8999999999999999E-3</v>
      </c>
      <c r="I5282">
        <v>5.7999999999999996E-3</v>
      </c>
      <c r="J5282">
        <v>3.8E-3</v>
      </c>
    </row>
    <row r="5283" spans="1:10">
      <c r="A5283">
        <v>6.1999999999999998E-3</v>
      </c>
      <c r="B5283">
        <v>9.5999999999999992E-3</v>
      </c>
      <c r="C5283">
        <v>7.1000000000000004E-3</v>
      </c>
      <c r="D5283">
        <v>4.7999999999999996E-3</v>
      </c>
      <c r="E5283">
        <v>5.8999999999999999E-3</v>
      </c>
      <c r="F5283">
        <v>4.7000000000000002E-3</v>
      </c>
      <c r="G5283">
        <v>5.4000000000000003E-3</v>
      </c>
      <c r="H5283">
        <v>7.1999999999999998E-3</v>
      </c>
      <c r="I5283">
        <v>4.4000000000000003E-3</v>
      </c>
      <c r="J5283">
        <v>4.4000000000000003E-3</v>
      </c>
    </row>
    <row r="5284" spans="1:10">
      <c r="A5284">
        <v>6.7000000000000002E-3</v>
      </c>
      <c r="B5284">
        <v>7.1000000000000004E-3</v>
      </c>
      <c r="C5284">
        <v>1.1599999999999999E-2</v>
      </c>
      <c r="D5284">
        <v>7.4999999999999997E-3</v>
      </c>
      <c r="E5284">
        <v>8.6999999999999994E-3</v>
      </c>
      <c r="F5284">
        <v>5.8999999999999999E-3</v>
      </c>
      <c r="G5284">
        <v>7.4000000000000003E-3</v>
      </c>
      <c r="H5284">
        <v>7.7000000000000002E-3</v>
      </c>
      <c r="I5284">
        <v>8.8999999999999999E-3</v>
      </c>
      <c r="J5284">
        <v>6.4999999999999997E-3</v>
      </c>
    </row>
    <row r="5285" spans="1:10">
      <c r="A5285">
        <v>4.8999999999999998E-3</v>
      </c>
      <c r="B5285">
        <v>4.7999999999999996E-3</v>
      </c>
      <c r="C5285">
        <v>7.4999999999999997E-3</v>
      </c>
      <c r="D5285">
        <v>1.0999999999999999E-2</v>
      </c>
      <c r="E5285">
        <v>5.8999999999999999E-3</v>
      </c>
      <c r="F5285">
        <v>4.4999999999999997E-3</v>
      </c>
      <c r="G5285">
        <v>5.4999999999999997E-3</v>
      </c>
      <c r="H5285">
        <v>5.3E-3</v>
      </c>
      <c r="I5285">
        <v>5.7999999999999996E-3</v>
      </c>
      <c r="J5285">
        <v>4.4999999999999997E-3</v>
      </c>
    </row>
    <row r="5286" spans="1:10">
      <c r="A5286">
        <v>5.4000000000000003E-3</v>
      </c>
      <c r="B5286">
        <v>5.8999999999999999E-3</v>
      </c>
      <c r="C5286">
        <v>8.6999999999999994E-3</v>
      </c>
      <c r="D5286">
        <v>5.8999999999999999E-3</v>
      </c>
      <c r="E5286">
        <v>8.0999999999999996E-3</v>
      </c>
      <c r="F5286">
        <v>5.1000000000000004E-3</v>
      </c>
      <c r="G5286">
        <v>6.1000000000000004E-3</v>
      </c>
      <c r="H5286">
        <v>6.3E-3</v>
      </c>
      <c r="I5286">
        <v>7.6E-3</v>
      </c>
      <c r="J5286">
        <v>4.4999999999999997E-3</v>
      </c>
    </row>
    <row r="5287" spans="1:10">
      <c r="A5287">
        <v>4.8999999999999998E-3</v>
      </c>
      <c r="B5287">
        <v>4.7000000000000002E-3</v>
      </c>
      <c r="C5287">
        <v>5.8999999999999999E-3</v>
      </c>
      <c r="D5287">
        <v>4.4999999999999997E-3</v>
      </c>
      <c r="E5287">
        <v>5.1000000000000004E-3</v>
      </c>
      <c r="F5287">
        <v>4.7000000000000002E-3</v>
      </c>
      <c r="G5287">
        <v>4.1999999999999997E-3</v>
      </c>
      <c r="H5287">
        <v>5.1999999999999998E-3</v>
      </c>
      <c r="I5287">
        <v>5.4999999999999997E-3</v>
      </c>
      <c r="J5287">
        <v>3.2000000000000002E-3</v>
      </c>
    </row>
    <row r="5288" spans="1:10">
      <c r="A5288">
        <v>5.3E-3</v>
      </c>
      <c r="B5288">
        <v>5.4000000000000003E-3</v>
      </c>
      <c r="C5288">
        <v>7.4000000000000003E-3</v>
      </c>
      <c r="D5288">
        <v>5.4999999999999997E-3</v>
      </c>
      <c r="E5288">
        <v>6.1000000000000004E-3</v>
      </c>
      <c r="F5288">
        <v>4.1999999999999997E-3</v>
      </c>
      <c r="G5288">
        <v>7.7000000000000002E-3</v>
      </c>
      <c r="H5288">
        <v>4.7999999999999996E-3</v>
      </c>
      <c r="I5288">
        <v>6.4000000000000003E-3</v>
      </c>
      <c r="J5288">
        <v>4.1999999999999997E-3</v>
      </c>
    </row>
    <row r="5289" spans="1:10">
      <c r="A5289">
        <v>6.8999999999999999E-3</v>
      </c>
      <c r="B5289">
        <v>7.1999999999999998E-3</v>
      </c>
      <c r="C5289">
        <v>7.7000000000000002E-3</v>
      </c>
      <c r="D5289">
        <v>5.3E-3</v>
      </c>
      <c r="E5289">
        <v>6.3E-3</v>
      </c>
      <c r="F5289">
        <v>5.1999999999999998E-3</v>
      </c>
      <c r="G5289">
        <v>4.7999999999999996E-3</v>
      </c>
      <c r="H5289">
        <v>1.6799999999999999E-2</v>
      </c>
      <c r="I5289">
        <v>6.6E-3</v>
      </c>
      <c r="J5289">
        <v>3.5999999999999999E-3</v>
      </c>
    </row>
    <row r="5290" spans="1:10">
      <c r="A5290">
        <v>5.7999999999999996E-3</v>
      </c>
      <c r="B5290">
        <v>4.4000000000000003E-3</v>
      </c>
      <c r="C5290">
        <v>8.8999999999999999E-3</v>
      </c>
      <c r="D5290">
        <v>5.7999999999999996E-3</v>
      </c>
      <c r="E5290">
        <v>7.6E-3</v>
      </c>
      <c r="F5290">
        <v>5.4999999999999997E-3</v>
      </c>
      <c r="G5290">
        <v>6.4000000000000003E-3</v>
      </c>
      <c r="H5290">
        <v>6.6E-3</v>
      </c>
      <c r="I5290">
        <v>1.2E-2</v>
      </c>
      <c r="J5290">
        <v>4.4999999999999997E-3</v>
      </c>
    </row>
    <row r="5291" spans="1:10">
      <c r="A5291">
        <v>3.8E-3</v>
      </c>
      <c r="B5291">
        <v>4.4000000000000003E-3</v>
      </c>
      <c r="C5291">
        <v>6.4999999999999997E-3</v>
      </c>
      <c r="D5291">
        <v>4.4999999999999997E-3</v>
      </c>
      <c r="E5291">
        <v>4.4999999999999997E-3</v>
      </c>
      <c r="F5291">
        <v>3.2000000000000002E-3</v>
      </c>
      <c r="G5291">
        <v>4.1999999999999997E-3</v>
      </c>
      <c r="H5291">
        <v>3.5999999999999999E-3</v>
      </c>
      <c r="I5291">
        <v>4.4999999999999997E-3</v>
      </c>
      <c r="J5291">
        <v>5.1999999999999998E-3</v>
      </c>
    </row>
    <row r="5294" spans="1:10">
      <c r="A5294" t="s">
        <v>424</v>
      </c>
    </row>
    <row r="5296" spans="1:10">
      <c r="A5296">
        <v>7.1999999999999998E-3</v>
      </c>
      <c r="B5296">
        <v>6.3E-3</v>
      </c>
      <c r="C5296">
        <v>6.7000000000000002E-3</v>
      </c>
      <c r="D5296">
        <v>5.1999999999999998E-3</v>
      </c>
      <c r="E5296">
        <v>5.4999999999999997E-3</v>
      </c>
      <c r="F5296">
        <v>5.0000000000000001E-3</v>
      </c>
      <c r="G5296">
        <v>5.4000000000000003E-3</v>
      </c>
      <c r="H5296">
        <v>6.8999999999999999E-3</v>
      </c>
      <c r="I5296">
        <v>5.8999999999999999E-3</v>
      </c>
      <c r="J5296">
        <v>4.0000000000000001E-3</v>
      </c>
    </row>
    <row r="5297" spans="1:10">
      <c r="A5297">
        <v>6.3E-3</v>
      </c>
      <c r="B5297">
        <v>9.7000000000000003E-3</v>
      </c>
      <c r="C5297">
        <v>7.1000000000000004E-3</v>
      </c>
      <c r="D5297">
        <v>5.1999999999999998E-3</v>
      </c>
      <c r="E5297">
        <v>6.1000000000000004E-3</v>
      </c>
      <c r="F5297">
        <v>4.8999999999999998E-3</v>
      </c>
      <c r="G5297">
        <v>5.5999999999999999E-3</v>
      </c>
      <c r="H5297">
        <v>7.1000000000000004E-3</v>
      </c>
      <c r="I5297">
        <v>4.4999999999999997E-3</v>
      </c>
      <c r="J5297">
        <v>4.5999999999999999E-3</v>
      </c>
    </row>
    <row r="5298" spans="1:10">
      <c r="A5298">
        <v>6.7000000000000002E-3</v>
      </c>
      <c r="B5298">
        <v>7.1000000000000004E-3</v>
      </c>
      <c r="C5298">
        <v>1.15E-2</v>
      </c>
      <c r="D5298">
        <v>7.6E-3</v>
      </c>
      <c r="E5298">
        <v>8.6999999999999994E-3</v>
      </c>
      <c r="F5298">
        <v>5.8999999999999999E-3</v>
      </c>
      <c r="G5298">
        <v>7.4000000000000003E-3</v>
      </c>
      <c r="H5298">
        <v>7.6E-3</v>
      </c>
      <c r="I5298">
        <v>8.8999999999999999E-3</v>
      </c>
      <c r="J5298">
        <v>6.4999999999999997E-3</v>
      </c>
    </row>
    <row r="5299" spans="1:10">
      <c r="A5299">
        <v>5.1999999999999998E-3</v>
      </c>
      <c r="B5299">
        <v>5.1999999999999998E-3</v>
      </c>
      <c r="C5299">
        <v>7.6E-3</v>
      </c>
      <c r="D5299">
        <v>1.18E-2</v>
      </c>
      <c r="E5299">
        <v>6.3E-3</v>
      </c>
      <c r="F5299">
        <v>4.7000000000000002E-3</v>
      </c>
      <c r="G5299">
        <v>6.1999999999999998E-3</v>
      </c>
      <c r="H5299">
        <v>5.4000000000000003E-3</v>
      </c>
      <c r="I5299">
        <v>6.1999999999999998E-3</v>
      </c>
      <c r="J5299">
        <v>4.8999999999999998E-3</v>
      </c>
    </row>
    <row r="5300" spans="1:10">
      <c r="A5300">
        <v>5.4999999999999997E-3</v>
      </c>
      <c r="B5300">
        <v>6.1000000000000004E-3</v>
      </c>
      <c r="C5300">
        <v>8.6999999999999994E-3</v>
      </c>
      <c r="D5300">
        <v>6.3E-3</v>
      </c>
      <c r="E5300">
        <v>8.2000000000000007E-3</v>
      </c>
      <c r="F5300">
        <v>5.1999999999999998E-3</v>
      </c>
      <c r="G5300">
        <v>6.4000000000000003E-3</v>
      </c>
      <c r="H5300">
        <v>6.3E-3</v>
      </c>
      <c r="I5300">
        <v>7.7999999999999996E-3</v>
      </c>
      <c r="J5300">
        <v>4.7000000000000002E-3</v>
      </c>
    </row>
    <row r="5301" spans="1:10">
      <c r="A5301">
        <v>5.0000000000000001E-3</v>
      </c>
      <c r="B5301">
        <v>4.8999999999999998E-3</v>
      </c>
      <c r="C5301">
        <v>5.8999999999999999E-3</v>
      </c>
      <c r="D5301">
        <v>4.7000000000000002E-3</v>
      </c>
      <c r="E5301">
        <v>5.1999999999999998E-3</v>
      </c>
      <c r="F5301">
        <v>4.7999999999999996E-3</v>
      </c>
      <c r="G5301">
        <v>4.4000000000000003E-3</v>
      </c>
      <c r="H5301">
        <v>5.1999999999999998E-3</v>
      </c>
      <c r="I5301">
        <v>5.5999999999999999E-3</v>
      </c>
      <c r="J5301">
        <v>3.3E-3</v>
      </c>
    </row>
    <row r="5302" spans="1:10">
      <c r="A5302">
        <v>5.4000000000000003E-3</v>
      </c>
      <c r="B5302">
        <v>5.5999999999999999E-3</v>
      </c>
      <c r="C5302">
        <v>7.4000000000000003E-3</v>
      </c>
      <c r="D5302">
        <v>6.1999999999999998E-3</v>
      </c>
      <c r="E5302">
        <v>6.4000000000000003E-3</v>
      </c>
      <c r="F5302">
        <v>4.4000000000000003E-3</v>
      </c>
      <c r="G5302">
        <v>7.9000000000000008E-3</v>
      </c>
      <c r="H5302">
        <v>4.5999999999999999E-3</v>
      </c>
      <c r="I5302">
        <v>6.6E-3</v>
      </c>
      <c r="J5302">
        <v>4.4999999999999997E-3</v>
      </c>
    </row>
    <row r="5303" spans="1:10">
      <c r="A5303">
        <v>6.8999999999999999E-3</v>
      </c>
      <c r="B5303">
        <v>7.1000000000000004E-3</v>
      </c>
      <c r="C5303">
        <v>7.6E-3</v>
      </c>
      <c r="D5303">
        <v>5.4000000000000003E-3</v>
      </c>
      <c r="E5303">
        <v>6.3E-3</v>
      </c>
      <c r="F5303">
        <v>5.1999999999999998E-3</v>
      </c>
      <c r="G5303">
        <v>4.5999999999999999E-3</v>
      </c>
      <c r="H5303">
        <v>1.66E-2</v>
      </c>
      <c r="I5303">
        <v>6.6E-3</v>
      </c>
      <c r="J5303">
        <v>3.5999999999999999E-3</v>
      </c>
    </row>
    <row r="5304" spans="1:10">
      <c r="A5304">
        <v>5.8999999999999999E-3</v>
      </c>
      <c r="B5304">
        <v>4.4999999999999997E-3</v>
      </c>
      <c r="C5304">
        <v>8.8999999999999999E-3</v>
      </c>
      <c r="D5304">
        <v>6.1999999999999998E-3</v>
      </c>
      <c r="E5304">
        <v>7.7999999999999996E-3</v>
      </c>
      <c r="F5304">
        <v>5.5999999999999999E-3</v>
      </c>
      <c r="G5304">
        <v>6.6E-3</v>
      </c>
      <c r="H5304">
        <v>6.6E-3</v>
      </c>
      <c r="I5304">
        <v>1.2200000000000001E-2</v>
      </c>
      <c r="J5304">
        <v>4.7000000000000002E-3</v>
      </c>
    </row>
    <row r="5305" spans="1:10">
      <c r="A5305">
        <v>4.0000000000000001E-3</v>
      </c>
      <c r="B5305">
        <v>4.5999999999999999E-3</v>
      </c>
      <c r="C5305">
        <v>6.4999999999999997E-3</v>
      </c>
      <c r="D5305">
        <v>4.8999999999999998E-3</v>
      </c>
      <c r="E5305">
        <v>4.7000000000000002E-3</v>
      </c>
      <c r="F5305">
        <v>3.3E-3</v>
      </c>
      <c r="G5305">
        <v>4.4999999999999997E-3</v>
      </c>
      <c r="H5305">
        <v>3.5999999999999999E-3</v>
      </c>
      <c r="I5305">
        <v>4.7000000000000002E-3</v>
      </c>
      <c r="J5305">
        <v>5.4000000000000003E-3</v>
      </c>
    </row>
    <row r="5308" spans="1:10">
      <c r="A5308" t="s">
        <v>425</v>
      </c>
    </row>
    <row r="5310" spans="1:10">
      <c r="A5310">
        <v>7.6E-3</v>
      </c>
      <c r="B5310">
        <v>6.4000000000000003E-3</v>
      </c>
      <c r="C5310">
        <v>7.3000000000000001E-3</v>
      </c>
      <c r="D5310">
        <v>5.1999999999999998E-3</v>
      </c>
      <c r="E5310">
        <v>6.1999999999999998E-3</v>
      </c>
      <c r="F5310">
        <v>5.4999999999999997E-3</v>
      </c>
      <c r="G5310">
        <v>6.0000000000000001E-3</v>
      </c>
      <c r="H5310">
        <v>7.1999999999999998E-3</v>
      </c>
      <c r="I5310">
        <v>6.0000000000000001E-3</v>
      </c>
      <c r="J5310">
        <v>4.1999999999999997E-3</v>
      </c>
    </row>
    <row r="5311" spans="1:10">
      <c r="A5311">
        <v>6.4000000000000003E-3</v>
      </c>
      <c r="B5311">
        <v>9.5999999999999992E-3</v>
      </c>
      <c r="C5311">
        <v>7.0000000000000001E-3</v>
      </c>
      <c r="D5311">
        <v>5.0000000000000001E-3</v>
      </c>
      <c r="E5311">
        <v>6.1000000000000004E-3</v>
      </c>
      <c r="F5311">
        <v>4.8999999999999998E-3</v>
      </c>
      <c r="G5311">
        <v>5.5999999999999999E-3</v>
      </c>
      <c r="H5311">
        <v>7.0000000000000001E-3</v>
      </c>
      <c r="I5311">
        <v>4.3E-3</v>
      </c>
      <c r="J5311">
        <v>4.4000000000000003E-3</v>
      </c>
    </row>
    <row r="5312" spans="1:10">
      <c r="A5312">
        <v>7.3000000000000001E-3</v>
      </c>
      <c r="B5312">
        <v>7.0000000000000001E-3</v>
      </c>
      <c r="C5312">
        <v>1.2E-2</v>
      </c>
      <c r="D5312">
        <v>7.3000000000000001E-3</v>
      </c>
      <c r="E5312">
        <v>9.4999999999999998E-3</v>
      </c>
      <c r="F5312">
        <v>6.6E-3</v>
      </c>
      <c r="G5312">
        <v>8.0999999999999996E-3</v>
      </c>
      <c r="H5312">
        <v>7.7999999999999996E-3</v>
      </c>
      <c r="I5312">
        <v>8.6E-3</v>
      </c>
      <c r="J5312">
        <v>6.6E-3</v>
      </c>
    </row>
    <row r="5313" spans="1:10">
      <c r="A5313">
        <v>5.1999999999999998E-3</v>
      </c>
      <c r="B5313">
        <v>5.0000000000000001E-3</v>
      </c>
      <c r="C5313">
        <v>7.3000000000000001E-3</v>
      </c>
      <c r="D5313">
        <v>1.15E-2</v>
      </c>
      <c r="E5313">
        <v>6.1999999999999998E-3</v>
      </c>
      <c r="F5313">
        <v>4.7000000000000002E-3</v>
      </c>
      <c r="G5313">
        <v>6.1000000000000004E-3</v>
      </c>
      <c r="H5313">
        <v>5.1000000000000004E-3</v>
      </c>
      <c r="I5313">
        <v>5.7999999999999996E-3</v>
      </c>
      <c r="J5313">
        <v>4.5999999999999999E-3</v>
      </c>
    </row>
    <row r="5314" spans="1:10">
      <c r="A5314">
        <v>6.1999999999999998E-3</v>
      </c>
      <c r="B5314">
        <v>6.1000000000000004E-3</v>
      </c>
      <c r="C5314">
        <v>9.4999999999999998E-3</v>
      </c>
      <c r="D5314">
        <v>6.1999999999999998E-3</v>
      </c>
      <c r="E5314">
        <v>9.1999999999999998E-3</v>
      </c>
      <c r="F5314">
        <v>6.0000000000000001E-3</v>
      </c>
      <c r="G5314">
        <v>7.1999999999999998E-3</v>
      </c>
      <c r="H5314">
        <v>6.7000000000000002E-3</v>
      </c>
      <c r="I5314">
        <v>7.7999999999999996E-3</v>
      </c>
      <c r="J5314">
        <v>5.0000000000000001E-3</v>
      </c>
    </row>
    <row r="5315" spans="1:10">
      <c r="A5315">
        <v>5.4999999999999997E-3</v>
      </c>
      <c r="B5315">
        <v>4.8999999999999998E-3</v>
      </c>
      <c r="C5315">
        <v>6.6E-3</v>
      </c>
      <c r="D5315">
        <v>4.7000000000000002E-3</v>
      </c>
      <c r="E5315">
        <v>6.0000000000000001E-3</v>
      </c>
      <c r="F5315">
        <v>5.4000000000000003E-3</v>
      </c>
      <c r="G5315">
        <v>5.1000000000000004E-3</v>
      </c>
      <c r="H5315">
        <v>5.7000000000000002E-3</v>
      </c>
      <c r="I5315">
        <v>5.7000000000000002E-3</v>
      </c>
      <c r="J5315">
        <v>3.5999999999999999E-3</v>
      </c>
    </row>
    <row r="5316" spans="1:10">
      <c r="A5316">
        <v>6.0000000000000001E-3</v>
      </c>
      <c r="B5316">
        <v>5.5999999999999999E-3</v>
      </c>
      <c r="C5316">
        <v>8.0999999999999996E-3</v>
      </c>
      <c r="D5316">
        <v>6.1000000000000004E-3</v>
      </c>
      <c r="E5316">
        <v>7.1999999999999998E-3</v>
      </c>
      <c r="F5316">
        <v>5.1000000000000004E-3</v>
      </c>
      <c r="G5316">
        <v>8.6999999999999994E-3</v>
      </c>
      <c r="H5316">
        <v>5.1000000000000004E-3</v>
      </c>
      <c r="I5316">
        <v>6.7000000000000002E-3</v>
      </c>
      <c r="J5316">
        <v>4.7999999999999996E-3</v>
      </c>
    </row>
    <row r="5317" spans="1:10">
      <c r="A5317">
        <v>7.1999999999999998E-3</v>
      </c>
      <c r="B5317">
        <v>7.0000000000000001E-3</v>
      </c>
      <c r="C5317">
        <v>7.7999999999999996E-3</v>
      </c>
      <c r="D5317">
        <v>5.1000000000000004E-3</v>
      </c>
      <c r="E5317">
        <v>6.7000000000000002E-3</v>
      </c>
      <c r="F5317">
        <v>5.7000000000000002E-3</v>
      </c>
      <c r="G5317">
        <v>5.1000000000000004E-3</v>
      </c>
      <c r="H5317">
        <v>1.6500000000000001E-2</v>
      </c>
      <c r="I5317">
        <v>6.1999999999999998E-3</v>
      </c>
      <c r="J5317">
        <v>3.5000000000000001E-3</v>
      </c>
    </row>
    <row r="5318" spans="1:10">
      <c r="A5318">
        <v>6.0000000000000001E-3</v>
      </c>
      <c r="B5318">
        <v>4.3E-3</v>
      </c>
      <c r="C5318">
        <v>8.6E-3</v>
      </c>
      <c r="D5318">
        <v>5.7999999999999996E-3</v>
      </c>
      <c r="E5318">
        <v>7.7999999999999996E-3</v>
      </c>
      <c r="F5318">
        <v>5.7000000000000002E-3</v>
      </c>
      <c r="G5318">
        <v>6.7000000000000002E-3</v>
      </c>
      <c r="H5318">
        <v>6.1999999999999998E-3</v>
      </c>
      <c r="I5318">
        <v>1.1599999999999999E-2</v>
      </c>
      <c r="J5318">
        <v>4.3E-3</v>
      </c>
    </row>
    <row r="5319" spans="1:10">
      <c r="A5319">
        <v>4.1999999999999997E-3</v>
      </c>
      <c r="B5319">
        <v>4.4000000000000003E-3</v>
      </c>
      <c r="C5319">
        <v>6.6E-3</v>
      </c>
      <c r="D5319">
        <v>4.5999999999999999E-3</v>
      </c>
      <c r="E5319">
        <v>5.0000000000000001E-3</v>
      </c>
      <c r="F5319">
        <v>3.5999999999999999E-3</v>
      </c>
      <c r="G5319">
        <v>4.7999999999999996E-3</v>
      </c>
      <c r="H5319">
        <v>3.5000000000000001E-3</v>
      </c>
      <c r="I5319">
        <v>4.3E-3</v>
      </c>
      <c r="J5319">
        <v>5.3E-3</v>
      </c>
    </row>
    <row r="5322" spans="1:10">
      <c r="A5322" t="s">
        <v>426</v>
      </c>
    </row>
    <row r="5324" spans="1:10">
      <c r="A5324">
        <v>7.7000000000000002E-3</v>
      </c>
      <c r="B5324">
        <v>6.1999999999999998E-3</v>
      </c>
      <c r="C5324">
        <v>7.1000000000000004E-3</v>
      </c>
      <c r="D5324">
        <v>4.8999999999999998E-3</v>
      </c>
      <c r="E5324">
        <v>6.0000000000000001E-3</v>
      </c>
      <c r="F5324">
        <v>5.4999999999999997E-3</v>
      </c>
      <c r="G5324">
        <v>5.8999999999999999E-3</v>
      </c>
      <c r="H5324">
        <v>6.7999999999999996E-3</v>
      </c>
      <c r="I5324">
        <v>5.7000000000000002E-3</v>
      </c>
      <c r="J5324">
        <v>4.3E-3</v>
      </c>
    </row>
    <row r="5325" spans="1:10">
      <c r="A5325">
        <v>6.1999999999999998E-3</v>
      </c>
      <c r="B5325">
        <v>9.5999999999999992E-3</v>
      </c>
      <c r="C5325">
        <v>6.7999999999999996E-3</v>
      </c>
      <c r="D5325">
        <v>5.1000000000000004E-3</v>
      </c>
      <c r="E5325">
        <v>6.1000000000000004E-3</v>
      </c>
      <c r="F5325">
        <v>5.1000000000000004E-3</v>
      </c>
      <c r="G5325">
        <v>5.4999999999999997E-3</v>
      </c>
      <c r="H5325">
        <v>7.3000000000000001E-3</v>
      </c>
      <c r="I5325">
        <v>4.3E-3</v>
      </c>
      <c r="J5325">
        <v>4.3E-3</v>
      </c>
    </row>
    <row r="5326" spans="1:10">
      <c r="A5326">
        <v>7.1000000000000004E-3</v>
      </c>
      <c r="B5326">
        <v>6.7999999999999996E-3</v>
      </c>
      <c r="C5326">
        <v>1.1299999999999999E-2</v>
      </c>
      <c r="D5326">
        <v>7.0000000000000001E-3</v>
      </c>
      <c r="E5326">
        <v>9.1999999999999998E-3</v>
      </c>
      <c r="F5326">
        <v>6.7000000000000002E-3</v>
      </c>
      <c r="G5326">
        <v>7.6E-3</v>
      </c>
      <c r="H5326">
        <v>7.7000000000000002E-3</v>
      </c>
      <c r="I5326">
        <v>8.3000000000000001E-3</v>
      </c>
      <c r="J5326">
        <v>6.4999999999999997E-3</v>
      </c>
    </row>
    <row r="5327" spans="1:10">
      <c r="A5327">
        <v>4.8999999999999998E-3</v>
      </c>
      <c r="B5327">
        <v>5.1000000000000004E-3</v>
      </c>
      <c r="C5327">
        <v>7.0000000000000001E-3</v>
      </c>
      <c r="D5327">
        <v>1.17E-2</v>
      </c>
      <c r="E5327">
        <v>6.3E-3</v>
      </c>
      <c r="F5327">
        <v>4.8999999999999998E-3</v>
      </c>
      <c r="G5327">
        <v>6.0000000000000001E-3</v>
      </c>
      <c r="H5327">
        <v>5.7000000000000002E-3</v>
      </c>
      <c r="I5327">
        <v>6.0000000000000001E-3</v>
      </c>
      <c r="J5327">
        <v>4.4999999999999997E-3</v>
      </c>
    </row>
    <row r="5328" spans="1:10">
      <c r="A5328">
        <v>6.0000000000000001E-3</v>
      </c>
      <c r="B5328">
        <v>6.1000000000000004E-3</v>
      </c>
      <c r="C5328">
        <v>9.1999999999999998E-3</v>
      </c>
      <c r="D5328">
        <v>6.3E-3</v>
      </c>
      <c r="E5328">
        <v>9.1999999999999998E-3</v>
      </c>
      <c r="F5328">
        <v>6.1999999999999998E-3</v>
      </c>
      <c r="G5328">
        <v>7.0000000000000001E-3</v>
      </c>
      <c r="H5328">
        <v>7.1999999999999998E-3</v>
      </c>
      <c r="I5328">
        <v>7.9000000000000008E-3</v>
      </c>
      <c r="J5328">
        <v>4.8999999999999998E-3</v>
      </c>
    </row>
    <row r="5329" spans="1:10">
      <c r="A5329">
        <v>5.4999999999999997E-3</v>
      </c>
      <c r="B5329">
        <v>5.1000000000000004E-3</v>
      </c>
      <c r="C5329">
        <v>6.7000000000000002E-3</v>
      </c>
      <c r="D5329">
        <v>4.8999999999999998E-3</v>
      </c>
      <c r="E5329">
        <v>6.1999999999999998E-3</v>
      </c>
      <c r="F5329">
        <v>5.4999999999999997E-3</v>
      </c>
      <c r="G5329">
        <v>5.1999999999999998E-3</v>
      </c>
      <c r="H5329">
        <v>6.0000000000000001E-3</v>
      </c>
      <c r="I5329">
        <v>5.8999999999999999E-3</v>
      </c>
      <c r="J5329">
        <v>3.5999999999999999E-3</v>
      </c>
    </row>
    <row r="5330" spans="1:10">
      <c r="A5330">
        <v>5.8999999999999999E-3</v>
      </c>
      <c r="B5330">
        <v>5.4999999999999997E-3</v>
      </c>
      <c r="C5330">
        <v>7.6E-3</v>
      </c>
      <c r="D5330">
        <v>6.0000000000000001E-3</v>
      </c>
      <c r="E5330">
        <v>7.0000000000000001E-3</v>
      </c>
      <c r="F5330">
        <v>5.1999999999999998E-3</v>
      </c>
      <c r="G5330">
        <v>8.3999999999999995E-3</v>
      </c>
      <c r="H5330">
        <v>5.1999999999999998E-3</v>
      </c>
      <c r="I5330">
        <v>6.6E-3</v>
      </c>
      <c r="J5330">
        <v>4.7000000000000002E-3</v>
      </c>
    </row>
    <row r="5331" spans="1:10">
      <c r="A5331">
        <v>6.7999999999999996E-3</v>
      </c>
      <c r="B5331">
        <v>7.3000000000000001E-3</v>
      </c>
      <c r="C5331">
        <v>7.7000000000000002E-3</v>
      </c>
      <c r="D5331">
        <v>5.7000000000000002E-3</v>
      </c>
      <c r="E5331">
        <v>7.1999999999999998E-3</v>
      </c>
      <c r="F5331">
        <v>6.0000000000000001E-3</v>
      </c>
      <c r="G5331">
        <v>5.1999999999999998E-3</v>
      </c>
      <c r="H5331">
        <v>1.7899999999999999E-2</v>
      </c>
      <c r="I5331">
        <v>6.8999999999999999E-3</v>
      </c>
      <c r="J5331">
        <v>3.3999999999999998E-3</v>
      </c>
    </row>
    <row r="5332" spans="1:10">
      <c r="A5332">
        <v>5.7000000000000002E-3</v>
      </c>
      <c r="B5332">
        <v>4.3E-3</v>
      </c>
      <c r="C5332">
        <v>8.3000000000000001E-3</v>
      </c>
      <c r="D5332">
        <v>6.0000000000000001E-3</v>
      </c>
      <c r="E5332">
        <v>7.9000000000000008E-3</v>
      </c>
      <c r="F5332">
        <v>5.8999999999999999E-3</v>
      </c>
      <c r="G5332">
        <v>6.6E-3</v>
      </c>
      <c r="H5332">
        <v>6.8999999999999999E-3</v>
      </c>
      <c r="I5332">
        <v>1.18E-2</v>
      </c>
      <c r="J5332">
        <v>4.1999999999999997E-3</v>
      </c>
    </row>
    <row r="5333" spans="1:10">
      <c r="A5333">
        <v>4.3E-3</v>
      </c>
      <c r="B5333">
        <v>4.3E-3</v>
      </c>
      <c r="C5333">
        <v>6.4999999999999997E-3</v>
      </c>
      <c r="D5333">
        <v>4.4999999999999997E-3</v>
      </c>
      <c r="E5333">
        <v>4.8999999999999998E-3</v>
      </c>
      <c r="F5333">
        <v>3.5999999999999999E-3</v>
      </c>
      <c r="G5333">
        <v>4.7000000000000002E-3</v>
      </c>
      <c r="H5333">
        <v>3.3999999999999998E-3</v>
      </c>
      <c r="I5333">
        <v>4.1999999999999997E-3</v>
      </c>
      <c r="J5333">
        <v>5.3E-3</v>
      </c>
    </row>
    <row r="5336" spans="1:10">
      <c r="A5336" t="s">
        <v>427</v>
      </c>
    </row>
    <row r="5338" spans="1:10">
      <c r="A5338">
        <v>8.0000000000000002E-3</v>
      </c>
      <c r="B5338">
        <v>6.1999999999999998E-3</v>
      </c>
      <c r="C5338">
        <v>7.1000000000000004E-3</v>
      </c>
      <c r="D5338">
        <v>4.7999999999999996E-3</v>
      </c>
      <c r="E5338">
        <v>5.8999999999999999E-3</v>
      </c>
      <c r="F5338">
        <v>5.4999999999999997E-3</v>
      </c>
      <c r="G5338">
        <v>5.4999999999999997E-3</v>
      </c>
      <c r="H5338">
        <v>7.0000000000000001E-3</v>
      </c>
      <c r="I5338">
        <v>6.0000000000000001E-3</v>
      </c>
      <c r="J5338">
        <v>4.5999999999999999E-3</v>
      </c>
    </row>
    <row r="5339" spans="1:10">
      <c r="A5339">
        <v>6.1999999999999998E-3</v>
      </c>
      <c r="B5339">
        <v>9.5999999999999992E-3</v>
      </c>
      <c r="C5339">
        <v>6.7000000000000002E-3</v>
      </c>
      <c r="D5339">
        <v>5.0000000000000001E-3</v>
      </c>
      <c r="E5339">
        <v>6.1000000000000004E-3</v>
      </c>
      <c r="F5339">
        <v>5.0000000000000001E-3</v>
      </c>
      <c r="G5339">
        <v>5.3E-3</v>
      </c>
      <c r="H5339">
        <v>7.4999999999999997E-3</v>
      </c>
      <c r="I5339">
        <v>4.4999999999999997E-3</v>
      </c>
      <c r="J5339">
        <v>4.4999999999999997E-3</v>
      </c>
    </row>
    <row r="5340" spans="1:10">
      <c r="A5340">
        <v>7.1000000000000004E-3</v>
      </c>
      <c r="B5340">
        <v>6.7000000000000002E-3</v>
      </c>
      <c r="C5340">
        <v>1.1299999999999999E-2</v>
      </c>
      <c r="D5340">
        <v>7.0000000000000001E-3</v>
      </c>
      <c r="E5340">
        <v>9.1999999999999998E-3</v>
      </c>
      <c r="F5340">
        <v>6.7000000000000002E-3</v>
      </c>
      <c r="G5340">
        <v>7.4999999999999997E-3</v>
      </c>
      <c r="H5340">
        <v>7.7999999999999996E-3</v>
      </c>
      <c r="I5340">
        <v>8.3999999999999995E-3</v>
      </c>
      <c r="J5340">
        <v>6.6E-3</v>
      </c>
    </row>
    <row r="5341" spans="1:10">
      <c r="A5341">
        <v>4.7999999999999996E-3</v>
      </c>
      <c r="B5341">
        <v>5.0000000000000001E-3</v>
      </c>
      <c r="C5341">
        <v>7.0000000000000001E-3</v>
      </c>
      <c r="D5341">
        <v>1.17E-2</v>
      </c>
      <c r="E5341">
        <v>6.3E-3</v>
      </c>
      <c r="F5341">
        <v>4.8999999999999998E-3</v>
      </c>
      <c r="G5341">
        <v>6.1000000000000004E-3</v>
      </c>
      <c r="H5341">
        <v>5.7000000000000002E-3</v>
      </c>
      <c r="I5341">
        <v>5.8999999999999999E-3</v>
      </c>
      <c r="J5341">
        <v>4.4000000000000003E-3</v>
      </c>
    </row>
    <row r="5342" spans="1:10">
      <c r="A5342">
        <v>5.8999999999999999E-3</v>
      </c>
      <c r="B5342">
        <v>6.1000000000000004E-3</v>
      </c>
      <c r="C5342">
        <v>9.1999999999999998E-3</v>
      </c>
      <c r="D5342">
        <v>6.3E-3</v>
      </c>
      <c r="E5342">
        <v>9.1999999999999998E-3</v>
      </c>
      <c r="F5342">
        <v>6.1999999999999998E-3</v>
      </c>
      <c r="G5342">
        <v>7.1000000000000004E-3</v>
      </c>
      <c r="H5342">
        <v>7.1999999999999998E-3</v>
      </c>
      <c r="I5342">
        <v>7.9000000000000008E-3</v>
      </c>
      <c r="J5342">
        <v>4.7999999999999996E-3</v>
      </c>
    </row>
    <row r="5343" spans="1:10">
      <c r="A5343">
        <v>5.4999999999999997E-3</v>
      </c>
      <c r="B5343">
        <v>5.0000000000000001E-3</v>
      </c>
      <c r="C5343">
        <v>6.7000000000000002E-3</v>
      </c>
      <c r="D5343">
        <v>4.8999999999999998E-3</v>
      </c>
      <c r="E5343">
        <v>6.1999999999999998E-3</v>
      </c>
      <c r="F5343">
        <v>5.4999999999999997E-3</v>
      </c>
      <c r="G5343">
        <v>5.0000000000000001E-3</v>
      </c>
      <c r="H5343">
        <v>6.1999999999999998E-3</v>
      </c>
      <c r="I5343">
        <v>6.1000000000000004E-3</v>
      </c>
      <c r="J5343">
        <v>3.7000000000000002E-3</v>
      </c>
    </row>
    <row r="5344" spans="1:10">
      <c r="A5344">
        <v>5.4999999999999997E-3</v>
      </c>
      <c r="B5344">
        <v>5.3E-3</v>
      </c>
      <c r="C5344">
        <v>7.4999999999999997E-3</v>
      </c>
      <c r="D5344">
        <v>6.1000000000000004E-3</v>
      </c>
      <c r="E5344">
        <v>7.1000000000000004E-3</v>
      </c>
      <c r="F5344">
        <v>5.0000000000000001E-3</v>
      </c>
      <c r="G5344">
        <v>8.3999999999999995E-3</v>
      </c>
      <c r="H5344">
        <v>5.4000000000000003E-3</v>
      </c>
      <c r="I5344">
        <v>6.6E-3</v>
      </c>
      <c r="J5344">
        <v>4.5999999999999999E-3</v>
      </c>
    </row>
    <row r="5345" spans="1:10">
      <c r="A5345">
        <v>7.0000000000000001E-3</v>
      </c>
      <c r="B5345">
        <v>7.4999999999999997E-3</v>
      </c>
      <c r="C5345">
        <v>7.7999999999999996E-3</v>
      </c>
      <c r="D5345">
        <v>5.7000000000000002E-3</v>
      </c>
      <c r="E5345">
        <v>7.1999999999999998E-3</v>
      </c>
      <c r="F5345">
        <v>6.1999999999999998E-3</v>
      </c>
      <c r="G5345">
        <v>5.4000000000000003E-3</v>
      </c>
      <c r="H5345">
        <v>1.7600000000000001E-2</v>
      </c>
      <c r="I5345">
        <v>6.7000000000000002E-3</v>
      </c>
      <c r="J5345">
        <v>3.3999999999999998E-3</v>
      </c>
    </row>
    <row r="5346" spans="1:10">
      <c r="A5346">
        <v>6.0000000000000001E-3</v>
      </c>
      <c r="B5346">
        <v>4.4999999999999997E-3</v>
      </c>
      <c r="C5346">
        <v>8.3999999999999995E-3</v>
      </c>
      <c r="D5346">
        <v>5.8999999999999999E-3</v>
      </c>
      <c r="E5346">
        <v>7.9000000000000008E-3</v>
      </c>
      <c r="F5346">
        <v>6.1000000000000004E-3</v>
      </c>
      <c r="G5346">
        <v>6.6E-3</v>
      </c>
      <c r="H5346">
        <v>6.7000000000000002E-3</v>
      </c>
      <c r="I5346">
        <v>1.18E-2</v>
      </c>
      <c r="J5346">
        <v>4.4000000000000003E-3</v>
      </c>
    </row>
    <row r="5347" spans="1:10">
      <c r="A5347">
        <v>4.5999999999999999E-3</v>
      </c>
      <c r="B5347">
        <v>4.4999999999999997E-3</v>
      </c>
      <c r="C5347">
        <v>6.6E-3</v>
      </c>
      <c r="D5347">
        <v>4.4000000000000003E-3</v>
      </c>
      <c r="E5347">
        <v>4.7999999999999996E-3</v>
      </c>
      <c r="F5347">
        <v>3.7000000000000002E-3</v>
      </c>
      <c r="G5347">
        <v>4.5999999999999999E-3</v>
      </c>
      <c r="H5347">
        <v>3.3999999999999998E-3</v>
      </c>
      <c r="I5347">
        <v>4.4000000000000003E-3</v>
      </c>
      <c r="J5347">
        <v>5.5999999999999999E-3</v>
      </c>
    </row>
    <row r="5350" spans="1:10">
      <c r="A5350" t="s">
        <v>428</v>
      </c>
    </row>
    <row r="5352" spans="1:10">
      <c r="A5352">
        <v>8.0000000000000002E-3</v>
      </c>
      <c r="B5352">
        <v>6.3E-3</v>
      </c>
      <c r="C5352">
        <v>7.1000000000000004E-3</v>
      </c>
      <c r="D5352">
        <v>4.8999999999999998E-3</v>
      </c>
      <c r="E5352">
        <v>5.8999999999999999E-3</v>
      </c>
      <c r="F5352">
        <v>5.5999999999999999E-3</v>
      </c>
      <c r="G5352">
        <v>5.4999999999999997E-3</v>
      </c>
      <c r="H5352">
        <v>7.1000000000000004E-3</v>
      </c>
      <c r="I5352">
        <v>6.0000000000000001E-3</v>
      </c>
      <c r="J5352">
        <v>4.5999999999999999E-3</v>
      </c>
    </row>
    <row r="5353" spans="1:10">
      <c r="A5353">
        <v>6.3E-3</v>
      </c>
      <c r="B5353">
        <v>9.9000000000000008E-3</v>
      </c>
      <c r="C5353">
        <v>6.7999999999999996E-3</v>
      </c>
      <c r="D5353">
        <v>5.7000000000000002E-3</v>
      </c>
      <c r="E5353">
        <v>6.1999999999999998E-3</v>
      </c>
      <c r="F5353">
        <v>5.3E-3</v>
      </c>
      <c r="G5353">
        <v>5.3E-3</v>
      </c>
      <c r="H5353">
        <v>7.4999999999999997E-3</v>
      </c>
      <c r="I5353">
        <v>4.4000000000000003E-3</v>
      </c>
      <c r="J5353">
        <v>4.4999999999999997E-3</v>
      </c>
    </row>
    <row r="5354" spans="1:10">
      <c r="A5354">
        <v>7.1000000000000004E-3</v>
      </c>
      <c r="B5354">
        <v>6.7999999999999996E-3</v>
      </c>
      <c r="C5354">
        <v>1.1299999999999999E-2</v>
      </c>
      <c r="D5354">
        <v>7.1999999999999998E-3</v>
      </c>
      <c r="E5354">
        <v>9.1999999999999998E-3</v>
      </c>
      <c r="F5354">
        <v>6.7999999999999996E-3</v>
      </c>
      <c r="G5354">
        <v>7.6E-3</v>
      </c>
      <c r="H5354">
        <v>7.7999999999999996E-3</v>
      </c>
      <c r="I5354">
        <v>8.3999999999999995E-3</v>
      </c>
      <c r="J5354">
        <v>6.6E-3</v>
      </c>
    </row>
    <row r="5355" spans="1:10">
      <c r="A5355">
        <v>4.8999999999999998E-3</v>
      </c>
      <c r="B5355">
        <v>5.7000000000000002E-3</v>
      </c>
      <c r="C5355">
        <v>7.1999999999999998E-3</v>
      </c>
      <c r="D5355">
        <v>1.32E-2</v>
      </c>
      <c r="E5355">
        <v>6.4000000000000003E-3</v>
      </c>
      <c r="F5355">
        <v>5.5999999999999999E-3</v>
      </c>
      <c r="G5355">
        <v>6.0000000000000001E-3</v>
      </c>
      <c r="H5355">
        <v>5.5999999999999999E-3</v>
      </c>
      <c r="I5355">
        <v>5.4999999999999997E-3</v>
      </c>
      <c r="J5355">
        <v>4.4999999999999997E-3</v>
      </c>
    </row>
    <row r="5356" spans="1:10">
      <c r="A5356">
        <v>5.8999999999999999E-3</v>
      </c>
      <c r="B5356">
        <v>6.1999999999999998E-3</v>
      </c>
      <c r="C5356">
        <v>9.1999999999999998E-3</v>
      </c>
      <c r="D5356">
        <v>6.4000000000000003E-3</v>
      </c>
      <c r="E5356">
        <v>9.1999999999999998E-3</v>
      </c>
      <c r="F5356">
        <v>6.1999999999999998E-3</v>
      </c>
      <c r="G5356">
        <v>7.1000000000000004E-3</v>
      </c>
      <c r="H5356">
        <v>7.1999999999999998E-3</v>
      </c>
      <c r="I5356">
        <v>7.9000000000000008E-3</v>
      </c>
      <c r="J5356">
        <v>4.7999999999999996E-3</v>
      </c>
    </row>
    <row r="5357" spans="1:10">
      <c r="A5357">
        <v>5.5999999999999999E-3</v>
      </c>
      <c r="B5357">
        <v>5.3E-3</v>
      </c>
      <c r="C5357">
        <v>6.7999999999999996E-3</v>
      </c>
      <c r="D5357">
        <v>5.5999999999999999E-3</v>
      </c>
      <c r="E5357">
        <v>6.1999999999999998E-3</v>
      </c>
      <c r="F5357">
        <v>5.7000000000000002E-3</v>
      </c>
      <c r="G5357">
        <v>5.1000000000000004E-3</v>
      </c>
      <c r="H5357">
        <v>6.0000000000000001E-3</v>
      </c>
      <c r="I5357">
        <v>5.8999999999999999E-3</v>
      </c>
      <c r="J5357">
        <v>3.8E-3</v>
      </c>
    </row>
    <row r="5358" spans="1:10">
      <c r="A5358">
        <v>5.4999999999999997E-3</v>
      </c>
      <c r="B5358">
        <v>5.3E-3</v>
      </c>
      <c r="C5358">
        <v>7.6E-3</v>
      </c>
      <c r="D5358">
        <v>6.0000000000000001E-3</v>
      </c>
      <c r="E5358">
        <v>7.1000000000000004E-3</v>
      </c>
      <c r="F5358">
        <v>5.1000000000000004E-3</v>
      </c>
      <c r="G5358">
        <v>8.3000000000000001E-3</v>
      </c>
      <c r="H5358">
        <v>5.4999999999999997E-3</v>
      </c>
      <c r="I5358">
        <v>6.4999999999999997E-3</v>
      </c>
      <c r="J5358">
        <v>4.5999999999999999E-3</v>
      </c>
    </row>
    <row r="5359" spans="1:10">
      <c r="A5359">
        <v>7.1000000000000004E-3</v>
      </c>
      <c r="B5359">
        <v>7.4999999999999997E-3</v>
      </c>
      <c r="C5359">
        <v>7.7999999999999996E-3</v>
      </c>
      <c r="D5359">
        <v>5.5999999999999999E-3</v>
      </c>
      <c r="E5359">
        <v>7.1999999999999998E-3</v>
      </c>
      <c r="F5359">
        <v>6.0000000000000001E-3</v>
      </c>
      <c r="G5359">
        <v>5.4999999999999997E-3</v>
      </c>
      <c r="H5359">
        <v>1.7500000000000002E-2</v>
      </c>
      <c r="I5359">
        <v>6.7999999999999996E-3</v>
      </c>
      <c r="J5359">
        <v>3.3999999999999998E-3</v>
      </c>
    </row>
    <row r="5360" spans="1:10">
      <c r="A5360">
        <v>6.0000000000000001E-3</v>
      </c>
      <c r="B5360">
        <v>4.4000000000000003E-3</v>
      </c>
      <c r="C5360">
        <v>8.3999999999999995E-3</v>
      </c>
      <c r="D5360">
        <v>5.4999999999999997E-3</v>
      </c>
      <c r="E5360">
        <v>7.9000000000000008E-3</v>
      </c>
      <c r="F5360">
        <v>5.8999999999999999E-3</v>
      </c>
      <c r="G5360">
        <v>6.4999999999999997E-3</v>
      </c>
      <c r="H5360">
        <v>6.7999999999999996E-3</v>
      </c>
      <c r="I5360">
        <v>1.1900000000000001E-2</v>
      </c>
      <c r="J5360">
        <v>4.3E-3</v>
      </c>
    </row>
    <row r="5361" spans="1:10">
      <c r="A5361">
        <v>4.5999999999999999E-3</v>
      </c>
      <c r="B5361">
        <v>4.4999999999999997E-3</v>
      </c>
      <c r="C5361">
        <v>6.6E-3</v>
      </c>
      <c r="D5361">
        <v>4.4999999999999997E-3</v>
      </c>
      <c r="E5361">
        <v>4.7999999999999996E-3</v>
      </c>
      <c r="F5361">
        <v>3.8E-3</v>
      </c>
      <c r="G5361">
        <v>4.5999999999999999E-3</v>
      </c>
      <c r="H5361">
        <v>3.3999999999999998E-3</v>
      </c>
      <c r="I5361">
        <v>4.3E-3</v>
      </c>
      <c r="J5361">
        <v>5.5999999999999999E-3</v>
      </c>
    </row>
    <row r="5364" spans="1:10">
      <c r="A5364" t="s">
        <v>429</v>
      </c>
    </row>
    <row r="5366" spans="1:10">
      <c r="A5366">
        <v>8.6E-3</v>
      </c>
      <c r="B5366">
        <v>7.6E-3</v>
      </c>
      <c r="C5366">
        <v>7.7000000000000002E-3</v>
      </c>
      <c r="D5366">
        <v>5.1999999999999998E-3</v>
      </c>
      <c r="E5366">
        <v>6.6E-3</v>
      </c>
      <c r="F5366">
        <v>6.4999999999999997E-3</v>
      </c>
      <c r="G5366">
        <v>6.0000000000000001E-3</v>
      </c>
      <c r="H5366">
        <v>8.2000000000000007E-3</v>
      </c>
      <c r="I5366">
        <v>7.1000000000000004E-3</v>
      </c>
      <c r="J5366">
        <v>5.1999999999999998E-3</v>
      </c>
    </row>
    <row r="5367" spans="1:10">
      <c r="A5367">
        <v>7.6E-3</v>
      </c>
      <c r="B5367">
        <v>1.2E-2</v>
      </c>
      <c r="C5367">
        <v>8.0999999999999996E-3</v>
      </c>
      <c r="D5367">
        <v>6.4999999999999997E-3</v>
      </c>
      <c r="E5367">
        <v>7.3000000000000001E-3</v>
      </c>
      <c r="F5367">
        <v>6.7999999999999996E-3</v>
      </c>
      <c r="G5367">
        <v>6.4000000000000003E-3</v>
      </c>
      <c r="H5367">
        <v>9.2999999999999992E-3</v>
      </c>
      <c r="I5367">
        <v>6.1999999999999998E-3</v>
      </c>
      <c r="J5367">
        <v>5.8999999999999999E-3</v>
      </c>
    </row>
    <row r="5368" spans="1:10">
      <c r="A5368">
        <v>7.7000000000000002E-3</v>
      </c>
      <c r="B5368">
        <v>8.0999999999999996E-3</v>
      </c>
      <c r="C5368">
        <v>1.18E-2</v>
      </c>
      <c r="D5368">
        <v>7.6E-3</v>
      </c>
      <c r="E5368">
        <v>9.9000000000000008E-3</v>
      </c>
      <c r="F5368">
        <v>7.6E-3</v>
      </c>
      <c r="G5368">
        <v>8.0000000000000002E-3</v>
      </c>
      <c r="H5368">
        <v>8.8000000000000005E-3</v>
      </c>
      <c r="I5368">
        <v>9.4000000000000004E-3</v>
      </c>
      <c r="J5368">
        <v>7.1999999999999998E-3</v>
      </c>
    </row>
    <row r="5369" spans="1:10">
      <c r="A5369">
        <v>5.1999999999999998E-3</v>
      </c>
      <c r="B5369">
        <v>6.4999999999999997E-3</v>
      </c>
      <c r="C5369">
        <v>7.6E-3</v>
      </c>
      <c r="D5369">
        <v>1.34E-2</v>
      </c>
      <c r="E5369">
        <v>6.8999999999999999E-3</v>
      </c>
      <c r="F5369">
        <v>6.1000000000000004E-3</v>
      </c>
      <c r="G5369">
        <v>6.3E-3</v>
      </c>
      <c r="H5369">
        <v>6.3E-3</v>
      </c>
      <c r="I5369">
        <v>6.1000000000000004E-3</v>
      </c>
      <c r="J5369">
        <v>4.8999999999999998E-3</v>
      </c>
    </row>
    <row r="5370" spans="1:10">
      <c r="A5370">
        <v>6.6E-3</v>
      </c>
      <c r="B5370">
        <v>7.3000000000000001E-3</v>
      </c>
      <c r="C5370">
        <v>9.9000000000000008E-3</v>
      </c>
      <c r="D5370">
        <v>6.8999999999999999E-3</v>
      </c>
      <c r="E5370">
        <v>9.9000000000000008E-3</v>
      </c>
      <c r="F5370">
        <v>7.1000000000000004E-3</v>
      </c>
      <c r="G5370">
        <v>7.7000000000000002E-3</v>
      </c>
      <c r="H5370">
        <v>8.2000000000000007E-3</v>
      </c>
      <c r="I5370">
        <v>8.8999999999999999E-3</v>
      </c>
      <c r="J5370">
        <v>5.5999999999999999E-3</v>
      </c>
    </row>
    <row r="5371" spans="1:10">
      <c r="A5371">
        <v>6.4999999999999997E-3</v>
      </c>
      <c r="B5371">
        <v>6.7999999999999996E-3</v>
      </c>
      <c r="C5371">
        <v>7.6E-3</v>
      </c>
      <c r="D5371">
        <v>6.1000000000000004E-3</v>
      </c>
      <c r="E5371">
        <v>7.1000000000000004E-3</v>
      </c>
      <c r="F5371">
        <v>6.7999999999999996E-3</v>
      </c>
      <c r="G5371">
        <v>5.7999999999999996E-3</v>
      </c>
      <c r="H5371">
        <v>7.3000000000000001E-3</v>
      </c>
      <c r="I5371">
        <v>7.1999999999999998E-3</v>
      </c>
      <c r="J5371">
        <v>4.7000000000000002E-3</v>
      </c>
    </row>
    <row r="5372" spans="1:10">
      <c r="A5372">
        <v>6.0000000000000001E-3</v>
      </c>
      <c r="B5372">
        <v>6.4000000000000003E-3</v>
      </c>
      <c r="C5372">
        <v>8.0000000000000002E-3</v>
      </c>
      <c r="D5372">
        <v>6.3E-3</v>
      </c>
      <c r="E5372">
        <v>7.7000000000000002E-3</v>
      </c>
      <c r="F5372">
        <v>5.7999999999999996E-3</v>
      </c>
      <c r="G5372">
        <v>8.6999999999999994E-3</v>
      </c>
      <c r="H5372">
        <v>6.4000000000000003E-3</v>
      </c>
      <c r="I5372">
        <v>7.4999999999999997E-3</v>
      </c>
      <c r="J5372">
        <v>5.0000000000000001E-3</v>
      </c>
    </row>
    <row r="5373" spans="1:10">
      <c r="A5373">
        <v>8.2000000000000007E-3</v>
      </c>
      <c r="B5373">
        <v>9.2999999999999992E-3</v>
      </c>
      <c r="C5373">
        <v>8.8000000000000005E-3</v>
      </c>
      <c r="D5373">
        <v>6.3E-3</v>
      </c>
      <c r="E5373">
        <v>8.2000000000000007E-3</v>
      </c>
      <c r="F5373">
        <v>7.3000000000000001E-3</v>
      </c>
      <c r="G5373">
        <v>6.4000000000000003E-3</v>
      </c>
      <c r="H5373">
        <v>1.9E-2</v>
      </c>
      <c r="I5373">
        <v>8.3000000000000001E-3</v>
      </c>
      <c r="J5373">
        <v>4.5999999999999999E-3</v>
      </c>
    </row>
    <row r="5374" spans="1:10">
      <c r="A5374">
        <v>7.1000000000000004E-3</v>
      </c>
      <c r="B5374">
        <v>6.1999999999999998E-3</v>
      </c>
      <c r="C5374">
        <v>9.4000000000000004E-3</v>
      </c>
      <c r="D5374">
        <v>6.1000000000000004E-3</v>
      </c>
      <c r="E5374">
        <v>8.8999999999999999E-3</v>
      </c>
      <c r="F5374">
        <v>7.1999999999999998E-3</v>
      </c>
      <c r="G5374">
        <v>7.4999999999999997E-3</v>
      </c>
      <c r="H5374">
        <v>8.3000000000000001E-3</v>
      </c>
      <c r="I5374">
        <v>1.34E-2</v>
      </c>
      <c r="J5374">
        <v>5.4999999999999997E-3</v>
      </c>
    </row>
    <row r="5375" spans="1:10">
      <c r="A5375">
        <v>5.1999999999999998E-3</v>
      </c>
      <c r="B5375">
        <v>5.8999999999999999E-3</v>
      </c>
      <c r="C5375">
        <v>7.1999999999999998E-3</v>
      </c>
      <c r="D5375">
        <v>4.8999999999999998E-3</v>
      </c>
      <c r="E5375">
        <v>5.5999999999999999E-3</v>
      </c>
      <c r="F5375">
        <v>4.7000000000000002E-3</v>
      </c>
      <c r="G5375">
        <v>5.0000000000000001E-3</v>
      </c>
      <c r="H5375">
        <v>4.5999999999999999E-3</v>
      </c>
      <c r="I5375">
        <v>5.4999999999999997E-3</v>
      </c>
      <c r="J5375">
        <v>6.1999999999999998E-3</v>
      </c>
    </row>
    <row r="5378" spans="1:10">
      <c r="A5378" t="s">
        <v>430</v>
      </c>
    </row>
    <row r="5380" spans="1:10">
      <c r="A5380">
        <v>9.1999999999999998E-3</v>
      </c>
      <c r="B5380">
        <v>7.4999999999999997E-3</v>
      </c>
      <c r="C5380">
        <v>7.6E-3</v>
      </c>
      <c r="D5380">
        <v>5.7999999999999996E-3</v>
      </c>
      <c r="E5380">
        <v>7.0000000000000001E-3</v>
      </c>
      <c r="F5380">
        <v>6.4999999999999997E-3</v>
      </c>
      <c r="G5380">
        <v>6.1000000000000004E-3</v>
      </c>
      <c r="H5380">
        <v>8.6999999999999994E-3</v>
      </c>
      <c r="I5380">
        <v>7.1999999999999998E-3</v>
      </c>
      <c r="J5380">
        <v>5.3E-3</v>
      </c>
    </row>
    <row r="5381" spans="1:10">
      <c r="A5381">
        <v>7.4999999999999997E-3</v>
      </c>
      <c r="B5381">
        <v>1.1900000000000001E-2</v>
      </c>
      <c r="C5381">
        <v>8.0000000000000002E-3</v>
      </c>
      <c r="D5381">
        <v>6.4000000000000003E-3</v>
      </c>
      <c r="E5381">
        <v>7.3000000000000001E-3</v>
      </c>
      <c r="F5381">
        <v>6.7000000000000002E-3</v>
      </c>
      <c r="G5381">
        <v>6.1999999999999998E-3</v>
      </c>
      <c r="H5381">
        <v>9.1000000000000004E-3</v>
      </c>
      <c r="I5381">
        <v>6.1999999999999998E-3</v>
      </c>
      <c r="J5381">
        <v>5.7999999999999996E-3</v>
      </c>
    </row>
    <row r="5382" spans="1:10">
      <c r="A5382">
        <v>7.6E-3</v>
      </c>
      <c r="B5382">
        <v>8.0000000000000002E-3</v>
      </c>
      <c r="C5382">
        <v>1.18E-2</v>
      </c>
      <c r="D5382">
        <v>7.4999999999999997E-3</v>
      </c>
      <c r="E5382">
        <v>9.9000000000000008E-3</v>
      </c>
      <c r="F5382">
        <v>7.4999999999999997E-3</v>
      </c>
      <c r="G5382">
        <v>7.9000000000000008E-3</v>
      </c>
      <c r="H5382">
        <v>8.6E-3</v>
      </c>
      <c r="I5382">
        <v>9.4000000000000004E-3</v>
      </c>
      <c r="J5382">
        <v>7.1000000000000004E-3</v>
      </c>
    </row>
    <row r="5383" spans="1:10">
      <c r="A5383">
        <v>5.7999999999999996E-3</v>
      </c>
      <c r="B5383">
        <v>6.4000000000000003E-3</v>
      </c>
      <c r="C5383">
        <v>7.4999999999999997E-3</v>
      </c>
      <c r="D5383">
        <v>1.3899999999999999E-2</v>
      </c>
      <c r="E5383">
        <v>7.1999999999999998E-3</v>
      </c>
      <c r="F5383">
        <v>6.1000000000000004E-3</v>
      </c>
      <c r="G5383">
        <v>6.1999999999999998E-3</v>
      </c>
      <c r="H5383">
        <v>6.7000000000000002E-3</v>
      </c>
      <c r="I5383">
        <v>6.3E-3</v>
      </c>
      <c r="J5383">
        <v>4.8999999999999998E-3</v>
      </c>
    </row>
    <row r="5384" spans="1:10">
      <c r="A5384">
        <v>7.0000000000000001E-3</v>
      </c>
      <c r="B5384">
        <v>7.3000000000000001E-3</v>
      </c>
      <c r="C5384">
        <v>9.9000000000000008E-3</v>
      </c>
      <c r="D5384">
        <v>7.1999999999999998E-3</v>
      </c>
      <c r="E5384">
        <v>1.01E-2</v>
      </c>
      <c r="F5384">
        <v>7.1000000000000004E-3</v>
      </c>
      <c r="G5384">
        <v>7.7999999999999996E-3</v>
      </c>
      <c r="H5384">
        <v>8.5000000000000006E-3</v>
      </c>
      <c r="I5384">
        <v>8.8999999999999999E-3</v>
      </c>
      <c r="J5384">
        <v>5.7000000000000002E-3</v>
      </c>
    </row>
    <row r="5385" spans="1:10">
      <c r="A5385">
        <v>6.4999999999999997E-3</v>
      </c>
      <c r="B5385">
        <v>6.7000000000000002E-3</v>
      </c>
      <c r="C5385">
        <v>7.4999999999999997E-3</v>
      </c>
      <c r="D5385">
        <v>6.1000000000000004E-3</v>
      </c>
      <c r="E5385">
        <v>7.1000000000000004E-3</v>
      </c>
      <c r="F5385">
        <v>6.7000000000000002E-3</v>
      </c>
      <c r="G5385">
        <v>5.5999999999999999E-3</v>
      </c>
      <c r="H5385">
        <v>7.1999999999999998E-3</v>
      </c>
      <c r="I5385">
        <v>7.1999999999999998E-3</v>
      </c>
      <c r="J5385">
        <v>4.5999999999999999E-3</v>
      </c>
    </row>
    <row r="5386" spans="1:10">
      <c r="A5386">
        <v>6.1000000000000004E-3</v>
      </c>
      <c r="B5386">
        <v>6.1999999999999998E-3</v>
      </c>
      <c r="C5386">
        <v>7.9000000000000008E-3</v>
      </c>
      <c r="D5386">
        <v>6.1999999999999998E-3</v>
      </c>
      <c r="E5386">
        <v>7.7999999999999996E-3</v>
      </c>
      <c r="F5386">
        <v>5.5999999999999999E-3</v>
      </c>
      <c r="G5386">
        <v>8.2000000000000007E-3</v>
      </c>
      <c r="H5386">
        <v>6.1999999999999998E-3</v>
      </c>
      <c r="I5386">
        <v>7.4000000000000003E-3</v>
      </c>
      <c r="J5386">
        <v>4.7000000000000002E-3</v>
      </c>
    </row>
    <row r="5387" spans="1:10">
      <c r="A5387">
        <v>8.6999999999999994E-3</v>
      </c>
      <c r="B5387">
        <v>9.1000000000000004E-3</v>
      </c>
      <c r="C5387">
        <v>8.6E-3</v>
      </c>
      <c r="D5387">
        <v>6.7000000000000002E-3</v>
      </c>
      <c r="E5387">
        <v>8.5000000000000006E-3</v>
      </c>
      <c r="F5387">
        <v>7.1999999999999998E-3</v>
      </c>
      <c r="G5387">
        <v>6.1999999999999998E-3</v>
      </c>
      <c r="H5387">
        <v>1.9199999999999998E-2</v>
      </c>
      <c r="I5387">
        <v>8.3999999999999995E-3</v>
      </c>
      <c r="J5387">
        <v>4.4000000000000003E-3</v>
      </c>
    </row>
    <row r="5388" spans="1:10">
      <c r="A5388">
        <v>7.1999999999999998E-3</v>
      </c>
      <c r="B5388">
        <v>6.1999999999999998E-3</v>
      </c>
      <c r="C5388">
        <v>9.4000000000000004E-3</v>
      </c>
      <c r="D5388">
        <v>6.3E-3</v>
      </c>
      <c r="E5388">
        <v>8.8999999999999999E-3</v>
      </c>
      <c r="F5388">
        <v>7.1999999999999998E-3</v>
      </c>
      <c r="G5388">
        <v>7.4000000000000003E-3</v>
      </c>
      <c r="H5388">
        <v>8.3999999999999995E-3</v>
      </c>
      <c r="I5388">
        <v>1.34E-2</v>
      </c>
      <c r="J5388">
        <v>5.4999999999999997E-3</v>
      </c>
    </row>
    <row r="5389" spans="1:10">
      <c r="A5389">
        <v>5.3E-3</v>
      </c>
      <c r="B5389">
        <v>5.7999999999999996E-3</v>
      </c>
      <c r="C5389">
        <v>7.1000000000000004E-3</v>
      </c>
      <c r="D5389">
        <v>4.8999999999999998E-3</v>
      </c>
      <c r="E5389">
        <v>5.7000000000000002E-3</v>
      </c>
      <c r="F5389">
        <v>4.5999999999999999E-3</v>
      </c>
      <c r="G5389">
        <v>4.7000000000000002E-3</v>
      </c>
      <c r="H5389">
        <v>4.4000000000000003E-3</v>
      </c>
      <c r="I5389">
        <v>5.4999999999999997E-3</v>
      </c>
      <c r="J5389">
        <v>6.0000000000000001E-3</v>
      </c>
    </row>
    <row r="5392" spans="1:10">
      <c r="A5392" t="s">
        <v>431</v>
      </c>
    </row>
    <row r="5394" spans="1:10">
      <c r="A5394">
        <v>1.4200000000000001E-2</v>
      </c>
      <c r="B5394">
        <v>9.9000000000000008E-3</v>
      </c>
      <c r="C5394">
        <v>1.44E-2</v>
      </c>
      <c r="D5394">
        <v>1.17E-2</v>
      </c>
      <c r="E5394">
        <v>1.2800000000000001E-2</v>
      </c>
      <c r="F5394">
        <v>1.04E-2</v>
      </c>
      <c r="G5394">
        <v>1.0800000000000001E-2</v>
      </c>
      <c r="H5394">
        <v>1.2800000000000001E-2</v>
      </c>
      <c r="I5394">
        <v>1.2999999999999999E-2</v>
      </c>
      <c r="J5394">
        <v>8.0000000000000002E-3</v>
      </c>
    </row>
    <row r="5395" spans="1:10">
      <c r="A5395">
        <v>9.9000000000000008E-3</v>
      </c>
      <c r="B5395">
        <v>1.29E-2</v>
      </c>
      <c r="C5395">
        <v>1.11E-2</v>
      </c>
      <c r="D5395">
        <v>9.1999999999999998E-3</v>
      </c>
      <c r="E5395">
        <v>1.01E-2</v>
      </c>
      <c r="F5395">
        <v>8.6E-3</v>
      </c>
      <c r="G5395">
        <v>8.5000000000000006E-3</v>
      </c>
      <c r="H5395">
        <v>1.09E-2</v>
      </c>
      <c r="I5395">
        <v>8.9999999999999993E-3</v>
      </c>
      <c r="J5395">
        <v>6.8999999999999999E-3</v>
      </c>
    </row>
    <row r="5396" spans="1:10">
      <c r="A5396">
        <v>1.44E-2</v>
      </c>
      <c r="B5396">
        <v>1.11E-2</v>
      </c>
      <c r="C5396">
        <v>2.0799999999999999E-2</v>
      </c>
      <c r="D5396">
        <v>1.55E-2</v>
      </c>
      <c r="E5396">
        <v>1.78E-2</v>
      </c>
      <c r="F5396">
        <v>1.29E-2</v>
      </c>
      <c r="G5396">
        <v>1.43E-2</v>
      </c>
      <c r="H5396">
        <v>1.41E-2</v>
      </c>
      <c r="I5396">
        <v>1.7299999999999999E-2</v>
      </c>
      <c r="J5396">
        <v>1.06E-2</v>
      </c>
    </row>
    <row r="5397" spans="1:10">
      <c r="A5397">
        <v>1.17E-2</v>
      </c>
      <c r="B5397">
        <v>9.1999999999999998E-3</v>
      </c>
      <c r="C5397">
        <v>1.55E-2</v>
      </c>
      <c r="D5397">
        <v>2.1000000000000001E-2</v>
      </c>
      <c r="E5397">
        <v>1.41E-2</v>
      </c>
      <c r="F5397">
        <v>1.0800000000000001E-2</v>
      </c>
      <c r="G5397">
        <v>1.1900000000000001E-2</v>
      </c>
      <c r="H5397">
        <v>1.1599999999999999E-2</v>
      </c>
      <c r="I5397">
        <v>1.32E-2</v>
      </c>
      <c r="J5397">
        <v>8.2000000000000007E-3</v>
      </c>
    </row>
    <row r="5398" spans="1:10">
      <c r="A5398">
        <v>1.2800000000000001E-2</v>
      </c>
      <c r="B5398">
        <v>1.01E-2</v>
      </c>
      <c r="C5398">
        <v>1.78E-2</v>
      </c>
      <c r="D5398">
        <v>1.41E-2</v>
      </c>
      <c r="E5398">
        <v>1.6799999999999999E-2</v>
      </c>
      <c r="F5398">
        <v>1.17E-2</v>
      </c>
      <c r="G5398">
        <v>1.3299999999999999E-2</v>
      </c>
      <c r="H5398">
        <v>1.34E-2</v>
      </c>
      <c r="I5398">
        <v>1.5599999999999999E-2</v>
      </c>
      <c r="J5398">
        <v>8.9999999999999993E-3</v>
      </c>
    </row>
    <row r="5399" spans="1:10">
      <c r="A5399">
        <v>1.04E-2</v>
      </c>
      <c r="B5399">
        <v>8.6E-3</v>
      </c>
      <c r="C5399">
        <v>1.29E-2</v>
      </c>
      <c r="D5399">
        <v>1.0800000000000001E-2</v>
      </c>
      <c r="E5399">
        <v>1.17E-2</v>
      </c>
      <c r="F5399">
        <v>9.9000000000000008E-3</v>
      </c>
      <c r="G5399">
        <v>9.4000000000000004E-3</v>
      </c>
      <c r="H5399">
        <v>1.0500000000000001E-2</v>
      </c>
      <c r="I5399">
        <v>1.18E-2</v>
      </c>
      <c r="J5399">
        <v>6.7999999999999996E-3</v>
      </c>
    </row>
    <row r="5400" spans="1:10">
      <c r="A5400">
        <v>1.0800000000000001E-2</v>
      </c>
      <c r="B5400">
        <v>8.5000000000000006E-3</v>
      </c>
      <c r="C5400">
        <v>1.43E-2</v>
      </c>
      <c r="D5400">
        <v>1.1900000000000001E-2</v>
      </c>
      <c r="E5400">
        <v>1.3299999999999999E-2</v>
      </c>
      <c r="F5400">
        <v>9.4000000000000004E-3</v>
      </c>
      <c r="G5400">
        <v>1.26E-2</v>
      </c>
      <c r="H5400">
        <v>1.0200000000000001E-2</v>
      </c>
      <c r="I5400">
        <v>1.2800000000000001E-2</v>
      </c>
      <c r="J5400">
        <v>7.4999999999999997E-3</v>
      </c>
    </row>
    <row r="5401" spans="1:10">
      <c r="A5401">
        <v>1.2800000000000001E-2</v>
      </c>
      <c r="B5401">
        <v>1.09E-2</v>
      </c>
      <c r="C5401">
        <v>1.41E-2</v>
      </c>
      <c r="D5401">
        <v>1.1599999999999999E-2</v>
      </c>
      <c r="E5401">
        <v>1.34E-2</v>
      </c>
      <c r="F5401">
        <v>1.0500000000000001E-2</v>
      </c>
      <c r="G5401">
        <v>1.0200000000000001E-2</v>
      </c>
      <c r="H5401">
        <v>2.24E-2</v>
      </c>
      <c r="I5401">
        <v>1.34E-2</v>
      </c>
      <c r="J5401">
        <v>6.4999999999999997E-3</v>
      </c>
    </row>
    <row r="5402" spans="1:10">
      <c r="A5402">
        <v>1.2999999999999999E-2</v>
      </c>
      <c r="B5402">
        <v>8.9999999999999993E-3</v>
      </c>
      <c r="C5402">
        <v>1.7299999999999999E-2</v>
      </c>
      <c r="D5402">
        <v>1.32E-2</v>
      </c>
      <c r="E5402">
        <v>1.5599999999999999E-2</v>
      </c>
      <c r="F5402">
        <v>1.18E-2</v>
      </c>
      <c r="G5402">
        <v>1.2800000000000001E-2</v>
      </c>
      <c r="H5402">
        <v>1.34E-2</v>
      </c>
      <c r="I5402">
        <v>0.02</v>
      </c>
      <c r="J5402">
        <v>8.8999999999999999E-3</v>
      </c>
    </row>
    <row r="5403" spans="1:10">
      <c r="A5403">
        <v>8.0000000000000002E-3</v>
      </c>
      <c r="B5403">
        <v>6.8999999999999999E-3</v>
      </c>
      <c r="C5403">
        <v>1.06E-2</v>
      </c>
      <c r="D5403">
        <v>8.2000000000000007E-3</v>
      </c>
      <c r="E5403">
        <v>8.9999999999999993E-3</v>
      </c>
      <c r="F5403">
        <v>6.7999999999999996E-3</v>
      </c>
      <c r="G5403">
        <v>7.4999999999999997E-3</v>
      </c>
      <c r="H5403">
        <v>6.4999999999999997E-3</v>
      </c>
      <c r="I5403">
        <v>8.8999999999999999E-3</v>
      </c>
      <c r="J5403">
        <v>7.1999999999999998E-3</v>
      </c>
    </row>
    <row r="5406" spans="1:10">
      <c r="A5406" t="s">
        <v>432</v>
      </c>
    </row>
    <row r="5408" spans="1:10">
      <c r="A5408">
        <v>1.43E-2</v>
      </c>
      <c r="B5408">
        <v>9.4999999999999998E-3</v>
      </c>
      <c r="C5408">
        <v>1.46E-2</v>
      </c>
      <c r="D5408">
        <v>1.1900000000000001E-2</v>
      </c>
      <c r="E5408">
        <v>1.2800000000000001E-2</v>
      </c>
      <c r="F5408">
        <v>1.04E-2</v>
      </c>
      <c r="G5408">
        <v>1.0999999999999999E-2</v>
      </c>
      <c r="H5408">
        <v>1.29E-2</v>
      </c>
      <c r="I5408">
        <v>1.2800000000000001E-2</v>
      </c>
      <c r="J5408">
        <v>8.3000000000000001E-3</v>
      </c>
    </row>
    <row r="5409" spans="1:10">
      <c r="A5409">
        <v>9.4999999999999998E-3</v>
      </c>
      <c r="B5409">
        <v>1.2500000000000001E-2</v>
      </c>
      <c r="C5409">
        <v>1.0800000000000001E-2</v>
      </c>
      <c r="D5409">
        <v>8.9999999999999993E-3</v>
      </c>
      <c r="E5409">
        <v>9.7000000000000003E-3</v>
      </c>
      <c r="F5409">
        <v>8.3000000000000001E-3</v>
      </c>
      <c r="G5409">
        <v>8.2000000000000007E-3</v>
      </c>
      <c r="H5409">
        <v>1.0500000000000001E-2</v>
      </c>
      <c r="I5409">
        <v>8.3999999999999995E-3</v>
      </c>
      <c r="J5409">
        <v>6.4000000000000003E-3</v>
      </c>
    </row>
    <row r="5410" spans="1:10">
      <c r="A5410">
        <v>1.46E-2</v>
      </c>
      <c r="B5410">
        <v>1.0800000000000001E-2</v>
      </c>
      <c r="C5410">
        <v>2.1000000000000001E-2</v>
      </c>
      <c r="D5410">
        <v>1.5599999999999999E-2</v>
      </c>
      <c r="E5410">
        <v>1.7899999999999999E-2</v>
      </c>
      <c r="F5410">
        <v>1.29E-2</v>
      </c>
      <c r="G5410">
        <v>1.4500000000000001E-2</v>
      </c>
      <c r="H5410">
        <v>1.4200000000000001E-2</v>
      </c>
      <c r="I5410">
        <v>1.7299999999999999E-2</v>
      </c>
      <c r="J5410">
        <v>1.09E-2</v>
      </c>
    </row>
    <row r="5411" spans="1:10">
      <c r="A5411">
        <v>1.1900000000000001E-2</v>
      </c>
      <c r="B5411">
        <v>8.9999999999999993E-3</v>
      </c>
      <c r="C5411">
        <v>1.5599999999999999E-2</v>
      </c>
      <c r="D5411">
        <v>2.1100000000000001E-2</v>
      </c>
      <c r="E5411">
        <v>1.4200000000000001E-2</v>
      </c>
      <c r="F5411">
        <v>1.0800000000000001E-2</v>
      </c>
      <c r="G5411">
        <v>1.21E-2</v>
      </c>
      <c r="H5411">
        <v>1.17E-2</v>
      </c>
      <c r="I5411">
        <v>1.32E-2</v>
      </c>
      <c r="J5411">
        <v>8.3999999999999995E-3</v>
      </c>
    </row>
    <row r="5412" spans="1:10">
      <c r="A5412">
        <v>1.2800000000000001E-2</v>
      </c>
      <c r="B5412">
        <v>9.7000000000000003E-3</v>
      </c>
      <c r="C5412">
        <v>1.7899999999999999E-2</v>
      </c>
      <c r="D5412">
        <v>1.4200000000000001E-2</v>
      </c>
      <c r="E5412">
        <v>1.67E-2</v>
      </c>
      <c r="F5412">
        <v>1.1599999999999999E-2</v>
      </c>
      <c r="G5412">
        <v>1.34E-2</v>
      </c>
      <c r="H5412">
        <v>1.34E-2</v>
      </c>
      <c r="I5412">
        <v>1.54E-2</v>
      </c>
      <c r="J5412">
        <v>9.1000000000000004E-3</v>
      </c>
    </row>
    <row r="5413" spans="1:10">
      <c r="A5413">
        <v>1.04E-2</v>
      </c>
      <c r="B5413">
        <v>8.3000000000000001E-3</v>
      </c>
      <c r="C5413">
        <v>1.29E-2</v>
      </c>
      <c r="D5413">
        <v>1.0800000000000001E-2</v>
      </c>
      <c r="E5413">
        <v>1.1599999999999999E-2</v>
      </c>
      <c r="F5413">
        <v>9.7999999999999997E-3</v>
      </c>
      <c r="G5413">
        <v>9.2999999999999992E-3</v>
      </c>
      <c r="H5413">
        <v>1.04E-2</v>
      </c>
      <c r="I5413">
        <v>1.1599999999999999E-2</v>
      </c>
      <c r="J5413">
        <v>6.7000000000000002E-3</v>
      </c>
    </row>
    <row r="5414" spans="1:10">
      <c r="A5414">
        <v>1.0999999999999999E-2</v>
      </c>
      <c r="B5414">
        <v>8.2000000000000007E-3</v>
      </c>
      <c r="C5414">
        <v>1.4500000000000001E-2</v>
      </c>
      <c r="D5414">
        <v>1.21E-2</v>
      </c>
      <c r="E5414">
        <v>1.34E-2</v>
      </c>
      <c r="F5414">
        <v>9.2999999999999992E-3</v>
      </c>
      <c r="G5414">
        <v>1.29E-2</v>
      </c>
      <c r="H5414">
        <v>1.04E-2</v>
      </c>
      <c r="I5414">
        <v>1.29E-2</v>
      </c>
      <c r="J5414">
        <v>7.7999999999999996E-3</v>
      </c>
    </row>
    <row r="5415" spans="1:10">
      <c r="A5415">
        <v>1.29E-2</v>
      </c>
      <c r="B5415">
        <v>1.0500000000000001E-2</v>
      </c>
      <c r="C5415">
        <v>1.4200000000000001E-2</v>
      </c>
      <c r="D5415">
        <v>1.17E-2</v>
      </c>
      <c r="E5415">
        <v>1.34E-2</v>
      </c>
      <c r="F5415">
        <v>1.04E-2</v>
      </c>
      <c r="G5415">
        <v>1.04E-2</v>
      </c>
      <c r="H5415">
        <v>2.24E-2</v>
      </c>
      <c r="I5415">
        <v>1.32E-2</v>
      </c>
      <c r="J5415">
        <v>6.6E-3</v>
      </c>
    </row>
    <row r="5416" spans="1:10">
      <c r="A5416">
        <v>1.2800000000000001E-2</v>
      </c>
      <c r="B5416">
        <v>8.3999999999999995E-3</v>
      </c>
      <c r="C5416">
        <v>1.7299999999999999E-2</v>
      </c>
      <c r="D5416">
        <v>1.32E-2</v>
      </c>
      <c r="E5416">
        <v>1.54E-2</v>
      </c>
      <c r="F5416">
        <v>1.1599999999999999E-2</v>
      </c>
      <c r="G5416">
        <v>1.29E-2</v>
      </c>
      <c r="H5416">
        <v>1.32E-2</v>
      </c>
      <c r="I5416">
        <v>1.95E-2</v>
      </c>
      <c r="J5416">
        <v>8.8999999999999999E-3</v>
      </c>
    </row>
    <row r="5417" spans="1:10">
      <c r="A5417">
        <v>8.3000000000000001E-3</v>
      </c>
      <c r="B5417">
        <v>6.4000000000000003E-3</v>
      </c>
      <c r="C5417">
        <v>1.09E-2</v>
      </c>
      <c r="D5417">
        <v>8.3999999999999995E-3</v>
      </c>
      <c r="E5417">
        <v>9.1000000000000004E-3</v>
      </c>
      <c r="F5417">
        <v>6.7000000000000002E-3</v>
      </c>
      <c r="G5417">
        <v>7.7999999999999996E-3</v>
      </c>
      <c r="H5417">
        <v>6.6E-3</v>
      </c>
      <c r="I5417">
        <v>8.8999999999999999E-3</v>
      </c>
      <c r="J5417">
        <v>7.6E-3</v>
      </c>
    </row>
    <row r="5420" spans="1:10">
      <c r="A5420" t="s">
        <v>433</v>
      </c>
    </row>
    <row r="5422" spans="1:10">
      <c r="A5422">
        <v>1.47E-2</v>
      </c>
      <c r="B5422">
        <v>9.7000000000000003E-3</v>
      </c>
      <c r="C5422">
        <v>1.5100000000000001E-2</v>
      </c>
      <c r="D5422">
        <v>1.17E-2</v>
      </c>
      <c r="E5422">
        <v>1.32E-2</v>
      </c>
      <c r="F5422">
        <v>1.06E-2</v>
      </c>
      <c r="G5422">
        <v>1.21E-2</v>
      </c>
      <c r="H5422">
        <v>1.41E-2</v>
      </c>
      <c r="I5422">
        <v>1.2800000000000001E-2</v>
      </c>
      <c r="J5422">
        <v>8.2000000000000007E-3</v>
      </c>
    </row>
    <row r="5423" spans="1:10">
      <c r="A5423">
        <v>9.7000000000000003E-3</v>
      </c>
      <c r="B5423">
        <v>1.2500000000000001E-2</v>
      </c>
      <c r="C5423">
        <v>1.11E-2</v>
      </c>
      <c r="D5423">
        <v>8.8999999999999999E-3</v>
      </c>
      <c r="E5423">
        <v>9.9000000000000008E-3</v>
      </c>
      <c r="F5423">
        <v>8.5000000000000006E-3</v>
      </c>
      <c r="G5423">
        <v>8.6999999999999994E-3</v>
      </c>
      <c r="H5423">
        <v>1.11E-2</v>
      </c>
      <c r="I5423">
        <v>8.3999999999999995E-3</v>
      </c>
      <c r="J5423">
        <v>6.4000000000000003E-3</v>
      </c>
    </row>
    <row r="5424" spans="1:10">
      <c r="A5424">
        <v>1.5100000000000001E-2</v>
      </c>
      <c r="B5424">
        <v>1.11E-2</v>
      </c>
      <c r="C5424">
        <v>2.1600000000000001E-2</v>
      </c>
      <c r="D5424">
        <v>1.5599999999999999E-2</v>
      </c>
      <c r="E5424">
        <v>1.83E-2</v>
      </c>
      <c r="F5424">
        <v>1.32E-2</v>
      </c>
      <c r="G5424">
        <v>1.5599999999999999E-2</v>
      </c>
      <c r="H5424">
        <v>1.55E-2</v>
      </c>
      <c r="I5424">
        <v>1.7399999999999999E-2</v>
      </c>
      <c r="J5424">
        <v>1.09E-2</v>
      </c>
    </row>
    <row r="5425" spans="1:10">
      <c r="A5425">
        <v>1.17E-2</v>
      </c>
      <c r="B5425">
        <v>8.8999999999999999E-3</v>
      </c>
      <c r="C5425">
        <v>1.5599999999999999E-2</v>
      </c>
      <c r="D5425">
        <v>2.0899999999999998E-2</v>
      </c>
      <c r="E5425">
        <v>1.4200000000000001E-2</v>
      </c>
      <c r="F5425">
        <v>1.0699999999999999E-2</v>
      </c>
      <c r="G5425">
        <v>1.23E-2</v>
      </c>
      <c r="H5425">
        <v>1.18E-2</v>
      </c>
      <c r="I5425">
        <v>1.2999999999999999E-2</v>
      </c>
      <c r="J5425">
        <v>8.2000000000000007E-3</v>
      </c>
    </row>
    <row r="5426" spans="1:10">
      <c r="A5426">
        <v>1.32E-2</v>
      </c>
      <c r="B5426">
        <v>9.9000000000000008E-3</v>
      </c>
      <c r="C5426">
        <v>1.83E-2</v>
      </c>
      <c r="D5426">
        <v>1.4200000000000001E-2</v>
      </c>
      <c r="E5426">
        <v>1.7000000000000001E-2</v>
      </c>
      <c r="F5426">
        <v>1.18E-2</v>
      </c>
      <c r="G5426">
        <v>1.4E-2</v>
      </c>
      <c r="H5426">
        <v>1.41E-2</v>
      </c>
      <c r="I5426">
        <v>1.55E-2</v>
      </c>
      <c r="J5426">
        <v>9.1999999999999998E-3</v>
      </c>
    </row>
    <row r="5427" spans="1:10">
      <c r="A5427">
        <v>1.06E-2</v>
      </c>
      <c r="B5427">
        <v>8.5000000000000006E-3</v>
      </c>
      <c r="C5427">
        <v>1.32E-2</v>
      </c>
      <c r="D5427">
        <v>1.0699999999999999E-2</v>
      </c>
      <c r="E5427">
        <v>1.18E-2</v>
      </c>
      <c r="F5427">
        <v>9.9000000000000008E-3</v>
      </c>
      <c r="G5427">
        <v>0.01</v>
      </c>
      <c r="H5427">
        <v>1.12E-2</v>
      </c>
      <c r="I5427">
        <v>1.1599999999999999E-2</v>
      </c>
      <c r="J5427">
        <v>6.7000000000000002E-3</v>
      </c>
    </row>
    <row r="5428" spans="1:10">
      <c r="A5428">
        <v>1.21E-2</v>
      </c>
      <c r="B5428">
        <v>8.6999999999999994E-3</v>
      </c>
      <c r="C5428">
        <v>1.5599999999999999E-2</v>
      </c>
      <c r="D5428">
        <v>1.23E-2</v>
      </c>
      <c r="E5428">
        <v>1.4E-2</v>
      </c>
      <c r="F5428">
        <v>0.01</v>
      </c>
      <c r="G5428">
        <v>1.4200000000000001E-2</v>
      </c>
      <c r="H5428">
        <v>1.2200000000000001E-2</v>
      </c>
      <c r="I5428">
        <v>1.34E-2</v>
      </c>
      <c r="J5428">
        <v>8.0999999999999996E-3</v>
      </c>
    </row>
    <row r="5429" spans="1:10">
      <c r="A5429">
        <v>1.41E-2</v>
      </c>
      <c r="B5429">
        <v>1.11E-2</v>
      </c>
      <c r="C5429">
        <v>1.55E-2</v>
      </c>
      <c r="D5429">
        <v>1.18E-2</v>
      </c>
      <c r="E5429">
        <v>1.41E-2</v>
      </c>
      <c r="F5429">
        <v>1.12E-2</v>
      </c>
      <c r="G5429">
        <v>1.2200000000000001E-2</v>
      </c>
      <c r="H5429">
        <v>2.5000000000000001E-2</v>
      </c>
      <c r="I5429">
        <v>1.37E-2</v>
      </c>
      <c r="J5429">
        <v>6.8999999999999999E-3</v>
      </c>
    </row>
    <row r="5430" spans="1:10">
      <c r="A5430">
        <v>1.2800000000000001E-2</v>
      </c>
      <c r="B5430">
        <v>8.3999999999999995E-3</v>
      </c>
      <c r="C5430">
        <v>1.7399999999999999E-2</v>
      </c>
      <c r="D5430">
        <v>1.2999999999999999E-2</v>
      </c>
      <c r="E5430">
        <v>1.55E-2</v>
      </c>
      <c r="F5430">
        <v>1.1599999999999999E-2</v>
      </c>
      <c r="G5430">
        <v>1.34E-2</v>
      </c>
      <c r="H5430">
        <v>1.37E-2</v>
      </c>
      <c r="I5430">
        <v>1.9300000000000001E-2</v>
      </c>
      <c r="J5430">
        <v>8.6999999999999994E-3</v>
      </c>
    </row>
    <row r="5431" spans="1:10">
      <c r="A5431">
        <v>8.2000000000000007E-3</v>
      </c>
      <c r="B5431">
        <v>6.4000000000000003E-3</v>
      </c>
      <c r="C5431">
        <v>1.09E-2</v>
      </c>
      <c r="D5431">
        <v>8.2000000000000007E-3</v>
      </c>
      <c r="E5431">
        <v>9.1999999999999998E-3</v>
      </c>
      <c r="F5431">
        <v>6.7000000000000002E-3</v>
      </c>
      <c r="G5431">
        <v>8.0999999999999996E-3</v>
      </c>
      <c r="H5431">
        <v>6.8999999999999999E-3</v>
      </c>
      <c r="I5431">
        <v>8.6999999999999994E-3</v>
      </c>
      <c r="J5431">
        <v>7.4000000000000003E-3</v>
      </c>
    </row>
    <row r="5434" spans="1:10">
      <c r="A5434" t="s">
        <v>434</v>
      </c>
    </row>
    <row r="5436" spans="1:10">
      <c r="A5436">
        <v>1.47E-2</v>
      </c>
      <c r="B5436">
        <v>9.7000000000000003E-3</v>
      </c>
      <c r="C5436">
        <v>1.5100000000000001E-2</v>
      </c>
      <c r="D5436">
        <v>1.17E-2</v>
      </c>
      <c r="E5436">
        <v>1.3299999999999999E-2</v>
      </c>
      <c r="F5436">
        <v>1.0999999999999999E-2</v>
      </c>
      <c r="G5436">
        <v>1.26E-2</v>
      </c>
      <c r="H5436">
        <v>1.4999999999999999E-2</v>
      </c>
      <c r="I5436">
        <v>1.2800000000000001E-2</v>
      </c>
      <c r="J5436">
        <v>8.5000000000000006E-3</v>
      </c>
    </row>
    <row r="5437" spans="1:10">
      <c r="A5437">
        <v>9.7000000000000003E-3</v>
      </c>
      <c r="B5437">
        <v>1.2699999999999999E-2</v>
      </c>
      <c r="C5437">
        <v>1.12E-2</v>
      </c>
      <c r="D5437">
        <v>8.8999999999999999E-3</v>
      </c>
      <c r="E5437">
        <v>1.01E-2</v>
      </c>
      <c r="F5437">
        <v>8.8999999999999999E-3</v>
      </c>
      <c r="G5437">
        <v>9.2999999999999992E-3</v>
      </c>
      <c r="H5437">
        <v>1.21E-2</v>
      </c>
      <c r="I5437">
        <v>8.5000000000000006E-3</v>
      </c>
      <c r="J5437">
        <v>6.7000000000000002E-3</v>
      </c>
    </row>
    <row r="5438" spans="1:10">
      <c r="A5438">
        <v>1.5100000000000001E-2</v>
      </c>
      <c r="B5438">
        <v>1.12E-2</v>
      </c>
      <c r="C5438">
        <v>2.1600000000000001E-2</v>
      </c>
      <c r="D5438">
        <v>1.55E-2</v>
      </c>
      <c r="E5438">
        <v>1.84E-2</v>
      </c>
      <c r="F5438">
        <v>1.37E-2</v>
      </c>
      <c r="G5438">
        <v>1.6299999999999999E-2</v>
      </c>
      <c r="H5438">
        <v>1.67E-2</v>
      </c>
      <c r="I5438">
        <v>1.7500000000000002E-2</v>
      </c>
      <c r="J5438">
        <v>1.1299999999999999E-2</v>
      </c>
    </row>
    <row r="5439" spans="1:10">
      <c r="A5439">
        <v>1.17E-2</v>
      </c>
      <c r="B5439">
        <v>8.8999999999999999E-3</v>
      </c>
      <c r="C5439">
        <v>1.55E-2</v>
      </c>
      <c r="D5439">
        <v>2.0799999999999999E-2</v>
      </c>
      <c r="E5439">
        <v>1.43E-2</v>
      </c>
      <c r="F5439">
        <v>1.0999999999999999E-2</v>
      </c>
      <c r="G5439">
        <v>1.2699999999999999E-2</v>
      </c>
      <c r="H5439">
        <v>1.26E-2</v>
      </c>
      <c r="I5439">
        <v>1.29E-2</v>
      </c>
      <c r="J5439">
        <v>8.3999999999999995E-3</v>
      </c>
    </row>
    <row r="5440" spans="1:10">
      <c r="A5440">
        <v>1.3299999999999999E-2</v>
      </c>
      <c r="B5440">
        <v>1.01E-2</v>
      </c>
      <c r="C5440">
        <v>1.84E-2</v>
      </c>
      <c r="D5440">
        <v>1.43E-2</v>
      </c>
      <c r="E5440">
        <v>1.7299999999999999E-2</v>
      </c>
      <c r="F5440">
        <v>1.2500000000000001E-2</v>
      </c>
      <c r="G5440">
        <v>1.4800000000000001E-2</v>
      </c>
      <c r="H5440">
        <v>1.55E-2</v>
      </c>
      <c r="I5440">
        <v>1.5699999999999999E-2</v>
      </c>
      <c r="J5440">
        <v>9.7000000000000003E-3</v>
      </c>
    </row>
    <row r="5441" spans="1:10">
      <c r="A5441">
        <v>1.0999999999999999E-2</v>
      </c>
      <c r="B5441">
        <v>8.8999999999999999E-3</v>
      </c>
      <c r="C5441">
        <v>1.37E-2</v>
      </c>
      <c r="D5441">
        <v>1.0999999999999999E-2</v>
      </c>
      <c r="E5441">
        <v>1.2500000000000001E-2</v>
      </c>
      <c r="F5441">
        <v>1.0800000000000001E-2</v>
      </c>
      <c r="G5441">
        <v>1.12E-2</v>
      </c>
      <c r="H5441">
        <v>1.3100000000000001E-2</v>
      </c>
      <c r="I5441">
        <v>1.21E-2</v>
      </c>
      <c r="J5441">
        <v>7.3000000000000001E-3</v>
      </c>
    </row>
    <row r="5442" spans="1:10">
      <c r="A5442">
        <v>1.26E-2</v>
      </c>
      <c r="B5442">
        <v>9.2999999999999992E-3</v>
      </c>
      <c r="C5442">
        <v>1.6299999999999999E-2</v>
      </c>
      <c r="D5442">
        <v>1.2699999999999999E-2</v>
      </c>
      <c r="E5442">
        <v>1.4800000000000001E-2</v>
      </c>
      <c r="F5442">
        <v>1.12E-2</v>
      </c>
      <c r="G5442">
        <v>1.5800000000000002E-2</v>
      </c>
      <c r="H5442">
        <v>1.47E-2</v>
      </c>
      <c r="I5442">
        <v>1.4E-2</v>
      </c>
      <c r="J5442">
        <v>8.8999999999999999E-3</v>
      </c>
    </row>
    <row r="5443" spans="1:10">
      <c r="A5443">
        <v>1.4999999999999999E-2</v>
      </c>
      <c r="B5443">
        <v>1.21E-2</v>
      </c>
      <c r="C5443">
        <v>1.67E-2</v>
      </c>
      <c r="D5443">
        <v>1.26E-2</v>
      </c>
      <c r="E5443">
        <v>1.55E-2</v>
      </c>
      <c r="F5443">
        <v>1.3100000000000001E-2</v>
      </c>
      <c r="G5443">
        <v>1.47E-2</v>
      </c>
      <c r="H5443">
        <v>2.8899999999999999E-2</v>
      </c>
      <c r="I5443">
        <v>1.49E-2</v>
      </c>
      <c r="J5443">
        <v>8.2000000000000007E-3</v>
      </c>
    </row>
    <row r="5444" spans="1:10">
      <c r="A5444">
        <v>1.2800000000000001E-2</v>
      </c>
      <c r="B5444">
        <v>8.5000000000000006E-3</v>
      </c>
      <c r="C5444">
        <v>1.7500000000000002E-2</v>
      </c>
      <c r="D5444">
        <v>1.29E-2</v>
      </c>
      <c r="E5444">
        <v>1.5699999999999999E-2</v>
      </c>
      <c r="F5444">
        <v>1.21E-2</v>
      </c>
      <c r="G5444">
        <v>1.4E-2</v>
      </c>
      <c r="H5444">
        <v>1.49E-2</v>
      </c>
      <c r="I5444">
        <v>1.9300000000000001E-2</v>
      </c>
      <c r="J5444">
        <v>9.1000000000000004E-3</v>
      </c>
    </row>
    <row r="5445" spans="1:10">
      <c r="A5445">
        <v>8.5000000000000006E-3</v>
      </c>
      <c r="B5445">
        <v>6.7000000000000002E-3</v>
      </c>
      <c r="C5445">
        <v>1.1299999999999999E-2</v>
      </c>
      <c r="D5445">
        <v>8.3999999999999995E-3</v>
      </c>
      <c r="E5445">
        <v>9.7000000000000003E-3</v>
      </c>
      <c r="F5445">
        <v>7.3000000000000001E-3</v>
      </c>
      <c r="G5445">
        <v>8.8999999999999999E-3</v>
      </c>
      <c r="H5445">
        <v>8.2000000000000007E-3</v>
      </c>
      <c r="I5445">
        <v>9.1000000000000004E-3</v>
      </c>
      <c r="J5445">
        <v>7.9000000000000008E-3</v>
      </c>
    </row>
    <row r="5448" spans="1:10">
      <c r="A5448" t="s">
        <v>435</v>
      </c>
    </row>
    <row r="5450" spans="1:10">
      <c r="A5450">
        <v>1.46E-2</v>
      </c>
      <c r="B5450">
        <v>9.7000000000000003E-3</v>
      </c>
      <c r="C5450">
        <v>1.4800000000000001E-2</v>
      </c>
      <c r="D5450">
        <v>1.15E-2</v>
      </c>
      <c r="E5450">
        <v>1.29E-2</v>
      </c>
      <c r="F5450">
        <v>1.09E-2</v>
      </c>
      <c r="G5450">
        <v>1.24E-2</v>
      </c>
      <c r="H5450">
        <v>1.49E-2</v>
      </c>
      <c r="I5450">
        <v>1.26E-2</v>
      </c>
      <c r="J5450">
        <v>8.3000000000000001E-3</v>
      </c>
    </row>
    <row r="5451" spans="1:10">
      <c r="A5451">
        <v>9.7000000000000003E-3</v>
      </c>
      <c r="B5451">
        <v>1.34E-2</v>
      </c>
      <c r="C5451">
        <v>1.12E-2</v>
      </c>
      <c r="D5451">
        <v>8.5000000000000006E-3</v>
      </c>
      <c r="E5451">
        <v>1.03E-2</v>
      </c>
      <c r="F5451">
        <v>8.6E-3</v>
      </c>
      <c r="G5451">
        <v>9.2999999999999992E-3</v>
      </c>
      <c r="H5451">
        <v>1.2500000000000001E-2</v>
      </c>
      <c r="I5451">
        <v>8.3000000000000001E-3</v>
      </c>
      <c r="J5451">
        <v>6.7999999999999996E-3</v>
      </c>
    </row>
    <row r="5452" spans="1:10">
      <c r="A5452">
        <v>1.4800000000000001E-2</v>
      </c>
      <c r="B5452">
        <v>1.12E-2</v>
      </c>
      <c r="C5452">
        <v>2.07E-2</v>
      </c>
      <c r="D5452">
        <v>1.4800000000000001E-2</v>
      </c>
      <c r="E5452">
        <v>1.7399999999999999E-2</v>
      </c>
      <c r="F5452">
        <v>1.32E-2</v>
      </c>
      <c r="G5452">
        <v>1.5699999999999999E-2</v>
      </c>
      <c r="H5452">
        <v>1.66E-2</v>
      </c>
      <c r="I5452">
        <v>1.67E-2</v>
      </c>
      <c r="J5452">
        <v>1.0800000000000001E-2</v>
      </c>
    </row>
    <row r="5453" spans="1:10">
      <c r="A5453">
        <v>1.15E-2</v>
      </c>
      <c r="B5453">
        <v>8.5000000000000006E-3</v>
      </c>
      <c r="C5453">
        <v>1.4800000000000001E-2</v>
      </c>
      <c r="D5453">
        <v>2.0500000000000001E-2</v>
      </c>
      <c r="E5453">
        <v>1.34E-2</v>
      </c>
      <c r="F5453">
        <v>1.0800000000000001E-2</v>
      </c>
      <c r="G5453">
        <v>1.23E-2</v>
      </c>
      <c r="H5453">
        <v>1.23E-2</v>
      </c>
      <c r="I5453">
        <v>1.2500000000000001E-2</v>
      </c>
      <c r="J5453">
        <v>8.0999999999999996E-3</v>
      </c>
    </row>
    <row r="5454" spans="1:10">
      <c r="A5454">
        <v>1.29E-2</v>
      </c>
      <c r="B5454">
        <v>1.03E-2</v>
      </c>
      <c r="C5454">
        <v>1.7399999999999999E-2</v>
      </c>
      <c r="D5454">
        <v>1.34E-2</v>
      </c>
      <c r="E5454">
        <v>1.6199999999999999E-2</v>
      </c>
      <c r="F5454">
        <v>1.18E-2</v>
      </c>
      <c r="G5454">
        <v>1.4200000000000001E-2</v>
      </c>
      <c r="H5454">
        <v>1.55E-2</v>
      </c>
      <c r="I5454">
        <v>1.4800000000000001E-2</v>
      </c>
      <c r="J5454">
        <v>9.1999999999999998E-3</v>
      </c>
    </row>
    <row r="5455" spans="1:10">
      <c r="A5455">
        <v>1.09E-2</v>
      </c>
      <c r="B5455">
        <v>8.6E-3</v>
      </c>
      <c r="C5455">
        <v>1.32E-2</v>
      </c>
      <c r="D5455">
        <v>1.0800000000000001E-2</v>
      </c>
      <c r="E5455">
        <v>1.18E-2</v>
      </c>
      <c r="F5455">
        <v>1.06E-2</v>
      </c>
      <c r="G5455">
        <v>1.09E-2</v>
      </c>
      <c r="H5455">
        <v>1.29E-2</v>
      </c>
      <c r="I5455">
        <v>1.18E-2</v>
      </c>
      <c r="J5455">
        <v>7.1000000000000004E-3</v>
      </c>
    </row>
    <row r="5456" spans="1:10">
      <c r="A5456">
        <v>1.24E-2</v>
      </c>
      <c r="B5456">
        <v>9.2999999999999992E-3</v>
      </c>
      <c r="C5456">
        <v>1.5699999999999999E-2</v>
      </c>
      <c r="D5456">
        <v>1.23E-2</v>
      </c>
      <c r="E5456">
        <v>1.4200000000000001E-2</v>
      </c>
      <c r="F5456">
        <v>1.09E-2</v>
      </c>
      <c r="G5456">
        <v>1.54E-2</v>
      </c>
      <c r="H5456">
        <v>1.46E-2</v>
      </c>
      <c r="I5456">
        <v>1.3599999999999999E-2</v>
      </c>
      <c r="J5456">
        <v>8.6999999999999994E-3</v>
      </c>
    </row>
    <row r="5457" spans="1:10">
      <c r="A5457">
        <v>1.49E-2</v>
      </c>
      <c r="B5457">
        <v>1.2500000000000001E-2</v>
      </c>
      <c r="C5457">
        <v>1.66E-2</v>
      </c>
      <c r="D5457">
        <v>1.23E-2</v>
      </c>
      <c r="E5457">
        <v>1.55E-2</v>
      </c>
      <c r="F5457">
        <v>1.29E-2</v>
      </c>
      <c r="G5457">
        <v>1.46E-2</v>
      </c>
      <c r="H5457">
        <v>2.9100000000000001E-2</v>
      </c>
      <c r="I5457">
        <v>1.47E-2</v>
      </c>
      <c r="J5457">
        <v>8.2000000000000007E-3</v>
      </c>
    </row>
    <row r="5458" spans="1:10">
      <c r="A5458">
        <v>1.26E-2</v>
      </c>
      <c r="B5458">
        <v>8.3000000000000001E-3</v>
      </c>
      <c r="C5458">
        <v>1.67E-2</v>
      </c>
      <c r="D5458">
        <v>1.2500000000000001E-2</v>
      </c>
      <c r="E5458">
        <v>1.4800000000000001E-2</v>
      </c>
      <c r="F5458">
        <v>1.18E-2</v>
      </c>
      <c r="G5458">
        <v>1.3599999999999999E-2</v>
      </c>
      <c r="H5458">
        <v>1.47E-2</v>
      </c>
      <c r="I5458">
        <v>1.8800000000000001E-2</v>
      </c>
      <c r="J5458">
        <v>8.6999999999999994E-3</v>
      </c>
    </row>
    <row r="5459" spans="1:10">
      <c r="A5459">
        <v>8.3000000000000001E-3</v>
      </c>
      <c r="B5459">
        <v>6.7999999999999996E-3</v>
      </c>
      <c r="C5459">
        <v>1.0800000000000001E-2</v>
      </c>
      <c r="D5459">
        <v>8.0999999999999996E-3</v>
      </c>
      <c r="E5459">
        <v>9.1999999999999998E-3</v>
      </c>
      <c r="F5459">
        <v>7.1000000000000004E-3</v>
      </c>
      <c r="G5459">
        <v>8.6999999999999994E-3</v>
      </c>
      <c r="H5459">
        <v>8.2000000000000007E-3</v>
      </c>
      <c r="I5459">
        <v>8.6999999999999994E-3</v>
      </c>
      <c r="J5459">
        <v>7.7000000000000002E-3</v>
      </c>
    </row>
    <row r="5462" spans="1:10">
      <c r="A5462" t="s">
        <v>436</v>
      </c>
    </row>
    <row r="5464" spans="1:10">
      <c r="A5464">
        <v>1.6199999999999999E-2</v>
      </c>
      <c r="B5464">
        <v>1.0200000000000001E-2</v>
      </c>
      <c r="C5464">
        <v>1.7299999999999999E-2</v>
      </c>
      <c r="D5464">
        <v>1.4500000000000001E-2</v>
      </c>
      <c r="E5464">
        <v>1.5699999999999999E-2</v>
      </c>
      <c r="F5464">
        <v>1.2500000000000001E-2</v>
      </c>
      <c r="G5464">
        <v>1.52E-2</v>
      </c>
      <c r="H5464">
        <v>1.66E-2</v>
      </c>
      <c r="I5464">
        <v>1.5800000000000002E-2</v>
      </c>
      <c r="J5464">
        <v>1.0699999999999999E-2</v>
      </c>
    </row>
    <row r="5465" spans="1:10">
      <c r="A5465">
        <v>1.0200000000000001E-2</v>
      </c>
      <c r="B5465">
        <v>1.3599999999999999E-2</v>
      </c>
      <c r="C5465">
        <v>1.21E-2</v>
      </c>
      <c r="D5465">
        <v>9.5999999999999992E-3</v>
      </c>
      <c r="E5465">
        <v>1.1299999999999999E-2</v>
      </c>
      <c r="F5465">
        <v>9.1999999999999998E-3</v>
      </c>
      <c r="G5465">
        <v>1.03E-2</v>
      </c>
      <c r="H5465">
        <v>1.3100000000000001E-2</v>
      </c>
      <c r="I5465">
        <v>9.4000000000000004E-3</v>
      </c>
      <c r="J5465">
        <v>7.7000000000000002E-3</v>
      </c>
    </row>
    <row r="5466" spans="1:10">
      <c r="A5466">
        <v>1.7299999999999999E-2</v>
      </c>
      <c r="B5466">
        <v>1.21E-2</v>
      </c>
      <c r="C5466">
        <v>2.4299999999999999E-2</v>
      </c>
      <c r="D5466">
        <v>1.9199999999999998E-2</v>
      </c>
      <c r="E5466">
        <v>2.1399999999999999E-2</v>
      </c>
      <c r="F5466">
        <v>1.5699999999999999E-2</v>
      </c>
      <c r="G5466">
        <v>1.9800000000000002E-2</v>
      </c>
      <c r="H5466">
        <v>1.9E-2</v>
      </c>
      <c r="I5466">
        <v>2.1600000000000001E-2</v>
      </c>
      <c r="J5466">
        <v>1.3899999999999999E-2</v>
      </c>
    </row>
    <row r="5467" spans="1:10">
      <c r="A5467">
        <v>1.4500000000000001E-2</v>
      </c>
      <c r="B5467">
        <v>9.5999999999999992E-3</v>
      </c>
      <c r="C5467">
        <v>1.9199999999999998E-2</v>
      </c>
      <c r="D5467">
        <v>2.5700000000000001E-2</v>
      </c>
      <c r="E5467">
        <v>1.8200000000000001E-2</v>
      </c>
      <c r="F5467">
        <v>1.38E-2</v>
      </c>
      <c r="G5467">
        <v>1.72E-2</v>
      </c>
      <c r="H5467">
        <v>1.5299999999999999E-2</v>
      </c>
      <c r="I5467">
        <v>1.83E-2</v>
      </c>
      <c r="J5467">
        <v>1.18E-2</v>
      </c>
    </row>
    <row r="5468" spans="1:10">
      <c r="A5468">
        <v>1.5699999999999999E-2</v>
      </c>
      <c r="B5468">
        <v>1.1299999999999999E-2</v>
      </c>
      <c r="C5468">
        <v>2.1399999999999999E-2</v>
      </c>
      <c r="D5468">
        <v>1.8200000000000001E-2</v>
      </c>
      <c r="E5468">
        <v>2.06E-2</v>
      </c>
      <c r="F5468">
        <v>1.46E-2</v>
      </c>
      <c r="G5468">
        <v>1.8700000000000001E-2</v>
      </c>
      <c r="H5468">
        <v>1.8200000000000001E-2</v>
      </c>
      <c r="I5468">
        <v>2.0199999999999999E-2</v>
      </c>
      <c r="J5468">
        <v>1.26E-2</v>
      </c>
    </row>
    <row r="5469" spans="1:10">
      <c r="A5469">
        <v>1.2500000000000001E-2</v>
      </c>
      <c r="B5469">
        <v>9.1999999999999998E-3</v>
      </c>
      <c r="C5469">
        <v>1.5699999999999999E-2</v>
      </c>
      <c r="D5469">
        <v>1.38E-2</v>
      </c>
      <c r="E5469">
        <v>1.46E-2</v>
      </c>
      <c r="F5469">
        <v>1.23E-2</v>
      </c>
      <c r="G5469">
        <v>1.37E-2</v>
      </c>
      <c r="H5469">
        <v>1.46E-2</v>
      </c>
      <c r="I5469">
        <v>1.4999999999999999E-2</v>
      </c>
      <c r="J5469">
        <v>9.2999999999999992E-3</v>
      </c>
    </row>
    <row r="5470" spans="1:10">
      <c r="A5470">
        <v>1.52E-2</v>
      </c>
      <c r="B5470">
        <v>1.03E-2</v>
      </c>
      <c r="C5470">
        <v>1.9800000000000002E-2</v>
      </c>
      <c r="D5470">
        <v>1.72E-2</v>
      </c>
      <c r="E5470">
        <v>1.8700000000000001E-2</v>
      </c>
      <c r="F5470">
        <v>1.37E-2</v>
      </c>
      <c r="G5470">
        <v>2.01E-2</v>
      </c>
      <c r="H5470">
        <v>1.7399999999999999E-2</v>
      </c>
      <c r="I5470">
        <v>1.9099999999999999E-2</v>
      </c>
      <c r="J5470">
        <v>1.2200000000000001E-2</v>
      </c>
    </row>
    <row r="5471" spans="1:10">
      <c r="A5471">
        <v>1.66E-2</v>
      </c>
      <c r="B5471">
        <v>1.3100000000000001E-2</v>
      </c>
      <c r="C5471">
        <v>1.9E-2</v>
      </c>
      <c r="D5471">
        <v>1.5299999999999999E-2</v>
      </c>
      <c r="E5471">
        <v>1.8200000000000001E-2</v>
      </c>
      <c r="F5471">
        <v>1.46E-2</v>
      </c>
      <c r="G5471">
        <v>1.7399999999999999E-2</v>
      </c>
      <c r="H5471">
        <v>3.0700000000000002E-2</v>
      </c>
      <c r="I5471">
        <v>1.7899999999999999E-2</v>
      </c>
      <c r="J5471">
        <v>1.03E-2</v>
      </c>
    </row>
    <row r="5472" spans="1:10">
      <c r="A5472">
        <v>1.5800000000000002E-2</v>
      </c>
      <c r="B5472">
        <v>9.4000000000000004E-3</v>
      </c>
      <c r="C5472">
        <v>2.1600000000000001E-2</v>
      </c>
      <c r="D5472">
        <v>1.83E-2</v>
      </c>
      <c r="E5472">
        <v>2.0199999999999999E-2</v>
      </c>
      <c r="F5472">
        <v>1.4999999999999999E-2</v>
      </c>
      <c r="G5472">
        <v>1.9099999999999999E-2</v>
      </c>
      <c r="H5472">
        <v>1.7899999999999999E-2</v>
      </c>
      <c r="I5472">
        <v>2.5000000000000001E-2</v>
      </c>
      <c r="J5472">
        <v>1.3100000000000001E-2</v>
      </c>
    </row>
    <row r="5473" spans="1:10">
      <c r="A5473">
        <v>1.0699999999999999E-2</v>
      </c>
      <c r="B5473">
        <v>7.7000000000000002E-3</v>
      </c>
      <c r="C5473">
        <v>1.3899999999999999E-2</v>
      </c>
      <c r="D5473">
        <v>1.18E-2</v>
      </c>
      <c r="E5473">
        <v>1.26E-2</v>
      </c>
      <c r="F5473">
        <v>9.2999999999999992E-3</v>
      </c>
      <c r="G5473">
        <v>1.2200000000000001E-2</v>
      </c>
      <c r="H5473">
        <v>1.03E-2</v>
      </c>
      <c r="I5473">
        <v>1.3100000000000001E-2</v>
      </c>
      <c r="J5473">
        <v>1.0200000000000001E-2</v>
      </c>
    </row>
    <row r="5476" spans="1:10">
      <c r="A5476" t="s">
        <v>437</v>
      </c>
    </row>
    <row r="5478" spans="1:10">
      <c r="A5478">
        <v>1.7299999999999999E-2</v>
      </c>
      <c r="B5478">
        <v>1.14E-2</v>
      </c>
      <c r="C5478">
        <v>1.72E-2</v>
      </c>
      <c r="D5478">
        <v>1.4500000000000001E-2</v>
      </c>
      <c r="E5478">
        <v>1.5699999999999999E-2</v>
      </c>
      <c r="F5478">
        <v>1.32E-2</v>
      </c>
      <c r="G5478">
        <v>1.5699999999999999E-2</v>
      </c>
      <c r="H5478">
        <v>1.7000000000000001E-2</v>
      </c>
      <c r="I5478">
        <v>1.6400000000000001E-2</v>
      </c>
      <c r="J5478">
        <v>1.0800000000000001E-2</v>
      </c>
    </row>
    <row r="5479" spans="1:10">
      <c r="A5479">
        <v>1.14E-2</v>
      </c>
      <c r="B5479">
        <v>1.46E-2</v>
      </c>
      <c r="C5479">
        <v>1.15E-2</v>
      </c>
      <c r="D5479">
        <v>9.2999999999999992E-3</v>
      </c>
      <c r="E5479">
        <v>1.09E-2</v>
      </c>
      <c r="F5479">
        <v>9.7999999999999997E-3</v>
      </c>
      <c r="G5479">
        <v>1.06E-2</v>
      </c>
      <c r="H5479">
        <v>1.34E-2</v>
      </c>
      <c r="I5479">
        <v>1.01E-2</v>
      </c>
      <c r="J5479">
        <v>7.4999999999999997E-3</v>
      </c>
    </row>
    <row r="5480" spans="1:10">
      <c r="A5480">
        <v>1.72E-2</v>
      </c>
      <c r="B5480">
        <v>1.15E-2</v>
      </c>
      <c r="C5480">
        <v>2.3199999999999998E-2</v>
      </c>
      <c r="D5480">
        <v>1.8499999999999999E-2</v>
      </c>
      <c r="E5480">
        <v>2.0500000000000001E-2</v>
      </c>
      <c r="F5480">
        <v>1.54E-2</v>
      </c>
      <c r="G5480">
        <v>1.9199999999999998E-2</v>
      </c>
      <c r="H5480">
        <v>1.8800000000000001E-2</v>
      </c>
      <c r="I5480">
        <v>2.1499999999999998E-2</v>
      </c>
      <c r="J5480">
        <v>1.3299999999999999E-2</v>
      </c>
    </row>
    <row r="5481" spans="1:10">
      <c r="A5481">
        <v>1.4500000000000001E-2</v>
      </c>
      <c r="B5481">
        <v>9.2999999999999992E-3</v>
      </c>
      <c r="C5481">
        <v>1.8499999999999999E-2</v>
      </c>
      <c r="D5481">
        <v>2.5399999999999999E-2</v>
      </c>
      <c r="E5481">
        <v>1.77E-2</v>
      </c>
      <c r="F5481">
        <v>1.3599999999999999E-2</v>
      </c>
      <c r="G5481">
        <v>1.6899999999999998E-2</v>
      </c>
      <c r="H5481">
        <v>1.5100000000000001E-2</v>
      </c>
      <c r="I5481">
        <v>1.83E-2</v>
      </c>
      <c r="J5481">
        <v>1.15E-2</v>
      </c>
    </row>
    <row r="5482" spans="1:10">
      <c r="A5482">
        <v>1.5699999999999999E-2</v>
      </c>
      <c r="B5482">
        <v>1.09E-2</v>
      </c>
      <c r="C5482">
        <v>2.0500000000000001E-2</v>
      </c>
      <c r="D5482">
        <v>1.77E-2</v>
      </c>
      <c r="E5482">
        <v>1.9800000000000002E-2</v>
      </c>
      <c r="F5482">
        <v>1.44E-2</v>
      </c>
      <c r="G5482">
        <v>1.83E-2</v>
      </c>
      <c r="H5482">
        <v>1.8100000000000002E-2</v>
      </c>
      <c r="I5482">
        <v>2.01E-2</v>
      </c>
      <c r="J5482">
        <v>1.21E-2</v>
      </c>
    </row>
    <row r="5483" spans="1:10">
      <c r="A5483">
        <v>1.32E-2</v>
      </c>
      <c r="B5483">
        <v>9.7999999999999997E-3</v>
      </c>
      <c r="C5483">
        <v>1.54E-2</v>
      </c>
      <c r="D5483">
        <v>1.3599999999999999E-2</v>
      </c>
      <c r="E5483">
        <v>1.44E-2</v>
      </c>
      <c r="F5483">
        <v>1.2699999999999999E-2</v>
      </c>
      <c r="G5483">
        <v>1.3899999999999999E-2</v>
      </c>
      <c r="H5483">
        <v>1.47E-2</v>
      </c>
      <c r="I5483">
        <v>1.54E-2</v>
      </c>
      <c r="J5483">
        <v>9.1999999999999998E-3</v>
      </c>
    </row>
    <row r="5484" spans="1:10">
      <c r="A5484">
        <v>1.5699999999999999E-2</v>
      </c>
      <c r="B5484">
        <v>1.06E-2</v>
      </c>
      <c r="C5484">
        <v>1.9199999999999998E-2</v>
      </c>
      <c r="D5484">
        <v>1.6899999999999998E-2</v>
      </c>
      <c r="E5484">
        <v>1.83E-2</v>
      </c>
      <c r="F5484">
        <v>1.3899999999999999E-2</v>
      </c>
      <c r="G5484">
        <v>0.02</v>
      </c>
      <c r="H5484">
        <v>1.7399999999999999E-2</v>
      </c>
      <c r="I5484">
        <v>1.9300000000000001E-2</v>
      </c>
      <c r="J5484">
        <v>1.1900000000000001E-2</v>
      </c>
    </row>
    <row r="5485" spans="1:10">
      <c r="A5485">
        <v>1.7000000000000001E-2</v>
      </c>
      <c r="B5485">
        <v>1.34E-2</v>
      </c>
      <c r="C5485">
        <v>1.8800000000000001E-2</v>
      </c>
      <c r="D5485">
        <v>1.5100000000000001E-2</v>
      </c>
      <c r="E5485">
        <v>1.8100000000000002E-2</v>
      </c>
      <c r="F5485">
        <v>1.47E-2</v>
      </c>
      <c r="G5485">
        <v>1.7399999999999999E-2</v>
      </c>
      <c r="H5485">
        <v>3.0800000000000001E-2</v>
      </c>
      <c r="I5485">
        <v>1.8100000000000002E-2</v>
      </c>
      <c r="J5485">
        <v>1.03E-2</v>
      </c>
    </row>
    <row r="5486" spans="1:10">
      <c r="A5486">
        <v>1.6400000000000001E-2</v>
      </c>
      <c r="B5486">
        <v>1.01E-2</v>
      </c>
      <c r="C5486">
        <v>2.1499999999999998E-2</v>
      </c>
      <c r="D5486">
        <v>1.83E-2</v>
      </c>
      <c r="E5486">
        <v>2.01E-2</v>
      </c>
      <c r="F5486">
        <v>1.54E-2</v>
      </c>
      <c r="G5486">
        <v>1.9300000000000001E-2</v>
      </c>
      <c r="H5486">
        <v>1.8100000000000002E-2</v>
      </c>
      <c r="I5486">
        <v>2.5399999999999999E-2</v>
      </c>
      <c r="J5486">
        <v>1.3100000000000001E-2</v>
      </c>
    </row>
    <row r="5487" spans="1:10">
      <c r="A5487">
        <v>1.0800000000000001E-2</v>
      </c>
      <c r="B5487">
        <v>7.4999999999999997E-3</v>
      </c>
      <c r="C5487">
        <v>1.3299999999999999E-2</v>
      </c>
      <c r="D5487">
        <v>1.15E-2</v>
      </c>
      <c r="E5487">
        <v>1.21E-2</v>
      </c>
      <c r="F5487">
        <v>9.1999999999999998E-3</v>
      </c>
      <c r="G5487">
        <v>1.1900000000000001E-2</v>
      </c>
      <c r="H5487">
        <v>1.03E-2</v>
      </c>
      <c r="I5487">
        <v>1.3100000000000001E-2</v>
      </c>
      <c r="J5487">
        <v>9.9000000000000008E-3</v>
      </c>
    </row>
    <row r="5490" spans="1:10">
      <c r="A5490" t="s">
        <v>438</v>
      </c>
    </row>
    <row r="5492" spans="1:10">
      <c r="A5492">
        <v>1.78E-2</v>
      </c>
      <c r="B5492">
        <v>1.1299999999999999E-2</v>
      </c>
      <c r="C5492">
        <v>1.7100000000000001E-2</v>
      </c>
      <c r="D5492">
        <v>1.43E-2</v>
      </c>
      <c r="E5492">
        <v>1.6E-2</v>
      </c>
      <c r="F5492">
        <v>1.38E-2</v>
      </c>
      <c r="G5492">
        <v>1.5900000000000001E-2</v>
      </c>
      <c r="H5492">
        <v>1.6199999999999999E-2</v>
      </c>
      <c r="I5492">
        <v>1.7399999999999999E-2</v>
      </c>
      <c r="J5492">
        <v>1.0999999999999999E-2</v>
      </c>
    </row>
    <row r="5493" spans="1:10">
      <c r="A5493">
        <v>1.1299999999999999E-2</v>
      </c>
      <c r="B5493">
        <v>1.46E-2</v>
      </c>
      <c r="C5493">
        <v>1.1599999999999999E-2</v>
      </c>
      <c r="D5493">
        <v>9.4000000000000004E-3</v>
      </c>
      <c r="E5493">
        <v>1.0999999999999999E-2</v>
      </c>
      <c r="F5493">
        <v>9.7999999999999997E-3</v>
      </c>
      <c r="G5493">
        <v>1.06E-2</v>
      </c>
      <c r="H5493">
        <v>1.2999999999999999E-2</v>
      </c>
      <c r="I5493">
        <v>1.0200000000000001E-2</v>
      </c>
      <c r="J5493">
        <v>7.6E-3</v>
      </c>
    </row>
    <row r="5494" spans="1:10">
      <c r="A5494">
        <v>1.7100000000000001E-2</v>
      </c>
      <c r="B5494">
        <v>1.1599999999999999E-2</v>
      </c>
      <c r="C5494">
        <v>2.3199999999999998E-2</v>
      </c>
      <c r="D5494">
        <v>1.8499999999999999E-2</v>
      </c>
      <c r="E5494">
        <v>2.0299999999999999E-2</v>
      </c>
      <c r="F5494">
        <v>1.52E-2</v>
      </c>
      <c r="G5494">
        <v>1.9099999999999999E-2</v>
      </c>
      <c r="H5494">
        <v>1.9300000000000001E-2</v>
      </c>
      <c r="I5494">
        <v>2.1000000000000001E-2</v>
      </c>
      <c r="J5494">
        <v>1.32E-2</v>
      </c>
    </row>
    <row r="5495" spans="1:10">
      <c r="A5495">
        <v>1.43E-2</v>
      </c>
      <c r="B5495">
        <v>9.4000000000000004E-3</v>
      </c>
      <c r="C5495">
        <v>1.8499999999999999E-2</v>
      </c>
      <c r="D5495">
        <v>2.5399999999999999E-2</v>
      </c>
      <c r="E5495">
        <v>1.7500000000000002E-2</v>
      </c>
      <c r="F5495">
        <v>1.3299999999999999E-2</v>
      </c>
      <c r="G5495">
        <v>1.67E-2</v>
      </c>
      <c r="H5495">
        <v>1.5800000000000002E-2</v>
      </c>
      <c r="I5495">
        <v>1.7600000000000001E-2</v>
      </c>
      <c r="J5495">
        <v>1.1299999999999999E-2</v>
      </c>
    </row>
    <row r="5496" spans="1:10">
      <c r="A5496">
        <v>1.6E-2</v>
      </c>
      <c r="B5496">
        <v>1.0999999999999999E-2</v>
      </c>
      <c r="C5496">
        <v>2.0299999999999999E-2</v>
      </c>
      <c r="D5496">
        <v>1.7500000000000002E-2</v>
      </c>
      <c r="E5496">
        <v>1.9800000000000002E-2</v>
      </c>
      <c r="F5496">
        <v>1.47E-2</v>
      </c>
      <c r="G5496">
        <v>1.83E-2</v>
      </c>
      <c r="H5496">
        <v>1.7999999999999999E-2</v>
      </c>
      <c r="I5496">
        <v>2.0500000000000001E-2</v>
      </c>
      <c r="J5496">
        <v>1.21E-2</v>
      </c>
    </row>
    <row r="5497" spans="1:10">
      <c r="A5497">
        <v>1.38E-2</v>
      </c>
      <c r="B5497">
        <v>9.7999999999999997E-3</v>
      </c>
      <c r="C5497">
        <v>1.52E-2</v>
      </c>
      <c r="D5497">
        <v>1.3299999999999999E-2</v>
      </c>
      <c r="E5497">
        <v>1.47E-2</v>
      </c>
      <c r="F5497">
        <v>1.34E-2</v>
      </c>
      <c r="G5497">
        <v>1.41E-2</v>
      </c>
      <c r="H5497">
        <v>1.4E-2</v>
      </c>
      <c r="I5497">
        <v>1.6500000000000001E-2</v>
      </c>
      <c r="J5497">
        <v>9.4000000000000004E-3</v>
      </c>
    </row>
    <row r="5498" spans="1:10">
      <c r="A5498">
        <v>1.5900000000000001E-2</v>
      </c>
      <c r="B5498">
        <v>1.06E-2</v>
      </c>
      <c r="C5498">
        <v>1.9099999999999999E-2</v>
      </c>
      <c r="D5498">
        <v>1.67E-2</v>
      </c>
      <c r="E5498">
        <v>1.83E-2</v>
      </c>
      <c r="F5498">
        <v>1.41E-2</v>
      </c>
      <c r="G5498">
        <v>2.01E-2</v>
      </c>
      <c r="H5498">
        <v>1.7399999999999999E-2</v>
      </c>
      <c r="I5498">
        <v>1.9699999999999999E-2</v>
      </c>
      <c r="J5498">
        <v>1.2E-2</v>
      </c>
    </row>
    <row r="5499" spans="1:10">
      <c r="A5499">
        <v>1.6199999999999999E-2</v>
      </c>
      <c r="B5499">
        <v>1.2999999999999999E-2</v>
      </c>
      <c r="C5499">
        <v>1.9300000000000001E-2</v>
      </c>
      <c r="D5499">
        <v>1.5800000000000002E-2</v>
      </c>
      <c r="E5499">
        <v>1.7999999999999999E-2</v>
      </c>
      <c r="F5499">
        <v>1.4E-2</v>
      </c>
      <c r="G5499">
        <v>1.7399999999999999E-2</v>
      </c>
      <c r="H5499">
        <v>3.0300000000000001E-2</v>
      </c>
      <c r="I5499">
        <v>1.7500000000000002E-2</v>
      </c>
      <c r="J5499">
        <v>1.04E-2</v>
      </c>
    </row>
    <row r="5500" spans="1:10">
      <c r="A5500">
        <v>1.7399999999999999E-2</v>
      </c>
      <c r="B5500">
        <v>1.0200000000000001E-2</v>
      </c>
      <c r="C5500">
        <v>2.1000000000000001E-2</v>
      </c>
      <c r="D5500">
        <v>1.7600000000000001E-2</v>
      </c>
      <c r="E5500">
        <v>2.0500000000000001E-2</v>
      </c>
      <c r="F5500">
        <v>1.6500000000000001E-2</v>
      </c>
      <c r="G5500">
        <v>1.9699999999999999E-2</v>
      </c>
      <c r="H5500">
        <v>1.7500000000000002E-2</v>
      </c>
      <c r="I5500">
        <v>2.69E-2</v>
      </c>
      <c r="J5500">
        <v>1.3299999999999999E-2</v>
      </c>
    </row>
    <row r="5501" spans="1:10">
      <c r="A5501">
        <v>1.0999999999999999E-2</v>
      </c>
      <c r="B5501">
        <v>7.6E-3</v>
      </c>
      <c r="C5501">
        <v>1.32E-2</v>
      </c>
      <c r="D5501">
        <v>1.1299999999999999E-2</v>
      </c>
      <c r="E5501">
        <v>1.21E-2</v>
      </c>
      <c r="F5501">
        <v>9.4000000000000004E-3</v>
      </c>
      <c r="G5501">
        <v>1.2E-2</v>
      </c>
      <c r="H5501">
        <v>1.04E-2</v>
      </c>
      <c r="I5501">
        <v>1.3299999999999999E-2</v>
      </c>
      <c r="J5501">
        <v>9.9000000000000008E-3</v>
      </c>
    </row>
    <row r="5504" spans="1:10">
      <c r="A5504" t="s">
        <v>439</v>
      </c>
    </row>
    <row r="5506" spans="1:10">
      <c r="A5506">
        <v>2.0500000000000001E-2</v>
      </c>
      <c r="B5506">
        <v>1.5900000000000001E-2</v>
      </c>
      <c r="C5506">
        <v>2.0299999999999999E-2</v>
      </c>
      <c r="D5506">
        <v>1.52E-2</v>
      </c>
      <c r="E5506">
        <v>1.8800000000000001E-2</v>
      </c>
      <c r="F5506">
        <v>1.78E-2</v>
      </c>
      <c r="G5506">
        <v>1.8800000000000001E-2</v>
      </c>
      <c r="H5506">
        <v>1.8599999999999998E-2</v>
      </c>
      <c r="I5506">
        <v>2.2200000000000001E-2</v>
      </c>
      <c r="J5506">
        <v>1.41E-2</v>
      </c>
    </row>
    <row r="5507" spans="1:10">
      <c r="A5507">
        <v>1.5900000000000001E-2</v>
      </c>
      <c r="B5507">
        <v>2.1499999999999998E-2</v>
      </c>
      <c r="C5507">
        <v>1.67E-2</v>
      </c>
      <c r="D5507">
        <v>1.18E-2</v>
      </c>
      <c r="E5507">
        <v>1.5599999999999999E-2</v>
      </c>
      <c r="F5507">
        <v>1.6E-2</v>
      </c>
      <c r="G5507">
        <v>1.5299999999999999E-2</v>
      </c>
      <c r="H5507">
        <v>1.83E-2</v>
      </c>
      <c r="I5507">
        <v>1.7500000000000002E-2</v>
      </c>
      <c r="J5507">
        <v>1.2200000000000001E-2</v>
      </c>
    </row>
    <row r="5508" spans="1:10">
      <c r="A5508">
        <v>2.0299999999999999E-2</v>
      </c>
      <c r="B5508">
        <v>1.67E-2</v>
      </c>
      <c r="C5508">
        <v>2.69E-2</v>
      </c>
      <c r="D5508">
        <v>1.9900000000000001E-2</v>
      </c>
      <c r="E5508">
        <v>2.3599999999999999E-2</v>
      </c>
      <c r="F5508">
        <v>1.9599999999999999E-2</v>
      </c>
      <c r="G5508">
        <v>2.24E-2</v>
      </c>
      <c r="H5508">
        <v>2.2599999999999999E-2</v>
      </c>
      <c r="I5508">
        <v>2.64E-2</v>
      </c>
      <c r="J5508">
        <v>1.66E-2</v>
      </c>
    </row>
    <row r="5509" spans="1:10">
      <c r="A5509">
        <v>1.52E-2</v>
      </c>
      <c r="B5509">
        <v>1.18E-2</v>
      </c>
      <c r="C5509">
        <v>1.9900000000000001E-2</v>
      </c>
      <c r="D5509">
        <v>2.4799999999999999E-2</v>
      </c>
      <c r="E5509">
        <v>1.8499999999999999E-2</v>
      </c>
      <c r="F5509">
        <v>1.5299999999999999E-2</v>
      </c>
      <c r="G5509">
        <v>1.78E-2</v>
      </c>
      <c r="H5509">
        <v>1.54E-2</v>
      </c>
      <c r="I5509">
        <v>2.01E-2</v>
      </c>
      <c r="J5509">
        <v>1.3100000000000001E-2</v>
      </c>
    </row>
    <row r="5510" spans="1:10">
      <c r="A5510">
        <v>1.8800000000000001E-2</v>
      </c>
      <c r="B5510">
        <v>1.5599999999999999E-2</v>
      </c>
      <c r="C5510">
        <v>2.3599999999999999E-2</v>
      </c>
      <c r="D5510">
        <v>1.8499999999999999E-2</v>
      </c>
      <c r="E5510">
        <v>2.2800000000000001E-2</v>
      </c>
      <c r="F5510">
        <v>1.8700000000000001E-2</v>
      </c>
      <c r="G5510">
        <v>2.12E-2</v>
      </c>
      <c r="H5510">
        <v>2.07E-2</v>
      </c>
      <c r="I5510">
        <v>2.5399999999999999E-2</v>
      </c>
      <c r="J5510">
        <v>1.5299999999999999E-2</v>
      </c>
    </row>
    <row r="5511" spans="1:10">
      <c r="A5511">
        <v>1.78E-2</v>
      </c>
      <c r="B5511">
        <v>1.6E-2</v>
      </c>
      <c r="C5511">
        <v>1.9599999999999999E-2</v>
      </c>
      <c r="D5511">
        <v>1.5299999999999999E-2</v>
      </c>
      <c r="E5511">
        <v>1.8700000000000001E-2</v>
      </c>
      <c r="F5511">
        <v>1.8800000000000001E-2</v>
      </c>
      <c r="G5511">
        <v>1.8200000000000001E-2</v>
      </c>
      <c r="H5511">
        <v>1.84E-2</v>
      </c>
      <c r="I5511">
        <v>2.3E-2</v>
      </c>
      <c r="J5511">
        <v>1.34E-2</v>
      </c>
    </row>
    <row r="5512" spans="1:10">
      <c r="A5512">
        <v>1.8800000000000001E-2</v>
      </c>
      <c r="B5512">
        <v>1.5299999999999999E-2</v>
      </c>
      <c r="C5512">
        <v>2.24E-2</v>
      </c>
      <c r="D5512">
        <v>1.78E-2</v>
      </c>
      <c r="E5512">
        <v>2.12E-2</v>
      </c>
      <c r="F5512">
        <v>1.8200000000000001E-2</v>
      </c>
      <c r="G5512">
        <v>2.3E-2</v>
      </c>
      <c r="H5512">
        <v>2.01E-2</v>
      </c>
      <c r="I5512">
        <v>2.4500000000000001E-2</v>
      </c>
      <c r="J5512">
        <v>1.5100000000000001E-2</v>
      </c>
    </row>
    <row r="5513" spans="1:10">
      <c r="A5513">
        <v>1.8599999999999998E-2</v>
      </c>
      <c r="B5513">
        <v>1.83E-2</v>
      </c>
      <c r="C5513">
        <v>2.2599999999999999E-2</v>
      </c>
      <c r="D5513">
        <v>1.54E-2</v>
      </c>
      <c r="E5513">
        <v>2.07E-2</v>
      </c>
      <c r="F5513">
        <v>1.84E-2</v>
      </c>
      <c r="G5513">
        <v>2.01E-2</v>
      </c>
      <c r="H5513">
        <v>3.0700000000000002E-2</v>
      </c>
      <c r="I5513">
        <v>2.3E-2</v>
      </c>
      <c r="J5513">
        <v>1.4200000000000001E-2</v>
      </c>
    </row>
    <row r="5514" spans="1:10">
      <c r="A5514">
        <v>2.2200000000000001E-2</v>
      </c>
      <c r="B5514">
        <v>1.7500000000000002E-2</v>
      </c>
      <c r="C5514">
        <v>2.64E-2</v>
      </c>
      <c r="D5514">
        <v>2.01E-2</v>
      </c>
      <c r="E5514">
        <v>2.5399999999999999E-2</v>
      </c>
      <c r="F5514">
        <v>2.3E-2</v>
      </c>
      <c r="G5514">
        <v>2.4500000000000001E-2</v>
      </c>
      <c r="H5514">
        <v>2.3E-2</v>
      </c>
      <c r="I5514">
        <v>3.4500000000000003E-2</v>
      </c>
      <c r="J5514">
        <v>1.7999999999999999E-2</v>
      </c>
    </row>
    <row r="5515" spans="1:10">
      <c r="A5515">
        <v>1.41E-2</v>
      </c>
      <c r="B5515">
        <v>1.2200000000000001E-2</v>
      </c>
      <c r="C5515">
        <v>1.66E-2</v>
      </c>
      <c r="D5515">
        <v>1.3100000000000001E-2</v>
      </c>
      <c r="E5515">
        <v>1.5299999999999999E-2</v>
      </c>
      <c r="F5515">
        <v>1.34E-2</v>
      </c>
      <c r="G5515">
        <v>1.5100000000000001E-2</v>
      </c>
      <c r="H5515">
        <v>1.4200000000000001E-2</v>
      </c>
      <c r="I5515">
        <v>1.7999999999999999E-2</v>
      </c>
      <c r="J5515">
        <v>1.2800000000000001E-2</v>
      </c>
    </row>
    <row r="5518" spans="1:10">
      <c r="A5518" t="s">
        <v>440</v>
      </c>
    </row>
    <row r="5520" spans="1:10">
      <c r="A5520">
        <v>2.41E-2</v>
      </c>
      <c r="B5520">
        <v>2.1399999999999999E-2</v>
      </c>
      <c r="C5520">
        <v>2.5600000000000001E-2</v>
      </c>
      <c r="D5520">
        <v>2.1299999999999999E-2</v>
      </c>
      <c r="E5520">
        <v>2.35E-2</v>
      </c>
      <c r="F5520">
        <v>2.1299999999999999E-2</v>
      </c>
      <c r="G5520">
        <v>2.35E-2</v>
      </c>
      <c r="H5520">
        <v>2.6499999999999999E-2</v>
      </c>
      <c r="I5520">
        <v>2.8400000000000002E-2</v>
      </c>
      <c r="J5520">
        <v>2.0299999999999999E-2</v>
      </c>
    </row>
    <row r="5521" spans="1:10">
      <c r="A5521">
        <v>2.1399999999999999E-2</v>
      </c>
      <c r="B5521">
        <v>2.9700000000000001E-2</v>
      </c>
      <c r="C5521">
        <v>2.46E-2</v>
      </c>
      <c r="D5521">
        <v>2.1000000000000001E-2</v>
      </c>
      <c r="E5521">
        <v>2.2700000000000001E-2</v>
      </c>
      <c r="F5521">
        <v>2.1299999999999999E-2</v>
      </c>
      <c r="G5521">
        <v>2.2499999999999999E-2</v>
      </c>
      <c r="H5521">
        <v>3.0200000000000001E-2</v>
      </c>
      <c r="I5521">
        <v>2.6800000000000001E-2</v>
      </c>
      <c r="J5521">
        <v>2.1399999999999999E-2</v>
      </c>
    </row>
    <row r="5522" spans="1:10">
      <c r="A5522">
        <v>2.5600000000000001E-2</v>
      </c>
      <c r="B5522">
        <v>2.46E-2</v>
      </c>
      <c r="C5522">
        <v>3.4099999999999998E-2</v>
      </c>
      <c r="D5522">
        <v>2.8400000000000002E-2</v>
      </c>
      <c r="E5522">
        <v>3.0200000000000001E-2</v>
      </c>
      <c r="F5522">
        <v>2.46E-2</v>
      </c>
      <c r="G5522">
        <v>2.92E-2</v>
      </c>
      <c r="H5522">
        <v>3.3000000000000002E-2</v>
      </c>
      <c r="I5522">
        <v>3.4700000000000002E-2</v>
      </c>
      <c r="J5522">
        <v>2.4899999999999999E-2</v>
      </c>
    </row>
    <row r="5523" spans="1:10">
      <c r="A5523">
        <v>2.1299999999999999E-2</v>
      </c>
      <c r="B5523">
        <v>2.1000000000000001E-2</v>
      </c>
      <c r="C5523">
        <v>2.8400000000000002E-2</v>
      </c>
      <c r="D5523">
        <v>3.4599999999999999E-2</v>
      </c>
      <c r="E5523">
        <v>2.6200000000000001E-2</v>
      </c>
      <c r="F5523">
        <v>2.1100000000000001E-2</v>
      </c>
      <c r="G5523">
        <v>2.58E-2</v>
      </c>
      <c r="H5523">
        <v>2.7400000000000001E-2</v>
      </c>
      <c r="I5523">
        <v>2.98E-2</v>
      </c>
      <c r="J5523">
        <v>2.2800000000000001E-2</v>
      </c>
    </row>
    <row r="5524" spans="1:10">
      <c r="A5524">
        <v>2.35E-2</v>
      </c>
      <c r="B5524">
        <v>2.2700000000000001E-2</v>
      </c>
      <c r="C5524">
        <v>3.0200000000000001E-2</v>
      </c>
      <c r="D5524">
        <v>2.6200000000000001E-2</v>
      </c>
      <c r="E5524">
        <v>2.8799999999999999E-2</v>
      </c>
      <c r="F5524">
        <v>2.3300000000000001E-2</v>
      </c>
      <c r="G5524">
        <v>2.7400000000000001E-2</v>
      </c>
      <c r="H5524">
        <v>3.04E-2</v>
      </c>
      <c r="I5524">
        <v>3.3099999999999997E-2</v>
      </c>
      <c r="J5524">
        <v>2.3E-2</v>
      </c>
    </row>
    <row r="5525" spans="1:10">
      <c r="A5525">
        <v>2.1299999999999999E-2</v>
      </c>
      <c r="B5525">
        <v>2.1299999999999999E-2</v>
      </c>
      <c r="C5525">
        <v>2.46E-2</v>
      </c>
      <c r="D5525">
        <v>2.1100000000000001E-2</v>
      </c>
      <c r="E5525">
        <v>2.3300000000000001E-2</v>
      </c>
      <c r="F5525">
        <v>2.2200000000000001E-2</v>
      </c>
      <c r="G5525">
        <v>2.2800000000000001E-2</v>
      </c>
      <c r="H5525">
        <v>2.58E-2</v>
      </c>
      <c r="I5525">
        <v>2.8799999999999999E-2</v>
      </c>
      <c r="J5525">
        <v>1.9199999999999998E-2</v>
      </c>
    </row>
    <row r="5526" spans="1:10">
      <c r="A5526">
        <v>2.35E-2</v>
      </c>
      <c r="B5526">
        <v>2.2499999999999999E-2</v>
      </c>
      <c r="C5526">
        <v>2.92E-2</v>
      </c>
      <c r="D5526">
        <v>2.58E-2</v>
      </c>
      <c r="E5526">
        <v>2.7400000000000001E-2</v>
      </c>
      <c r="F5526">
        <v>2.2800000000000001E-2</v>
      </c>
      <c r="G5526">
        <v>2.93E-2</v>
      </c>
      <c r="H5526">
        <v>3.0499999999999999E-2</v>
      </c>
      <c r="I5526">
        <v>3.2599999999999997E-2</v>
      </c>
      <c r="J5526">
        <v>2.3199999999999998E-2</v>
      </c>
    </row>
    <row r="5527" spans="1:10">
      <c r="A5527">
        <v>2.6499999999999999E-2</v>
      </c>
      <c r="B5527">
        <v>3.0200000000000001E-2</v>
      </c>
      <c r="C5527">
        <v>3.3000000000000002E-2</v>
      </c>
      <c r="D5527">
        <v>2.7400000000000001E-2</v>
      </c>
      <c r="E5527">
        <v>3.04E-2</v>
      </c>
      <c r="F5527">
        <v>2.58E-2</v>
      </c>
      <c r="G5527">
        <v>3.0499999999999999E-2</v>
      </c>
      <c r="H5527">
        <v>4.4400000000000002E-2</v>
      </c>
      <c r="I5527">
        <v>3.4700000000000002E-2</v>
      </c>
      <c r="J5527">
        <v>2.58E-2</v>
      </c>
    </row>
    <row r="5528" spans="1:10">
      <c r="A5528">
        <v>2.8400000000000002E-2</v>
      </c>
      <c r="B5528">
        <v>2.6800000000000001E-2</v>
      </c>
      <c r="C5528">
        <v>3.4700000000000002E-2</v>
      </c>
      <c r="D5528">
        <v>2.98E-2</v>
      </c>
      <c r="E5528">
        <v>3.3099999999999997E-2</v>
      </c>
      <c r="F5528">
        <v>2.8799999999999999E-2</v>
      </c>
      <c r="G5528">
        <v>3.2599999999999997E-2</v>
      </c>
      <c r="H5528">
        <v>3.4700000000000002E-2</v>
      </c>
      <c r="I5528">
        <v>4.3999999999999997E-2</v>
      </c>
      <c r="J5528">
        <v>2.76E-2</v>
      </c>
    </row>
    <row r="5529" spans="1:10">
      <c r="A5529">
        <v>2.0299999999999999E-2</v>
      </c>
      <c r="B5529">
        <v>2.1399999999999999E-2</v>
      </c>
      <c r="C5529">
        <v>2.4899999999999999E-2</v>
      </c>
      <c r="D5529">
        <v>2.2800000000000001E-2</v>
      </c>
      <c r="E5529">
        <v>2.3E-2</v>
      </c>
      <c r="F5529">
        <v>1.9199999999999998E-2</v>
      </c>
      <c r="G5529">
        <v>2.3199999999999998E-2</v>
      </c>
      <c r="H5529">
        <v>2.58E-2</v>
      </c>
      <c r="I5529">
        <v>2.76E-2</v>
      </c>
      <c r="J5529">
        <v>2.23E-2</v>
      </c>
    </row>
    <row r="5532" spans="1:10">
      <c r="A5532" t="s">
        <v>441</v>
      </c>
    </row>
    <row r="5534" spans="1:10">
      <c r="A5534">
        <v>2.46E-2</v>
      </c>
      <c r="B5534">
        <v>2.1499999999999998E-2</v>
      </c>
      <c r="C5534">
        <v>2.6599999999999999E-2</v>
      </c>
      <c r="D5534">
        <v>2.1399999999999999E-2</v>
      </c>
      <c r="E5534">
        <v>2.4E-2</v>
      </c>
      <c r="F5534">
        <v>2.1100000000000001E-2</v>
      </c>
      <c r="G5534">
        <v>2.3699999999999999E-2</v>
      </c>
      <c r="H5534">
        <v>2.5899999999999999E-2</v>
      </c>
      <c r="I5534">
        <v>2.8400000000000002E-2</v>
      </c>
      <c r="J5534">
        <v>2.1000000000000001E-2</v>
      </c>
    </row>
    <row r="5535" spans="1:10">
      <c r="A5535">
        <v>2.1499999999999998E-2</v>
      </c>
      <c r="B5535">
        <v>2.9600000000000001E-2</v>
      </c>
      <c r="C5535">
        <v>2.5000000000000001E-2</v>
      </c>
      <c r="D5535">
        <v>2.1000000000000001E-2</v>
      </c>
      <c r="E5535">
        <v>2.2800000000000001E-2</v>
      </c>
      <c r="F5535">
        <v>2.1000000000000001E-2</v>
      </c>
      <c r="G5535">
        <v>2.24E-2</v>
      </c>
      <c r="H5535">
        <v>2.9399999999999999E-2</v>
      </c>
      <c r="I5535">
        <v>2.64E-2</v>
      </c>
      <c r="J5535">
        <v>2.1600000000000001E-2</v>
      </c>
    </row>
    <row r="5536" spans="1:10">
      <c r="A5536">
        <v>2.6599999999999999E-2</v>
      </c>
      <c r="B5536">
        <v>2.5000000000000001E-2</v>
      </c>
      <c r="C5536">
        <v>3.5900000000000001E-2</v>
      </c>
      <c r="D5536">
        <v>2.86E-2</v>
      </c>
      <c r="E5536">
        <v>3.1099999999999999E-2</v>
      </c>
      <c r="F5536">
        <v>2.4500000000000001E-2</v>
      </c>
      <c r="G5536">
        <v>2.98E-2</v>
      </c>
      <c r="H5536">
        <v>3.2500000000000001E-2</v>
      </c>
      <c r="I5536">
        <v>3.5099999999999999E-2</v>
      </c>
      <c r="J5536">
        <v>2.6200000000000001E-2</v>
      </c>
    </row>
    <row r="5537" spans="1:10">
      <c r="A5537">
        <v>2.1399999999999999E-2</v>
      </c>
      <c r="B5537">
        <v>2.1000000000000001E-2</v>
      </c>
      <c r="C5537">
        <v>2.86E-2</v>
      </c>
      <c r="D5537">
        <v>3.4599999999999999E-2</v>
      </c>
      <c r="E5537">
        <v>2.64E-2</v>
      </c>
      <c r="F5537">
        <v>2.1000000000000001E-2</v>
      </c>
      <c r="G5537">
        <v>2.5899999999999999E-2</v>
      </c>
      <c r="H5537">
        <v>2.7300000000000001E-2</v>
      </c>
      <c r="I5537">
        <v>2.98E-2</v>
      </c>
      <c r="J5537">
        <v>2.3E-2</v>
      </c>
    </row>
    <row r="5538" spans="1:10">
      <c r="A5538">
        <v>2.4E-2</v>
      </c>
      <c r="B5538">
        <v>2.2800000000000001E-2</v>
      </c>
      <c r="C5538">
        <v>3.1099999999999999E-2</v>
      </c>
      <c r="D5538">
        <v>2.64E-2</v>
      </c>
      <c r="E5538">
        <v>2.92E-2</v>
      </c>
      <c r="F5538">
        <v>2.3099999999999999E-2</v>
      </c>
      <c r="G5538">
        <v>2.76E-2</v>
      </c>
      <c r="H5538">
        <v>2.9899999999999999E-2</v>
      </c>
      <c r="I5538">
        <v>3.3099999999999997E-2</v>
      </c>
      <c r="J5538">
        <v>2.3599999999999999E-2</v>
      </c>
    </row>
    <row r="5539" spans="1:10">
      <c r="A5539">
        <v>2.1100000000000001E-2</v>
      </c>
      <c r="B5539">
        <v>2.1000000000000001E-2</v>
      </c>
      <c r="C5539">
        <v>2.4500000000000001E-2</v>
      </c>
      <c r="D5539">
        <v>2.1000000000000001E-2</v>
      </c>
      <c r="E5539">
        <v>2.3099999999999999E-2</v>
      </c>
      <c r="F5539">
        <v>2.1999999999999999E-2</v>
      </c>
      <c r="G5539">
        <v>2.2499999999999999E-2</v>
      </c>
      <c r="H5539">
        <v>2.5100000000000001E-2</v>
      </c>
      <c r="I5539">
        <v>2.8299999999999999E-2</v>
      </c>
      <c r="J5539">
        <v>1.9099999999999999E-2</v>
      </c>
    </row>
    <row r="5540" spans="1:10">
      <c r="A5540">
        <v>2.3699999999999999E-2</v>
      </c>
      <c r="B5540">
        <v>2.24E-2</v>
      </c>
      <c r="C5540">
        <v>2.98E-2</v>
      </c>
      <c r="D5540">
        <v>2.5899999999999999E-2</v>
      </c>
      <c r="E5540">
        <v>2.76E-2</v>
      </c>
      <c r="F5540">
        <v>2.2499999999999999E-2</v>
      </c>
      <c r="G5540">
        <v>2.92E-2</v>
      </c>
      <c r="H5540">
        <v>2.9600000000000001E-2</v>
      </c>
      <c r="I5540">
        <v>3.2300000000000002E-2</v>
      </c>
      <c r="J5540">
        <v>2.35E-2</v>
      </c>
    </row>
    <row r="5541" spans="1:10">
      <c r="A5541">
        <v>2.5899999999999999E-2</v>
      </c>
      <c r="B5541">
        <v>2.9399999999999999E-2</v>
      </c>
      <c r="C5541">
        <v>3.2500000000000001E-2</v>
      </c>
      <c r="D5541">
        <v>2.7300000000000001E-2</v>
      </c>
      <c r="E5541">
        <v>2.9899999999999999E-2</v>
      </c>
      <c r="F5541">
        <v>2.5100000000000001E-2</v>
      </c>
      <c r="G5541">
        <v>2.9600000000000001E-2</v>
      </c>
      <c r="H5541">
        <v>4.24E-2</v>
      </c>
      <c r="I5541">
        <v>3.32E-2</v>
      </c>
      <c r="J5541">
        <v>2.53E-2</v>
      </c>
    </row>
    <row r="5542" spans="1:10">
      <c r="A5542">
        <v>2.8400000000000002E-2</v>
      </c>
      <c r="B5542">
        <v>2.64E-2</v>
      </c>
      <c r="C5542">
        <v>3.5099999999999999E-2</v>
      </c>
      <c r="D5542">
        <v>2.98E-2</v>
      </c>
      <c r="E5542">
        <v>3.3099999999999997E-2</v>
      </c>
      <c r="F5542">
        <v>2.8299999999999999E-2</v>
      </c>
      <c r="G5542">
        <v>3.2300000000000002E-2</v>
      </c>
      <c r="H5542">
        <v>3.32E-2</v>
      </c>
      <c r="I5542">
        <v>4.3200000000000002E-2</v>
      </c>
      <c r="J5542">
        <v>2.7699999999999999E-2</v>
      </c>
    </row>
    <row r="5543" spans="1:10">
      <c r="A5543">
        <v>2.1000000000000001E-2</v>
      </c>
      <c r="B5543">
        <v>2.1600000000000001E-2</v>
      </c>
      <c r="C5543">
        <v>2.6200000000000001E-2</v>
      </c>
      <c r="D5543">
        <v>2.3E-2</v>
      </c>
      <c r="E5543">
        <v>2.3599999999999999E-2</v>
      </c>
      <c r="F5543">
        <v>1.9099999999999999E-2</v>
      </c>
      <c r="G5543">
        <v>2.35E-2</v>
      </c>
      <c r="H5543">
        <v>2.53E-2</v>
      </c>
      <c r="I5543">
        <v>2.7699999999999999E-2</v>
      </c>
      <c r="J5543">
        <v>2.3199999999999998E-2</v>
      </c>
    </row>
    <row r="5546" spans="1:10">
      <c r="A5546" t="s">
        <v>442</v>
      </c>
    </row>
    <row r="5548" spans="1:10">
      <c r="A5548">
        <v>2.4299999999999999E-2</v>
      </c>
      <c r="B5548">
        <v>2.1000000000000001E-2</v>
      </c>
      <c r="C5548">
        <v>2.6100000000000002E-2</v>
      </c>
      <c r="D5548">
        <v>2.12E-2</v>
      </c>
      <c r="E5548">
        <v>2.3599999999999999E-2</v>
      </c>
      <c r="F5548">
        <v>2.06E-2</v>
      </c>
      <c r="G5548">
        <v>2.3099999999999999E-2</v>
      </c>
      <c r="H5548">
        <v>2.4899999999999999E-2</v>
      </c>
      <c r="I5548">
        <v>2.7799999999999998E-2</v>
      </c>
      <c r="J5548">
        <v>2.0899999999999998E-2</v>
      </c>
    </row>
    <row r="5549" spans="1:10">
      <c r="A5549">
        <v>2.1000000000000001E-2</v>
      </c>
      <c r="B5549">
        <v>2.93E-2</v>
      </c>
      <c r="C5549">
        <v>2.4E-2</v>
      </c>
      <c r="D5549">
        <v>2.0400000000000001E-2</v>
      </c>
      <c r="E5549">
        <v>2.23E-2</v>
      </c>
      <c r="F5549">
        <v>0.02</v>
      </c>
      <c r="G5549">
        <v>2.1700000000000001E-2</v>
      </c>
      <c r="H5549">
        <v>2.76E-2</v>
      </c>
      <c r="I5549">
        <v>2.5499999999999998E-2</v>
      </c>
      <c r="J5549">
        <v>2.1299999999999999E-2</v>
      </c>
    </row>
    <row r="5550" spans="1:10">
      <c r="A5550">
        <v>2.6100000000000002E-2</v>
      </c>
      <c r="B5550">
        <v>2.4E-2</v>
      </c>
      <c r="C5550">
        <v>3.56E-2</v>
      </c>
      <c r="D5550">
        <v>2.8799999999999999E-2</v>
      </c>
      <c r="E5550">
        <v>3.0499999999999999E-2</v>
      </c>
      <c r="F5550">
        <v>2.4299999999999999E-2</v>
      </c>
      <c r="G5550">
        <v>2.8799999999999999E-2</v>
      </c>
      <c r="H5550">
        <v>3.1800000000000002E-2</v>
      </c>
      <c r="I5550">
        <v>3.4299999999999997E-2</v>
      </c>
      <c r="J5550">
        <v>2.63E-2</v>
      </c>
    </row>
    <row r="5551" spans="1:10">
      <c r="A5551">
        <v>2.12E-2</v>
      </c>
      <c r="B5551">
        <v>2.0400000000000001E-2</v>
      </c>
      <c r="C5551">
        <v>2.8799999999999999E-2</v>
      </c>
      <c r="D5551">
        <v>3.49E-2</v>
      </c>
      <c r="E5551">
        <v>2.6100000000000002E-2</v>
      </c>
      <c r="F5551">
        <v>2.12E-2</v>
      </c>
      <c r="G5551">
        <v>2.5399999999999999E-2</v>
      </c>
      <c r="H5551">
        <v>2.7300000000000001E-2</v>
      </c>
      <c r="I5551">
        <v>2.9600000000000001E-2</v>
      </c>
      <c r="J5551">
        <v>2.3199999999999998E-2</v>
      </c>
    </row>
    <row r="5552" spans="1:10">
      <c r="A5552">
        <v>2.3599999999999999E-2</v>
      </c>
      <c r="B5552">
        <v>2.23E-2</v>
      </c>
      <c r="C5552">
        <v>3.0499999999999999E-2</v>
      </c>
      <c r="D5552">
        <v>2.6100000000000002E-2</v>
      </c>
      <c r="E5552">
        <v>2.87E-2</v>
      </c>
      <c r="F5552">
        <v>2.2499999999999999E-2</v>
      </c>
      <c r="G5552">
        <v>2.69E-2</v>
      </c>
      <c r="H5552">
        <v>2.87E-2</v>
      </c>
      <c r="I5552">
        <v>3.2300000000000002E-2</v>
      </c>
      <c r="J5552">
        <v>2.35E-2</v>
      </c>
    </row>
    <row r="5553" spans="1:10">
      <c r="A5553">
        <v>2.06E-2</v>
      </c>
      <c r="B5553">
        <v>0.02</v>
      </c>
      <c r="C5553">
        <v>2.4299999999999999E-2</v>
      </c>
      <c r="D5553">
        <v>2.12E-2</v>
      </c>
      <c r="E5553">
        <v>2.2499999999999999E-2</v>
      </c>
      <c r="F5553">
        <v>2.1999999999999999E-2</v>
      </c>
      <c r="G5553">
        <v>2.1600000000000001E-2</v>
      </c>
      <c r="H5553">
        <v>2.4500000000000001E-2</v>
      </c>
      <c r="I5553">
        <v>2.76E-2</v>
      </c>
      <c r="J5553">
        <v>1.9199999999999998E-2</v>
      </c>
    </row>
    <row r="5554" spans="1:10">
      <c r="A5554">
        <v>2.3099999999999999E-2</v>
      </c>
      <c r="B5554">
        <v>2.1700000000000001E-2</v>
      </c>
      <c r="C5554">
        <v>2.8799999999999999E-2</v>
      </c>
      <c r="D5554">
        <v>2.5399999999999999E-2</v>
      </c>
      <c r="E5554">
        <v>2.69E-2</v>
      </c>
      <c r="F5554">
        <v>2.1600000000000001E-2</v>
      </c>
      <c r="G5554">
        <v>2.8199999999999999E-2</v>
      </c>
      <c r="H5554">
        <v>2.7799999999999998E-2</v>
      </c>
      <c r="I5554">
        <v>3.1199999999999999E-2</v>
      </c>
      <c r="J5554">
        <v>2.3300000000000001E-2</v>
      </c>
    </row>
    <row r="5555" spans="1:10">
      <c r="A5555">
        <v>2.4899999999999999E-2</v>
      </c>
      <c r="B5555">
        <v>2.76E-2</v>
      </c>
      <c r="C5555">
        <v>3.1800000000000002E-2</v>
      </c>
      <c r="D5555">
        <v>2.7300000000000001E-2</v>
      </c>
      <c r="E5555">
        <v>2.87E-2</v>
      </c>
      <c r="F5555">
        <v>2.4500000000000001E-2</v>
      </c>
      <c r="G5555">
        <v>2.7799999999999998E-2</v>
      </c>
      <c r="H5555">
        <v>4.0599999999999997E-2</v>
      </c>
      <c r="I5555">
        <v>3.1699999999999999E-2</v>
      </c>
      <c r="J5555">
        <v>2.5399999999999999E-2</v>
      </c>
    </row>
    <row r="5556" spans="1:10">
      <c r="A5556">
        <v>2.7799999999999998E-2</v>
      </c>
      <c r="B5556">
        <v>2.5499999999999998E-2</v>
      </c>
      <c r="C5556">
        <v>3.4299999999999997E-2</v>
      </c>
      <c r="D5556">
        <v>2.9600000000000001E-2</v>
      </c>
      <c r="E5556">
        <v>3.2300000000000002E-2</v>
      </c>
      <c r="F5556">
        <v>2.76E-2</v>
      </c>
      <c r="G5556">
        <v>3.1199999999999999E-2</v>
      </c>
      <c r="H5556">
        <v>3.1699999999999999E-2</v>
      </c>
      <c r="I5556">
        <v>4.2200000000000001E-2</v>
      </c>
      <c r="J5556">
        <v>2.76E-2</v>
      </c>
    </row>
    <row r="5557" spans="1:10">
      <c r="A5557">
        <v>2.0899999999999998E-2</v>
      </c>
      <c r="B5557">
        <v>2.1299999999999999E-2</v>
      </c>
      <c r="C5557">
        <v>2.63E-2</v>
      </c>
      <c r="D5557">
        <v>2.3199999999999998E-2</v>
      </c>
      <c r="E5557">
        <v>2.35E-2</v>
      </c>
      <c r="F5557">
        <v>1.9199999999999998E-2</v>
      </c>
      <c r="G5557">
        <v>2.3300000000000001E-2</v>
      </c>
      <c r="H5557">
        <v>2.5399999999999999E-2</v>
      </c>
      <c r="I5557">
        <v>2.76E-2</v>
      </c>
      <c r="J5557">
        <v>2.3300000000000001E-2</v>
      </c>
    </row>
    <row r="5560" spans="1:10">
      <c r="A5560" t="s">
        <v>443</v>
      </c>
    </row>
    <row r="5562" spans="1:10">
      <c r="A5562">
        <v>2.4400000000000002E-2</v>
      </c>
      <c r="B5562">
        <v>2.0500000000000001E-2</v>
      </c>
      <c r="C5562">
        <v>2.6599999999999999E-2</v>
      </c>
      <c r="D5562">
        <v>2.18E-2</v>
      </c>
      <c r="E5562">
        <v>2.3699999999999999E-2</v>
      </c>
      <c r="F5562">
        <v>2.1100000000000001E-2</v>
      </c>
      <c r="G5562">
        <v>2.3400000000000001E-2</v>
      </c>
      <c r="H5562">
        <v>2.5000000000000001E-2</v>
      </c>
      <c r="I5562">
        <v>2.7300000000000001E-2</v>
      </c>
      <c r="J5562">
        <v>2.1499999999999998E-2</v>
      </c>
    </row>
    <row r="5563" spans="1:10">
      <c r="A5563">
        <v>2.0500000000000001E-2</v>
      </c>
      <c r="B5563">
        <v>2.8000000000000001E-2</v>
      </c>
      <c r="C5563">
        <v>2.35E-2</v>
      </c>
      <c r="D5563">
        <v>2.0299999999999999E-2</v>
      </c>
      <c r="E5563">
        <v>2.1499999999999998E-2</v>
      </c>
      <c r="F5563">
        <v>1.9900000000000001E-2</v>
      </c>
      <c r="G5563">
        <v>2.1399999999999999E-2</v>
      </c>
      <c r="H5563">
        <v>2.69E-2</v>
      </c>
      <c r="I5563">
        <v>2.4899999999999999E-2</v>
      </c>
      <c r="J5563">
        <v>2.12E-2</v>
      </c>
    </row>
    <row r="5564" spans="1:10">
      <c r="A5564">
        <v>2.6599999999999999E-2</v>
      </c>
      <c r="B5564">
        <v>2.35E-2</v>
      </c>
      <c r="C5564">
        <v>3.73E-2</v>
      </c>
      <c r="D5564">
        <v>3.04E-2</v>
      </c>
      <c r="E5564">
        <v>3.1199999999999999E-2</v>
      </c>
      <c r="F5564">
        <v>2.5700000000000001E-2</v>
      </c>
      <c r="G5564">
        <v>2.98E-2</v>
      </c>
      <c r="H5564">
        <v>3.2500000000000001E-2</v>
      </c>
      <c r="I5564">
        <v>3.3700000000000001E-2</v>
      </c>
      <c r="J5564">
        <v>2.7900000000000001E-2</v>
      </c>
    </row>
    <row r="5565" spans="1:10">
      <c r="A5565">
        <v>2.18E-2</v>
      </c>
      <c r="B5565">
        <v>2.0299999999999999E-2</v>
      </c>
      <c r="C5565">
        <v>3.04E-2</v>
      </c>
      <c r="D5565">
        <v>3.6400000000000002E-2</v>
      </c>
      <c r="E5565">
        <v>2.7E-2</v>
      </c>
      <c r="F5565">
        <v>2.24E-2</v>
      </c>
      <c r="G5565">
        <v>2.64E-2</v>
      </c>
      <c r="H5565">
        <v>2.81E-2</v>
      </c>
      <c r="I5565">
        <v>2.92E-2</v>
      </c>
      <c r="J5565">
        <v>2.46E-2</v>
      </c>
    </row>
    <row r="5566" spans="1:10">
      <c r="A5566">
        <v>2.3699999999999999E-2</v>
      </c>
      <c r="B5566">
        <v>2.1499999999999998E-2</v>
      </c>
      <c r="C5566">
        <v>3.1199999999999999E-2</v>
      </c>
      <c r="D5566">
        <v>2.7E-2</v>
      </c>
      <c r="E5566">
        <v>2.8799999999999999E-2</v>
      </c>
      <c r="F5566">
        <v>2.3300000000000001E-2</v>
      </c>
      <c r="G5566">
        <v>2.7300000000000001E-2</v>
      </c>
      <c r="H5566">
        <v>2.8799999999999999E-2</v>
      </c>
      <c r="I5566">
        <v>3.1699999999999999E-2</v>
      </c>
      <c r="J5566">
        <v>2.4299999999999999E-2</v>
      </c>
    </row>
    <row r="5567" spans="1:10">
      <c r="A5567">
        <v>2.1100000000000001E-2</v>
      </c>
      <c r="B5567">
        <v>1.9900000000000001E-2</v>
      </c>
      <c r="C5567">
        <v>2.5700000000000001E-2</v>
      </c>
      <c r="D5567">
        <v>2.24E-2</v>
      </c>
      <c r="E5567">
        <v>2.3300000000000001E-2</v>
      </c>
      <c r="F5567">
        <v>2.29E-2</v>
      </c>
      <c r="G5567">
        <v>2.23E-2</v>
      </c>
      <c r="H5567">
        <v>2.52E-2</v>
      </c>
      <c r="I5567">
        <v>2.7300000000000001E-2</v>
      </c>
      <c r="J5567">
        <v>2.0400000000000001E-2</v>
      </c>
    </row>
    <row r="5568" spans="1:10">
      <c r="A5568">
        <v>2.3400000000000001E-2</v>
      </c>
      <c r="B5568">
        <v>2.1399999999999999E-2</v>
      </c>
      <c r="C5568">
        <v>2.98E-2</v>
      </c>
      <c r="D5568">
        <v>2.64E-2</v>
      </c>
      <c r="E5568">
        <v>2.7300000000000001E-2</v>
      </c>
      <c r="F5568">
        <v>2.23E-2</v>
      </c>
      <c r="G5568">
        <v>2.87E-2</v>
      </c>
      <c r="H5568">
        <v>2.8199999999999999E-2</v>
      </c>
      <c r="I5568">
        <v>3.0800000000000001E-2</v>
      </c>
      <c r="J5568">
        <v>2.4199999999999999E-2</v>
      </c>
    </row>
    <row r="5569" spans="1:10">
      <c r="A5569">
        <v>2.5000000000000001E-2</v>
      </c>
      <c r="B5569">
        <v>2.69E-2</v>
      </c>
      <c r="C5569">
        <v>3.2500000000000001E-2</v>
      </c>
      <c r="D5569">
        <v>2.81E-2</v>
      </c>
      <c r="E5569">
        <v>2.8799999999999999E-2</v>
      </c>
      <c r="F5569">
        <v>2.52E-2</v>
      </c>
      <c r="G5569">
        <v>2.8199999999999999E-2</v>
      </c>
      <c r="H5569">
        <v>4.07E-2</v>
      </c>
      <c r="I5569">
        <v>3.1099999999999999E-2</v>
      </c>
      <c r="J5569">
        <v>2.6200000000000001E-2</v>
      </c>
    </row>
    <row r="5570" spans="1:10">
      <c r="A5570">
        <v>2.7300000000000001E-2</v>
      </c>
      <c r="B5570">
        <v>2.4899999999999999E-2</v>
      </c>
      <c r="C5570">
        <v>3.3700000000000001E-2</v>
      </c>
      <c r="D5570">
        <v>2.92E-2</v>
      </c>
      <c r="E5570">
        <v>3.1699999999999999E-2</v>
      </c>
      <c r="F5570">
        <v>2.7300000000000001E-2</v>
      </c>
      <c r="G5570">
        <v>3.0800000000000001E-2</v>
      </c>
      <c r="H5570">
        <v>3.1099999999999999E-2</v>
      </c>
      <c r="I5570">
        <v>4.19E-2</v>
      </c>
      <c r="J5570">
        <v>2.7199999999999998E-2</v>
      </c>
    </row>
    <row r="5571" spans="1:10">
      <c r="A5571">
        <v>2.1499999999999998E-2</v>
      </c>
      <c r="B5571">
        <v>2.12E-2</v>
      </c>
      <c r="C5571">
        <v>2.7900000000000001E-2</v>
      </c>
      <c r="D5571">
        <v>2.46E-2</v>
      </c>
      <c r="E5571">
        <v>2.4299999999999999E-2</v>
      </c>
      <c r="F5571">
        <v>2.0400000000000001E-2</v>
      </c>
      <c r="G5571">
        <v>2.4199999999999999E-2</v>
      </c>
      <c r="H5571">
        <v>2.6200000000000001E-2</v>
      </c>
      <c r="I5571">
        <v>2.7199999999999998E-2</v>
      </c>
      <c r="J5571">
        <v>2.47E-2</v>
      </c>
    </row>
    <row r="5574" spans="1:10">
      <c r="A5574" t="s">
        <v>444</v>
      </c>
    </row>
    <row r="5576" spans="1:10">
      <c r="A5576">
        <v>2.4799999999999999E-2</v>
      </c>
      <c r="B5576">
        <v>2.1299999999999999E-2</v>
      </c>
      <c r="C5576">
        <v>2.7900000000000001E-2</v>
      </c>
      <c r="D5576">
        <v>2.2800000000000001E-2</v>
      </c>
      <c r="E5576">
        <v>2.46E-2</v>
      </c>
      <c r="F5576">
        <v>2.1899999999999999E-2</v>
      </c>
      <c r="G5576">
        <v>2.47E-2</v>
      </c>
      <c r="H5576">
        <v>2.53E-2</v>
      </c>
      <c r="I5576">
        <v>2.8500000000000001E-2</v>
      </c>
      <c r="J5576">
        <v>2.2599999999999999E-2</v>
      </c>
    </row>
    <row r="5577" spans="1:10">
      <c r="A5577">
        <v>2.1299999999999999E-2</v>
      </c>
      <c r="B5577">
        <v>2.9100000000000001E-2</v>
      </c>
      <c r="C5577">
        <v>2.58E-2</v>
      </c>
      <c r="D5577">
        <v>2.2499999999999999E-2</v>
      </c>
      <c r="E5577">
        <v>2.3099999999999999E-2</v>
      </c>
      <c r="F5577">
        <v>2.1299999999999999E-2</v>
      </c>
      <c r="G5577">
        <v>2.3900000000000001E-2</v>
      </c>
      <c r="H5577">
        <v>2.7400000000000001E-2</v>
      </c>
      <c r="I5577">
        <v>2.7300000000000001E-2</v>
      </c>
      <c r="J5577">
        <v>2.3099999999999999E-2</v>
      </c>
    </row>
    <row r="5578" spans="1:10">
      <c r="A5578">
        <v>2.7900000000000001E-2</v>
      </c>
      <c r="B5578">
        <v>2.58E-2</v>
      </c>
      <c r="C5578">
        <v>4.0899999999999999E-2</v>
      </c>
      <c r="D5578">
        <v>3.3099999999999997E-2</v>
      </c>
      <c r="E5578">
        <v>3.3799999999999997E-2</v>
      </c>
      <c r="F5578">
        <v>2.7900000000000001E-2</v>
      </c>
      <c r="G5578">
        <v>3.3399999999999999E-2</v>
      </c>
      <c r="H5578">
        <v>3.3500000000000002E-2</v>
      </c>
      <c r="I5578">
        <v>3.6999999999999998E-2</v>
      </c>
      <c r="J5578">
        <v>3.1099999999999999E-2</v>
      </c>
    </row>
    <row r="5579" spans="1:10">
      <c r="A5579">
        <v>2.2800000000000001E-2</v>
      </c>
      <c r="B5579">
        <v>2.2499999999999999E-2</v>
      </c>
      <c r="C5579">
        <v>3.3099999999999997E-2</v>
      </c>
      <c r="D5579">
        <v>3.7999999999999999E-2</v>
      </c>
      <c r="E5579">
        <v>2.8899999999999999E-2</v>
      </c>
      <c r="F5579">
        <v>2.41E-2</v>
      </c>
      <c r="G5579">
        <v>2.8899999999999999E-2</v>
      </c>
      <c r="H5579">
        <v>2.9000000000000001E-2</v>
      </c>
      <c r="I5579">
        <v>3.1399999999999997E-2</v>
      </c>
      <c r="J5579">
        <v>2.7199999999999998E-2</v>
      </c>
    </row>
    <row r="5580" spans="1:10">
      <c r="A5580">
        <v>2.46E-2</v>
      </c>
      <c r="B5580">
        <v>2.3099999999999999E-2</v>
      </c>
      <c r="C5580">
        <v>3.3799999999999997E-2</v>
      </c>
      <c r="D5580">
        <v>2.8899999999999999E-2</v>
      </c>
      <c r="E5580">
        <v>3.0599999999999999E-2</v>
      </c>
      <c r="F5580">
        <v>2.4799999999999999E-2</v>
      </c>
      <c r="G5580">
        <v>2.9899999999999999E-2</v>
      </c>
      <c r="H5580">
        <v>2.9499999999999998E-2</v>
      </c>
      <c r="I5580">
        <v>3.4099999999999998E-2</v>
      </c>
      <c r="J5580">
        <v>2.6499999999999999E-2</v>
      </c>
    </row>
    <row r="5581" spans="1:10">
      <c r="A5581">
        <v>2.1899999999999999E-2</v>
      </c>
      <c r="B5581">
        <v>2.1299999999999999E-2</v>
      </c>
      <c r="C5581">
        <v>2.7900000000000001E-2</v>
      </c>
      <c r="D5581">
        <v>2.41E-2</v>
      </c>
      <c r="E5581">
        <v>2.4799999999999999E-2</v>
      </c>
      <c r="F5581">
        <v>2.4299999999999999E-2</v>
      </c>
      <c r="G5581">
        <v>2.46E-2</v>
      </c>
      <c r="H5581">
        <v>2.58E-2</v>
      </c>
      <c r="I5581">
        <v>2.93E-2</v>
      </c>
      <c r="J5581">
        <v>2.23E-2</v>
      </c>
    </row>
    <row r="5582" spans="1:10">
      <c r="A5582">
        <v>2.47E-2</v>
      </c>
      <c r="B5582">
        <v>2.3900000000000001E-2</v>
      </c>
      <c r="C5582">
        <v>3.3399999999999999E-2</v>
      </c>
      <c r="D5582">
        <v>2.8899999999999999E-2</v>
      </c>
      <c r="E5582">
        <v>2.9899999999999999E-2</v>
      </c>
      <c r="F5582">
        <v>2.46E-2</v>
      </c>
      <c r="G5582">
        <v>3.2300000000000002E-2</v>
      </c>
      <c r="H5582">
        <v>2.93E-2</v>
      </c>
      <c r="I5582">
        <v>3.4099999999999998E-2</v>
      </c>
      <c r="J5582">
        <v>2.75E-2</v>
      </c>
    </row>
    <row r="5583" spans="1:10">
      <c r="A5583">
        <v>2.53E-2</v>
      </c>
      <c r="B5583">
        <v>2.7400000000000001E-2</v>
      </c>
      <c r="C5583">
        <v>3.3500000000000002E-2</v>
      </c>
      <c r="D5583">
        <v>2.9000000000000001E-2</v>
      </c>
      <c r="E5583">
        <v>2.9499999999999998E-2</v>
      </c>
      <c r="F5583">
        <v>2.58E-2</v>
      </c>
      <c r="G5583">
        <v>2.93E-2</v>
      </c>
      <c r="H5583">
        <v>4.1000000000000002E-2</v>
      </c>
      <c r="I5583">
        <v>3.2099999999999997E-2</v>
      </c>
      <c r="J5583">
        <v>2.7E-2</v>
      </c>
    </row>
    <row r="5584" spans="1:10">
      <c r="A5584">
        <v>2.8500000000000001E-2</v>
      </c>
      <c r="B5584">
        <v>2.7300000000000001E-2</v>
      </c>
      <c r="C5584">
        <v>3.6999999999999998E-2</v>
      </c>
      <c r="D5584">
        <v>3.1399999999999997E-2</v>
      </c>
      <c r="E5584">
        <v>3.4099999999999998E-2</v>
      </c>
      <c r="F5584">
        <v>2.93E-2</v>
      </c>
      <c r="G5584">
        <v>3.4099999999999998E-2</v>
      </c>
      <c r="H5584">
        <v>3.2099999999999997E-2</v>
      </c>
      <c r="I5584">
        <v>4.4900000000000002E-2</v>
      </c>
      <c r="J5584">
        <v>3.0300000000000001E-2</v>
      </c>
    </row>
    <row r="5585" spans="1:10">
      <c r="A5585">
        <v>2.2599999999999999E-2</v>
      </c>
      <c r="B5585">
        <v>2.3099999999999999E-2</v>
      </c>
      <c r="C5585">
        <v>3.1099999999999999E-2</v>
      </c>
      <c r="D5585">
        <v>2.7199999999999998E-2</v>
      </c>
      <c r="E5585">
        <v>2.6499999999999999E-2</v>
      </c>
      <c r="F5585">
        <v>2.23E-2</v>
      </c>
      <c r="G5585">
        <v>2.75E-2</v>
      </c>
      <c r="H5585">
        <v>2.7E-2</v>
      </c>
      <c r="I5585">
        <v>3.0300000000000001E-2</v>
      </c>
      <c r="J5585">
        <v>2.75E-2</v>
      </c>
    </row>
    <row r="5588" spans="1:10">
      <c r="A5588" t="s">
        <v>445</v>
      </c>
    </row>
    <row r="5590" spans="1:10">
      <c r="A5590">
        <v>2.6499999999999999E-2</v>
      </c>
      <c r="B5590">
        <v>2.3099999999999999E-2</v>
      </c>
      <c r="C5590">
        <v>2.92E-2</v>
      </c>
      <c r="D5590">
        <v>2.3599999999999999E-2</v>
      </c>
      <c r="E5590">
        <v>2.5000000000000001E-2</v>
      </c>
      <c r="F5590">
        <v>2.2200000000000001E-2</v>
      </c>
      <c r="G5590">
        <v>2.5399999999999999E-2</v>
      </c>
      <c r="H5590">
        <v>2.5700000000000001E-2</v>
      </c>
      <c r="I5590">
        <v>2.81E-2</v>
      </c>
      <c r="J5590">
        <v>2.5000000000000001E-2</v>
      </c>
    </row>
    <row r="5591" spans="1:10">
      <c r="A5591">
        <v>2.3099999999999999E-2</v>
      </c>
      <c r="B5591">
        <v>3.1099999999999999E-2</v>
      </c>
      <c r="C5591">
        <v>2.7300000000000001E-2</v>
      </c>
      <c r="D5591">
        <v>2.3300000000000001E-2</v>
      </c>
      <c r="E5591">
        <v>2.3699999999999999E-2</v>
      </c>
      <c r="F5591">
        <v>2.18E-2</v>
      </c>
      <c r="G5591">
        <v>2.47E-2</v>
      </c>
      <c r="H5591">
        <v>2.7900000000000001E-2</v>
      </c>
      <c r="I5591">
        <v>2.69E-2</v>
      </c>
      <c r="J5591">
        <v>2.5600000000000001E-2</v>
      </c>
    </row>
    <row r="5592" spans="1:10">
      <c r="A5592">
        <v>2.92E-2</v>
      </c>
      <c r="B5592">
        <v>2.7300000000000001E-2</v>
      </c>
      <c r="C5592">
        <v>4.19E-2</v>
      </c>
      <c r="D5592">
        <v>3.3700000000000001E-2</v>
      </c>
      <c r="E5592">
        <v>3.4099999999999998E-2</v>
      </c>
      <c r="F5592">
        <v>2.8199999999999999E-2</v>
      </c>
      <c r="G5592">
        <v>3.4000000000000002E-2</v>
      </c>
      <c r="H5592">
        <v>3.3799999999999997E-2</v>
      </c>
      <c r="I5592">
        <v>3.6700000000000003E-2</v>
      </c>
      <c r="J5592">
        <v>3.3000000000000002E-2</v>
      </c>
    </row>
    <row r="5593" spans="1:10">
      <c r="A5593">
        <v>2.3599999999999999E-2</v>
      </c>
      <c r="B5593">
        <v>2.3300000000000001E-2</v>
      </c>
      <c r="C5593">
        <v>3.3700000000000001E-2</v>
      </c>
      <c r="D5593">
        <v>3.8300000000000001E-2</v>
      </c>
      <c r="E5593">
        <v>2.92E-2</v>
      </c>
      <c r="F5593">
        <v>2.4400000000000002E-2</v>
      </c>
      <c r="G5593">
        <v>2.93E-2</v>
      </c>
      <c r="H5593">
        <v>2.93E-2</v>
      </c>
      <c r="I5593">
        <v>3.1399999999999997E-2</v>
      </c>
      <c r="J5593">
        <v>2.8199999999999999E-2</v>
      </c>
    </row>
    <row r="5594" spans="1:10">
      <c r="A5594">
        <v>2.5000000000000001E-2</v>
      </c>
      <c r="B5594">
        <v>2.3699999999999999E-2</v>
      </c>
      <c r="C5594">
        <v>3.4099999999999998E-2</v>
      </c>
      <c r="D5594">
        <v>2.92E-2</v>
      </c>
      <c r="E5594">
        <v>3.0300000000000001E-2</v>
      </c>
      <c r="F5594">
        <v>2.46E-2</v>
      </c>
      <c r="G5594">
        <v>0.03</v>
      </c>
      <c r="H5594">
        <v>2.9100000000000001E-2</v>
      </c>
      <c r="I5594">
        <v>3.3500000000000002E-2</v>
      </c>
      <c r="J5594">
        <v>2.76E-2</v>
      </c>
    </row>
    <row r="5595" spans="1:10">
      <c r="A5595">
        <v>2.2200000000000001E-2</v>
      </c>
      <c r="B5595">
        <v>2.18E-2</v>
      </c>
      <c r="C5595">
        <v>2.8199999999999999E-2</v>
      </c>
      <c r="D5595">
        <v>2.4400000000000002E-2</v>
      </c>
      <c r="E5595">
        <v>2.46E-2</v>
      </c>
      <c r="F5595">
        <v>2.41E-2</v>
      </c>
      <c r="G5595">
        <v>2.47E-2</v>
      </c>
      <c r="H5595">
        <v>2.5499999999999998E-2</v>
      </c>
      <c r="I5595">
        <v>2.8799999999999999E-2</v>
      </c>
      <c r="J5595">
        <v>2.3199999999999998E-2</v>
      </c>
    </row>
    <row r="5596" spans="1:10">
      <c r="A5596">
        <v>2.5399999999999999E-2</v>
      </c>
      <c r="B5596">
        <v>2.47E-2</v>
      </c>
      <c r="C5596">
        <v>3.4000000000000002E-2</v>
      </c>
      <c r="D5596">
        <v>2.93E-2</v>
      </c>
      <c r="E5596">
        <v>0.03</v>
      </c>
      <c r="F5596">
        <v>2.47E-2</v>
      </c>
      <c r="G5596">
        <v>3.27E-2</v>
      </c>
      <c r="H5596">
        <v>2.9399999999999999E-2</v>
      </c>
      <c r="I5596">
        <v>3.39E-2</v>
      </c>
      <c r="J5596">
        <v>2.86E-2</v>
      </c>
    </row>
    <row r="5597" spans="1:10">
      <c r="A5597">
        <v>2.5700000000000001E-2</v>
      </c>
      <c r="B5597">
        <v>2.7900000000000001E-2</v>
      </c>
      <c r="C5597">
        <v>3.3799999999999997E-2</v>
      </c>
      <c r="D5597">
        <v>2.93E-2</v>
      </c>
      <c r="E5597">
        <v>2.9100000000000001E-2</v>
      </c>
      <c r="F5597">
        <v>2.5499999999999998E-2</v>
      </c>
      <c r="G5597">
        <v>2.9399999999999999E-2</v>
      </c>
      <c r="H5597">
        <v>4.0500000000000001E-2</v>
      </c>
      <c r="I5597">
        <v>3.1399999999999997E-2</v>
      </c>
      <c r="J5597">
        <v>2.81E-2</v>
      </c>
    </row>
    <row r="5598" spans="1:10">
      <c r="A5598">
        <v>2.81E-2</v>
      </c>
      <c r="B5598">
        <v>2.69E-2</v>
      </c>
      <c r="C5598">
        <v>3.6700000000000003E-2</v>
      </c>
      <c r="D5598">
        <v>3.1399999999999997E-2</v>
      </c>
      <c r="E5598">
        <v>3.3500000000000002E-2</v>
      </c>
      <c r="F5598">
        <v>2.8799999999999999E-2</v>
      </c>
      <c r="G5598">
        <v>3.39E-2</v>
      </c>
      <c r="H5598">
        <v>3.1399999999999997E-2</v>
      </c>
      <c r="I5598">
        <v>4.4400000000000002E-2</v>
      </c>
      <c r="J5598">
        <v>3.0300000000000001E-2</v>
      </c>
    </row>
    <row r="5599" spans="1:10">
      <c r="A5599">
        <v>2.5000000000000001E-2</v>
      </c>
      <c r="B5599">
        <v>2.5600000000000001E-2</v>
      </c>
      <c r="C5599">
        <v>3.3000000000000002E-2</v>
      </c>
      <c r="D5599">
        <v>2.8199999999999999E-2</v>
      </c>
      <c r="E5599">
        <v>2.76E-2</v>
      </c>
      <c r="F5599">
        <v>2.3199999999999998E-2</v>
      </c>
      <c r="G5599">
        <v>2.86E-2</v>
      </c>
      <c r="H5599">
        <v>2.81E-2</v>
      </c>
      <c r="I5599">
        <v>3.0300000000000001E-2</v>
      </c>
      <c r="J5599">
        <v>3.04E-2</v>
      </c>
    </row>
    <row r="5602" spans="1:10">
      <c r="A5602" t="s">
        <v>446</v>
      </c>
    </row>
    <row r="5604" spans="1:10">
      <c r="A5604">
        <v>2.7199999999999998E-2</v>
      </c>
      <c r="B5604">
        <v>2.4500000000000001E-2</v>
      </c>
      <c r="C5604">
        <v>3.2399999999999998E-2</v>
      </c>
      <c r="D5604">
        <v>2.6700000000000002E-2</v>
      </c>
      <c r="E5604">
        <v>2.7699999999999999E-2</v>
      </c>
      <c r="F5604">
        <v>2.3800000000000002E-2</v>
      </c>
      <c r="G5604">
        <v>2.9100000000000001E-2</v>
      </c>
      <c r="H5604">
        <v>2.76E-2</v>
      </c>
      <c r="I5604">
        <v>3.0599999999999999E-2</v>
      </c>
      <c r="J5604">
        <v>2.6800000000000001E-2</v>
      </c>
    </row>
    <row r="5605" spans="1:10">
      <c r="A5605">
        <v>2.4500000000000001E-2</v>
      </c>
      <c r="B5605">
        <v>3.3099999999999997E-2</v>
      </c>
      <c r="C5605">
        <v>3.2000000000000001E-2</v>
      </c>
      <c r="D5605">
        <v>2.7799999999999998E-2</v>
      </c>
      <c r="E5605">
        <v>2.76E-2</v>
      </c>
      <c r="F5605">
        <v>2.4199999999999999E-2</v>
      </c>
      <c r="G5605">
        <v>3.0200000000000001E-2</v>
      </c>
      <c r="H5605">
        <v>3.0800000000000001E-2</v>
      </c>
      <c r="I5605">
        <v>3.0700000000000002E-2</v>
      </c>
      <c r="J5605">
        <v>2.8299999999999999E-2</v>
      </c>
    </row>
    <row r="5606" spans="1:10">
      <c r="A5606">
        <v>3.2399999999999998E-2</v>
      </c>
      <c r="B5606">
        <v>3.2000000000000001E-2</v>
      </c>
      <c r="C5606">
        <v>5.28E-2</v>
      </c>
      <c r="D5606">
        <v>4.3999999999999997E-2</v>
      </c>
      <c r="E5606">
        <v>4.2999999999999997E-2</v>
      </c>
      <c r="F5606">
        <v>3.39E-2</v>
      </c>
      <c r="G5606">
        <v>4.6600000000000003E-2</v>
      </c>
      <c r="H5606">
        <v>4.0399999999999998E-2</v>
      </c>
      <c r="I5606">
        <v>4.53E-2</v>
      </c>
      <c r="J5606">
        <v>3.9199999999999999E-2</v>
      </c>
    </row>
    <row r="5607" spans="1:10">
      <c r="A5607">
        <v>2.6700000000000002E-2</v>
      </c>
      <c r="B5607">
        <v>2.7799999999999998E-2</v>
      </c>
      <c r="C5607">
        <v>4.3999999999999997E-2</v>
      </c>
      <c r="D5607">
        <v>4.8000000000000001E-2</v>
      </c>
      <c r="E5607">
        <v>3.7600000000000001E-2</v>
      </c>
      <c r="F5607">
        <v>2.98E-2</v>
      </c>
      <c r="G5607">
        <v>4.1200000000000001E-2</v>
      </c>
      <c r="H5607">
        <v>3.5499999999999997E-2</v>
      </c>
      <c r="I5607">
        <v>3.95E-2</v>
      </c>
      <c r="J5607">
        <v>3.4200000000000001E-2</v>
      </c>
    </row>
    <row r="5608" spans="1:10">
      <c r="A5608">
        <v>2.7699999999999999E-2</v>
      </c>
      <c r="B5608">
        <v>2.76E-2</v>
      </c>
      <c r="C5608">
        <v>4.2999999999999997E-2</v>
      </c>
      <c r="D5608">
        <v>3.7600000000000001E-2</v>
      </c>
      <c r="E5608">
        <v>3.7400000000000003E-2</v>
      </c>
      <c r="F5608">
        <v>2.92E-2</v>
      </c>
      <c r="G5608">
        <v>4.02E-2</v>
      </c>
      <c r="H5608">
        <v>3.4500000000000003E-2</v>
      </c>
      <c r="I5608">
        <v>4.0399999999999998E-2</v>
      </c>
      <c r="J5608">
        <v>3.27E-2</v>
      </c>
    </row>
    <row r="5609" spans="1:10">
      <c r="A5609">
        <v>2.3800000000000002E-2</v>
      </c>
      <c r="B5609">
        <v>2.4199999999999999E-2</v>
      </c>
      <c r="C5609">
        <v>3.39E-2</v>
      </c>
      <c r="D5609">
        <v>2.98E-2</v>
      </c>
      <c r="E5609">
        <v>2.92E-2</v>
      </c>
      <c r="F5609">
        <v>2.7E-2</v>
      </c>
      <c r="G5609">
        <v>3.1300000000000001E-2</v>
      </c>
      <c r="H5609">
        <v>2.8899999999999999E-2</v>
      </c>
      <c r="I5609">
        <v>3.3300000000000003E-2</v>
      </c>
      <c r="J5609">
        <v>2.6499999999999999E-2</v>
      </c>
    </row>
    <row r="5610" spans="1:10">
      <c r="A5610">
        <v>2.9100000000000001E-2</v>
      </c>
      <c r="B5610">
        <v>3.0200000000000001E-2</v>
      </c>
      <c r="C5610">
        <v>4.6600000000000003E-2</v>
      </c>
      <c r="D5610">
        <v>4.1200000000000001E-2</v>
      </c>
      <c r="E5610">
        <v>4.02E-2</v>
      </c>
      <c r="F5610">
        <v>3.1300000000000001E-2</v>
      </c>
      <c r="G5610">
        <v>4.7199999999999999E-2</v>
      </c>
      <c r="H5610">
        <v>3.6900000000000002E-2</v>
      </c>
      <c r="I5610">
        <v>4.3700000000000003E-2</v>
      </c>
      <c r="J5610">
        <v>3.5799999999999998E-2</v>
      </c>
    </row>
    <row r="5611" spans="1:10">
      <c r="A5611">
        <v>2.76E-2</v>
      </c>
      <c r="B5611">
        <v>3.0800000000000001E-2</v>
      </c>
      <c r="C5611">
        <v>4.0399999999999998E-2</v>
      </c>
      <c r="D5611">
        <v>3.5499999999999997E-2</v>
      </c>
      <c r="E5611">
        <v>3.4500000000000003E-2</v>
      </c>
      <c r="F5611">
        <v>2.8899999999999999E-2</v>
      </c>
      <c r="G5611">
        <v>3.6900000000000002E-2</v>
      </c>
      <c r="H5611">
        <v>4.4400000000000002E-2</v>
      </c>
      <c r="I5611">
        <v>3.6499999999999998E-2</v>
      </c>
      <c r="J5611">
        <v>3.1899999999999998E-2</v>
      </c>
    </row>
    <row r="5612" spans="1:10">
      <c r="A5612">
        <v>3.0599999999999999E-2</v>
      </c>
      <c r="B5612">
        <v>3.0700000000000002E-2</v>
      </c>
      <c r="C5612">
        <v>4.53E-2</v>
      </c>
      <c r="D5612">
        <v>3.95E-2</v>
      </c>
      <c r="E5612">
        <v>4.0399999999999998E-2</v>
      </c>
      <c r="F5612">
        <v>3.3300000000000003E-2</v>
      </c>
      <c r="G5612">
        <v>4.3700000000000003E-2</v>
      </c>
      <c r="H5612">
        <v>3.6499999999999998E-2</v>
      </c>
      <c r="I5612">
        <v>5.0999999999999997E-2</v>
      </c>
      <c r="J5612">
        <v>3.5200000000000002E-2</v>
      </c>
    </row>
    <row r="5613" spans="1:10">
      <c r="A5613">
        <v>2.6800000000000001E-2</v>
      </c>
      <c r="B5613">
        <v>2.8299999999999999E-2</v>
      </c>
      <c r="C5613">
        <v>3.9199999999999999E-2</v>
      </c>
      <c r="D5613">
        <v>3.4200000000000001E-2</v>
      </c>
      <c r="E5613">
        <v>3.27E-2</v>
      </c>
      <c r="F5613">
        <v>2.6499999999999999E-2</v>
      </c>
      <c r="G5613">
        <v>3.5799999999999998E-2</v>
      </c>
      <c r="H5613">
        <v>3.1899999999999998E-2</v>
      </c>
      <c r="I5613">
        <v>3.5200000000000002E-2</v>
      </c>
      <c r="J5613">
        <v>3.39E-2</v>
      </c>
    </row>
    <row r="5616" spans="1:10">
      <c r="A5616" t="s">
        <v>447</v>
      </c>
    </row>
    <row r="5618" spans="1:10">
      <c r="A5618">
        <v>2.6599999999999999E-2</v>
      </c>
      <c r="B5618">
        <v>2.4299999999999999E-2</v>
      </c>
      <c r="C5618">
        <v>3.1800000000000002E-2</v>
      </c>
      <c r="D5618">
        <v>2.63E-2</v>
      </c>
      <c r="E5618">
        <v>2.76E-2</v>
      </c>
      <c r="F5618">
        <v>2.3400000000000001E-2</v>
      </c>
      <c r="G5618">
        <v>2.93E-2</v>
      </c>
      <c r="H5618">
        <v>2.69E-2</v>
      </c>
      <c r="I5618">
        <v>3.0099999999999998E-2</v>
      </c>
      <c r="J5618">
        <v>2.6599999999999999E-2</v>
      </c>
    </row>
    <row r="5619" spans="1:10">
      <c r="A5619">
        <v>2.4299999999999999E-2</v>
      </c>
      <c r="B5619">
        <v>3.7199999999999997E-2</v>
      </c>
      <c r="C5619">
        <v>3.27E-2</v>
      </c>
      <c r="D5619">
        <v>2.9600000000000001E-2</v>
      </c>
      <c r="E5619">
        <v>2.9700000000000001E-2</v>
      </c>
      <c r="F5619">
        <v>2.5600000000000001E-2</v>
      </c>
      <c r="G5619">
        <v>3.3000000000000002E-2</v>
      </c>
      <c r="H5619">
        <v>3.32E-2</v>
      </c>
      <c r="I5619">
        <v>3.2399999999999998E-2</v>
      </c>
      <c r="J5619">
        <v>3.04E-2</v>
      </c>
    </row>
    <row r="5620" spans="1:10">
      <c r="A5620">
        <v>3.1800000000000002E-2</v>
      </c>
      <c r="B5620">
        <v>3.27E-2</v>
      </c>
      <c r="C5620">
        <v>5.2400000000000002E-2</v>
      </c>
      <c r="D5620">
        <v>4.3999999999999997E-2</v>
      </c>
      <c r="E5620">
        <v>4.3299999999999998E-2</v>
      </c>
      <c r="F5620">
        <v>3.3700000000000001E-2</v>
      </c>
      <c r="G5620">
        <v>4.7399999999999998E-2</v>
      </c>
      <c r="H5620">
        <v>4.0300000000000002E-2</v>
      </c>
      <c r="I5620">
        <v>4.5199999999999997E-2</v>
      </c>
      <c r="J5620">
        <v>3.9600000000000003E-2</v>
      </c>
    </row>
    <row r="5621" spans="1:10">
      <c r="A5621">
        <v>2.63E-2</v>
      </c>
      <c r="B5621">
        <v>2.9600000000000001E-2</v>
      </c>
      <c r="C5621">
        <v>4.3999999999999997E-2</v>
      </c>
      <c r="D5621">
        <v>4.87E-2</v>
      </c>
      <c r="E5621">
        <v>3.85E-2</v>
      </c>
      <c r="F5621">
        <v>3.0200000000000001E-2</v>
      </c>
      <c r="G5621">
        <v>4.2599999999999999E-2</v>
      </c>
      <c r="H5621">
        <v>3.6299999999999999E-2</v>
      </c>
      <c r="I5621">
        <v>0.04</v>
      </c>
      <c r="J5621">
        <v>3.5099999999999999E-2</v>
      </c>
    </row>
    <row r="5622" spans="1:10">
      <c r="A5622">
        <v>2.76E-2</v>
      </c>
      <c r="B5622">
        <v>2.9700000000000001E-2</v>
      </c>
      <c r="C5622">
        <v>4.3299999999999998E-2</v>
      </c>
      <c r="D5622">
        <v>3.85E-2</v>
      </c>
      <c r="E5622">
        <v>3.85E-2</v>
      </c>
      <c r="F5622">
        <v>2.9899999999999999E-2</v>
      </c>
      <c r="G5622">
        <v>4.1700000000000001E-2</v>
      </c>
      <c r="H5622">
        <v>3.5700000000000003E-2</v>
      </c>
      <c r="I5622">
        <v>4.1300000000000003E-2</v>
      </c>
      <c r="J5622">
        <v>3.3799999999999997E-2</v>
      </c>
    </row>
    <row r="5623" spans="1:10">
      <c r="A5623">
        <v>2.3400000000000001E-2</v>
      </c>
      <c r="B5623">
        <v>2.5600000000000001E-2</v>
      </c>
      <c r="C5623">
        <v>3.3700000000000001E-2</v>
      </c>
      <c r="D5623">
        <v>3.0200000000000001E-2</v>
      </c>
      <c r="E5623">
        <v>2.9899999999999999E-2</v>
      </c>
      <c r="F5623">
        <v>2.7199999999999998E-2</v>
      </c>
      <c r="G5623">
        <v>3.2399999999999998E-2</v>
      </c>
      <c r="H5623">
        <v>2.9399999999999999E-2</v>
      </c>
      <c r="I5623">
        <v>3.3700000000000001E-2</v>
      </c>
      <c r="J5623">
        <v>2.7199999999999998E-2</v>
      </c>
    </row>
    <row r="5624" spans="1:10">
      <c r="A5624">
        <v>2.93E-2</v>
      </c>
      <c r="B5624">
        <v>3.3000000000000002E-2</v>
      </c>
      <c r="C5624">
        <v>4.7399999999999998E-2</v>
      </c>
      <c r="D5624">
        <v>4.2599999999999999E-2</v>
      </c>
      <c r="E5624">
        <v>4.1700000000000001E-2</v>
      </c>
      <c r="F5624">
        <v>3.2399999999999998E-2</v>
      </c>
      <c r="G5624">
        <v>4.9000000000000002E-2</v>
      </c>
      <c r="H5624">
        <v>3.8899999999999997E-2</v>
      </c>
      <c r="I5624">
        <v>4.5199999999999997E-2</v>
      </c>
      <c r="J5624">
        <v>3.73E-2</v>
      </c>
    </row>
    <row r="5625" spans="1:10">
      <c r="A5625">
        <v>2.69E-2</v>
      </c>
      <c r="B5625">
        <v>3.32E-2</v>
      </c>
      <c r="C5625">
        <v>4.0300000000000002E-2</v>
      </c>
      <c r="D5625">
        <v>3.6299999999999999E-2</v>
      </c>
      <c r="E5625">
        <v>3.5700000000000003E-2</v>
      </c>
      <c r="F5625">
        <v>2.9399999999999999E-2</v>
      </c>
      <c r="G5625">
        <v>3.8899999999999997E-2</v>
      </c>
      <c r="H5625">
        <v>4.5400000000000003E-2</v>
      </c>
      <c r="I5625">
        <v>3.7199999999999997E-2</v>
      </c>
      <c r="J5625">
        <v>3.3099999999999997E-2</v>
      </c>
    </row>
    <row r="5626" spans="1:10">
      <c r="A5626">
        <v>3.0099999999999998E-2</v>
      </c>
      <c r="B5626">
        <v>3.2399999999999998E-2</v>
      </c>
      <c r="C5626">
        <v>4.5199999999999997E-2</v>
      </c>
      <c r="D5626">
        <v>0.04</v>
      </c>
      <c r="E5626">
        <v>4.1300000000000003E-2</v>
      </c>
      <c r="F5626">
        <v>3.3700000000000001E-2</v>
      </c>
      <c r="G5626">
        <v>4.5199999999999997E-2</v>
      </c>
      <c r="H5626">
        <v>3.7199999999999997E-2</v>
      </c>
      <c r="I5626">
        <v>5.1499999999999997E-2</v>
      </c>
      <c r="J5626">
        <v>3.61E-2</v>
      </c>
    </row>
    <row r="5627" spans="1:10">
      <c r="A5627">
        <v>2.6599999999999999E-2</v>
      </c>
      <c r="B5627">
        <v>3.04E-2</v>
      </c>
      <c r="C5627">
        <v>3.9600000000000003E-2</v>
      </c>
      <c r="D5627">
        <v>3.5099999999999999E-2</v>
      </c>
      <c r="E5627">
        <v>3.3799999999999997E-2</v>
      </c>
      <c r="F5627">
        <v>2.7199999999999998E-2</v>
      </c>
      <c r="G5627">
        <v>3.73E-2</v>
      </c>
      <c r="H5627">
        <v>3.3099999999999997E-2</v>
      </c>
      <c r="I5627">
        <v>3.61E-2</v>
      </c>
      <c r="J5627">
        <v>3.5000000000000003E-2</v>
      </c>
    </row>
    <row r="5630" spans="1:10">
      <c r="A5630" t="s">
        <v>448</v>
      </c>
    </row>
    <row r="5632" spans="1:10">
      <c r="A5632">
        <v>2.69E-2</v>
      </c>
      <c r="B5632">
        <v>2.4400000000000002E-2</v>
      </c>
      <c r="C5632">
        <v>3.15E-2</v>
      </c>
      <c r="D5632">
        <v>2.6800000000000001E-2</v>
      </c>
      <c r="E5632">
        <v>2.7E-2</v>
      </c>
      <c r="F5632">
        <v>2.2800000000000001E-2</v>
      </c>
      <c r="G5632">
        <v>2.8899999999999999E-2</v>
      </c>
      <c r="H5632">
        <v>2.7300000000000001E-2</v>
      </c>
      <c r="I5632">
        <v>3.0099999999999998E-2</v>
      </c>
      <c r="J5632">
        <v>2.6700000000000002E-2</v>
      </c>
    </row>
    <row r="5633" spans="1:10">
      <c r="A5633">
        <v>2.4400000000000002E-2</v>
      </c>
      <c r="B5633">
        <v>3.7199999999999997E-2</v>
      </c>
      <c r="C5633">
        <v>3.27E-2</v>
      </c>
      <c r="D5633">
        <v>2.9600000000000001E-2</v>
      </c>
      <c r="E5633">
        <v>2.98E-2</v>
      </c>
      <c r="F5633">
        <v>2.5700000000000001E-2</v>
      </c>
      <c r="G5633">
        <v>3.3099999999999997E-2</v>
      </c>
      <c r="H5633">
        <v>3.32E-2</v>
      </c>
      <c r="I5633">
        <v>3.2500000000000001E-2</v>
      </c>
      <c r="J5633">
        <v>3.04E-2</v>
      </c>
    </row>
    <row r="5634" spans="1:10">
      <c r="A5634">
        <v>3.15E-2</v>
      </c>
      <c r="B5634">
        <v>3.27E-2</v>
      </c>
      <c r="C5634">
        <v>5.2600000000000001E-2</v>
      </c>
      <c r="D5634">
        <v>4.3700000000000003E-2</v>
      </c>
      <c r="E5634">
        <v>4.3499999999999997E-2</v>
      </c>
      <c r="F5634">
        <v>3.4000000000000002E-2</v>
      </c>
      <c r="G5634">
        <v>4.7500000000000001E-2</v>
      </c>
      <c r="H5634">
        <v>0.04</v>
      </c>
      <c r="I5634">
        <v>4.5100000000000001E-2</v>
      </c>
      <c r="J5634">
        <v>3.95E-2</v>
      </c>
    </row>
    <row r="5635" spans="1:10">
      <c r="A5635">
        <v>2.6800000000000001E-2</v>
      </c>
      <c r="B5635">
        <v>2.9600000000000001E-2</v>
      </c>
      <c r="C5635">
        <v>4.3700000000000003E-2</v>
      </c>
      <c r="D5635">
        <v>4.9399999999999999E-2</v>
      </c>
      <c r="E5635">
        <v>3.7900000000000003E-2</v>
      </c>
      <c r="F5635">
        <v>2.9600000000000001E-2</v>
      </c>
      <c r="G5635">
        <v>4.2200000000000001E-2</v>
      </c>
      <c r="H5635">
        <v>3.6799999999999999E-2</v>
      </c>
      <c r="I5635">
        <v>0.04</v>
      </c>
      <c r="J5635">
        <v>3.5200000000000002E-2</v>
      </c>
    </row>
    <row r="5636" spans="1:10">
      <c r="A5636">
        <v>2.7E-2</v>
      </c>
      <c r="B5636">
        <v>2.98E-2</v>
      </c>
      <c r="C5636">
        <v>4.3499999999999997E-2</v>
      </c>
      <c r="D5636">
        <v>3.7900000000000003E-2</v>
      </c>
      <c r="E5636">
        <v>3.8600000000000002E-2</v>
      </c>
      <c r="F5636">
        <v>0.03</v>
      </c>
      <c r="G5636">
        <v>4.1700000000000001E-2</v>
      </c>
      <c r="H5636">
        <v>3.5200000000000002E-2</v>
      </c>
      <c r="I5636">
        <v>4.1200000000000001E-2</v>
      </c>
      <c r="J5636">
        <v>3.3700000000000001E-2</v>
      </c>
    </row>
    <row r="5637" spans="1:10">
      <c r="A5637">
        <v>2.2800000000000001E-2</v>
      </c>
      <c r="B5637">
        <v>2.5700000000000001E-2</v>
      </c>
      <c r="C5637">
        <v>3.4000000000000002E-2</v>
      </c>
      <c r="D5637">
        <v>2.9600000000000001E-2</v>
      </c>
      <c r="E5637">
        <v>0.03</v>
      </c>
      <c r="F5637">
        <v>2.7300000000000001E-2</v>
      </c>
      <c r="G5637">
        <v>3.2399999999999998E-2</v>
      </c>
      <c r="H5637">
        <v>2.8799999999999999E-2</v>
      </c>
      <c r="I5637">
        <v>3.3500000000000002E-2</v>
      </c>
      <c r="J5637">
        <v>2.7E-2</v>
      </c>
    </row>
    <row r="5638" spans="1:10">
      <c r="A5638">
        <v>2.8899999999999999E-2</v>
      </c>
      <c r="B5638">
        <v>3.3099999999999997E-2</v>
      </c>
      <c r="C5638">
        <v>4.7500000000000001E-2</v>
      </c>
      <c r="D5638">
        <v>4.2200000000000001E-2</v>
      </c>
      <c r="E5638">
        <v>4.1700000000000001E-2</v>
      </c>
      <c r="F5638">
        <v>3.2399999999999998E-2</v>
      </c>
      <c r="G5638">
        <v>4.9000000000000002E-2</v>
      </c>
      <c r="H5638">
        <v>3.85E-2</v>
      </c>
      <c r="I5638">
        <v>4.5100000000000001E-2</v>
      </c>
      <c r="J5638">
        <v>3.7199999999999997E-2</v>
      </c>
    </row>
    <row r="5639" spans="1:10">
      <c r="A5639">
        <v>2.7300000000000001E-2</v>
      </c>
      <c r="B5639">
        <v>3.32E-2</v>
      </c>
      <c r="C5639">
        <v>0.04</v>
      </c>
      <c r="D5639">
        <v>3.6799999999999999E-2</v>
      </c>
      <c r="E5639">
        <v>3.5200000000000002E-2</v>
      </c>
      <c r="F5639">
        <v>2.8799999999999999E-2</v>
      </c>
      <c r="G5639">
        <v>3.85E-2</v>
      </c>
      <c r="H5639">
        <v>4.58E-2</v>
      </c>
      <c r="I5639">
        <v>3.7199999999999997E-2</v>
      </c>
      <c r="J5639">
        <v>3.3099999999999997E-2</v>
      </c>
    </row>
    <row r="5640" spans="1:10">
      <c r="A5640">
        <v>3.0099999999999998E-2</v>
      </c>
      <c r="B5640">
        <v>3.2500000000000001E-2</v>
      </c>
      <c r="C5640">
        <v>4.5100000000000001E-2</v>
      </c>
      <c r="D5640">
        <v>0.04</v>
      </c>
      <c r="E5640">
        <v>4.1200000000000001E-2</v>
      </c>
      <c r="F5640">
        <v>3.3500000000000002E-2</v>
      </c>
      <c r="G5640">
        <v>4.5100000000000001E-2</v>
      </c>
      <c r="H5640">
        <v>3.7199999999999997E-2</v>
      </c>
      <c r="I5640">
        <v>5.1499999999999997E-2</v>
      </c>
      <c r="J5640">
        <v>3.61E-2</v>
      </c>
    </row>
    <row r="5641" spans="1:10">
      <c r="A5641">
        <v>2.6700000000000002E-2</v>
      </c>
      <c r="B5641">
        <v>3.04E-2</v>
      </c>
      <c r="C5641">
        <v>3.95E-2</v>
      </c>
      <c r="D5641">
        <v>3.5200000000000002E-2</v>
      </c>
      <c r="E5641">
        <v>3.3700000000000001E-2</v>
      </c>
      <c r="F5641">
        <v>2.7E-2</v>
      </c>
      <c r="G5641">
        <v>3.7199999999999997E-2</v>
      </c>
      <c r="H5641">
        <v>3.3099999999999997E-2</v>
      </c>
      <c r="I5641">
        <v>3.61E-2</v>
      </c>
      <c r="J5641">
        <v>3.5000000000000003E-2</v>
      </c>
    </row>
    <row r="5644" spans="1:10">
      <c r="A5644" t="s">
        <v>449</v>
      </c>
    </row>
    <row r="5646" spans="1:10">
      <c r="A5646">
        <v>2.86E-2</v>
      </c>
      <c r="B5646">
        <v>2.5499999999999998E-2</v>
      </c>
      <c r="C5646">
        <v>3.4099999999999998E-2</v>
      </c>
      <c r="D5646">
        <v>3.0099999999999998E-2</v>
      </c>
      <c r="E5646">
        <v>2.9499999999999998E-2</v>
      </c>
      <c r="F5646">
        <v>2.5000000000000001E-2</v>
      </c>
      <c r="G5646">
        <v>3.1E-2</v>
      </c>
      <c r="H5646">
        <v>2.8299999999999999E-2</v>
      </c>
      <c r="I5646">
        <v>3.3599999999999998E-2</v>
      </c>
      <c r="J5646">
        <v>2.87E-2</v>
      </c>
    </row>
    <row r="5647" spans="1:10">
      <c r="A5647">
        <v>2.5499999999999998E-2</v>
      </c>
      <c r="B5647">
        <v>3.7600000000000001E-2</v>
      </c>
      <c r="C5647">
        <v>3.4200000000000001E-2</v>
      </c>
      <c r="D5647">
        <v>3.1199999999999999E-2</v>
      </c>
      <c r="E5647">
        <v>3.1E-2</v>
      </c>
      <c r="F5647">
        <v>2.6800000000000001E-2</v>
      </c>
      <c r="G5647">
        <v>3.4099999999999998E-2</v>
      </c>
      <c r="H5647">
        <v>3.3700000000000001E-2</v>
      </c>
      <c r="I5647">
        <v>3.4099999999999998E-2</v>
      </c>
      <c r="J5647">
        <v>3.15E-2</v>
      </c>
    </row>
    <row r="5648" spans="1:10">
      <c r="A5648">
        <v>3.4099999999999998E-2</v>
      </c>
      <c r="B5648">
        <v>3.4200000000000001E-2</v>
      </c>
      <c r="C5648">
        <v>5.6399999999999999E-2</v>
      </c>
      <c r="D5648">
        <v>4.82E-2</v>
      </c>
      <c r="E5648">
        <v>4.7100000000000003E-2</v>
      </c>
      <c r="F5648">
        <v>3.7199999999999997E-2</v>
      </c>
      <c r="G5648">
        <v>5.0500000000000003E-2</v>
      </c>
      <c r="H5648">
        <v>4.1399999999999999E-2</v>
      </c>
      <c r="I5648">
        <v>5.0099999999999999E-2</v>
      </c>
      <c r="J5648">
        <v>4.24E-2</v>
      </c>
    </row>
    <row r="5649" spans="1:10">
      <c r="A5649">
        <v>3.0099999999999998E-2</v>
      </c>
      <c r="B5649">
        <v>3.1199999999999999E-2</v>
      </c>
      <c r="C5649">
        <v>4.82E-2</v>
      </c>
      <c r="D5649">
        <v>5.4399999999999997E-2</v>
      </c>
      <c r="E5649">
        <v>4.2000000000000003E-2</v>
      </c>
      <c r="F5649">
        <v>3.32E-2</v>
      </c>
      <c r="G5649">
        <v>4.5499999999999999E-2</v>
      </c>
      <c r="H5649">
        <v>3.85E-2</v>
      </c>
      <c r="I5649">
        <v>4.5499999999999999E-2</v>
      </c>
      <c r="J5649">
        <v>3.85E-2</v>
      </c>
    </row>
    <row r="5650" spans="1:10">
      <c r="A5650">
        <v>2.9499999999999998E-2</v>
      </c>
      <c r="B5650">
        <v>3.1E-2</v>
      </c>
      <c r="C5650">
        <v>4.7100000000000003E-2</v>
      </c>
      <c r="D5650">
        <v>4.2000000000000003E-2</v>
      </c>
      <c r="E5650">
        <v>4.19E-2</v>
      </c>
      <c r="F5650">
        <v>3.2800000000000003E-2</v>
      </c>
      <c r="G5650">
        <v>4.4400000000000002E-2</v>
      </c>
      <c r="H5650">
        <v>3.6499999999999998E-2</v>
      </c>
      <c r="I5650">
        <v>4.5600000000000002E-2</v>
      </c>
      <c r="J5650">
        <v>3.6299999999999999E-2</v>
      </c>
    </row>
    <row r="5651" spans="1:10">
      <c r="A5651">
        <v>2.5000000000000001E-2</v>
      </c>
      <c r="B5651">
        <v>2.6800000000000001E-2</v>
      </c>
      <c r="C5651">
        <v>3.7199999999999997E-2</v>
      </c>
      <c r="D5651">
        <v>3.32E-2</v>
      </c>
      <c r="E5651">
        <v>3.2800000000000003E-2</v>
      </c>
      <c r="F5651">
        <v>2.9899999999999999E-2</v>
      </c>
      <c r="G5651">
        <v>3.4700000000000002E-2</v>
      </c>
      <c r="H5651">
        <v>0.03</v>
      </c>
      <c r="I5651">
        <v>3.7400000000000003E-2</v>
      </c>
      <c r="J5651">
        <v>2.9399999999999999E-2</v>
      </c>
    </row>
    <row r="5652" spans="1:10">
      <c r="A5652">
        <v>3.1E-2</v>
      </c>
      <c r="B5652">
        <v>3.4099999999999998E-2</v>
      </c>
      <c r="C5652">
        <v>5.0500000000000003E-2</v>
      </c>
      <c r="D5652">
        <v>4.5499999999999999E-2</v>
      </c>
      <c r="E5652">
        <v>4.4400000000000002E-2</v>
      </c>
      <c r="F5652">
        <v>3.4700000000000002E-2</v>
      </c>
      <c r="G5652">
        <v>5.11E-2</v>
      </c>
      <c r="H5652">
        <v>3.95E-2</v>
      </c>
      <c r="I5652">
        <v>4.87E-2</v>
      </c>
      <c r="J5652">
        <v>3.9300000000000002E-2</v>
      </c>
    </row>
    <row r="5653" spans="1:10">
      <c r="A5653">
        <v>2.8299999999999999E-2</v>
      </c>
      <c r="B5653">
        <v>3.3700000000000001E-2</v>
      </c>
      <c r="C5653">
        <v>4.1399999999999999E-2</v>
      </c>
      <c r="D5653">
        <v>3.85E-2</v>
      </c>
      <c r="E5653">
        <v>3.6499999999999998E-2</v>
      </c>
      <c r="F5653">
        <v>0.03</v>
      </c>
      <c r="G5653">
        <v>3.95E-2</v>
      </c>
      <c r="H5653">
        <v>4.6300000000000001E-2</v>
      </c>
      <c r="I5653">
        <v>3.8899999999999997E-2</v>
      </c>
      <c r="J5653">
        <v>3.4200000000000001E-2</v>
      </c>
    </row>
    <row r="5654" spans="1:10">
      <c r="A5654">
        <v>3.3599999999999998E-2</v>
      </c>
      <c r="B5654">
        <v>3.4099999999999998E-2</v>
      </c>
      <c r="C5654">
        <v>5.0099999999999999E-2</v>
      </c>
      <c r="D5654">
        <v>4.5499999999999999E-2</v>
      </c>
      <c r="E5654">
        <v>4.5600000000000002E-2</v>
      </c>
      <c r="F5654">
        <v>3.7400000000000003E-2</v>
      </c>
      <c r="G5654">
        <v>4.87E-2</v>
      </c>
      <c r="H5654">
        <v>3.8899999999999997E-2</v>
      </c>
      <c r="I5654">
        <v>5.74E-2</v>
      </c>
      <c r="J5654">
        <v>3.9600000000000003E-2</v>
      </c>
    </row>
    <row r="5655" spans="1:10">
      <c r="A5655">
        <v>2.87E-2</v>
      </c>
      <c r="B5655">
        <v>3.15E-2</v>
      </c>
      <c r="C5655">
        <v>4.24E-2</v>
      </c>
      <c r="D5655">
        <v>3.85E-2</v>
      </c>
      <c r="E5655">
        <v>3.6299999999999999E-2</v>
      </c>
      <c r="F5655">
        <v>2.9399999999999999E-2</v>
      </c>
      <c r="G5655">
        <v>3.9300000000000002E-2</v>
      </c>
      <c r="H5655">
        <v>3.4200000000000001E-2</v>
      </c>
      <c r="I5655">
        <v>3.9600000000000003E-2</v>
      </c>
      <c r="J5655">
        <v>3.7100000000000001E-2</v>
      </c>
    </row>
    <row r="5658" spans="1:10">
      <c r="A5658" t="s">
        <v>450</v>
      </c>
    </row>
    <row r="5660" spans="1:10">
      <c r="A5660">
        <v>2.9600000000000001E-2</v>
      </c>
      <c r="B5660">
        <v>2.52E-2</v>
      </c>
      <c r="C5660">
        <v>3.44E-2</v>
      </c>
      <c r="D5660">
        <v>3.0800000000000001E-2</v>
      </c>
      <c r="E5660">
        <v>3.0700000000000002E-2</v>
      </c>
      <c r="F5660">
        <v>2.6599999999999999E-2</v>
      </c>
      <c r="G5660">
        <v>3.2500000000000001E-2</v>
      </c>
      <c r="H5660">
        <v>2.8299999999999999E-2</v>
      </c>
      <c r="I5660">
        <v>3.4099999999999998E-2</v>
      </c>
      <c r="J5660">
        <v>2.92E-2</v>
      </c>
    </row>
    <row r="5661" spans="1:10">
      <c r="A5661">
        <v>2.52E-2</v>
      </c>
      <c r="B5661">
        <v>3.7499999999999999E-2</v>
      </c>
      <c r="C5661">
        <v>3.39E-2</v>
      </c>
      <c r="D5661">
        <v>3.1E-2</v>
      </c>
      <c r="E5661">
        <v>3.0800000000000001E-2</v>
      </c>
      <c r="F5661">
        <v>2.6700000000000002E-2</v>
      </c>
      <c r="G5661">
        <v>3.3700000000000001E-2</v>
      </c>
      <c r="H5661">
        <v>3.3399999999999999E-2</v>
      </c>
      <c r="I5661">
        <v>3.3799999999999997E-2</v>
      </c>
      <c r="J5661">
        <v>3.1300000000000001E-2</v>
      </c>
    </row>
    <row r="5662" spans="1:10">
      <c r="A5662">
        <v>3.44E-2</v>
      </c>
      <c r="B5662">
        <v>3.39E-2</v>
      </c>
      <c r="C5662">
        <v>5.6399999999999999E-2</v>
      </c>
      <c r="D5662">
        <v>4.8399999999999999E-2</v>
      </c>
      <c r="E5662">
        <v>4.7399999999999998E-2</v>
      </c>
      <c r="F5662">
        <v>3.78E-2</v>
      </c>
      <c r="G5662">
        <v>5.0799999999999998E-2</v>
      </c>
      <c r="H5662">
        <v>4.1099999999999998E-2</v>
      </c>
      <c r="I5662">
        <v>0.05</v>
      </c>
      <c r="J5662">
        <v>4.24E-2</v>
      </c>
    </row>
    <row r="5663" spans="1:10">
      <c r="A5663">
        <v>3.0800000000000001E-2</v>
      </c>
      <c r="B5663">
        <v>3.1E-2</v>
      </c>
      <c r="C5663">
        <v>4.8399999999999999E-2</v>
      </c>
      <c r="D5663">
        <v>5.4800000000000001E-2</v>
      </c>
      <c r="E5663">
        <v>4.2799999999999998E-2</v>
      </c>
      <c r="F5663">
        <v>3.4200000000000001E-2</v>
      </c>
      <c r="G5663">
        <v>4.6399999999999997E-2</v>
      </c>
      <c r="H5663">
        <v>3.8399999999999997E-2</v>
      </c>
      <c r="I5663">
        <v>4.58E-2</v>
      </c>
      <c r="J5663">
        <v>3.8800000000000001E-2</v>
      </c>
    </row>
    <row r="5664" spans="1:10">
      <c r="A5664">
        <v>3.0700000000000002E-2</v>
      </c>
      <c r="B5664">
        <v>3.0800000000000001E-2</v>
      </c>
      <c r="C5664">
        <v>4.7399999999999998E-2</v>
      </c>
      <c r="D5664">
        <v>4.2799999999999998E-2</v>
      </c>
      <c r="E5664">
        <v>4.3200000000000002E-2</v>
      </c>
      <c r="F5664">
        <v>3.4500000000000003E-2</v>
      </c>
      <c r="G5664">
        <v>4.5999999999999999E-2</v>
      </c>
      <c r="H5664">
        <v>3.6499999999999998E-2</v>
      </c>
      <c r="I5664">
        <v>4.6300000000000001E-2</v>
      </c>
      <c r="J5664">
        <v>3.6900000000000002E-2</v>
      </c>
    </row>
    <row r="5665" spans="1:10">
      <c r="A5665">
        <v>2.6599999999999999E-2</v>
      </c>
      <c r="B5665">
        <v>2.6700000000000002E-2</v>
      </c>
      <c r="C5665">
        <v>3.78E-2</v>
      </c>
      <c r="D5665">
        <v>3.4200000000000001E-2</v>
      </c>
      <c r="E5665">
        <v>3.4500000000000003E-2</v>
      </c>
      <c r="F5665">
        <v>3.1699999999999999E-2</v>
      </c>
      <c r="G5665">
        <v>3.6900000000000002E-2</v>
      </c>
      <c r="H5665">
        <v>3.04E-2</v>
      </c>
      <c r="I5665">
        <v>3.8600000000000002E-2</v>
      </c>
      <c r="J5665">
        <v>3.0200000000000001E-2</v>
      </c>
    </row>
    <row r="5666" spans="1:10">
      <c r="A5666">
        <v>3.2500000000000001E-2</v>
      </c>
      <c r="B5666">
        <v>3.3700000000000001E-2</v>
      </c>
      <c r="C5666">
        <v>5.0799999999999998E-2</v>
      </c>
      <c r="D5666">
        <v>4.6399999999999997E-2</v>
      </c>
      <c r="E5666">
        <v>4.5999999999999999E-2</v>
      </c>
      <c r="F5666">
        <v>3.6900000000000002E-2</v>
      </c>
      <c r="G5666">
        <v>5.3100000000000001E-2</v>
      </c>
      <c r="H5666">
        <v>3.9399999999999998E-2</v>
      </c>
      <c r="I5666">
        <v>4.9399999999999999E-2</v>
      </c>
      <c r="J5666">
        <v>0.04</v>
      </c>
    </row>
    <row r="5667" spans="1:10">
      <c r="A5667">
        <v>2.8299999999999999E-2</v>
      </c>
      <c r="B5667">
        <v>3.3399999999999999E-2</v>
      </c>
      <c r="C5667">
        <v>4.1099999999999998E-2</v>
      </c>
      <c r="D5667">
        <v>3.8399999999999997E-2</v>
      </c>
      <c r="E5667">
        <v>3.6499999999999998E-2</v>
      </c>
      <c r="F5667">
        <v>3.04E-2</v>
      </c>
      <c r="G5667">
        <v>3.9399999999999998E-2</v>
      </c>
      <c r="H5667">
        <v>4.5600000000000002E-2</v>
      </c>
      <c r="I5667">
        <v>3.8399999999999997E-2</v>
      </c>
      <c r="J5667">
        <v>3.4000000000000002E-2</v>
      </c>
    </row>
    <row r="5668" spans="1:10">
      <c r="A5668">
        <v>3.4099999999999998E-2</v>
      </c>
      <c r="B5668">
        <v>3.3799999999999997E-2</v>
      </c>
      <c r="C5668">
        <v>0.05</v>
      </c>
      <c r="D5668">
        <v>4.58E-2</v>
      </c>
      <c r="E5668">
        <v>4.6300000000000001E-2</v>
      </c>
      <c r="F5668">
        <v>3.8600000000000002E-2</v>
      </c>
      <c r="G5668">
        <v>4.9399999999999999E-2</v>
      </c>
      <c r="H5668">
        <v>3.8399999999999997E-2</v>
      </c>
      <c r="I5668">
        <v>5.74E-2</v>
      </c>
      <c r="J5668">
        <v>3.9800000000000002E-2</v>
      </c>
    </row>
    <row r="5669" spans="1:10">
      <c r="A5669">
        <v>2.92E-2</v>
      </c>
      <c r="B5669">
        <v>3.1300000000000001E-2</v>
      </c>
      <c r="C5669">
        <v>4.24E-2</v>
      </c>
      <c r="D5669">
        <v>3.8800000000000001E-2</v>
      </c>
      <c r="E5669">
        <v>3.6900000000000002E-2</v>
      </c>
      <c r="F5669">
        <v>3.0200000000000001E-2</v>
      </c>
      <c r="G5669">
        <v>0.04</v>
      </c>
      <c r="H5669">
        <v>3.4000000000000002E-2</v>
      </c>
      <c r="I5669">
        <v>3.9800000000000002E-2</v>
      </c>
      <c r="J5669">
        <v>3.7400000000000003E-2</v>
      </c>
    </row>
    <row r="5672" spans="1:10">
      <c r="A5672" t="s">
        <v>451</v>
      </c>
    </row>
    <row r="5674" spans="1:10">
      <c r="A5674">
        <v>3.1E-2</v>
      </c>
      <c r="B5674">
        <v>2.63E-2</v>
      </c>
      <c r="C5674">
        <v>3.5099999999999999E-2</v>
      </c>
      <c r="D5674">
        <v>3.1199999999999999E-2</v>
      </c>
      <c r="E5674">
        <v>3.1600000000000003E-2</v>
      </c>
      <c r="F5674">
        <v>2.76E-2</v>
      </c>
      <c r="G5674">
        <v>3.3700000000000001E-2</v>
      </c>
      <c r="H5674">
        <v>2.7400000000000001E-2</v>
      </c>
      <c r="I5674">
        <v>3.5400000000000001E-2</v>
      </c>
      <c r="J5674">
        <v>0.03</v>
      </c>
    </row>
    <row r="5675" spans="1:10">
      <c r="A5675">
        <v>2.63E-2</v>
      </c>
      <c r="B5675">
        <v>3.7900000000000003E-2</v>
      </c>
      <c r="C5675">
        <v>3.4799999999999998E-2</v>
      </c>
      <c r="D5675">
        <v>3.2000000000000001E-2</v>
      </c>
      <c r="E5675">
        <v>3.1699999999999999E-2</v>
      </c>
      <c r="F5675">
        <v>2.75E-2</v>
      </c>
      <c r="G5675">
        <v>3.4799999999999998E-2</v>
      </c>
      <c r="H5675">
        <v>3.2800000000000003E-2</v>
      </c>
      <c r="I5675">
        <v>3.5200000000000002E-2</v>
      </c>
      <c r="J5675">
        <v>3.2199999999999999E-2</v>
      </c>
    </row>
    <row r="5676" spans="1:10">
      <c r="A5676">
        <v>3.5099999999999999E-2</v>
      </c>
      <c r="B5676">
        <v>3.4799999999999998E-2</v>
      </c>
      <c r="C5676">
        <v>5.6599999999999998E-2</v>
      </c>
      <c r="D5676">
        <v>4.82E-2</v>
      </c>
      <c r="E5676">
        <v>4.7800000000000002E-2</v>
      </c>
      <c r="F5676">
        <v>3.8300000000000001E-2</v>
      </c>
      <c r="G5676">
        <v>5.1499999999999997E-2</v>
      </c>
      <c r="H5676">
        <v>4.0500000000000001E-2</v>
      </c>
      <c r="I5676">
        <v>5.0500000000000003E-2</v>
      </c>
      <c r="J5676">
        <v>4.2700000000000002E-2</v>
      </c>
    </row>
    <row r="5677" spans="1:10">
      <c r="A5677">
        <v>3.1199999999999999E-2</v>
      </c>
      <c r="B5677">
        <v>3.2000000000000001E-2</v>
      </c>
      <c r="C5677">
        <v>4.82E-2</v>
      </c>
      <c r="D5677">
        <v>5.3900000000000003E-2</v>
      </c>
      <c r="E5677">
        <v>4.2700000000000002E-2</v>
      </c>
      <c r="F5677">
        <v>3.44E-2</v>
      </c>
      <c r="G5677">
        <v>4.6699999999999998E-2</v>
      </c>
      <c r="H5677">
        <v>3.7999999999999999E-2</v>
      </c>
      <c r="I5677">
        <v>4.5499999999999999E-2</v>
      </c>
      <c r="J5677">
        <v>3.8600000000000002E-2</v>
      </c>
    </row>
    <row r="5678" spans="1:10">
      <c r="A5678">
        <v>3.1600000000000003E-2</v>
      </c>
      <c r="B5678">
        <v>3.1699999999999999E-2</v>
      </c>
      <c r="C5678">
        <v>4.7800000000000002E-2</v>
      </c>
      <c r="D5678">
        <v>4.2700000000000002E-2</v>
      </c>
      <c r="E5678">
        <v>4.3700000000000003E-2</v>
      </c>
      <c r="F5678">
        <v>3.5200000000000002E-2</v>
      </c>
      <c r="G5678">
        <v>4.6800000000000001E-2</v>
      </c>
      <c r="H5678">
        <v>3.5799999999999998E-2</v>
      </c>
      <c r="I5678">
        <v>4.6899999999999997E-2</v>
      </c>
      <c r="J5678">
        <v>3.7400000000000003E-2</v>
      </c>
    </row>
    <row r="5679" spans="1:10">
      <c r="A5679">
        <v>2.76E-2</v>
      </c>
      <c r="B5679">
        <v>2.75E-2</v>
      </c>
      <c r="C5679">
        <v>3.8300000000000001E-2</v>
      </c>
      <c r="D5679">
        <v>3.44E-2</v>
      </c>
      <c r="E5679">
        <v>3.5200000000000002E-2</v>
      </c>
      <c r="F5679">
        <v>3.2399999999999998E-2</v>
      </c>
      <c r="G5679">
        <v>3.78E-2</v>
      </c>
      <c r="H5679">
        <v>2.98E-2</v>
      </c>
      <c r="I5679">
        <v>3.9399999999999998E-2</v>
      </c>
      <c r="J5679">
        <v>3.0800000000000001E-2</v>
      </c>
    </row>
    <row r="5680" spans="1:10">
      <c r="A5680">
        <v>3.3700000000000001E-2</v>
      </c>
      <c r="B5680">
        <v>3.4799999999999998E-2</v>
      </c>
      <c r="C5680">
        <v>5.1499999999999997E-2</v>
      </c>
      <c r="D5680">
        <v>4.6699999999999998E-2</v>
      </c>
      <c r="E5680">
        <v>4.6800000000000001E-2</v>
      </c>
      <c r="F5680">
        <v>3.78E-2</v>
      </c>
      <c r="G5680">
        <v>5.4300000000000001E-2</v>
      </c>
      <c r="H5680">
        <v>3.8600000000000002E-2</v>
      </c>
      <c r="I5680">
        <v>5.0500000000000003E-2</v>
      </c>
      <c r="J5680">
        <v>4.07E-2</v>
      </c>
    </row>
    <row r="5681" spans="1:10">
      <c r="A5681">
        <v>2.7400000000000001E-2</v>
      </c>
      <c r="B5681">
        <v>3.2800000000000003E-2</v>
      </c>
      <c r="C5681">
        <v>4.0500000000000001E-2</v>
      </c>
      <c r="D5681">
        <v>3.7999999999999999E-2</v>
      </c>
      <c r="E5681">
        <v>3.5799999999999998E-2</v>
      </c>
      <c r="F5681">
        <v>2.98E-2</v>
      </c>
      <c r="G5681">
        <v>3.8600000000000002E-2</v>
      </c>
      <c r="H5681">
        <v>4.6100000000000002E-2</v>
      </c>
      <c r="I5681">
        <v>3.7499999999999999E-2</v>
      </c>
      <c r="J5681">
        <v>3.3500000000000002E-2</v>
      </c>
    </row>
    <row r="5682" spans="1:10">
      <c r="A5682">
        <v>3.5400000000000001E-2</v>
      </c>
      <c r="B5682">
        <v>3.5200000000000002E-2</v>
      </c>
      <c r="C5682">
        <v>5.0500000000000003E-2</v>
      </c>
      <c r="D5682">
        <v>4.5499999999999999E-2</v>
      </c>
      <c r="E5682">
        <v>4.6899999999999997E-2</v>
      </c>
      <c r="F5682">
        <v>3.9399999999999998E-2</v>
      </c>
      <c r="G5682">
        <v>5.0500000000000003E-2</v>
      </c>
      <c r="H5682">
        <v>3.7499999999999999E-2</v>
      </c>
      <c r="I5682">
        <v>5.8200000000000002E-2</v>
      </c>
      <c r="J5682">
        <v>4.0300000000000002E-2</v>
      </c>
    </row>
    <row r="5683" spans="1:10">
      <c r="A5683">
        <v>0.03</v>
      </c>
      <c r="B5683">
        <v>3.2199999999999999E-2</v>
      </c>
      <c r="C5683">
        <v>4.2700000000000002E-2</v>
      </c>
      <c r="D5683">
        <v>3.8600000000000002E-2</v>
      </c>
      <c r="E5683">
        <v>3.7400000000000003E-2</v>
      </c>
      <c r="F5683">
        <v>3.0800000000000001E-2</v>
      </c>
      <c r="G5683">
        <v>4.07E-2</v>
      </c>
      <c r="H5683">
        <v>3.3500000000000002E-2</v>
      </c>
      <c r="I5683">
        <v>4.0300000000000002E-2</v>
      </c>
      <c r="J5683">
        <v>3.7699999999999997E-2</v>
      </c>
    </row>
    <row r="5686" spans="1:10">
      <c r="A5686" t="s">
        <v>452</v>
      </c>
    </row>
    <row r="5688" spans="1:10">
      <c r="A5688">
        <v>3.0599999999999999E-2</v>
      </c>
      <c r="B5688">
        <v>2.5999999999999999E-2</v>
      </c>
      <c r="C5688">
        <v>3.49E-2</v>
      </c>
      <c r="D5688">
        <v>3.0499999999999999E-2</v>
      </c>
      <c r="E5688">
        <v>3.1699999999999999E-2</v>
      </c>
      <c r="F5688">
        <v>2.7300000000000001E-2</v>
      </c>
      <c r="G5688">
        <v>3.3599999999999998E-2</v>
      </c>
      <c r="H5688">
        <v>2.7099999999999999E-2</v>
      </c>
      <c r="I5688">
        <v>3.56E-2</v>
      </c>
      <c r="J5688">
        <v>2.9600000000000001E-2</v>
      </c>
    </row>
    <row r="5689" spans="1:10">
      <c r="A5689">
        <v>2.5999999999999999E-2</v>
      </c>
      <c r="B5689">
        <v>3.7999999999999999E-2</v>
      </c>
      <c r="C5689">
        <v>3.49E-2</v>
      </c>
      <c r="D5689">
        <v>3.1199999999999999E-2</v>
      </c>
      <c r="E5689">
        <v>3.2000000000000001E-2</v>
      </c>
      <c r="F5689">
        <v>2.7400000000000001E-2</v>
      </c>
      <c r="G5689">
        <v>3.5000000000000003E-2</v>
      </c>
      <c r="H5689">
        <v>3.2500000000000001E-2</v>
      </c>
      <c r="I5689">
        <v>3.56E-2</v>
      </c>
      <c r="J5689">
        <v>3.1800000000000002E-2</v>
      </c>
    </row>
    <row r="5690" spans="1:10">
      <c r="A5690">
        <v>3.49E-2</v>
      </c>
      <c r="B5690">
        <v>3.49E-2</v>
      </c>
      <c r="C5690">
        <v>5.6800000000000003E-2</v>
      </c>
      <c r="D5690">
        <v>4.7600000000000003E-2</v>
      </c>
      <c r="E5690">
        <v>4.82E-2</v>
      </c>
      <c r="F5690">
        <v>3.8199999999999998E-2</v>
      </c>
      <c r="G5690">
        <v>5.16E-2</v>
      </c>
      <c r="H5690">
        <v>4.02E-2</v>
      </c>
      <c r="I5690">
        <v>5.0900000000000001E-2</v>
      </c>
      <c r="J5690">
        <v>4.24E-2</v>
      </c>
    </row>
    <row r="5691" spans="1:10">
      <c r="A5691">
        <v>3.0499999999999999E-2</v>
      </c>
      <c r="B5691">
        <v>3.1199999999999999E-2</v>
      </c>
      <c r="C5691">
        <v>4.7600000000000003E-2</v>
      </c>
      <c r="D5691">
        <v>5.2699999999999997E-2</v>
      </c>
      <c r="E5691">
        <v>4.2500000000000003E-2</v>
      </c>
      <c r="F5691">
        <v>3.39E-2</v>
      </c>
      <c r="G5691">
        <v>4.6100000000000002E-2</v>
      </c>
      <c r="H5691">
        <v>3.7499999999999999E-2</v>
      </c>
      <c r="I5691">
        <v>4.5600000000000002E-2</v>
      </c>
      <c r="J5691">
        <v>3.7900000000000003E-2</v>
      </c>
    </row>
    <row r="5692" spans="1:10">
      <c r="A5692">
        <v>3.1699999999999999E-2</v>
      </c>
      <c r="B5692">
        <v>3.2000000000000001E-2</v>
      </c>
      <c r="C5692">
        <v>4.82E-2</v>
      </c>
      <c r="D5692">
        <v>4.2500000000000003E-2</v>
      </c>
      <c r="E5692">
        <v>4.41E-2</v>
      </c>
      <c r="F5692">
        <v>3.5200000000000002E-2</v>
      </c>
      <c r="G5692">
        <v>4.7199999999999999E-2</v>
      </c>
      <c r="H5692">
        <v>3.5700000000000003E-2</v>
      </c>
      <c r="I5692">
        <v>4.7300000000000002E-2</v>
      </c>
      <c r="J5692">
        <v>3.73E-2</v>
      </c>
    </row>
    <row r="5693" spans="1:10">
      <c r="A5693">
        <v>2.7300000000000001E-2</v>
      </c>
      <c r="B5693">
        <v>2.7400000000000001E-2</v>
      </c>
      <c r="C5693">
        <v>3.8199999999999998E-2</v>
      </c>
      <c r="D5693">
        <v>3.39E-2</v>
      </c>
      <c r="E5693">
        <v>3.5200000000000002E-2</v>
      </c>
      <c r="F5693">
        <v>3.2199999999999999E-2</v>
      </c>
      <c r="G5693">
        <v>3.7699999999999997E-2</v>
      </c>
      <c r="H5693">
        <v>2.9600000000000001E-2</v>
      </c>
      <c r="I5693">
        <v>3.9600000000000003E-2</v>
      </c>
      <c r="J5693">
        <v>3.0499999999999999E-2</v>
      </c>
    </row>
    <row r="5694" spans="1:10">
      <c r="A5694">
        <v>3.3599999999999998E-2</v>
      </c>
      <c r="B5694">
        <v>3.5000000000000003E-2</v>
      </c>
      <c r="C5694">
        <v>5.16E-2</v>
      </c>
      <c r="D5694">
        <v>4.6100000000000002E-2</v>
      </c>
      <c r="E5694">
        <v>4.7199999999999999E-2</v>
      </c>
      <c r="F5694">
        <v>3.7699999999999997E-2</v>
      </c>
      <c r="G5694">
        <v>5.45E-2</v>
      </c>
      <c r="H5694">
        <v>3.8300000000000001E-2</v>
      </c>
      <c r="I5694">
        <v>5.0900000000000001E-2</v>
      </c>
      <c r="J5694">
        <v>4.0500000000000001E-2</v>
      </c>
    </row>
    <row r="5695" spans="1:10">
      <c r="A5695">
        <v>2.7099999999999999E-2</v>
      </c>
      <c r="B5695">
        <v>3.2500000000000001E-2</v>
      </c>
      <c r="C5695">
        <v>4.02E-2</v>
      </c>
      <c r="D5695">
        <v>3.7499999999999999E-2</v>
      </c>
      <c r="E5695">
        <v>3.5700000000000003E-2</v>
      </c>
      <c r="F5695">
        <v>2.9600000000000001E-2</v>
      </c>
      <c r="G5695">
        <v>3.8300000000000001E-2</v>
      </c>
      <c r="H5695">
        <v>4.5900000000000003E-2</v>
      </c>
      <c r="I5695">
        <v>3.7499999999999999E-2</v>
      </c>
      <c r="J5695">
        <v>3.32E-2</v>
      </c>
    </row>
    <row r="5696" spans="1:10">
      <c r="A5696">
        <v>3.56E-2</v>
      </c>
      <c r="B5696">
        <v>3.56E-2</v>
      </c>
      <c r="C5696">
        <v>5.0900000000000001E-2</v>
      </c>
      <c r="D5696">
        <v>4.5600000000000002E-2</v>
      </c>
      <c r="E5696">
        <v>4.7300000000000002E-2</v>
      </c>
      <c r="F5696">
        <v>3.9600000000000003E-2</v>
      </c>
      <c r="G5696">
        <v>5.0900000000000001E-2</v>
      </c>
      <c r="H5696">
        <v>3.7499999999999999E-2</v>
      </c>
      <c r="I5696">
        <v>5.8400000000000001E-2</v>
      </c>
      <c r="J5696">
        <v>4.0399999999999998E-2</v>
      </c>
    </row>
    <row r="5697" spans="1:10">
      <c r="A5697">
        <v>2.9600000000000001E-2</v>
      </c>
      <c r="B5697">
        <v>3.1800000000000002E-2</v>
      </c>
      <c r="C5697">
        <v>4.24E-2</v>
      </c>
      <c r="D5697">
        <v>3.7900000000000003E-2</v>
      </c>
      <c r="E5697">
        <v>3.73E-2</v>
      </c>
      <c r="F5697">
        <v>3.0499999999999999E-2</v>
      </c>
      <c r="G5697">
        <v>4.0500000000000001E-2</v>
      </c>
      <c r="H5697">
        <v>3.32E-2</v>
      </c>
      <c r="I5697">
        <v>4.0399999999999998E-2</v>
      </c>
      <c r="J5697">
        <v>3.73E-2</v>
      </c>
    </row>
    <row r="5700" spans="1:10">
      <c r="A5700" t="s">
        <v>453</v>
      </c>
    </row>
    <row r="5702" spans="1:10">
      <c r="A5702">
        <v>3.0599999999999999E-2</v>
      </c>
      <c r="B5702">
        <v>2.5999999999999999E-2</v>
      </c>
      <c r="C5702">
        <v>3.5099999999999999E-2</v>
      </c>
      <c r="D5702">
        <v>3.0599999999999999E-2</v>
      </c>
      <c r="E5702">
        <v>3.1800000000000002E-2</v>
      </c>
      <c r="F5702">
        <v>2.75E-2</v>
      </c>
      <c r="G5702">
        <v>3.3399999999999999E-2</v>
      </c>
      <c r="H5702">
        <v>2.69E-2</v>
      </c>
      <c r="I5702">
        <v>3.5700000000000003E-2</v>
      </c>
      <c r="J5702">
        <v>2.98E-2</v>
      </c>
    </row>
    <row r="5703" spans="1:10">
      <c r="A5703">
        <v>2.5999999999999999E-2</v>
      </c>
      <c r="B5703">
        <v>3.8100000000000002E-2</v>
      </c>
      <c r="C5703">
        <v>3.5299999999999998E-2</v>
      </c>
      <c r="D5703">
        <v>3.1600000000000003E-2</v>
      </c>
      <c r="E5703">
        <v>3.2399999999999998E-2</v>
      </c>
      <c r="F5703">
        <v>2.8000000000000001E-2</v>
      </c>
      <c r="G5703">
        <v>3.4700000000000002E-2</v>
      </c>
      <c r="H5703">
        <v>3.1600000000000003E-2</v>
      </c>
      <c r="I5703">
        <v>3.5799999999999998E-2</v>
      </c>
      <c r="J5703">
        <v>3.2500000000000001E-2</v>
      </c>
    </row>
    <row r="5704" spans="1:10">
      <c r="A5704">
        <v>3.5099999999999999E-2</v>
      </c>
      <c r="B5704">
        <v>3.5299999999999998E-2</v>
      </c>
      <c r="C5704">
        <v>5.7099999999999998E-2</v>
      </c>
      <c r="D5704">
        <v>4.7899999999999998E-2</v>
      </c>
      <c r="E5704">
        <v>4.8500000000000001E-2</v>
      </c>
      <c r="F5704">
        <v>3.8600000000000002E-2</v>
      </c>
      <c r="G5704">
        <v>5.16E-2</v>
      </c>
      <c r="H5704">
        <v>3.9699999999999999E-2</v>
      </c>
      <c r="I5704">
        <v>5.0999999999999997E-2</v>
      </c>
      <c r="J5704">
        <v>4.3099999999999999E-2</v>
      </c>
    </row>
    <row r="5705" spans="1:10">
      <c r="A5705">
        <v>3.0599999999999999E-2</v>
      </c>
      <c r="B5705">
        <v>3.1600000000000003E-2</v>
      </c>
      <c r="C5705">
        <v>4.7899999999999998E-2</v>
      </c>
      <c r="D5705">
        <v>5.2900000000000003E-2</v>
      </c>
      <c r="E5705">
        <v>4.2700000000000002E-2</v>
      </c>
      <c r="F5705">
        <v>3.4200000000000001E-2</v>
      </c>
      <c r="G5705">
        <v>4.6100000000000002E-2</v>
      </c>
      <c r="H5705">
        <v>3.7100000000000001E-2</v>
      </c>
      <c r="I5705">
        <v>4.5699999999999998E-2</v>
      </c>
      <c r="J5705">
        <v>3.8399999999999997E-2</v>
      </c>
    </row>
    <row r="5706" spans="1:10">
      <c r="A5706">
        <v>3.1800000000000002E-2</v>
      </c>
      <c r="B5706">
        <v>3.2399999999999998E-2</v>
      </c>
      <c r="C5706">
        <v>4.8500000000000001E-2</v>
      </c>
      <c r="D5706">
        <v>4.2700000000000002E-2</v>
      </c>
      <c r="E5706">
        <v>4.4400000000000002E-2</v>
      </c>
      <c r="F5706">
        <v>3.5499999999999997E-2</v>
      </c>
      <c r="G5706">
        <v>4.7199999999999999E-2</v>
      </c>
      <c r="H5706">
        <v>3.5299999999999998E-2</v>
      </c>
      <c r="I5706">
        <v>4.7399999999999998E-2</v>
      </c>
      <c r="J5706">
        <v>3.78E-2</v>
      </c>
    </row>
    <row r="5707" spans="1:10">
      <c r="A5707">
        <v>2.75E-2</v>
      </c>
      <c r="B5707">
        <v>2.8000000000000001E-2</v>
      </c>
      <c r="C5707">
        <v>3.8600000000000002E-2</v>
      </c>
      <c r="D5707">
        <v>3.4200000000000001E-2</v>
      </c>
      <c r="E5707">
        <v>3.5499999999999997E-2</v>
      </c>
      <c r="F5707">
        <v>3.2599999999999997E-2</v>
      </c>
      <c r="G5707">
        <v>3.78E-2</v>
      </c>
      <c r="H5707">
        <v>2.9100000000000001E-2</v>
      </c>
      <c r="I5707">
        <v>3.9600000000000003E-2</v>
      </c>
      <c r="J5707">
        <v>3.1300000000000001E-2</v>
      </c>
    </row>
    <row r="5708" spans="1:10">
      <c r="A5708">
        <v>3.3399999999999999E-2</v>
      </c>
      <c r="B5708">
        <v>3.4700000000000002E-2</v>
      </c>
      <c r="C5708">
        <v>5.16E-2</v>
      </c>
      <c r="D5708">
        <v>4.6100000000000002E-2</v>
      </c>
      <c r="E5708">
        <v>4.7199999999999999E-2</v>
      </c>
      <c r="F5708">
        <v>3.78E-2</v>
      </c>
      <c r="G5708">
        <v>5.4199999999999998E-2</v>
      </c>
      <c r="H5708">
        <v>3.8100000000000002E-2</v>
      </c>
      <c r="I5708">
        <v>5.0999999999999997E-2</v>
      </c>
      <c r="J5708">
        <v>4.0399999999999998E-2</v>
      </c>
    </row>
    <row r="5709" spans="1:10">
      <c r="A5709">
        <v>2.69E-2</v>
      </c>
      <c r="B5709">
        <v>3.1600000000000003E-2</v>
      </c>
      <c r="C5709">
        <v>3.9699999999999999E-2</v>
      </c>
      <c r="D5709">
        <v>3.7100000000000001E-2</v>
      </c>
      <c r="E5709">
        <v>3.5299999999999998E-2</v>
      </c>
      <c r="F5709">
        <v>2.9100000000000001E-2</v>
      </c>
      <c r="G5709">
        <v>3.8100000000000002E-2</v>
      </c>
      <c r="H5709">
        <v>4.6600000000000003E-2</v>
      </c>
      <c r="I5709">
        <v>3.7499999999999999E-2</v>
      </c>
      <c r="J5709">
        <v>3.2199999999999999E-2</v>
      </c>
    </row>
    <row r="5710" spans="1:10">
      <c r="A5710">
        <v>3.5700000000000003E-2</v>
      </c>
      <c r="B5710">
        <v>3.5799999999999998E-2</v>
      </c>
      <c r="C5710">
        <v>5.0999999999999997E-2</v>
      </c>
      <c r="D5710">
        <v>4.5699999999999998E-2</v>
      </c>
      <c r="E5710">
        <v>4.7399999999999998E-2</v>
      </c>
      <c r="F5710">
        <v>3.9600000000000003E-2</v>
      </c>
      <c r="G5710">
        <v>5.0999999999999997E-2</v>
      </c>
      <c r="H5710">
        <v>3.7499999999999999E-2</v>
      </c>
      <c r="I5710">
        <v>5.8400000000000001E-2</v>
      </c>
      <c r="J5710">
        <v>4.0599999999999997E-2</v>
      </c>
    </row>
    <row r="5711" spans="1:10">
      <c r="A5711">
        <v>2.98E-2</v>
      </c>
      <c r="B5711">
        <v>3.2500000000000001E-2</v>
      </c>
      <c r="C5711">
        <v>4.3099999999999999E-2</v>
      </c>
      <c r="D5711">
        <v>3.8399999999999997E-2</v>
      </c>
      <c r="E5711">
        <v>3.78E-2</v>
      </c>
      <c r="F5711">
        <v>3.1300000000000001E-2</v>
      </c>
      <c r="G5711">
        <v>4.0399999999999998E-2</v>
      </c>
      <c r="H5711">
        <v>3.2199999999999999E-2</v>
      </c>
      <c r="I5711">
        <v>4.0599999999999997E-2</v>
      </c>
      <c r="J5711">
        <v>3.8399999999999997E-2</v>
      </c>
    </row>
    <row r="5714" spans="1:10">
      <c r="A5714" t="s">
        <v>454</v>
      </c>
    </row>
    <row r="5716" spans="1:10">
      <c r="A5716">
        <v>3.0599999999999999E-2</v>
      </c>
      <c r="B5716">
        <v>2.6100000000000002E-2</v>
      </c>
      <c r="C5716">
        <v>3.5200000000000002E-2</v>
      </c>
      <c r="D5716">
        <v>3.0599999999999999E-2</v>
      </c>
      <c r="E5716">
        <v>3.2099999999999997E-2</v>
      </c>
      <c r="F5716">
        <v>2.7699999999999999E-2</v>
      </c>
      <c r="G5716">
        <v>3.3799999999999997E-2</v>
      </c>
      <c r="H5716">
        <v>2.7199999999999998E-2</v>
      </c>
      <c r="I5716">
        <v>3.6200000000000003E-2</v>
      </c>
      <c r="J5716">
        <v>2.9899999999999999E-2</v>
      </c>
    </row>
    <row r="5717" spans="1:10">
      <c r="A5717">
        <v>2.6100000000000002E-2</v>
      </c>
      <c r="B5717">
        <v>3.8199999999999998E-2</v>
      </c>
      <c r="C5717">
        <v>3.56E-2</v>
      </c>
      <c r="D5717">
        <v>3.1699999999999999E-2</v>
      </c>
      <c r="E5717">
        <v>3.2800000000000003E-2</v>
      </c>
      <c r="F5717">
        <v>2.8299999999999999E-2</v>
      </c>
      <c r="G5717">
        <v>3.5099999999999999E-2</v>
      </c>
      <c r="H5717">
        <v>3.2199999999999999E-2</v>
      </c>
      <c r="I5717">
        <v>3.6400000000000002E-2</v>
      </c>
      <c r="J5717">
        <v>3.2599999999999997E-2</v>
      </c>
    </row>
    <row r="5718" spans="1:10">
      <c r="A5718">
        <v>3.5200000000000002E-2</v>
      </c>
      <c r="B5718">
        <v>3.56E-2</v>
      </c>
      <c r="C5718">
        <v>5.7599999999999998E-2</v>
      </c>
      <c r="D5718">
        <v>4.8000000000000001E-2</v>
      </c>
      <c r="E5718">
        <v>4.9299999999999997E-2</v>
      </c>
      <c r="F5718">
        <v>3.9E-2</v>
      </c>
      <c r="G5718">
        <v>5.2400000000000002E-2</v>
      </c>
      <c r="H5718">
        <v>4.07E-2</v>
      </c>
      <c r="I5718">
        <v>5.1999999999999998E-2</v>
      </c>
      <c r="J5718">
        <v>4.3299999999999998E-2</v>
      </c>
    </row>
    <row r="5719" spans="1:10">
      <c r="A5719">
        <v>3.0599999999999999E-2</v>
      </c>
      <c r="B5719">
        <v>3.1699999999999999E-2</v>
      </c>
      <c r="C5719">
        <v>4.8000000000000001E-2</v>
      </c>
      <c r="D5719">
        <v>5.2900000000000003E-2</v>
      </c>
      <c r="E5719">
        <v>4.2999999999999997E-2</v>
      </c>
      <c r="F5719">
        <v>3.4299999999999997E-2</v>
      </c>
      <c r="G5719">
        <v>4.6399999999999997E-2</v>
      </c>
      <c r="H5719">
        <v>3.7400000000000003E-2</v>
      </c>
      <c r="I5719">
        <v>4.6100000000000002E-2</v>
      </c>
      <c r="J5719">
        <v>3.85E-2</v>
      </c>
    </row>
    <row r="5720" spans="1:10">
      <c r="A5720">
        <v>3.2099999999999997E-2</v>
      </c>
      <c r="B5720">
        <v>3.2800000000000003E-2</v>
      </c>
      <c r="C5720">
        <v>4.9299999999999997E-2</v>
      </c>
      <c r="D5720">
        <v>4.2999999999999997E-2</v>
      </c>
      <c r="E5720">
        <v>4.5600000000000002E-2</v>
      </c>
      <c r="F5720">
        <v>3.61E-2</v>
      </c>
      <c r="G5720">
        <v>4.8399999999999999E-2</v>
      </c>
      <c r="H5720">
        <v>3.6799999999999999E-2</v>
      </c>
      <c r="I5720">
        <v>4.8899999999999999E-2</v>
      </c>
      <c r="J5720">
        <v>3.8199999999999998E-2</v>
      </c>
    </row>
    <row r="5721" spans="1:10">
      <c r="A5721">
        <v>2.7699999999999999E-2</v>
      </c>
      <c r="B5721">
        <v>2.8299999999999999E-2</v>
      </c>
      <c r="C5721">
        <v>3.9E-2</v>
      </c>
      <c r="D5721">
        <v>3.4299999999999997E-2</v>
      </c>
      <c r="E5721">
        <v>3.61E-2</v>
      </c>
      <c r="F5721">
        <v>3.2899999999999999E-2</v>
      </c>
      <c r="G5721">
        <v>3.8399999999999997E-2</v>
      </c>
      <c r="H5721">
        <v>2.9899999999999999E-2</v>
      </c>
      <c r="I5721">
        <v>4.0399999999999998E-2</v>
      </c>
      <c r="J5721">
        <v>3.15E-2</v>
      </c>
    </row>
    <row r="5722" spans="1:10">
      <c r="A5722">
        <v>3.3799999999999997E-2</v>
      </c>
      <c r="B5722">
        <v>3.5099999999999999E-2</v>
      </c>
      <c r="C5722">
        <v>5.2400000000000002E-2</v>
      </c>
      <c r="D5722">
        <v>4.6399999999999997E-2</v>
      </c>
      <c r="E5722">
        <v>4.8399999999999999E-2</v>
      </c>
      <c r="F5722">
        <v>3.8399999999999997E-2</v>
      </c>
      <c r="G5722">
        <v>5.5300000000000002E-2</v>
      </c>
      <c r="H5722">
        <v>3.9600000000000003E-2</v>
      </c>
      <c r="I5722">
        <v>5.2400000000000002E-2</v>
      </c>
      <c r="J5722">
        <v>4.07E-2</v>
      </c>
    </row>
    <row r="5723" spans="1:10">
      <c r="A5723">
        <v>2.7199999999999998E-2</v>
      </c>
      <c r="B5723">
        <v>3.2199999999999999E-2</v>
      </c>
      <c r="C5723">
        <v>4.07E-2</v>
      </c>
      <c r="D5723">
        <v>3.7400000000000003E-2</v>
      </c>
      <c r="E5723">
        <v>3.6799999999999999E-2</v>
      </c>
      <c r="F5723">
        <v>2.9899999999999999E-2</v>
      </c>
      <c r="G5723">
        <v>3.9600000000000003E-2</v>
      </c>
      <c r="H5723">
        <v>4.8500000000000001E-2</v>
      </c>
      <c r="I5723">
        <v>3.9399999999999998E-2</v>
      </c>
      <c r="J5723">
        <v>3.2599999999999997E-2</v>
      </c>
    </row>
    <row r="5724" spans="1:10">
      <c r="A5724">
        <v>3.6200000000000003E-2</v>
      </c>
      <c r="B5724">
        <v>3.6400000000000002E-2</v>
      </c>
      <c r="C5724">
        <v>5.1999999999999998E-2</v>
      </c>
      <c r="D5724">
        <v>4.6100000000000002E-2</v>
      </c>
      <c r="E5724">
        <v>4.8899999999999999E-2</v>
      </c>
      <c r="F5724">
        <v>4.0399999999999998E-2</v>
      </c>
      <c r="G5724">
        <v>5.2400000000000002E-2</v>
      </c>
      <c r="H5724">
        <v>3.9399999999999998E-2</v>
      </c>
      <c r="I5724">
        <v>6.0299999999999999E-2</v>
      </c>
      <c r="J5724">
        <v>4.1099999999999998E-2</v>
      </c>
    </row>
    <row r="5725" spans="1:10">
      <c r="A5725">
        <v>2.9899999999999999E-2</v>
      </c>
      <c r="B5725">
        <v>3.2599999999999997E-2</v>
      </c>
      <c r="C5725">
        <v>4.3299999999999998E-2</v>
      </c>
      <c r="D5725">
        <v>3.85E-2</v>
      </c>
      <c r="E5725">
        <v>3.8199999999999998E-2</v>
      </c>
      <c r="F5725">
        <v>3.15E-2</v>
      </c>
      <c r="G5725">
        <v>4.07E-2</v>
      </c>
      <c r="H5725">
        <v>3.2599999999999997E-2</v>
      </c>
      <c r="I5725">
        <v>4.1099999999999998E-2</v>
      </c>
      <c r="J5725">
        <v>3.85E-2</v>
      </c>
    </row>
    <row r="5728" spans="1:10">
      <c r="A5728" t="s">
        <v>455</v>
      </c>
    </row>
    <row r="5730" spans="1:10">
      <c r="A5730">
        <v>3.1600000000000003E-2</v>
      </c>
      <c r="B5730">
        <v>2.7199999999999998E-2</v>
      </c>
      <c r="C5730">
        <v>3.61E-2</v>
      </c>
      <c r="D5730">
        <v>3.2199999999999999E-2</v>
      </c>
      <c r="E5730">
        <v>3.2800000000000003E-2</v>
      </c>
      <c r="F5730">
        <v>2.8500000000000001E-2</v>
      </c>
      <c r="G5730">
        <v>3.4500000000000003E-2</v>
      </c>
      <c r="H5730">
        <v>2.69E-2</v>
      </c>
      <c r="I5730">
        <v>3.61E-2</v>
      </c>
      <c r="J5730">
        <v>3.04E-2</v>
      </c>
    </row>
    <row r="5731" spans="1:10">
      <c r="A5731">
        <v>2.7199999999999998E-2</v>
      </c>
      <c r="B5731">
        <v>3.9399999999999998E-2</v>
      </c>
      <c r="C5731">
        <v>3.6600000000000001E-2</v>
      </c>
      <c r="D5731">
        <v>3.3300000000000003E-2</v>
      </c>
      <c r="E5731">
        <v>3.3599999999999998E-2</v>
      </c>
      <c r="F5731">
        <v>2.9100000000000001E-2</v>
      </c>
      <c r="G5731">
        <v>3.5900000000000001E-2</v>
      </c>
      <c r="H5731">
        <v>3.2000000000000001E-2</v>
      </c>
      <c r="I5731">
        <v>3.6299999999999999E-2</v>
      </c>
      <c r="J5731">
        <v>3.32E-2</v>
      </c>
    </row>
    <row r="5732" spans="1:10">
      <c r="A5732">
        <v>3.61E-2</v>
      </c>
      <c r="B5732">
        <v>3.6600000000000001E-2</v>
      </c>
      <c r="C5732">
        <v>5.8200000000000002E-2</v>
      </c>
      <c r="D5732">
        <v>4.9200000000000001E-2</v>
      </c>
      <c r="E5732">
        <v>4.9799999999999997E-2</v>
      </c>
      <c r="F5732">
        <v>3.9699999999999999E-2</v>
      </c>
      <c r="G5732">
        <v>5.2999999999999999E-2</v>
      </c>
      <c r="H5732">
        <v>4.0099999999999997E-2</v>
      </c>
      <c r="I5732">
        <v>5.1799999999999999E-2</v>
      </c>
      <c r="J5732">
        <v>4.3700000000000003E-2</v>
      </c>
    </row>
    <row r="5733" spans="1:10">
      <c r="A5733">
        <v>3.2199999999999999E-2</v>
      </c>
      <c r="B5733">
        <v>3.3300000000000003E-2</v>
      </c>
      <c r="C5733">
        <v>4.9200000000000001E-2</v>
      </c>
      <c r="D5733">
        <v>5.5199999999999999E-2</v>
      </c>
      <c r="E5733">
        <v>4.3999999999999997E-2</v>
      </c>
      <c r="F5733">
        <v>3.56E-2</v>
      </c>
      <c r="G5733">
        <v>4.7399999999999998E-2</v>
      </c>
      <c r="H5733">
        <v>3.6799999999999999E-2</v>
      </c>
      <c r="I5733">
        <v>4.5900000000000003E-2</v>
      </c>
      <c r="J5733">
        <v>3.9100000000000003E-2</v>
      </c>
    </row>
    <row r="5734" spans="1:10">
      <c r="A5734">
        <v>3.2800000000000003E-2</v>
      </c>
      <c r="B5734">
        <v>3.3599999999999998E-2</v>
      </c>
      <c r="C5734">
        <v>4.9799999999999997E-2</v>
      </c>
      <c r="D5734">
        <v>4.3999999999999997E-2</v>
      </c>
      <c r="E5734">
        <v>4.5999999999999999E-2</v>
      </c>
      <c r="F5734">
        <v>3.6700000000000003E-2</v>
      </c>
      <c r="G5734">
        <v>4.8800000000000003E-2</v>
      </c>
      <c r="H5734">
        <v>3.6499999999999998E-2</v>
      </c>
      <c r="I5734">
        <v>4.8800000000000003E-2</v>
      </c>
      <c r="J5734">
        <v>3.85E-2</v>
      </c>
    </row>
    <row r="5735" spans="1:10">
      <c r="A5735">
        <v>2.8500000000000001E-2</v>
      </c>
      <c r="B5735">
        <v>2.9100000000000001E-2</v>
      </c>
      <c r="C5735">
        <v>3.9699999999999999E-2</v>
      </c>
      <c r="D5735">
        <v>3.56E-2</v>
      </c>
      <c r="E5735">
        <v>3.6700000000000003E-2</v>
      </c>
      <c r="F5735">
        <v>3.3500000000000002E-2</v>
      </c>
      <c r="G5735">
        <v>3.9E-2</v>
      </c>
      <c r="H5735">
        <v>2.98E-2</v>
      </c>
      <c r="I5735">
        <v>4.0399999999999998E-2</v>
      </c>
      <c r="J5735">
        <v>3.1899999999999998E-2</v>
      </c>
    </row>
    <row r="5736" spans="1:10">
      <c r="A5736">
        <v>3.4500000000000003E-2</v>
      </c>
      <c r="B5736">
        <v>3.5900000000000001E-2</v>
      </c>
      <c r="C5736">
        <v>5.2999999999999999E-2</v>
      </c>
      <c r="D5736">
        <v>4.7399999999999998E-2</v>
      </c>
      <c r="E5736">
        <v>4.8800000000000003E-2</v>
      </c>
      <c r="F5736">
        <v>3.9E-2</v>
      </c>
      <c r="G5736">
        <v>5.5800000000000002E-2</v>
      </c>
      <c r="H5736">
        <v>3.9199999999999999E-2</v>
      </c>
      <c r="I5736">
        <v>5.2299999999999999E-2</v>
      </c>
      <c r="J5736">
        <v>4.1000000000000002E-2</v>
      </c>
    </row>
    <row r="5737" spans="1:10">
      <c r="A5737">
        <v>2.69E-2</v>
      </c>
      <c r="B5737">
        <v>3.2000000000000001E-2</v>
      </c>
      <c r="C5737">
        <v>4.0099999999999997E-2</v>
      </c>
      <c r="D5737">
        <v>3.6799999999999999E-2</v>
      </c>
      <c r="E5737">
        <v>3.6499999999999998E-2</v>
      </c>
      <c r="F5737">
        <v>2.98E-2</v>
      </c>
      <c r="G5737">
        <v>3.9199999999999999E-2</v>
      </c>
      <c r="H5737">
        <v>4.8000000000000001E-2</v>
      </c>
      <c r="I5737">
        <v>3.9100000000000003E-2</v>
      </c>
      <c r="J5737">
        <v>3.2300000000000002E-2</v>
      </c>
    </row>
    <row r="5738" spans="1:10">
      <c r="A5738">
        <v>3.61E-2</v>
      </c>
      <c r="B5738">
        <v>3.6299999999999999E-2</v>
      </c>
      <c r="C5738">
        <v>5.1799999999999999E-2</v>
      </c>
      <c r="D5738">
        <v>4.5900000000000003E-2</v>
      </c>
      <c r="E5738">
        <v>4.8800000000000003E-2</v>
      </c>
      <c r="F5738">
        <v>4.0399999999999998E-2</v>
      </c>
      <c r="G5738">
        <v>5.2299999999999999E-2</v>
      </c>
      <c r="H5738">
        <v>3.9100000000000003E-2</v>
      </c>
      <c r="I5738">
        <v>6.0100000000000001E-2</v>
      </c>
      <c r="J5738">
        <v>4.1000000000000002E-2</v>
      </c>
    </row>
    <row r="5739" spans="1:10">
      <c r="A5739">
        <v>3.04E-2</v>
      </c>
      <c r="B5739">
        <v>3.32E-2</v>
      </c>
      <c r="C5739">
        <v>4.3700000000000003E-2</v>
      </c>
      <c r="D5739">
        <v>3.9100000000000003E-2</v>
      </c>
      <c r="E5739">
        <v>3.85E-2</v>
      </c>
      <c r="F5739">
        <v>3.1899999999999998E-2</v>
      </c>
      <c r="G5739">
        <v>4.1000000000000002E-2</v>
      </c>
      <c r="H5739">
        <v>3.2300000000000002E-2</v>
      </c>
      <c r="I5739">
        <v>4.1000000000000002E-2</v>
      </c>
      <c r="J5739">
        <v>3.8699999999999998E-2</v>
      </c>
    </row>
    <row r="5742" spans="1:10">
      <c r="A5742" t="s">
        <v>456</v>
      </c>
    </row>
    <row r="5744" spans="1:10">
      <c r="A5744">
        <v>3.1800000000000002E-2</v>
      </c>
      <c r="B5744">
        <v>2.7699999999999999E-2</v>
      </c>
      <c r="C5744">
        <v>3.61E-2</v>
      </c>
      <c r="D5744">
        <v>3.1800000000000002E-2</v>
      </c>
      <c r="E5744">
        <v>3.2899999999999999E-2</v>
      </c>
      <c r="F5744">
        <v>2.8799999999999999E-2</v>
      </c>
      <c r="G5744">
        <v>3.44E-2</v>
      </c>
      <c r="H5744">
        <v>2.6700000000000002E-2</v>
      </c>
      <c r="I5744">
        <v>3.5900000000000001E-2</v>
      </c>
      <c r="J5744">
        <v>3.0800000000000001E-2</v>
      </c>
    </row>
    <row r="5745" spans="1:10">
      <c r="A5745">
        <v>2.7699999999999999E-2</v>
      </c>
      <c r="B5745">
        <v>4.02E-2</v>
      </c>
      <c r="C5745">
        <v>3.6600000000000001E-2</v>
      </c>
      <c r="D5745">
        <v>3.2399999999999998E-2</v>
      </c>
      <c r="E5745">
        <v>3.3599999999999998E-2</v>
      </c>
      <c r="F5745">
        <v>2.9700000000000001E-2</v>
      </c>
      <c r="G5745">
        <v>3.5400000000000001E-2</v>
      </c>
      <c r="H5745">
        <v>3.2099999999999997E-2</v>
      </c>
      <c r="I5745">
        <v>3.5900000000000001E-2</v>
      </c>
      <c r="J5745">
        <v>3.3700000000000001E-2</v>
      </c>
    </row>
    <row r="5746" spans="1:10">
      <c r="A5746">
        <v>3.61E-2</v>
      </c>
      <c r="B5746">
        <v>3.6600000000000001E-2</v>
      </c>
      <c r="C5746">
        <v>5.8200000000000002E-2</v>
      </c>
      <c r="D5746">
        <v>4.9200000000000001E-2</v>
      </c>
      <c r="E5746">
        <v>4.9799999999999997E-2</v>
      </c>
      <c r="F5746">
        <v>3.9699999999999999E-2</v>
      </c>
      <c r="G5746">
        <v>5.2999999999999999E-2</v>
      </c>
      <c r="H5746">
        <v>4.02E-2</v>
      </c>
      <c r="I5746">
        <v>5.1799999999999999E-2</v>
      </c>
      <c r="J5746">
        <v>4.3700000000000003E-2</v>
      </c>
    </row>
    <row r="5747" spans="1:10">
      <c r="A5747">
        <v>3.1800000000000002E-2</v>
      </c>
      <c r="B5747">
        <v>3.2399999999999998E-2</v>
      </c>
      <c r="C5747">
        <v>4.9200000000000001E-2</v>
      </c>
      <c r="D5747">
        <v>5.6000000000000001E-2</v>
      </c>
      <c r="E5747">
        <v>4.3900000000000002E-2</v>
      </c>
      <c r="F5747">
        <v>3.49E-2</v>
      </c>
      <c r="G5747">
        <v>4.7800000000000002E-2</v>
      </c>
      <c r="H5747">
        <v>3.6900000000000002E-2</v>
      </c>
      <c r="I5747">
        <v>4.6199999999999998E-2</v>
      </c>
      <c r="J5747">
        <v>3.8399999999999997E-2</v>
      </c>
    </row>
    <row r="5748" spans="1:10">
      <c r="A5748">
        <v>3.2899999999999999E-2</v>
      </c>
      <c r="B5748">
        <v>3.3599999999999998E-2</v>
      </c>
      <c r="C5748">
        <v>4.9799999999999997E-2</v>
      </c>
      <c r="D5748">
        <v>4.3900000000000002E-2</v>
      </c>
      <c r="E5748">
        <v>4.5999999999999999E-2</v>
      </c>
      <c r="F5748">
        <v>3.6700000000000003E-2</v>
      </c>
      <c r="G5748">
        <v>4.87E-2</v>
      </c>
      <c r="H5748">
        <v>3.6600000000000001E-2</v>
      </c>
      <c r="I5748">
        <v>4.8800000000000003E-2</v>
      </c>
      <c r="J5748">
        <v>3.8399999999999997E-2</v>
      </c>
    </row>
    <row r="5749" spans="1:10">
      <c r="A5749">
        <v>2.8799999999999999E-2</v>
      </c>
      <c r="B5749">
        <v>2.9700000000000001E-2</v>
      </c>
      <c r="C5749">
        <v>3.9699999999999999E-2</v>
      </c>
      <c r="D5749">
        <v>3.49E-2</v>
      </c>
      <c r="E5749">
        <v>3.6700000000000003E-2</v>
      </c>
      <c r="F5749">
        <v>3.39E-2</v>
      </c>
      <c r="G5749">
        <v>3.8699999999999998E-2</v>
      </c>
      <c r="H5749">
        <v>2.9899999999999999E-2</v>
      </c>
      <c r="I5749">
        <v>4.0099999999999997E-2</v>
      </c>
      <c r="J5749">
        <v>3.2300000000000002E-2</v>
      </c>
    </row>
    <row r="5750" spans="1:10">
      <c r="A5750">
        <v>3.44E-2</v>
      </c>
      <c r="B5750">
        <v>3.5400000000000001E-2</v>
      </c>
      <c r="C5750">
        <v>5.2999999999999999E-2</v>
      </c>
      <c r="D5750">
        <v>4.7800000000000002E-2</v>
      </c>
      <c r="E5750">
        <v>4.87E-2</v>
      </c>
      <c r="F5750">
        <v>3.8699999999999998E-2</v>
      </c>
      <c r="G5750">
        <v>5.5899999999999998E-2</v>
      </c>
      <c r="H5750">
        <v>3.9300000000000002E-2</v>
      </c>
      <c r="I5750">
        <v>5.2400000000000002E-2</v>
      </c>
      <c r="J5750">
        <v>4.0599999999999997E-2</v>
      </c>
    </row>
    <row r="5751" spans="1:10">
      <c r="A5751">
        <v>2.6700000000000002E-2</v>
      </c>
      <c r="B5751">
        <v>3.2099999999999997E-2</v>
      </c>
      <c r="C5751">
        <v>4.02E-2</v>
      </c>
      <c r="D5751">
        <v>3.6900000000000002E-2</v>
      </c>
      <c r="E5751">
        <v>3.6600000000000001E-2</v>
      </c>
      <c r="F5751">
        <v>2.9899999999999999E-2</v>
      </c>
      <c r="G5751">
        <v>3.9300000000000002E-2</v>
      </c>
      <c r="H5751">
        <v>4.7600000000000003E-2</v>
      </c>
      <c r="I5751">
        <v>3.9199999999999999E-2</v>
      </c>
      <c r="J5751">
        <v>3.2500000000000001E-2</v>
      </c>
    </row>
    <row r="5752" spans="1:10">
      <c r="A5752">
        <v>3.5900000000000001E-2</v>
      </c>
      <c r="B5752">
        <v>3.5900000000000001E-2</v>
      </c>
      <c r="C5752">
        <v>5.1799999999999999E-2</v>
      </c>
      <c r="D5752">
        <v>4.6199999999999998E-2</v>
      </c>
      <c r="E5752">
        <v>4.8800000000000003E-2</v>
      </c>
      <c r="F5752">
        <v>4.0099999999999997E-2</v>
      </c>
      <c r="G5752">
        <v>5.2400000000000002E-2</v>
      </c>
      <c r="H5752">
        <v>3.9199999999999999E-2</v>
      </c>
      <c r="I5752">
        <v>6.0299999999999999E-2</v>
      </c>
      <c r="J5752">
        <v>4.0599999999999997E-2</v>
      </c>
    </row>
    <row r="5753" spans="1:10">
      <c r="A5753">
        <v>3.0800000000000001E-2</v>
      </c>
      <c r="B5753">
        <v>3.3700000000000001E-2</v>
      </c>
      <c r="C5753">
        <v>4.3700000000000003E-2</v>
      </c>
      <c r="D5753">
        <v>3.8399999999999997E-2</v>
      </c>
      <c r="E5753">
        <v>3.8399999999999997E-2</v>
      </c>
      <c r="F5753">
        <v>3.2300000000000002E-2</v>
      </c>
      <c r="G5753">
        <v>4.0599999999999997E-2</v>
      </c>
      <c r="H5753">
        <v>3.2500000000000001E-2</v>
      </c>
      <c r="I5753">
        <v>4.0599999999999997E-2</v>
      </c>
      <c r="J5753">
        <v>3.9E-2</v>
      </c>
    </row>
    <row r="5756" spans="1:10">
      <c r="A5756" t="s">
        <v>457</v>
      </c>
    </row>
    <row r="5758" spans="1:10">
      <c r="A5758">
        <v>3.2599999999999997E-2</v>
      </c>
      <c r="B5758">
        <v>2.8299999999999999E-2</v>
      </c>
      <c r="C5758">
        <v>3.7699999999999997E-2</v>
      </c>
      <c r="D5758">
        <v>3.2399999999999998E-2</v>
      </c>
      <c r="E5758">
        <v>3.4099999999999998E-2</v>
      </c>
      <c r="F5758">
        <v>2.9700000000000001E-2</v>
      </c>
      <c r="G5758">
        <v>3.5900000000000001E-2</v>
      </c>
      <c r="H5758">
        <v>2.9000000000000001E-2</v>
      </c>
      <c r="I5758">
        <v>3.6900000000000002E-2</v>
      </c>
      <c r="J5758">
        <v>3.1899999999999998E-2</v>
      </c>
    </row>
    <row r="5759" spans="1:10">
      <c r="A5759">
        <v>2.8299999999999999E-2</v>
      </c>
      <c r="B5759">
        <v>4.0599999999999997E-2</v>
      </c>
      <c r="C5759">
        <v>3.78E-2</v>
      </c>
      <c r="D5759">
        <v>3.3000000000000002E-2</v>
      </c>
      <c r="E5759">
        <v>3.44E-2</v>
      </c>
      <c r="F5759">
        <v>3.04E-2</v>
      </c>
      <c r="G5759">
        <v>3.6499999999999998E-2</v>
      </c>
      <c r="H5759">
        <v>3.3599999999999998E-2</v>
      </c>
      <c r="I5759">
        <v>3.6799999999999999E-2</v>
      </c>
      <c r="J5759">
        <v>3.4500000000000003E-2</v>
      </c>
    </row>
    <row r="5760" spans="1:10">
      <c r="A5760">
        <v>3.7699999999999997E-2</v>
      </c>
      <c r="B5760">
        <v>3.78E-2</v>
      </c>
      <c r="C5760">
        <v>6.1199999999999997E-2</v>
      </c>
      <c r="D5760">
        <v>5.0500000000000003E-2</v>
      </c>
      <c r="E5760">
        <v>5.21E-2</v>
      </c>
      <c r="F5760">
        <v>4.1500000000000002E-2</v>
      </c>
      <c r="G5760">
        <v>5.5800000000000002E-2</v>
      </c>
      <c r="H5760">
        <v>4.4299999999999999E-2</v>
      </c>
      <c r="I5760">
        <v>5.3900000000000003E-2</v>
      </c>
      <c r="J5760">
        <v>4.5600000000000002E-2</v>
      </c>
    </row>
    <row r="5761" spans="1:10">
      <c r="A5761">
        <v>3.2399999999999998E-2</v>
      </c>
      <c r="B5761">
        <v>3.3000000000000002E-2</v>
      </c>
      <c r="C5761">
        <v>5.0500000000000003E-2</v>
      </c>
      <c r="D5761">
        <v>5.6500000000000002E-2</v>
      </c>
      <c r="E5761">
        <v>4.48E-2</v>
      </c>
      <c r="F5761">
        <v>3.56E-2</v>
      </c>
      <c r="G5761">
        <v>4.9000000000000002E-2</v>
      </c>
      <c r="H5761">
        <v>3.8699999999999998E-2</v>
      </c>
      <c r="I5761">
        <v>4.7E-2</v>
      </c>
      <c r="J5761">
        <v>3.9300000000000002E-2</v>
      </c>
    </row>
    <row r="5762" spans="1:10">
      <c r="A5762">
        <v>3.4099999999999998E-2</v>
      </c>
      <c r="B5762">
        <v>3.44E-2</v>
      </c>
      <c r="C5762">
        <v>5.21E-2</v>
      </c>
      <c r="D5762">
        <v>4.48E-2</v>
      </c>
      <c r="E5762">
        <v>4.7699999999999999E-2</v>
      </c>
      <c r="F5762">
        <v>3.7999999999999999E-2</v>
      </c>
      <c r="G5762">
        <v>5.0900000000000001E-2</v>
      </c>
      <c r="H5762">
        <v>3.9699999999999999E-2</v>
      </c>
      <c r="I5762">
        <v>5.04E-2</v>
      </c>
      <c r="J5762">
        <v>3.9899999999999998E-2</v>
      </c>
    </row>
    <row r="5763" spans="1:10">
      <c r="A5763">
        <v>2.9700000000000001E-2</v>
      </c>
      <c r="B5763">
        <v>3.04E-2</v>
      </c>
      <c r="C5763">
        <v>4.1500000000000002E-2</v>
      </c>
      <c r="D5763">
        <v>3.56E-2</v>
      </c>
      <c r="E5763">
        <v>3.7999999999999999E-2</v>
      </c>
      <c r="F5763">
        <v>3.49E-2</v>
      </c>
      <c r="G5763">
        <v>4.0399999999999998E-2</v>
      </c>
      <c r="H5763">
        <v>3.2399999999999998E-2</v>
      </c>
      <c r="I5763">
        <v>4.1300000000000003E-2</v>
      </c>
      <c r="J5763">
        <v>3.3500000000000002E-2</v>
      </c>
    </row>
    <row r="5764" spans="1:10">
      <c r="A5764">
        <v>3.5900000000000001E-2</v>
      </c>
      <c r="B5764">
        <v>3.6499999999999998E-2</v>
      </c>
      <c r="C5764">
        <v>5.5800000000000002E-2</v>
      </c>
      <c r="D5764">
        <v>4.9000000000000002E-2</v>
      </c>
      <c r="E5764">
        <v>5.0900000000000001E-2</v>
      </c>
      <c r="F5764">
        <v>4.0399999999999998E-2</v>
      </c>
      <c r="G5764">
        <v>5.8599999999999999E-2</v>
      </c>
      <c r="H5764">
        <v>4.2999999999999997E-2</v>
      </c>
      <c r="I5764">
        <v>5.4600000000000003E-2</v>
      </c>
      <c r="J5764">
        <v>4.2500000000000003E-2</v>
      </c>
    </row>
    <row r="5765" spans="1:10">
      <c r="A5765">
        <v>2.9000000000000001E-2</v>
      </c>
      <c r="B5765">
        <v>3.3599999999999998E-2</v>
      </c>
      <c r="C5765">
        <v>4.4299999999999999E-2</v>
      </c>
      <c r="D5765">
        <v>3.8699999999999998E-2</v>
      </c>
      <c r="E5765">
        <v>3.9699999999999999E-2</v>
      </c>
      <c r="F5765">
        <v>3.2399999999999998E-2</v>
      </c>
      <c r="G5765">
        <v>4.2999999999999997E-2</v>
      </c>
      <c r="H5765">
        <v>5.2299999999999999E-2</v>
      </c>
      <c r="I5765">
        <v>4.2799999999999998E-2</v>
      </c>
      <c r="J5765">
        <v>3.5000000000000003E-2</v>
      </c>
    </row>
    <row r="5766" spans="1:10">
      <c r="A5766">
        <v>3.6900000000000002E-2</v>
      </c>
      <c r="B5766">
        <v>3.6799999999999999E-2</v>
      </c>
      <c r="C5766">
        <v>5.3900000000000003E-2</v>
      </c>
      <c r="D5766">
        <v>4.7E-2</v>
      </c>
      <c r="E5766">
        <v>5.04E-2</v>
      </c>
      <c r="F5766">
        <v>4.1300000000000003E-2</v>
      </c>
      <c r="G5766">
        <v>5.4600000000000003E-2</v>
      </c>
      <c r="H5766">
        <v>4.2799999999999998E-2</v>
      </c>
      <c r="I5766">
        <v>6.13E-2</v>
      </c>
      <c r="J5766">
        <v>4.2099999999999999E-2</v>
      </c>
    </row>
    <row r="5767" spans="1:10">
      <c r="A5767">
        <v>3.1899999999999998E-2</v>
      </c>
      <c r="B5767">
        <v>3.4500000000000003E-2</v>
      </c>
      <c r="C5767">
        <v>4.5600000000000002E-2</v>
      </c>
      <c r="D5767">
        <v>3.9300000000000002E-2</v>
      </c>
      <c r="E5767">
        <v>3.9899999999999998E-2</v>
      </c>
      <c r="F5767">
        <v>3.3500000000000002E-2</v>
      </c>
      <c r="G5767">
        <v>4.2500000000000003E-2</v>
      </c>
      <c r="H5767">
        <v>3.5000000000000003E-2</v>
      </c>
      <c r="I5767">
        <v>4.2099999999999999E-2</v>
      </c>
      <c r="J5767">
        <v>4.0300000000000002E-2</v>
      </c>
    </row>
    <row r="5770" spans="1:10">
      <c r="A5770" t="s">
        <v>458</v>
      </c>
    </row>
    <row r="5772" spans="1:10">
      <c r="A5772">
        <v>3.2399999999999998E-2</v>
      </c>
      <c r="B5772">
        <v>2.81E-2</v>
      </c>
      <c r="C5772">
        <v>3.6900000000000002E-2</v>
      </c>
      <c r="D5772">
        <v>3.27E-2</v>
      </c>
      <c r="E5772">
        <v>3.3599999999999998E-2</v>
      </c>
      <c r="F5772">
        <v>2.9600000000000001E-2</v>
      </c>
      <c r="G5772">
        <v>3.5499999999999997E-2</v>
      </c>
      <c r="H5772">
        <v>2.8799999999999999E-2</v>
      </c>
      <c r="I5772">
        <v>3.61E-2</v>
      </c>
      <c r="J5772">
        <v>3.1300000000000001E-2</v>
      </c>
    </row>
    <row r="5773" spans="1:10">
      <c r="A5773">
        <v>2.81E-2</v>
      </c>
      <c r="B5773">
        <v>4.0599999999999997E-2</v>
      </c>
      <c r="C5773">
        <v>3.7400000000000003E-2</v>
      </c>
      <c r="D5773">
        <v>3.2899999999999999E-2</v>
      </c>
      <c r="E5773">
        <v>3.4099999999999998E-2</v>
      </c>
      <c r="F5773">
        <v>3.0200000000000001E-2</v>
      </c>
      <c r="G5773">
        <v>3.61E-2</v>
      </c>
      <c r="H5773">
        <v>3.3599999999999998E-2</v>
      </c>
      <c r="I5773">
        <v>3.6600000000000001E-2</v>
      </c>
      <c r="J5773">
        <v>3.44E-2</v>
      </c>
    </row>
    <row r="5774" spans="1:10">
      <c r="A5774">
        <v>3.6900000000000002E-2</v>
      </c>
      <c r="B5774">
        <v>3.7400000000000003E-2</v>
      </c>
      <c r="C5774">
        <v>5.9499999999999997E-2</v>
      </c>
      <c r="D5774">
        <v>5.0700000000000002E-2</v>
      </c>
      <c r="E5774">
        <v>5.0500000000000003E-2</v>
      </c>
      <c r="F5774">
        <v>4.0899999999999999E-2</v>
      </c>
      <c r="G5774">
        <v>5.4300000000000001E-2</v>
      </c>
      <c r="H5774">
        <v>4.4200000000000003E-2</v>
      </c>
      <c r="I5774">
        <v>5.2200000000000003E-2</v>
      </c>
      <c r="J5774">
        <v>4.4600000000000001E-2</v>
      </c>
    </row>
    <row r="5775" spans="1:10">
      <c r="A5775">
        <v>3.27E-2</v>
      </c>
      <c r="B5775">
        <v>3.2899999999999999E-2</v>
      </c>
      <c r="C5775">
        <v>5.0700000000000002E-2</v>
      </c>
      <c r="D5775">
        <v>5.67E-2</v>
      </c>
      <c r="E5775">
        <v>4.53E-2</v>
      </c>
      <c r="F5775">
        <v>3.5900000000000001E-2</v>
      </c>
      <c r="G5775">
        <v>4.9599999999999998E-2</v>
      </c>
      <c r="H5775">
        <v>3.8600000000000002E-2</v>
      </c>
      <c r="I5775">
        <v>4.7100000000000003E-2</v>
      </c>
      <c r="J5775">
        <v>3.9300000000000002E-2</v>
      </c>
    </row>
    <row r="5776" spans="1:10">
      <c r="A5776">
        <v>3.3599999999999998E-2</v>
      </c>
      <c r="B5776">
        <v>3.4099999999999998E-2</v>
      </c>
      <c r="C5776">
        <v>5.0500000000000003E-2</v>
      </c>
      <c r="D5776">
        <v>4.53E-2</v>
      </c>
      <c r="E5776">
        <v>4.6699999999999998E-2</v>
      </c>
      <c r="F5776">
        <v>3.7699999999999997E-2</v>
      </c>
      <c r="G5776">
        <v>0.05</v>
      </c>
      <c r="H5776">
        <v>3.9399999999999998E-2</v>
      </c>
      <c r="I5776">
        <v>4.8800000000000003E-2</v>
      </c>
      <c r="J5776">
        <v>3.8800000000000001E-2</v>
      </c>
    </row>
    <row r="5777" spans="1:10">
      <c r="A5777">
        <v>2.9600000000000001E-2</v>
      </c>
      <c r="B5777">
        <v>3.0200000000000001E-2</v>
      </c>
      <c r="C5777">
        <v>4.0899999999999999E-2</v>
      </c>
      <c r="D5777">
        <v>3.5900000000000001E-2</v>
      </c>
      <c r="E5777">
        <v>3.7699999999999997E-2</v>
      </c>
      <c r="F5777">
        <v>3.49E-2</v>
      </c>
      <c r="G5777">
        <v>4.02E-2</v>
      </c>
      <c r="H5777">
        <v>3.2300000000000002E-2</v>
      </c>
      <c r="I5777">
        <v>4.0599999999999997E-2</v>
      </c>
      <c r="J5777">
        <v>3.3000000000000002E-2</v>
      </c>
    </row>
    <row r="5778" spans="1:10">
      <c r="A5778">
        <v>3.5499999999999997E-2</v>
      </c>
      <c r="B5778">
        <v>3.61E-2</v>
      </c>
      <c r="C5778">
        <v>5.4300000000000001E-2</v>
      </c>
      <c r="D5778">
        <v>4.9599999999999998E-2</v>
      </c>
      <c r="E5778">
        <v>0.05</v>
      </c>
      <c r="F5778">
        <v>4.02E-2</v>
      </c>
      <c r="G5778">
        <v>5.79E-2</v>
      </c>
      <c r="H5778">
        <v>4.2700000000000002E-2</v>
      </c>
      <c r="I5778">
        <v>5.2900000000000003E-2</v>
      </c>
      <c r="J5778">
        <v>4.1300000000000003E-2</v>
      </c>
    </row>
    <row r="5779" spans="1:10">
      <c r="A5779">
        <v>2.8799999999999999E-2</v>
      </c>
      <c r="B5779">
        <v>3.3599999999999998E-2</v>
      </c>
      <c r="C5779">
        <v>4.4200000000000003E-2</v>
      </c>
      <c r="D5779">
        <v>3.8600000000000002E-2</v>
      </c>
      <c r="E5779">
        <v>3.9399999999999998E-2</v>
      </c>
      <c r="F5779">
        <v>3.2300000000000002E-2</v>
      </c>
      <c r="G5779">
        <v>4.2700000000000002E-2</v>
      </c>
      <c r="H5779">
        <v>5.2400000000000002E-2</v>
      </c>
      <c r="I5779">
        <v>4.2700000000000002E-2</v>
      </c>
      <c r="J5779">
        <v>3.5000000000000003E-2</v>
      </c>
    </row>
    <row r="5780" spans="1:10">
      <c r="A5780">
        <v>3.61E-2</v>
      </c>
      <c r="B5780">
        <v>3.6600000000000001E-2</v>
      </c>
      <c r="C5780">
        <v>5.2200000000000003E-2</v>
      </c>
      <c r="D5780">
        <v>4.7100000000000003E-2</v>
      </c>
      <c r="E5780">
        <v>4.8800000000000003E-2</v>
      </c>
      <c r="F5780">
        <v>4.0599999999999997E-2</v>
      </c>
      <c r="G5780">
        <v>5.2900000000000003E-2</v>
      </c>
      <c r="H5780">
        <v>4.2700000000000002E-2</v>
      </c>
      <c r="I5780">
        <v>5.9799999999999999E-2</v>
      </c>
      <c r="J5780">
        <v>4.1200000000000001E-2</v>
      </c>
    </row>
    <row r="5781" spans="1:10">
      <c r="A5781">
        <v>3.1300000000000001E-2</v>
      </c>
      <c r="B5781">
        <v>3.44E-2</v>
      </c>
      <c r="C5781">
        <v>4.4600000000000001E-2</v>
      </c>
      <c r="D5781">
        <v>3.9300000000000002E-2</v>
      </c>
      <c r="E5781">
        <v>3.8800000000000001E-2</v>
      </c>
      <c r="F5781">
        <v>3.3000000000000002E-2</v>
      </c>
      <c r="G5781">
        <v>4.1300000000000003E-2</v>
      </c>
      <c r="H5781">
        <v>3.5000000000000003E-2</v>
      </c>
      <c r="I5781">
        <v>4.1200000000000001E-2</v>
      </c>
      <c r="J5781">
        <v>3.9699999999999999E-2</v>
      </c>
    </row>
    <row r="5784" spans="1:10">
      <c r="A5784" t="s">
        <v>459</v>
      </c>
    </row>
    <row r="5786" spans="1:10">
      <c r="A5786">
        <v>3.4000000000000002E-2</v>
      </c>
      <c r="B5786">
        <v>2.86E-2</v>
      </c>
      <c r="C5786">
        <v>3.6999999999999998E-2</v>
      </c>
      <c r="D5786">
        <v>3.4299999999999997E-2</v>
      </c>
      <c r="E5786">
        <v>3.44E-2</v>
      </c>
      <c r="F5786">
        <v>3.09E-2</v>
      </c>
      <c r="G5786">
        <v>3.6799999999999999E-2</v>
      </c>
      <c r="H5786">
        <v>3.0800000000000001E-2</v>
      </c>
      <c r="I5786">
        <v>3.6999999999999998E-2</v>
      </c>
      <c r="J5786">
        <v>3.2899999999999999E-2</v>
      </c>
    </row>
    <row r="5787" spans="1:10">
      <c r="A5787">
        <v>2.86E-2</v>
      </c>
      <c r="B5787">
        <v>4.02E-2</v>
      </c>
      <c r="C5787">
        <v>3.6600000000000001E-2</v>
      </c>
      <c r="D5787">
        <v>3.27E-2</v>
      </c>
      <c r="E5787">
        <v>3.3799999999999997E-2</v>
      </c>
      <c r="F5787">
        <v>3.04E-2</v>
      </c>
      <c r="G5787">
        <v>3.6499999999999998E-2</v>
      </c>
      <c r="H5787">
        <v>3.39E-2</v>
      </c>
      <c r="I5787">
        <v>3.6799999999999999E-2</v>
      </c>
      <c r="J5787">
        <v>3.4599999999999999E-2</v>
      </c>
    </row>
    <row r="5788" spans="1:10">
      <c r="A5788">
        <v>3.6999999999999998E-2</v>
      </c>
      <c r="B5788">
        <v>3.6600000000000001E-2</v>
      </c>
      <c r="C5788">
        <v>5.8299999999999998E-2</v>
      </c>
      <c r="D5788">
        <v>4.9700000000000001E-2</v>
      </c>
      <c r="E5788">
        <v>4.99E-2</v>
      </c>
      <c r="F5788">
        <v>4.07E-2</v>
      </c>
      <c r="G5788">
        <v>5.4300000000000001E-2</v>
      </c>
      <c r="H5788">
        <v>4.3900000000000002E-2</v>
      </c>
      <c r="I5788">
        <v>5.2200000000000003E-2</v>
      </c>
      <c r="J5788">
        <v>4.4299999999999999E-2</v>
      </c>
    </row>
    <row r="5789" spans="1:10">
      <c r="A5789">
        <v>3.4299999999999997E-2</v>
      </c>
      <c r="B5789">
        <v>3.27E-2</v>
      </c>
      <c r="C5789">
        <v>4.9700000000000001E-2</v>
      </c>
      <c r="D5789">
        <v>5.74E-2</v>
      </c>
      <c r="E5789">
        <v>4.5400000000000003E-2</v>
      </c>
      <c r="F5789">
        <v>3.6900000000000002E-2</v>
      </c>
      <c r="G5789">
        <v>5.0799999999999998E-2</v>
      </c>
      <c r="H5789">
        <v>4.02E-2</v>
      </c>
      <c r="I5789">
        <v>4.8000000000000001E-2</v>
      </c>
      <c r="J5789">
        <v>4.0500000000000001E-2</v>
      </c>
    </row>
    <row r="5790" spans="1:10">
      <c r="A5790">
        <v>3.44E-2</v>
      </c>
      <c r="B5790">
        <v>3.3799999999999997E-2</v>
      </c>
      <c r="C5790">
        <v>4.99E-2</v>
      </c>
      <c r="D5790">
        <v>4.5400000000000003E-2</v>
      </c>
      <c r="E5790">
        <v>4.6600000000000003E-2</v>
      </c>
      <c r="F5790">
        <v>3.8199999999999998E-2</v>
      </c>
      <c r="G5790">
        <v>5.0599999999999999E-2</v>
      </c>
      <c r="H5790">
        <v>4.0099999999999997E-2</v>
      </c>
      <c r="I5790">
        <v>4.9200000000000001E-2</v>
      </c>
      <c r="J5790">
        <v>3.9300000000000002E-2</v>
      </c>
    </row>
    <row r="5791" spans="1:10">
      <c r="A5791">
        <v>3.09E-2</v>
      </c>
      <c r="B5791">
        <v>3.04E-2</v>
      </c>
      <c r="C5791">
        <v>4.07E-2</v>
      </c>
      <c r="D5791">
        <v>3.6900000000000002E-2</v>
      </c>
      <c r="E5791">
        <v>3.8199999999999998E-2</v>
      </c>
      <c r="F5791">
        <v>3.5799999999999998E-2</v>
      </c>
      <c r="G5791">
        <v>4.1099999999999998E-2</v>
      </c>
      <c r="H5791">
        <v>3.3700000000000001E-2</v>
      </c>
      <c r="I5791">
        <v>4.1300000000000003E-2</v>
      </c>
      <c r="J5791">
        <v>3.4099999999999998E-2</v>
      </c>
    </row>
    <row r="5792" spans="1:10">
      <c r="A5792">
        <v>3.6799999999999999E-2</v>
      </c>
      <c r="B5792">
        <v>3.6499999999999998E-2</v>
      </c>
      <c r="C5792">
        <v>5.4300000000000001E-2</v>
      </c>
      <c r="D5792">
        <v>5.0799999999999998E-2</v>
      </c>
      <c r="E5792">
        <v>5.0599999999999999E-2</v>
      </c>
      <c r="F5792">
        <v>4.1099999999999998E-2</v>
      </c>
      <c r="G5792">
        <v>5.8900000000000001E-2</v>
      </c>
      <c r="H5792">
        <v>4.4299999999999999E-2</v>
      </c>
      <c r="I5792">
        <v>5.3600000000000002E-2</v>
      </c>
      <c r="J5792">
        <v>4.2500000000000003E-2</v>
      </c>
    </row>
    <row r="5793" spans="1:10">
      <c r="A5793">
        <v>3.0800000000000001E-2</v>
      </c>
      <c r="B5793">
        <v>3.39E-2</v>
      </c>
      <c r="C5793">
        <v>4.3900000000000002E-2</v>
      </c>
      <c r="D5793">
        <v>4.02E-2</v>
      </c>
      <c r="E5793">
        <v>4.0099999999999997E-2</v>
      </c>
      <c r="F5793">
        <v>3.3700000000000001E-2</v>
      </c>
      <c r="G5793">
        <v>4.4299999999999999E-2</v>
      </c>
      <c r="H5793">
        <v>5.4699999999999999E-2</v>
      </c>
      <c r="I5793">
        <v>4.3799999999999999E-2</v>
      </c>
      <c r="J5793">
        <v>3.6900000000000002E-2</v>
      </c>
    </row>
    <row r="5794" spans="1:10">
      <c r="A5794">
        <v>3.6999999999999998E-2</v>
      </c>
      <c r="B5794">
        <v>3.6799999999999999E-2</v>
      </c>
      <c r="C5794">
        <v>5.2200000000000003E-2</v>
      </c>
      <c r="D5794">
        <v>4.8000000000000001E-2</v>
      </c>
      <c r="E5794">
        <v>4.9200000000000001E-2</v>
      </c>
      <c r="F5794">
        <v>4.1300000000000003E-2</v>
      </c>
      <c r="G5794">
        <v>5.3600000000000002E-2</v>
      </c>
      <c r="H5794">
        <v>4.3799999999999999E-2</v>
      </c>
      <c r="I5794">
        <v>6.0299999999999999E-2</v>
      </c>
      <c r="J5794">
        <v>4.2099999999999999E-2</v>
      </c>
    </row>
    <row r="5795" spans="1:10">
      <c r="A5795">
        <v>3.2899999999999999E-2</v>
      </c>
      <c r="B5795">
        <v>3.4599999999999999E-2</v>
      </c>
      <c r="C5795">
        <v>4.4299999999999999E-2</v>
      </c>
      <c r="D5795">
        <v>4.0500000000000001E-2</v>
      </c>
      <c r="E5795">
        <v>3.9300000000000002E-2</v>
      </c>
      <c r="F5795">
        <v>3.4099999999999998E-2</v>
      </c>
      <c r="G5795">
        <v>4.2500000000000003E-2</v>
      </c>
      <c r="H5795">
        <v>3.6900000000000002E-2</v>
      </c>
      <c r="I5795">
        <v>4.2099999999999999E-2</v>
      </c>
      <c r="J5795">
        <v>4.1200000000000001E-2</v>
      </c>
    </row>
    <row r="5798" spans="1:10">
      <c r="A5798" t="s">
        <v>460</v>
      </c>
    </row>
    <row r="5800" spans="1:10">
      <c r="A5800">
        <v>3.4200000000000001E-2</v>
      </c>
      <c r="B5800">
        <v>2.8899999999999999E-2</v>
      </c>
      <c r="C5800">
        <v>3.6900000000000002E-2</v>
      </c>
      <c r="D5800">
        <v>3.4299999999999997E-2</v>
      </c>
      <c r="E5800">
        <v>3.44E-2</v>
      </c>
      <c r="F5800">
        <v>3.1199999999999999E-2</v>
      </c>
      <c r="G5800">
        <v>3.6700000000000003E-2</v>
      </c>
      <c r="H5800">
        <v>3.1E-2</v>
      </c>
      <c r="I5800">
        <v>3.6999999999999998E-2</v>
      </c>
      <c r="J5800">
        <v>3.3300000000000003E-2</v>
      </c>
    </row>
    <row r="5801" spans="1:10">
      <c r="A5801">
        <v>2.8899999999999999E-2</v>
      </c>
      <c r="B5801">
        <v>4.07E-2</v>
      </c>
      <c r="C5801">
        <v>3.6600000000000001E-2</v>
      </c>
      <c r="D5801">
        <v>3.2500000000000001E-2</v>
      </c>
      <c r="E5801">
        <v>3.39E-2</v>
      </c>
      <c r="F5801">
        <v>3.1E-2</v>
      </c>
      <c r="G5801">
        <v>3.6299999999999999E-2</v>
      </c>
      <c r="H5801">
        <v>3.44E-2</v>
      </c>
      <c r="I5801">
        <v>3.6799999999999999E-2</v>
      </c>
      <c r="J5801">
        <v>3.5200000000000002E-2</v>
      </c>
    </row>
    <row r="5802" spans="1:10">
      <c r="A5802">
        <v>3.6900000000000002E-2</v>
      </c>
      <c r="B5802">
        <v>3.6600000000000001E-2</v>
      </c>
      <c r="C5802">
        <v>5.8099999999999999E-2</v>
      </c>
      <c r="D5802">
        <v>4.99E-2</v>
      </c>
      <c r="E5802">
        <v>4.99E-2</v>
      </c>
      <c r="F5802">
        <v>4.0599999999999997E-2</v>
      </c>
      <c r="G5802">
        <v>5.4300000000000001E-2</v>
      </c>
      <c r="H5802">
        <v>4.36E-2</v>
      </c>
      <c r="I5802">
        <v>5.2200000000000003E-2</v>
      </c>
      <c r="J5802">
        <v>4.4299999999999999E-2</v>
      </c>
    </row>
    <row r="5803" spans="1:10">
      <c r="A5803">
        <v>3.4299999999999997E-2</v>
      </c>
      <c r="B5803">
        <v>3.2500000000000001E-2</v>
      </c>
      <c r="C5803">
        <v>4.99E-2</v>
      </c>
      <c r="D5803">
        <v>5.7200000000000001E-2</v>
      </c>
      <c r="E5803">
        <v>4.5400000000000003E-2</v>
      </c>
      <c r="F5803">
        <v>3.6799999999999999E-2</v>
      </c>
      <c r="G5803">
        <v>5.0799999999999998E-2</v>
      </c>
      <c r="H5803">
        <v>4.0300000000000002E-2</v>
      </c>
      <c r="I5803">
        <v>4.8000000000000001E-2</v>
      </c>
      <c r="J5803">
        <v>4.0300000000000002E-2</v>
      </c>
    </row>
    <row r="5804" spans="1:10">
      <c r="A5804">
        <v>3.44E-2</v>
      </c>
      <c r="B5804">
        <v>3.39E-2</v>
      </c>
      <c r="C5804">
        <v>4.99E-2</v>
      </c>
      <c r="D5804">
        <v>4.5400000000000003E-2</v>
      </c>
      <c r="E5804">
        <v>4.6600000000000003E-2</v>
      </c>
      <c r="F5804">
        <v>3.8199999999999998E-2</v>
      </c>
      <c r="G5804">
        <v>5.0500000000000003E-2</v>
      </c>
      <c r="H5804">
        <v>4.0099999999999997E-2</v>
      </c>
      <c r="I5804">
        <v>4.9200000000000001E-2</v>
      </c>
      <c r="J5804">
        <v>3.9399999999999998E-2</v>
      </c>
    </row>
    <row r="5805" spans="1:10">
      <c r="A5805">
        <v>3.1199999999999999E-2</v>
      </c>
      <c r="B5805">
        <v>3.1E-2</v>
      </c>
      <c r="C5805">
        <v>4.0599999999999997E-2</v>
      </c>
      <c r="D5805">
        <v>3.6799999999999999E-2</v>
      </c>
      <c r="E5805">
        <v>3.8199999999999998E-2</v>
      </c>
      <c r="F5805">
        <v>3.6499999999999998E-2</v>
      </c>
      <c r="G5805">
        <v>4.1000000000000002E-2</v>
      </c>
      <c r="H5805">
        <v>3.4200000000000001E-2</v>
      </c>
      <c r="I5805">
        <v>4.1300000000000003E-2</v>
      </c>
      <c r="J5805">
        <v>3.49E-2</v>
      </c>
    </row>
    <row r="5806" spans="1:10">
      <c r="A5806">
        <v>3.6700000000000003E-2</v>
      </c>
      <c r="B5806">
        <v>3.6299999999999999E-2</v>
      </c>
      <c r="C5806">
        <v>5.4300000000000001E-2</v>
      </c>
      <c r="D5806">
        <v>5.0799999999999998E-2</v>
      </c>
      <c r="E5806">
        <v>5.0500000000000003E-2</v>
      </c>
      <c r="F5806">
        <v>4.1000000000000002E-2</v>
      </c>
      <c r="G5806">
        <v>5.8900000000000001E-2</v>
      </c>
      <c r="H5806">
        <v>4.4200000000000003E-2</v>
      </c>
      <c r="I5806">
        <v>5.3600000000000002E-2</v>
      </c>
      <c r="J5806">
        <v>4.24E-2</v>
      </c>
    </row>
    <row r="5807" spans="1:10">
      <c r="A5807">
        <v>3.1E-2</v>
      </c>
      <c r="B5807">
        <v>3.44E-2</v>
      </c>
      <c r="C5807">
        <v>4.36E-2</v>
      </c>
      <c r="D5807">
        <v>4.0300000000000002E-2</v>
      </c>
      <c r="E5807">
        <v>4.0099999999999997E-2</v>
      </c>
      <c r="F5807">
        <v>3.4200000000000001E-2</v>
      </c>
      <c r="G5807">
        <v>4.4200000000000003E-2</v>
      </c>
      <c r="H5807">
        <v>5.4699999999999999E-2</v>
      </c>
      <c r="I5807">
        <v>4.3799999999999999E-2</v>
      </c>
      <c r="J5807">
        <v>3.7400000000000003E-2</v>
      </c>
    </row>
    <row r="5808" spans="1:10">
      <c r="A5808">
        <v>3.6999999999999998E-2</v>
      </c>
      <c r="B5808">
        <v>3.6799999999999999E-2</v>
      </c>
      <c r="C5808">
        <v>5.2200000000000003E-2</v>
      </c>
      <c r="D5808">
        <v>4.8000000000000001E-2</v>
      </c>
      <c r="E5808">
        <v>4.9200000000000001E-2</v>
      </c>
      <c r="F5808">
        <v>4.1300000000000003E-2</v>
      </c>
      <c r="G5808">
        <v>5.3600000000000002E-2</v>
      </c>
      <c r="H5808">
        <v>4.3799999999999999E-2</v>
      </c>
      <c r="I5808">
        <v>6.0299999999999999E-2</v>
      </c>
      <c r="J5808">
        <v>4.2000000000000003E-2</v>
      </c>
    </row>
    <row r="5809" spans="1:10">
      <c r="A5809">
        <v>3.3300000000000003E-2</v>
      </c>
      <c r="B5809">
        <v>3.5200000000000002E-2</v>
      </c>
      <c r="C5809">
        <v>4.4299999999999999E-2</v>
      </c>
      <c r="D5809">
        <v>4.0300000000000002E-2</v>
      </c>
      <c r="E5809">
        <v>3.9399999999999998E-2</v>
      </c>
      <c r="F5809">
        <v>3.49E-2</v>
      </c>
      <c r="G5809">
        <v>4.24E-2</v>
      </c>
      <c r="H5809">
        <v>3.7400000000000003E-2</v>
      </c>
      <c r="I5809">
        <v>4.2000000000000003E-2</v>
      </c>
      <c r="J5809">
        <v>4.19E-2</v>
      </c>
    </row>
    <row r="5812" spans="1:10">
      <c r="A5812" t="s">
        <v>461</v>
      </c>
    </row>
    <row r="5814" spans="1:10">
      <c r="A5814">
        <v>3.49E-2</v>
      </c>
      <c r="B5814">
        <v>2.9600000000000001E-2</v>
      </c>
      <c r="C5814">
        <v>3.7199999999999997E-2</v>
      </c>
      <c r="D5814">
        <v>3.6900000000000002E-2</v>
      </c>
      <c r="E5814">
        <v>3.5200000000000002E-2</v>
      </c>
      <c r="F5814">
        <v>3.2199999999999999E-2</v>
      </c>
      <c r="G5814">
        <v>3.8300000000000001E-2</v>
      </c>
      <c r="H5814">
        <v>3.1399999999999997E-2</v>
      </c>
      <c r="I5814">
        <v>3.78E-2</v>
      </c>
      <c r="J5814">
        <v>3.44E-2</v>
      </c>
    </row>
    <row r="5815" spans="1:10">
      <c r="A5815">
        <v>2.9600000000000001E-2</v>
      </c>
      <c r="B5815">
        <v>4.1200000000000001E-2</v>
      </c>
      <c r="C5815">
        <v>3.7100000000000001E-2</v>
      </c>
      <c r="D5815">
        <v>3.4599999999999999E-2</v>
      </c>
      <c r="E5815">
        <v>3.4700000000000002E-2</v>
      </c>
      <c r="F5815">
        <v>3.2000000000000001E-2</v>
      </c>
      <c r="G5815">
        <v>3.7699999999999997E-2</v>
      </c>
      <c r="H5815">
        <v>3.4799999999999998E-2</v>
      </c>
      <c r="I5815">
        <v>3.7499999999999999E-2</v>
      </c>
      <c r="J5815">
        <v>3.6200000000000003E-2</v>
      </c>
    </row>
    <row r="5816" spans="1:10">
      <c r="A5816">
        <v>3.7199999999999997E-2</v>
      </c>
      <c r="B5816">
        <v>3.7100000000000001E-2</v>
      </c>
      <c r="C5816">
        <v>5.79E-2</v>
      </c>
      <c r="D5816">
        <v>5.1799999999999999E-2</v>
      </c>
      <c r="E5816">
        <v>0.05</v>
      </c>
      <c r="F5816">
        <v>4.1000000000000002E-2</v>
      </c>
      <c r="G5816">
        <v>5.5100000000000003E-2</v>
      </c>
      <c r="H5816">
        <v>4.3700000000000003E-2</v>
      </c>
      <c r="I5816">
        <v>5.2699999999999997E-2</v>
      </c>
      <c r="J5816">
        <v>4.48E-2</v>
      </c>
    </row>
    <row r="5817" spans="1:10">
      <c r="A5817">
        <v>3.6900000000000002E-2</v>
      </c>
      <c r="B5817">
        <v>3.4599999999999999E-2</v>
      </c>
      <c r="C5817">
        <v>5.1799999999999999E-2</v>
      </c>
      <c r="D5817">
        <v>6.4899999999999999E-2</v>
      </c>
      <c r="E5817">
        <v>4.8899999999999999E-2</v>
      </c>
      <c r="F5817">
        <v>4.07E-2</v>
      </c>
      <c r="G5817">
        <v>5.6000000000000001E-2</v>
      </c>
      <c r="H5817">
        <v>4.19E-2</v>
      </c>
      <c r="I5817">
        <v>5.0500000000000003E-2</v>
      </c>
      <c r="J5817">
        <v>4.4200000000000003E-2</v>
      </c>
    </row>
    <row r="5818" spans="1:10">
      <c r="A5818">
        <v>3.5200000000000002E-2</v>
      </c>
      <c r="B5818">
        <v>3.4700000000000002E-2</v>
      </c>
      <c r="C5818">
        <v>0.05</v>
      </c>
      <c r="D5818">
        <v>4.8899999999999999E-2</v>
      </c>
      <c r="E5818">
        <v>4.7500000000000001E-2</v>
      </c>
      <c r="F5818">
        <v>3.9300000000000002E-2</v>
      </c>
      <c r="G5818">
        <v>5.2400000000000002E-2</v>
      </c>
      <c r="H5818">
        <v>4.0500000000000001E-2</v>
      </c>
      <c r="I5818">
        <v>5.0099999999999999E-2</v>
      </c>
      <c r="J5818">
        <v>4.07E-2</v>
      </c>
    </row>
    <row r="5819" spans="1:10">
      <c r="A5819">
        <v>3.2199999999999999E-2</v>
      </c>
      <c r="B5819">
        <v>3.2000000000000001E-2</v>
      </c>
      <c r="C5819">
        <v>4.1000000000000002E-2</v>
      </c>
      <c r="D5819">
        <v>4.07E-2</v>
      </c>
      <c r="E5819">
        <v>3.9300000000000002E-2</v>
      </c>
      <c r="F5819">
        <v>3.7900000000000003E-2</v>
      </c>
      <c r="G5819">
        <v>4.3200000000000002E-2</v>
      </c>
      <c r="H5819">
        <v>3.4700000000000002E-2</v>
      </c>
      <c r="I5819">
        <v>4.24E-2</v>
      </c>
      <c r="J5819">
        <v>3.6400000000000002E-2</v>
      </c>
    </row>
    <row r="5820" spans="1:10">
      <c r="A5820">
        <v>3.8300000000000001E-2</v>
      </c>
      <c r="B5820">
        <v>3.7699999999999997E-2</v>
      </c>
      <c r="C5820">
        <v>5.5100000000000003E-2</v>
      </c>
      <c r="D5820">
        <v>5.6000000000000001E-2</v>
      </c>
      <c r="E5820">
        <v>5.2400000000000002E-2</v>
      </c>
      <c r="F5820">
        <v>4.3200000000000002E-2</v>
      </c>
      <c r="G5820">
        <v>6.2100000000000002E-2</v>
      </c>
      <c r="H5820">
        <v>4.5100000000000001E-2</v>
      </c>
      <c r="I5820">
        <v>5.5199999999999999E-2</v>
      </c>
      <c r="J5820">
        <v>4.4699999999999997E-2</v>
      </c>
    </row>
    <row r="5821" spans="1:10">
      <c r="A5821">
        <v>3.1399999999999997E-2</v>
      </c>
      <c r="B5821">
        <v>3.4799999999999998E-2</v>
      </c>
      <c r="C5821">
        <v>4.3700000000000003E-2</v>
      </c>
      <c r="D5821">
        <v>4.19E-2</v>
      </c>
      <c r="E5821">
        <v>4.0500000000000001E-2</v>
      </c>
      <c r="F5821">
        <v>3.4700000000000002E-2</v>
      </c>
      <c r="G5821">
        <v>4.5100000000000001E-2</v>
      </c>
      <c r="H5821">
        <v>5.4899999999999997E-2</v>
      </c>
      <c r="I5821">
        <v>4.4299999999999999E-2</v>
      </c>
      <c r="J5821">
        <v>3.7999999999999999E-2</v>
      </c>
    </row>
    <row r="5822" spans="1:10">
      <c r="A5822">
        <v>3.78E-2</v>
      </c>
      <c r="B5822">
        <v>3.7499999999999999E-2</v>
      </c>
      <c r="C5822">
        <v>5.2699999999999997E-2</v>
      </c>
      <c r="D5822">
        <v>5.0500000000000003E-2</v>
      </c>
      <c r="E5822">
        <v>5.0099999999999999E-2</v>
      </c>
      <c r="F5822">
        <v>4.24E-2</v>
      </c>
      <c r="G5822">
        <v>5.5199999999999999E-2</v>
      </c>
      <c r="H5822">
        <v>4.4299999999999999E-2</v>
      </c>
      <c r="I5822">
        <v>6.1100000000000002E-2</v>
      </c>
      <c r="J5822">
        <v>4.3200000000000002E-2</v>
      </c>
    </row>
    <row r="5823" spans="1:10">
      <c r="A5823">
        <v>3.44E-2</v>
      </c>
      <c r="B5823">
        <v>3.6200000000000003E-2</v>
      </c>
      <c r="C5823">
        <v>4.48E-2</v>
      </c>
      <c r="D5823">
        <v>4.4200000000000003E-2</v>
      </c>
      <c r="E5823">
        <v>4.07E-2</v>
      </c>
      <c r="F5823">
        <v>3.6400000000000002E-2</v>
      </c>
      <c r="G5823">
        <v>4.4699999999999997E-2</v>
      </c>
      <c r="H5823">
        <v>3.7999999999999999E-2</v>
      </c>
      <c r="I5823">
        <v>4.3200000000000002E-2</v>
      </c>
      <c r="J5823">
        <v>4.3499999999999997E-2</v>
      </c>
    </row>
    <row r="5826" spans="1:10">
      <c r="A5826" t="s">
        <v>462</v>
      </c>
    </row>
    <row r="5828" spans="1:10">
      <c r="A5828">
        <v>3.44E-2</v>
      </c>
      <c r="B5828">
        <v>2.9700000000000001E-2</v>
      </c>
      <c r="C5828">
        <v>3.7199999999999997E-2</v>
      </c>
      <c r="D5828">
        <v>3.7199999999999997E-2</v>
      </c>
      <c r="E5828">
        <v>3.5400000000000001E-2</v>
      </c>
      <c r="F5828">
        <v>3.2300000000000002E-2</v>
      </c>
      <c r="G5828">
        <v>3.8300000000000001E-2</v>
      </c>
      <c r="H5828">
        <v>3.2000000000000001E-2</v>
      </c>
      <c r="I5828">
        <v>3.8199999999999998E-2</v>
      </c>
      <c r="J5828">
        <v>3.4299999999999997E-2</v>
      </c>
    </row>
    <row r="5829" spans="1:10">
      <c r="A5829">
        <v>2.9700000000000001E-2</v>
      </c>
      <c r="B5829">
        <v>4.1300000000000003E-2</v>
      </c>
      <c r="C5829">
        <v>3.6999999999999998E-2</v>
      </c>
      <c r="D5829">
        <v>3.44E-2</v>
      </c>
      <c r="E5829">
        <v>3.4599999999999999E-2</v>
      </c>
      <c r="F5829">
        <v>3.2000000000000001E-2</v>
      </c>
      <c r="G5829">
        <v>3.7499999999999999E-2</v>
      </c>
      <c r="H5829">
        <v>3.4500000000000003E-2</v>
      </c>
      <c r="I5829">
        <v>3.7199999999999997E-2</v>
      </c>
      <c r="J5829">
        <v>3.61E-2</v>
      </c>
    </row>
    <row r="5830" spans="1:10">
      <c r="A5830">
        <v>3.7199999999999997E-2</v>
      </c>
      <c r="B5830">
        <v>3.6999999999999998E-2</v>
      </c>
      <c r="C5830">
        <v>5.8200000000000002E-2</v>
      </c>
      <c r="D5830">
        <v>5.2200000000000003E-2</v>
      </c>
      <c r="E5830">
        <v>5.04E-2</v>
      </c>
      <c r="F5830">
        <v>4.1000000000000002E-2</v>
      </c>
      <c r="G5830">
        <v>5.5500000000000001E-2</v>
      </c>
      <c r="H5830">
        <v>4.4200000000000003E-2</v>
      </c>
      <c r="I5830">
        <v>5.3199999999999997E-2</v>
      </c>
      <c r="J5830">
        <v>4.5100000000000001E-2</v>
      </c>
    </row>
    <row r="5831" spans="1:10">
      <c r="A5831">
        <v>3.7199999999999997E-2</v>
      </c>
      <c r="B5831">
        <v>3.44E-2</v>
      </c>
      <c r="C5831">
        <v>5.2200000000000003E-2</v>
      </c>
      <c r="D5831">
        <v>6.5100000000000005E-2</v>
      </c>
      <c r="E5831">
        <v>4.9099999999999998E-2</v>
      </c>
      <c r="F5831">
        <v>4.07E-2</v>
      </c>
      <c r="G5831">
        <v>5.6500000000000002E-2</v>
      </c>
      <c r="H5831">
        <v>4.2099999999999999E-2</v>
      </c>
      <c r="I5831">
        <v>5.0799999999999998E-2</v>
      </c>
      <c r="J5831">
        <v>4.4699999999999997E-2</v>
      </c>
    </row>
    <row r="5832" spans="1:10">
      <c r="A5832">
        <v>3.5400000000000001E-2</v>
      </c>
      <c r="B5832">
        <v>3.4599999999999999E-2</v>
      </c>
      <c r="C5832">
        <v>5.04E-2</v>
      </c>
      <c r="D5832">
        <v>4.9099999999999998E-2</v>
      </c>
      <c r="E5832">
        <v>4.7800000000000002E-2</v>
      </c>
      <c r="F5832">
        <v>3.9300000000000002E-2</v>
      </c>
      <c r="G5832">
        <v>5.28E-2</v>
      </c>
      <c r="H5832">
        <v>4.0800000000000003E-2</v>
      </c>
      <c r="I5832">
        <v>5.0500000000000003E-2</v>
      </c>
      <c r="J5832">
        <v>4.1099999999999998E-2</v>
      </c>
    </row>
    <row r="5833" spans="1:10">
      <c r="A5833">
        <v>3.2300000000000002E-2</v>
      </c>
      <c r="B5833">
        <v>3.2000000000000001E-2</v>
      </c>
      <c r="C5833">
        <v>4.1000000000000002E-2</v>
      </c>
      <c r="D5833">
        <v>4.07E-2</v>
      </c>
      <c r="E5833">
        <v>3.9300000000000002E-2</v>
      </c>
      <c r="F5833">
        <v>3.7900000000000003E-2</v>
      </c>
      <c r="G5833">
        <v>4.3200000000000002E-2</v>
      </c>
      <c r="H5833">
        <v>3.4700000000000002E-2</v>
      </c>
      <c r="I5833">
        <v>4.24E-2</v>
      </c>
      <c r="J5833">
        <v>3.6400000000000002E-2</v>
      </c>
    </row>
    <row r="5834" spans="1:10">
      <c r="A5834">
        <v>3.8300000000000001E-2</v>
      </c>
      <c r="B5834">
        <v>3.7499999999999999E-2</v>
      </c>
      <c r="C5834">
        <v>5.5500000000000001E-2</v>
      </c>
      <c r="D5834">
        <v>5.6500000000000002E-2</v>
      </c>
      <c r="E5834">
        <v>5.28E-2</v>
      </c>
      <c r="F5834">
        <v>4.3200000000000002E-2</v>
      </c>
      <c r="G5834">
        <v>6.25E-2</v>
      </c>
      <c r="H5834">
        <v>4.5699999999999998E-2</v>
      </c>
      <c r="I5834">
        <v>5.5800000000000002E-2</v>
      </c>
      <c r="J5834">
        <v>4.5100000000000001E-2</v>
      </c>
    </row>
    <row r="5835" spans="1:10">
      <c r="A5835">
        <v>3.2000000000000001E-2</v>
      </c>
      <c r="B5835">
        <v>3.4500000000000003E-2</v>
      </c>
      <c r="C5835">
        <v>4.4200000000000003E-2</v>
      </c>
      <c r="D5835">
        <v>4.2099999999999999E-2</v>
      </c>
      <c r="E5835">
        <v>4.0800000000000003E-2</v>
      </c>
      <c r="F5835">
        <v>3.4700000000000002E-2</v>
      </c>
      <c r="G5835">
        <v>4.5699999999999998E-2</v>
      </c>
      <c r="H5835">
        <v>5.4899999999999997E-2</v>
      </c>
      <c r="I5835">
        <v>4.4600000000000001E-2</v>
      </c>
      <c r="J5835">
        <v>3.8800000000000001E-2</v>
      </c>
    </row>
    <row r="5836" spans="1:10">
      <c r="A5836">
        <v>3.8199999999999998E-2</v>
      </c>
      <c r="B5836">
        <v>3.7199999999999997E-2</v>
      </c>
      <c r="C5836">
        <v>5.3199999999999997E-2</v>
      </c>
      <c r="D5836">
        <v>5.0799999999999998E-2</v>
      </c>
      <c r="E5836">
        <v>5.0500000000000003E-2</v>
      </c>
      <c r="F5836">
        <v>4.24E-2</v>
      </c>
      <c r="G5836">
        <v>5.5800000000000002E-2</v>
      </c>
      <c r="H5836">
        <v>4.4600000000000001E-2</v>
      </c>
      <c r="I5836">
        <v>6.1699999999999998E-2</v>
      </c>
      <c r="J5836">
        <v>4.3900000000000002E-2</v>
      </c>
    </row>
    <row r="5837" spans="1:10">
      <c r="A5837">
        <v>3.4299999999999997E-2</v>
      </c>
      <c r="B5837">
        <v>3.61E-2</v>
      </c>
      <c r="C5837">
        <v>4.5100000000000001E-2</v>
      </c>
      <c r="D5837">
        <v>4.4699999999999997E-2</v>
      </c>
      <c r="E5837">
        <v>4.1099999999999998E-2</v>
      </c>
      <c r="F5837">
        <v>3.6400000000000002E-2</v>
      </c>
      <c r="G5837">
        <v>4.5100000000000001E-2</v>
      </c>
      <c r="H5837">
        <v>3.8800000000000001E-2</v>
      </c>
      <c r="I5837">
        <v>4.3900000000000002E-2</v>
      </c>
      <c r="J5837">
        <v>4.3900000000000002E-2</v>
      </c>
    </row>
    <row r="5840" spans="1:10">
      <c r="A5840" t="s">
        <v>463</v>
      </c>
    </row>
    <row r="5842" spans="1:10">
      <c r="A5842">
        <v>3.4000000000000002E-2</v>
      </c>
      <c r="B5842">
        <v>2.9600000000000001E-2</v>
      </c>
      <c r="C5842">
        <v>3.7499999999999999E-2</v>
      </c>
      <c r="D5842">
        <v>3.7400000000000003E-2</v>
      </c>
      <c r="E5842">
        <v>3.6299999999999999E-2</v>
      </c>
      <c r="F5842">
        <v>3.2800000000000003E-2</v>
      </c>
      <c r="G5842">
        <v>3.9E-2</v>
      </c>
      <c r="H5842">
        <v>3.2300000000000002E-2</v>
      </c>
      <c r="I5842">
        <v>3.8300000000000001E-2</v>
      </c>
      <c r="J5842">
        <v>3.5000000000000003E-2</v>
      </c>
    </row>
    <row r="5843" spans="1:10">
      <c r="A5843">
        <v>2.9600000000000001E-2</v>
      </c>
      <c r="B5843">
        <v>4.1399999999999999E-2</v>
      </c>
      <c r="C5843">
        <v>3.73E-2</v>
      </c>
      <c r="D5843">
        <v>3.4599999999999999E-2</v>
      </c>
      <c r="E5843">
        <v>3.5299999999999998E-2</v>
      </c>
      <c r="F5843">
        <v>3.2500000000000001E-2</v>
      </c>
      <c r="G5843">
        <v>3.8100000000000002E-2</v>
      </c>
      <c r="H5843">
        <v>3.49E-2</v>
      </c>
      <c r="I5843">
        <v>3.7499999999999999E-2</v>
      </c>
      <c r="J5843">
        <v>3.6799999999999999E-2</v>
      </c>
    </row>
    <row r="5844" spans="1:10">
      <c r="A5844">
        <v>3.7499999999999999E-2</v>
      </c>
      <c r="B5844">
        <v>3.73E-2</v>
      </c>
      <c r="C5844">
        <v>5.8900000000000001E-2</v>
      </c>
      <c r="D5844">
        <v>5.2699999999999997E-2</v>
      </c>
      <c r="E5844">
        <v>5.16E-2</v>
      </c>
      <c r="F5844">
        <v>4.19E-2</v>
      </c>
      <c r="G5844">
        <v>5.6500000000000002E-2</v>
      </c>
      <c r="H5844">
        <v>4.4900000000000002E-2</v>
      </c>
      <c r="I5844">
        <v>5.3900000000000003E-2</v>
      </c>
      <c r="J5844">
        <v>4.65E-2</v>
      </c>
    </row>
    <row r="5845" spans="1:10">
      <c r="A5845">
        <v>3.7400000000000003E-2</v>
      </c>
      <c r="B5845">
        <v>3.4599999999999999E-2</v>
      </c>
      <c r="C5845">
        <v>5.2699999999999997E-2</v>
      </c>
      <c r="D5845">
        <v>6.54E-2</v>
      </c>
      <c r="E5845">
        <v>4.9799999999999997E-2</v>
      </c>
      <c r="F5845">
        <v>4.1200000000000001E-2</v>
      </c>
      <c r="G5845">
        <v>5.7000000000000002E-2</v>
      </c>
      <c r="H5845">
        <v>4.2599999999999999E-2</v>
      </c>
      <c r="I5845">
        <v>5.1299999999999998E-2</v>
      </c>
      <c r="J5845">
        <v>4.5499999999999999E-2</v>
      </c>
    </row>
    <row r="5846" spans="1:10">
      <c r="A5846">
        <v>3.6299999999999999E-2</v>
      </c>
      <c r="B5846">
        <v>3.5299999999999998E-2</v>
      </c>
      <c r="C5846">
        <v>5.16E-2</v>
      </c>
      <c r="D5846">
        <v>4.9799999999999997E-2</v>
      </c>
      <c r="E5846">
        <v>4.9500000000000002E-2</v>
      </c>
      <c r="F5846">
        <v>4.07E-2</v>
      </c>
      <c r="G5846">
        <v>5.4100000000000002E-2</v>
      </c>
      <c r="H5846">
        <v>4.2000000000000003E-2</v>
      </c>
      <c r="I5846">
        <v>5.1700000000000003E-2</v>
      </c>
      <c r="J5846">
        <v>4.3200000000000002E-2</v>
      </c>
    </row>
    <row r="5847" spans="1:10">
      <c r="A5847">
        <v>3.2800000000000003E-2</v>
      </c>
      <c r="B5847">
        <v>3.2500000000000001E-2</v>
      </c>
      <c r="C5847">
        <v>4.19E-2</v>
      </c>
      <c r="D5847">
        <v>4.1200000000000001E-2</v>
      </c>
      <c r="E5847">
        <v>4.07E-2</v>
      </c>
      <c r="F5847">
        <v>3.9E-2</v>
      </c>
      <c r="G5847">
        <v>4.4200000000000003E-2</v>
      </c>
      <c r="H5847">
        <v>3.56E-2</v>
      </c>
      <c r="I5847">
        <v>4.3200000000000002E-2</v>
      </c>
      <c r="J5847">
        <v>3.8100000000000002E-2</v>
      </c>
    </row>
    <row r="5848" spans="1:10">
      <c r="A5848">
        <v>3.9E-2</v>
      </c>
      <c r="B5848">
        <v>3.8100000000000002E-2</v>
      </c>
      <c r="C5848">
        <v>5.6500000000000002E-2</v>
      </c>
      <c r="D5848">
        <v>5.7000000000000002E-2</v>
      </c>
      <c r="E5848">
        <v>5.4100000000000002E-2</v>
      </c>
      <c r="F5848">
        <v>4.4200000000000003E-2</v>
      </c>
      <c r="G5848">
        <v>6.3500000000000001E-2</v>
      </c>
      <c r="H5848">
        <v>4.6699999999999998E-2</v>
      </c>
      <c r="I5848">
        <v>5.6800000000000003E-2</v>
      </c>
      <c r="J5848">
        <v>4.6699999999999998E-2</v>
      </c>
    </row>
    <row r="5849" spans="1:10">
      <c r="A5849">
        <v>3.2300000000000002E-2</v>
      </c>
      <c r="B5849">
        <v>3.49E-2</v>
      </c>
      <c r="C5849">
        <v>4.4900000000000002E-2</v>
      </c>
      <c r="D5849">
        <v>4.2599999999999999E-2</v>
      </c>
      <c r="E5849">
        <v>4.2000000000000003E-2</v>
      </c>
      <c r="F5849">
        <v>3.56E-2</v>
      </c>
      <c r="G5849">
        <v>4.6699999999999998E-2</v>
      </c>
      <c r="H5849">
        <v>5.5599999999999997E-2</v>
      </c>
      <c r="I5849">
        <v>4.53E-2</v>
      </c>
      <c r="J5849">
        <v>4.0099999999999997E-2</v>
      </c>
    </row>
    <row r="5850" spans="1:10">
      <c r="A5850">
        <v>3.8300000000000001E-2</v>
      </c>
      <c r="B5850">
        <v>3.7499999999999999E-2</v>
      </c>
      <c r="C5850">
        <v>5.3900000000000003E-2</v>
      </c>
      <c r="D5850">
        <v>5.1299999999999998E-2</v>
      </c>
      <c r="E5850">
        <v>5.1700000000000003E-2</v>
      </c>
      <c r="F5850">
        <v>4.3200000000000002E-2</v>
      </c>
      <c r="G5850">
        <v>5.6800000000000003E-2</v>
      </c>
      <c r="H5850">
        <v>4.53E-2</v>
      </c>
      <c r="I5850">
        <v>6.2199999999999998E-2</v>
      </c>
      <c r="J5850">
        <v>4.5199999999999997E-2</v>
      </c>
    </row>
    <row r="5851" spans="1:10">
      <c r="A5851">
        <v>3.5000000000000003E-2</v>
      </c>
      <c r="B5851">
        <v>3.6799999999999999E-2</v>
      </c>
      <c r="C5851">
        <v>4.65E-2</v>
      </c>
      <c r="D5851">
        <v>4.5499999999999999E-2</v>
      </c>
      <c r="E5851">
        <v>4.3200000000000002E-2</v>
      </c>
      <c r="F5851">
        <v>3.8100000000000002E-2</v>
      </c>
      <c r="G5851">
        <v>4.6699999999999998E-2</v>
      </c>
      <c r="H5851">
        <v>4.0099999999999997E-2</v>
      </c>
      <c r="I5851">
        <v>4.5199999999999997E-2</v>
      </c>
      <c r="J5851">
        <v>4.6399999999999997E-2</v>
      </c>
    </row>
    <row r="5854" spans="1:10">
      <c r="A5854" t="s">
        <v>464</v>
      </c>
    </row>
    <row r="5856" spans="1:10">
      <c r="A5856">
        <v>3.3799999999999997E-2</v>
      </c>
      <c r="B5856">
        <v>2.93E-2</v>
      </c>
      <c r="C5856">
        <v>3.7499999999999999E-2</v>
      </c>
      <c r="D5856">
        <v>3.6600000000000001E-2</v>
      </c>
      <c r="E5856">
        <v>3.6299999999999999E-2</v>
      </c>
      <c r="F5856">
        <v>3.2500000000000001E-2</v>
      </c>
      <c r="G5856">
        <v>3.9100000000000003E-2</v>
      </c>
      <c r="H5856">
        <v>3.2199999999999999E-2</v>
      </c>
      <c r="I5856">
        <v>3.8300000000000001E-2</v>
      </c>
      <c r="J5856">
        <v>3.5000000000000003E-2</v>
      </c>
    </row>
    <row r="5857" spans="1:10">
      <c r="A5857">
        <v>2.93E-2</v>
      </c>
      <c r="B5857">
        <v>4.0899999999999999E-2</v>
      </c>
      <c r="C5857">
        <v>3.73E-2</v>
      </c>
      <c r="D5857">
        <v>3.3399999999999999E-2</v>
      </c>
      <c r="E5857">
        <v>3.5200000000000002E-2</v>
      </c>
      <c r="F5857">
        <v>3.2099999999999997E-2</v>
      </c>
      <c r="G5857">
        <v>3.8100000000000002E-2</v>
      </c>
      <c r="H5857">
        <v>3.4599999999999999E-2</v>
      </c>
      <c r="I5857">
        <v>3.7400000000000003E-2</v>
      </c>
      <c r="J5857">
        <v>3.6799999999999999E-2</v>
      </c>
    </row>
    <row r="5858" spans="1:10">
      <c r="A5858">
        <v>3.7499999999999999E-2</v>
      </c>
      <c r="B5858">
        <v>3.73E-2</v>
      </c>
      <c r="C5858">
        <v>5.9900000000000002E-2</v>
      </c>
      <c r="D5858">
        <v>5.2200000000000003E-2</v>
      </c>
      <c r="E5858">
        <v>5.2200000000000003E-2</v>
      </c>
      <c r="F5858">
        <v>4.2000000000000003E-2</v>
      </c>
      <c r="G5858">
        <v>5.7299999999999997E-2</v>
      </c>
      <c r="H5858">
        <v>4.48E-2</v>
      </c>
      <c r="I5858">
        <v>5.3900000000000003E-2</v>
      </c>
      <c r="J5858">
        <v>4.7199999999999999E-2</v>
      </c>
    </row>
    <row r="5859" spans="1:10">
      <c r="A5859">
        <v>3.6600000000000001E-2</v>
      </c>
      <c r="B5859">
        <v>3.3399999999999999E-2</v>
      </c>
      <c r="C5859">
        <v>5.2200000000000003E-2</v>
      </c>
      <c r="D5859">
        <v>6.2399999999999997E-2</v>
      </c>
      <c r="E5859">
        <v>4.9399999999999999E-2</v>
      </c>
      <c r="F5859">
        <v>4.02E-2</v>
      </c>
      <c r="G5859">
        <v>5.6599999999999998E-2</v>
      </c>
      <c r="H5859">
        <v>4.2099999999999999E-2</v>
      </c>
      <c r="I5859">
        <v>5.11E-2</v>
      </c>
      <c r="J5859">
        <v>4.53E-2</v>
      </c>
    </row>
    <row r="5860" spans="1:10">
      <c r="A5860">
        <v>3.6299999999999999E-2</v>
      </c>
      <c r="B5860">
        <v>3.5200000000000002E-2</v>
      </c>
      <c r="C5860">
        <v>5.2200000000000003E-2</v>
      </c>
      <c r="D5860">
        <v>4.9399999999999999E-2</v>
      </c>
      <c r="E5860">
        <v>4.9700000000000001E-2</v>
      </c>
      <c r="F5860">
        <v>4.07E-2</v>
      </c>
      <c r="G5860">
        <v>5.45E-2</v>
      </c>
      <c r="H5860">
        <v>4.19E-2</v>
      </c>
      <c r="I5860">
        <v>5.1700000000000003E-2</v>
      </c>
      <c r="J5860">
        <v>4.36E-2</v>
      </c>
    </row>
    <row r="5861" spans="1:10">
      <c r="A5861">
        <v>3.2500000000000001E-2</v>
      </c>
      <c r="B5861">
        <v>3.2099999999999997E-2</v>
      </c>
      <c r="C5861">
        <v>4.2000000000000003E-2</v>
      </c>
      <c r="D5861">
        <v>4.02E-2</v>
      </c>
      <c r="E5861">
        <v>4.07E-2</v>
      </c>
      <c r="F5861">
        <v>3.8699999999999998E-2</v>
      </c>
      <c r="G5861">
        <v>4.4299999999999999E-2</v>
      </c>
      <c r="H5861">
        <v>3.5400000000000001E-2</v>
      </c>
      <c r="I5861">
        <v>4.3200000000000002E-2</v>
      </c>
      <c r="J5861">
        <v>3.8199999999999998E-2</v>
      </c>
    </row>
    <row r="5862" spans="1:10">
      <c r="A5862">
        <v>3.9100000000000003E-2</v>
      </c>
      <c r="B5862">
        <v>3.8100000000000002E-2</v>
      </c>
      <c r="C5862">
        <v>5.7299999999999997E-2</v>
      </c>
      <c r="D5862">
        <v>5.6599999999999998E-2</v>
      </c>
      <c r="E5862">
        <v>5.45E-2</v>
      </c>
      <c r="F5862">
        <v>4.4299999999999999E-2</v>
      </c>
      <c r="G5862">
        <v>6.4199999999999993E-2</v>
      </c>
      <c r="H5862">
        <v>4.65E-2</v>
      </c>
      <c r="I5862">
        <v>5.6800000000000003E-2</v>
      </c>
      <c r="J5862">
        <v>4.7300000000000002E-2</v>
      </c>
    </row>
    <row r="5863" spans="1:10">
      <c r="A5863">
        <v>3.2199999999999999E-2</v>
      </c>
      <c r="B5863">
        <v>3.4599999999999999E-2</v>
      </c>
      <c r="C5863">
        <v>4.48E-2</v>
      </c>
      <c r="D5863">
        <v>4.2099999999999999E-2</v>
      </c>
      <c r="E5863">
        <v>4.19E-2</v>
      </c>
      <c r="F5863">
        <v>3.5400000000000001E-2</v>
      </c>
      <c r="G5863">
        <v>4.65E-2</v>
      </c>
      <c r="H5863">
        <v>5.5500000000000001E-2</v>
      </c>
      <c r="I5863">
        <v>4.53E-2</v>
      </c>
      <c r="J5863">
        <v>0.04</v>
      </c>
    </row>
    <row r="5864" spans="1:10">
      <c r="A5864">
        <v>3.8300000000000001E-2</v>
      </c>
      <c r="B5864">
        <v>3.7400000000000003E-2</v>
      </c>
      <c r="C5864">
        <v>5.3900000000000003E-2</v>
      </c>
      <c r="D5864">
        <v>5.11E-2</v>
      </c>
      <c r="E5864">
        <v>5.1700000000000003E-2</v>
      </c>
      <c r="F5864">
        <v>4.3200000000000002E-2</v>
      </c>
      <c r="G5864">
        <v>5.6800000000000003E-2</v>
      </c>
      <c r="H5864">
        <v>4.53E-2</v>
      </c>
      <c r="I5864">
        <v>6.2199999999999998E-2</v>
      </c>
      <c r="J5864">
        <v>4.5199999999999997E-2</v>
      </c>
    </row>
    <row r="5865" spans="1:10">
      <c r="A5865">
        <v>3.5000000000000003E-2</v>
      </c>
      <c r="B5865">
        <v>3.6799999999999999E-2</v>
      </c>
      <c r="C5865">
        <v>4.7199999999999999E-2</v>
      </c>
      <c r="D5865">
        <v>4.53E-2</v>
      </c>
      <c r="E5865">
        <v>4.36E-2</v>
      </c>
      <c r="F5865">
        <v>3.8199999999999998E-2</v>
      </c>
      <c r="G5865">
        <v>4.7300000000000002E-2</v>
      </c>
      <c r="H5865">
        <v>0.04</v>
      </c>
      <c r="I5865">
        <v>4.5199999999999997E-2</v>
      </c>
      <c r="J5865">
        <v>4.6800000000000001E-2</v>
      </c>
    </row>
    <row r="5868" spans="1:10">
      <c r="A5868" t="s">
        <v>465</v>
      </c>
    </row>
    <row r="5870" spans="1:10">
      <c r="A5870">
        <v>3.3599999999999998E-2</v>
      </c>
      <c r="B5870">
        <v>2.87E-2</v>
      </c>
      <c r="C5870">
        <v>3.73E-2</v>
      </c>
      <c r="D5870">
        <v>3.6999999999999998E-2</v>
      </c>
      <c r="E5870">
        <v>3.6200000000000003E-2</v>
      </c>
      <c r="F5870">
        <v>3.2199999999999999E-2</v>
      </c>
      <c r="G5870">
        <v>3.9199999999999999E-2</v>
      </c>
      <c r="H5870">
        <v>3.1600000000000003E-2</v>
      </c>
      <c r="I5870">
        <v>3.7900000000000003E-2</v>
      </c>
      <c r="J5870">
        <v>3.4700000000000002E-2</v>
      </c>
    </row>
    <row r="5871" spans="1:10">
      <c r="A5871">
        <v>2.87E-2</v>
      </c>
      <c r="B5871">
        <v>3.9600000000000003E-2</v>
      </c>
      <c r="C5871">
        <v>3.6900000000000002E-2</v>
      </c>
      <c r="D5871">
        <v>3.2399999999999998E-2</v>
      </c>
      <c r="E5871">
        <v>3.44E-2</v>
      </c>
      <c r="F5871">
        <v>3.1E-2</v>
      </c>
      <c r="G5871">
        <v>3.7199999999999997E-2</v>
      </c>
      <c r="H5871">
        <v>3.4200000000000001E-2</v>
      </c>
      <c r="I5871">
        <v>3.6200000000000003E-2</v>
      </c>
      <c r="J5871">
        <v>3.5999999999999997E-2</v>
      </c>
    </row>
    <row r="5872" spans="1:10">
      <c r="A5872">
        <v>3.73E-2</v>
      </c>
      <c r="B5872">
        <v>3.6900000000000002E-2</v>
      </c>
      <c r="C5872">
        <v>5.9900000000000002E-2</v>
      </c>
      <c r="D5872">
        <v>5.1400000000000001E-2</v>
      </c>
      <c r="E5872">
        <v>5.1700000000000003E-2</v>
      </c>
      <c r="F5872">
        <v>4.1500000000000002E-2</v>
      </c>
      <c r="G5872">
        <v>5.67E-2</v>
      </c>
      <c r="H5872">
        <v>4.4900000000000002E-2</v>
      </c>
      <c r="I5872">
        <v>5.3400000000000003E-2</v>
      </c>
      <c r="J5872">
        <v>4.7E-2</v>
      </c>
    </row>
    <row r="5873" spans="1:10">
      <c r="A5873">
        <v>3.6999999999999998E-2</v>
      </c>
      <c r="B5873">
        <v>3.2399999999999998E-2</v>
      </c>
      <c r="C5873">
        <v>5.1400000000000001E-2</v>
      </c>
      <c r="D5873">
        <v>6.9199999999999998E-2</v>
      </c>
      <c r="E5873">
        <v>5.1400000000000001E-2</v>
      </c>
      <c r="F5873">
        <v>4.1200000000000001E-2</v>
      </c>
      <c r="G5873">
        <v>6.0699999999999997E-2</v>
      </c>
      <c r="H5873">
        <v>3.8399999999999997E-2</v>
      </c>
      <c r="I5873">
        <v>5.2499999999999998E-2</v>
      </c>
      <c r="J5873">
        <v>4.5100000000000001E-2</v>
      </c>
    </row>
    <row r="5874" spans="1:10">
      <c r="A5874">
        <v>3.6200000000000003E-2</v>
      </c>
      <c r="B5874">
        <v>3.44E-2</v>
      </c>
      <c r="C5874">
        <v>5.1700000000000003E-2</v>
      </c>
      <c r="D5874">
        <v>5.1400000000000001E-2</v>
      </c>
      <c r="E5874">
        <v>5.0099999999999999E-2</v>
      </c>
      <c r="F5874">
        <v>4.07E-2</v>
      </c>
      <c r="G5874">
        <v>5.5599999999999997E-2</v>
      </c>
      <c r="H5874">
        <v>4.0399999999999998E-2</v>
      </c>
      <c r="I5874">
        <v>5.1799999999999999E-2</v>
      </c>
      <c r="J5874">
        <v>4.3200000000000002E-2</v>
      </c>
    </row>
    <row r="5875" spans="1:10">
      <c r="A5875">
        <v>3.2199999999999999E-2</v>
      </c>
      <c r="B5875">
        <v>3.1E-2</v>
      </c>
      <c r="C5875">
        <v>4.1500000000000002E-2</v>
      </c>
      <c r="D5875">
        <v>4.1200000000000001E-2</v>
      </c>
      <c r="E5875">
        <v>4.07E-2</v>
      </c>
      <c r="F5875">
        <v>3.8199999999999998E-2</v>
      </c>
      <c r="G5875">
        <v>4.4699999999999997E-2</v>
      </c>
      <c r="H5875">
        <v>3.4200000000000001E-2</v>
      </c>
      <c r="I5875">
        <v>4.2700000000000002E-2</v>
      </c>
      <c r="J5875">
        <v>3.7499999999999999E-2</v>
      </c>
    </row>
    <row r="5876" spans="1:10">
      <c r="A5876">
        <v>3.9199999999999999E-2</v>
      </c>
      <c r="B5876">
        <v>3.7199999999999997E-2</v>
      </c>
      <c r="C5876">
        <v>5.67E-2</v>
      </c>
      <c r="D5876">
        <v>6.0699999999999997E-2</v>
      </c>
      <c r="E5876">
        <v>5.5599999999999997E-2</v>
      </c>
      <c r="F5876">
        <v>4.4699999999999997E-2</v>
      </c>
      <c r="G5876">
        <v>6.6600000000000006E-2</v>
      </c>
      <c r="H5876">
        <v>4.41E-2</v>
      </c>
      <c r="I5876">
        <v>5.74E-2</v>
      </c>
      <c r="J5876">
        <v>4.7E-2</v>
      </c>
    </row>
    <row r="5877" spans="1:10">
      <c r="A5877">
        <v>3.1600000000000003E-2</v>
      </c>
      <c r="B5877">
        <v>3.4200000000000001E-2</v>
      </c>
      <c r="C5877">
        <v>4.4900000000000002E-2</v>
      </c>
      <c r="D5877">
        <v>3.8399999999999997E-2</v>
      </c>
      <c r="E5877">
        <v>4.0399999999999998E-2</v>
      </c>
      <c r="F5877">
        <v>3.4200000000000001E-2</v>
      </c>
      <c r="G5877">
        <v>4.41E-2</v>
      </c>
      <c r="H5877">
        <v>5.6899999999999999E-2</v>
      </c>
      <c r="I5877">
        <v>4.3900000000000002E-2</v>
      </c>
      <c r="J5877">
        <v>3.9600000000000003E-2</v>
      </c>
    </row>
    <row r="5878" spans="1:10">
      <c r="A5878">
        <v>3.7900000000000003E-2</v>
      </c>
      <c r="B5878">
        <v>3.6200000000000003E-2</v>
      </c>
      <c r="C5878">
        <v>5.3400000000000003E-2</v>
      </c>
      <c r="D5878">
        <v>5.2499999999999998E-2</v>
      </c>
      <c r="E5878">
        <v>5.1799999999999999E-2</v>
      </c>
      <c r="F5878">
        <v>4.2700000000000002E-2</v>
      </c>
      <c r="G5878">
        <v>5.74E-2</v>
      </c>
      <c r="H5878">
        <v>4.3900000000000002E-2</v>
      </c>
      <c r="I5878">
        <v>6.1800000000000001E-2</v>
      </c>
      <c r="J5878">
        <v>4.4499999999999998E-2</v>
      </c>
    </row>
    <row r="5879" spans="1:10">
      <c r="A5879">
        <v>3.4700000000000002E-2</v>
      </c>
      <c r="B5879">
        <v>3.5999999999999997E-2</v>
      </c>
      <c r="C5879">
        <v>4.7E-2</v>
      </c>
      <c r="D5879">
        <v>4.5100000000000001E-2</v>
      </c>
      <c r="E5879">
        <v>4.3200000000000002E-2</v>
      </c>
      <c r="F5879">
        <v>3.7499999999999999E-2</v>
      </c>
      <c r="G5879">
        <v>4.7E-2</v>
      </c>
      <c r="H5879">
        <v>3.9600000000000003E-2</v>
      </c>
      <c r="I5879">
        <v>4.4499999999999998E-2</v>
      </c>
      <c r="J5879">
        <v>4.6300000000000001E-2</v>
      </c>
    </row>
    <row r="5882" spans="1:10">
      <c r="A5882" t="s">
        <v>466</v>
      </c>
    </row>
    <row r="5884" spans="1:10">
      <c r="A5884">
        <v>3.39E-2</v>
      </c>
      <c r="B5884">
        <v>2.93E-2</v>
      </c>
      <c r="C5884">
        <v>3.7999999999999999E-2</v>
      </c>
      <c r="D5884">
        <v>3.7699999999999997E-2</v>
      </c>
      <c r="E5884">
        <v>3.6999999999999998E-2</v>
      </c>
      <c r="F5884">
        <v>3.3099999999999997E-2</v>
      </c>
      <c r="G5884">
        <v>0.04</v>
      </c>
      <c r="H5884">
        <v>3.2099999999999997E-2</v>
      </c>
      <c r="I5884">
        <v>3.9E-2</v>
      </c>
      <c r="J5884">
        <v>3.5499999999999997E-2</v>
      </c>
    </row>
    <row r="5885" spans="1:10">
      <c r="A5885">
        <v>2.93E-2</v>
      </c>
      <c r="B5885">
        <v>0.04</v>
      </c>
      <c r="C5885">
        <v>3.7400000000000003E-2</v>
      </c>
      <c r="D5885">
        <v>3.3399999999999999E-2</v>
      </c>
      <c r="E5885">
        <v>3.5200000000000002E-2</v>
      </c>
      <c r="F5885">
        <v>3.1899999999999998E-2</v>
      </c>
      <c r="G5885">
        <v>3.7999999999999999E-2</v>
      </c>
      <c r="H5885">
        <v>3.5000000000000003E-2</v>
      </c>
      <c r="I5885">
        <v>3.7199999999999997E-2</v>
      </c>
      <c r="J5885">
        <v>3.6900000000000002E-2</v>
      </c>
    </row>
    <row r="5886" spans="1:10">
      <c r="A5886">
        <v>3.7999999999999999E-2</v>
      </c>
      <c r="B5886">
        <v>3.7400000000000003E-2</v>
      </c>
      <c r="C5886">
        <v>6.0199999999999997E-2</v>
      </c>
      <c r="D5886">
        <v>5.2499999999999998E-2</v>
      </c>
      <c r="E5886">
        <v>5.2600000000000001E-2</v>
      </c>
      <c r="F5886">
        <v>4.24E-2</v>
      </c>
      <c r="G5886">
        <v>5.7599999999999998E-2</v>
      </c>
      <c r="H5886">
        <v>4.58E-2</v>
      </c>
      <c r="I5886">
        <v>5.4399999999999997E-2</v>
      </c>
      <c r="J5886">
        <v>4.7899999999999998E-2</v>
      </c>
    </row>
    <row r="5887" spans="1:10">
      <c r="A5887">
        <v>3.7699999999999997E-2</v>
      </c>
      <c r="B5887">
        <v>3.3399999999999999E-2</v>
      </c>
      <c r="C5887">
        <v>5.2499999999999998E-2</v>
      </c>
      <c r="D5887">
        <v>7.0699999999999999E-2</v>
      </c>
      <c r="E5887">
        <v>5.2699999999999997E-2</v>
      </c>
      <c r="F5887">
        <v>4.2799999999999998E-2</v>
      </c>
      <c r="G5887">
        <v>6.2300000000000001E-2</v>
      </c>
      <c r="H5887">
        <v>3.95E-2</v>
      </c>
      <c r="I5887">
        <v>5.4399999999999997E-2</v>
      </c>
      <c r="J5887">
        <v>4.6600000000000003E-2</v>
      </c>
    </row>
    <row r="5888" spans="1:10">
      <c r="A5888">
        <v>3.6999999999999998E-2</v>
      </c>
      <c r="B5888">
        <v>3.5200000000000002E-2</v>
      </c>
      <c r="C5888">
        <v>5.2600000000000001E-2</v>
      </c>
      <c r="D5888">
        <v>5.2699999999999997E-2</v>
      </c>
      <c r="E5888">
        <v>5.1299999999999998E-2</v>
      </c>
      <c r="F5888">
        <v>4.2000000000000003E-2</v>
      </c>
      <c r="G5888">
        <v>5.6899999999999999E-2</v>
      </c>
      <c r="H5888">
        <v>4.1500000000000002E-2</v>
      </c>
      <c r="I5888">
        <v>5.3400000000000003E-2</v>
      </c>
      <c r="J5888">
        <v>4.4600000000000001E-2</v>
      </c>
    </row>
    <row r="5889" spans="1:10">
      <c r="A5889">
        <v>3.3099999999999997E-2</v>
      </c>
      <c r="B5889">
        <v>3.1899999999999998E-2</v>
      </c>
      <c r="C5889">
        <v>4.24E-2</v>
      </c>
      <c r="D5889">
        <v>4.2799999999999998E-2</v>
      </c>
      <c r="E5889">
        <v>4.2000000000000003E-2</v>
      </c>
      <c r="F5889">
        <v>3.9699999999999999E-2</v>
      </c>
      <c r="G5889">
        <v>4.6199999999999998E-2</v>
      </c>
      <c r="H5889">
        <v>3.5400000000000001E-2</v>
      </c>
      <c r="I5889">
        <v>4.4499999999999998E-2</v>
      </c>
      <c r="J5889">
        <v>3.9E-2</v>
      </c>
    </row>
    <row r="5890" spans="1:10">
      <c r="A5890">
        <v>0.04</v>
      </c>
      <c r="B5890">
        <v>3.7999999999999999E-2</v>
      </c>
      <c r="C5890">
        <v>5.7599999999999998E-2</v>
      </c>
      <c r="D5890">
        <v>6.2300000000000001E-2</v>
      </c>
      <c r="E5890">
        <v>5.6899999999999999E-2</v>
      </c>
      <c r="F5890">
        <v>4.6199999999999998E-2</v>
      </c>
      <c r="G5890">
        <v>6.8199999999999997E-2</v>
      </c>
      <c r="H5890">
        <v>4.53E-2</v>
      </c>
      <c r="I5890">
        <v>5.9200000000000003E-2</v>
      </c>
      <c r="J5890">
        <v>4.8500000000000001E-2</v>
      </c>
    </row>
    <row r="5891" spans="1:10">
      <c r="A5891">
        <v>3.2099999999999997E-2</v>
      </c>
      <c r="B5891">
        <v>3.5000000000000003E-2</v>
      </c>
      <c r="C5891">
        <v>4.58E-2</v>
      </c>
      <c r="D5891">
        <v>3.95E-2</v>
      </c>
      <c r="E5891">
        <v>4.1500000000000002E-2</v>
      </c>
      <c r="F5891">
        <v>3.5400000000000001E-2</v>
      </c>
      <c r="G5891">
        <v>4.53E-2</v>
      </c>
      <c r="H5891">
        <v>5.7700000000000001E-2</v>
      </c>
      <c r="I5891">
        <v>4.53E-2</v>
      </c>
      <c r="J5891">
        <v>4.0800000000000003E-2</v>
      </c>
    </row>
    <row r="5892" spans="1:10">
      <c r="A5892">
        <v>3.9E-2</v>
      </c>
      <c r="B5892">
        <v>3.7199999999999997E-2</v>
      </c>
      <c r="C5892">
        <v>5.4399999999999997E-2</v>
      </c>
      <c r="D5892">
        <v>5.4399999999999997E-2</v>
      </c>
      <c r="E5892">
        <v>5.3400000000000003E-2</v>
      </c>
      <c r="F5892">
        <v>4.4499999999999998E-2</v>
      </c>
      <c r="G5892">
        <v>5.9200000000000003E-2</v>
      </c>
      <c r="H5892">
        <v>4.53E-2</v>
      </c>
      <c r="I5892">
        <v>6.3899999999999998E-2</v>
      </c>
      <c r="J5892">
        <v>4.6300000000000001E-2</v>
      </c>
    </row>
    <row r="5893" spans="1:10">
      <c r="A5893">
        <v>3.5499999999999997E-2</v>
      </c>
      <c r="B5893">
        <v>3.6900000000000002E-2</v>
      </c>
      <c r="C5893">
        <v>4.7899999999999998E-2</v>
      </c>
      <c r="D5893">
        <v>4.6600000000000003E-2</v>
      </c>
      <c r="E5893">
        <v>4.4600000000000001E-2</v>
      </c>
      <c r="F5893">
        <v>3.9E-2</v>
      </c>
      <c r="G5893">
        <v>4.8500000000000001E-2</v>
      </c>
      <c r="H5893">
        <v>4.0800000000000003E-2</v>
      </c>
      <c r="I5893">
        <v>4.6300000000000001E-2</v>
      </c>
      <c r="J5893">
        <v>4.7899999999999998E-2</v>
      </c>
    </row>
    <row r="5896" spans="1:10">
      <c r="A5896" t="s">
        <v>467</v>
      </c>
    </row>
    <row r="5898" spans="1:10">
      <c r="A5898">
        <v>3.0200000000000001E-2</v>
      </c>
      <c r="B5898">
        <v>2.76E-2</v>
      </c>
      <c r="C5898">
        <v>3.2800000000000003E-2</v>
      </c>
      <c r="D5898">
        <v>3.3399999999999999E-2</v>
      </c>
      <c r="E5898">
        <v>3.2399999999999998E-2</v>
      </c>
      <c r="F5898">
        <v>2.98E-2</v>
      </c>
      <c r="G5898">
        <v>3.6700000000000003E-2</v>
      </c>
      <c r="H5898">
        <v>2.92E-2</v>
      </c>
      <c r="I5898">
        <v>3.4500000000000003E-2</v>
      </c>
      <c r="J5898">
        <v>3.3399999999999999E-2</v>
      </c>
    </row>
    <row r="5899" spans="1:10">
      <c r="A5899">
        <v>2.76E-2</v>
      </c>
      <c r="B5899">
        <v>3.9300000000000002E-2</v>
      </c>
      <c r="C5899">
        <v>3.5099999999999999E-2</v>
      </c>
      <c r="D5899">
        <v>3.1600000000000003E-2</v>
      </c>
      <c r="E5899">
        <v>3.3300000000000003E-2</v>
      </c>
      <c r="F5899">
        <v>3.04E-2</v>
      </c>
      <c r="G5899">
        <v>3.6700000000000003E-2</v>
      </c>
      <c r="H5899">
        <v>3.3700000000000001E-2</v>
      </c>
      <c r="I5899">
        <v>3.5200000000000002E-2</v>
      </c>
      <c r="J5899">
        <v>3.5999999999999997E-2</v>
      </c>
    </row>
    <row r="5900" spans="1:10">
      <c r="A5900">
        <v>3.2800000000000003E-2</v>
      </c>
      <c r="B5900">
        <v>3.5099999999999999E-2</v>
      </c>
      <c r="C5900">
        <v>5.3100000000000001E-2</v>
      </c>
      <c r="D5900">
        <v>4.7E-2</v>
      </c>
      <c r="E5900">
        <v>4.65E-2</v>
      </c>
      <c r="F5900">
        <v>3.78E-2</v>
      </c>
      <c r="G5900">
        <v>5.3400000000000003E-2</v>
      </c>
      <c r="H5900">
        <v>4.19E-2</v>
      </c>
      <c r="I5900">
        <v>4.82E-2</v>
      </c>
      <c r="J5900">
        <v>4.4999999999999998E-2</v>
      </c>
    </row>
    <row r="5901" spans="1:10">
      <c r="A5901">
        <v>3.3399999999999999E-2</v>
      </c>
      <c r="B5901">
        <v>3.1600000000000003E-2</v>
      </c>
      <c r="C5901">
        <v>4.7E-2</v>
      </c>
      <c r="D5901">
        <v>6.9599999999999995E-2</v>
      </c>
      <c r="E5901">
        <v>4.9000000000000002E-2</v>
      </c>
      <c r="F5901">
        <v>3.8600000000000002E-2</v>
      </c>
      <c r="G5901">
        <v>6.1600000000000002E-2</v>
      </c>
      <c r="H5901">
        <v>3.6700000000000003E-2</v>
      </c>
      <c r="I5901">
        <v>4.9700000000000001E-2</v>
      </c>
      <c r="J5901">
        <v>4.4900000000000002E-2</v>
      </c>
    </row>
    <row r="5902" spans="1:10">
      <c r="A5902">
        <v>3.2399999999999998E-2</v>
      </c>
      <c r="B5902">
        <v>3.3300000000000003E-2</v>
      </c>
      <c r="C5902">
        <v>4.65E-2</v>
      </c>
      <c r="D5902">
        <v>4.9000000000000002E-2</v>
      </c>
      <c r="E5902">
        <v>4.6399999999999997E-2</v>
      </c>
      <c r="F5902">
        <v>3.7900000000000003E-2</v>
      </c>
      <c r="G5902">
        <v>5.4100000000000002E-2</v>
      </c>
      <c r="H5902">
        <v>3.8199999999999998E-2</v>
      </c>
      <c r="I5902">
        <v>4.8099999999999997E-2</v>
      </c>
      <c r="J5902">
        <v>4.2299999999999997E-2</v>
      </c>
    </row>
    <row r="5903" spans="1:10">
      <c r="A5903">
        <v>2.98E-2</v>
      </c>
      <c r="B5903">
        <v>3.04E-2</v>
      </c>
      <c r="C5903">
        <v>3.78E-2</v>
      </c>
      <c r="D5903">
        <v>3.8600000000000002E-2</v>
      </c>
      <c r="E5903">
        <v>3.7900000000000003E-2</v>
      </c>
      <c r="F5903">
        <v>3.6900000000000002E-2</v>
      </c>
      <c r="G5903">
        <v>4.2900000000000001E-2</v>
      </c>
      <c r="H5903">
        <v>3.2800000000000003E-2</v>
      </c>
      <c r="I5903">
        <v>4.0500000000000001E-2</v>
      </c>
      <c r="J5903">
        <v>3.7100000000000001E-2</v>
      </c>
    </row>
    <row r="5904" spans="1:10">
      <c r="A5904">
        <v>3.6700000000000003E-2</v>
      </c>
      <c r="B5904">
        <v>3.6700000000000003E-2</v>
      </c>
      <c r="C5904">
        <v>5.3400000000000003E-2</v>
      </c>
      <c r="D5904">
        <v>6.1600000000000002E-2</v>
      </c>
      <c r="E5904">
        <v>5.4100000000000002E-2</v>
      </c>
      <c r="F5904">
        <v>4.2900000000000001E-2</v>
      </c>
      <c r="G5904">
        <v>6.7799999999999999E-2</v>
      </c>
      <c r="H5904">
        <v>4.3099999999999999E-2</v>
      </c>
      <c r="I5904">
        <v>5.5599999999999997E-2</v>
      </c>
      <c r="J5904">
        <v>4.7199999999999999E-2</v>
      </c>
    </row>
    <row r="5905" spans="1:10">
      <c r="A5905">
        <v>2.92E-2</v>
      </c>
      <c r="B5905">
        <v>3.3700000000000001E-2</v>
      </c>
      <c r="C5905">
        <v>4.19E-2</v>
      </c>
      <c r="D5905">
        <v>3.6700000000000003E-2</v>
      </c>
      <c r="E5905">
        <v>3.8199999999999998E-2</v>
      </c>
      <c r="F5905">
        <v>3.2800000000000003E-2</v>
      </c>
      <c r="G5905">
        <v>4.3099999999999999E-2</v>
      </c>
      <c r="H5905">
        <v>5.5500000000000001E-2</v>
      </c>
      <c r="I5905">
        <v>4.19E-2</v>
      </c>
      <c r="J5905">
        <v>3.9199999999999999E-2</v>
      </c>
    </row>
    <row r="5906" spans="1:10">
      <c r="A5906">
        <v>3.4500000000000003E-2</v>
      </c>
      <c r="B5906">
        <v>3.5200000000000002E-2</v>
      </c>
      <c r="C5906">
        <v>4.82E-2</v>
      </c>
      <c r="D5906">
        <v>4.9700000000000001E-2</v>
      </c>
      <c r="E5906">
        <v>4.8099999999999997E-2</v>
      </c>
      <c r="F5906">
        <v>4.0500000000000001E-2</v>
      </c>
      <c r="G5906">
        <v>5.5599999999999997E-2</v>
      </c>
      <c r="H5906">
        <v>4.19E-2</v>
      </c>
      <c r="I5906">
        <v>5.8500000000000003E-2</v>
      </c>
      <c r="J5906">
        <v>4.3900000000000002E-2</v>
      </c>
    </row>
    <row r="5907" spans="1:10">
      <c r="A5907">
        <v>3.3399999999999999E-2</v>
      </c>
      <c r="B5907">
        <v>3.5999999999999997E-2</v>
      </c>
      <c r="C5907">
        <v>4.4999999999999998E-2</v>
      </c>
      <c r="D5907">
        <v>4.4900000000000002E-2</v>
      </c>
      <c r="E5907">
        <v>4.2299999999999997E-2</v>
      </c>
      <c r="F5907">
        <v>3.7100000000000001E-2</v>
      </c>
      <c r="G5907">
        <v>4.7199999999999999E-2</v>
      </c>
      <c r="H5907">
        <v>3.9199999999999999E-2</v>
      </c>
      <c r="I5907">
        <v>4.3900000000000002E-2</v>
      </c>
      <c r="J5907">
        <v>4.6800000000000001E-2</v>
      </c>
    </row>
    <row r="5910" spans="1:10">
      <c r="A5910" t="s">
        <v>468</v>
      </c>
    </row>
    <row r="5912" spans="1:10">
      <c r="A5912">
        <v>3.0300000000000001E-2</v>
      </c>
      <c r="B5912">
        <v>2.81E-2</v>
      </c>
      <c r="C5912">
        <v>3.2899999999999999E-2</v>
      </c>
      <c r="D5912">
        <v>3.3300000000000003E-2</v>
      </c>
      <c r="E5912">
        <v>3.2599999999999997E-2</v>
      </c>
      <c r="F5912">
        <v>0.03</v>
      </c>
      <c r="G5912">
        <v>3.6799999999999999E-2</v>
      </c>
      <c r="H5912">
        <v>2.9499999999999998E-2</v>
      </c>
      <c r="I5912">
        <v>3.4700000000000002E-2</v>
      </c>
      <c r="J5912">
        <v>3.3399999999999999E-2</v>
      </c>
    </row>
    <row r="5913" spans="1:10">
      <c r="A5913">
        <v>2.81E-2</v>
      </c>
      <c r="B5913">
        <v>3.9600000000000003E-2</v>
      </c>
      <c r="C5913">
        <v>3.56E-2</v>
      </c>
      <c r="D5913">
        <v>3.1699999999999999E-2</v>
      </c>
      <c r="E5913">
        <v>3.3700000000000001E-2</v>
      </c>
      <c r="F5913">
        <v>3.0700000000000002E-2</v>
      </c>
      <c r="G5913">
        <v>3.7199999999999997E-2</v>
      </c>
      <c r="H5913">
        <v>3.4500000000000003E-2</v>
      </c>
      <c r="I5913">
        <v>3.5700000000000003E-2</v>
      </c>
      <c r="J5913">
        <v>3.6700000000000003E-2</v>
      </c>
    </row>
    <row r="5914" spans="1:10">
      <c r="A5914">
        <v>3.2899999999999999E-2</v>
      </c>
      <c r="B5914">
        <v>3.56E-2</v>
      </c>
      <c r="C5914">
        <v>5.3199999999999997E-2</v>
      </c>
      <c r="D5914">
        <v>4.7E-2</v>
      </c>
      <c r="E5914">
        <v>4.6699999999999998E-2</v>
      </c>
      <c r="F5914">
        <v>3.7999999999999999E-2</v>
      </c>
      <c r="G5914">
        <v>5.3499999999999999E-2</v>
      </c>
      <c r="H5914">
        <v>4.2200000000000001E-2</v>
      </c>
      <c r="I5914">
        <v>4.8399999999999999E-2</v>
      </c>
      <c r="J5914">
        <v>4.5100000000000001E-2</v>
      </c>
    </row>
    <row r="5915" spans="1:10">
      <c r="A5915">
        <v>3.3300000000000003E-2</v>
      </c>
      <c r="B5915">
        <v>3.1699999999999999E-2</v>
      </c>
      <c r="C5915">
        <v>4.7E-2</v>
      </c>
      <c r="D5915">
        <v>6.9599999999999995E-2</v>
      </c>
      <c r="E5915">
        <v>4.8899999999999999E-2</v>
      </c>
      <c r="F5915">
        <v>3.8600000000000002E-2</v>
      </c>
      <c r="G5915">
        <v>6.1600000000000002E-2</v>
      </c>
      <c r="H5915">
        <v>3.6700000000000003E-2</v>
      </c>
      <c r="I5915">
        <v>4.9700000000000001E-2</v>
      </c>
      <c r="J5915">
        <v>4.48E-2</v>
      </c>
    </row>
    <row r="5916" spans="1:10">
      <c r="A5916">
        <v>3.2599999999999997E-2</v>
      </c>
      <c r="B5916">
        <v>3.3700000000000001E-2</v>
      </c>
      <c r="C5916">
        <v>4.6699999999999998E-2</v>
      </c>
      <c r="D5916">
        <v>4.8899999999999999E-2</v>
      </c>
      <c r="E5916">
        <v>4.6600000000000003E-2</v>
      </c>
      <c r="F5916">
        <v>3.8100000000000002E-2</v>
      </c>
      <c r="G5916">
        <v>5.4199999999999998E-2</v>
      </c>
      <c r="H5916">
        <v>3.8600000000000002E-2</v>
      </c>
      <c r="I5916">
        <v>4.8399999999999999E-2</v>
      </c>
      <c r="J5916">
        <v>4.24E-2</v>
      </c>
    </row>
    <row r="5917" spans="1:10">
      <c r="A5917">
        <v>0.03</v>
      </c>
      <c r="B5917">
        <v>3.0700000000000002E-2</v>
      </c>
      <c r="C5917">
        <v>3.7999999999999999E-2</v>
      </c>
      <c r="D5917">
        <v>3.8600000000000002E-2</v>
      </c>
      <c r="E5917">
        <v>3.8100000000000002E-2</v>
      </c>
      <c r="F5917">
        <v>3.6999999999999998E-2</v>
      </c>
      <c r="G5917">
        <v>4.3099999999999999E-2</v>
      </c>
      <c r="H5917">
        <v>3.32E-2</v>
      </c>
      <c r="I5917">
        <v>4.07E-2</v>
      </c>
      <c r="J5917">
        <v>3.73E-2</v>
      </c>
    </row>
    <row r="5918" spans="1:10">
      <c r="A5918">
        <v>3.6799999999999999E-2</v>
      </c>
      <c r="B5918">
        <v>3.7199999999999997E-2</v>
      </c>
      <c r="C5918">
        <v>5.3499999999999999E-2</v>
      </c>
      <c r="D5918">
        <v>6.1600000000000002E-2</v>
      </c>
      <c r="E5918">
        <v>5.4199999999999998E-2</v>
      </c>
      <c r="F5918">
        <v>4.3099999999999999E-2</v>
      </c>
      <c r="G5918">
        <v>6.7900000000000002E-2</v>
      </c>
      <c r="H5918">
        <v>4.3499999999999997E-2</v>
      </c>
      <c r="I5918">
        <v>5.5800000000000002E-2</v>
      </c>
      <c r="J5918">
        <v>4.7199999999999999E-2</v>
      </c>
    </row>
    <row r="5919" spans="1:10">
      <c r="A5919">
        <v>2.9499999999999998E-2</v>
      </c>
      <c r="B5919">
        <v>3.4500000000000003E-2</v>
      </c>
      <c r="C5919">
        <v>4.2200000000000001E-2</v>
      </c>
      <c r="D5919">
        <v>3.6700000000000003E-2</v>
      </c>
      <c r="E5919">
        <v>3.8600000000000002E-2</v>
      </c>
      <c r="F5919">
        <v>3.32E-2</v>
      </c>
      <c r="G5919">
        <v>4.3499999999999997E-2</v>
      </c>
      <c r="H5919">
        <v>5.6399999999999999E-2</v>
      </c>
      <c r="I5919">
        <v>4.24E-2</v>
      </c>
      <c r="J5919">
        <v>3.9600000000000003E-2</v>
      </c>
    </row>
    <row r="5920" spans="1:10">
      <c r="A5920">
        <v>3.4700000000000002E-2</v>
      </c>
      <c r="B5920">
        <v>3.5700000000000003E-2</v>
      </c>
      <c r="C5920">
        <v>4.8399999999999999E-2</v>
      </c>
      <c r="D5920">
        <v>4.9700000000000001E-2</v>
      </c>
      <c r="E5920">
        <v>4.8399999999999999E-2</v>
      </c>
      <c r="F5920">
        <v>4.07E-2</v>
      </c>
      <c r="G5920">
        <v>5.5800000000000002E-2</v>
      </c>
      <c r="H5920">
        <v>4.24E-2</v>
      </c>
      <c r="I5920">
        <v>5.8799999999999998E-2</v>
      </c>
      <c r="J5920">
        <v>4.41E-2</v>
      </c>
    </row>
    <row r="5921" spans="1:10">
      <c r="A5921">
        <v>3.3399999999999999E-2</v>
      </c>
      <c r="B5921">
        <v>3.6700000000000003E-2</v>
      </c>
      <c r="C5921">
        <v>4.5100000000000001E-2</v>
      </c>
      <c r="D5921">
        <v>4.48E-2</v>
      </c>
      <c r="E5921">
        <v>4.24E-2</v>
      </c>
      <c r="F5921">
        <v>3.73E-2</v>
      </c>
      <c r="G5921">
        <v>4.7199999999999999E-2</v>
      </c>
      <c r="H5921">
        <v>3.9600000000000003E-2</v>
      </c>
      <c r="I5921">
        <v>4.41E-2</v>
      </c>
      <c r="J5921">
        <v>4.6699999999999998E-2</v>
      </c>
    </row>
    <row r="5924" spans="1:10">
      <c r="A5924" t="s">
        <v>469</v>
      </c>
    </row>
    <row r="5926" spans="1:10">
      <c r="A5926">
        <v>2.9899999999999999E-2</v>
      </c>
      <c r="B5926">
        <v>2.7900000000000001E-2</v>
      </c>
      <c r="C5926">
        <v>3.2500000000000001E-2</v>
      </c>
      <c r="D5926">
        <v>3.3399999999999999E-2</v>
      </c>
      <c r="E5926">
        <v>3.2300000000000002E-2</v>
      </c>
      <c r="F5926">
        <v>2.9700000000000001E-2</v>
      </c>
      <c r="G5926">
        <v>3.61E-2</v>
      </c>
      <c r="H5926">
        <v>2.86E-2</v>
      </c>
      <c r="I5926">
        <v>3.4599999999999999E-2</v>
      </c>
      <c r="J5926">
        <v>3.3300000000000003E-2</v>
      </c>
    </row>
    <row r="5927" spans="1:10">
      <c r="A5927">
        <v>2.7900000000000001E-2</v>
      </c>
      <c r="B5927">
        <v>3.9600000000000003E-2</v>
      </c>
      <c r="C5927">
        <v>3.5499999999999997E-2</v>
      </c>
      <c r="D5927">
        <v>3.1800000000000002E-2</v>
      </c>
      <c r="E5927">
        <v>3.3700000000000001E-2</v>
      </c>
      <c r="F5927">
        <v>3.0599999999999999E-2</v>
      </c>
      <c r="G5927">
        <v>3.6999999999999998E-2</v>
      </c>
      <c r="H5927">
        <v>3.4299999999999997E-2</v>
      </c>
      <c r="I5927">
        <v>3.56E-2</v>
      </c>
      <c r="J5927">
        <v>3.6700000000000003E-2</v>
      </c>
    </row>
    <row r="5928" spans="1:10">
      <c r="A5928">
        <v>3.2500000000000001E-2</v>
      </c>
      <c r="B5928">
        <v>3.5499999999999997E-2</v>
      </c>
      <c r="C5928">
        <v>5.3199999999999997E-2</v>
      </c>
      <c r="D5928">
        <v>4.7500000000000001E-2</v>
      </c>
      <c r="E5928">
        <v>4.6800000000000001E-2</v>
      </c>
      <c r="F5928">
        <v>3.7900000000000003E-2</v>
      </c>
      <c r="G5928">
        <v>5.3100000000000001E-2</v>
      </c>
      <c r="H5928">
        <v>4.2200000000000001E-2</v>
      </c>
      <c r="I5928">
        <v>4.8399999999999999E-2</v>
      </c>
      <c r="J5928">
        <v>4.5100000000000001E-2</v>
      </c>
    </row>
    <row r="5929" spans="1:10">
      <c r="A5929">
        <v>3.3399999999999999E-2</v>
      </c>
      <c r="B5929">
        <v>3.1800000000000002E-2</v>
      </c>
      <c r="C5929">
        <v>4.7500000000000001E-2</v>
      </c>
      <c r="D5929">
        <v>7.0000000000000007E-2</v>
      </c>
      <c r="E5929">
        <v>4.9299999999999997E-2</v>
      </c>
      <c r="F5929">
        <v>3.8899999999999997E-2</v>
      </c>
      <c r="G5929">
        <v>6.2E-2</v>
      </c>
      <c r="H5929">
        <v>3.78E-2</v>
      </c>
      <c r="I5929">
        <v>4.99E-2</v>
      </c>
      <c r="J5929">
        <v>4.48E-2</v>
      </c>
    </row>
    <row r="5930" spans="1:10">
      <c r="A5930">
        <v>3.2300000000000002E-2</v>
      </c>
      <c r="B5930">
        <v>3.3700000000000001E-2</v>
      </c>
      <c r="C5930">
        <v>4.6800000000000001E-2</v>
      </c>
      <c r="D5930">
        <v>4.9299999999999997E-2</v>
      </c>
      <c r="E5930">
        <v>4.6800000000000001E-2</v>
      </c>
      <c r="F5930">
        <v>3.8100000000000002E-2</v>
      </c>
      <c r="G5930">
        <v>5.4100000000000002E-2</v>
      </c>
      <c r="H5930">
        <v>3.8800000000000001E-2</v>
      </c>
      <c r="I5930">
        <v>4.8399999999999999E-2</v>
      </c>
      <c r="J5930">
        <v>4.24E-2</v>
      </c>
    </row>
    <row r="5931" spans="1:10">
      <c r="A5931">
        <v>2.9700000000000001E-2</v>
      </c>
      <c r="B5931">
        <v>3.0599999999999999E-2</v>
      </c>
      <c r="C5931">
        <v>3.7900000000000003E-2</v>
      </c>
      <c r="D5931">
        <v>3.8899999999999997E-2</v>
      </c>
      <c r="E5931">
        <v>3.8100000000000002E-2</v>
      </c>
      <c r="F5931">
        <v>3.6900000000000002E-2</v>
      </c>
      <c r="G5931">
        <v>4.2700000000000002E-2</v>
      </c>
      <c r="H5931">
        <v>3.2899999999999999E-2</v>
      </c>
      <c r="I5931">
        <v>4.07E-2</v>
      </c>
      <c r="J5931">
        <v>3.73E-2</v>
      </c>
    </row>
    <row r="5932" spans="1:10">
      <c r="A5932">
        <v>3.61E-2</v>
      </c>
      <c r="B5932">
        <v>3.6999999999999998E-2</v>
      </c>
      <c r="C5932">
        <v>5.3100000000000001E-2</v>
      </c>
      <c r="D5932">
        <v>6.2E-2</v>
      </c>
      <c r="E5932">
        <v>5.4100000000000002E-2</v>
      </c>
      <c r="F5932">
        <v>4.2700000000000002E-2</v>
      </c>
      <c r="G5932">
        <v>6.7000000000000004E-2</v>
      </c>
      <c r="H5932">
        <v>4.2700000000000002E-2</v>
      </c>
      <c r="I5932">
        <v>5.57E-2</v>
      </c>
      <c r="J5932">
        <v>4.7100000000000003E-2</v>
      </c>
    </row>
    <row r="5933" spans="1:10">
      <c r="A5933">
        <v>2.86E-2</v>
      </c>
      <c r="B5933">
        <v>3.4299999999999997E-2</v>
      </c>
      <c r="C5933">
        <v>4.2200000000000001E-2</v>
      </c>
      <c r="D5933">
        <v>3.78E-2</v>
      </c>
      <c r="E5933">
        <v>3.8800000000000001E-2</v>
      </c>
      <c r="F5933">
        <v>3.2899999999999999E-2</v>
      </c>
      <c r="G5933">
        <v>4.2700000000000002E-2</v>
      </c>
      <c r="H5933">
        <v>5.6300000000000003E-2</v>
      </c>
      <c r="I5933">
        <v>4.24E-2</v>
      </c>
      <c r="J5933">
        <v>3.95E-2</v>
      </c>
    </row>
    <row r="5934" spans="1:10">
      <c r="A5934">
        <v>3.4599999999999999E-2</v>
      </c>
      <c r="B5934">
        <v>3.56E-2</v>
      </c>
      <c r="C5934">
        <v>4.8399999999999999E-2</v>
      </c>
      <c r="D5934">
        <v>4.99E-2</v>
      </c>
      <c r="E5934">
        <v>4.8399999999999999E-2</v>
      </c>
      <c r="F5934">
        <v>4.07E-2</v>
      </c>
      <c r="G5934">
        <v>5.57E-2</v>
      </c>
      <c r="H5934">
        <v>4.24E-2</v>
      </c>
      <c r="I5934">
        <v>5.8799999999999998E-2</v>
      </c>
      <c r="J5934">
        <v>4.41E-2</v>
      </c>
    </row>
    <row r="5935" spans="1:10">
      <c r="A5935">
        <v>3.3300000000000003E-2</v>
      </c>
      <c r="B5935">
        <v>3.6700000000000003E-2</v>
      </c>
      <c r="C5935">
        <v>4.5100000000000001E-2</v>
      </c>
      <c r="D5935">
        <v>4.48E-2</v>
      </c>
      <c r="E5935">
        <v>4.24E-2</v>
      </c>
      <c r="F5935">
        <v>3.73E-2</v>
      </c>
      <c r="G5935">
        <v>4.7100000000000003E-2</v>
      </c>
      <c r="H5935">
        <v>3.95E-2</v>
      </c>
      <c r="I5935">
        <v>4.41E-2</v>
      </c>
      <c r="J5935">
        <v>4.6699999999999998E-2</v>
      </c>
    </row>
    <row r="5938" spans="1:10">
      <c r="A5938" t="s">
        <v>470</v>
      </c>
    </row>
    <row r="5940" spans="1:10">
      <c r="A5940">
        <v>2.9100000000000001E-2</v>
      </c>
      <c r="B5940">
        <v>2.7199999999999998E-2</v>
      </c>
      <c r="C5940">
        <v>3.15E-2</v>
      </c>
      <c r="D5940">
        <v>3.2500000000000001E-2</v>
      </c>
      <c r="E5940">
        <v>3.1300000000000001E-2</v>
      </c>
      <c r="F5940">
        <v>2.86E-2</v>
      </c>
      <c r="G5940">
        <v>3.4700000000000002E-2</v>
      </c>
      <c r="H5940">
        <v>2.64E-2</v>
      </c>
      <c r="I5940">
        <v>3.3599999999999998E-2</v>
      </c>
      <c r="J5940">
        <v>3.2599999999999997E-2</v>
      </c>
    </row>
    <row r="5941" spans="1:10">
      <c r="A5941">
        <v>2.7199999999999998E-2</v>
      </c>
      <c r="B5941">
        <v>3.8899999999999997E-2</v>
      </c>
      <c r="C5941">
        <v>3.4200000000000001E-2</v>
      </c>
      <c r="D5941">
        <v>3.0800000000000001E-2</v>
      </c>
      <c r="E5941">
        <v>3.2500000000000001E-2</v>
      </c>
      <c r="F5941">
        <v>2.9499999999999998E-2</v>
      </c>
      <c r="G5941">
        <v>3.5400000000000001E-2</v>
      </c>
      <c r="H5941">
        <v>3.2300000000000002E-2</v>
      </c>
      <c r="I5941">
        <v>3.4700000000000002E-2</v>
      </c>
      <c r="J5941">
        <v>3.5799999999999998E-2</v>
      </c>
    </row>
    <row r="5942" spans="1:10">
      <c r="A5942">
        <v>3.15E-2</v>
      </c>
      <c r="B5942">
        <v>3.4200000000000001E-2</v>
      </c>
      <c r="C5942">
        <v>5.3199999999999997E-2</v>
      </c>
      <c r="D5942">
        <v>4.7100000000000003E-2</v>
      </c>
      <c r="E5942">
        <v>4.6100000000000002E-2</v>
      </c>
      <c r="F5942">
        <v>3.7100000000000001E-2</v>
      </c>
      <c r="G5942">
        <v>5.2200000000000003E-2</v>
      </c>
      <c r="H5942">
        <v>3.9199999999999999E-2</v>
      </c>
      <c r="I5942">
        <v>4.6899999999999997E-2</v>
      </c>
      <c r="J5942">
        <v>4.4699999999999997E-2</v>
      </c>
    </row>
    <row r="5943" spans="1:10">
      <c r="A5943">
        <v>3.2500000000000001E-2</v>
      </c>
      <c r="B5943">
        <v>3.0800000000000001E-2</v>
      </c>
      <c r="C5943">
        <v>4.7100000000000003E-2</v>
      </c>
      <c r="D5943">
        <v>6.9500000000000006E-2</v>
      </c>
      <c r="E5943">
        <v>4.8599999999999997E-2</v>
      </c>
      <c r="F5943">
        <v>3.8100000000000002E-2</v>
      </c>
      <c r="G5943">
        <v>6.1100000000000002E-2</v>
      </c>
      <c r="H5943">
        <v>3.5499999999999997E-2</v>
      </c>
      <c r="I5943">
        <v>4.87E-2</v>
      </c>
      <c r="J5943">
        <v>4.4400000000000002E-2</v>
      </c>
    </row>
    <row r="5944" spans="1:10">
      <c r="A5944">
        <v>3.1300000000000001E-2</v>
      </c>
      <c r="B5944">
        <v>3.2500000000000001E-2</v>
      </c>
      <c r="C5944">
        <v>4.6100000000000002E-2</v>
      </c>
      <c r="D5944">
        <v>4.8599999999999997E-2</v>
      </c>
      <c r="E5944">
        <v>4.58E-2</v>
      </c>
      <c r="F5944">
        <v>3.6999999999999998E-2</v>
      </c>
      <c r="G5944">
        <v>5.28E-2</v>
      </c>
      <c r="H5944">
        <v>3.5900000000000001E-2</v>
      </c>
      <c r="I5944">
        <v>4.7E-2</v>
      </c>
      <c r="J5944">
        <v>4.1700000000000001E-2</v>
      </c>
    </row>
    <row r="5945" spans="1:10">
      <c r="A5945">
        <v>2.86E-2</v>
      </c>
      <c r="B5945">
        <v>2.9499999999999998E-2</v>
      </c>
      <c r="C5945">
        <v>3.7100000000000001E-2</v>
      </c>
      <c r="D5945">
        <v>3.8100000000000002E-2</v>
      </c>
      <c r="E5945">
        <v>3.6999999999999998E-2</v>
      </c>
      <c r="F5945">
        <v>3.5700000000000003E-2</v>
      </c>
      <c r="G5945">
        <v>4.1300000000000003E-2</v>
      </c>
      <c r="H5945">
        <v>0.03</v>
      </c>
      <c r="I5945">
        <v>3.9300000000000002E-2</v>
      </c>
      <c r="J5945">
        <v>3.6499999999999998E-2</v>
      </c>
    </row>
    <row r="5946" spans="1:10">
      <c r="A5946">
        <v>3.4700000000000002E-2</v>
      </c>
      <c r="B5946">
        <v>3.5400000000000001E-2</v>
      </c>
      <c r="C5946">
        <v>5.2200000000000003E-2</v>
      </c>
      <c r="D5946">
        <v>6.1100000000000002E-2</v>
      </c>
      <c r="E5946">
        <v>5.28E-2</v>
      </c>
      <c r="F5946">
        <v>4.1300000000000003E-2</v>
      </c>
      <c r="G5946">
        <v>6.5199999999999994E-2</v>
      </c>
      <c r="H5946">
        <v>3.8800000000000001E-2</v>
      </c>
      <c r="I5946">
        <v>5.3800000000000001E-2</v>
      </c>
      <c r="J5946">
        <v>4.6100000000000002E-2</v>
      </c>
    </row>
    <row r="5947" spans="1:10">
      <c r="A5947">
        <v>2.64E-2</v>
      </c>
      <c r="B5947">
        <v>3.2300000000000002E-2</v>
      </c>
      <c r="C5947">
        <v>3.9199999999999999E-2</v>
      </c>
      <c r="D5947">
        <v>3.5499999999999997E-2</v>
      </c>
      <c r="E5947">
        <v>3.5900000000000001E-2</v>
      </c>
      <c r="F5947">
        <v>0.03</v>
      </c>
      <c r="G5947">
        <v>3.8800000000000001E-2</v>
      </c>
      <c r="H5947">
        <v>5.04E-2</v>
      </c>
      <c r="I5947">
        <v>3.9699999999999999E-2</v>
      </c>
      <c r="J5947">
        <v>3.7400000000000003E-2</v>
      </c>
    </row>
    <row r="5948" spans="1:10">
      <c r="A5948">
        <v>3.3599999999999998E-2</v>
      </c>
      <c r="B5948">
        <v>3.4700000000000002E-2</v>
      </c>
      <c r="C5948">
        <v>4.6899999999999997E-2</v>
      </c>
      <c r="D5948">
        <v>4.87E-2</v>
      </c>
      <c r="E5948">
        <v>4.7E-2</v>
      </c>
      <c r="F5948">
        <v>3.9300000000000002E-2</v>
      </c>
      <c r="G5948">
        <v>5.3800000000000001E-2</v>
      </c>
      <c r="H5948">
        <v>3.9699999999999999E-2</v>
      </c>
      <c r="I5948">
        <v>5.7599999999999998E-2</v>
      </c>
      <c r="J5948">
        <v>4.3099999999999999E-2</v>
      </c>
    </row>
    <row r="5949" spans="1:10">
      <c r="A5949">
        <v>3.2599999999999997E-2</v>
      </c>
      <c r="B5949">
        <v>3.5799999999999998E-2</v>
      </c>
      <c r="C5949">
        <v>4.4699999999999997E-2</v>
      </c>
      <c r="D5949">
        <v>4.4400000000000002E-2</v>
      </c>
      <c r="E5949">
        <v>4.1700000000000001E-2</v>
      </c>
      <c r="F5949">
        <v>3.6499999999999998E-2</v>
      </c>
      <c r="G5949">
        <v>4.6100000000000002E-2</v>
      </c>
      <c r="H5949">
        <v>3.7400000000000003E-2</v>
      </c>
      <c r="I5949">
        <v>4.3099999999999999E-2</v>
      </c>
      <c r="J5949">
        <v>4.6199999999999998E-2</v>
      </c>
    </row>
    <row r="5952" spans="1:10">
      <c r="A5952" t="s">
        <v>471</v>
      </c>
    </row>
    <row r="5954" spans="1:10">
      <c r="A5954">
        <v>2.93E-2</v>
      </c>
      <c r="B5954">
        <v>2.7099999999999999E-2</v>
      </c>
      <c r="C5954">
        <v>3.1600000000000003E-2</v>
      </c>
      <c r="D5954">
        <v>3.27E-2</v>
      </c>
      <c r="E5954">
        <v>3.1199999999999999E-2</v>
      </c>
      <c r="F5954">
        <v>2.8799999999999999E-2</v>
      </c>
      <c r="G5954">
        <v>3.49E-2</v>
      </c>
      <c r="H5954">
        <v>2.63E-2</v>
      </c>
      <c r="I5954">
        <v>3.3700000000000001E-2</v>
      </c>
      <c r="J5954">
        <v>3.27E-2</v>
      </c>
    </row>
    <row r="5955" spans="1:10">
      <c r="A5955">
        <v>2.7099999999999999E-2</v>
      </c>
      <c r="B5955">
        <v>3.78E-2</v>
      </c>
      <c r="C5955">
        <v>3.39E-2</v>
      </c>
      <c r="D5955">
        <v>3.1099999999999999E-2</v>
      </c>
      <c r="E5955">
        <v>3.2000000000000001E-2</v>
      </c>
      <c r="F5955">
        <v>2.9700000000000001E-2</v>
      </c>
      <c r="G5955">
        <v>3.5299999999999998E-2</v>
      </c>
      <c r="H5955">
        <v>3.1399999999999997E-2</v>
      </c>
      <c r="I5955">
        <v>3.4700000000000002E-2</v>
      </c>
      <c r="J5955">
        <v>3.56E-2</v>
      </c>
    </row>
    <row r="5956" spans="1:10">
      <c r="A5956">
        <v>3.1600000000000003E-2</v>
      </c>
      <c r="B5956">
        <v>3.39E-2</v>
      </c>
      <c r="C5956">
        <v>5.3400000000000003E-2</v>
      </c>
      <c r="D5956">
        <v>4.7399999999999998E-2</v>
      </c>
      <c r="E5956">
        <v>4.5999999999999999E-2</v>
      </c>
      <c r="F5956">
        <v>3.7199999999999997E-2</v>
      </c>
      <c r="G5956">
        <v>5.2400000000000002E-2</v>
      </c>
      <c r="H5956">
        <v>3.9E-2</v>
      </c>
      <c r="I5956">
        <v>4.7100000000000003E-2</v>
      </c>
      <c r="J5956">
        <v>4.48E-2</v>
      </c>
    </row>
    <row r="5957" spans="1:10">
      <c r="A5957">
        <v>3.27E-2</v>
      </c>
      <c r="B5957">
        <v>3.1099999999999999E-2</v>
      </c>
      <c r="C5957">
        <v>4.7399999999999998E-2</v>
      </c>
      <c r="D5957">
        <v>6.9699999999999998E-2</v>
      </c>
      <c r="E5957">
        <v>4.87E-2</v>
      </c>
      <c r="F5957">
        <v>3.8199999999999998E-2</v>
      </c>
      <c r="G5957">
        <v>6.13E-2</v>
      </c>
      <c r="H5957">
        <v>3.56E-2</v>
      </c>
      <c r="I5957">
        <v>4.8899999999999999E-2</v>
      </c>
      <c r="J5957">
        <v>4.4499999999999998E-2</v>
      </c>
    </row>
    <row r="5958" spans="1:10">
      <c r="A5958">
        <v>3.1199999999999999E-2</v>
      </c>
      <c r="B5958">
        <v>3.2000000000000001E-2</v>
      </c>
      <c r="C5958">
        <v>4.5999999999999999E-2</v>
      </c>
      <c r="D5958">
        <v>4.87E-2</v>
      </c>
      <c r="E5958">
        <v>4.5499999999999999E-2</v>
      </c>
      <c r="F5958">
        <v>3.7100000000000001E-2</v>
      </c>
      <c r="G5958">
        <v>5.2699999999999997E-2</v>
      </c>
      <c r="H5958">
        <v>3.5499999999999997E-2</v>
      </c>
      <c r="I5958">
        <v>4.6899999999999997E-2</v>
      </c>
      <c r="J5958">
        <v>4.1599999999999998E-2</v>
      </c>
    </row>
    <row r="5959" spans="1:10">
      <c r="A5959">
        <v>2.8799999999999999E-2</v>
      </c>
      <c r="B5959">
        <v>2.9700000000000001E-2</v>
      </c>
      <c r="C5959">
        <v>3.7199999999999997E-2</v>
      </c>
      <c r="D5959">
        <v>3.8199999999999998E-2</v>
      </c>
      <c r="E5959">
        <v>3.7100000000000001E-2</v>
      </c>
      <c r="F5959">
        <v>3.5799999999999998E-2</v>
      </c>
      <c r="G5959">
        <v>4.1399999999999999E-2</v>
      </c>
      <c r="H5959">
        <v>3.0200000000000001E-2</v>
      </c>
      <c r="I5959">
        <v>3.9399999999999998E-2</v>
      </c>
      <c r="J5959">
        <v>3.6600000000000001E-2</v>
      </c>
    </row>
    <row r="5960" spans="1:10">
      <c r="A5960">
        <v>3.49E-2</v>
      </c>
      <c r="B5960">
        <v>3.5299999999999998E-2</v>
      </c>
      <c r="C5960">
        <v>5.2400000000000002E-2</v>
      </c>
      <c r="D5960">
        <v>6.13E-2</v>
      </c>
      <c r="E5960">
        <v>5.2699999999999997E-2</v>
      </c>
      <c r="F5960">
        <v>4.1399999999999999E-2</v>
      </c>
      <c r="G5960">
        <v>6.5500000000000003E-2</v>
      </c>
      <c r="H5960">
        <v>3.8600000000000002E-2</v>
      </c>
      <c r="I5960">
        <v>5.3999999999999999E-2</v>
      </c>
      <c r="J5960">
        <v>4.6199999999999998E-2</v>
      </c>
    </row>
    <row r="5961" spans="1:10">
      <c r="A5961">
        <v>2.63E-2</v>
      </c>
      <c r="B5961">
        <v>3.1399999999999997E-2</v>
      </c>
      <c r="C5961">
        <v>3.9E-2</v>
      </c>
      <c r="D5961">
        <v>3.56E-2</v>
      </c>
      <c r="E5961">
        <v>3.5499999999999997E-2</v>
      </c>
      <c r="F5961">
        <v>3.0200000000000001E-2</v>
      </c>
      <c r="G5961">
        <v>3.8600000000000002E-2</v>
      </c>
      <c r="H5961">
        <v>4.9700000000000001E-2</v>
      </c>
      <c r="I5961">
        <v>3.9600000000000003E-2</v>
      </c>
      <c r="J5961">
        <v>3.7199999999999997E-2</v>
      </c>
    </row>
    <row r="5962" spans="1:10">
      <c r="A5962">
        <v>3.3700000000000001E-2</v>
      </c>
      <c r="B5962">
        <v>3.4700000000000002E-2</v>
      </c>
      <c r="C5962">
        <v>4.7100000000000003E-2</v>
      </c>
      <c r="D5962">
        <v>4.8899999999999999E-2</v>
      </c>
      <c r="E5962">
        <v>4.6899999999999997E-2</v>
      </c>
      <c r="F5962">
        <v>3.9399999999999998E-2</v>
      </c>
      <c r="G5962">
        <v>5.3999999999999999E-2</v>
      </c>
      <c r="H5962">
        <v>3.9600000000000003E-2</v>
      </c>
      <c r="I5962">
        <v>5.7700000000000001E-2</v>
      </c>
      <c r="J5962">
        <v>4.3099999999999999E-2</v>
      </c>
    </row>
    <row r="5963" spans="1:10">
      <c r="A5963">
        <v>3.27E-2</v>
      </c>
      <c r="B5963">
        <v>3.56E-2</v>
      </c>
      <c r="C5963">
        <v>4.48E-2</v>
      </c>
      <c r="D5963">
        <v>4.4499999999999998E-2</v>
      </c>
      <c r="E5963">
        <v>4.1599999999999998E-2</v>
      </c>
      <c r="F5963">
        <v>3.6600000000000001E-2</v>
      </c>
      <c r="G5963">
        <v>4.6199999999999998E-2</v>
      </c>
      <c r="H5963">
        <v>3.7199999999999997E-2</v>
      </c>
      <c r="I5963">
        <v>4.3099999999999999E-2</v>
      </c>
      <c r="J5963">
        <v>4.6199999999999998E-2</v>
      </c>
    </row>
    <row r="5966" spans="1:10">
      <c r="A5966" t="s">
        <v>472</v>
      </c>
    </row>
    <row r="5968" spans="1:10">
      <c r="A5968">
        <v>2.7799999999999998E-2</v>
      </c>
      <c r="B5968">
        <v>2.6800000000000001E-2</v>
      </c>
      <c r="C5968">
        <v>2.9399999999999999E-2</v>
      </c>
      <c r="D5968">
        <v>3.0099999999999998E-2</v>
      </c>
      <c r="E5968">
        <v>2.86E-2</v>
      </c>
      <c r="F5968">
        <v>2.7099999999999999E-2</v>
      </c>
      <c r="G5968">
        <v>3.2500000000000001E-2</v>
      </c>
      <c r="H5968">
        <v>2.5000000000000001E-2</v>
      </c>
      <c r="I5968">
        <v>3.0700000000000002E-2</v>
      </c>
      <c r="J5968">
        <v>3.0800000000000001E-2</v>
      </c>
    </row>
    <row r="5969" spans="1:10">
      <c r="A5969">
        <v>2.6800000000000001E-2</v>
      </c>
      <c r="B5969">
        <v>3.8100000000000002E-2</v>
      </c>
      <c r="C5969">
        <v>3.3300000000000003E-2</v>
      </c>
      <c r="D5969">
        <v>3.0499999999999999E-2</v>
      </c>
      <c r="E5969">
        <v>3.1399999999999997E-2</v>
      </c>
      <c r="F5969">
        <v>2.9399999999999999E-2</v>
      </c>
      <c r="G5969">
        <v>3.5000000000000003E-2</v>
      </c>
      <c r="H5969">
        <v>3.09E-2</v>
      </c>
      <c r="I5969">
        <v>3.4299999999999997E-2</v>
      </c>
      <c r="J5969">
        <v>3.5400000000000001E-2</v>
      </c>
    </row>
    <row r="5970" spans="1:10">
      <c r="A5970">
        <v>2.9399999999999999E-2</v>
      </c>
      <c r="B5970">
        <v>3.3300000000000003E-2</v>
      </c>
      <c r="C5970">
        <v>5.04E-2</v>
      </c>
      <c r="D5970">
        <v>4.36E-2</v>
      </c>
      <c r="E5970">
        <v>4.24E-2</v>
      </c>
      <c r="F5970">
        <v>3.49E-2</v>
      </c>
      <c r="G5970">
        <v>4.8800000000000003E-2</v>
      </c>
      <c r="H5970">
        <v>3.73E-2</v>
      </c>
      <c r="I5970">
        <v>4.2500000000000003E-2</v>
      </c>
      <c r="J5970">
        <v>4.2000000000000003E-2</v>
      </c>
    </row>
    <row r="5971" spans="1:10">
      <c r="A5971">
        <v>3.0099999999999998E-2</v>
      </c>
      <c r="B5971">
        <v>3.0499999999999999E-2</v>
      </c>
      <c r="C5971">
        <v>4.36E-2</v>
      </c>
      <c r="D5971">
        <v>6.5100000000000005E-2</v>
      </c>
      <c r="E5971">
        <v>4.4299999999999999E-2</v>
      </c>
      <c r="F5971">
        <v>3.5299999999999998E-2</v>
      </c>
      <c r="G5971">
        <v>5.7000000000000002E-2</v>
      </c>
      <c r="H5971">
        <v>3.3399999999999999E-2</v>
      </c>
      <c r="I5971">
        <v>4.3499999999999997E-2</v>
      </c>
      <c r="J5971">
        <v>4.1200000000000001E-2</v>
      </c>
    </row>
    <row r="5972" spans="1:10">
      <c r="A5972">
        <v>2.86E-2</v>
      </c>
      <c r="B5972">
        <v>3.1399999999999997E-2</v>
      </c>
      <c r="C5972">
        <v>4.24E-2</v>
      </c>
      <c r="D5972">
        <v>4.4299999999999999E-2</v>
      </c>
      <c r="E5972">
        <v>4.1300000000000003E-2</v>
      </c>
      <c r="F5972">
        <v>3.4299999999999997E-2</v>
      </c>
      <c r="G5972">
        <v>4.8399999999999999E-2</v>
      </c>
      <c r="H5972">
        <v>3.3500000000000002E-2</v>
      </c>
      <c r="I5972">
        <v>4.1700000000000001E-2</v>
      </c>
      <c r="J5972">
        <v>3.8399999999999997E-2</v>
      </c>
    </row>
    <row r="5973" spans="1:10">
      <c r="A5973">
        <v>2.7099999999999999E-2</v>
      </c>
      <c r="B5973">
        <v>2.9399999999999999E-2</v>
      </c>
      <c r="C5973">
        <v>3.49E-2</v>
      </c>
      <c r="D5973">
        <v>3.5299999999999998E-2</v>
      </c>
      <c r="E5973">
        <v>3.4299999999999997E-2</v>
      </c>
      <c r="F5973">
        <v>3.4000000000000002E-2</v>
      </c>
      <c r="G5973">
        <v>3.8699999999999998E-2</v>
      </c>
      <c r="H5973">
        <v>2.8799999999999999E-2</v>
      </c>
      <c r="I5973">
        <v>3.5999999999999997E-2</v>
      </c>
      <c r="J5973">
        <v>3.4599999999999999E-2</v>
      </c>
    </row>
    <row r="5974" spans="1:10">
      <c r="A5974">
        <v>3.2500000000000001E-2</v>
      </c>
      <c r="B5974">
        <v>3.5000000000000003E-2</v>
      </c>
      <c r="C5974">
        <v>4.8800000000000003E-2</v>
      </c>
      <c r="D5974">
        <v>5.7000000000000002E-2</v>
      </c>
      <c r="E5974">
        <v>4.8399999999999999E-2</v>
      </c>
      <c r="F5974">
        <v>3.8699999999999998E-2</v>
      </c>
      <c r="G5974">
        <v>6.1499999999999999E-2</v>
      </c>
      <c r="H5974">
        <v>3.6299999999999999E-2</v>
      </c>
      <c r="I5974">
        <v>4.9000000000000002E-2</v>
      </c>
      <c r="J5974">
        <v>4.3200000000000002E-2</v>
      </c>
    </row>
    <row r="5975" spans="1:10">
      <c r="A5975">
        <v>2.5000000000000001E-2</v>
      </c>
      <c r="B5975">
        <v>3.09E-2</v>
      </c>
      <c r="C5975">
        <v>3.73E-2</v>
      </c>
      <c r="D5975">
        <v>3.3399999999999999E-2</v>
      </c>
      <c r="E5975">
        <v>3.3500000000000002E-2</v>
      </c>
      <c r="F5975">
        <v>2.8799999999999999E-2</v>
      </c>
      <c r="G5975">
        <v>3.6299999999999999E-2</v>
      </c>
      <c r="H5975">
        <v>4.8800000000000003E-2</v>
      </c>
      <c r="I5975">
        <v>3.6799999999999999E-2</v>
      </c>
      <c r="J5975">
        <v>3.56E-2</v>
      </c>
    </row>
    <row r="5976" spans="1:10">
      <c r="A5976">
        <v>3.0700000000000002E-2</v>
      </c>
      <c r="B5976">
        <v>3.4299999999999997E-2</v>
      </c>
      <c r="C5976">
        <v>4.2500000000000003E-2</v>
      </c>
      <c r="D5976">
        <v>4.3499999999999997E-2</v>
      </c>
      <c r="E5976">
        <v>4.1700000000000001E-2</v>
      </c>
      <c r="F5976">
        <v>3.5999999999999997E-2</v>
      </c>
      <c r="G5976">
        <v>4.9000000000000002E-2</v>
      </c>
      <c r="H5976">
        <v>3.6799999999999999E-2</v>
      </c>
      <c r="I5976">
        <v>5.1400000000000001E-2</v>
      </c>
      <c r="J5976">
        <v>3.9399999999999998E-2</v>
      </c>
    </row>
    <row r="5977" spans="1:10">
      <c r="A5977">
        <v>3.0800000000000001E-2</v>
      </c>
      <c r="B5977">
        <v>3.5400000000000001E-2</v>
      </c>
      <c r="C5977">
        <v>4.2000000000000003E-2</v>
      </c>
      <c r="D5977">
        <v>4.1200000000000001E-2</v>
      </c>
      <c r="E5977">
        <v>3.8399999999999997E-2</v>
      </c>
      <c r="F5977">
        <v>3.4599999999999999E-2</v>
      </c>
      <c r="G5977">
        <v>4.3200000000000002E-2</v>
      </c>
      <c r="H5977">
        <v>3.56E-2</v>
      </c>
      <c r="I5977">
        <v>3.9399999999999998E-2</v>
      </c>
      <c r="J5977">
        <v>4.3900000000000002E-2</v>
      </c>
    </row>
    <row r="5980" spans="1:10">
      <c r="A5980" t="s">
        <v>473</v>
      </c>
    </row>
    <row r="5982" spans="1:10">
      <c r="A5982">
        <v>2.76E-2</v>
      </c>
      <c r="B5982">
        <v>2.63E-2</v>
      </c>
      <c r="C5982">
        <v>2.9899999999999999E-2</v>
      </c>
      <c r="D5982">
        <v>3.1199999999999999E-2</v>
      </c>
      <c r="E5982">
        <v>2.9600000000000001E-2</v>
      </c>
      <c r="F5982">
        <v>2.6800000000000001E-2</v>
      </c>
      <c r="G5982">
        <v>3.32E-2</v>
      </c>
      <c r="H5982">
        <v>2.4899999999999999E-2</v>
      </c>
      <c r="I5982">
        <v>3.0700000000000002E-2</v>
      </c>
      <c r="J5982">
        <v>3.09E-2</v>
      </c>
    </row>
    <row r="5983" spans="1:10">
      <c r="A5983">
        <v>2.63E-2</v>
      </c>
      <c r="B5983">
        <v>3.7199999999999997E-2</v>
      </c>
      <c r="C5983">
        <v>3.3599999999999998E-2</v>
      </c>
      <c r="D5983">
        <v>3.1300000000000001E-2</v>
      </c>
      <c r="E5983">
        <v>3.2000000000000001E-2</v>
      </c>
      <c r="F5983">
        <v>2.8799999999999999E-2</v>
      </c>
      <c r="G5983">
        <v>3.5200000000000002E-2</v>
      </c>
      <c r="H5983">
        <v>3.0800000000000001E-2</v>
      </c>
      <c r="I5983">
        <v>3.4000000000000002E-2</v>
      </c>
      <c r="J5983">
        <v>3.5299999999999998E-2</v>
      </c>
    </row>
    <row r="5984" spans="1:10">
      <c r="A5984">
        <v>2.9899999999999999E-2</v>
      </c>
      <c r="B5984">
        <v>3.3599999999999998E-2</v>
      </c>
      <c r="C5984">
        <v>5.0799999999999998E-2</v>
      </c>
      <c r="D5984">
        <v>4.4400000000000002E-2</v>
      </c>
      <c r="E5984">
        <v>4.3200000000000002E-2</v>
      </c>
      <c r="F5984">
        <v>3.5099999999999999E-2</v>
      </c>
      <c r="G5984">
        <v>4.9599999999999998E-2</v>
      </c>
      <c r="H5984">
        <v>3.73E-2</v>
      </c>
      <c r="I5984">
        <v>4.2799999999999998E-2</v>
      </c>
      <c r="J5984">
        <v>4.2200000000000001E-2</v>
      </c>
    </row>
    <row r="5985" spans="1:10">
      <c r="A5985">
        <v>3.1199999999999999E-2</v>
      </c>
      <c r="B5985">
        <v>3.1300000000000001E-2</v>
      </c>
      <c r="C5985">
        <v>4.4400000000000002E-2</v>
      </c>
      <c r="D5985">
        <v>6.6500000000000004E-2</v>
      </c>
      <c r="E5985">
        <v>4.5900000000000003E-2</v>
      </c>
      <c r="F5985">
        <v>3.5900000000000001E-2</v>
      </c>
      <c r="G5985">
        <v>5.8799999999999998E-2</v>
      </c>
      <c r="H5985">
        <v>3.3399999999999999E-2</v>
      </c>
      <c r="I5985">
        <v>4.4299999999999999E-2</v>
      </c>
      <c r="J5985">
        <v>4.1799999999999997E-2</v>
      </c>
    </row>
    <row r="5986" spans="1:10">
      <c r="A5986">
        <v>2.9600000000000001E-2</v>
      </c>
      <c r="B5986">
        <v>3.2000000000000001E-2</v>
      </c>
      <c r="C5986">
        <v>4.3200000000000002E-2</v>
      </c>
      <c r="D5986">
        <v>4.5900000000000003E-2</v>
      </c>
      <c r="E5986">
        <v>4.3099999999999999E-2</v>
      </c>
      <c r="F5986">
        <v>3.4799999999999998E-2</v>
      </c>
      <c r="G5986">
        <v>5.0299999999999997E-2</v>
      </c>
      <c r="H5986">
        <v>3.3500000000000002E-2</v>
      </c>
      <c r="I5986">
        <v>4.2500000000000003E-2</v>
      </c>
      <c r="J5986">
        <v>3.9E-2</v>
      </c>
    </row>
    <row r="5987" spans="1:10">
      <c r="A5987">
        <v>2.6800000000000001E-2</v>
      </c>
      <c r="B5987">
        <v>2.8799999999999999E-2</v>
      </c>
      <c r="C5987">
        <v>3.5099999999999999E-2</v>
      </c>
      <c r="D5987">
        <v>3.5900000000000001E-2</v>
      </c>
      <c r="E5987">
        <v>3.4799999999999998E-2</v>
      </c>
      <c r="F5987">
        <v>3.3599999999999998E-2</v>
      </c>
      <c r="G5987">
        <v>3.9E-2</v>
      </c>
      <c r="H5987">
        <v>2.87E-2</v>
      </c>
      <c r="I5987">
        <v>3.5799999999999998E-2</v>
      </c>
      <c r="J5987">
        <v>3.4500000000000003E-2</v>
      </c>
    </row>
    <row r="5988" spans="1:10">
      <c r="A5988">
        <v>3.32E-2</v>
      </c>
      <c r="B5988">
        <v>3.5200000000000002E-2</v>
      </c>
      <c r="C5988">
        <v>4.9599999999999998E-2</v>
      </c>
      <c r="D5988">
        <v>5.8799999999999998E-2</v>
      </c>
      <c r="E5988">
        <v>5.0299999999999997E-2</v>
      </c>
      <c r="F5988">
        <v>3.9E-2</v>
      </c>
      <c r="G5988">
        <v>6.3299999999999995E-2</v>
      </c>
      <c r="H5988">
        <v>3.6299999999999999E-2</v>
      </c>
      <c r="I5988">
        <v>4.9599999999999998E-2</v>
      </c>
      <c r="J5988">
        <v>4.3700000000000003E-2</v>
      </c>
    </row>
    <row r="5989" spans="1:10">
      <c r="A5989">
        <v>2.4899999999999999E-2</v>
      </c>
      <c r="B5989">
        <v>3.0800000000000001E-2</v>
      </c>
      <c r="C5989">
        <v>3.73E-2</v>
      </c>
      <c r="D5989">
        <v>3.3399999999999999E-2</v>
      </c>
      <c r="E5989">
        <v>3.3500000000000002E-2</v>
      </c>
      <c r="F5989">
        <v>2.87E-2</v>
      </c>
      <c r="G5989">
        <v>3.6299999999999999E-2</v>
      </c>
      <c r="H5989">
        <v>4.8800000000000003E-2</v>
      </c>
      <c r="I5989">
        <v>3.6799999999999999E-2</v>
      </c>
      <c r="J5989">
        <v>3.5499999999999997E-2</v>
      </c>
    </row>
    <row r="5990" spans="1:10">
      <c r="A5990">
        <v>3.0700000000000002E-2</v>
      </c>
      <c r="B5990">
        <v>3.4000000000000002E-2</v>
      </c>
      <c r="C5990">
        <v>4.2799999999999998E-2</v>
      </c>
      <c r="D5990">
        <v>4.4299999999999999E-2</v>
      </c>
      <c r="E5990">
        <v>4.2500000000000003E-2</v>
      </c>
      <c r="F5990">
        <v>3.5799999999999998E-2</v>
      </c>
      <c r="G5990">
        <v>4.9599999999999998E-2</v>
      </c>
      <c r="H5990">
        <v>3.6799999999999999E-2</v>
      </c>
      <c r="I5990">
        <v>5.1499999999999997E-2</v>
      </c>
      <c r="J5990">
        <v>3.95E-2</v>
      </c>
    </row>
    <row r="5991" spans="1:10">
      <c r="A5991">
        <v>3.09E-2</v>
      </c>
      <c r="B5991">
        <v>3.5299999999999998E-2</v>
      </c>
      <c r="C5991">
        <v>4.2200000000000001E-2</v>
      </c>
      <c r="D5991">
        <v>4.1799999999999997E-2</v>
      </c>
      <c r="E5991">
        <v>3.9E-2</v>
      </c>
      <c r="F5991">
        <v>3.4500000000000003E-2</v>
      </c>
      <c r="G5991">
        <v>4.3700000000000003E-2</v>
      </c>
      <c r="H5991">
        <v>3.5499999999999997E-2</v>
      </c>
      <c r="I5991">
        <v>3.95E-2</v>
      </c>
      <c r="J5991">
        <v>4.41E-2</v>
      </c>
    </row>
    <row r="5994" spans="1:10">
      <c r="A5994" t="s">
        <v>474</v>
      </c>
    </row>
    <row r="5996" spans="1:10">
      <c r="A5996">
        <v>2.7E-2</v>
      </c>
      <c r="B5996">
        <v>2.6200000000000001E-2</v>
      </c>
      <c r="C5996">
        <v>3.1300000000000001E-2</v>
      </c>
      <c r="D5996">
        <v>3.2000000000000001E-2</v>
      </c>
      <c r="E5996">
        <v>0.03</v>
      </c>
      <c r="F5996">
        <v>2.6599999999999999E-2</v>
      </c>
      <c r="G5996">
        <v>3.3799999999999997E-2</v>
      </c>
      <c r="H5996">
        <v>2.58E-2</v>
      </c>
      <c r="I5996">
        <v>3.0200000000000001E-2</v>
      </c>
      <c r="J5996">
        <v>3.1199999999999999E-2</v>
      </c>
    </row>
    <row r="5997" spans="1:10">
      <c r="A5997">
        <v>2.6200000000000001E-2</v>
      </c>
      <c r="B5997">
        <v>3.7199999999999997E-2</v>
      </c>
      <c r="C5997">
        <v>3.44E-2</v>
      </c>
      <c r="D5997">
        <v>3.1699999999999999E-2</v>
      </c>
      <c r="E5997">
        <v>3.2300000000000002E-2</v>
      </c>
      <c r="F5997">
        <v>2.9000000000000001E-2</v>
      </c>
      <c r="G5997">
        <v>3.5799999999999998E-2</v>
      </c>
      <c r="H5997">
        <v>3.1199999999999999E-2</v>
      </c>
      <c r="I5997">
        <v>3.4200000000000001E-2</v>
      </c>
      <c r="J5997">
        <v>3.5499999999999997E-2</v>
      </c>
    </row>
    <row r="5998" spans="1:10">
      <c r="A5998">
        <v>3.1300000000000001E-2</v>
      </c>
      <c r="B5998">
        <v>3.44E-2</v>
      </c>
      <c r="C5998">
        <v>6.2600000000000003E-2</v>
      </c>
      <c r="D5998">
        <v>4.9799999999999997E-2</v>
      </c>
      <c r="E5998">
        <v>5.0099999999999999E-2</v>
      </c>
      <c r="F5998">
        <v>3.9600000000000003E-2</v>
      </c>
      <c r="G5998">
        <v>5.8599999999999999E-2</v>
      </c>
      <c r="H5998">
        <v>4.2299999999999997E-2</v>
      </c>
      <c r="I5998">
        <v>4.9099999999999998E-2</v>
      </c>
      <c r="J5998">
        <v>4.5999999999999999E-2</v>
      </c>
    </row>
    <row r="5999" spans="1:10">
      <c r="A5999">
        <v>3.2000000000000001E-2</v>
      </c>
      <c r="B5999">
        <v>3.1699999999999999E-2</v>
      </c>
      <c r="C5999">
        <v>4.9799999999999997E-2</v>
      </c>
      <c r="D5999">
        <v>6.9000000000000006E-2</v>
      </c>
      <c r="E5999">
        <v>4.9200000000000001E-2</v>
      </c>
      <c r="F5999">
        <v>3.8100000000000002E-2</v>
      </c>
      <c r="G5999">
        <v>6.3E-2</v>
      </c>
      <c r="H5999">
        <v>3.56E-2</v>
      </c>
      <c r="I5999">
        <v>4.7500000000000001E-2</v>
      </c>
      <c r="J5999">
        <v>4.3499999999999997E-2</v>
      </c>
    </row>
    <row r="6000" spans="1:10">
      <c r="A6000">
        <v>0.03</v>
      </c>
      <c r="B6000">
        <v>3.2300000000000002E-2</v>
      </c>
      <c r="C6000">
        <v>5.0099999999999999E-2</v>
      </c>
      <c r="D6000">
        <v>4.9200000000000001E-2</v>
      </c>
      <c r="E6000">
        <v>4.6899999999999997E-2</v>
      </c>
      <c r="F6000">
        <v>3.6999999999999998E-2</v>
      </c>
      <c r="G6000">
        <v>5.5300000000000002E-2</v>
      </c>
      <c r="H6000">
        <v>3.6600000000000001E-2</v>
      </c>
      <c r="I6000">
        <v>4.5400000000000003E-2</v>
      </c>
      <c r="J6000">
        <v>4.1000000000000002E-2</v>
      </c>
    </row>
    <row r="6001" spans="1:10">
      <c r="A6001">
        <v>2.6599999999999999E-2</v>
      </c>
      <c r="B6001">
        <v>2.9000000000000001E-2</v>
      </c>
      <c r="C6001">
        <v>3.9600000000000003E-2</v>
      </c>
      <c r="D6001">
        <v>3.8100000000000002E-2</v>
      </c>
      <c r="E6001">
        <v>3.6999999999999998E-2</v>
      </c>
      <c r="F6001">
        <v>3.4500000000000003E-2</v>
      </c>
      <c r="G6001">
        <v>4.2000000000000003E-2</v>
      </c>
      <c r="H6001">
        <v>3.1E-2</v>
      </c>
      <c r="I6001">
        <v>3.6999999999999998E-2</v>
      </c>
      <c r="J6001">
        <v>3.5799999999999998E-2</v>
      </c>
    </row>
    <row r="6002" spans="1:10">
      <c r="A6002">
        <v>3.3799999999999997E-2</v>
      </c>
      <c r="B6002">
        <v>3.5799999999999998E-2</v>
      </c>
      <c r="C6002">
        <v>5.8599999999999999E-2</v>
      </c>
      <c r="D6002">
        <v>6.3E-2</v>
      </c>
      <c r="E6002">
        <v>5.5300000000000002E-2</v>
      </c>
      <c r="F6002">
        <v>4.2000000000000003E-2</v>
      </c>
      <c r="G6002">
        <v>6.9800000000000001E-2</v>
      </c>
      <c r="H6002">
        <v>4.0300000000000002E-2</v>
      </c>
      <c r="I6002">
        <v>5.3699999999999998E-2</v>
      </c>
      <c r="J6002">
        <v>4.6399999999999997E-2</v>
      </c>
    </row>
    <row r="6003" spans="1:10">
      <c r="A6003">
        <v>2.58E-2</v>
      </c>
      <c r="B6003">
        <v>3.1199999999999999E-2</v>
      </c>
      <c r="C6003">
        <v>4.2299999999999997E-2</v>
      </c>
      <c r="D6003">
        <v>3.56E-2</v>
      </c>
      <c r="E6003">
        <v>3.6600000000000001E-2</v>
      </c>
      <c r="F6003">
        <v>3.1E-2</v>
      </c>
      <c r="G6003">
        <v>4.0300000000000002E-2</v>
      </c>
      <c r="H6003">
        <v>5.0700000000000002E-2</v>
      </c>
      <c r="I6003">
        <v>4.0099999999999997E-2</v>
      </c>
      <c r="J6003">
        <v>3.7199999999999997E-2</v>
      </c>
    </row>
    <row r="6004" spans="1:10">
      <c r="A6004">
        <v>3.0200000000000001E-2</v>
      </c>
      <c r="B6004">
        <v>3.4200000000000001E-2</v>
      </c>
      <c r="C6004">
        <v>4.9099999999999998E-2</v>
      </c>
      <c r="D6004">
        <v>4.7500000000000001E-2</v>
      </c>
      <c r="E6004">
        <v>4.5400000000000003E-2</v>
      </c>
      <c r="F6004">
        <v>3.6999999999999998E-2</v>
      </c>
      <c r="G6004">
        <v>5.3699999999999998E-2</v>
      </c>
      <c r="H6004">
        <v>4.0099999999999997E-2</v>
      </c>
      <c r="I6004">
        <v>5.2900000000000003E-2</v>
      </c>
      <c r="J6004">
        <v>4.1099999999999998E-2</v>
      </c>
    </row>
    <row r="6005" spans="1:10">
      <c r="A6005">
        <v>3.1199999999999999E-2</v>
      </c>
      <c r="B6005">
        <v>3.5499999999999997E-2</v>
      </c>
      <c r="C6005">
        <v>4.5999999999999999E-2</v>
      </c>
      <c r="D6005">
        <v>4.3499999999999997E-2</v>
      </c>
      <c r="E6005">
        <v>4.1000000000000002E-2</v>
      </c>
      <c r="F6005">
        <v>3.5799999999999998E-2</v>
      </c>
      <c r="G6005">
        <v>4.6399999999999997E-2</v>
      </c>
      <c r="H6005">
        <v>3.7199999999999997E-2</v>
      </c>
      <c r="I6005">
        <v>4.1099999999999998E-2</v>
      </c>
      <c r="J6005">
        <v>4.5199999999999997E-2</v>
      </c>
    </row>
    <row r="6008" spans="1:10">
      <c r="A6008" t="s">
        <v>475</v>
      </c>
    </row>
    <row r="6010" spans="1:10">
      <c r="A6010">
        <v>2.5100000000000001E-2</v>
      </c>
      <c r="B6010">
        <v>2.3300000000000001E-2</v>
      </c>
      <c r="C6010">
        <v>2.9000000000000001E-2</v>
      </c>
      <c r="D6010">
        <v>3.04E-2</v>
      </c>
      <c r="E6010">
        <v>2.8400000000000002E-2</v>
      </c>
      <c r="F6010">
        <v>2.3300000000000001E-2</v>
      </c>
      <c r="G6010">
        <v>3.1399999999999997E-2</v>
      </c>
      <c r="H6010">
        <v>2.18E-2</v>
      </c>
      <c r="I6010">
        <v>2.5899999999999999E-2</v>
      </c>
      <c r="J6010">
        <v>2.9600000000000001E-2</v>
      </c>
    </row>
    <row r="6011" spans="1:10">
      <c r="A6011">
        <v>2.3300000000000001E-2</v>
      </c>
      <c r="B6011">
        <v>3.3099999999999997E-2</v>
      </c>
      <c r="C6011">
        <v>3.1099999999999999E-2</v>
      </c>
      <c r="D6011">
        <v>2.9399999999999999E-2</v>
      </c>
      <c r="E6011">
        <v>0.03</v>
      </c>
      <c r="F6011">
        <v>2.4199999999999999E-2</v>
      </c>
      <c r="G6011">
        <v>3.2199999999999999E-2</v>
      </c>
      <c r="H6011">
        <v>2.5499999999999998E-2</v>
      </c>
      <c r="I6011">
        <v>2.8000000000000001E-2</v>
      </c>
      <c r="J6011">
        <v>3.32E-2</v>
      </c>
    </row>
    <row r="6012" spans="1:10">
      <c r="A6012">
        <v>2.9000000000000001E-2</v>
      </c>
      <c r="B6012">
        <v>3.1099999999999999E-2</v>
      </c>
      <c r="C6012">
        <v>0.06</v>
      </c>
      <c r="D6012">
        <v>4.8099999999999997E-2</v>
      </c>
      <c r="E6012">
        <v>4.8099999999999997E-2</v>
      </c>
      <c r="F6012">
        <v>3.5999999999999997E-2</v>
      </c>
      <c r="G6012">
        <v>5.5800000000000002E-2</v>
      </c>
      <c r="H6012">
        <v>3.8100000000000002E-2</v>
      </c>
      <c r="I6012">
        <v>4.4499999999999998E-2</v>
      </c>
      <c r="J6012">
        <v>4.3999999999999997E-2</v>
      </c>
    </row>
    <row r="6013" spans="1:10">
      <c r="A6013">
        <v>3.04E-2</v>
      </c>
      <c r="B6013">
        <v>2.9399999999999999E-2</v>
      </c>
      <c r="C6013">
        <v>4.8099999999999997E-2</v>
      </c>
      <c r="D6013">
        <v>6.8000000000000005E-2</v>
      </c>
      <c r="E6013">
        <v>4.7699999999999999E-2</v>
      </c>
      <c r="F6013">
        <v>3.5900000000000001E-2</v>
      </c>
      <c r="G6013">
        <v>6.13E-2</v>
      </c>
      <c r="H6013">
        <v>3.3300000000000003E-2</v>
      </c>
      <c r="I6013">
        <v>4.48E-2</v>
      </c>
      <c r="J6013">
        <v>4.2099999999999999E-2</v>
      </c>
    </row>
    <row r="6014" spans="1:10">
      <c r="A6014">
        <v>2.8400000000000002E-2</v>
      </c>
      <c r="B6014">
        <v>0.03</v>
      </c>
      <c r="C6014">
        <v>4.8099999999999997E-2</v>
      </c>
      <c r="D6014">
        <v>4.7699999999999999E-2</v>
      </c>
      <c r="E6014">
        <v>4.5699999999999998E-2</v>
      </c>
      <c r="F6014">
        <v>3.39E-2</v>
      </c>
      <c r="G6014">
        <v>5.2999999999999999E-2</v>
      </c>
      <c r="H6014">
        <v>3.2500000000000001E-2</v>
      </c>
      <c r="I6014">
        <v>4.1300000000000003E-2</v>
      </c>
      <c r="J6014">
        <v>3.9899999999999998E-2</v>
      </c>
    </row>
    <row r="6015" spans="1:10">
      <c r="A6015">
        <v>2.3300000000000001E-2</v>
      </c>
      <c r="B6015">
        <v>2.4199999999999999E-2</v>
      </c>
      <c r="C6015">
        <v>3.5999999999999997E-2</v>
      </c>
      <c r="D6015">
        <v>3.5900000000000001E-2</v>
      </c>
      <c r="E6015">
        <v>3.39E-2</v>
      </c>
      <c r="F6015">
        <v>2.9499999999999998E-2</v>
      </c>
      <c r="G6015">
        <v>3.8300000000000001E-2</v>
      </c>
      <c r="H6015">
        <v>2.5499999999999998E-2</v>
      </c>
      <c r="I6015">
        <v>3.09E-2</v>
      </c>
      <c r="J6015">
        <v>3.2800000000000003E-2</v>
      </c>
    </row>
    <row r="6016" spans="1:10">
      <c r="A6016">
        <v>3.1399999999999997E-2</v>
      </c>
      <c r="B6016">
        <v>3.2199999999999999E-2</v>
      </c>
      <c r="C6016">
        <v>5.5800000000000002E-2</v>
      </c>
      <c r="D6016">
        <v>6.13E-2</v>
      </c>
      <c r="E6016">
        <v>5.2999999999999999E-2</v>
      </c>
      <c r="F6016">
        <v>3.8300000000000001E-2</v>
      </c>
      <c r="G6016">
        <v>6.7100000000000007E-2</v>
      </c>
      <c r="H6016">
        <v>3.6299999999999999E-2</v>
      </c>
      <c r="I6016">
        <v>4.9299999999999997E-2</v>
      </c>
      <c r="J6016">
        <v>4.4200000000000003E-2</v>
      </c>
    </row>
    <row r="6017" spans="1:10">
      <c r="A6017">
        <v>2.18E-2</v>
      </c>
      <c r="B6017">
        <v>2.5499999999999998E-2</v>
      </c>
      <c r="C6017">
        <v>3.8100000000000002E-2</v>
      </c>
      <c r="D6017">
        <v>3.3300000000000003E-2</v>
      </c>
      <c r="E6017">
        <v>3.2500000000000001E-2</v>
      </c>
      <c r="F6017">
        <v>2.5499999999999998E-2</v>
      </c>
      <c r="G6017">
        <v>3.6299999999999999E-2</v>
      </c>
      <c r="H6017">
        <v>4.5699999999999998E-2</v>
      </c>
      <c r="I6017">
        <v>3.4000000000000002E-2</v>
      </c>
      <c r="J6017">
        <v>3.3300000000000003E-2</v>
      </c>
    </row>
    <row r="6018" spans="1:10">
      <c r="A6018">
        <v>2.5899999999999999E-2</v>
      </c>
      <c r="B6018">
        <v>2.8000000000000001E-2</v>
      </c>
      <c r="C6018">
        <v>4.4499999999999998E-2</v>
      </c>
      <c r="D6018">
        <v>4.48E-2</v>
      </c>
      <c r="E6018">
        <v>4.1300000000000003E-2</v>
      </c>
      <c r="F6018">
        <v>3.09E-2</v>
      </c>
      <c r="G6018">
        <v>4.9299999999999997E-2</v>
      </c>
      <c r="H6018">
        <v>3.4000000000000002E-2</v>
      </c>
      <c r="I6018">
        <v>4.5699999999999998E-2</v>
      </c>
      <c r="J6018">
        <v>3.7199999999999997E-2</v>
      </c>
    </row>
    <row r="6019" spans="1:10">
      <c r="A6019">
        <v>2.9600000000000001E-2</v>
      </c>
      <c r="B6019">
        <v>3.32E-2</v>
      </c>
      <c r="C6019">
        <v>4.3999999999999997E-2</v>
      </c>
      <c r="D6019">
        <v>4.2099999999999999E-2</v>
      </c>
      <c r="E6019">
        <v>3.9899999999999998E-2</v>
      </c>
      <c r="F6019">
        <v>3.2800000000000003E-2</v>
      </c>
      <c r="G6019">
        <v>4.4200000000000003E-2</v>
      </c>
      <c r="H6019">
        <v>3.3300000000000003E-2</v>
      </c>
      <c r="I6019">
        <v>3.7199999999999997E-2</v>
      </c>
      <c r="J6019">
        <v>4.41E-2</v>
      </c>
    </row>
    <row r="6022" spans="1:10">
      <c r="A6022" t="s">
        <v>476</v>
      </c>
    </row>
    <row r="6024" spans="1:10">
      <c r="A6024">
        <v>2.23E-2</v>
      </c>
      <c r="B6024">
        <v>1.7999999999999999E-2</v>
      </c>
      <c r="C6024">
        <v>2.5899999999999999E-2</v>
      </c>
      <c r="D6024">
        <v>2.4799999999999999E-2</v>
      </c>
      <c r="E6024">
        <v>2.4899999999999999E-2</v>
      </c>
      <c r="F6024">
        <v>2.06E-2</v>
      </c>
      <c r="G6024">
        <v>2.7900000000000001E-2</v>
      </c>
      <c r="H6024">
        <v>1.43E-2</v>
      </c>
      <c r="I6024">
        <v>2.12E-2</v>
      </c>
      <c r="J6024">
        <v>2.52E-2</v>
      </c>
    </row>
    <row r="6025" spans="1:10">
      <c r="A6025">
        <v>1.7999999999999999E-2</v>
      </c>
      <c r="B6025">
        <v>2.4199999999999999E-2</v>
      </c>
      <c r="C6025">
        <v>2.4299999999999999E-2</v>
      </c>
      <c r="D6025">
        <v>2.0199999999999999E-2</v>
      </c>
      <c r="E6025">
        <v>2.3199999999999998E-2</v>
      </c>
      <c r="F6025">
        <v>1.8800000000000001E-2</v>
      </c>
      <c r="G6025">
        <v>2.53E-2</v>
      </c>
      <c r="H6025">
        <v>1.3899999999999999E-2</v>
      </c>
      <c r="I6025">
        <v>1.9400000000000001E-2</v>
      </c>
      <c r="J6025">
        <v>2.47E-2</v>
      </c>
    </row>
    <row r="6026" spans="1:10">
      <c r="A6026">
        <v>2.5899999999999999E-2</v>
      </c>
      <c r="B6026">
        <v>2.4299999999999999E-2</v>
      </c>
      <c r="C6026">
        <v>5.6800000000000003E-2</v>
      </c>
      <c r="D6026">
        <v>4.1000000000000002E-2</v>
      </c>
      <c r="E6026">
        <v>4.4200000000000003E-2</v>
      </c>
      <c r="F6026">
        <v>3.3000000000000002E-2</v>
      </c>
      <c r="G6026">
        <v>5.1999999999999998E-2</v>
      </c>
      <c r="H6026">
        <v>2.8199999999999999E-2</v>
      </c>
      <c r="I6026">
        <v>3.8800000000000001E-2</v>
      </c>
      <c r="J6026">
        <v>3.9E-2</v>
      </c>
    </row>
    <row r="6027" spans="1:10">
      <c r="A6027">
        <v>2.4799999999999999E-2</v>
      </c>
      <c r="B6027">
        <v>2.0199999999999999E-2</v>
      </c>
      <c r="C6027">
        <v>4.1000000000000002E-2</v>
      </c>
      <c r="D6027">
        <v>5.8400000000000001E-2</v>
      </c>
      <c r="E6027">
        <v>4.0599999999999997E-2</v>
      </c>
      <c r="F6027">
        <v>3.0300000000000001E-2</v>
      </c>
      <c r="G6027">
        <v>5.3999999999999999E-2</v>
      </c>
      <c r="H6027">
        <v>2.1399999999999999E-2</v>
      </c>
      <c r="I6027">
        <v>3.5799999999999998E-2</v>
      </c>
      <c r="J6027">
        <v>3.32E-2</v>
      </c>
    </row>
    <row r="6028" spans="1:10">
      <c r="A6028">
        <v>2.4899999999999999E-2</v>
      </c>
      <c r="B6028">
        <v>2.3199999999999998E-2</v>
      </c>
      <c r="C6028">
        <v>4.4200000000000003E-2</v>
      </c>
      <c r="D6028">
        <v>4.0599999999999997E-2</v>
      </c>
      <c r="E6028">
        <v>4.1300000000000003E-2</v>
      </c>
      <c r="F6028">
        <v>3.0599999999999999E-2</v>
      </c>
      <c r="G6028">
        <v>4.8599999999999997E-2</v>
      </c>
      <c r="H6028">
        <v>2.3099999999999999E-2</v>
      </c>
      <c r="I6028">
        <v>3.5299999999999998E-2</v>
      </c>
      <c r="J6028">
        <v>3.4299999999999997E-2</v>
      </c>
    </row>
    <row r="6029" spans="1:10">
      <c r="A6029">
        <v>2.06E-2</v>
      </c>
      <c r="B6029">
        <v>1.8800000000000001E-2</v>
      </c>
      <c r="C6029">
        <v>3.3000000000000002E-2</v>
      </c>
      <c r="D6029">
        <v>3.0300000000000001E-2</v>
      </c>
      <c r="E6029">
        <v>3.0599999999999999E-2</v>
      </c>
      <c r="F6029">
        <v>2.69E-2</v>
      </c>
      <c r="G6029">
        <v>3.5000000000000003E-2</v>
      </c>
      <c r="H6029">
        <v>1.7999999999999999E-2</v>
      </c>
      <c r="I6029">
        <v>2.6200000000000001E-2</v>
      </c>
      <c r="J6029">
        <v>2.86E-2</v>
      </c>
    </row>
    <row r="6030" spans="1:10">
      <c r="A6030">
        <v>2.7900000000000001E-2</v>
      </c>
      <c r="B6030">
        <v>2.53E-2</v>
      </c>
      <c r="C6030">
        <v>5.1999999999999998E-2</v>
      </c>
      <c r="D6030">
        <v>5.3999999999999999E-2</v>
      </c>
      <c r="E6030">
        <v>4.8599999999999997E-2</v>
      </c>
      <c r="F6030">
        <v>3.5000000000000003E-2</v>
      </c>
      <c r="G6030">
        <v>6.2799999999999995E-2</v>
      </c>
      <c r="H6030">
        <v>2.64E-2</v>
      </c>
      <c r="I6030">
        <v>4.3200000000000002E-2</v>
      </c>
      <c r="J6030">
        <v>3.8699999999999998E-2</v>
      </c>
    </row>
    <row r="6031" spans="1:10">
      <c r="A6031">
        <v>1.43E-2</v>
      </c>
      <c r="B6031">
        <v>1.3899999999999999E-2</v>
      </c>
      <c r="C6031">
        <v>2.8199999999999999E-2</v>
      </c>
      <c r="D6031">
        <v>2.1399999999999999E-2</v>
      </c>
      <c r="E6031">
        <v>2.3099999999999999E-2</v>
      </c>
      <c r="F6031">
        <v>1.7999999999999999E-2</v>
      </c>
      <c r="G6031">
        <v>2.64E-2</v>
      </c>
      <c r="H6031">
        <v>3.15E-2</v>
      </c>
      <c r="I6031">
        <v>2.2200000000000001E-2</v>
      </c>
      <c r="J6031">
        <v>2.1499999999999998E-2</v>
      </c>
    </row>
    <row r="6032" spans="1:10">
      <c r="A6032">
        <v>2.12E-2</v>
      </c>
      <c r="B6032">
        <v>1.9400000000000001E-2</v>
      </c>
      <c r="C6032">
        <v>3.8800000000000001E-2</v>
      </c>
      <c r="D6032">
        <v>3.5799999999999998E-2</v>
      </c>
      <c r="E6032">
        <v>3.5299999999999998E-2</v>
      </c>
      <c r="F6032">
        <v>2.6200000000000001E-2</v>
      </c>
      <c r="G6032">
        <v>4.3200000000000002E-2</v>
      </c>
      <c r="H6032">
        <v>2.2200000000000001E-2</v>
      </c>
      <c r="I6032">
        <v>3.78E-2</v>
      </c>
      <c r="J6032">
        <v>2.9600000000000001E-2</v>
      </c>
    </row>
    <row r="6033" spans="1:10">
      <c r="A6033">
        <v>2.52E-2</v>
      </c>
      <c r="B6033">
        <v>2.47E-2</v>
      </c>
      <c r="C6033">
        <v>3.9E-2</v>
      </c>
      <c r="D6033">
        <v>3.32E-2</v>
      </c>
      <c r="E6033">
        <v>3.4299999999999997E-2</v>
      </c>
      <c r="F6033">
        <v>2.86E-2</v>
      </c>
      <c r="G6033">
        <v>3.8699999999999998E-2</v>
      </c>
      <c r="H6033">
        <v>2.1499999999999998E-2</v>
      </c>
      <c r="I6033">
        <v>2.9600000000000001E-2</v>
      </c>
      <c r="J6033">
        <v>3.6999999999999998E-2</v>
      </c>
    </row>
    <row r="6036" spans="1:10">
      <c r="A6036" t="s">
        <v>477</v>
      </c>
    </row>
    <row r="6038" spans="1:10">
      <c r="A6038">
        <v>2.1399999999999999E-2</v>
      </c>
      <c r="B6038">
        <v>1.7100000000000001E-2</v>
      </c>
      <c r="C6038">
        <v>2.3900000000000001E-2</v>
      </c>
      <c r="D6038">
        <v>2.5100000000000001E-2</v>
      </c>
      <c r="E6038">
        <v>2.4E-2</v>
      </c>
      <c r="F6038">
        <v>2.0199999999999999E-2</v>
      </c>
      <c r="G6038">
        <v>2.7199999999999998E-2</v>
      </c>
      <c r="H6038">
        <v>1.4E-2</v>
      </c>
      <c r="I6038">
        <v>2.0199999999999999E-2</v>
      </c>
      <c r="J6038">
        <v>2.35E-2</v>
      </c>
    </row>
    <row r="6039" spans="1:10">
      <c r="A6039">
        <v>1.7100000000000001E-2</v>
      </c>
      <c r="B6039">
        <v>2.35E-2</v>
      </c>
      <c r="C6039">
        <v>2.29E-2</v>
      </c>
      <c r="D6039">
        <v>2.01E-2</v>
      </c>
      <c r="E6039">
        <v>2.24E-2</v>
      </c>
      <c r="F6039">
        <v>1.8499999999999999E-2</v>
      </c>
      <c r="G6039">
        <v>2.46E-2</v>
      </c>
      <c r="H6039">
        <v>1.35E-2</v>
      </c>
      <c r="I6039">
        <v>1.8499999999999999E-2</v>
      </c>
      <c r="J6039">
        <v>2.35E-2</v>
      </c>
    </row>
    <row r="6040" spans="1:10">
      <c r="A6040">
        <v>2.3900000000000001E-2</v>
      </c>
      <c r="B6040">
        <v>2.29E-2</v>
      </c>
      <c r="C6040">
        <v>5.3600000000000002E-2</v>
      </c>
      <c r="D6040">
        <v>4.0599999999999997E-2</v>
      </c>
      <c r="E6040">
        <v>4.24E-2</v>
      </c>
      <c r="F6040">
        <v>3.2199999999999999E-2</v>
      </c>
      <c r="G6040">
        <v>5.04E-2</v>
      </c>
      <c r="H6040">
        <v>2.7099999999999999E-2</v>
      </c>
      <c r="I6040">
        <v>3.6799999999999999E-2</v>
      </c>
      <c r="J6040">
        <v>3.6299999999999999E-2</v>
      </c>
    </row>
    <row r="6041" spans="1:10">
      <c r="A6041">
        <v>2.5100000000000001E-2</v>
      </c>
      <c r="B6041">
        <v>2.01E-2</v>
      </c>
      <c r="C6041">
        <v>4.0599999999999997E-2</v>
      </c>
      <c r="D6041">
        <v>5.9200000000000003E-2</v>
      </c>
      <c r="E6041">
        <v>4.0800000000000003E-2</v>
      </c>
      <c r="F6041">
        <v>3.0300000000000001E-2</v>
      </c>
      <c r="G6041">
        <v>5.4199999999999998E-2</v>
      </c>
      <c r="H6041">
        <v>2.1999999999999999E-2</v>
      </c>
      <c r="I6041">
        <v>3.5900000000000001E-2</v>
      </c>
      <c r="J6041">
        <v>3.2899999999999999E-2</v>
      </c>
    </row>
    <row r="6042" spans="1:10">
      <c r="A6042">
        <v>2.4E-2</v>
      </c>
      <c r="B6042">
        <v>2.24E-2</v>
      </c>
      <c r="C6042">
        <v>4.24E-2</v>
      </c>
      <c r="D6042">
        <v>4.0800000000000003E-2</v>
      </c>
      <c r="E6042">
        <v>4.0399999999999998E-2</v>
      </c>
      <c r="F6042">
        <v>3.0200000000000001E-2</v>
      </c>
      <c r="G6042">
        <v>4.7899999999999998E-2</v>
      </c>
      <c r="H6042">
        <v>2.2700000000000001E-2</v>
      </c>
      <c r="I6042">
        <v>3.4299999999999997E-2</v>
      </c>
      <c r="J6042">
        <v>3.2800000000000003E-2</v>
      </c>
    </row>
    <row r="6043" spans="1:10">
      <c r="A6043">
        <v>2.0199999999999999E-2</v>
      </c>
      <c r="B6043">
        <v>1.8499999999999999E-2</v>
      </c>
      <c r="C6043">
        <v>3.2199999999999999E-2</v>
      </c>
      <c r="D6043">
        <v>3.0300000000000001E-2</v>
      </c>
      <c r="E6043">
        <v>3.0200000000000001E-2</v>
      </c>
      <c r="F6043">
        <v>2.6800000000000001E-2</v>
      </c>
      <c r="G6043">
        <v>3.4599999999999999E-2</v>
      </c>
      <c r="H6043">
        <v>1.78E-2</v>
      </c>
      <c r="I6043">
        <v>2.58E-2</v>
      </c>
      <c r="J6043">
        <v>2.7900000000000001E-2</v>
      </c>
    </row>
    <row r="6044" spans="1:10">
      <c r="A6044">
        <v>2.7199999999999998E-2</v>
      </c>
      <c r="B6044">
        <v>2.46E-2</v>
      </c>
      <c r="C6044">
        <v>5.04E-2</v>
      </c>
      <c r="D6044">
        <v>5.4199999999999998E-2</v>
      </c>
      <c r="E6044">
        <v>4.7899999999999998E-2</v>
      </c>
      <c r="F6044">
        <v>3.4599999999999999E-2</v>
      </c>
      <c r="G6044">
        <v>6.2199999999999998E-2</v>
      </c>
      <c r="H6044">
        <v>2.6200000000000001E-2</v>
      </c>
      <c r="I6044">
        <v>4.2299999999999997E-2</v>
      </c>
      <c r="J6044">
        <v>3.73E-2</v>
      </c>
    </row>
    <row r="6045" spans="1:10">
      <c r="A6045">
        <v>1.4E-2</v>
      </c>
      <c r="B6045">
        <v>1.35E-2</v>
      </c>
      <c r="C6045">
        <v>2.7099999999999999E-2</v>
      </c>
      <c r="D6045">
        <v>2.1999999999999999E-2</v>
      </c>
      <c r="E6045">
        <v>2.2700000000000001E-2</v>
      </c>
      <c r="F6045">
        <v>1.78E-2</v>
      </c>
      <c r="G6045">
        <v>2.6200000000000001E-2</v>
      </c>
      <c r="H6045">
        <v>3.1699999999999999E-2</v>
      </c>
      <c r="I6045">
        <v>2.18E-2</v>
      </c>
      <c r="J6045">
        <v>2.0500000000000001E-2</v>
      </c>
    </row>
    <row r="6046" spans="1:10">
      <c r="A6046">
        <v>2.0199999999999999E-2</v>
      </c>
      <c r="B6046">
        <v>1.8499999999999999E-2</v>
      </c>
      <c r="C6046">
        <v>3.6799999999999999E-2</v>
      </c>
      <c r="D6046">
        <v>3.5900000000000001E-2</v>
      </c>
      <c r="E6046">
        <v>3.4299999999999997E-2</v>
      </c>
      <c r="F6046">
        <v>2.58E-2</v>
      </c>
      <c r="G6046">
        <v>4.2299999999999997E-2</v>
      </c>
      <c r="H6046">
        <v>2.18E-2</v>
      </c>
      <c r="I6046">
        <v>3.6600000000000001E-2</v>
      </c>
      <c r="J6046">
        <v>2.7799999999999998E-2</v>
      </c>
    </row>
    <row r="6047" spans="1:10">
      <c r="A6047">
        <v>2.35E-2</v>
      </c>
      <c r="B6047">
        <v>2.35E-2</v>
      </c>
      <c r="C6047">
        <v>3.6299999999999999E-2</v>
      </c>
      <c r="D6047">
        <v>3.2899999999999999E-2</v>
      </c>
      <c r="E6047">
        <v>3.2800000000000003E-2</v>
      </c>
      <c r="F6047">
        <v>2.7900000000000001E-2</v>
      </c>
      <c r="G6047">
        <v>3.73E-2</v>
      </c>
      <c r="H6047">
        <v>2.0500000000000001E-2</v>
      </c>
      <c r="I6047">
        <v>2.7799999999999998E-2</v>
      </c>
      <c r="J6047">
        <v>3.4700000000000002E-2</v>
      </c>
    </row>
    <row r="6050" spans="1:10">
      <c r="A6050" t="s">
        <v>478</v>
      </c>
    </row>
    <row r="6052" spans="1:10">
      <c r="A6052">
        <v>2.1499999999999998E-2</v>
      </c>
      <c r="B6052">
        <v>1.72E-2</v>
      </c>
      <c r="C6052">
        <v>2.4199999999999999E-2</v>
      </c>
      <c r="D6052">
        <v>2.5100000000000001E-2</v>
      </c>
      <c r="E6052">
        <v>2.3900000000000001E-2</v>
      </c>
      <c r="F6052">
        <v>2.0299999999999999E-2</v>
      </c>
      <c r="G6052">
        <v>2.7099999999999999E-2</v>
      </c>
      <c r="H6052">
        <v>1.4200000000000001E-2</v>
      </c>
      <c r="I6052">
        <v>1.9900000000000001E-2</v>
      </c>
      <c r="J6052">
        <v>2.35E-2</v>
      </c>
    </row>
    <row r="6053" spans="1:10">
      <c r="A6053">
        <v>1.72E-2</v>
      </c>
      <c r="B6053">
        <v>2.3199999999999998E-2</v>
      </c>
      <c r="C6053">
        <v>2.3599999999999999E-2</v>
      </c>
      <c r="D6053">
        <v>2.0400000000000001E-2</v>
      </c>
      <c r="E6053">
        <v>2.2200000000000001E-2</v>
      </c>
      <c r="F6053">
        <v>1.8800000000000001E-2</v>
      </c>
      <c r="G6053">
        <v>2.4299999999999999E-2</v>
      </c>
      <c r="H6053">
        <v>1.3899999999999999E-2</v>
      </c>
      <c r="I6053">
        <v>1.7999999999999999E-2</v>
      </c>
      <c r="J6053">
        <v>2.35E-2</v>
      </c>
    </row>
    <row r="6054" spans="1:10">
      <c r="A6054">
        <v>2.4199999999999999E-2</v>
      </c>
      <c r="B6054">
        <v>2.3599999999999999E-2</v>
      </c>
      <c r="C6054">
        <v>5.3999999999999999E-2</v>
      </c>
      <c r="D6054">
        <v>4.0300000000000002E-2</v>
      </c>
      <c r="E6054">
        <v>4.2500000000000003E-2</v>
      </c>
      <c r="F6054">
        <v>3.2000000000000001E-2</v>
      </c>
      <c r="G6054">
        <v>5.0700000000000002E-2</v>
      </c>
      <c r="H6054">
        <v>2.69E-2</v>
      </c>
      <c r="I6054">
        <v>3.6499999999999998E-2</v>
      </c>
      <c r="J6054">
        <v>3.6299999999999999E-2</v>
      </c>
    </row>
    <row r="6055" spans="1:10">
      <c r="A6055">
        <v>2.5100000000000001E-2</v>
      </c>
      <c r="B6055">
        <v>2.0400000000000001E-2</v>
      </c>
      <c r="C6055">
        <v>4.0300000000000002E-2</v>
      </c>
      <c r="D6055">
        <v>5.8999999999999997E-2</v>
      </c>
      <c r="E6055">
        <v>4.0899999999999999E-2</v>
      </c>
      <c r="F6055">
        <v>3.0099999999999998E-2</v>
      </c>
      <c r="G6055">
        <v>5.4399999999999997E-2</v>
      </c>
      <c r="H6055">
        <v>2.1700000000000001E-2</v>
      </c>
      <c r="I6055">
        <v>3.61E-2</v>
      </c>
      <c r="J6055">
        <v>3.2800000000000003E-2</v>
      </c>
    </row>
    <row r="6056" spans="1:10">
      <c r="A6056">
        <v>2.3900000000000001E-2</v>
      </c>
      <c r="B6056">
        <v>2.2200000000000001E-2</v>
      </c>
      <c r="C6056">
        <v>4.2500000000000003E-2</v>
      </c>
      <c r="D6056">
        <v>4.0899999999999999E-2</v>
      </c>
      <c r="E6056">
        <v>4.0399999999999998E-2</v>
      </c>
      <c r="F6056">
        <v>3.0300000000000001E-2</v>
      </c>
      <c r="G6056">
        <v>4.7699999999999999E-2</v>
      </c>
      <c r="H6056">
        <v>2.29E-2</v>
      </c>
      <c r="I6056">
        <v>3.4200000000000001E-2</v>
      </c>
      <c r="J6056">
        <v>3.2800000000000003E-2</v>
      </c>
    </row>
    <row r="6057" spans="1:10">
      <c r="A6057">
        <v>2.0299999999999999E-2</v>
      </c>
      <c r="B6057">
        <v>1.8800000000000001E-2</v>
      </c>
      <c r="C6057">
        <v>3.2000000000000001E-2</v>
      </c>
      <c r="D6057">
        <v>3.0099999999999998E-2</v>
      </c>
      <c r="E6057">
        <v>3.0300000000000001E-2</v>
      </c>
      <c r="F6057">
        <v>2.6499999999999999E-2</v>
      </c>
      <c r="G6057">
        <v>3.49E-2</v>
      </c>
      <c r="H6057">
        <v>1.7500000000000002E-2</v>
      </c>
      <c r="I6057">
        <v>2.5899999999999999E-2</v>
      </c>
      <c r="J6057">
        <v>2.7900000000000001E-2</v>
      </c>
    </row>
    <row r="6058" spans="1:10">
      <c r="A6058">
        <v>2.7099999999999999E-2</v>
      </c>
      <c r="B6058">
        <v>2.4299999999999999E-2</v>
      </c>
      <c r="C6058">
        <v>5.0700000000000002E-2</v>
      </c>
      <c r="D6058">
        <v>5.4399999999999997E-2</v>
      </c>
      <c r="E6058">
        <v>4.7699999999999999E-2</v>
      </c>
      <c r="F6058">
        <v>3.49E-2</v>
      </c>
      <c r="G6058">
        <v>6.2E-2</v>
      </c>
      <c r="H6058">
        <v>2.6499999999999999E-2</v>
      </c>
      <c r="I6058">
        <v>4.2099999999999999E-2</v>
      </c>
      <c r="J6058">
        <v>3.73E-2</v>
      </c>
    </row>
    <row r="6059" spans="1:10">
      <c r="A6059">
        <v>1.4200000000000001E-2</v>
      </c>
      <c r="B6059">
        <v>1.3899999999999999E-2</v>
      </c>
      <c r="C6059">
        <v>2.69E-2</v>
      </c>
      <c r="D6059">
        <v>2.1700000000000001E-2</v>
      </c>
      <c r="E6059">
        <v>2.29E-2</v>
      </c>
      <c r="F6059">
        <v>1.7500000000000002E-2</v>
      </c>
      <c r="G6059">
        <v>2.6499999999999999E-2</v>
      </c>
      <c r="H6059">
        <v>3.1399999999999997E-2</v>
      </c>
      <c r="I6059">
        <v>2.1899999999999999E-2</v>
      </c>
      <c r="J6059">
        <v>2.0500000000000001E-2</v>
      </c>
    </row>
    <row r="6060" spans="1:10">
      <c r="A6060">
        <v>1.9900000000000001E-2</v>
      </c>
      <c r="B6060">
        <v>1.7999999999999999E-2</v>
      </c>
      <c r="C6060">
        <v>3.6499999999999998E-2</v>
      </c>
      <c r="D6060">
        <v>3.61E-2</v>
      </c>
      <c r="E6060">
        <v>3.4200000000000001E-2</v>
      </c>
      <c r="F6060">
        <v>2.5899999999999999E-2</v>
      </c>
      <c r="G6060">
        <v>4.2099999999999999E-2</v>
      </c>
      <c r="H6060">
        <v>2.1899999999999999E-2</v>
      </c>
      <c r="I6060">
        <v>3.6799999999999999E-2</v>
      </c>
      <c r="J6060">
        <v>2.7799999999999998E-2</v>
      </c>
    </row>
    <row r="6061" spans="1:10">
      <c r="A6061">
        <v>2.35E-2</v>
      </c>
      <c r="B6061">
        <v>2.35E-2</v>
      </c>
      <c r="C6061">
        <v>3.6299999999999999E-2</v>
      </c>
      <c r="D6061">
        <v>3.2800000000000003E-2</v>
      </c>
      <c r="E6061">
        <v>3.2800000000000003E-2</v>
      </c>
      <c r="F6061">
        <v>2.7900000000000001E-2</v>
      </c>
      <c r="G6061">
        <v>3.73E-2</v>
      </c>
      <c r="H6061">
        <v>2.0500000000000001E-2</v>
      </c>
      <c r="I6061">
        <v>2.7799999999999998E-2</v>
      </c>
      <c r="J6061">
        <v>3.4700000000000002E-2</v>
      </c>
    </row>
    <row r="6064" spans="1:10">
      <c r="A6064" t="s">
        <v>479</v>
      </c>
    </row>
    <row r="6066" spans="1:10">
      <c r="A6066">
        <v>2.1000000000000001E-2</v>
      </c>
      <c r="B6066">
        <v>1.6799999999999999E-2</v>
      </c>
      <c r="C6066">
        <v>2.3400000000000001E-2</v>
      </c>
      <c r="D6066">
        <v>2.3599999999999999E-2</v>
      </c>
      <c r="E6066">
        <v>2.3E-2</v>
      </c>
      <c r="F6066">
        <v>1.9E-2</v>
      </c>
      <c r="G6066">
        <v>2.6599999999999999E-2</v>
      </c>
      <c r="H6066">
        <v>1.32E-2</v>
      </c>
      <c r="I6066">
        <v>1.9800000000000002E-2</v>
      </c>
      <c r="J6066">
        <v>2.2200000000000001E-2</v>
      </c>
    </row>
    <row r="6067" spans="1:10">
      <c r="A6067">
        <v>1.6799999999999999E-2</v>
      </c>
      <c r="B6067">
        <v>2.3E-2</v>
      </c>
      <c r="C6067">
        <v>2.3E-2</v>
      </c>
      <c r="D6067">
        <v>1.9199999999999998E-2</v>
      </c>
      <c r="E6067">
        <v>2.1600000000000001E-2</v>
      </c>
      <c r="F6067">
        <v>1.7899999999999999E-2</v>
      </c>
      <c r="G6067">
        <v>2.3900000000000001E-2</v>
      </c>
      <c r="H6067">
        <v>1.32E-2</v>
      </c>
      <c r="I6067">
        <v>1.7899999999999999E-2</v>
      </c>
      <c r="J6067">
        <v>2.2599999999999999E-2</v>
      </c>
    </row>
    <row r="6068" spans="1:10">
      <c r="A6068">
        <v>2.3400000000000001E-2</v>
      </c>
      <c r="B6068">
        <v>2.3E-2</v>
      </c>
      <c r="C6068">
        <v>5.2699999999999997E-2</v>
      </c>
      <c r="D6068">
        <v>3.7199999999999997E-2</v>
      </c>
      <c r="E6068">
        <v>4.0800000000000003E-2</v>
      </c>
      <c r="F6068">
        <v>2.9499999999999998E-2</v>
      </c>
      <c r="G6068">
        <v>4.9799999999999997E-2</v>
      </c>
      <c r="H6068">
        <v>2.52E-2</v>
      </c>
      <c r="I6068">
        <v>3.6299999999999999E-2</v>
      </c>
      <c r="J6068">
        <v>3.3799999999999997E-2</v>
      </c>
    </row>
    <row r="6069" spans="1:10">
      <c r="A6069">
        <v>2.3599999999999999E-2</v>
      </c>
      <c r="B6069">
        <v>1.9199999999999998E-2</v>
      </c>
      <c r="C6069">
        <v>3.7199999999999997E-2</v>
      </c>
      <c r="D6069">
        <v>5.67E-2</v>
      </c>
      <c r="E6069">
        <v>3.8699999999999998E-2</v>
      </c>
      <c r="F6069">
        <v>2.7900000000000001E-2</v>
      </c>
      <c r="G6069">
        <v>5.2499999999999998E-2</v>
      </c>
      <c r="H6069">
        <v>1.9599999999999999E-2</v>
      </c>
      <c r="I6069">
        <v>3.5700000000000003E-2</v>
      </c>
      <c r="J6069">
        <v>3.0200000000000001E-2</v>
      </c>
    </row>
    <row r="6070" spans="1:10">
      <c r="A6070">
        <v>2.3E-2</v>
      </c>
      <c r="B6070">
        <v>2.1600000000000001E-2</v>
      </c>
      <c r="C6070">
        <v>4.0800000000000003E-2</v>
      </c>
      <c r="D6070">
        <v>3.8699999999999998E-2</v>
      </c>
      <c r="E6070">
        <v>3.8899999999999997E-2</v>
      </c>
      <c r="F6070">
        <v>2.8400000000000002E-2</v>
      </c>
      <c r="G6070">
        <v>4.6699999999999998E-2</v>
      </c>
      <c r="H6070">
        <v>2.1299999999999999E-2</v>
      </c>
      <c r="I6070">
        <v>3.39E-2</v>
      </c>
      <c r="J6070">
        <v>3.0700000000000002E-2</v>
      </c>
    </row>
    <row r="6071" spans="1:10">
      <c r="A6071">
        <v>1.9E-2</v>
      </c>
      <c r="B6071">
        <v>1.7899999999999999E-2</v>
      </c>
      <c r="C6071">
        <v>2.9499999999999998E-2</v>
      </c>
      <c r="D6071">
        <v>2.7900000000000001E-2</v>
      </c>
      <c r="E6071">
        <v>2.8400000000000002E-2</v>
      </c>
      <c r="F6071">
        <v>2.46E-2</v>
      </c>
      <c r="G6071">
        <v>3.3300000000000003E-2</v>
      </c>
      <c r="H6071">
        <v>1.5699999999999999E-2</v>
      </c>
      <c r="I6071">
        <v>2.5499999999999998E-2</v>
      </c>
      <c r="J6071">
        <v>2.5499999999999998E-2</v>
      </c>
    </row>
    <row r="6072" spans="1:10">
      <c r="A6072">
        <v>2.6599999999999999E-2</v>
      </c>
      <c r="B6072">
        <v>2.3900000000000001E-2</v>
      </c>
      <c r="C6072">
        <v>4.9799999999999997E-2</v>
      </c>
      <c r="D6072">
        <v>5.2499999999999998E-2</v>
      </c>
      <c r="E6072">
        <v>4.6699999999999998E-2</v>
      </c>
      <c r="F6072">
        <v>3.3300000000000003E-2</v>
      </c>
      <c r="G6072">
        <v>6.1400000000000003E-2</v>
      </c>
      <c r="H6072">
        <v>2.5399999999999999E-2</v>
      </c>
      <c r="I6072">
        <v>4.2000000000000003E-2</v>
      </c>
      <c r="J6072">
        <v>3.5700000000000003E-2</v>
      </c>
    </row>
    <row r="6073" spans="1:10">
      <c r="A6073">
        <v>1.32E-2</v>
      </c>
      <c r="B6073">
        <v>1.32E-2</v>
      </c>
      <c r="C6073">
        <v>2.52E-2</v>
      </c>
      <c r="D6073">
        <v>1.9599999999999999E-2</v>
      </c>
      <c r="E6073">
        <v>2.1299999999999999E-2</v>
      </c>
      <c r="F6073">
        <v>1.5699999999999999E-2</v>
      </c>
      <c r="G6073">
        <v>2.5399999999999999E-2</v>
      </c>
      <c r="H6073">
        <v>2.9899999999999999E-2</v>
      </c>
      <c r="I6073">
        <v>2.1700000000000001E-2</v>
      </c>
      <c r="J6073">
        <v>1.8499999999999999E-2</v>
      </c>
    </row>
    <row r="6074" spans="1:10">
      <c r="A6074">
        <v>1.9800000000000002E-2</v>
      </c>
      <c r="B6074">
        <v>1.7899999999999999E-2</v>
      </c>
      <c r="C6074">
        <v>3.6299999999999999E-2</v>
      </c>
      <c r="D6074">
        <v>3.5700000000000003E-2</v>
      </c>
      <c r="E6074">
        <v>3.39E-2</v>
      </c>
      <c r="F6074">
        <v>2.5499999999999998E-2</v>
      </c>
      <c r="G6074">
        <v>4.2000000000000003E-2</v>
      </c>
      <c r="H6074">
        <v>2.1700000000000001E-2</v>
      </c>
      <c r="I6074">
        <v>3.6799999999999999E-2</v>
      </c>
      <c r="J6074">
        <v>2.7400000000000001E-2</v>
      </c>
    </row>
    <row r="6075" spans="1:10">
      <c r="A6075">
        <v>2.2200000000000001E-2</v>
      </c>
      <c r="B6075">
        <v>2.2599999999999999E-2</v>
      </c>
      <c r="C6075">
        <v>3.3799999999999997E-2</v>
      </c>
      <c r="D6075">
        <v>3.0200000000000001E-2</v>
      </c>
      <c r="E6075">
        <v>3.0700000000000002E-2</v>
      </c>
      <c r="F6075">
        <v>2.5499999999999998E-2</v>
      </c>
      <c r="G6075">
        <v>3.5700000000000003E-2</v>
      </c>
      <c r="H6075">
        <v>1.8499999999999999E-2</v>
      </c>
      <c r="I6075">
        <v>2.7400000000000001E-2</v>
      </c>
      <c r="J6075">
        <v>3.1899999999999998E-2</v>
      </c>
    </row>
    <row r="6078" spans="1:10">
      <c r="A6078" t="s">
        <v>480</v>
      </c>
    </row>
    <row r="6080" spans="1:10">
      <c r="A6080">
        <v>2.01E-2</v>
      </c>
      <c r="B6080">
        <v>1.55E-2</v>
      </c>
      <c r="C6080">
        <v>2.12E-2</v>
      </c>
      <c r="D6080">
        <v>2.1700000000000001E-2</v>
      </c>
      <c r="E6080">
        <v>2.1399999999999999E-2</v>
      </c>
      <c r="F6080">
        <v>1.7500000000000002E-2</v>
      </c>
      <c r="G6080">
        <v>2.4299999999999999E-2</v>
      </c>
      <c r="H6080">
        <v>1.2500000000000001E-2</v>
      </c>
      <c r="I6080">
        <v>1.7600000000000001E-2</v>
      </c>
      <c r="J6080">
        <v>2.01E-2</v>
      </c>
    </row>
    <row r="6081" spans="1:10">
      <c r="A6081">
        <v>1.55E-2</v>
      </c>
      <c r="B6081">
        <v>2.1000000000000001E-2</v>
      </c>
      <c r="C6081">
        <v>1.9699999999999999E-2</v>
      </c>
      <c r="D6081">
        <v>1.6400000000000001E-2</v>
      </c>
      <c r="E6081">
        <v>1.9099999999999999E-2</v>
      </c>
      <c r="F6081">
        <v>1.5699999999999999E-2</v>
      </c>
      <c r="G6081">
        <v>2.0500000000000001E-2</v>
      </c>
      <c r="H6081">
        <v>1.21E-2</v>
      </c>
      <c r="I6081">
        <v>1.46E-2</v>
      </c>
      <c r="J6081">
        <v>1.95E-2</v>
      </c>
    </row>
    <row r="6082" spans="1:10">
      <c r="A6082">
        <v>2.12E-2</v>
      </c>
      <c r="B6082">
        <v>1.9699999999999999E-2</v>
      </c>
      <c r="C6082">
        <v>4.7399999999999998E-2</v>
      </c>
      <c r="D6082">
        <v>3.2300000000000002E-2</v>
      </c>
      <c r="E6082">
        <v>3.7100000000000001E-2</v>
      </c>
      <c r="F6082">
        <v>2.6100000000000002E-2</v>
      </c>
      <c r="G6082">
        <v>4.41E-2</v>
      </c>
      <c r="H6082">
        <v>2.47E-2</v>
      </c>
      <c r="I6082">
        <v>3.0700000000000002E-2</v>
      </c>
      <c r="J6082">
        <v>2.8799999999999999E-2</v>
      </c>
    </row>
    <row r="6083" spans="1:10">
      <c r="A6083">
        <v>2.1700000000000001E-2</v>
      </c>
      <c r="B6083">
        <v>1.6400000000000001E-2</v>
      </c>
      <c r="C6083">
        <v>3.2300000000000002E-2</v>
      </c>
      <c r="D6083">
        <v>5.2999999999999999E-2</v>
      </c>
      <c r="E6083">
        <v>3.5099999999999999E-2</v>
      </c>
      <c r="F6083">
        <v>2.4799999999999999E-2</v>
      </c>
      <c r="G6083">
        <v>4.7600000000000003E-2</v>
      </c>
      <c r="H6083">
        <v>1.7399999999999999E-2</v>
      </c>
      <c r="I6083">
        <v>3.1E-2</v>
      </c>
      <c r="J6083">
        <v>2.58E-2</v>
      </c>
    </row>
    <row r="6084" spans="1:10">
      <c r="A6084">
        <v>2.1399999999999999E-2</v>
      </c>
      <c r="B6084">
        <v>1.9099999999999999E-2</v>
      </c>
      <c r="C6084">
        <v>3.7100000000000001E-2</v>
      </c>
      <c r="D6084">
        <v>3.5099999999999999E-2</v>
      </c>
      <c r="E6084">
        <v>3.6200000000000003E-2</v>
      </c>
      <c r="F6084">
        <v>2.5999999999999999E-2</v>
      </c>
      <c r="G6084">
        <v>4.2500000000000003E-2</v>
      </c>
      <c r="H6084">
        <v>2.1100000000000001E-2</v>
      </c>
      <c r="I6084">
        <v>2.98E-2</v>
      </c>
      <c r="J6084">
        <v>2.7099999999999999E-2</v>
      </c>
    </row>
    <row r="6085" spans="1:10">
      <c r="A6085">
        <v>1.7500000000000002E-2</v>
      </c>
      <c r="B6085">
        <v>1.5699999999999999E-2</v>
      </c>
      <c r="C6085">
        <v>2.6100000000000002E-2</v>
      </c>
      <c r="D6085">
        <v>2.4799999999999999E-2</v>
      </c>
      <c r="E6085">
        <v>2.5999999999999999E-2</v>
      </c>
      <c r="F6085">
        <v>2.24E-2</v>
      </c>
      <c r="G6085">
        <v>2.9600000000000001E-2</v>
      </c>
      <c r="H6085">
        <v>1.52E-2</v>
      </c>
      <c r="I6085">
        <v>2.1899999999999999E-2</v>
      </c>
      <c r="J6085">
        <v>2.23E-2</v>
      </c>
    </row>
    <row r="6086" spans="1:10">
      <c r="A6086">
        <v>2.4299999999999999E-2</v>
      </c>
      <c r="B6086">
        <v>2.0500000000000001E-2</v>
      </c>
      <c r="C6086">
        <v>4.41E-2</v>
      </c>
      <c r="D6086">
        <v>4.7600000000000003E-2</v>
      </c>
      <c r="E6086">
        <v>4.2500000000000003E-2</v>
      </c>
      <c r="F6086">
        <v>2.9600000000000001E-2</v>
      </c>
      <c r="G6086">
        <v>5.5399999999999998E-2</v>
      </c>
      <c r="H6086">
        <v>2.4E-2</v>
      </c>
      <c r="I6086">
        <v>3.6200000000000003E-2</v>
      </c>
      <c r="J6086">
        <v>3.04E-2</v>
      </c>
    </row>
    <row r="6087" spans="1:10">
      <c r="A6087">
        <v>1.2500000000000001E-2</v>
      </c>
      <c r="B6087">
        <v>1.21E-2</v>
      </c>
      <c r="C6087">
        <v>2.47E-2</v>
      </c>
      <c r="D6087">
        <v>1.7399999999999999E-2</v>
      </c>
      <c r="E6087">
        <v>2.1100000000000001E-2</v>
      </c>
      <c r="F6087">
        <v>1.52E-2</v>
      </c>
      <c r="G6087">
        <v>2.4E-2</v>
      </c>
      <c r="H6087">
        <v>3.32E-2</v>
      </c>
      <c r="I6087">
        <v>1.9900000000000001E-2</v>
      </c>
      <c r="J6087">
        <v>1.7399999999999999E-2</v>
      </c>
    </row>
    <row r="6088" spans="1:10">
      <c r="A6088">
        <v>1.7600000000000001E-2</v>
      </c>
      <c r="B6088">
        <v>1.46E-2</v>
      </c>
      <c r="C6088">
        <v>3.0700000000000002E-2</v>
      </c>
      <c r="D6088">
        <v>3.1E-2</v>
      </c>
      <c r="E6088">
        <v>2.98E-2</v>
      </c>
      <c r="F6088">
        <v>2.1899999999999999E-2</v>
      </c>
      <c r="G6088">
        <v>3.6200000000000003E-2</v>
      </c>
      <c r="H6088">
        <v>1.9900000000000001E-2</v>
      </c>
      <c r="I6088">
        <v>3.1099999999999999E-2</v>
      </c>
      <c r="J6088">
        <v>2.23E-2</v>
      </c>
    </row>
    <row r="6089" spans="1:10">
      <c r="A6089">
        <v>2.01E-2</v>
      </c>
      <c r="B6089">
        <v>1.95E-2</v>
      </c>
      <c r="C6089">
        <v>2.8799999999999999E-2</v>
      </c>
      <c r="D6089">
        <v>2.58E-2</v>
      </c>
      <c r="E6089">
        <v>2.7099999999999999E-2</v>
      </c>
      <c r="F6089">
        <v>2.23E-2</v>
      </c>
      <c r="G6089">
        <v>3.04E-2</v>
      </c>
      <c r="H6089">
        <v>1.7399999999999999E-2</v>
      </c>
      <c r="I6089">
        <v>2.23E-2</v>
      </c>
      <c r="J6089">
        <v>2.7300000000000001E-2</v>
      </c>
    </row>
    <row r="6092" spans="1:10">
      <c r="A6092" t="s">
        <v>481</v>
      </c>
    </row>
    <row r="6094" spans="1:10">
      <c r="A6094">
        <v>1.84E-2</v>
      </c>
      <c r="B6094">
        <v>1.37E-2</v>
      </c>
      <c r="C6094">
        <v>2.0199999999999999E-2</v>
      </c>
      <c r="D6094">
        <v>2.12E-2</v>
      </c>
      <c r="E6094">
        <v>2.0799999999999999E-2</v>
      </c>
      <c r="F6094">
        <v>1.7100000000000001E-2</v>
      </c>
      <c r="G6094">
        <v>2.3900000000000001E-2</v>
      </c>
      <c r="H6094">
        <v>1.1900000000000001E-2</v>
      </c>
      <c r="I6094">
        <v>1.7999999999999999E-2</v>
      </c>
      <c r="J6094">
        <v>1.8499999999999999E-2</v>
      </c>
    </row>
    <row r="6095" spans="1:10">
      <c r="A6095">
        <v>1.37E-2</v>
      </c>
      <c r="B6095">
        <v>1.95E-2</v>
      </c>
      <c r="C6095">
        <v>1.8700000000000001E-2</v>
      </c>
      <c r="D6095">
        <v>1.66E-2</v>
      </c>
      <c r="E6095">
        <v>1.8700000000000001E-2</v>
      </c>
      <c r="F6095">
        <v>1.5599999999999999E-2</v>
      </c>
      <c r="G6095">
        <v>2.0400000000000001E-2</v>
      </c>
      <c r="H6095">
        <v>1.1299999999999999E-2</v>
      </c>
      <c r="I6095">
        <v>1.4999999999999999E-2</v>
      </c>
      <c r="J6095">
        <v>1.78E-2</v>
      </c>
    </row>
    <row r="6096" spans="1:10">
      <c r="A6096">
        <v>2.0199999999999999E-2</v>
      </c>
      <c r="B6096">
        <v>1.8700000000000001E-2</v>
      </c>
      <c r="C6096">
        <v>4.6899999999999997E-2</v>
      </c>
      <c r="D6096">
        <v>3.2199999999999999E-2</v>
      </c>
      <c r="E6096">
        <v>3.6799999999999999E-2</v>
      </c>
      <c r="F6096">
        <v>2.5899999999999999E-2</v>
      </c>
      <c r="G6096">
        <v>4.3900000000000002E-2</v>
      </c>
      <c r="H6096">
        <v>2.4299999999999999E-2</v>
      </c>
      <c r="I6096">
        <v>3.09E-2</v>
      </c>
      <c r="J6096">
        <v>2.7900000000000001E-2</v>
      </c>
    </row>
    <row r="6097" spans="1:10">
      <c r="A6097">
        <v>2.12E-2</v>
      </c>
      <c r="B6097">
        <v>1.66E-2</v>
      </c>
      <c r="C6097">
        <v>3.2199999999999999E-2</v>
      </c>
      <c r="D6097">
        <v>5.4300000000000001E-2</v>
      </c>
      <c r="E6097">
        <v>3.5299999999999998E-2</v>
      </c>
      <c r="F6097">
        <v>2.53E-2</v>
      </c>
      <c r="G6097">
        <v>4.8099999999999997E-2</v>
      </c>
      <c r="H6097">
        <v>1.67E-2</v>
      </c>
      <c r="I6097">
        <v>3.1199999999999999E-2</v>
      </c>
      <c r="J6097">
        <v>2.5100000000000001E-2</v>
      </c>
    </row>
    <row r="6098" spans="1:10">
      <c r="A6098">
        <v>2.0799999999999999E-2</v>
      </c>
      <c r="B6098">
        <v>1.8700000000000001E-2</v>
      </c>
      <c r="C6098">
        <v>3.6799999999999999E-2</v>
      </c>
      <c r="D6098">
        <v>3.5299999999999998E-2</v>
      </c>
      <c r="E6098">
        <v>3.5999999999999997E-2</v>
      </c>
      <c r="F6098">
        <v>2.5999999999999999E-2</v>
      </c>
      <c r="G6098">
        <v>4.2599999999999999E-2</v>
      </c>
      <c r="H6098">
        <v>2.0799999999999999E-2</v>
      </c>
      <c r="I6098">
        <v>2.9899999999999999E-2</v>
      </c>
      <c r="J6098">
        <v>2.6499999999999999E-2</v>
      </c>
    </row>
    <row r="6099" spans="1:10">
      <c r="A6099">
        <v>1.7100000000000001E-2</v>
      </c>
      <c r="B6099">
        <v>1.5599999999999999E-2</v>
      </c>
      <c r="C6099">
        <v>2.5899999999999999E-2</v>
      </c>
      <c r="D6099">
        <v>2.53E-2</v>
      </c>
      <c r="E6099">
        <v>2.5999999999999999E-2</v>
      </c>
      <c r="F6099">
        <v>2.2499999999999999E-2</v>
      </c>
      <c r="G6099">
        <v>2.9700000000000001E-2</v>
      </c>
      <c r="H6099">
        <v>1.4800000000000001E-2</v>
      </c>
      <c r="I6099">
        <v>2.1999999999999999E-2</v>
      </c>
      <c r="J6099">
        <v>2.18E-2</v>
      </c>
    </row>
    <row r="6100" spans="1:10">
      <c r="A6100">
        <v>2.3900000000000001E-2</v>
      </c>
      <c r="B6100">
        <v>2.0400000000000001E-2</v>
      </c>
      <c r="C6100">
        <v>4.3900000000000002E-2</v>
      </c>
      <c r="D6100">
        <v>4.8099999999999997E-2</v>
      </c>
      <c r="E6100">
        <v>4.2599999999999999E-2</v>
      </c>
      <c r="F6100">
        <v>2.9700000000000001E-2</v>
      </c>
      <c r="G6100">
        <v>5.5599999999999997E-2</v>
      </c>
      <c r="H6100">
        <v>2.3599999999999999E-2</v>
      </c>
      <c r="I6100">
        <v>3.6299999999999999E-2</v>
      </c>
      <c r="J6100">
        <v>2.9899999999999999E-2</v>
      </c>
    </row>
    <row r="6101" spans="1:10">
      <c r="A6101">
        <v>1.1900000000000001E-2</v>
      </c>
      <c r="B6101">
        <v>1.1299999999999999E-2</v>
      </c>
      <c r="C6101">
        <v>2.4299999999999999E-2</v>
      </c>
      <c r="D6101">
        <v>1.67E-2</v>
      </c>
      <c r="E6101">
        <v>2.0799999999999999E-2</v>
      </c>
      <c r="F6101">
        <v>1.4800000000000001E-2</v>
      </c>
      <c r="G6101">
        <v>2.3599999999999999E-2</v>
      </c>
      <c r="H6101">
        <v>3.32E-2</v>
      </c>
      <c r="I6101">
        <v>0.02</v>
      </c>
      <c r="J6101">
        <v>1.7000000000000001E-2</v>
      </c>
    </row>
    <row r="6102" spans="1:10">
      <c r="A6102">
        <v>1.7999999999999999E-2</v>
      </c>
      <c r="B6102">
        <v>1.4999999999999999E-2</v>
      </c>
      <c r="C6102">
        <v>3.09E-2</v>
      </c>
      <c r="D6102">
        <v>3.1199999999999999E-2</v>
      </c>
      <c r="E6102">
        <v>2.9899999999999999E-2</v>
      </c>
      <c r="F6102">
        <v>2.1999999999999999E-2</v>
      </c>
      <c r="G6102">
        <v>3.6299999999999999E-2</v>
      </c>
      <c r="H6102">
        <v>0.02</v>
      </c>
      <c r="I6102">
        <v>3.1E-2</v>
      </c>
      <c r="J6102">
        <v>2.2700000000000001E-2</v>
      </c>
    </row>
    <row r="6103" spans="1:10">
      <c r="A6103">
        <v>1.8499999999999999E-2</v>
      </c>
      <c r="B6103">
        <v>1.78E-2</v>
      </c>
      <c r="C6103">
        <v>2.7900000000000001E-2</v>
      </c>
      <c r="D6103">
        <v>2.5100000000000001E-2</v>
      </c>
      <c r="E6103">
        <v>2.6499999999999999E-2</v>
      </c>
      <c r="F6103">
        <v>2.18E-2</v>
      </c>
      <c r="G6103">
        <v>2.9899999999999999E-2</v>
      </c>
      <c r="H6103">
        <v>1.7000000000000001E-2</v>
      </c>
      <c r="I6103">
        <v>2.2700000000000001E-2</v>
      </c>
      <c r="J6103">
        <v>2.5899999999999999E-2</v>
      </c>
    </row>
    <row r="6106" spans="1:10">
      <c r="A6106" t="s">
        <v>482</v>
      </c>
    </row>
    <row r="6108" spans="1:10">
      <c r="A6108">
        <v>1.77E-2</v>
      </c>
      <c r="B6108">
        <v>1.2699999999999999E-2</v>
      </c>
      <c r="C6108">
        <v>1.78E-2</v>
      </c>
      <c r="D6108">
        <v>1.8599999999999998E-2</v>
      </c>
      <c r="E6108">
        <v>1.8800000000000001E-2</v>
      </c>
      <c r="F6108">
        <v>1.6E-2</v>
      </c>
      <c r="G6108">
        <v>2.0899999999999998E-2</v>
      </c>
      <c r="H6108">
        <v>1.0500000000000001E-2</v>
      </c>
      <c r="I6108">
        <v>1.6199999999999999E-2</v>
      </c>
      <c r="J6108">
        <v>1.7299999999999999E-2</v>
      </c>
    </row>
    <row r="6109" spans="1:10">
      <c r="A6109">
        <v>1.2699999999999999E-2</v>
      </c>
      <c r="B6109">
        <v>1.8200000000000001E-2</v>
      </c>
      <c r="C6109">
        <v>1.54E-2</v>
      </c>
      <c r="D6109">
        <v>1.37E-2</v>
      </c>
      <c r="E6109">
        <v>1.6299999999999999E-2</v>
      </c>
      <c r="F6109">
        <v>1.4E-2</v>
      </c>
      <c r="G6109">
        <v>1.66E-2</v>
      </c>
      <c r="H6109">
        <v>9.7000000000000003E-3</v>
      </c>
      <c r="I6109">
        <v>1.2699999999999999E-2</v>
      </c>
      <c r="J6109">
        <v>1.6199999999999999E-2</v>
      </c>
    </row>
    <row r="6110" spans="1:10">
      <c r="A6110">
        <v>1.78E-2</v>
      </c>
      <c r="B6110">
        <v>1.54E-2</v>
      </c>
      <c r="C6110">
        <v>3.8800000000000001E-2</v>
      </c>
      <c r="D6110">
        <v>2.4899999999999999E-2</v>
      </c>
      <c r="E6110">
        <v>3.0800000000000001E-2</v>
      </c>
      <c r="F6110">
        <v>2.2100000000000002E-2</v>
      </c>
      <c r="G6110">
        <v>3.4700000000000002E-2</v>
      </c>
      <c r="H6110">
        <v>2.0400000000000001E-2</v>
      </c>
      <c r="I6110">
        <v>2.53E-2</v>
      </c>
      <c r="J6110">
        <v>2.4E-2</v>
      </c>
    </row>
    <row r="6111" spans="1:10">
      <c r="A6111">
        <v>1.8599999999999998E-2</v>
      </c>
      <c r="B6111">
        <v>1.37E-2</v>
      </c>
      <c r="C6111">
        <v>2.4899999999999999E-2</v>
      </c>
      <c r="D6111">
        <v>5.0200000000000002E-2</v>
      </c>
      <c r="E6111">
        <v>3.09E-2</v>
      </c>
      <c r="F6111">
        <v>2.1899999999999999E-2</v>
      </c>
      <c r="G6111">
        <v>4.1000000000000002E-2</v>
      </c>
      <c r="H6111">
        <v>1.4500000000000001E-2</v>
      </c>
      <c r="I6111">
        <v>2.6700000000000002E-2</v>
      </c>
      <c r="J6111">
        <v>2.18E-2</v>
      </c>
    </row>
    <row r="6112" spans="1:10">
      <c r="A6112">
        <v>1.8800000000000001E-2</v>
      </c>
      <c r="B6112">
        <v>1.6299999999999999E-2</v>
      </c>
      <c r="C6112">
        <v>3.0800000000000001E-2</v>
      </c>
      <c r="D6112">
        <v>3.09E-2</v>
      </c>
      <c r="E6112">
        <v>3.2000000000000001E-2</v>
      </c>
      <c r="F6112">
        <v>2.3099999999999999E-2</v>
      </c>
      <c r="G6112">
        <v>3.6200000000000003E-2</v>
      </c>
      <c r="H6112">
        <v>1.84E-2</v>
      </c>
      <c r="I6112">
        <v>2.5999999999999999E-2</v>
      </c>
      <c r="J6112">
        <v>2.3699999999999999E-2</v>
      </c>
    </row>
    <row r="6113" spans="1:10">
      <c r="A6113">
        <v>1.6E-2</v>
      </c>
      <c r="B6113">
        <v>1.4E-2</v>
      </c>
      <c r="C6113">
        <v>2.2100000000000002E-2</v>
      </c>
      <c r="D6113">
        <v>2.1899999999999999E-2</v>
      </c>
      <c r="E6113">
        <v>2.3099999999999999E-2</v>
      </c>
      <c r="F6113">
        <v>2.07E-2</v>
      </c>
      <c r="G6113">
        <v>2.5399999999999999E-2</v>
      </c>
      <c r="H6113">
        <v>1.2999999999999999E-2</v>
      </c>
      <c r="I6113">
        <v>1.9300000000000001E-2</v>
      </c>
      <c r="J6113">
        <v>0.02</v>
      </c>
    </row>
    <row r="6114" spans="1:10">
      <c r="A6114">
        <v>2.0899999999999998E-2</v>
      </c>
      <c r="B6114">
        <v>1.66E-2</v>
      </c>
      <c r="C6114">
        <v>3.4700000000000002E-2</v>
      </c>
      <c r="D6114">
        <v>4.1000000000000002E-2</v>
      </c>
      <c r="E6114">
        <v>3.6200000000000003E-2</v>
      </c>
      <c r="F6114">
        <v>2.5399999999999999E-2</v>
      </c>
      <c r="G6114">
        <v>4.5699999999999998E-2</v>
      </c>
      <c r="H6114">
        <v>1.9699999999999999E-2</v>
      </c>
      <c r="I6114">
        <v>3.0099999999999998E-2</v>
      </c>
      <c r="J6114">
        <v>2.5600000000000001E-2</v>
      </c>
    </row>
    <row r="6115" spans="1:10">
      <c r="A6115">
        <v>1.0500000000000001E-2</v>
      </c>
      <c r="B6115">
        <v>9.7000000000000003E-3</v>
      </c>
      <c r="C6115">
        <v>2.0400000000000001E-2</v>
      </c>
      <c r="D6115">
        <v>1.4500000000000001E-2</v>
      </c>
      <c r="E6115">
        <v>1.84E-2</v>
      </c>
      <c r="F6115">
        <v>1.2999999999999999E-2</v>
      </c>
      <c r="G6115">
        <v>1.9699999999999999E-2</v>
      </c>
      <c r="H6115">
        <v>3.2000000000000001E-2</v>
      </c>
      <c r="I6115">
        <v>1.7600000000000001E-2</v>
      </c>
      <c r="J6115">
        <v>1.52E-2</v>
      </c>
    </row>
    <row r="6116" spans="1:10">
      <c r="A6116">
        <v>1.6199999999999999E-2</v>
      </c>
      <c r="B6116">
        <v>1.2699999999999999E-2</v>
      </c>
      <c r="C6116">
        <v>2.53E-2</v>
      </c>
      <c r="D6116">
        <v>2.6700000000000002E-2</v>
      </c>
      <c r="E6116">
        <v>2.5999999999999999E-2</v>
      </c>
      <c r="F6116">
        <v>1.9300000000000001E-2</v>
      </c>
      <c r="G6116">
        <v>3.0099999999999998E-2</v>
      </c>
      <c r="H6116">
        <v>1.7600000000000001E-2</v>
      </c>
      <c r="I6116">
        <v>2.7199999999999998E-2</v>
      </c>
      <c r="J6116">
        <v>0.02</v>
      </c>
    </row>
    <row r="6117" spans="1:10">
      <c r="A6117">
        <v>1.7299999999999999E-2</v>
      </c>
      <c r="B6117">
        <v>1.6199999999999999E-2</v>
      </c>
      <c r="C6117">
        <v>2.4E-2</v>
      </c>
      <c r="D6117">
        <v>2.18E-2</v>
      </c>
      <c r="E6117">
        <v>2.3699999999999999E-2</v>
      </c>
      <c r="F6117">
        <v>0.02</v>
      </c>
      <c r="G6117">
        <v>2.5600000000000001E-2</v>
      </c>
      <c r="H6117">
        <v>1.52E-2</v>
      </c>
      <c r="I6117">
        <v>0.02</v>
      </c>
      <c r="J6117">
        <v>2.4E-2</v>
      </c>
    </row>
    <row r="6120" spans="1:10">
      <c r="A6120" t="s">
        <v>483</v>
      </c>
    </row>
    <row r="6122" spans="1:10">
      <c r="A6122">
        <v>1.95E-2</v>
      </c>
      <c r="B6122">
        <v>1.43E-2</v>
      </c>
      <c r="C6122">
        <v>1.9800000000000002E-2</v>
      </c>
      <c r="D6122">
        <v>2.1100000000000001E-2</v>
      </c>
      <c r="E6122">
        <v>0.02</v>
      </c>
      <c r="F6122">
        <v>1.78E-2</v>
      </c>
      <c r="G6122">
        <v>2.3199999999999998E-2</v>
      </c>
      <c r="H6122">
        <v>1.2999999999999999E-2</v>
      </c>
      <c r="I6122">
        <v>1.7399999999999999E-2</v>
      </c>
      <c r="J6122">
        <v>1.9099999999999999E-2</v>
      </c>
    </row>
    <row r="6123" spans="1:10">
      <c r="A6123">
        <v>1.43E-2</v>
      </c>
      <c r="B6123">
        <v>1.5599999999999999E-2</v>
      </c>
      <c r="C6123">
        <v>1.66E-2</v>
      </c>
      <c r="D6123">
        <v>1.3899999999999999E-2</v>
      </c>
      <c r="E6123">
        <v>1.5599999999999999E-2</v>
      </c>
      <c r="F6123">
        <v>1.4500000000000001E-2</v>
      </c>
      <c r="G6123">
        <v>1.6400000000000001E-2</v>
      </c>
      <c r="H6123">
        <v>9.4999999999999998E-3</v>
      </c>
      <c r="I6123">
        <v>1.2200000000000001E-2</v>
      </c>
      <c r="J6123">
        <v>1.6400000000000001E-2</v>
      </c>
    </row>
    <row r="6124" spans="1:10">
      <c r="A6124">
        <v>1.9800000000000002E-2</v>
      </c>
      <c r="B6124">
        <v>1.66E-2</v>
      </c>
      <c r="C6124">
        <v>4.1000000000000002E-2</v>
      </c>
      <c r="D6124">
        <v>2.75E-2</v>
      </c>
      <c r="E6124">
        <v>3.1800000000000002E-2</v>
      </c>
      <c r="F6124">
        <v>2.3900000000000001E-2</v>
      </c>
      <c r="G6124">
        <v>3.6900000000000002E-2</v>
      </c>
      <c r="H6124">
        <v>2.2700000000000001E-2</v>
      </c>
      <c r="I6124">
        <v>2.63E-2</v>
      </c>
      <c r="J6124">
        <v>2.58E-2</v>
      </c>
    </row>
    <row r="6125" spans="1:10">
      <c r="A6125">
        <v>2.1100000000000001E-2</v>
      </c>
      <c r="B6125">
        <v>1.3899999999999999E-2</v>
      </c>
      <c r="C6125">
        <v>2.75E-2</v>
      </c>
      <c r="D6125">
        <v>5.28E-2</v>
      </c>
      <c r="E6125">
        <v>3.1600000000000003E-2</v>
      </c>
      <c r="F6125">
        <v>2.3900000000000001E-2</v>
      </c>
      <c r="G6125">
        <v>4.3099999999999999E-2</v>
      </c>
      <c r="H6125">
        <v>1.6799999999999999E-2</v>
      </c>
      <c r="I6125">
        <v>2.76E-2</v>
      </c>
      <c r="J6125">
        <v>2.3699999999999999E-2</v>
      </c>
    </row>
    <row r="6126" spans="1:10">
      <c r="A6126">
        <v>0.02</v>
      </c>
      <c r="B6126">
        <v>1.5599999999999999E-2</v>
      </c>
      <c r="C6126">
        <v>3.1800000000000002E-2</v>
      </c>
      <c r="D6126">
        <v>3.1600000000000003E-2</v>
      </c>
      <c r="E6126">
        <v>3.2000000000000001E-2</v>
      </c>
      <c r="F6126">
        <v>2.3800000000000002E-2</v>
      </c>
      <c r="G6126">
        <v>3.6700000000000003E-2</v>
      </c>
      <c r="H6126">
        <v>1.9E-2</v>
      </c>
      <c r="I6126">
        <v>2.6100000000000002E-2</v>
      </c>
      <c r="J6126">
        <v>2.4299999999999999E-2</v>
      </c>
    </row>
    <row r="6127" spans="1:10">
      <c r="A6127">
        <v>1.78E-2</v>
      </c>
      <c r="B6127">
        <v>1.4500000000000001E-2</v>
      </c>
      <c r="C6127">
        <v>2.3900000000000001E-2</v>
      </c>
      <c r="D6127">
        <v>2.3900000000000001E-2</v>
      </c>
      <c r="E6127">
        <v>2.3800000000000002E-2</v>
      </c>
      <c r="F6127">
        <v>2.23E-2</v>
      </c>
      <c r="G6127">
        <v>2.7099999999999999E-2</v>
      </c>
      <c r="H6127">
        <v>1.4800000000000001E-2</v>
      </c>
      <c r="I6127">
        <v>0.02</v>
      </c>
      <c r="J6127">
        <v>2.1399999999999999E-2</v>
      </c>
    </row>
    <row r="6128" spans="1:10">
      <c r="A6128">
        <v>2.3199999999999998E-2</v>
      </c>
      <c r="B6128">
        <v>1.6400000000000001E-2</v>
      </c>
      <c r="C6128">
        <v>3.6900000000000002E-2</v>
      </c>
      <c r="D6128">
        <v>4.3099999999999999E-2</v>
      </c>
      <c r="E6128">
        <v>3.6700000000000003E-2</v>
      </c>
      <c r="F6128">
        <v>2.7099999999999999E-2</v>
      </c>
      <c r="G6128">
        <v>4.7300000000000002E-2</v>
      </c>
      <c r="H6128">
        <v>2.1499999999999998E-2</v>
      </c>
      <c r="I6128">
        <v>3.0700000000000002E-2</v>
      </c>
      <c r="J6128">
        <v>2.7099999999999999E-2</v>
      </c>
    </row>
    <row r="6129" spans="1:10">
      <c r="A6129">
        <v>1.2999999999999999E-2</v>
      </c>
      <c r="B6129">
        <v>9.4999999999999998E-3</v>
      </c>
      <c r="C6129">
        <v>2.2700000000000001E-2</v>
      </c>
      <c r="D6129">
        <v>1.6799999999999999E-2</v>
      </c>
      <c r="E6129">
        <v>1.9E-2</v>
      </c>
      <c r="F6129">
        <v>1.4800000000000001E-2</v>
      </c>
      <c r="G6129">
        <v>2.1499999999999998E-2</v>
      </c>
      <c r="H6129">
        <v>3.4000000000000002E-2</v>
      </c>
      <c r="I6129">
        <v>1.8200000000000001E-2</v>
      </c>
      <c r="J6129">
        <v>1.6899999999999998E-2</v>
      </c>
    </row>
    <row r="6130" spans="1:10">
      <c r="A6130">
        <v>1.7399999999999999E-2</v>
      </c>
      <c r="B6130">
        <v>1.2200000000000001E-2</v>
      </c>
      <c r="C6130">
        <v>2.63E-2</v>
      </c>
      <c r="D6130">
        <v>2.76E-2</v>
      </c>
      <c r="E6130">
        <v>2.6100000000000002E-2</v>
      </c>
      <c r="F6130">
        <v>0.02</v>
      </c>
      <c r="G6130">
        <v>3.0700000000000002E-2</v>
      </c>
      <c r="H6130">
        <v>1.8200000000000001E-2</v>
      </c>
      <c r="I6130">
        <v>2.7400000000000001E-2</v>
      </c>
      <c r="J6130">
        <v>2.06E-2</v>
      </c>
    </row>
    <row r="6131" spans="1:10">
      <c r="A6131">
        <v>1.9099999999999999E-2</v>
      </c>
      <c r="B6131">
        <v>1.6400000000000001E-2</v>
      </c>
      <c r="C6131">
        <v>2.58E-2</v>
      </c>
      <c r="D6131">
        <v>2.3699999999999999E-2</v>
      </c>
      <c r="E6131">
        <v>2.4299999999999999E-2</v>
      </c>
      <c r="F6131">
        <v>2.1399999999999999E-2</v>
      </c>
      <c r="G6131">
        <v>2.7099999999999999E-2</v>
      </c>
      <c r="H6131">
        <v>1.6899999999999998E-2</v>
      </c>
      <c r="I6131">
        <v>2.06E-2</v>
      </c>
      <c r="J6131">
        <v>2.5399999999999999E-2</v>
      </c>
    </row>
    <row r="6134" spans="1:10">
      <c r="A6134" t="s">
        <v>484</v>
      </c>
    </row>
    <row r="6136" spans="1:10">
      <c r="A6136">
        <v>1.9099999999999999E-2</v>
      </c>
      <c r="B6136">
        <v>1.44E-2</v>
      </c>
      <c r="C6136">
        <v>2.0199999999999999E-2</v>
      </c>
      <c r="D6136">
        <v>2.1000000000000001E-2</v>
      </c>
      <c r="E6136">
        <v>2.06E-2</v>
      </c>
      <c r="F6136">
        <v>1.84E-2</v>
      </c>
      <c r="G6136">
        <v>2.3800000000000002E-2</v>
      </c>
      <c r="H6136">
        <v>1.2800000000000001E-2</v>
      </c>
      <c r="I6136">
        <v>1.7600000000000001E-2</v>
      </c>
      <c r="J6136">
        <v>1.9300000000000001E-2</v>
      </c>
    </row>
    <row r="6137" spans="1:10">
      <c r="A6137">
        <v>1.44E-2</v>
      </c>
      <c r="B6137">
        <v>1.5699999999999999E-2</v>
      </c>
      <c r="C6137">
        <v>1.66E-2</v>
      </c>
      <c r="D6137">
        <v>1.4500000000000001E-2</v>
      </c>
      <c r="E6137">
        <v>1.5699999999999999E-2</v>
      </c>
      <c r="F6137">
        <v>1.46E-2</v>
      </c>
      <c r="G6137">
        <v>1.6799999999999999E-2</v>
      </c>
      <c r="H6137">
        <v>9.7000000000000003E-3</v>
      </c>
      <c r="I6137">
        <v>1.24E-2</v>
      </c>
      <c r="J6137">
        <v>1.6500000000000001E-2</v>
      </c>
    </row>
    <row r="6138" spans="1:10">
      <c r="A6138">
        <v>2.0199999999999999E-2</v>
      </c>
      <c r="B6138">
        <v>1.66E-2</v>
      </c>
      <c r="C6138">
        <v>4.0599999999999997E-2</v>
      </c>
      <c r="D6138">
        <v>2.8799999999999999E-2</v>
      </c>
      <c r="E6138">
        <v>3.1600000000000003E-2</v>
      </c>
      <c r="F6138">
        <v>2.3599999999999999E-2</v>
      </c>
      <c r="G6138">
        <v>3.7100000000000001E-2</v>
      </c>
      <c r="H6138">
        <v>2.3400000000000001E-2</v>
      </c>
      <c r="I6138">
        <v>2.63E-2</v>
      </c>
      <c r="J6138">
        <v>2.58E-2</v>
      </c>
    </row>
    <row r="6139" spans="1:10">
      <c r="A6139">
        <v>2.1000000000000001E-2</v>
      </c>
      <c r="B6139">
        <v>1.4500000000000001E-2</v>
      </c>
      <c r="C6139">
        <v>2.8799999999999999E-2</v>
      </c>
      <c r="D6139">
        <v>6.3E-2</v>
      </c>
      <c r="E6139">
        <v>3.5999999999999997E-2</v>
      </c>
      <c r="F6139">
        <v>2.7199999999999998E-2</v>
      </c>
      <c r="G6139">
        <v>5.11E-2</v>
      </c>
      <c r="H6139">
        <v>2.06E-2</v>
      </c>
      <c r="I6139">
        <v>3.0599999999999999E-2</v>
      </c>
      <c r="J6139">
        <v>2.5499999999999998E-2</v>
      </c>
    </row>
    <row r="6140" spans="1:10">
      <c r="A6140">
        <v>2.06E-2</v>
      </c>
      <c r="B6140">
        <v>1.5699999999999999E-2</v>
      </c>
      <c r="C6140">
        <v>3.1600000000000003E-2</v>
      </c>
      <c r="D6140">
        <v>3.5999999999999997E-2</v>
      </c>
      <c r="E6140">
        <v>3.27E-2</v>
      </c>
      <c r="F6140">
        <v>2.41E-2</v>
      </c>
      <c r="G6140">
        <v>3.8800000000000001E-2</v>
      </c>
      <c r="H6140">
        <v>2.0799999999999999E-2</v>
      </c>
      <c r="I6140">
        <v>2.6800000000000001E-2</v>
      </c>
      <c r="J6140">
        <v>2.47E-2</v>
      </c>
    </row>
    <row r="6141" spans="1:10">
      <c r="A6141">
        <v>1.84E-2</v>
      </c>
      <c r="B6141">
        <v>1.46E-2</v>
      </c>
      <c r="C6141">
        <v>2.3599999999999999E-2</v>
      </c>
      <c r="D6141">
        <v>2.7199999999999998E-2</v>
      </c>
      <c r="E6141">
        <v>2.41E-2</v>
      </c>
      <c r="F6141">
        <v>2.2200000000000001E-2</v>
      </c>
      <c r="G6141">
        <v>2.8299999999999999E-2</v>
      </c>
      <c r="H6141">
        <v>1.6199999999999999E-2</v>
      </c>
      <c r="I6141">
        <v>2.0500000000000001E-2</v>
      </c>
      <c r="J6141">
        <v>2.1600000000000001E-2</v>
      </c>
    </row>
    <row r="6142" spans="1:10">
      <c r="A6142">
        <v>2.3800000000000002E-2</v>
      </c>
      <c r="B6142">
        <v>1.6799999999999999E-2</v>
      </c>
      <c r="C6142">
        <v>3.7100000000000001E-2</v>
      </c>
      <c r="D6142">
        <v>5.11E-2</v>
      </c>
      <c r="E6142">
        <v>3.8800000000000001E-2</v>
      </c>
      <c r="F6142">
        <v>2.8299999999999999E-2</v>
      </c>
      <c r="G6142">
        <v>5.21E-2</v>
      </c>
      <c r="H6142">
        <v>2.4799999999999999E-2</v>
      </c>
      <c r="I6142">
        <v>3.2500000000000001E-2</v>
      </c>
      <c r="J6142">
        <v>2.81E-2</v>
      </c>
    </row>
    <row r="6143" spans="1:10">
      <c r="A6143">
        <v>1.2800000000000001E-2</v>
      </c>
      <c r="B6143">
        <v>9.7000000000000003E-3</v>
      </c>
      <c r="C6143">
        <v>2.3400000000000001E-2</v>
      </c>
      <c r="D6143">
        <v>2.06E-2</v>
      </c>
      <c r="E6143">
        <v>2.0799999999999999E-2</v>
      </c>
      <c r="F6143">
        <v>1.6199999999999999E-2</v>
      </c>
      <c r="G6143">
        <v>2.4799999999999999E-2</v>
      </c>
      <c r="H6143">
        <v>3.5400000000000001E-2</v>
      </c>
      <c r="I6143">
        <v>1.95E-2</v>
      </c>
      <c r="J6143">
        <v>1.7600000000000001E-2</v>
      </c>
    </row>
    <row r="6144" spans="1:10">
      <c r="A6144">
        <v>1.7600000000000001E-2</v>
      </c>
      <c r="B6144">
        <v>1.24E-2</v>
      </c>
      <c r="C6144">
        <v>2.63E-2</v>
      </c>
      <c r="D6144">
        <v>3.0599999999999999E-2</v>
      </c>
      <c r="E6144">
        <v>2.6800000000000001E-2</v>
      </c>
      <c r="F6144">
        <v>2.0500000000000001E-2</v>
      </c>
      <c r="G6144">
        <v>3.2500000000000001E-2</v>
      </c>
      <c r="H6144">
        <v>1.95E-2</v>
      </c>
      <c r="I6144">
        <v>2.8000000000000001E-2</v>
      </c>
      <c r="J6144">
        <v>2.1000000000000001E-2</v>
      </c>
    </row>
    <row r="6145" spans="1:10">
      <c r="A6145">
        <v>1.9300000000000001E-2</v>
      </c>
      <c r="B6145">
        <v>1.6500000000000001E-2</v>
      </c>
      <c r="C6145">
        <v>2.58E-2</v>
      </c>
      <c r="D6145">
        <v>2.5499999999999998E-2</v>
      </c>
      <c r="E6145">
        <v>2.47E-2</v>
      </c>
      <c r="F6145">
        <v>2.1600000000000001E-2</v>
      </c>
      <c r="G6145">
        <v>2.81E-2</v>
      </c>
      <c r="H6145">
        <v>1.7600000000000001E-2</v>
      </c>
      <c r="I6145">
        <v>2.1000000000000001E-2</v>
      </c>
      <c r="J6145">
        <v>2.5600000000000001E-2</v>
      </c>
    </row>
    <row r="6148" spans="1:10">
      <c r="A6148" t="s">
        <v>485</v>
      </c>
    </row>
    <row r="6150" spans="1:10">
      <c r="A6150">
        <v>1.8200000000000001E-2</v>
      </c>
      <c r="B6150">
        <v>1.35E-2</v>
      </c>
      <c r="C6150">
        <v>1.8700000000000001E-2</v>
      </c>
      <c r="D6150">
        <v>1.7500000000000002E-2</v>
      </c>
      <c r="E6150">
        <v>1.89E-2</v>
      </c>
      <c r="F6150">
        <v>1.67E-2</v>
      </c>
      <c r="G6150">
        <v>2.18E-2</v>
      </c>
      <c r="H6150">
        <v>1.15E-2</v>
      </c>
      <c r="I6150">
        <v>1.5699999999999999E-2</v>
      </c>
      <c r="J6150">
        <v>1.7899999999999999E-2</v>
      </c>
    </row>
    <row r="6151" spans="1:10">
      <c r="A6151">
        <v>1.35E-2</v>
      </c>
      <c r="B6151">
        <v>1.52E-2</v>
      </c>
      <c r="C6151">
        <v>1.5299999999999999E-2</v>
      </c>
      <c r="D6151">
        <v>1.2699999999999999E-2</v>
      </c>
      <c r="E6151">
        <v>1.46E-2</v>
      </c>
      <c r="F6151">
        <v>1.3599999999999999E-2</v>
      </c>
      <c r="G6151">
        <v>1.5800000000000002E-2</v>
      </c>
      <c r="H6151">
        <v>9.2999999999999992E-3</v>
      </c>
      <c r="I6151">
        <v>1.0800000000000001E-2</v>
      </c>
      <c r="J6151">
        <v>1.5699999999999999E-2</v>
      </c>
    </row>
    <row r="6152" spans="1:10">
      <c r="A6152">
        <v>1.8700000000000001E-2</v>
      </c>
      <c r="B6152">
        <v>1.5299999999999999E-2</v>
      </c>
      <c r="C6152">
        <v>3.8199999999999998E-2</v>
      </c>
      <c r="D6152">
        <v>2.4E-2</v>
      </c>
      <c r="E6152">
        <v>2.92E-2</v>
      </c>
      <c r="F6152">
        <v>2.12E-2</v>
      </c>
      <c r="G6152">
        <v>3.4299999999999997E-2</v>
      </c>
      <c r="H6152">
        <v>2.1700000000000001E-2</v>
      </c>
      <c r="I6152">
        <v>2.3300000000000001E-2</v>
      </c>
      <c r="J6152">
        <v>2.3800000000000002E-2</v>
      </c>
    </row>
    <row r="6153" spans="1:10">
      <c r="A6153">
        <v>1.7500000000000002E-2</v>
      </c>
      <c r="B6153">
        <v>1.2699999999999999E-2</v>
      </c>
      <c r="C6153">
        <v>2.4E-2</v>
      </c>
      <c r="D6153">
        <v>5.7500000000000002E-2</v>
      </c>
      <c r="E6153">
        <v>3.1699999999999999E-2</v>
      </c>
      <c r="F6153">
        <v>2.3800000000000002E-2</v>
      </c>
      <c r="G6153">
        <v>4.8000000000000001E-2</v>
      </c>
      <c r="H6153">
        <v>1.9699999999999999E-2</v>
      </c>
      <c r="I6153">
        <v>2.4400000000000002E-2</v>
      </c>
      <c r="J6153">
        <v>2.2700000000000001E-2</v>
      </c>
    </row>
    <row r="6154" spans="1:10">
      <c r="A6154">
        <v>1.89E-2</v>
      </c>
      <c r="B6154">
        <v>1.46E-2</v>
      </c>
      <c r="C6154">
        <v>2.92E-2</v>
      </c>
      <c r="D6154">
        <v>3.1699999999999999E-2</v>
      </c>
      <c r="E6154">
        <v>3.0300000000000001E-2</v>
      </c>
      <c r="F6154">
        <v>2.1899999999999999E-2</v>
      </c>
      <c r="G6154">
        <v>3.6400000000000002E-2</v>
      </c>
      <c r="H6154">
        <v>1.95E-2</v>
      </c>
      <c r="I6154">
        <v>2.3699999999999999E-2</v>
      </c>
      <c r="J6154">
        <v>2.2800000000000001E-2</v>
      </c>
    </row>
    <row r="6155" spans="1:10">
      <c r="A6155">
        <v>1.67E-2</v>
      </c>
      <c r="B6155">
        <v>1.3599999999999999E-2</v>
      </c>
      <c r="C6155">
        <v>2.12E-2</v>
      </c>
      <c r="D6155">
        <v>2.3800000000000002E-2</v>
      </c>
      <c r="E6155">
        <v>2.1899999999999999E-2</v>
      </c>
      <c r="F6155">
        <v>2.0299999999999999E-2</v>
      </c>
      <c r="G6155">
        <v>2.6499999999999999E-2</v>
      </c>
      <c r="H6155">
        <v>1.54E-2</v>
      </c>
      <c r="I6155">
        <v>1.7399999999999999E-2</v>
      </c>
      <c r="J6155">
        <v>2.01E-2</v>
      </c>
    </row>
    <row r="6156" spans="1:10">
      <c r="A6156">
        <v>2.18E-2</v>
      </c>
      <c r="B6156">
        <v>1.5800000000000002E-2</v>
      </c>
      <c r="C6156">
        <v>3.4299999999999997E-2</v>
      </c>
      <c r="D6156">
        <v>4.8000000000000001E-2</v>
      </c>
      <c r="E6156">
        <v>3.6400000000000002E-2</v>
      </c>
      <c r="F6156">
        <v>2.6499999999999999E-2</v>
      </c>
      <c r="G6156">
        <v>5.0500000000000003E-2</v>
      </c>
      <c r="H6156">
        <v>2.4299999999999999E-2</v>
      </c>
      <c r="I6156">
        <v>2.9000000000000001E-2</v>
      </c>
      <c r="J6156">
        <v>2.6499999999999999E-2</v>
      </c>
    </row>
    <row r="6157" spans="1:10">
      <c r="A6157">
        <v>1.15E-2</v>
      </c>
      <c r="B6157">
        <v>9.2999999999999992E-3</v>
      </c>
      <c r="C6157">
        <v>2.1700000000000001E-2</v>
      </c>
      <c r="D6157">
        <v>1.9699999999999999E-2</v>
      </c>
      <c r="E6157">
        <v>1.95E-2</v>
      </c>
      <c r="F6157">
        <v>1.54E-2</v>
      </c>
      <c r="G6157">
        <v>2.4299999999999999E-2</v>
      </c>
      <c r="H6157">
        <v>3.56E-2</v>
      </c>
      <c r="I6157">
        <v>1.7399999999999999E-2</v>
      </c>
      <c r="J6157">
        <v>1.6899999999999998E-2</v>
      </c>
    </row>
    <row r="6158" spans="1:10">
      <c r="A6158">
        <v>1.5699999999999999E-2</v>
      </c>
      <c r="B6158">
        <v>1.0800000000000001E-2</v>
      </c>
      <c r="C6158">
        <v>2.3300000000000001E-2</v>
      </c>
      <c r="D6158">
        <v>2.4400000000000002E-2</v>
      </c>
      <c r="E6158">
        <v>2.3699999999999999E-2</v>
      </c>
      <c r="F6158">
        <v>1.7399999999999999E-2</v>
      </c>
      <c r="G6158">
        <v>2.9000000000000001E-2</v>
      </c>
      <c r="H6158">
        <v>1.7399999999999999E-2</v>
      </c>
      <c r="I6158">
        <v>2.41E-2</v>
      </c>
      <c r="J6158">
        <v>1.84E-2</v>
      </c>
    </row>
    <row r="6159" spans="1:10">
      <c r="A6159">
        <v>1.7899999999999999E-2</v>
      </c>
      <c r="B6159">
        <v>1.5699999999999999E-2</v>
      </c>
      <c r="C6159">
        <v>2.3800000000000002E-2</v>
      </c>
      <c r="D6159">
        <v>2.2700000000000001E-2</v>
      </c>
      <c r="E6159">
        <v>2.2800000000000001E-2</v>
      </c>
      <c r="F6159">
        <v>2.01E-2</v>
      </c>
      <c r="G6159">
        <v>2.6499999999999999E-2</v>
      </c>
      <c r="H6159">
        <v>1.6899999999999998E-2</v>
      </c>
      <c r="I6159">
        <v>1.84E-2</v>
      </c>
      <c r="J6159">
        <v>2.4299999999999999E-2</v>
      </c>
    </row>
    <row r="6162" spans="1:10">
      <c r="A6162" t="s">
        <v>486</v>
      </c>
    </row>
    <row r="6164" spans="1:10">
      <c r="A6164">
        <v>1.6899999999999998E-2</v>
      </c>
      <c r="B6164">
        <v>1.37E-2</v>
      </c>
      <c r="C6164">
        <v>1.84E-2</v>
      </c>
      <c r="D6164">
        <v>1.6899999999999998E-2</v>
      </c>
      <c r="E6164">
        <v>1.78E-2</v>
      </c>
      <c r="F6164">
        <v>1.54E-2</v>
      </c>
      <c r="G6164">
        <v>2.0500000000000001E-2</v>
      </c>
      <c r="H6164">
        <v>1.12E-2</v>
      </c>
      <c r="I6164">
        <v>1.49E-2</v>
      </c>
      <c r="J6164">
        <v>1.7500000000000002E-2</v>
      </c>
    </row>
    <row r="6165" spans="1:10">
      <c r="A6165">
        <v>1.37E-2</v>
      </c>
      <c r="B6165">
        <v>1.5299999999999999E-2</v>
      </c>
      <c r="C6165">
        <v>1.55E-2</v>
      </c>
      <c r="D6165">
        <v>1.3599999999999999E-2</v>
      </c>
      <c r="E6165">
        <v>1.49E-2</v>
      </c>
      <c r="F6165">
        <v>1.37E-2</v>
      </c>
      <c r="G6165">
        <v>1.66E-2</v>
      </c>
      <c r="H6165">
        <v>9.2999999999999992E-3</v>
      </c>
      <c r="I6165">
        <v>1.09E-2</v>
      </c>
      <c r="J6165">
        <v>1.5800000000000002E-2</v>
      </c>
    </row>
    <row r="6166" spans="1:10">
      <c r="A6166">
        <v>1.84E-2</v>
      </c>
      <c r="B6166">
        <v>1.55E-2</v>
      </c>
      <c r="C6166">
        <v>3.8199999999999998E-2</v>
      </c>
      <c r="D6166">
        <v>2.4299999999999999E-2</v>
      </c>
      <c r="E6166">
        <v>2.8899999999999999E-2</v>
      </c>
      <c r="F6166">
        <v>2.0799999999999999E-2</v>
      </c>
      <c r="G6166">
        <v>3.4299999999999997E-2</v>
      </c>
      <c r="H6166">
        <v>2.1600000000000001E-2</v>
      </c>
      <c r="I6166">
        <v>2.3099999999999999E-2</v>
      </c>
      <c r="J6166">
        <v>2.3699999999999999E-2</v>
      </c>
    </row>
    <row r="6167" spans="1:10">
      <c r="A6167">
        <v>1.6899999999999998E-2</v>
      </c>
      <c r="B6167">
        <v>1.3599999999999999E-2</v>
      </c>
      <c r="C6167">
        <v>2.4299999999999999E-2</v>
      </c>
      <c r="D6167">
        <v>6.0600000000000001E-2</v>
      </c>
      <c r="E6167">
        <v>3.1699999999999999E-2</v>
      </c>
      <c r="F6167">
        <v>2.3E-2</v>
      </c>
      <c r="G6167">
        <v>4.9700000000000001E-2</v>
      </c>
      <c r="H6167">
        <v>1.9400000000000001E-2</v>
      </c>
      <c r="I6167">
        <v>2.41E-2</v>
      </c>
      <c r="J6167">
        <v>2.2700000000000001E-2</v>
      </c>
    </row>
    <row r="6168" spans="1:10">
      <c r="A6168">
        <v>1.78E-2</v>
      </c>
      <c r="B6168">
        <v>1.49E-2</v>
      </c>
      <c r="C6168">
        <v>2.8899999999999999E-2</v>
      </c>
      <c r="D6168">
        <v>3.1699999999999999E-2</v>
      </c>
      <c r="E6168">
        <v>2.9399999999999999E-2</v>
      </c>
      <c r="F6168">
        <v>2.06E-2</v>
      </c>
      <c r="G6168">
        <v>3.56E-2</v>
      </c>
      <c r="H6168">
        <v>1.9199999999999998E-2</v>
      </c>
      <c r="I6168">
        <v>2.3E-2</v>
      </c>
      <c r="J6168">
        <v>2.2499999999999999E-2</v>
      </c>
    </row>
    <row r="6169" spans="1:10">
      <c r="A6169">
        <v>1.54E-2</v>
      </c>
      <c r="B6169">
        <v>1.37E-2</v>
      </c>
      <c r="C6169">
        <v>2.0799999999999999E-2</v>
      </c>
      <c r="D6169">
        <v>2.3E-2</v>
      </c>
      <c r="E6169">
        <v>2.06E-2</v>
      </c>
      <c r="F6169">
        <v>1.89E-2</v>
      </c>
      <c r="G6169">
        <v>2.5000000000000001E-2</v>
      </c>
      <c r="H6169">
        <v>1.4999999999999999E-2</v>
      </c>
      <c r="I6169">
        <v>1.66E-2</v>
      </c>
      <c r="J6169">
        <v>1.9599999999999999E-2</v>
      </c>
    </row>
    <row r="6170" spans="1:10">
      <c r="A6170">
        <v>2.0500000000000001E-2</v>
      </c>
      <c r="B6170">
        <v>1.66E-2</v>
      </c>
      <c r="C6170">
        <v>3.4299999999999997E-2</v>
      </c>
      <c r="D6170">
        <v>4.9700000000000001E-2</v>
      </c>
      <c r="E6170">
        <v>3.56E-2</v>
      </c>
      <c r="F6170">
        <v>2.5000000000000001E-2</v>
      </c>
      <c r="G6170">
        <v>5.0700000000000002E-2</v>
      </c>
      <c r="H6170">
        <v>2.3800000000000002E-2</v>
      </c>
      <c r="I6170">
        <v>2.8199999999999999E-2</v>
      </c>
      <c r="J6170">
        <v>2.6200000000000001E-2</v>
      </c>
    </row>
    <row r="6171" spans="1:10">
      <c r="A6171">
        <v>1.12E-2</v>
      </c>
      <c r="B6171">
        <v>9.2999999999999992E-3</v>
      </c>
      <c r="C6171">
        <v>2.1600000000000001E-2</v>
      </c>
      <c r="D6171">
        <v>1.9400000000000001E-2</v>
      </c>
      <c r="E6171">
        <v>1.9199999999999998E-2</v>
      </c>
      <c r="F6171">
        <v>1.4999999999999999E-2</v>
      </c>
      <c r="G6171">
        <v>2.3800000000000002E-2</v>
      </c>
      <c r="H6171">
        <v>3.5499999999999997E-2</v>
      </c>
      <c r="I6171">
        <v>1.72E-2</v>
      </c>
      <c r="J6171">
        <v>1.6799999999999999E-2</v>
      </c>
    </row>
    <row r="6172" spans="1:10">
      <c r="A6172">
        <v>1.49E-2</v>
      </c>
      <c r="B6172">
        <v>1.09E-2</v>
      </c>
      <c r="C6172">
        <v>2.3099999999999999E-2</v>
      </c>
      <c r="D6172">
        <v>2.41E-2</v>
      </c>
      <c r="E6172">
        <v>2.3E-2</v>
      </c>
      <c r="F6172">
        <v>1.66E-2</v>
      </c>
      <c r="G6172">
        <v>2.8199999999999999E-2</v>
      </c>
      <c r="H6172">
        <v>1.72E-2</v>
      </c>
      <c r="I6172">
        <v>2.3599999999999999E-2</v>
      </c>
      <c r="J6172">
        <v>1.8200000000000001E-2</v>
      </c>
    </row>
    <row r="6173" spans="1:10">
      <c r="A6173">
        <v>1.7500000000000002E-2</v>
      </c>
      <c r="B6173">
        <v>1.5800000000000002E-2</v>
      </c>
      <c r="C6173">
        <v>2.3699999999999999E-2</v>
      </c>
      <c r="D6173">
        <v>2.2700000000000001E-2</v>
      </c>
      <c r="E6173">
        <v>2.2499999999999999E-2</v>
      </c>
      <c r="F6173">
        <v>1.9599999999999999E-2</v>
      </c>
      <c r="G6173">
        <v>2.6200000000000001E-2</v>
      </c>
      <c r="H6173">
        <v>1.6799999999999999E-2</v>
      </c>
      <c r="I6173">
        <v>1.8200000000000001E-2</v>
      </c>
      <c r="J6173">
        <v>2.41E-2</v>
      </c>
    </row>
    <row r="6176" spans="1:10">
      <c r="A6176" t="s">
        <v>487</v>
      </c>
    </row>
    <row r="6178" spans="1:10">
      <c r="A6178">
        <v>1.5699999999999999E-2</v>
      </c>
      <c r="B6178">
        <v>1.29E-2</v>
      </c>
      <c r="C6178">
        <v>1.7899999999999999E-2</v>
      </c>
      <c r="D6178">
        <v>1.6400000000000001E-2</v>
      </c>
      <c r="E6178">
        <v>1.6899999999999998E-2</v>
      </c>
      <c r="F6178">
        <v>1.46E-2</v>
      </c>
      <c r="G6178">
        <v>1.9300000000000001E-2</v>
      </c>
      <c r="H6178">
        <v>1.23E-2</v>
      </c>
      <c r="I6178">
        <v>1.3599999999999999E-2</v>
      </c>
      <c r="J6178">
        <v>1.7000000000000001E-2</v>
      </c>
    </row>
    <row r="6179" spans="1:10">
      <c r="A6179">
        <v>1.29E-2</v>
      </c>
      <c r="B6179">
        <v>1.4999999999999999E-2</v>
      </c>
      <c r="C6179">
        <v>1.5299999999999999E-2</v>
      </c>
      <c r="D6179">
        <v>1.35E-2</v>
      </c>
      <c r="E6179">
        <v>1.4200000000000001E-2</v>
      </c>
      <c r="F6179">
        <v>1.3100000000000001E-2</v>
      </c>
      <c r="G6179">
        <v>1.5800000000000002E-2</v>
      </c>
      <c r="H6179">
        <v>1.0200000000000001E-2</v>
      </c>
      <c r="I6179">
        <v>9.9000000000000008E-3</v>
      </c>
      <c r="J6179">
        <v>1.5599999999999999E-2</v>
      </c>
    </row>
    <row r="6180" spans="1:10">
      <c r="A6180">
        <v>1.7899999999999999E-2</v>
      </c>
      <c r="B6180">
        <v>1.5299999999999999E-2</v>
      </c>
      <c r="C6180">
        <v>3.8100000000000002E-2</v>
      </c>
      <c r="D6180">
        <v>2.4299999999999999E-2</v>
      </c>
      <c r="E6180">
        <v>2.8400000000000002E-2</v>
      </c>
      <c r="F6180">
        <v>2.0400000000000001E-2</v>
      </c>
      <c r="G6180">
        <v>3.3799999999999997E-2</v>
      </c>
      <c r="H6180">
        <v>2.23E-2</v>
      </c>
      <c r="I6180">
        <v>2.24E-2</v>
      </c>
      <c r="J6180">
        <v>2.3599999999999999E-2</v>
      </c>
    </row>
    <row r="6181" spans="1:10">
      <c r="A6181">
        <v>1.6400000000000001E-2</v>
      </c>
      <c r="B6181">
        <v>1.35E-2</v>
      </c>
      <c r="C6181">
        <v>2.4299999999999999E-2</v>
      </c>
      <c r="D6181">
        <v>6.0699999999999997E-2</v>
      </c>
      <c r="E6181">
        <v>3.1099999999999999E-2</v>
      </c>
      <c r="F6181">
        <v>2.2499999999999999E-2</v>
      </c>
      <c r="G6181">
        <v>4.9200000000000001E-2</v>
      </c>
      <c r="H6181">
        <v>2.0199999999999999E-2</v>
      </c>
      <c r="I6181">
        <v>2.3199999999999998E-2</v>
      </c>
      <c r="J6181">
        <v>2.2499999999999999E-2</v>
      </c>
    </row>
    <row r="6182" spans="1:10">
      <c r="A6182">
        <v>1.6899999999999998E-2</v>
      </c>
      <c r="B6182">
        <v>1.4200000000000001E-2</v>
      </c>
      <c r="C6182">
        <v>2.8400000000000002E-2</v>
      </c>
      <c r="D6182">
        <v>3.1099999999999999E-2</v>
      </c>
      <c r="E6182">
        <v>2.8899999999999999E-2</v>
      </c>
      <c r="F6182">
        <v>2.01E-2</v>
      </c>
      <c r="G6182">
        <v>3.4799999999999998E-2</v>
      </c>
      <c r="H6182">
        <v>1.9699999999999999E-2</v>
      </c>
      <c r="I6182">
        <v>2.23E-2</v>
      </c>
      <c r="J6182">
        <v>2.2100000000000002E-2</v>
      </c>
    </row>
    <row r="6183" spans="1:10">
      <c r="A6183">
        <v>1.46E-2</v>
      </c>
      <c r="B6183">
        <v>1.3100000000000001E-2</v>
      </c>
      <c r="C6183">
        <v>2.0400000000000001E-2</v>
      </c>
      <c r="D6183">
        <v>2.2499999999999999E-2</v>
      </c>
      <c r="E6183">
        <v>2.01E-2</v>
      </c>
      <c r="F6183">
        <v>1.84E-2</v>
      </c>
      <c r="G6183">
        <v>2.4199999999999999E-2</v>
      </c>
      <c r="H6183">
        <v>1.5699999999999999E-2</v>
      </c>
      <c r="I6183">
        <v>1.5900000000000001E-2</v>
      </c>
      <c r="J6183">
        <v>1.9300000000000001E-2</v>
      </c>
    </row>
    <row r="6184" spans="1:10">
      <c r="A6184">
        <v>1.9300000000000001E-2</v>
      </c>
      <c r="B6184">
        <v>1.5800000000000002E-2</v>
      </c>
      <c r="C6184">
        <v>3.3799999999999997E-2</v>
      </c>
      <c r="D6184">
        <v>4.9200000000000001E-2</v>
      </c>
      <c r="E6184">
        <v>3.4799999999999998E-2</v>
      </c>
      <c r="F6184">
        <v>2.4199999999999999E-2</v>
      </c>
      <c r="G6184">
        <v>4.9599999999999998E-2</v>
      </c>
      <c r="H6184">
        <v>2.4799999999999999E-2</v>
      </c>
      <c r="I6184">
        <v>2.7099999999999999E-2</v>
      </c>
      <c r="J6184">
        <v>2.58E-2</v>
      </c>
    </row>
    <row r="6185" spans="1:10">
      <c r="A6185">
        <v>1.23E-2</v>
      </c>
      <c r="B6185">
        <v>1.0200000000000001E-2</v>
      </c>
      <c r="C6185">
        <v>2.23E-2</v>
      </c>
      <c r="D6185">
        <v>2.0199999999999999E-2</v>
      </c>
      <c r="E6185">
        <v>1.9699999999999999E-2</v>
      </c>
      <c r="F6185">
        <v>1.5699999999999999E-2</v>
      </c>
      <c r="G6185">
        <v>2.4799999999999999E-2</v>
      </c>
      <c r="H6185">
        <v>3.49E-2</v>
      </c>
      <c r="I6185">
        <v>1.7899999999999999E-2</v>
      </c>
      <c r="J6185">
        <v>1.7299999999999999E-2</v>
      </c>
    </row>
    <row r="6186" spans="1:10">
      <c r="A6186">
        <v>1.3599999999999999E-2</v>
      </c>
      <c r="B6186">
        <v>9.9000000000000008E-3</v>
      </c>
      <c r="C6186">
        <v>2.24E-2</v>
      </c>
      <c r="D6186">
        <v>2.3199999999999998E-2</v>
      </c>
      <c r="E6186">
        <v>2.23E-2</v>
      </c>
      <c r="F6186">
        <v>1.5900000000000001E-2</v>
      </c>
      <c r="G6186">
        <v>2.7099999999999999E-2</v>
      </c>
      <c r="H6186">
        <v>1.7899999999999999E-2</v>
      </c>
      <c r="I6186">
        <v>2.2599999999999999E-2</v>
      </c>
      <c r="J6186">
        <v>1.7600000000000001E-2</v>
      </c>
    </row>
    <row r="6187" spans="1:10">
      <c r="A6187">
        <v>1.7000000000000001E-2</v>
      </c>
      <c r="B6187">
        <v>1.5599999999999999E-2</v>
      </c>
      <c r="C6187">
        <v>2.3599999999999999E-2</v>
      </c>
      <c r="D6187">
        <v>2.2499999999999999E-2</v>
      </c>
      <c r="E6187">
        <v>2.2100000000000002E-2</v>
      </c>
      <c r="F6187">
        <v>1.9300000000000001E-2</v>
      </c>
      <c r="G6187">
        <v>2.58E-2</v>
      </c>
      <c r="H6187">
        <v>1.7299999999999999E-2</v>
      </c>
      <c r="I6187">
        <v>1.7600000000000001E-2</v>
      </c>
      <c r="J6187">
        <v>2.4E-2</v>
      </c>
    </row>
    <row r="6190" spans="1:10">
      <c r="A6190" t="s">
        <v>488</v>
      </c>
    </row>
    <row r="6192" spans="1:10">
      <c r="A6192">
        <v>1.5699999999999999E-2</v>
      </c>
      <c r="B6192">
        <v>1.26E-2</v>
      </c>
      <c r="C6192">
        <v>1.7399999999999999E-2</v>
      </c>
      <c r="D6192">
        <v>1.6500000000000001E-2</v>
      </c>
      <c r="E6192">
        <v>1.66E-2</v>
      </c>
      <c r="F6192">
        <v>1.44E-2</v>
      </c>
      <c r="G6192">
        <v>1.9099999999999999E-2</v>
      </c>
      <c r="H6192">
        <v>1.23E-2</v>
      </c>
      <c r="I6192">
        <v>1.35E-2</v>
      </c>
      <c r="J6192">
        <v>1.6500000000000001E-2</v>
      </c>
    </row>
    <row r="6193" spans="1:10">
      <c r="A6193">
        <v>1.26E-2</v>
      </c>
      <c r="B6193">
        <v>1.41E-2</v>
      </c>
      <c r="C6193">
        <v>1.43E-2</v>
      </c>
      <c r="D6193">
        <v>1.3299999999999999E-2</v>
      </c>
      <c r="E6193">
        <v>1.3299999999999999E-2</v>
      </c>
      <c r="F6193">
        <v>1.2699999999999999E-2</v>
      </c>
      <c r="G6193">
        <v>1.49E-2</v>
      </c>
      <c r="H6193">
        <v>1.01E-2</v>
      </c>
      <c r="I6193">
        <v>9.4000000000000004E-3</v>
      </c>
      <c r="J6193">
        <v>1.49E-2</v>
      </c>
    </row>
    <row r="6194" spans="1:10">
      <c r="A6194">
        <v>1.7399999999999999E-2</v>
      </c>
      <c r="B6194">
        <v>1.43E-2</v>
      </c>
      <c r="C6194">
        <v>3.6999999999999998E-2</v>
      </c>
      <c r="D6194">
        <v>2.4E-2</v>
      </c>
      <c r="E6194">
        <v>2.7400000000000001E-2</v>
      </c>
      <c r="F6194">
        <v>1.9900000000000001E-2</v>
      </c>
      <c r="G6194">
        <v>3.2800000000000003E-2</v>
      </c>
      <c r="H6194">
        <v>2.1999999999999999E-2</v>
      </c>
      <c r="I6194">
        <v>2.1700000000000001E-2</v>
      </c>
      <c r="J6194">
        <v>2.3E-2</v>
      </c>
    </row>
    <row r="6195" spans="1:10">
      <c r="A6195">
        <v>1.6500000000000001E-2</v>
      </c>
      <c r="B6195">
        <v>1.3299999999999999E-2</v>
      </c>
      <c r="C6195">
        <v>2.4E-2</v>
      </c>
      <c r="D6195">
        <v>6.0900000000000003E-2</v>
      </c>
      <c r="E6195">
        <v>3.1E-2</v>
      </c>
      <c r="F6195">
        <v>2.24E-2</v>
      </c>
      <c r="G6195">
        <v>4.9200000000000001E-2</v>
      </c>
      <c r="H6195">
        <v>2.0299999999999999E-2</v>
      </c>
      <c r="I6195">
        <v>2.3199999999999998E-2</v>
      </c>
      <c r="J6195">
        <v>2.2100000000000002E-2</v>
      </c>
    </row>
    <row r="6196" spans="1:10">
      <c r="A6196">
        <v>1.66E-2</v>
      </c>
      <c r="B6196">
        <v>1.3299999999999999E-2</v>
      </c>
      <c r="C6196">
        <v>2.7400000000000001E-2</v>
      </c>
      <c r="D6196">
        <v>3.1E-2</v>
      </c>
      <c r="E6196">
        <v>2.81E-2</v>
      </c>
      <c r="F6196">
        <v>1.9699999999999999E-2</v>
      </c>
      <c r="G6196">
        <v>3.4000000000000002E-2</v>
      </c>
      <c r="H6196">
        <v>1.9599999999999999E-2</v>
      </c>
      <c r="I6196">
        <v>2.18E-2</v>
      </c>
      <c r="J6196">
        <v>2.1399999999999999E-2</v>
      </c>
    </row>
    <row r="6197" spans="1:10">
      <c r="A6197">
        <v>1.44E-2</v>
      </c>
      <c r="B6197">
        <v>1.2699999999999999E-2</v>
      </c>
      <c r="C6197">
        <v>1.9900000000000001E-2</v>
      </c>
      <c r="D6197">
        <v>2.24E-2</v>
      </c>
      <c r="E6197">
        <v>1.9699999999999999E-2</v>
      </c>
      <c r="F6197">
        <v>1.8200000000000001E-2</v>
      </c>
      <c r="G6197">
        <v>2.3800000000000002E-2</v>
      </c>
      <c r="H6197">
        <v>1.5599999999999999E-2</v>
      </c>
      <c r="I6197">
        <v>1.5599999999999999E-2</v>
      </c>
      <c r="J6197">
        <v>1.9E-2</v>
      </c>
    </row>
    <row r="6198" spans="1:10">
      <c r="A6198">
        <v>1.9099999999999999E-2</v>
      </c>
      <c r="B6198">
        <v>1.49E-2</v>
      </c>
      <c r="C6198">
        <v>3.2800000000000003E-2</v>
      </c>
      <c r="D6198">
        <v>4.9200000000000001E-2</v>
      </c>
      <c r="E6198">
        <v>3.4000000000000002E-2</v>
      </c>
      <c r="F6198">
        <v>2.3800000000000002E-2</v>
      </c>
      <c r="G6198">
        <v>4.8899999999999999E-2</v>
      </c>
      <c r="H6198">
        <v>2.47E-2</v>
      </c>
      <c r="I6198">
        <v>2.6599999999999999E-2</v>
      </c>
      <c r="J6198">
        <v>2.4899999999999999E-2</v>
      </c>
    </row>
    <row r="6199" spans="1:10">
      <c r="A6199">
        <v>1.23E-2</v>
      </c>
      <c r="B6199">
        <v>1.01E-2</v>
      </c>
      <c r="C6199">
        <v>2.1999999999999999E-2</v>
      </c>
      <c r="D6199">
        <v>2.0299999999999999E-2</v>
      </c>
      <c r="E6199">
        <v>1.9599999999999999E-2</v>
      </c>
      <c r="F6199">
        <v>1.5599999999999999E-2</v>
      </c>
      <c r="G6199">
        <v>2.47E-2</v>
      </c>
      <c r="H6199">
        <v>3.49E-2</v>
      </c>
      <c r="I6199">
        <v>1.7899999999999999E-2</v>
      </c>
      <c r="J6199">
        <v>1.7100000000000001E-2</v>
      </c>
    </row>
    <row r="6200" spans="1:10">
      <c r="A6200">
        <v>1.35E-2</v>
      </c>
      <c r="B6200">
        <v>9.4000000000000004E-3</v>
      </c>
      <c r="C6200">
        <v>2.1700000000000001E-2</v>
      </c>
      <c r="D6200">
        <v>2.3199999999999998E-2</v>
      </c>
      <c r="E6200">
        <v>2.18E-2</v>
      </c>
      <c r="F6200">
        <v>1.5599999999999999E-2</v>
      </c>
      <c r="G6200">
        <v>2.6599999999999999E-2</v>
      </c>
      <c r="H6200">
        <v>1.7899999999999999E-2</v>
      </c>
      <c r="I6200">
        <v>2.24E-2</v>
      </c>
      <c r="J6200">
        <v>1.7000000000000001E-2</v>
      </c>
    </row>
    <row r="6201" spans="1:10">
      <c r="A6201">
        <v>1.6500000000000001E-2</v>
      </c>
      <c r="B6201">
        <v>1.49E-2</v>
      </c>
      <c r="C6201">
        <v>2.3E-2</v>
      </c>
      <c r="D6201">
        <v>2.2100000000000002E-2</v>
      </c>
      <c r="E6201">
        <v>2.1399999999999999E-2</v>
      </c>
      <c r="F6201">
        <v>1.9E-2</v>
      </c>
      <c r="G6201">
        <v>2.4899999999999999E-2</v>
      </c>
      <c r="H6201">
        <v>1.7100000000000001E-2</v>
      </c>
      <c r="I6201">
        <v>1.7000000000000001E-2</v>
      </c>
      <c r="J6201">
        <v>2.3900000000000001E-2</v>
      </c>
    </row>
    <row r="6204" spans="1:10">
      <c r="A6204" t="s">
        <v>489</v>
      </c>
    </row>
    <row r="6206" spans="1:10">
      <c r="A6206">
        <v>1.5599999999999999E-2</v>
      </c>
      <c r="B6206">
        <v>1.23E-2</v>
      </c>
      <c r="C6206">
        <v>1.7299999999999999E-2</v>
      </c>
      <c r="D6206">
        <v>1.6400000000000001E-2</v>
      </c>
      <c r="E6206">
        <v>1.66E-2</v>
      </c>
      <c r="F6206">
        <v>1.43E-2</v>
      </c>
      <c r="G6206">
        <v>1.9199999999999998E-2</v>
      </c>
      <c r="H6206">
        <v>1.26E-2</v>
      </c>
      <c r="I6206">
        <v>1.35E-2</v>
      </c>
      <c r="J6206">
        <v>1.6199999999999999E-2</v>
      </c>
    </row>
    <row r="6207" spans="1:10">
      <c r="A6207">
        <v>1.23E-2</v>
      </c>
      <c r="B6207">
        <v>1.34E-2</v>
      </c>
      <c r="C6207">
        <v>1.3899999999999999E-2</v>
      </c>
      <c r="D6207">
        <v>1.2800000000000001E-2</v>
      </c>
      <c r="E6207">
        <v>1.29E-2</v>
      </c>
      <c r="F6207">
        <v>1.2200000000000001E-2</v>
      </c>
      <c r="G6207">
        <v>1.4800000000000001E-2</v>
      </c>
      <c r="H6207">
        <v>1.0699999999999999E-2</v>
      </c>
      <c r="I6207">
        <v>9.2999999999999992E-3</v>
      </c>
      <c r="J6207">
        <v>1.4200000000000001E-2</v>
      </c>
    </row>
    <row r="6208" spans="1:10">
      <c r="A6208">
        <v>1.7299999999999999E-2</v>
      </c>
      <c r="B6208">
        <v>1.3899999999999999E-2</v>
      </c>
      <c r="C6208">
        <v>3.6900000000000002E-2</v>
      </c>
      <c r="D6208">
        <v>2.3900000000000001E-2</v>
      </c>
      <c r="E6208">
        <v>2.7400000000000001E-2</v>
      </c>
      <c r="F6208">
        <v>1.9800000000000002E-2</v>
      </c>
      <c r="G6208">
        <v>3.2899999999999999E-2</v>
      </c>
      <c r="H6208">
        <v>2.2700000000000001E-2</v>
      </c>
      <c r="I6208">
        <v>2.18E-2</v>
      </c>
      <c r="J6208">
        <v>2.2599999999999999E-2</v>
      </c>
    </row>
    <row r="6209" spans="1:10">
      <c r="A6209">
        <v>1.6400000000000001E-2</v>
      </c>
      <c r="B6209">
        <v>1.2800000000000001E-2</v>
      </c>
      <c r="C6209">
        <v>2.3900000000000001E-2</v>
      </c>
      <c r="D6209">
        <v>6.0699999999999997E-2</v>
      </c>
      <c r="E6209">
        <v>3.1099999999999999E-2</v>
      </c>
      <c r="F6209">
        <v>2.2200000000000001E-2</v>
      </c>
      <c r="G6209">
        <v>4.9299999999999997E-2</v>
      </c>
      <c r="H6209">
        <v>2.12E-2</v>
      </c>
      <c r="I6209">
        <v>2.3400000000000001E-2</v>
      </c>
      <c r="J6209">
        <v>2.1600000000000001E-2</v>
      </c>
    </row>
    <row r="6210" spans="1:10">
      <c r="A6210">
        <v>1.66E-2</v>
      </c>
      <c r="B6210">
        <v>1.29E-2</v>
      </c>
      <c r="C6210">
        <v>2.7400000000000001E-2</v>
      </c>
      <c r="D6210">
        <v>3.1099999999999999E-2</v>
      </c>
      <c r="E6210">
        <v>2.8400000000000002E-2</v>
      </c>
      <c r="F6210">
        <v>1.9699999999999999E-2</v>
      </c>
      <c r="G6210">
        <v>3.4200000000000001E-2</v>
      </c>
      <c r="H6210">
        <v>2.0500000000000001E-2</v>
      </c>
      <c r="I6210">
        <v>2.2100000000000002E-2</v>
      </c>
      <c r="J6210">
        <v>2.1000000000000001E-2</v>
      </c>
    </row>
    <row r="6211" spans="1:10">
      <c r="A6211">
        <v>1.43E-2</v>
      </c>
      <c r="B6211">
        <v>1.2200000000000001E-2</v>
      </c>
      <c r="C6211">
        <v>1.9800000000000002E-2</v>
      </c>
      <c r="D6211">
        <v>2.2200000000000001E-2</v>
      </c>
      <c r="E6211">
        <v>1.9699999999999999E-2</v>
      </c>
      <c r="F6211">
        <v>1.7999999999999999E-2</v>
      </c>
      <c r="G6211">
        <v>2.3900000000000001E-2</v>
      </c>
      <c r="H6211">
        <v>1.6299999999999999E-2</v>
      </c>
      <c r="I6211">
        <v>1.5699999999999999E-2</v>
      </c>
      <c r="J6211">
        <v>1.8499999999999999E-2</v>
      </c>
    </row>
    <row r="6212" spans="1:10">
      <c r="A6212">
        <v>1.9199999999999998E-2</v>
      </c>
      <c r="B6212">
        <v>1.4800000000000001E-2</v>
      </c>
      <c r="C6212">
        <v>3.2899999999999999E-2</v>
      </c>
      <c r="D6212">
        <v>4.9299999999999997E-2</v>
      </c>
      <c r="E6212">
        <v>3.4200000000000001E-2</v>
      </c>
      <c r="F6212">
        <v>2.3900000000000001E-2</v>
      </c>
      <c r="G6212">
        <v>4.9000000000000002E-2</v>
      </c>
      <c r="H6212">
        <v>2.5000000000000001E-2</v>
      </c>
      <c r="I6212">
        <v>2.6800000000000001E-2</v>
      </c>
      <c r="J6212">
        <v>2.4899999999999999E-2</v>
      </c>
    </row>
    <row r="6213" spans="1:10">
      <c r="A6213">
        <v>1.26E-2</v>
      </c>
      <c r="B6213">
        <v>1.0699999999999999E-2</v>
      </c>
      <c r="C6213">
        <v>2.2700000000000001E-2</v>
      </c>
      <c r="D6213">
        <v>2.12E-2</v>
      </c>
      <c r="E6213">
        <v>2.0500000000000001E-2</v>
      </c>
      <c r="F6213">
        <v>1.6299999999999999E-2</v>
      </c>
      <c r="G6213">
        <v>2.5000000000000001E-2</v>
      </c>
      <c r="H6213">
        <v>3.49E-2</v>
      </c>
      <c r="I6213">
        <v>1.8200000000000001E-2</v>
      </c>
      <c r="J6213">
        <v>1.7999999999999999E-2</v>
      </c>
    </row>
    <row r="6214" spans="1:10">
      <c r="A6214">
        <v>1.35E-2</v>
      </c>
      <c r="B6214">
        <v>9.2999999999999992E-3</v>
      </c>
      <c r="C6214">
        <v>2.18E-2</v>
      </c>
      <c r="D6214">
        <v>2.3400000000000001E-2</v>
      </c>
      <c r="E6214">
        <v>2.2100000000000002E-2</v>
      </c>
      <c r="F6214">
        <v>1.5699999999999999E-2</v>
      </c>
      <c r="G6214">
        <v>2.6800000000000001E-2</v>
      </c>
      <c r="H6214">
        <v>1.8200000000000001E-2</v>
      </c>
      <c r="I6214">
        <v>2.2499999999999999E-2</v>
      </c>
      <c r="J6214">
        <v>1.7100000000000001E-2</v>
      </c>
    </row>
    <row r="6215" spans="1:10">
      <c r="A6215">
        <v>1.6199999999999999E-2</v>
      </c>
      <c r="B6215">
        <v>1.4200000000000001E-2</v>
      </c>
      <c r="C6215">
        <v>2.2599999999999999E-2</v>
      </c>
      <c r="D6215">
        <v>2.1600000000000001E-2</v>
      </c>
      <c r="E6215">
        <v>2.1000000000000001E-2</v>
      </c>
      <c r="F6215">
        <v>1.8499999999999999E-2</v>
      </c>
      <c r="G6215">
        <v>2.4899999999999999E-2</v>
      </c>
      <c r="H6215">
        <v>1.7999999999999999E-2</v>
      </c>
      <c r="I6215">
        <v>1.7100000000000001E-2</v>
      </c>
      <c r="J6215">
        <v>2.3199999999999998E-2</v>
      </c>
    </row>
    <row r="6218" spans="1:10">
      <c r="A6218" t="s">
        <v>490</v>
      </c>
    </row>
    <row r="6220" spans="1:10">
      <c r="A6220">
        <v>1.5599999999999999E-2</v>
      </c>
      <c r="B6220">
        <v>1.2200000000000001E-2</v>
      </c>
      <c r="C6220">
        <v>1.6899999999999998E-2</v>
      </c>
      <c r="D6220">
        <v>1.6400000000000001E-2</v>
      </c>
      <c r="E6220">
        <v>1.6E-2</v>
      </c>
      <c r="F6220">
        <v>1.3899999999999999E-2</v>
      </c>
      <c r="G6220">
        <v>1.8800000000000001E-2</v>
      </c>
      <c r="H6220">
        <v>1.2800000000000001E-2</v>
      </c>
      <c r="I6220">
        <v>1.2800000000000001E-2</v>
      </c>
      <c r="J6220">
        <v>1.61E-2</v>
      </c>
    </row>
    <row r="6221" spans="1:10">
      <c r="A6221">
        <v>1.2200000000000001E-2</v>
      </c>
      <c r="B6221">
        <v>1.34E-2</v>
      </c>
      <c r="C6221">
        <v>1.3599999999999999E-2</v>
      </c>
      <c r="D6221">
        <v>1.2699999999999999E-2</v>
      </c>
      <c r="E6221">
        <v>1.2500000000000001E-2</v>
      </c>
      <c r="F6221">
        <v>1.1900000000000001E-2</v>
      </c>
      <c r="G6221">
        <v>1.4500000000000001E-2</v>
      </c>
      <c r="H6221">
        <v>1.0500000000000001E-2</v>
      </c>
      <c r="I6221">
        <v>8.8000000000000005E-3</v>
      </c>
      <c r="J6221">
        <v>1.41E-2</v>
      </c>
    </row>
    <row r="6222" spans="1:10">
      <c r="A6222">
        <v>1.6899999999999998E-2</v>
      </c>
      <c r="B6222">
        <v>1.3599999999999999E-2</v>
      </c>
      <c r="C6222">
        <v>3.6200000000000003E-2</v>
      </c>
      <c r="D6222">
        <v>2.3599999999999999E-2</v>
      </c>
      <c r="E6222">
        <v>2.64E-2</v>
      </c>
      <c r="F6222">
        <v>1.9199999999999998E-2</v>
      </c>
      <c r="G6222">
        <v>3.2000000000000001E-2</v>
      </c>
      <c r="H6222">
        <v>2.1899999999999999E-2</v>
      </c>
      <c r="I6222">
        <v>2.06E-2</v>
      </c>
      <c r="J6222">
        <v>2.24E-2</v>
      </c>
    </row>
    <row r="6223" spans="1:10">
      <c r="A6223">
        <v>1.6400000000000001E-2</v>
      </c>
      <c r="B6223">
        <v>1.2699999999999999E-2</v>
      </c>
      <c r="C6223">
        <v>2.3599999999999999E-2</v>
      </c>
      <c r="D6223">
        <v>6.0900000000000003E-2</v>
      </c>
      <c r="E6223">
        <v>3.0599999999999999E-2</v>
      </c>
      <c r="F6223">
        <v>2.1899999999999999E-2</v>
      </c>
      <c r="G6223">
        <v>4.9099999999999998E-2</v>
      </c>
      <c r="H6223">
        <v>2.1600000000000001E-2</v>
      </c>
      <c r="I6223">
        <v>2.2700000000000001E-2</v>
      </c>
      <c r="J6223">
        <v>2.1499999999999998E-2</v>
      </c>
    </row>
    <row r="6224" spans="1:10">
      <c r="A6224">
        <v>1.6E-2</v>
      </c>
      <c r="B6224">
        <v>1.2500000000000001E-2</v>
      </c>
      <c r="C6224">
        <v>2.64E-2</v>
      </c>
      <c r="D6224">
        <v>3.0599999999999999E-2</v>
      </c>
      <c r="E6224">
        <v>2.69E-2</v>
      </c>
      <c r="F6224">
        <v>1.89E-2</v>
      </c>
      <c r="G6224">
        <v>3.3000000000000002E-2</v>
      </c>
      <c r="H6224">
        <v>1.9199999999999998E-2</v>
      </c>
      <c r="I6224">
        <v>2.0299999999999999E-2</v>
      </c>
      <c r="J6224">
        <v>2.0799999999999999E-2</v>
      </c>
    </row>
    <row r="6225" spans="1:10">
      <c r="A6225">
        <v>1.3899999999999999E-2</v>
      </c>
      <c r="B6225">
        <v>1.1900000000000001E-2</v>
      </c>
      <c r="C6225">
        <v>1.9199999999999998E-2</v>
      </c>
      <c r="D6225">
        <v>2.1899999999999999E-2</v>
      </c>
      <c r="E6225">
        <v>1.89E-2</v>
      </c>
      <c r="F6225">
        <v>1.7600000000000001E-2</v>
      </c>
      <c r="G6225">
        <v>2.3099999999999999E-2</v>
      </c>
      <c r="H6225">
        <v>1.52E-2</v>
      </c>
      <c r="I6225">
        <v>1.4800000000000001E-2</v>
      </c>
      <c r="J6225">
        <v>1.84E-2</v>
      </c>
    </row>
    <row r="6226" spans="1:10">
      <c r="A6226">
        <v>1.8800000000000001E-2</v>
      </c>
      <c r="B6226">
        <v>1.4500000000000001E-2</v>
      </c>
      <c r="C6226">
        <v>3.2000000000000001E-2</v>
      </c>
      <c r="D6226">
        <v>4.9099999999999998E-2</v>
      </c>
      <c r="E6226">
        <v>3.3000000000000002E-2</v>
      </c>
      <c r="F6226">
        <v>2.3099999999999999E-2</v>
      </c>
      <c r="G6226">
        <v>4.8000000000000001E-2</v>
      </c>
      <c r="H6226">
        <v>2.41E-2</v>
      </c>
      <c r="I6226">
        <v>2.52E-2</v>
      </c>
      <c r="J6226">
        <v>2.47E-2</v>
      </c>
    </row>
    <row r="6227" spans="1:10">
      <c r="A6227">
        <v>1.2800000000000001E-2</v>
      </c>
      <c r="B6227">
        <v>1.0500000000000001E-2</v>
      </c>
      <c r="C6227">
        <v>2.1899999999999999E-2</v>
      </c>
      <c r="D6227">
        <v>2.1600000000000001E-2</v>
      </c>
      <c r="E6227">
        <v>1.9199999999999998E-2</v>
      </c>
      <c r="F6227">
        <v>1.52E-2</v>
      </c>
      <c r="G6227">
        <v>2.41E-2</v>
      </c>
      <c r="H6227">
        <v>3.5799999999999998E-2</v>
      </c>
      <c r="I6227">
        <v>1.61E-2</v>
      </c>
      <c r="J6227">
        <v>1.7600000000000001E-2</v>
      </c>
    </row>
    <row r="6228" spans="1:10">
      <c r="A6228">
        <v>1.2800000000000001E-2</v>
      </c>
      <c r="B6228">
        <v>8.8000000000000005E-3</v>
      </c>
      <c r="C6228">
        <v>2.06E-2</v>
      </c>
      <c r="D6228">
        <v>2.2700000000000001E-2</v>
      </c>
      <c r="E6228">
        <v>2.0299999999999999E-2</v>
      </c>
      <c r="F6228">
        <v>1.4800000000000001E-2</v>
      </c>
      <c r="G6228">
        <v>2.52E-2</v>
      </c>
      <c r="H6228">
        <v>1.61E-2</v>
      </c>
      <c r="I6228">
        <v>2.0400000000000001E-2</v>
      </c>
      <c r="J6228">
        <v>1.6799999999999999E-2</v>
      </c>
    </row>
    <row r="6229" spans="1:10">
      <c r="A6229">
        <v>1.61E-2</v>
      </c>
      <c r="B6229">
        <v>1.41E-2</v>
      </c>
      <c r="C6229">
        <v>2.24E-2</v>
      </c>
      <c r="D6229">
        <v>2.1499999999999998E-2</v>
      </c>
      <c r="E6229">
        <v>2.0799999999999999E-2</v>
      </c>
      <c r="F6229">
        <v>1.84E-2</v>
      </c>
      <c r="G6229">
        <v>2.47E-2</v>
      </c>
      <c r="H6229">
        <v>1.7600000000000001E-2</v>
      </c>
      <c r="I6229">
        <v>1.6799999999999999E-2</v>
      </c>
      <c r="J6229">
        <v>2.3099999999999999E-2</v>
      </c>
    </row>
    <row r="6232" spans="1:10">
      <c r="A6232" t="s">
        <v>491</v>
      </c>
    </row>
    <row r="6234" spans="1:10">
      <c r="A6234">
        <v>1.4999999999999999E-2</v>
      </c>
      <c r="B6234">
        <v>1.12E-2</v>
      </c>
      <c r="C6234">
        <v>1.5699999999999999E-2</v>
      </c>
      <c r="D6234">
        <v>1.52E-2</v>
      </c>
      <c r="E6234">
        <v>1.5299999999999999E-2</v>
      </c>
      <c r="F6234">
        <v>1.37E-2</v>
      </c>
      <c r="G6234">
        <v>1.8499999999999999E-2</v>
      </c>
      <c r="H6234">
        <v>1.3899999999999999E-2</v>
      </c>
      <c r="I6234">
        <v>1.32E-2</v>
      </c>
      <c r="J6234">
        <v>1.5800000000000002E-2</v>
      </c>
    </row>
    <row r="6235" spans="1:10">
      <c r="A6235">
        <v>1.12E-2</v>
      </c>
      <c r="B6235">
        <v>1.21E-2</v>
      </c>
      <c r="C6235">
        <v>1.23E-2</v>
      </c>
      <c r="D6235">
        <v>1.11E-2</v>
      </c>
      <c r="E6235">
        <v>1.1599999999999999E-2</v>
      </c>
      <c r="F6235">
        <v>1.1299999999999999E-2</v>
      </c>
      <c r="G6235">
        <v>1.37E-2</v>
      </c>
      <c r="H6235">
        <v>1.0800000000000001E-2</v>
      </c>
      <c r="I6235">
        <v>8.8000000000000005E-3</v>
      </c>
      <c r="J6235">
        <v>1.34E-2</v>
      </c>
    </row>
    <row r="6236" spans="1:10">
      <c r="A6236">
        <v>1.5699999999999999E-2</v>
      </c>
      <c r="B6236">
        <v>1.23E-2</v>
      </c>
      <c r="C6236">
        <v>3.4700000000000002E-2</v>
      </c>
      <c r="D6236">
        <v>2.1899999999999999E-2</v>
      </c>
      <c r="E6236">
        <v>2.5399999999999999E-2</v>
      </c>
      <c r="F6236">
        <v>1.84E-2</v>
      </c>
      <c r="G6236">
        <v>3.1099999999999999E-2</v>
      </c>
      <c r="H6236">
        <v>2.2100000000000002E-2</v>
      </c>
      <c r="I6236">
        <v>2.0500000000000001E-2</v>
      </c>
      <c r="J6236">
        <v>2.1600000000000001E-2</v>
      </c>
    </row>
    <row r="6237" spans="1:10">
      <c r="A6237">
        <v>1.52E-2</v>
      </c>
      <c r="B6237">
        <v>1.11E-2</v>
      </c>
      <c r="C6237">
        <v>2.1899999999999999E-2</v>
      </c>
      <c r="D6237">
        <v>5.8900000000000001E-2</v>
      </c>
      <c r="E6237">
        <v>2.9499999999999998E-2</v>
      </c>
      <c r="F6237">
        <v>2.12E-2</v>
      </c>
      <c r="G6237">
        <v>4.8300000000000003E-2</v>
      </c>
      <c r="H6237">
        <v>2.2599999999999999E-2</v>
      </c>
      <c r="I6237">
        <v>2.3E-2</v>
      </c>
      <c r="J6237">
        <v>2.07E-2</v>
      </c>
    </row>
    <row r="6238" spans="1:10">
      <c r="A6238">
        <v>1.5299999999999999E-2</v>
      </c>
      <c r="B6238">
        <v>1.1599999999999999E-2</v>
      </c>
      <c r="C6238">
        <v>2.5399999999999999E-2</v>
      </c>
      <c r="D6238">
        <v>2.9499999999999998E-2</v>
      </c>
      <c r="E6238">
        <v>2.63E-2</v>
      </c>
      <c r="F6238">
        <v>1.8499999999999999E-2</v>
      </c>
      <c r="G6238">
        <v>3.2599999999999997E-2</v>
      </c>
      <c r="H6238">
        <v>1.9699999999999999E-2</v>
      </c>
      <c r="I6238">
        <v>2.0500000000000001E-2</v>
      </c>
      <c r="J6238">
        <v>2.0400000000000001E-2</v>
      </c>
    </row>
    <row r="6239" spans="1:10">
      <c r="A6239">
        <v>1.37E-2</v>
      </c>
      <c r="B6239">
        <v>1.1299999999999999E-2</v>
      </c>
      <c r="C6239">
        <v>1.84E-2</v>
      </c>
      <c r="D6239">
        <v>2.12E-2</v>
      </c>
      <c r="E6239">
        <v>1.8499999999999999E-2</v>
      </c>
      <c r="F6239">
        <v>1.7899999999999999E-2</v>
      </c>
      <c r="G6239">
        <v>2.3400000000000001E-2</v>
      </c>
      <c r="H6239">
        <v>1.6799999999999999E-2</v>
      </c>
      <c r="I6239">
        <v>1.54E-2</v>
      </c>
      <c r="J6239">
        <v>1.8499999999999999E-2</v>
      </c>
    </row>
    <row r="6240" spans="1:10">
      <c r="A6240">
        <v>1.8499999999999999E-2</v>
      </c>
      <c r="B6240">
        <v>1.37E-2</v>
      </c>
      <c r="C6240">
        <v>3.1099999999999999E-2</v>
      </c>
      <c r="D6240">
        <v>4.8300000000000003E-2</v>
      </c>
      <c r="E6240">
        <v>3.2599999999999997E-2</v>
      </c>
      <c r="F6240">
        <v>2.3400000000000001E-2</v>
      </c>
      <c r="G6240">
        <v>4.8300000000000003E-2</v>
      </c>
      <c r="H6240">
        <v>2.58E-2</v>
      </c>
      <c r="I6240">
        <v>2.5899999999999999E-2</v>
      </c>
      <c r="J6240">
        <v>2.47E-2</v>
      </c>
    </row>
    <row r="6241" spans="1:10">
      <c r="A6241">
        <v>1.3899999999999999E-2</v>
      </c>
      <c r="B6241">
        <v>1.0800000000000001E-2</v>
      </c>
      <c r="C6241">
        <v>2.2100000000000002E-2</v>
      </c>
      <c r="D6241">
        <v>2.2599999999999999E-2</v>
      </c>
      <c r="E6241">
        <v>1.9699999999999999E-2</v>
      </c>
      <c r="F6241">
        <v>1.6799999999999999E-2</v>
      </c>
      <c r="G6241">
        <v>2.58E-2</v>
      </c>
      <c r="H6241">
        <v>3.8600000000000002E-2</v>
      </c>
      <c r="I6241">
        <v>1.7399999999999999E-2</v>
      </c>
      <c r="J6241">
        <v>1.8800000000000001E-2</v>
      </c>
    </row>
    <row r="6242" spans="1:10">
      <c r="A6242">
        <v>1.32E-2</v>
      </c>
      <c r="B6242">
        <v>8.8000000000000005E-3</v>
      </c>
      <c r="C6242">
        <v>2.0500000000000001E-2</v>
      </c>
      <c r="D6242">
        <v>2.3E-2</v>
      </c>
      <c r="E6242">
        <v>2.0500000000000001E-2</v>
      </c>
      <c r="F6242">
        <v>1.54E-2</v>
      </c>
      <c r="G6242">
        <v>2.5899999999999999E-2</v>
      </c>
      <c r="H6242">
        <v>1.7399999999999999E-2</v>
      </c>
      <c r="I6242">
        <v>2.1000000000000001E-2</v>
      </c>
      <c r="J6242">
        <v>1.72E-2</v>
      </c>
    </row>
    <row r="6243" spans="1:10">
      <c r="A6243">
        <v>1.5800000000000002E-2</v>
      </c>
      <c r="B6243">
        <v>1.34E-2</v>
      </c>
      <c r="C6243">
        <v>2.1600000000000001E-2</v>
      </c>
      <c r="D6243">
        <v>2.07E-2</v>
      </c>
      <c r="E6243">
        <v>2.0400000000000001E-2</v>
      </c>
      <c r="F6243">
        <v>1.8499999999999999E-2</v>
      </c>
      <c r="G6243">
        <v>2.47E-2</v>
      </c>
      <c r="H6243">
        <v>1.8800000000000001E-2</v>
      </c>
      <c r="I6243">
        <v>1.72E-2</v>
      </c>
      <c r="J6243">
        <v>2.3E-2</v>
      </c>
    </row>
    <row r="6246" spans="1:10">
      <c r="A6246" t="s">
        <v>492</v>
      </c>
    </row>
    <row r="6248" spans="1:10">
      <c r="A6248">
        <v>1.5800000000000002E-2</v>
      </c>
      <c r="B6248">
        <v>1.0999999999999999E-2</v>
      </c>
      <c r="C6248">
        <v>1.5599999999999999E-2</v>
      </c>
      <c r="D6248">
        <v>1.52E-2</v>
      </c>
      <c r="E6248">
        <v>1.5299999999999999E-2</v>
      </c>
      <c r="F6248">
        <v>1.37E-2</v>
      </c>
      <c r="G6248">
        <v>1.72E-2</v>
      </c>
      <c r="H6248">
        <v>1.46E-2</v>
      </c>
      <c r="I6248">
        <v>1.2800000000000001E-2</v>
      </c>
      <c r="J6248">
        <v>1.5699999999999999E-2</v>
      </c>
    </row>
    <row r="6249" spans="1:10">
      <c r="A6249">
        <v>1.0999999999999999E-2</v>
      </c>
      <c r="B6249">
        <v>1.15E-2</v>
      </c>
      <c r="C6249">
        <v>1.24E-2</v>
      </c>
      <c r="D6249">
        <v>1.1900000000000001E-2</v>
      </c>
      <c r="E6249">
        <v>1.17E-2</v>
      </c>
      <c r="F6249">
        <v>1.09E-2</v>
      </c>
      <c r="G6249">
        <v>1.4E-2</v>
      </c>
      <c r="H6249">
        <v>1.11E-2</v>
      </c>
      <c r="I6249">
        <v>9.1999999999999998E-3</v>
      </c>
      <c r="J6249">
        <v>1.3100000000000001E-2</v>
      </c>
    </row>
    <row r="6250" spans="1:10">
      <c r="A6250">
        <v>1.5599999999999999E-2</v>
      </c>
      <c r="B6250">
        <v>1.24E-2</v>
      </c>
      <c r="C6250">
        <v>3.4700000000000002E-2</v>
      </c>
      <c r="D6250">
        <v>2.1700000000000001E-2</v>
      </c>
      <c r="E6250">
        <v>2.5399999999999999E-2</v>
      </c>
      <c r="F6250">
        <v>1.8499999999999999E-2</v>
      </c>
      <c r="G6250">
        <v>3.1300000000000001E-2</v>
      </c>
      <c r="H6250">
        <v>2.18E-2</v>
      </c>
      <c r="I6250">
        <v>2.0500000000000001E-2</v>
      </c>
      <c r="J6250">
        <v>2.1700000000000001E-2</v>
      </c>
    </row>
    <row r="6251" spans="1:10">
      <c r="A6251">
        <v>1.52E-2</v>
      </c>
      <c r="B6251">
        <v>1.1900000000000001E-2</v>
      </c>
      <c r="C6251">
        <v>2.1700000000000001E-2</v>
      </c>
      <c r="D6251">
        <v>5.8000000000000003E-2</v>
      </c>
      <c r="E6251">
        <v>2.9399999999999999E-2</v>
      </c>
      <c r="F6251">
        <v>2.1700000000000001E-2</v>
      </c>
      <c r="G6251">
        <v>4.8300000000000003E-2</v>
      </c>
      <c r="H6251">
        <v>2.1999999999999999E-2</v>
      </c>
      <c r="I6251">
        <v>2.2599999999999999E-2</v>
      </c>
      <c r="J6251">
        <v>2.1100000000000001E-2</v>
      </c>
    </row>
    <row r="6252" spans="1:10">
      <c r="A6252">
        <v>1.5299999999999999E-2</v>
      </c>
      <c r="B6252">
        <v>1.17E-2</v>
      </c>
      <c r="C6252">
        <v>2.5399999999999999E-2</v>
      </c>
      <c r="D6252">
        <v>2.9399999999999999E-2</v>
      </c>
      <c r="E6252">
        <v>2.63E-2</v>
      </c>
      <c r="F6252">
        <v>1.8599999999999998E-2</v>
      </c>
      <c r="G6252">
        <v>3.2500000000000001E-2</v>
      </c>
      <c r="H6252">
        <v>1.9599999999999999E-2</v>
      </c>
      <c r="I6252">
        <v>2.0400000000000001E-2</v>
      </c>
      <c r="J6252">
        <v>2.0400000000000001E-2</v>
      </c>
    </row>
    <row r="6253" spans="1:10">
      <c r="A6253">
        <v>1.37E-2</v>
      </c>
      <c r="B6253">
        <v>1.09E-2</v>
      </c>
      <c r="C6253">
        <v>1.8499999999999999E-2</v>
      </c>
      <c r="D6253">
        <v>2.1700000000000001E-2</v>
      </c>
      <c r="E6253">
        <v>1.8599999999999998E-2</v>
      </c>
      <c r="F6253">
        <v>1.77E-2</v>
      </c>
      <c r="G6253">
        <v>2.35E-2</v>
      </c>
      <c r="H6253">
        <v>1.7000000000000001E-2</v>
      </c>
      <c r="I6253">
        <v>1.5599999999999999E-2</v>
      </c>
      <c r="J6253">
        <v>1.83E-2</v>
      </c>
    </row>
    <row r="6254" spans="1:10">
      <c r="A6254">
        <v>1.72E-2</v>
      </c>
      <c r="B6254">
        <v>1.4E-2</v>
      </c>
      <c r="C6254">
        <v>3.1300000000000001E-2</v>
      </c>
      <c r="D6254">
        <v>4.8300000000000003E-2</v>
      </c>
      <c r="E6254">
        <v>3.2500000000000001E-2</v>
      </c>
      <c r="F6254">
        <v>2.35E-2</v>
      </c>
      <c r="G6254">
        <v>5.0599999999999999E-2</v>
      </c>
      <c r="H6254">
        <v>2.46E-2</v>
      </c>
      <c r="I6254">
        <v>2.6599999999999999E-2</v>
      </c>
      <c r="J6254">
        <v>2.4899999999999999E-2</v>
      </c>
    </row>
    <row r="6255" spans="1:10">
      <c r="A6255">
        <v>1.46E-2</v>
      </c>
      <c r="B6255">
        <v>1.11E-2</v>
      </c>
      <c r="C6255">
        <v>2.18E-2</v>
      </c>
      <c r="D6255">
        <v>2.1999999999999999E-2</v>
      </c>
      <c r="E6255">
        <v>1.9599999999999999E-2</v>
      </c>
      <c r="F6255">
        <v>1.7000000000000001E-2</v>
      </c>
      <c r="G6255">
        <v>2.46E-2</v>
      </c>
      <c r="H6255">
        <v>3.8899999999999997E-2</v>
      </c>
      <c r="I6255">
        <v>1.6799999999999999E-2</v>
      </c>
      <c r="J6255">
        <v>1.89E-2</v>
      </c>
    </row>
    <row r="6256" spans="1:10">
      <c r="A6256">
        <v>1.2800000000000001E-2</v>
      </c>
      <c r="B6256">
        <v>9.1999999999999998E-3</v>
      </c>
      <c r="C6256">
        <v>2.0500000000000001E-2</v>
      </c>
      <c r="D6256">
        <v>2.2599999999999999E-2</v>
      </c>
      <c r="E6256">
        <v>2.0400000000000001E-2</v>
      </c>
      <c r="F6256">
        <v>1.5599999999999999E-2</v>
      </c>
      <c r="G6256">
        <v>2.6599999999999999E-2</v>
      </c>
      <c r="H6256">
        <v>1.6799999999999999E-2</v>
      </c>
      <c r="I6256">
        <v>2.1100000000000001E-2</v>
      </c>
      <c r="J6256">
        <v>1.7500000000000002E-2</v>
      </c>
    </row>
    <row r="6257" spans="1:10">
      <c r="A6257">
        <v>1.5699999999999999E-2</v>
      </c>
      <c r="B6257">
        <v>1.3100000000000001E-2</v>
      </c>
      <c r="C6257">
        <v>2.1700000000000001E-2</v>
      </c>
      <c r="D6257">
        <v>2.1100000000000001E-2</v>
      </c>
      <c r="E6257">
        <v>2.0400000000000001E-2</v>
      </c>
      <c r="F6257">
        <v>1.83E-2</v>
      </c>
      <c r="G6257">
        <v>2.4899999999999999E-2</v>
      </c>
      <c r="H6257">
        <v>1.89E-2</v>
      </c>
      <c r="I6257">
        <v>1.7500000000000002E-2</v>
      </c>
      <c r="J6257">
        <v>2.29E-2</v>
      </c>
    </row>
    <row r="6260" spans="1:10">
      <c r="A6260" t="s">
        <v>493</v>
      </c>
    </row>
    <row r="6262" spans="1:10">
      <c r="A6262">
        <v>1.52E-2</v>
      </c>
      <c r="B6262">
        <v>1.0500000000000001E-2</v>
      </c>
      <c r="C6262">
        <v>1.41E-2</v>
      </c>
      <c r="D6262">
        <v>1.4800000000000001E-2</v>
      </c>
      <c r="E6262">
        <v>1.4200000000000001E-2</v>
      </c>
      <c r="F6262">
        <v>1.2699999999999999E-2</v>
      </c>
      <c r="G6262">
        <v>1.6E-2</v>
      </c>
      <c r="H6262">
        <v>1.23E-2</v>
      </c>
      <c r="I6262">
        <v>1.12E-2</v>
      </c>
      <c r="J6262">
        <v>1.46E-2</v>
      </c>
    </row>
    <row r="6263" spans="1:10">
      <c r="A6263">
        <v>1.0500000000000001E-2</v>
      </c>
      <c r="B6263">
        <v>1.11E-2</v>
      </c>
      <c r="C6263">
        <v>1.14E-2</v>
      </c>
      <c r="D6263">
        <v>1.15E-2</v>
      </c>
      <c r="E6263">
        <v>1.09E-2</v>
      </c>
      <c r="F6263">
        <v>1.0200000000000001E-2</v>
      </c>
      <c r="G6263">
        <v>1.3100000000000001E-2</v>
      </c>
      <c r="H6263">
        <v>9.7000000000000003E-3</v>
      </c>
      <c r="I6263">
        <v>8.2000000000000007E-3</v>
      </c>
      <c r="J6263">
        <v>1.24E-2</v>
      </c>
    </row>
    <row r="6264" spans="1:10">
      <c r="A6264">
        <v>1.41E-2</v>
      </c>
      <c r="B6264">
        <v>1.14E-2</v>
      </c>
      <c r="C6264">
        <v>3.2000000000000001E-2</v>
      </c>
      <c r="D6264">
        <v>2.0400000000000001E-2</v>
      </c>
      <c r="E6264">
        <v>2.3400000000000001E-2</v>
      </c>
      <c r="F6264">
        <v>1.6799999999999999E-2</v>
      </c>
      <c r="G6264">
        <v>2.8799999999999999E-2</v>
      </c>
      <c r="H6264">
        <v>1.8800000000000001E-2</v>
      </c>
      <c r="I6264">
        <v>1.8100000000000002E-2</v>
      </c>
      <c r="J6264">
        <v>2.0199999999999999E-2</v>
      </c>
    </row>
    <row r="6265" spans="1:10">
      <c r="A6265">
        <v>1.4800000000000001E-2</v>
      </c>
      <c r="B6265">
        <v>1.15E-2</v>
      </c>
      <c r="C6265">
        <v>2.0400000000000001E-2</v>
      </c>
      <c r="D6265">
        <v>5.8000000000000003E-2</v>
      </c>
      <c r="E6265">
        <v>2.8400000000000002E-2</v>
      </c>
      <c r="F6265">
        <v>2.0799999999999999E-2</v>
      </c>
      <c r="G6265">
        <v>4.7500000000000001E-2</v>
      </c>
      <c r="H6265">
        <v>1.9699999999999999E-2</v>
      </c>
      <c r="I6265">
        <v>2.1100000000000001E-2</v>
      </c>
      <c r="J6265">
        <v>0.02</v>
      </c>
    </row>
    <row r="6266" spans="1:10">
      <c r="A6266">
        <v>1.4200000000000001E-2</v>
      </c>
      <c r="B6266">
        <v>1.09E-2</v>
      </c>
      <c r="C6266">
        <v>2.3400000000000001E-2</v>
      </c>
      <c r="D6266">
        <v>2.8400000000000002E-2</v>
      </c>
      <c r="E6266">
        <v>2.4799999999999999E-2</v>
      </c>
      <c r="F6266">
        <v>1.7399999999999999E-2</v>
      </c>
      <c r="G6266">
        <v>3.0700000000000002E-2</v>
      </c>
      <c r="H6266">
        <v>1.7399999999999999E-2</v>
      </c>
      <c r="I6266">
        <v>1.8599999999999998E-2</v>
      </c>
      <c r="J6266">
        <v>1.9300000000000001E-2</v>
      </c>
    </row>
    <row r="6267" spans="1:10">
      <c r="A6267">
        <v>1.2699999999999999E-2</v>
      </c>
      <c r="B6267">
        <v>1.0200000000000001E-2</v>
      </c>
      <c r="C6267">
        <v>1.6799999999999999E-2</v>
      </c>
      <c r="D6267">
        <v>2.0799999999999999E-2</v>
      </c>
      <c r="E6267">
        <v>1.7399999999999999E-2</v>
      </c>
      <c r="F6267">
        <v>1.66E-2</v>
      </c>
      <c r="G6267">
        <v>2.18E-2</v>
      </c>
      <c r="H6267">
        <v>1.5299999999999999E-2</v>
      </c>
      <c r="I6267">
        <v>1.4200000000000001E-2</v>
      </c>
      <c r="J6267">
        <v>1.7399999999999999E-2</v>
      </c>
    </row>
    <row r="6268" spans="1:10">
      <c r="A6268">
        <v>1.6E-2</v>
      </c>
      <c r="B6268">
        <v>1.3100000000000001E-2</v>
      </c>
      <c r="C6268">
        <v>2.8799999999999999E-2</v>
      </c>
      <c r="D6268">
        <v>4.7500000000000001E-2</v>
      </c>
      <c r="E6268">
        <v>3.0700000000000002E-2</v>
      </c>
      <c r="F6268">
        <v>2.18E-2</v>
      </c>
      <c r="G6268">
        <v>4.8500000000000001E-2</v>
      </c>
      <c r="H6268">
        <v>2.1100000000000001E-2</v>
      </c>
      <c r="I6268">
        <v>2.41E-2</v>
      </c>
      <c r="J6268">
        <v>2.3199999999999998E-2</v>
      </c>
    </row>
    <row r="6269" spans="1:10">
      <c r="A6269">
        <v>1.23E-2</v>
      </c>
      <c r="B6269">
        <v>9.7000000000000003E-3</v>
      </c>
      <c r="C6269">
        <v>1.8800000000000001E-2</v>
      </c>
      <c r="D6269">
        <v>1.9699999999999999E-2</v>
      </c>
      <c r="E6269">
        <v>1.7399999999999999E-2</v>
      </c>
      <c r="F6269">
        <v>1.5299999999999999E-2</v>
      </c>
      <c r="G6269">
        <v>2.1100000000000001E-2</v>
      </c>
      <c r="H6269">
        <v>3.6999999999999998E-2</v>
      </c>
      <c r="I6269">
        <v>1.4800000000000001E-2</v>
      </c>
      <c r="J6269">
        <v>1.78E-2</v>
      </c>
    </row>
    <row r="6270" spans="1:10">
      <c r="A6270">
        <v>1.12E-2</v>
      </c>
      <c r="B6270">
        <v>8.2000000000000007E-3</v>
      </c>
      <c r="C6270">
        <v>1.8100000000000002E-2</v>
      </c>
      <c r="D6270">
        <v>2.1100000000000001E-2</v>
      </c>
      <c r="E6270">
        <v>1.8599999999999998E-2</v>
      </c>
      <c r="F6270">
        <v>1.4200000000000001E-2</v>
      </c>
      <c r="G6270">
        <v>2.41E-2</v>
      </c>
      <c r="H6270">
        <v>1.4800000000000001E-2</v>
      </c>
      <c r="I6270">
        <v>1.9300000000000001E-2</v>
      </c>
      <c r="J6270">
        <v>1.6400000000000001E-2</v>
      </c>
    </row>
    <row r="6271" spans="1:10">
      <c r="A6271">
        <v>1.46E-2</v>
      </c>
      <c r="B6271">
        <v>1.24E-2</v>
      </c>
      <c r="C6271">
        <v>2.0199999999999999E-2</v>
      </c>
      <c r="D6271">
        <v>0.02</v>
      </c>
      <c r="E6271">
        <v>1.9300000000000001E-2</v>
      </c>
      <c r="F6271">
        <v>1.7399999999999999E-2</v>
      </c>
      <c r="G6271">
        <v>2.3199999999999998E-2</v>
      </c>
      <c r="H6271">
        <v>1.78E-2</v>
      </c>
      <c r="I6271">
        <v>1.6400000000000001E-2</v>
      </c>
      <c r="J6271">
        <v>2.23E-2</v>
      </c>
    </row>
    <row r="6274" spans="1:10">
      <c r="A6274" t="s">
        <v>494</v>
      </c>
    </row>
    <row r="6276" spans="1:10">
      <c r="A6276">
        <v>1.5599999999999999E-2</v>
      </c>
      <c r="B6276">
        <v>1.0200000000000001E-2</v>
      </c>
      <c r="C6276">
        <v>1.41E-2</v>
      </c>
      <c r="D6276">
        <v>1.5699999999999999E-2</v>
      </c>
      <c r="E6276">
        <v>1.43E-2</v>
      </c>
      <c r="F6276">
        <v>1.2500000000000001E-2</v>
      </c>
      <c r="G6276">
        <v>1.7000000000000001E-2</v>
      </c>
      <c r="H6276">
        <v>1.41E-2</v>
      </c>
      <c r="I6276">
        <v>1.1299999999999999E-2</v>
      </c>
      <c r="J6276">
        <v>1.4800000000000001E-2</v>
      </c>
    </row>
    <row r="6277" spans="1:10">
      <c r="A6277">
        <v>1.0200000000000001E-2</v>
      </c>
      <c r="B6277">
        <v>1.1299999999999999E-2</v>
      </c>
      <c r="C6277">
        <v>1.14E-2</v>
      </c>
      <c r="D6277">
        <v>1.09E-2</v>
      </c>
      <c r="E6277">
        <v>1.0800000000000001E-2</v>
      </c>
      <c r="F6277">
        <v>1.03E-2</v>
      </c>
      <c r="G6277">
        <v>1.24E-2</v>
      </c>
      <c r="H6277">
        <v>8.6999999999999994E-3</v>
      </c>
      <c r="I6277">
        <v>8.0999999999999996E-3</v>
      </c>
      <c r="J6277">
        <v>1.24E-2</v>
      </c>
    </row>
    <row r="6278" spans="1:10">
      <c r="A6278">
        <v>1.41E-2</v>
      </c>
      <c r="B6278">
        <v>1.14E-2</v>
      </c>
      <c r="C6278">
        <v>3.2000000000000001E-2</v>
      </c>
      <c r="D6278">
        <v>2.0500000000000001E-2</v>
      </c>
      <c r="E6278">
        <v>2.3300000000000001E-2</v>
      </c>
      <c r="F6278">
        <v>1.67E-2</v>
      </c>
      <c r="G6278">
        <v>2.8899999999999999E-2</v>
      </c>
      <c r="H6278">
        <v>1.9099999999999999E-2</v>
      </c>
      <c r="I6278">
        <v>1.8200000000000001E-2</v>
      </c>
      <c r="J6278">
        <v>2.0199999999999999E-2</v>
      </c>
    </row>
    <row r="6279" spans="1:10">
      <c r="A6279">
        <v>1.5699999999999999E-2</v>
      </c>
      <c r="B6279">
        <v>1.09E-2</v>
      </c>
      <c r="C6279">
        <v>2.0500000000000001E-2</v>
      </c>
      <c r="D6279">
        <v>5.96E-2</v>
      </c>
      <c r="E6279">
        <v>2.87E-2</v>
      </c>
      <c r="F6279">
        <v>2.0500000000000001E-2</v>
      </c>
      <c r="G6279">
        <v>4.9399999999999999E-2</v>
      </c>
      <c r="H6279">
        <v>2.2700000000000001E-2</v>
      </c>
      <c r="I6279">
        <v>2.1299999999999999E-2</v>
      </c>
      <c r="J6279">
        <v>2.0299999999999999E-2</v>
      </c>
    </row>
    <row r="6280" spans="1:10">
      <c r="A6280">
        <v>1.43E-2</v>
      </c>
      <c r="B6280">
        <v>1.0800000000000001E-2</v>
      </c>
      <c r="C6280">
        <v>2.3300000000000001E-2</v>
      </c>
      <c r="D6280">
        <v>2.87E-2</v>
      </c>
      <c r="E6280">
        <v>2.46E-2</v>
      </c>
      <c r="F6280">
        <v>1.7000000000000001E-2</v>
      </c>
      <c r="G6280">
        <v>3.09E-2</v>
      </c>
      <c r="H6280">
        <v>1.8499999999999999E-2</v>
      </c>
      <c r="I6280">
        <v>1.8800000000000001E-2</v>
      </c>
      <c r="J6280">
        <v>1.95E-2</v>
      </c>
    </row>
    <row r="6281" spans="1:10">
      <c r="A6281">
        <v>1.2500000000000001E-2</v>
      </c>
      <c r="B6281">
        <v>1.03E-2</v>
      </c>
      <c r="C6281">
        <v>1.67E-2</v>
      </c>
      <c r="D6281">
        <v>2.0500000000000001E-2</v>
      </c>
      <c r="E6281">
        <v>1.7000000000000001E-2</v>
      </c>
      <c r="F6281">
        <v>1.6400000000000001E-2</v>
      </c>
      <c r="G6281">
        <v>2.1299999999999999E-2</v>
      </c>
      <c r="H6281">
        <v>1.52E-2</v>
      </c>
      <c r="I6281">
        <v>1.43E-2</v>
      </c>
      <c r="J6281">
        <v>1.7500000000000002E-2</v>
      </c>
    </row>
    <row r="6282" spans="1:10">
      <c r="A6282">
        <v>1.7000000000000001E-2</v>
      </c>
      <c r="B6282">
        <v>1.24E-2</v>
      </c>
      <c r="C6282">
        <v>2.8899999999999999E-2</v>
      </c>
      <c r="D6282">
        <v>4.9399999999999999E-2</v>
      </c>
      <c r="E6282">
        <v>3.09E-2</v>
      </c>
      <c r="F6282">
        <v>2.1299999999999999E-2</v>
      </c>
      <c r="G6282">
        <v>5.0599999999999999E-2</v>
      </c>
      <c r="H6282">
        <v>2.4799999999999999E-2</v>
      </c>
      <c r="I6282">
        <v>2.4299999999999999E-2</v>
      </c>
      <c r="J6282">
        <v>2.3599999999999999E-2</v>
      </c>
    </row>
    <row r="6283" spans="1:10">
      <c r="A6283">
        <v>1.41E-2</v>
      </c>
      <c r="B6283">
        <v>8.6999999999999994E-3</v>
      </c>
      <c r="C6283">
        <v>1.9099999999999999E-2</v>
      </c>
      <c r="D6283">
        <v>2.2700000000000001E-2</v>
      </c>
      <c r="E6283">
        <v>1.8499999999999999E-2</v>
      </c>
      <c r="F6283">
        <v>1.52E-2</v>
      </c>
      <c r="G6283">
        <v>2.4799999999999999E-2</v>
      </c>
      <c r="H6283">
        <v>4.1799999999999997E-2</v>
      </c>
      <c r="I6283">
        <v>1.4999999999999999E-2</v>
      </c>
      <c r="J6283">
        <v>1.8200000000000001E-2</v>
      </c>
    </row>
    <row r="6284" spans="1:10">
      <c r="A6284">
        <v>1.1299999999999999E-2</v>
      </c>
      <c r="B6284">
        <v>8.0999999999999996E-3</v>
      </c>
      <c r="C6284">
        <v>1.8200000000000001E-2</v>
      </c>
      <c r="D6284">
        <v>2.1299999999999999E-2</v>
      </c>
      <c r="E6284">
        <v>1.8800000000000001E-2</v>
      </c>
      <c r="F6284">
        <v>1.43E-2</v>
      </c>
      <c r="G6284">
        <v>2.4299999999999999E-2</v>
      </c>
      <c r="H6284">
        <v>1.4999999999999999E-2</v>
      </c>
      <c r="I6284">
        <v>1.9199999999999998E-2</v>
      </c>
      <c r="J6284">
        <v>1.6400000000000001E-2</v>
      </c>
    </row>
    <row r="6285" spans="1:10">
      <c r="A6285">
        <v>1.4800000000000001E-2</v>
      </c>
      <c r="B6285">
        <v>1.24E-2</v>
      </c>
      <c r="C6285">
        <v>2.0199999999999999E-2</v>
      </c>
      <c r="D6285">
        <v>2.0299999999999999E-2</v>
      </c>
      <c r="E6285">
        <v>1.95E-2</v>
      </c>
      <c r="F6285">
        <v>1.7500000000000002E-2</v>
      </c>
      <c r="G6285">
        <v>2.3599999999999999E-2</v>
      </c>
      <c r="H6285">
        <v>1.8200000000000001E-2</v>
      </c>
      <c r="I6285">
        <v>1.6400000000000001E-2</v>
      </c>
      <c r="J6285">
        <v>2.23E-2</v>
      </c>
    </row>
    <row r="6288" spans="1:10">
      <c r="A6288" t="s">
        <v>495</v>
      </c>
    </row>
    <row r="6290" spans="1:10">
      <c r="A6290">
        <v>1.44E-2</v>
      </c>
      <c r="B6290">
        <v>8.8000000000000005E-3</v>
      </c>
      <c r="C6290">
        <v>1.23E-2</v>
      </c>
      <c r="D6290">
        <v>1.34E-2</v>
      </c>
      <c r="E6290">
        <v>1.2E-2</v>
      </c>
      <c r="F6290">
        <v>1.0200000000000001E-2</v>
      </c>
      <c r="G6290">
        <v>1.44E-2</v>
      </c>
      <c r="H6290">
        <v>1.14E-2</v>
      </c>
      <c r="I6290">
        <v>9.1000000000000004E-3</v>
      </c>
      <c r="J6290">
        <v>1.2E-2</v>
      </c>
    </row>
    <row r="6291" spans="1:10">
      <c r="A6291">
        <v>8.8000000000000005E-3</v>
      </c>
      <c r="B6291">
        <v>1.0999999999999999E-2</v>
      </c>
      <c r="C6291">
        <v>1.11E-2</v>
      </c>
      <c r="D6291">
        <v>9.5999999999999992E-3</v>
      </c>
      <c r="E6291">
        <v>1.0200000000000001E-2</v>
      </c>
      <c r="F6291">
        <v>9.4999999999999998E-3</v>
      </c>
      <c r="G6291">
        <v>1.17E-2</v>
      </c>
      <c r="H6291">
        <v>7.0000000000000001E-3</v>
      </c>
      <c r="I6291">
        <v>7.7000000000000002E-3</v>
      </c>
      <c r="J6291">
        <v>1.12E-2</v>
      </c>
    </row>
    <row r="6292" spans="1:10">
      <c r="A6292">
        <v>1.23E-2</v>
      </c>
      <c r="B6292">
        <v>1.11E-2</v>
      </c>
      <c r="C6292">
        <v>3.2099999999999997E-2</v>
      </c>
      <c r="D6292">
        <v>1.9E-2</v>
      </c>
      <c r="E6292">
        <v>2.3E-2</v>
      </c>
      <c r="F6292">
        <v>1.61E-2</v>
      </c>
      <c r="G6292">
        <v>2.8400000000000002E-2</v>
      </c>
      <c r="H6292">
        <v>1.7100000000000001E-2</v>
      </c>
      <c r="I6292">
        <v>1.8100000000000002E-2</v>
      </c>
      <c r="J6292">
        <v>1.9099999999999999E-2</v>
      </c>
    </row>
    <row r="6293" spans="1:10">
      <c r="A6293">
        <v>1.34E-2</v>
      </c>
      <c r="B6293">
        <v>9.5999999999999992E-3</v>
      </c>
      <c r="C6293">
        <v>1.9E-2</v>
      </c>
      <c r="D6293">
        <v>5.6599999999999998E-2</v>
      </c>
      <c r="E6293">
        <v>2.6599999999999999E-2</v>
      </c>
      <c r="F6293">
        <v>1.8200000000000001E-2</v>
      </c>
      <c r="G6293">
        <v>4.6899999999999997E-2</v>
      </c>
      <c r="H6293">
        <v>1.9099999999999999E-2</v>
      </c>
      <c r="I6293">
        <v>1.9400000000000001E-2</v>
      </c>
      <c r="J6293">
        <v>1.72E-2</v>
      </c>
    </row>
    <row r="6294" spans="1:10">
      <c r="A6294">
        <v>1.2E-2</v>
      </c>
      <c r="B6294">
        <v>1.0200000000000001E-2</v>
      </c>
      <c r="C6294">
        <v>2.3E-2</v>
      </c>
      <c r="D6294">
        <v>2.6599999999999999E-2</v>
      </c>
      <c r="E6294">
        <v>2.3800000000000002E-2</v>
      </c>
      <c r="F6294">
        <v>1.5800000000000002E-2</v>
      </c>
      <c r="G6294">
        <v>2.98E-2</v>
      </c>
      <c r="H6294">
        <v>1.5699999999999999E-2</v>
      </c>
      <c r="I6294">
        <v>1.8200000000000001E-2</v>
      </c>
      <c r="J6294">
        <v>1.77E-2</v>
      </c>
    </row>
    <row r="6295" spans="1:10">
      <c r="A6295">
        <v>1.0200000000000001E-2</v>
      </c>
      <c r="B6295">
        <v>9.4999999999999998E-3</v>
      </c>
      <c r="C6295">
        <v>1.61E-2</v>
      </c>
      <c r="D6295">
        <v>1.8200000000000001E-2</v>
      </c>
      <c r="E6295">
        <v>1.5800000000000002E-2</v>
      </c>
      <c r="F6295">
        <v>1.49E-2</v>
      </c>
      <c r="G6295">
        <v>1.9800000000000002E-2</v>
      </c>
      <c r="H6295">
        <v>1.2200000000000001E-2</v>
      </c>
      <c r="I6295">
        <v>1.3299999999999999E-2</v>
      </c>
      <c r="J6295">
        <v>1.5299999999999999E-2</v>
      </c>
    </row>
    <row r="6296" spans="1:10">
      <c r="A6296">
        <v>1.44E-2</v>
      </c>
      <c r="B6296">
        <v>1.17E-2</v>
      </c>
      <c r="C6296">
        <v>2.8400000000000002E-2</v>
      </c>
      <c r="D6296">
        <v>4.6899999999999997E-2</v>
      </c>
      <c r="E6296">
        <v>2.98E-2</v>
      </c>
      <c r="F6296">
        <v>1.9800000000000002E-2</v>
      </c>
      <c r="G6296">
        <v>4.9200000000000001E-2</v>
      </c>
      <c r="H6296">
        <v>2.1499999999999998E-2</v>
      </c>
      <c r="I6296">
        <v>2.35E-2</v>
      </c>
      <c r="J6296">
        <v>2.1399999999999999E-2</v>
      </c>
    </row>
    <row r="6297" spans="1:10">
      <c r="A6297">
        <v>1.14E-2</v>
      </c>
      <c r="B6297">
        <v>7.0000000000000001E-3</v>
      </c>
      <c r="C6297">
        <v>1.7100000000000001E-2</v>
      </c>
      <c r="D6297">
        <v>1.9099999999999999E-2</v>
      </c>
      <c r="E6297">
        <v>1.5699999999999999E-2</v>
      </c>
      <c r="F6297">
        <v>1.2200000000000001E-2</v>
      </c>
      <c r="G6297">
        <v>2.1499999999999998E-2</v>
      </c>
      <c r="H6297">
        <v>3.7400000000000003E-2</v>
      </c>
      <c r="I6297">
        <v>1.24E-2</v>
      </c>
      <c r="J6297">
        <v>1.44E-2</v>
      </c>
    </row>
    <row r="6298" spans="1:10">
      <c r="A6298">
        <v>9.1000000000000004E-3</v>
      </c>
      <c r="B6298">
        <v>7.7000000000000002E-3</v>
      </c>
      <c r="C6298">
        <v>1.8100000000000002E-2</v>
      </c>
      <c r="D6298">
        <v>1.9400000000000001E-2</v>
      </c>
      <c r="E6298">
        <v>1.8200000000000001E-2</v>
      </c>
      <c r="F6298">
        <v>1.3299999999999999E-2</v>
      </c>
      <c r="G6298">
        <v>2.35E-2</v>
      </c>
      <c r="H6298">
        <v>1.24E-2</v>
      </c>
      <c r="I6298">
        <v>1.89E-2</v>
      </c>
      <c r="J6298">
        <v>1.49E-2</v>
      </c>
    </row>
    <row r="6299" spans="1:10">
      <c r="A6299">
        <v>1.2E-2</v>
      </c>
      <c r="B6299">
        <v>1.12E-2</v>
      </c>
      <c r="C6299">
        <v>1.9099999999999999E-2</v>
      </c>
      <c r="D6299">
        <v>1.72E-2</v>
      </c>
      <c r="E6299">
        <v>1.77E-2</v>
      </c>
      <c r="F6299">
        <v>1.5299999999999999E-2</v>
      </c>
      <c r="G6299">
        <v>2.1399999999999999E-2</v>
      </c>
      <c r="H6299">
        <v>1.44E-2</v>
      </c>
      <c r="I6299">
        <v>1.49E-2</v>
      </c>
      <c r="J6299">
        <v>1.95E-2</v>
      </c>
    </row>
    <row r="6302" spans="1:10">
      <c r="A6302" t="s">
        <v>496</v>
      </c>
    </row>
    <row r="6304" spans="1:10">
      <c r="A6304">
        <v>1.4200000000000001E-2</v>
      </c>
      <c r="B6304">
        <v>8.6E-3</v>
      </c>
      <c r="C6304">
        <v>1.26E-2</v>
      </c>
      <c r="D6304">
        <v>1.4E-2</v>
      </c>
      <c r="E6304">
        <v>1.23E-2</v>
      </c>
      <c r="F6304">
        <v>0.01</v>
      </c>
      <c r="G6304">
        <v>1.5299999999999999E-2</v>
      </c>
      <c r="H6304">
        <v>1.0800000000000001E-2</v>
      </c>
      <c r="I6304">
        <v>9.2999999999999992E-3</v>
      </c>
      <c r="J6304">
        <v>1.15E-2</v>
      </c>
    </row>
    <row r="6305" spans="1:10">
      <c r="A6305">
        <v>8.6E-3</v>
      </c>
      <c r="B6305">
        <v>1.0800000000000001E-2</v>
      </c>
      <c r="C6305">
        <v>1.17E-2</v>
      </c>
      <c r="D6305">
        <v>1.06E-2</v>
      </c>
      <c r="E6305">
        <v>1.0699999999999999E-2</v>
      </c>
      <c r="F6305">
        <v>9.4999999999999998E-3</v>
      </c>
      <c r="G6305">
        <v>1.3100000000000001E-2</v>
      </c>
      <c r="H6305">
        <v>6.1999999999999998E-3</v>
      </c>
      <c r="I6305">
        <v>8.0999999999999996E-3</v>
      </c>
      <c r="J6305">
        <v>1.06E-2</v>
      </c>
    </row>
    <row r="6306" spans="1:10">
      <c r="A6306">
        <v>1.26E-2</v>
      </c>
      <c r="B6306">
        <v>1.17E-2</v>
      </c>
      <c r="C6306">
        <v>3.3000000000000002E-2</v>
      </c>
      <c r="D6306">
        <v>2.0400000000000001E-2</v>
      </c>
      <c r="E6306">
        <v>2.4E-2</v>
      </c>
      <c r="F6306">
        <v>1.7000000000000001E-2</v>
      </c>
      <c r="G6306">
        <v>3.04E-2</v>
      </c>
      <c r="H6306">
        <v>1.7000000000000001E-2</v>
      </c>
      <c r="I6306">
        <v>1.89E-2</v>
      </c>
      <c r="J6306">
        <v>1.9400000000000001E-2</v>
      </c>
    </row>
    <row r="6307" spans="1:10">
      <c r="A6307">
        <v>1.4E-2</v>
      </c>
      <c r="B6307">
        <v>1.06E-2</v>
      </c>
      <c r="C6307">
        <v>2.0400000000000001E-2</v>
      </c>
      <c r="D6307">
        <v>5.8599999999999999E-2</v>
      </c>
      <c r="E6307">
        <v>2.81E-2</v>
      </c>
      <c r="F6307">
        <v>1.9699999999999999E-2</v>
      </c>
      <c r="G6307">
        <v>4.9799999999999997E-2</v>
      </c>
      <c r="H6307">
        <v>1.9300000000000001E-2</v>
      </c>
      <c r="I6307">
        <v>2.06E-2</v>
      </c>
      <c r="J6307">
        <v>1.7899999999999999E-2</v>
      </c>
    </row>
    <row r="6308" spans="1:10">
      <c r="A6308">
        <v>1.23E-2</v>
      </c>
      <c r="B6308">
        <v>1.0699999999999999E-2</v>
      </c>
      <c r="C6308">
        <v>2.4E-2</v>
      </c>
      <c r="D6308">
        <v>2.81E-2</v>
      </c>
      <c r="E6308">
        <v>2.47E-2</v>
      </c>
      <c r="F6308">
        <v>1.66E-2</v>
      </c>
      <c r="G6308">
        <v>3.1899999999999998E-2</v>
      </c>
      <c r="H6308">
        <v>1.55E-2</v>
      </c>
      <c r="I6308">
        <v>1.9E-2</v>
      </c>
      <c r="J6308">
        <v>1.78E-2</v>
      </c>
    </row>
    <row r="6309" spans="1:10">
      <c r="A6309">
        <v>0.01</v>
      </c>
      <c r="B6309">
        <v>9.4999999999999998E-3</v>
      </c>
      <c r="C6309">
        <v>1.7000000000000001E-2</v>
      </c>
      <c r="D6309">
        <v>1.9699999999999999E-2</v>
      </c>
      <c r="E6309">
        <v>1.66E-2</v>
      </c>
      <c r="F6309">
        <v>1.49E-2</v>
      </c>
      <c r="G6309">
        <v>2.1999999999999999E-2</v>
      </c>
      <c r="H6309">
        <v>1.12E-2</v>
      </c>
      <c r="I6309">
        <v>1.4E-2</v>
      </c>
      <c r="J6309">
        <v>1.46E-2</v>
      </c>
    </row>
    <row r="6310" spans="1:10">
      <c r="A6310">
        <v>1.5299999999999999E-2</v>
      </c>
      <c r="B6310">
        <v>1.3100000000000001E-2</v>
      </c>
      <c r="C6310">
        <v>3.04E-2</v>
      </c>
      <c r="D6310">
        <v>4.9799999999999997E-2</v>
      </c>
      <c r="E6310">
        <v>3.1899999999999998E-2</v>
      </c>
      <c r="F6310">
        <v>2.1999999999999999E-2</v>
      </c>
      <c r="G6310">
        <v>5.3400000000000003E-2</v>
      </c>
      <c r="H6310">
        <v>2.18E-2</v>
      </c>
      <c r="I6310">
        <v>2.52E-2</v>
      </c>
      <c r="J6310">
        <v>2.23E-2</v>
      </c>
    </row>
    <row r="6311" spans="1:10">
      <c r="A6311">
        <v>1.0800000000000001E-2</v>
      </c>
      <c r="B6311">
        <v>6.1999999999999998E-3</v>
      </c>
      <c r="C6311">
        <v>1.7000000000000001E-2</v>
      </c>
      <c r="D6311">
        <v>1.9300000000000001E-2</v>
      </c>
      <c r="E6311">
        <v>1.55E-2</v>
      </c>
      <c r="F6311">
        <v>1.12E-2</v>
      </c>
      <c r="G6311">
        <v>2.18E-2</v>
      </c>
      <c r="H6311">
        <v>3.6299999999999999E-2</v>
      </c>
      <c r="I6311">
        <v>1.23E-2</v>
      </c>
      <c r="J6311">
        <v>1.3100000000000001E-2</v>
      </c>
    </row>
    <row r="6312" spans="1:10">
      <c r="A6312">
        <v>9.2999999999999992E-3</v>
      </c>
      <c r="B6312">
        <v>8.0999999999999996E-3</v>
      </c>
      <c r="C6312">
        <v>1.89E-2</v>
      </c>
      <c r="D6312">
        <v>2.06E-2</v>
      </c>
      <c r="E6312">
        <v>1.9E-2</v>
      </c>
      <c r="F6312">
        <v>1.4E-2</v>
      </c>
      <c r="G6312">
        <v>2.52E-2</v>
      </c>
      <c r="H6312">
        <v>1.23E-2</v>
      </c>
      <c r="I6312">
        <v>1.95E-2</v>
      </c>
      <c r="J6312">
        <v>1.4999999999999999E-2</v>
      </c>
    </row>
    <row r="6313" spans="1:10">
      <c r="A6313">
        <v>1.15E-2</v>
      </c>
      <c r="B6313">
        <v>1.06E-2</v>
      </c>
      <c r="C6313">
        <v>1.9400000000000001E-2</v>
      </c>
      <c r="D6313">
        <v>1.7899999999999999E-2</v>
      </c>
      <c r="E6313">
        <v>1.78E-2</v>
      </c>
      <c r="F6313">
        <v>1.46E-2</v>
      </c>
      <c r="G6313">
        <v>2.23E-2</v>
      </c>
      <c r="H6313">
        <v>1.3100000000000001E-2</v>
      </c>
      <c r="I6313">
        <v>1.4999999999999999E-2</v>
      </c>
      <c r="J6313">
        <v>1.8200000000000001E-2</v>
      </c>
    </row>
    <row r="6316" spans="1:10">
      <c r="A6316" t="s">
        <v>497</v>
      </c>
    </row>
    <row r="6318" spans="1:10">
      <c r="A6318">
        <v>1.43E-2</v>
      </c>
      <c r="B6318">
        <v>8.5000000000000006E-3</v>
      </c>
      <c r="C6318">
        <v>1.2800000000000001E-2</v>
      </c>
      <c r="D6318">
        <v>1.3599999999999999E-2</v>
      </c>
      <c r="E6318">
        <v>1.2500000000000001E-2</v>
      </c>
      <c r="F6318">
        <v>0.01</v>
      </c>
      <c r="G6318">
        <v>1.5299999999999999E-2</v>
      </c>
      <c r="H6318">
        <v>1.0500000000000001E-2</v>
      </c>
      <c r="I6318">
        <v>9.7999999999999997E-3</v>
      </c>
      <c r="J6318">
        <v>1.1299999999999999E-2</v>
      </c>
    </row>
    <row r="6319" spans="1:10">
      <c r="A6319">
        <v>8.5000000000000006E-3</v>
      </c>
      <c r="B6319">
        <v>1.0699999999999999E-2</v>
      </c>
      <c r="C6319">
        <v>1.18E-2</v>
      </c>
      <c r="D6319">
        <v>9.7999999999999997E-3</v>
      </c>
      <c r="E6319">
        <v>1.0699999999999999E-2</v>
      </c>
      <c r="F6319">
        <v>9.2999999999999992E-3</v>
      </c>
      <c r="G6319">
        <v>1.2800000000000001E-2</v>
      </c>
      <c r="H6319">
        <v>6.1000000000000004E-3</v>
      </c>
      <c r="I6319">
        <v>8.3000000000000001E-3</v>
      </c>
      <c r="J6319">
        <v>1.03E-2</v>
      </c>
    </row>
    <row r="6320" spans="1:10">
      <c r="A6320">
        <v>1.2800000000000001E-2</v>
      </c>
      <c r="B6320">
        <v>1.18E-2</v>
      </c>
      <c r="C6320">
        <v>3.3300000000000003E-2</v>
      </c>
      <c r="D6320">
        <v>2.06E-2</v>
      </c>
      <c r="E6320">
        <v>2.4299999999999999E-2</v>
      </c>
      <c r="F6320">
        <v>1.72E-2</v>
      </c>
      <c r="G6320">
        <v>3.0700000000000002E-2</v>
      </c>
      <c r="H6320">
        <v>1.6799999999999999E-2</v>
      </c>
      <c r="I6320">
        <v>1.9400000000000001E-2</v>
      </c>
      <c r="J6320">
        <v>1.9400000000000001E-2</v>
      </c>
    </row>
    <row r="6321" spans="1:10">
      <c r="A6321">
        <v>1.3599999999999999E-2</v>
      </c>
      <c r="B6321">
        <v>9.7999999999999997E-3</v>
      </c>
      <c r="C6321">
        <v>2.06E-2</v>
      </c>
      <c r="D6321">
        <v>5.5E-2</v>
      </c>
      <c r="E6321">
        <v>2.7799999999999998E-2</v>
      </c>
      <c r="F6321">
        <v>1.8700000000000001E-2</v>
      </c>
      <c r="G6321">
        <v>4.82E-2</v>
      </c>
      <c r="H6321">
        <v>1.8599999999999998E-2</v>
      </c>
      <c r="I6321">
        <v>2.12E-2</v>
      </c>
      <c r="J6321">
        <v>1.6500000000000001E-2</v>
      </c>
    </row>
    <row r="6322" spans="1:10">
      <c r="A6322">
        <v>1.2500000000000001E-2</v>
      </c>
      <c r="B6322">
        <v>1.0699999999999999E-2</v>
      </c>
      <c r="C6322">
        <v>2.4299999999999999E-2</v>
      </c>
      <c r="D6322">
        <v>2.7799999999999998E-2</v>
      </c>
      <c r="E6322">
        <v>2.5100000000000001E-2</v>
      </c>
      <c r="F6322">
        <v>1.67E-2</v>
      </c>
      <c r="G6322">
        <v>3.2099999999999997E-2</v>
      </c>
      <c r="H6322">
        <v>1.52E-2</v>
      </c>
      <c r="I6322">
        <v>1.9800000000000002E-2</v>
      </c>
      <c r="J6322">
        <v>1.7600000000000001E-2</v>
      </c>
    </row>
    <row r="6323" spans="1:10">
      <c r="A6323">
        <v>0.01</v>
      </c>
      <c r="B6323">
        <v>9.2999999999999992E-3</v>
      </c>
      <c r="C6323">
        <v>1.72E-2</v>
      </c>
      <c r="D6323">
        <v>1.8700000000000001E-2</v>
      </c>
      <c r="E6323">
        <v>1.67E-2</v>
      </c>
      <c r="F6323">
        <v>1.47E-2</v>
      </c>
      <c r="G6323">
        <v>2.1700000000000001E-2</v>
      </c>
      <c r="H6323">
        <v>1.09E-2</v>
      </c>
      <c r="I6323">
        <v>1.4500000000000001E-2</v>
      </c>
      <c r="J6323">
        <v>1.41E-2</v>
      </c>
    </row>
    <row r="6324" spans="1:10">
      <c r="A6324">
        <v>1.5299999999999999E-2</v>
      </c>
      <c r="B6324">
        <v>1.2800000000000001E-2</v>
      </c>
      <c r="C6324">
        <v>3.0700000000000002E-2</v>
      </c>
      <c r="D6324">
        <v>4.82E-2</v>
      </c>
      <c r="E6324">
        <v>3.2099999999999997E-2</v>
      </c>
      <c r="F6324">
        <v>2.1700000000000001E-2</v>
      </c>
      <c r="G6324">
        <v>5.2900000000000003E-2</v>
      </c>
      <c r="H6324">
        <v>2.1299999999999999E-2</v>
      </c>
      <c r="I6324">
        <v>2.5999999999999999E-2</v>
      </c>
      <c r="J6324">
        <v>2.1700000000000001E-2</v>
      </c>
    </row>
    <row r="6325" spans="1:10">
      <c r="A6325">
        <v>1.0500000000000001E-2</v>
      </c>
      <c r="B6325">
        <v>6.1000000000000004E-3</v>
      </c>
      <c r="C6325">
        <v>1.6799999999999999E-2</v>
      </c>
      <c r="D6325">
        <v>1.8599999999999998E-2</v>
      </c>
      <c r="E6325">
        <v>1.52E-2</v>
      </c>
      <c r="F6325">
        <v>1.09E-2</v>
      </c>
      <c r="G6325">
        <v>2.1299999999999999E-2</v>
      </c>
      <c r="H6325">
        <v>3.6400000000000002E-2</v>
      </c>
      <c r="I6325">
        <v>1.1900000000000001E-2</v>
      </c>
      <c r="J6325">
        <v>1.29E-2</v>
      </c>
    </row>
    <row r="6326" spans="1:10">
      <c r="A6326">
        <v>9.7999999999999997E-3</v>
      </c>
      <c r="B6326">
        <v>8.3000000000000001E-3</v>
      </c>
      <c r="C6326">
        <v>1.9400000000000001E-2</v>
      </c>
      <c r="D6326">
        <v>2.12E-2</v>
      </c>
      <c r="E6326">
        <v>1.9800000000000002E-2</v>
      </c>
      <c r="F6326">
        <v>1.4500000000000001E-2</v>
      </c>
      <c r="G6326">
        <v>2.5999999999999999E-2</v>
      </c>
      <c r="H6326">
        <v>1.1900000000000001E-2</v>
      </c>
      <c r="I6326">
        <v>2.06E-2</v>
      </c>
      <c r="J6326">
        <v>1.52E-2</v>
      </c>
    </row>
    <row r="6327" spans="1:10">
      <c r="A6327">
        <v>1.1299999999999999E-2</v>
      </c>
      <c r="B6327">
        <v>1.03E-2</v>
      </c>
      <c r="C6327">
        <v>1.9400000000000001E-2</v>
      </c>
      <c r="D6327">
        <v>1.6500000000000001E-2</v>
      </c>
      <c r="E6327">
        <v>1.7600000000000001E-2</v>
      </c>
      <c r="F6327">
        <v>1.41E-2</v>
      </c>
      <c r="G6327">
        <v>2.1700000000000001E-2</v>
      </c>
      <c r="H6327">
        <v>1.29E-2</v>
      </c>
      <c r="I6327">
        <v>1.52E-2</v>
      </c>
      <c r="J6327">
        <v>1.77E-2</v>
      </c>
    </row>
    <row r="6330" spans="1:10">
      <c r="A6330" t="s">
        <v>498</v>
      </c>
    </row>
    <row r="6332" spans="1:10">
      <c r="A6332">
        <v>1.4200000000000001E-2</v>
      </c>
      <c r="B6332">
        <v>8.6999999999999994E-3</v>
      </c>
      <c r="C6332">
        <v>1.23E-2</v>
      </c>
      <c r="D6332">
        <v>1.32E-2</v>
      </c>
      <c r="E6332">
        <v>1.2E-2</v>
      </c>
      <c r="F6332">
        <v>9.7000000000000003E-3</v>
      </c>
      <c r="G6332">
        <v>1.4999999999999999E-2</v>
      </c>
      <c r="H6332">
        <v>9.9000000000000008E-3</v>
      </c>
      <c r="I6332">
        <v>9.2999999999999992E-3</v>
      </c>
      <c r="J6332">
        <v>1.06E-2</v>
      </c>
    </row>
    <row r="6333" spans="1:10">
      <c r="A6333">
        <v>8.6999999999999994E-3</v>
      </c>
      <c r="B6333">
        <v>1.0699999999999999E-2</v>
      </c>
      <c r="C6333">
        <v>1.18E-2</v>
      </c>
      <c r="D6333">
        <v>9.9000000000000008E-3</v>
      </c>
      <c r="E6333">
        <v>1.0800000000000001E-2</v>
      </c>
      <c r="F6333">
        <v>9.1999999999999998E-3</v>
      </c>
      <c r="G6333">
        <v>1.2999999999999999E-2</v>
      </c>
      <c r="H6333">
        <v>6.1999999999999998E-3</v>
      </c>
      <c r="I6333">
        <v>8.5000000000000006E-3</v>
      </c>
      <c r="J6333">
        <v>1.03E-2</v>
      </c>
    </row>
    <row r="6334" spans="1:10">
      <c r="A6334">
        <v>1.23E-2</v>
      </c>
      <c r="B6334">
        <v>1.18E-2</v>
      </c>
      <c r="C6334">
        <v>3.2800000000000003E-2</v>
      </c>
      <c r="D6334">
        <v>2.0299999999999999E-2</v>
      </c>
      <c r="E6334">
        <v>2.3900000000000001E-2</v>
      </c>
      <c r="F6334">
        <v>1.7399999999999999E-2</v>
      </c>
      <c r="G6334">
        <v>2.9700000000000001E-2</v>
      </c>
      <c r="H6334">
        <v>1.6199999999999999E-2</v>
      </c>
      <c r="I6334">
        <v>1.8599999999999998E-2</v>
      </c>
      <c r="J6334">
        <v>1.89E-2</v>
      </c>
    </row>
    <row r="6335" spans="1:10">
      <c r="A6335">
        <v>1.32E-2</v>
      </c>
      <c r="B6335">
        <v>9.9000000000000008E-3</v>
      </c>
      <c r="C6335">
        <v>2.0299999999999999E-2</v>
      </c>
      <c r="D6335">
        <v>5.4800000000000001E-2</v>
      </c>
      <c r="E6335">
        <v>2.7400000000000001E-2</v>
      </c>
      <c r="F6335">
        <v>1.8800000000000001E-2</v>
      </c>
      <c r="G6335">
        <v>4.7600000000000003E-2</v>
      </c>
      <c r="H6335">
        <v>1.8200000000000001E-2</v>
      </c>
      <c r="I6335">
        <v>2.06E-2</v>
      </c>
      <c r="J6335">
        <v>1.6199999999999999E-2</v>
      </c>
    </row>
    <row r="6336" spans="1:10">
      <c r="A6336">
        <v>1.2E-2</v>
      </c>
      <c r="B6336">
        <v>1.0800000000000001E-2</v>
      </c>
      <c r="C6336">
        <v>2.3900000000000001E-2</v>
      </c>
      <c r="D6336">
        <v>2.7400000000000001E-2</v>
      </c>
      <c r="E6336">
        <v>2.46E-2</v>
      </c>
      <c r="F6336">
        <v>1.6799999999999999E-2</v>
      </c>
      <c r="G6336">
        <v>3.1199999999999999E-2</v>
      </c>
      <c r="H6336">
        <v>1.4500000000000001E-2</v>
      </c>
      <c r="I6336">
        <v>1.9E-2</v>
      </c>
      <c r="J6336">
        <v>1.7100000000000001E-2</v>
      </c>
    </row>
    <row r="6337" spans="1:10">
      <c r="A6337">
        <v>9.7000000000000003E-3</v>
      </c>
      <c r="B6337">
        <v>9.1999999999999998E-3</v>
      </c>
      <c r="C6337">
        <v>1.7399999999999999E-2</v>
      </c>
      <c r="D6337">
        <v>1.8800000000000001E-2</v>
      </c>
      <c r="E6337">
        <v>1.6799999999999999E-2</v>
      </c>
      <c r="F6337">
        <v>1.5100000000000001E-2</v>
      </c>
      <c r="G6337">
        <v>2.1399999999999999E-2</v>
      </c>
      <c r="H6337">
        <v>1.11E-2</v>
      </c>
      <c r="I6337">
        <v>1.4500000000000001E-2</v>
      </c>
      <c r="J6337">
        <v>1.44E-2</v>
      </c>
    </row>
    <row r="6338" spans="1:10">
      <c r="A6338">
        <v>1.4999999999999999E-2</v>
      </c>
      <c r="B6338">
        <v>1.2999999999999999E-2</v>
      </c>
      <c r="C6338">
        <v>2.9700000000000001E-2</v>
      </c>
      <c r="D6338">
        <v>4.7600000000000003E-2</v>
      </c>
      <c r="E6338">
        <v>3.1199999999999999E-2</v>
      </c>
      <c r="F6338">
        <v>2.1399999999999999E-2</v>
      </c>
      <c r="G6338">
        <v>5.21E-2</v>
      </c>
      <c r="H6338">
        <v>0.02</v>
      </c>
      <c r="I6338">
        <v>2.4899999999999999E-2</v>
      </c>
      <c r="J6338">
        <v>2.0400000000000001E-2</v>
      </c>
    </row>
    <row r="6339" spans="1:10">
      <c r="A6339">
        <v>9.9000000000000008E-3</v>
      </c>
      <c r="B6339">
        <v>6.1999999999999998E-3</v>
      </c>
      <c r="C6339">
        <v>1.6199999999999999E-2</v>
      </c>
      <c r="D6339">
        <v>1.8200000000000001E-2</v>
      </c>
      <c r="E6339">
        <v>1.4500000000000001E-2</v>
      </c>
      <c r="F6339">
        <v>1.11E-2</v>
      </c>
      <c r="G6339">
        <v>0.02</v>
      </c>
      <c r="H6339">
        <v>3.5400000000000001E-2</v>
      </c>
      <c r="I6339">
        <v>1.0800000000000001E-2</v>
      </c>
      <c r="J6339">
        <v>1.21E-2</v>
      </c>
    </row>
    <row r="6340" spans="1:10">
      <c r="A6340">
        <v>9.2999999999999992E-3</v>
      </c>
      <c r="B6340">
        <v>8.5000000000000006E-3</v>
      </c>
      <c r="C6340">
        <v>1.8599999999999998E-2</v>
      </c>
      <c r="D6340">
        <v>2.06E-2</v>
      </c>
      <c r="E6340">
        <v>1.9E-2</v>
      </c>
      <c r="F6340">
        <v>1.4500000000000001E-2</v>
      </c>
      <c r="G6340">
        <v>2.4899999999999999E-2</v>
      </c>
      <c r="H6340">
        <v>1.0800000000000001E-2</v>
      </c>
      <c r="I6340">
        <v>1.95E-2</v>
      </c>
      <c r="J6340">
        <v>1.4200000000000001E-2</v>
      </c>
    </row>
    <row r="6341" spans="1:10">
      <c r="A6341">
        <v>1.06E-2</v>
      </c>
      <c r="B6341">
        <v>1.03E-2</v>
      </c>
      <c r="C6341">
        <v>1.89E-2</v>
      </c>
      <c r="D6341">
        <v>1.6199999999999999E-2</v>
      </c>
      <c r="E6341">
        <v>1.7100000000000001E-2</v>
      </c>
      <c r="F6341">
        <v>1.44E-2</v>
      </c>
      <c r="G6341">
        <v>2.0400000000000001E-2</v>
      </c>
      <c r="H6341">
        <v>1.21E-2</v>
      </c>
      <c r="I6341">
        <v>1.4200000000000001E-2</v>
      </c>
      <c r="J6341">
        <v>1.7100000000000001E-2</v>
      </c>
    </row>
    <row r="6344" spans="1:10">
      <c r="A6344" t="s">
        <v>499</v>
      </c>
    </row>
    <row r="6346" spans="1:10">
      <c r="A6346">
        <v>1.38E-2</v>
      </c>
      <c r="B6346">
        <v>8.3000000000000001E-3</v>
      </c>
      <c r="C6346">
        <v>1.2E-2</v>
      </c>
      <c r="D6346">
        <v>1.34E-2</v>
      </c>
      <c r="E6346">
        <v>1.15E-2</v>
      </c>
      <c r="F6346">
        <v>9.1000000000000004E-3</v>
      </c>
      <c r="G6346">
        <v>1.47E-2</v>
      </c>
      <c r="H6346">
        <v>9.7999999999999997E-3</v>
      </c>
      <c r="I6346">
        <v>8.8000000000000005E-3</v>
      </c>
      <c r="J6346">
        <v>9.7999999999999997E-3</v>
      </c>
    </row>
    <row r="6347" spans="1:10">
      <c r="A6347">
        <v>8.3000000000000001E-3</v>
      </c>
      <c r="B6347">
        <v>1.03E-2</v>
      </c>
      <c r="C6347">
        <v>1.15E-2</v>
      </c>
      <c r="D6347">
        <v>9.9000000000000008E-3</v>
      </c>
      <c r="E6347">
        <v>1.03E-2</v>
      </c>
      <c r="F6347">
        <v>8.6E-3</v>
      </c>
      <c r="G6347">
        <v>1.2699999999999999E-2</v>
      </c>
      <c r="H6347">
        <v>6.1000000000000004E-3</v>
      </c>
      <c r="I6347">
        <v>8.0000000000000002E-3</v>
      </c>
      <c r="J6347">
        <v>9.5999999999999992E-3</v>
      </c>
    </row>
    <row r="6348" spans="1:10">
      <c r="A6348">
        <v>1.2E-2</v>
      </c>
      <c r="B6348">
        <v>1.15E-2</v>
      </c>
      <c r="C6348">
        <v>3.3000000000000002E-2</v>
      </c>
      <c r="D6348">
        <v>2.1700000000000001E-2</v>
      </c>
      <c r="E6348">
        <v>2.3800000000000002E-2</v>
      </c>
      <c r="F6348">
        <v>1.66E-2</v>
      </c>
      <c r="G6348">
        <v>2.9899999999999999E-2</v>
      </c>
      <c r="H6348">
        <v>1.6899999999999998E-2</v>
      </c>
      <c r="I6348">
        <v>1.83E-2</v>
      </c>
      <c r="J6348">
        <v>1.8100000000000002E-2</v>
      </c>
    </row>
    <row r="6349" spans="1:10">
      <c r="A6349">
        <v>1.34E-2</v>
      </c>
      <c r="B6349">
        <v>9.9000000000000008E-3</v>
      </c>
      <c r="C6349">
        <v>2.1700000000000001E-2</v>
      </c>
      <c r="D6349">
        <v>5.8700000000000002E-2</v>
      </c>
      <c r="E6349">
        <v>2.87E-2</v>
      </c>
      <c r="F6349">
        <v>1.83E-2</v>
      </c>
      <c r="G6349">
        <v>4.9000000000000002E-2</v>
      </c>
      <c r="H6349">
        <v>2.06E-2</v>
      </c>
      <c r="I6349">
        <v>2.1000000000000001E-2</v>
      </c>
      <c r="J6349">
        <v>1.6199999999999999E-2</v>
      </c>
    </row>
    <row r="6350" spans="1:10">
      <c r="A6350">
        <v>1.15E-2</v>
      </c>
      <c r="B6350">
        <v>1.03E-2</v>
      </c>
      <c r="C6350">
        <v>2.3800000000000002E-2</v>
      </c>
      <c r="D6350">
        <v>2.87E-2</v>
      </c>
      <c r="E6350">
        <v>2.4299999999999999E-2</v>
      </c>
      <c r="F6350">
        <v>1.5800000000000002E-2</v>
      </c>
      <c r="G6350">
        <v>3.1199999999999999E-2</v>
      </c>
      <c r="H6350">
        <v>1.4999999999999999E-2</v>
      </c>
      <c r="I6350">
        <v>1.8499999999999999E-2</v>
      </c>
      <c r="J6350">
        <v>1.5900000000000001E-2</v>
      </c>
    </row>
    <row r="6351" spans="1:10">
      <c r="A6351">
        <v>9.1000000000000004E-3</v>
      </c>
      <c r="B6351">
        <v>8.6E-3</v>
      </c>
      <c r="C6351">
        <v>1.66E-2</v>
      </c>
      <c r="D6351">
        <v>1.83E-2</v>
      </c>
      <c r="E6351">
        <v>1.5800000000000002E-2</v>
      </c>
      <c r="F6351">
        <v>1.41E-2</v>
      </c>
      <c r="G6351">
        <v>2.06E-2</v>
      </c>
      <c r="H6351">
        <v>1.0500000000000001E-2</v>
      </c>
      <c r="I6351">
        <v>1.37E-2</v>
      </c>
      <c r="J6351">
        <v>1.2999999999999999E-2</v>
      </c>
    </row>
    <row r="6352" spans="1:10">
      <c r="A6352">
        <v>1.47E-2</v>
      </c>
      <c r="B6352">
        <v>1.2699999999999999E-2</v>
      </c>
      <c r="C6352">
        <v>2.9899999999999999E-2</v>
      </c>
      <c r="D6352">
        <v>4.9000000000000002E-2</v>
      </c>
      <c r="E6352">
        <v>3.1199999999999999E-2</v>
      </c>
      <c r="F6352">
        <v>2.06E-2</v>
      </c>
      <c r="G6352">
        <v>5.2299999999999999E-2</v>
      </c>
      <c r="H6352">
        <v>2.07E-2</v>
      </c>
      <c r="I6352">
        <v>2.46E-2</v>
      </c>
      <c r="J6352">
        <v>1.9699999999999999E-2</v>
      </c>
    </row>
    <row r="6353" spans="1:10">
      <c r="A6353">
        <v>9.7999999999999997E-3</v>
      </c>
      <c r="B6353">
        <v>6.1000000000000004E-3</v>
      </c>
      <c r="C6353">
        <v>1.6899999999999998E-2</v>
      </c>
      <c r="D6353">
        <v>2.06E-2</v>
      </c>
      <c r="E6353">
        <v>1.4999999999999999E-2</v>
      </c>
      <c r="F6353">
        <v>1.0500000000000001E-2</v>
      </c>
      <c r="G6353">
        <v>2.07E-2</v>
      </c>
      <c r="H6353">
        <v>3.6799999999999999E-2</v>
      </c>
      <c r="I6353">
        <v>1.09E-2</v>
      </c>
      <c r="J6353">
        <v>1.18E-2</v>
      </c>
    </row>
    <row r="6354" spans="1:10">
      <c r="A6354">
        <v>8.8000000000000005E-3</v>
      </c>
      <c r="B6354">
        <v>8.0000000000000002E-3</v>
      </c>
      <c r="C6354">
        <v>1.83E-2</v>
      </c>
      <c r="D6354">
        <v>2.1000000000000001E-2</v>
      </c>
      <c r="E6354">
        <v>1.8499999999999999E-2</v>
      </c>
      <c r="F6354">
        <v>1.37E-2</v>
      </c>
      <c r="G6354">
        <v>2.46E-2</v>
      </c>
      <c r="H6354">
        <v>1.09E-2</v>
      </c>
      <c r="I6354">
        <v>1.9E-2</v>
      </c>
      <c r="J6354">
        <v>1.32E-2</v>
      </c>
    </row>
    <row r="6355" spans="1:10">
      <c r="A6355">
        <v>9.7999999999999997E-3</v>
      </c>
      <c r="B6355">
        <v>9.5999999999999992E-3</v>
      </c>
      <c r="C6355">
        <v>1.8100000000000002E-2</v>
      </c>
      <c r="D6355">
        <v>1.6199999999999999E-2</v>
      </c>
      <c r="E6355">
        <v>1.5900000000000001E-2</v>
      </c>
      <c r="F6355">
        <v>1.2999999999999999E-2</v>
      </c>
      <c r="G6355">
        <v>1.9699999999999999E-2</v>
      </c>
      <c r="H6355">
        <v>1.18E-2</v>
      </c>
      <c r="I6355">
        <v>1.32E-2</v>
      </c>
      <c r="J6355">
        <v>1.5299999999999999E-2</v>
      </c>
    </row>
    <row r="6358" spans="1:10">
      <c r="A6358" t="s">
        <v>500</v>
      </c>
    </row>
    <row r="6360" spans="1:10">
      <c r="A6360">
        <v>1.41E-2</v>
      </c>
      <c r="B6360">
        <v>8.8000000000000005E-3</v>
      </c>
      <c r="C6360">
        <v>1.23E-2</v>
      </c>
      <c r="D6360">
        <v>1.43E-2</v>
      </c>
      <c r="E6360">
        <v>1.18E-2</v>
      </c>
      <c r="F6360">
        <v>9.4000000000000004E-3</v>
      </c>
      <c r="G6360">
        <v>1.5900000000000001E-2</v>
      </c>
      <c r="H6360">
        <v>9.7999999999999997E-3</v>
      </c>
      <c r="I6360">
        <v>9.1999999999999998E-3</v>
      </c>
      <c r="J6360">
        <v>1.01E-2</v>
      </c>
    </row>
    <row r="6361" spans="1:10">
      <c r="A6361">
        <v>8.8000000000000005E-3</v>
      </c>
      <c r="B6361">
        <v>1.09E-2</v>
      </c>
      <c r="C6361">
        <v>1.18E-2</v>
      </c>
      <c r="D6361">
        <v>1.0999999999999999E-2</v>
      </c>
      <c r="E6361">
        <v>1.0500000000000001E-2</v>
      </c>
      <c r="F6361">
        <v>8.9999999999999993E-3</v>
      </c>
      <c r="G6361">
        <v>1.41E-2</v>
      </c>
      <c r="H6361">
        <v>6.1000000000000004E-3</v>
      </c>
      <c r="I6361">
        <v>8.6E-3</v>
      </c>
      <c r="J6361">
        <v>9.7999999999999997E-3</v>
      </c>
    </row>
    <row r="6362" spans="1:10">
      <c r="A6362">
        <v>1.23E-2</v>
      </c>
      <c r="B6362">
        <v>1.18E-2</v>
      </c>
      <c r="C6362">
        <v>3.2800000000000003E-2</v>
      </c>
      <c r="D6362">
        <v>2.24E-2</v>
      </c>
      <c r="E6362">
        <v>2.3800000000000002E-2</v>
      </c>
      <c r="F6362">
        <v>1.6799999999999999E-2</v>
      </c>
      <c r="G6362">
        <v>3.0800000000000001E-2</v>
      </c>
      <c r="H6362">
        <v>1.72E-2</v>
      </c>
      <c r="I6362">
        <v>1.89E-2</v>
      </c>
      <c r="J6362">
        <v>1.8100000000000002E-2</v>
      </c>
    </row>
    <row r="6363" spans="1:10">
      <c r="A6363">
        <v>1.43E-2</v>
      </c>
      <c r="B6363">
        <v>1.0999999999999999E-2</v>
      </c>
      <c r="C6363">
        <v>2.24E-2</v>
      </c>
      <c r="D6363">
        <v>6.0900000000000003E-2</v>
      </c>
      <c r="E6363">
        <v>2.92E-2</v>
      </c>
      <c r="F6363">
        <v>1.9099999999999999E-2</v>
      </c>
      <c r="G6363">
        <v>5.1799999999999999E-2</v>
      </c>
      <c r="H6363">
        <v>2.0500000000000001E-2</v>
      </c>
      <c r="I6363">
        <v>2.1999999999999999E-2</v>
      </c>
      <c r="J6363">
        <v>1.6799999999999999E-2</v>
      </c>
    </row>
    <row r="6364" spans="1:10">
      <c r="A6364">
        <v>1.18E-2</v>
      </c>
      <c r="B6364">
        <v>1.0500000000000001E-2</v>
      </c>
      <c r="C6364">
        <v>2.3800000000000002E-2</v>
      </c>
      <c r="D6364">
        <v>2.92E-2</v>
      </c>
      <c r="E6364">
        <v>2.4299999999999999E-2</v>
      </c>
      <c r="F6364">
        <v>1.6E-2</v>
      </c>
      <c r="G6364">
        <v>3.1899999999999998E-2</v>
      </c>
      <c r="H6364">
        <v>1.52E-2</v>
      </c>
      <c r="I6364">
        <v>1.89E-2</v>
      </c>
      <c r="J6364">
        <v>1.6E-2</v>
      </c>
    </row>
    <row r="6365" spans="1:10">
      <c r="A6365">
        <v>9.4000000000000004E-3</v>
      </c>
      <c r="B6365">
        <v>8.9999999999999993E-3</v>
      </c>
      <c r="C6365">
        <v>1.6799999999999999E-2</v>
      </c>
      <c r="D6365">
        <v>1.9099999999999999E-2</v>
      </c>
      <c r="E6365">
        <v>1.6E-2</v>
      </c>
      <c r="F6365">
        <v>1.44E-2</v>
      </c>
      <c r="G6365">
        <v>2.1700000000000001E-2</v>
      </c>
      <c r="H6365">
        <v>1.0500000000000001E-2</v>
      </c>
      <c r="I6365">
        <v>1.41E-2</v>
      </c>
      <c r="J6365">
        <v>1.32E-2</v>
      </c>
    </row>
    <row r="6366" spans="1:10">
      <c r="A6366">
        <v>1.5900000000000001E-2</v>
      </c>
      <c r="B6366">
        <v>1.41E-2</v>
      </c>
      <c r="C6366">
        <v>3.0800000000000001E-2</v>
      </c>
      <c r="D6366">
        <v>5.1799999999999999E-2</v>
      </c>
      <c r="E6366">
        <v>3.1899999999999998E-2</v>
      </c>
      <c r="F6366">
        <v>2.1700000000000001E-2</v>
      </c>
      <c r="G6366">
        <v>5.5899999999999998E-2</v>
      </c>
      <c r="H6366">
        <v>2.06E-2</v>
      </c>
      <c r="I6366">
        <v>2.6100000000000002E-2</v>
      </c>
      <c r="J6366">
        <v>2.0500000000000001E-2</v>
      </c>
    </row>
    <row r="6367" spans="1:10">
      <c r="A6367">
        <v>9.7999999999999997E-3</v>
      </c>
      <c r="B6367">
        <v>6.1000000000000004E-3</v>
      </c>
      <c r="C6367">
        <v>1.72E-2</v>
      </c>
      <c r="D6367">
        <v>2.0500000000000001E-2</v>
      </c>
      <c r="E6367">
        <v>1.52E-2</v>
      </c>
      <c r="F6367">
        <v>1.0500000000000001E-2</v>
      </c>
      <c r="G6367">
        <v>2.06E-2</v>
      </c>
      <c r="H6367">
        <v>3.6600000000000001E-2</v>
      </c>
      <c r="I6367">
        <v>1.06E-2</v>
      </c>
      <c r="J6367">
        <v>1.2E-2</v>
      </c>
    </row>
    <row r="6368" spans="1:10">
      <c r="A6368">
        <v>9.1999999999999998E-3</v>
      </c>
      <c r="B6368">
        <v>8.6E-3</v>
      </c>
      <c r="C6368">
        <v>1.89E-2</v>
      </c>
      <c r="D6368">
        <v>2.1999999999999999E-2</v>
      </c>
      <c r="E6368">
        <v>1.89E-2</v>
      </c>
      <c r="F6368">
        <v>1.41E-2</v>
      </c>
      <c r="G6368">
        <v>2.6100000000000002E-2</v>
      </c>
      <c r="H6368">
        <v>1.06E-2</v>
      </c>
      <c r="I6368">
        <v>1.9400000000000001E-2</v>
      </c>
      <c r="J6368">
        <v>1.37E-2</v>
      </c>
    </row>
    <row r="6369" spans="1:10">
      <c r="A6369">
        <v>1.01E-2</v>
      </c>
      <c r="B6369">
        <v>9.7999999999999997E-3</v>
      </c>
      <c r="C6369">
        <v>1.8100000000000002E-2</v>
      </c>
      <c r="D6369">
        <v>1.6799999999999999E-2</v>
      </c>
      <c r="E6369">
        <v>1.6E-2</v>
      </c>
      <c r="F6369">
        <v>1.32E-2</v>
      </c>
      <c r="G6369">
        <v>2.0500000000000001E-2</v>
      </c>
      <c r="H6369">
        <v>1.2E-2</v>
      </c>
      <c r="I6369">
        <v>1.37E-2</v>
      </c>
      <c r="J6369">
        <v>1.54E-2</v>
      </c>
    </row>
    <row r="6372" spans="1:10">
      <c r="A6372" t="s">
        <v>501</v>
      </c>
    </row>
    <row r="6374" spans="1:10">
      <c r="A6374">
        <v>1.41E-2</v>
      </c>
      <c r="B6374">
        <v>8.8999999999999999E-3</v>
      </c>
      <c r="C6374">
        <v>1.2200000000000001E-2</v>
      </c>
      <c r="D6374">
        <v>1.32E-2</v>
      </c>
      <c r="E6374">
        <v>1.14E-2</v>
      </c>
      <c r="F6374">
        <v>9.2999999999999992E-3</v>
      </c>
      <c r="G6374">
        <v>1.52E-2</v>
      </c>
      <c r="H6374">
        <v>9.7999999999999997E-3</v>
      </c>
      <c r="I6374">
        <v>8.8999999999999999E-3</v>
      </c>
      <c r="J6374">
        <v>9.9000000000000008E-3</v>
      </c>
    </row>
    <row r="6375" spans="1:10">
      <c r="A6375">
        <v>8.8999999999999999E-3</v>
      </c>
      <c r="B6375">
        <v>1.0800000000000001E-2</v>
      </c>
      <c r="C6375">
        <v>1.18E-2</v>
      </c>
      <c r="D6375">
        <v>1.18E-2</v>
      </c>
      <c r="E6375">
        <v>1.0800000000000001E-2</v>
      </c>
      <c r="F6375">
        <v>9.1000000000000004E-3</v>
      </c>
      <c r="G6375">
        <v>1.47E-2</v>
      </c>
      <c r="H6375">
        <v>5.7999999999999996E-3</v>
      </c>
      <c r="I6375">
        <v>8.8999999999999999E-3</v>
      </c>
      <c r="J6375">
        <v>9.9000000000000008E-3</v>
      </c>
    </row>
    <row r="6376" spans="1:10">
      <c r="A6376">
        <v>1.2200000000000001E-2</v>
      </c>
      <c r="B6376">
        <v>1.18E-2</v>
      </c>
      <c r="C6376">
        <v>3.3099999999999997E-2</v>
      </c>
      <c r="D6376">
        <v>2.24E-2</v>
      </c>
      <c r="E6376">
        <v>2.3800000000000002E-2</v>
      </c>
      <c r="F6376">
        <v>1.66E-2</v>
      </c>
      <c r="G6376">
        <v>3.0599999999999999E-2</v>
      </c>
      <c r="H6376">
        <v>1.7600000000000001E-2</v>
      </c>
      <c r="I6376">
        <v>1.9E-2</v>
      </c>
      <c r="J6376">
        <v>1.83E-2</v>
      </c>
    </row>
    <row r="6377" spans="1:10">
      <c r="A6377">
        <v>1.32E-2</v>
      </c>
      <c r="B6377">
        <v>1.18E-2</v>
      </c>
      <c r="C6377">
        <v>2.24E-2</v>
      </c>
      <c r="D6377">
        <v>5.28E-2</v>
      </c>
      <c r="E6377">
        <v>2.63E-2</v>
      </c>
      <c r="F6377">
        <v>1.7500000000000002E-2</v>
      </c>
      <c r="G6377">
        <v>4.65E-2</v>
      </c>
      <c r="H6377">
        <v>2.2800000000000001E-2</v>
      </c>
      <c r="I6377">
        <v>1.9699999999999999E-2</v>
      </c>
      <c r="J6377">
        <v>1.61E-2</v>
      </c>
    </row>
    <row r="6378" spans="1:10">
      <c r="A6378">
        <v>1.14E-2</v>
      </c>
      <c r="B6378">
        <v>1.0800000000000001E-2</v>
      </c>
      <c r="C6378">
        <v>2.3800000000000002E-2</v>
      </c>
      <c r="D6378">
        <v>2.63E-2</v>
      </c>
      <c r="E6378">
        <v>2.3300000000000001E-2</v>
      </c>
      <c r="F6378">
        <v>1.54E-2</v>
      </c>
      <c r="G6378">
        <v>0.03</v>
      </c>
      <c r="H6378">
        <v>1.6E-2</v>
      </c>
      <c r="I6378">
        <v>1.7999999999999999E-2</v>
      </c>
      <c r="J6378">
        <v>1.5699999999999999E-2</v>
      </c>
    </row>
    <row r="6379" spans="1:10">
      <c r="A6379">
        <v>9.2999999999999992E-3</v>
      </c>
      <c r="B6379">
        <v>9.1000000000000004E-3</v>
      </c>
      <c r="C6379">
        <v>1.66E-2</v>
      </c>
      <c r="D6379">
        <v>1.7500000000000002E-2</v>
      </c>
      <c r="E6379">
        <v>1.54E-2</v>
      </c>
      <c r="F6379">
        <v>1.4200000000000001E-2</v>
      </c>
      <c r="G6379">
        <v>2.07E-2</v>
      </c>
      <c r="H6379">
        <v>1.0800000000000001E-2</v>
      </c>
      <c r="I6379">
        <v>1.3599999999999999E-2</v>
      </c>
      <c r="J6379">
        <v>1.2999999999999999E-2</v>
      </c>
    </row>
    <row r="6380" spans="1:10">
      <c r="A6380">
        <v>1.52E-2</v>
      </c>
      <c r="B6380">
        <v>1.47E-2</v>
      </c>
      <c r="C6380">
        <v>3.0599999999999999E-2</v>
      </c>
      <c r="D6380">
        <v>4.65E-2</v>
      </c>
      <c r="E6380">
        <v>0.03</v>
      </c>
      <c r="F6380">
        <v>2.07E-2</v>
      </c>
      <c r="G6380">
        <v>5.2600000000000001E-2</v>
      </c>
      <c r="H6380">
        <v>2.1899999999999999E-2</v>
      </c>
      <c r="I6380">
        <v>2.4500000000000001E-2</v>
      </c>
      <c r="J6380">
        <v>1.9900000000000001E-2</v>
      </c>
    </row>
    <row r="6381" spans="1:10">
      <c r="A6381">
        <v>9.7999999999999997E-3</v>
      </c>
      <c r="B6381">
        <v>5.7999999999999996E-3</v>
      </c>
      <c r="C6381">
        <v>1.7600000000000001E-2</v>
      </c>
      <c r="D6381">
        <v>2.2800000000000001E-2</v>
      </c>
      <c r="E6381">
        <v>1.6E-2</v>
      </c>
      <c r="F6381">
        <v>1.0800000000000001E-2</v>
      </c>
      <c r="G6381">
        <v>2.1899999999999999E-2</v>
      </c>
      <c r="H6381">
        <v>3.6499999999999998E-2</v>
      </c>
      <c r="I6381">
        <v>1.14E-2</v>
      </c>
      <c r="J6381">
        <v>1.24E-2</v>
      </c>
    </row>
    <row r="6382" spans="1:10">
      <c r="A6382">
        <v>8.8999999999999999E-3</v>
      </c>
      <c r="B6382">
        <v>8.8999999999999999E-3</v>
      </c>
      <c r="C6382">
        <v>1.9E-2</v>
      </c>
      <c r="D6382">
        <v>1.9699999999999999E-2</v>
      </c>
      <c r="E6382">
        <v>1.7999999999999999E-2</v>
      </c>
      <c r="F6382">
        <v>1.3599999999999999E-2</v>
      </c>
      <c r="G6382">
        <v>2.4500000000000001E-2</v>
      </c>
      <c r="H6382">
        <v>1.14E-2</v>
      </c>
      <c r="I6382">
        <v>1.8700000000000001E-2</v>
      </c>
      <c r="J6382">
        <v>1.35E-2</v>
      </c>
    </row>
    <row r="6383" spans="1:10">
      <c r="A6383">
        <v>9.9000000000000008E-3</v>
      </c>
      <c r="B6383">
        <v>9.9000000000000008E-3</v>
      </c>
      <c r="C6383">
        <v>1.83E-2</v>
      </c>
      <c r="D6383">
        <v>1.61E-2</v>
      </c>
      <c r="E6383">
        <v>1.5699999999999999E-2</v>
      </c>
      <c r="F6383">
        <v>1.2999999999999999E-2</v>
      </c>
      <c r="G6383">
        <v>1.9900000000000001E-2</v>
      </c>
      <c r="H6383">
        <v>1.24E-2</v>
      </c>
      <c r="I6383">
        <v>1.35E-2</v>
      </c>
      <c r="J6383">
        <v>1.54E-2</v>
      </c>
    </row>
    <row r="6386" spans="1:10">
      <c r="A6386" t="s">
        <v>502</v>
      </c>
    </row>
    <row r="6388" spans="1:10">
      <c r="A6388">
        <v>1.3899999999999999E-2</v>
      </c>
      <c r="B6388">
        <v>8.5000000000000006E-3</v>
      </c>
      <c r="C6388">
        <v>1.1900000000000001E-2</v>
      </c>
      <c r="D6388">
        <v>1.2699999999999999E-2</v>
      </c>
      <c r="E6388">
        <v>1.0999999999999999E-2</v>
      </c>
      <c r="F6388">
        <v>8.8000000000000005E-3</v>
      </c>
      <c r="G6388">
        <v>1.4800000000000001E-2</v>
      </c>
      <c r="H6388">
        <v>9.5999999999999992E-3</v>
      </c>
      <c r="I6388">
        <v>8.3000000000000001E-3</v>
      </c>
      <c r="J6388">
        <v>9.4000000000000004E-3</v>
      </c>
    </row>
    <row r="6389" spans="1:10">
      <c r="A6389">
        <v>8.5000000000000006E-3</v>
      </c>
      <c r="B6389">
        <v>1.04E-2</v>
      </c>
      <c r="C6389">
        <v>1.15E-2</v>
      </c>
      <c r="D6389">
        <v>1.11E-2</v>
      </c>
      <c r="E6389">
        <v>1.0200000000000001E-2</v>
      </c>
      <c r="F6389">
        <v>8.3999999999999995E-3</v>
      </c>
      <c r="G6389">
        <v>1.3899999999999999E-2</v>
      </c>
      <c r="H6389">
        <v>5.5999999999999999E-3</v>
      </c>
      <c r="I6389">
        <v>8.0000000000000002E-3</v>
      </c>
      <c r="J6389">
        <v>9.2999999999999992E-3</v>
      </c>
    </row>
    <row r="6390" spans="1:10">
      <c r="A6390">
        <v>1.1900000000000001E-2</v>
      </c>
      <c r="B6390">
        <v>1.15E-2</v>
      </c>
      <c r="C6390">
        <v>3.2800000000000003E-2</v>
      </c>
      <c r="D6390">
        <v>2.1899999999999999E-2</v>
      </c>
      <c r="E6390">
        <v>2.3300000000000001E-2</v>
      </c>
      <c r="F6390">
        <v>1.61E-2</v>
      </c>
      <c r="G6390">
        <v>3.0099999999999998E-2</v>
      </c>
      <c r="H6390">
        <v>1.7399999999999999E-2</v>
      </c>
      <c r="I6390">
        <v>1.84E-2</v>
      </c>
      <c r="J6390">
        <v>1.78E-2</v>
      </c>
    </row>
    <row r="6391" spans="1:10">
      <c r="A6391">
        <v>1.2699999999999999E-2</v>
      </c>
      <c r="B6391">
        <v>1.11E-2</v>
      </c>
      <c r="C6391">
        <v>2.1899999999999999E-2</v>
      </c>
      <c r="D6391">
        <v>5.1799999999999999E-2</v>
      </c>
      <c r="E6391">
        <v>2.5399999999999999E-2</v>
      </c>
      <c r="F6391">
        <v>1.6400000000000001E-2</v>
      </c>
      <c r="G6391">
        <v>4.5600000000000002E-2</v>
      </c>
      <c r="H6391">
        <v>2.23E-2</v>
      </c>
      <c r="I6391">
        <v>1.84E-2</v>
      </c>
      <c r="J6391">
        <v>1.5100000000000001E-2</v>
      </c>
    </row>
    <row r="6392" spans="1:10">
      <c r="A6392">
        <v>1.0999999999999999E-2</v>
      </c>
      <c r="B6392">
        <v>1.0200000000000001E-2</v>
      </c>
      <c r="C6392">
        <v>2.3300000000000001E-2</v>
      </c>
      <c r="D6392">
        <v>2.5399999999999999E-2</v>
      </c>
      <c r="E6392">
        <v>2.2599999999999999E-2</v>
      </c>
      <c r="F6392">
        <v>1.4500000000000001E-2</v>
      </c>
      <c r="G6392">
        <v>2.92E-2</v>
      </c>
      <c r="H6392">
        <v>1.55E-2</v>
      </c>
      <c r="I6392">
        <v>1.7000000000000001E-2</v>
      </c>
      <c r="J6392">
        <v>1.49E-2</v>
      </c>
    </row>
    <row r="6393" spans="1:10">
      <c r="A6393">
        <v>8.8000000000000005E-3</v>
      </c>
      <c r="B6393">
        <v>8.3999999999999995E-3</v>
      </c>
      <c r="C6393">
        <v>1.61E-2</v>
      </c>
      <c r="D6393">
        <v>1.6400000000000001E-2</v>
      </c>
      <c r="E6393">
        <v>1.4500000000000001E-2</v>
      </c>
      <c r="F6393">
        <v>1.2999999999999999E-2</v>
      </c>
      <c r="G6393">
        <v>1.9699999999999999E-2</v>
      </c>
      <c r="H6393">
        <v>1.03E-2</v>
      </c>
      <c r="I6393">
        <v>1.23E-2</v>
      </c>
      <c r="J6393">
        <v>1.2E-2</v>
      </c>
    </row>
    <row r="6394" spans="1:10">
      <c r="A6394">
        <v>1.4800000000000001E-2</v>
      </c>
      <c r="B6394">
        <v>1.3899999999999999E-2</v>
      </c>
      <c r="C6394">
        <v>3.0099999999999998E-2</v>
      </c>
      <c r="D6394">
        <v>4.5600000000000002E-2</v>
      </c>
      <c r="E6394">
        <v>2.92E-2</v>
      </c>
      <c r="F6394">
        <v>1.9699999999999999E-2</v>
      </c>
      <c r="G6394">
        <v>5.1799999999999999E-2</v>
      </c>
      <c r="H6394">
        <v>2.1399999999999999E-2</v>
      </c>
      <c r="I6394">
        <v>2.3300000000000001E-2</v>
      </c>
      <c r="J6394">
        <v>1.9E-2</v>
      </c>
    </row>
    <row r="6395" spans="1:10">
      <c r="A6395">
        <v>9.5999999999999992E-3</v>
      </c>
      <c r="B6395">
        <v>5.5999999999999999E-3</v>
      </c>
      <c r="C6395">
        <v>1.7399999999999999E-2</v>
      </c>
      <c r="D6395">
        <v>2.23E-2</v>
      </c>
      <c r="E6395">
        <v>1.55E-2</v>
      </c>
      <c r="F6395">
        <v>1.03E-2</v>
      </c>
      <c r="G6395">
        <v>2.1399999999999999E-2</v>
      </c>
      <c r="H6395">
        <v>3.6400000000000002E-2</v>
      </c>
      <c r="I6395">
        <v>1.0800000000000001E-2</v>
      </c>
      <c r="J6395">
        <v>1.2E-2</v>
      </c>
    </row>
    <row r="6396" spans="1:10">
      <c r="A6396">
        <v>8.3000000000000001E-3</v>
      </c>
      <c r="B6396">
        <v>8.0000000000000002E-3</v>
      </c>
      <c r="C6396">
        <v>1.84E-2</v>
      </c>
      <c r="D6396">
        <v>1.84E-2</v>
      </c>
      <c r="E6396">
        <v>1.7000000000000001E-2</v>
      </c>
      <c r="F6396">
        <v>1.23E-2</v>
      </c>
      <c r="G6396">
        <v>2.3300000000000001E-2</v>
      </c>
      <c r="H6396">
        <v>1.0800000000000001E-2</v>
      </c>
      <c r="I6396">
        <v>1.72E-2</v>
      </c>
      <c r="J6396">
        <v>1.23E-2</v>
      </c>
    </row>
    <row r="6397" spans="1:10">
      <c r="A6397">
        <v>9.4000000000000004E-3</v>
      </c>
      <c r="B6397">
        <v>9.2999999999999992E-3</v>
      </c>
      <c r="C6397">
        <v>1.78E-2</v>
      </c>
      <c r="D6397">
        <v>1.5100000000000001E-2</v>
      </c>
      <c r="E6397">
        <v>1.49E-2</v>
      </c>
      <c r="F6397">
        <v>1.2E-2</v>
      </c>
      <c r="G6397">
        <v>1.9E-2</v>
      </c>
      <c r="H6397">
        <v>1.2E-2</v>
      </c>
      <c r="I6397">
        <v>1.23E-2</v>
      </c>
      <c r="J6397">
        <v>1.4500000000000001E-2</v>
      </c>
    </row>
    <row r="6400" spans="1:10">
      <c r="A6400" t="s">
        <v>503</v>
      </c>
    </row>
    <row r="6402" spans="1:10">
      <c r="A6402">
        <v>1.43E-2</v>
      </c>
      <c r="B6402">
        <v>8.5000000000000006E-3</v>
      </c>
      <c r="C6402">
        <v>1.24E-2</v>
      </c>
      <c r="D6402">
        <v>1.2800000000000001E-2</v>
      </c>
      <c r="E6402">
        <v>1.15E-2</v>
      </c>
      <c r="F6402">
        <v>9.2999999999999992E-3</v>
      </c>
      <c r="G6402">
        <v>1.46E-2</v>
      </c>
      <c r="H6402">
        <v>1.06E-2</v>
      </c>
      <c r="I6402">
        <v>8.8999999999999999E-3</v>
      </c>
      <c r="J6402">
        <v>0.01</v>
      </c>
    </row>
    <row r="6403" spans="1:10">
      <c r="A6403">
        <v>8.5000000000000006E-3</v>
      </c>
      <c r="B6403">
        <v>1.04E-2</v>
      </c>
      <c r="C6403">
        <v>1.14E-2</v>
      </c>
      <c r="D6403">
        <v>1.0800000000000001E-2</v>
      </c>
      <c r="E6403">
        <v>0.01</v>
      </c>
      <c r="F6403">
        <v>8.3999999999999995E-3</v>
      </c>
      <c r="G6403">
        <v>1.37E-2</v>
      </c>
      <c r="H6403">
        <v>5.4999999999999997E-3</v>
      </c>
      <c r="I6403">
        <v>7.9000000000000008E-3</v>
      </c>
      <c r="J6403">
        <v>9.1999999999999998E-3</v>
      </c>
    </row>
    <row r="6404" spans="1:10">
      <c r="A6404">
        <v>1.24E-2</v>
      </c>
      <c r="B6404">
        <v>1.14E-2</v>
      </c>
      <c r="C6404">
        <v>3.3300000000000003E-2</v>
      </c>
      <c r="D6404">
        <v>2.1600000000000001E-2</v>
      </c>
      <c r="E6404">
        <v>2.3699999999999999E-2</v>
      </c>
      <c r="F6404">
        <v>1.67E-2</v>
      </c>
      <c r="G6404">
        <v>2.9499999999999998E-2</v>
      </c>
      <c r="H6404">
        <v>1.84E-2</v>
      </c>
      <c r="I6404">
        <v>1.89E-2</v>
      </c>
      <c r="J6404">
        <v>1.84E-2</v>
      </c>
    </row>
    <row r="6405" spans="1:10">
      <c r="A6405">
        <v>1.2800000000000001E-2</v>
      </c>
      <c r="B6405">
        <v>1.0800000000000001E-2</v>
      </c>
      <c r="C6405">
        <v>2.1600000000000001E-2</v>
      </c>
      <c r="D6405">
        <v>4.7899999999999998E-2</v>
      </c>
      <c r="E6405">
        <v>2.41E-2</v>
      </c>
      <c r="F6405">
        <v>1.6799999999999999E-2</v>
      </c>
      <c r="G6405">
        <v>4.2500000000000003E-2</v>
      </c>
      <c r="H6405">
        <v>2.24E-2</v>
      </c>
      <c r="I6405">
        <v>1.7999999999999999E-2</v>
      </c>
      <c r="J6405">
        <v>1.4800000000000001E-2</v>
      </c>
    </row>
    <row r="6406" spans="1:10">
      <c r="A6406">
        <v>1.15E-2</v>
      </c>
      <c r="B6406">
        <v>0.01</v>
      </c>
      <c r="C6406">
        <v>2.3699999999999999E-2</v>
      </c>
      <c r="D6406">
        <v>2.41E-2</v>
      </c>
      <c r="E6406">
        <v>2.2499999999999999E-2</v>
      </c>
      <c r="F6406">
        <v>1.5100000000000001E-2</v>
      </c>
      <c r="G6406">
        <v>2.7799999999999998E-2</v>
      </c>
      <c r="H6406">
        <v>1.6400000000000001E-2</v>
      </c>
      <c r="I6406">
        <v>1.7399999999999999E-2</v>
      </c>
      <c r="J6406">
        <v>1.52E-2</v>
      </c>
    </row>
    <row r="6407" spans="1:10">
      <c r="A6407">
        <v>9.2999999999999992E-3</v>
      </c>
      <c r="B6407">
        <v>8.3999999999999995E-3</v>
      </c>
      <c r="C6407">
        <v>1.67E-2</v>
      </c>
      <c r="D6407">
        <v>1.6799999999999999E-2</v>
      </c>
      <c r="E6407">
        <v>1.5100000000000001E-2</v>
      </c>
      <c r="F6407">
        <v>1.3599999999999999E-2</v>
      </c>
      <c r="G6407">
        <v>1.9599999999999999E-2</v>
      </c>
      <c r="H6407">
        <v>1.14E-2</v>
      </c>
      <c r="I6407">
        <v>1.2999999999999999E-2</v>
      </c>
      <c r="J6407">
        <v>1.2699999999999999E-2</v>
      </c>
    </row>
    <row r="6408" spans="1:10">
      <c r="A6408">
        <v>1.46E-2</v>
      </c>
      <c r="B6408">
        <v>1.37E-2</v>
      </c>
      <c r="C6408">
        <v>2.9499999999999998E-2</v>
      </c>
      <c r="D6408">
        <v>4.2500000000000003E-2</v>
      </c>
      <c r="E6408">
        <v>2.7799999999999998E-2</v>
      </c>
      <c r="F6408">
        <v>1.9599999999999999E-2</v>
      </c>
      <c r="G6408">
        <v>4.9599999999999998E-2</v>
      </c>
      <c r="H6408">
        <v>2.0799999999999999E-2</v>
      </c>
      <c r="I6408">
        <v>2.2599999999999999E-2</v>
      </c>
      <c r="J6408">
        <v>1.83E-2</v>
      </c>
    </row>
    <row r="6409" spans="1:10">
      <c r="A6409">
        <v>1.06E-2</v>
      </c>
      <c r="B6409">
        <v>5.4999999999999997E-3</v>
      </c>
      <c r="C6409">
        <v>1.84E-2</v>
      </c>
      <c r="D6409">
        <v>2.24E-2</v>
      </c>
      <c r="E6409">
        <v>1.6400000000000001E-2</v>
      </c>
      <c r="F6409">
        <v>1.14E-2</v>
      </c>
      <c r="G6409">
        <v>2.0799999999999999E-2</v>
      </c>
      <c r="H6409">
        <v>3.85E-2</v>
      </c>
      <c r="I6409">
        <v>1.2E-2</v>
      </c>
      <c r="J6409">
        <v>1.32E-2</v>
      </c>
    </row>
    <row r="6410" spans="1:10">
      <c r="A6410">
        <v>8.8999999999999999E-3</v>
      </c>
      <c r="B6410">
        <v>7.9000000000000008E-3</v>
      </c>
      <c r="C6410">
        <v>1.89E-2</v>
      </c>
      <c r="D6410">
        <v>1.7999999999999999E-2</v>
      </c>
      <c r="E6410">
        <v>1.7399999999999999E-2</v>
      </c>
      <c r="F6410">
        <v>1.2999999999999999E-2</v>
      </c>
      <c r="G6410">
        <v>2.2599999999999999E-2</v>
      </c>
      <c r="H6410">
        <v>1.2E-2</v>
      </c>
      <c r="I6410">
        <v>1.7899999999999999E-2</v>
      </c>
      <c r="J6410">
        <v>1.2999999999999999E-2</v>
      </c>
    </row>
    <row r="6411" spans="1:10">
      <c r="A6411">
        <v>0.01</v>
      </c>
      <c r="B6411">
        <v>9.1999999999999998E-3</v>
      </c>
      <c r="C6411">
        <v>1.84E-2</v>
      </c>
      <c r="D6411">
        <v>1.4800000000000001E-2</v>
      </c>
      <c r="E6411">
        <v>1.52E-2</v>
      </c>
      <c r="F6411">
        <v>1.2699999999999999E-2</v>
      </c>
      <c r="G6411">
        <v>1.83E-2</v>
      </c>
      <c r="H6411">
        <v>1.32E-2</v>
      </c>
      <c r="I6411">
        <v>1.2999999999999999E-2</v>
      </c>
      <c r="J6411">
        <v>1.52E-2</v>
      </c>
    </row>
    <row r="6414" spans="1:10">
      <c r="A6414" t="s">
        <v>504</v>
      </c>
    </row>
    <row r="6416" spans="1:10">
      <c r="A6416">
        <v>1.49E-2</v>
      </c>
      <c r="B6416">
        <v>8.6999999999999994E-3</v>
      </c>
      <c r="C6416">
        <v>1.2800000000000001E-2</v>
      </c>
      <c r="D6416">
        <v>1.3100000000000001E-2</v>
      </c>
      <c r="E6416">
        <v>1.21E-2</v>
      </c>
      <c r="F6416">
        <v>9.7999999999999997E-3</v>
      </c>
      <c r="G6416">
        <v>1.5100000000000001E-2</v>
      </c>
      <c r="H6416">
        <v>1.01E-2</v>
      </c>
      <c r="I6416">
        <v>9.1999999999999998E-3</v>
      </c>
      <c r="J6416">
        <v>1.04E-2</v>
      </c>
    </row>
    <row r="6417" spans="1:10">
      <c r="A6417">
        <v>8.6999999999999994E-3</v>
      </c>
      <c r="B6417">
        <v>1.0200000000000001E-2</v>
      </c>
      <c r="C6417">
        <v>1.15E-2</v>
      </c>
      <c r="D6417">
        <v>1.0999999999999999E-2</v>
      </c>
      <c r="E6417">
        <v>1.03E-2</v>
      </c>
      <c r="F6417">
        <v>8.6E-3</v>
      </c>
      <c r="G6417">
        <v>1.4E-2</v>
      </c>
      <c r="H6417">
        <v>4.7999999999999996E-3</v>
      </c>
      <c r="I6417">
        <v>7.9000000000000008E-3</v>
      </c>
      <c r="J6417">
        <v>9.2999999999999992E-3</v>
      </c>
    </row>
    <row r="6418" spans="1:10">
      <c r="A6418">
        <v>1.2800000000000001E-2</v>
      </c>
      <c r="B6418">
        <v>1.15E-2</v>
      </c>
      <c r="C6418">
        <v>3.3500000000000002E-2</v>
      </c>
      <c r="D6418">
        <v>2.18E-2</v>
      </c>
      <c r="E6418">
        <v>2.41E-2</v>
      </c>
      <c r="F6418">
        <v>1.7000000000000001E-2</v>
      </c>
      <c r="G6418">
        <v>2.9899999999999999E-2</v>
      </c>
      <c r="H6418">
        <v>1.7999999999999999E-2</v>
      </c>
      <c r="I6418">
        <v>1.9099999999999999E-2</v>
      </c>
      <c r="J6418">
        <v>1.8599999999999998E-2</v>
      </c>
    </row>
    <row r="6419" spans="1:10">
      <c r="A6419">
        <v>1.3100000000000001E-2</v>
      </c>
      <c r="B6419">
        <v>1.0999999999999999E-2</v>
      </c>
      <c r="C6419">
        <v>2.18E-2</v>
      </c>
      <c r="D6419">
        <v>4.8000000000000001E-2</v>
      </c>
      <c r="E6419">
        <v>2.4400000000000002E-2</v>
      </c>
      <c r="F6419">
        <v>1.7100000000000001E-2</v>
      </c>
      <c r="G6419">
        <v>4.2700000000000002E-2</v>
      </c>
      <c r="H6419">
        <v>2.24E-2</v>
      </c>
      <c r="I6419">
        <v>1.8200000000000001E-2</v>
      </c>
      <c r="J6419">
        <v>1.4999999999999999E-2</v>
      </c>
    </row>
    <row r="6420" spans="1:10">
      <c r="A6420">
        <v>1.21E-2</v>
      </c>
      <c r="B6420">
        <v>1.03E-2</v>
      </c>
      <c r="C6420">
        <v>2.41E-2</v>
      </c>
      <c r="D6420">
        <v>2.4400000000000002E-2</v>
      </c>
      <c r="E6420">
        <v>2.3199999999999998E-2</v>
      </c>
      <c r="F6420">
        <v>1.5699999999999999E-2</v>
      </c>
      <c r="G6420">
        <v>2.8400000000000002E-2</v>
      </c>
      <c r="H6420">
        <v>1.5900000000000001E-2</v>
      </c>
      <c r="I6420">
        <v>1.77E-2</v>
      </c>
      <c r="J6420">
        <v>1.5699999999999999E-2</v>
      </c>
    </row>
    <row r="6421" spans="1:10">
      <c r="A6421">
        <v>9.7999999999999997E-3</v>
      </c>
      <c r="B6421">
        <v>8.6E-3</v>
      </c>
      <c r="C6421">
        <v>1.7000000000000001E-2</v>
      </c>
      <c r="D6421">
        <v>1.7100000000000001E-2</v>
      </c>
      <c r="E6421">
        <v>1.5699999999999999E-2</v>
      </c>
      <c r="F6421">
        <v>1.41E-2</v>
      </c>
      <c r="G6421">
        <v>2.01E-2</v>
      </c>
      <c r="H6421">
        <v>1.0999999999999999E-2</v>
      </c>
      <c r="I6421">
        <v>1.32E-2</v>
      </c>
      <c r="J6421">
        <v>1.3100000000000001E-2</v>
      </c>
    </row>
    <row r="6422" spans="1:10">
      <c r="A6422">
        <v>1.5100000000000001E-2</v>
      </c>
      <c r="B6422">
        <v>1.4E-2</v>
      </c>
      <c r="C6422">
        <v>2.9899999999999999E-2</v>
      </c>
      <c r="D6422">
        <v>4.2700000000000002E-2</v>
      </c>
      <c r="E6422">
        <v>2.8400000000000002E-2</v>
      </c>
      <c r="F6422">
        <v>2.01E-2</v>
      </c>
      <c r="G6422">
        <v>5.0099999999999999E-2</v>
      </c>
      <c r="H6422">
        <v>2.0299999999999999E-2</v>
      </c>
      <c r="I6422">
        <v>2.29E-2</v>
      </c>
      <c r="J6422">
        <v>1.8599999999999998E-2</v>
      </c>
    </row>
    <row r="6423" spans="1:10">
      <c r="A6423">
        <v>1.01E-2</v>
      </c>
      <c r="B6423">
        <v>4.7999999999999996E-3</v>
      </c>
      <c r="C6423">
        <v>1.7999999999999999E-2</v>
      </c>
      <c r="D6423">
        <v>2.24E-2</v>
      </c>
      <c r="E6423">
        <v>1.5900000000000001E-2</v>
      </c>
      <c r="F6423">
        <v>1.0999999999999999E-2</v>
      </c>
      <c r="G6423">
        <v>2.0299999999999999E-2</v>
      </c>
      <c r="H6423">
        <v>3.8199999999999998E-2</v>
      </c>
      <c r="I6423">
        <v>1.1599999999999999E-2</v>
      </c>
      <c r="J6423">
        <v>1.2800000000000001E-2</v>
      </c>
    </row>
    <row r="6424" spans="1:10">
      <c r="A6424">
        <v>9.1999999999999998E-3</v>
      </c>
      <c r="B6424">
        <v>7.9000000000000008E-3</v>
      </c>
      <c r="C6424">
        <v>1.9099999999999999E-2</v>
      </c>
      <c r="D6424">
        <v>1.8200000000000001E-2</v>
      </c>
      <c r="E6424">
        <v>1.77E-2</v>
      </c>
      <c r="F6424">
        <v>1.32E-2</v>
      </c>
      <c r="G6424">
        <v>2.29E-2</v>
      </c>
      <c r="H6424">
        <v>1.1599999999999999E-2</v>
      </c>
      <c r="I6424">
        <v>1.7999999999999999E-2</v>
      </c>
      <c r="J6424">
        <v>1.3100000000000001E-2</v>
      </c>
    </row>
    <row r="6425" spans="1:10">
      <c r="A6425">
        <v>1.04E-2</v>
      </c>
      <c r="B6425">
        <v>9.2999999999999992E-3</v>
      </c>
      <c r="C6425">
        <v>1.8599999999999998E-2</v>
      </c>
      <c r="D6425">
        <v>1.4999999999999999E-2</v>
      </c>
      <c r="E6425">
        <v>1.5699999999999999E-2</v>
      </c>
      <c r="F6425">
        <v>1.3100000000000001E-2</v>
      </c>
      <c r="G6425">
        <v>1.8599999999999998E-2</v>
      </c>
      <c r="H6425">
        <v>1.2800000000000001E-2</v>
      </c>
      <c r="I6425">
        <v>1.3100000000000001E-2</v>
      </c>
      <c r="J6425">
        <v>1.54E-2</v>
      </c>
    </row>
    <row r="6428" spans="1:10">
      <c r="A6428" t="s">
        <v>505</v>
      </c>
    </row>
    <row r="6430" spans="1:10">
      <c r="A6430">
        <v>1.49E-2</v>
      </c>
      <c r="B6430">
        <v>8.6999999999999994E-3</v>
      </c>
      <c r="C6430">
        <v>1.2800000000000001E-2</v>
      </c>
      <c r="D6430">
        <v>1.2999999999999999E-2</v>
      </c>
      <c r="E6430">
        <v>1.21E-2</v>
      </c>
      <c r="F6430">
        <v>9.7999999999999997E-3</v>
      </c>
      <c r="G6430">
        <v>1.4999999999999999E-2</v>
      </c>
      <c r="H6430">
        <v>1.01E-2</v>
      </c>
      <c r="I6430">
        <v>9.1999999999999998E-3</v>
      </c>
      <c r="J6430">
        <v>1.04E-2</v>
      </c>
    </row>
    <row r="6431" spans="1:10">
      <c r="A6431">
        <v>8.6999999999999994E-3</v>
      </c>
      <c r="B6431">
        <v>1.0200000000000001E-2</v>
      </c>
      <c r="C6431">
        <v>1.14E-2</v>
      </c>
      <c r="D6431">
        <v>1.0999999999999999E-2</v>
      </c>
      <c r="E6431">
        <v>1.03E-2</v>
      </c>
      <c r="F6431">
        <v>8.5000000000000006E-3</v>
      </c>
      <c r="G6431">
        <v>1.41E-2</v>
      </c>
      <c r="H6431">
        <v>4.5999999999999999E-3</v>
      </c>
      <c r="I6431">
        <v>7.9000000000000008E-3</v>
      </c>
      <c r="J6431">
        <v>9.2999999999999992E-3</v>
      </c>
    </row>
    <row r="6432" spans="1:10">
      <c r="A6432">
        <v>1.2800000000000001E-2</v>
      </c>
      <c r="B6432">
        <v>1.14E-2</v>
      </c>
      <c r="C6432">
        <v>3.32E-2</v>
      </c>
      <c r="D6432">
        <v>2.1100000000000001E-2</v>
      </c>
      <c r="E6432">
        <v>2.3699999999999999E-2</v>
      </c>
      <c r="F6432">
        <v>1.7100000000000001E-2</v>
      </c>
      <c r="G6432">
        <v>2.8899999999999999E-2</v>
      </c>
      <c r="H6432">
        <v>1.6899999999999998E-2</v>
      </c>
      <c r="I6432">
        <v>1.8800000000000001E-2</v>
      </c>
      <c r="J6432">
        <v>1.8499999999999999E-2</v>
      </c>
    </row>
    <row r="6433" spans="1:10">
      <c r="A6433">
        <v>1.2999999999999999E-2</v>
      </c>
      <c r="B6433">
        <v>1.0999999999999999E-2</v>
      </c>
      <c r="C6433">
        <v>2.1100000000000001E-2</v>
      </c>
      <c r="D6433">
        <v>4.7600000000000003E-2</v>
      </c>
      <c r="E6433">
        <v>2.3900000000000001E-2</v>
      </c>
      <c r="F6433">
        <v>1.66E-2</v>
      </c>
      <c r="G6433">
        <v>4.2700000000000002E-2</v>
      </c>
      <c r="H6433">
        <v>2.1100000000000001E-2</v>
      </c>
      <c r="I6433">
        <v>1.7999999999999999E-2</v>
      </c>
      <c r="J6433">
        <v>1.4800000000000001E-2</v>
      </c>
    </row>
    <row r="6434" spans="1:10">
      <c r="A6434">
        <v>1.21E-2</v>
      </c>
      <c r="B6434">
        <v>1.03E-2</v>
      </c>
      <c r="C6434">
        <v>2.3699999999999999E-2</v>
      </c>
      <c r="D6434">
        <v>2.3900000000000001E-2</v>
      </c>
      <c r="E6434">
        <v>2.29E-2</v>
      </c>
      <c r="F6434">
        <v>1.5599999999999999E-2</v>
      </c>
      <c r="G6434">
        <v>2.7900000000000001E-2</v>
      </c>
      <c r="H6434">
        <v>1.49E-2</v>
      </c>
      <c r="I6434">
        <v>1.7500000000000002E-2</v>
      </c>
      <c r="J6434">
        <v>1.5599999999999999E-2</v>
      </c>
    </row>
    <row r="6435" spans="1:10">
      <c r="A6435">
        <v>9.7999999999999997E-3</v>
      </c>
      <c r="B6435">
        <v>8.5000000000000006E-3</v>
      </c>
      <c r="C6435">
        <v>1.7100000000000001E-2</v>
      </c>
      <c r="D6435">
        <v>1.66E-2</v>
      </c>
      <c r="E6435">
        <v>1.5599999999999999E-2</v>
      </c>
      <c r="F6435">
        <v>1.44E-2</v>
      </c>
      <c r="G6435">
        <v>1.9199999999999998E-2</v>
      </c>
      <c r="H6435">
        <v>1.06E-2</v>
      </c>
      <c r="I6435">
        <v>1.3100000000000001E-2</v>
      </c>
      <c r="J6435">
        <v>1.3100000000000001E-2</v>
      </c>
    </row>
    <row r="6436" spans="1:10">
      <c r="A6436">
        <v>1.4999999999999999E-2</v>
      </c>
      <c r="B6436">
        <v>1.41E-2</v>
      </c>
      <c r="C6436">
        <v>2.8899999999999999E-2</v>
      </c>
      <c r="D6436">
        <v>4.2700000000000002E-2</v>
      </c>
      <c r="E6436">
        <v>2.7900000000000001E-2</v>
      </c>
      <c r="F6436">
        <v>1.9199999999999998E-2</v>
      </c>
      <c r="G6436">
        <v>5.0999999999999997E-2</v>
      </c>
      <c r="H6436">
        <v>1.9E-2</v>
      </c>
      <c r="I6436">
        <v>2.2800000000000001E-2</v>
      </c>
      <c r="J6436">
        <v>1.84E-2</v>
      </c>
    </row>
    <row r="6437" spans="1:10">
      <c r="A6437">
        <v>1.01E-2</v>
      </c>
      <c r="B6437">
        <v>4.5999999999999999E-3</v>
      </c>
      <c r="C6437">
        <v>1.6899999999999998E-2</v>
      </c>
      <c r="D6437">
        <v>2.1100000000000001E-2</v>
      </c>
      <c r="E6437">
        <v>1.49E-2</v>
      </c>
      <c r="F6437">
        <v>1.06E-2</v>
      </c>
      <c r="G6437">
        <v>1.9E-2</v>
      </c>
      <c r="H6437">
        <v>3.5400000000000001E-2</v>
      </c>
      <c r="I6437">
        <v>1.11E-2</v>
      </c>
      <c r="J6437">
        <v>1.2500000000000001E-2</v>
      </c>
    </row>
    <row r="6438" spans="1:10">
      <c r="A6438">
        <v>9.1999999999999998E-3</v>
      </c>
      <c r="B6438">
        <v>7.9000000000000008E-3</v>
      </c>
      <c r="C6438">
        <v>1.8800000000000001E-2</v>
      </c>
      <c r="D6438">
        <v>1.7999999999999999E-2</v>
      </c>
      <c r="E6438">
        <v>1.7500000000000002E-2</v>
      </c>
      <c r="F6438">
        <v>1.3100000000000001E-2</v>
      </c>
      <c r="G6438">
        <v>2.2800000000000001E-2</v>
      </c>
      <c r="H6438">
        <v>1.11E-2</v>
      </c>
      <c r="I6438">
        <v>1.7899999999999999E-2</v>
      </c>
      <c r="J6438">
        <v>1.3100000000000001E-2</v>
      </c>
    </row>
    <row r="6439" spans="1:10">
      <c r="A6439">
        <v>1.04E-2</v>
      </c>
      <c r="B6439">
        <v>9.2999999999999992E-3</v>
      </c>
      <c r="C6439">
        <v>1.8499999999999999E-2</v>
      </c>
      <c r="D6439">
        <v>1.4800000000000001E-2</v>
      </c>
      <c r="E6439">
        <v>1.5599999999999999E-2</v>
      </c>
      <c r="F6439">
        <v>1.3100000000000001E-2</v>
      </c>
      <c r="G6439">
        <v>1.84E-2</v>
      </c>
      <c r="H6439">
        <v>1.2500000000000001E-2</v>
      </c>
      <c r="I6439">
        <v>1.3100000000000001E-2</v>
      </c>
      <c r="J6439">
        <v>1.54E-2</v>
      </c>
    </row>
    <row r="6442" spans="1:10">
      <c r="A6442" t="s">
        <v>506</v>
      </c>
    </row>
    <row r="6444" spans="1:10">
      <c r="A6444">
        <v>1.49E-2</v>
      </c>
      <c r="B6444">
        <v>8.6999999999999994E-3</v>
      </c>
      <c r="C6444">
        <v>1.29E-2</v>
      </c>
      <c r="D6444">
        <v>1.32E-2</v>
      </c>
      <c r="E6444">
        <v>1.23E-2</v>
      </c>
      <c r="F6444">
        <v>0.01</v>
      </c>
      <c r="G6444">
        <v>1.5100000000000001E-2</v>
      </c>
      <c r="H6444">
        <v>9.9000000000000008E-3</v>
      </c>
      <c r="I6444">
        <v>8.9999999999999993E-3</v>
      </c>
      <c r="J6444">
        <v>1.04E-2</v>
      </c>
    </row>
    <row r="6445" spans="1:10">
      <c r="A6445">
        <v>8.6999999999999994E-3</v>
      </c>
      <c r="B6445">
        <v>1.0200000000000001E-2</v>
      </c>
      <c r="C6445">
        <v>1.1599999999999999E-2</v>
      </c>
      <c r="D6445">
        <v>1.1299999999999999E-2</v>
      </c>
      <c r="E6445">
        <v>1.0500000000000001E-2</v>
      </c>
      <c r="F6445">
        <v>8.8000000000000005E-3</v>
      </c>
      <c r="G6445">
        <v>1.43E-2</v>
      </c>
      <c r="H6445">
        <v>4.1999999999999997E-3</v>
      </c>
      <c r="I6445">
        <v>7.6E-3</v>
      </c>
      <c r="J6445">
        <v>9.2999999999999992E-3</v>
      </c>
    </row>
    <row r="6446" spans="1:10">
      <c r="A6446">
        <v>1.29E-2</v>
      </c>
      <c r="B6446">
        <v>1.1599999999999999E-2</v>
      </c>
      <c r="C6446">
        <v>3.2199999999999999E-2</v>
      </c>
      <c r="D6446">
        <v>2.0500000000000001E-2</v>
      </c>
      <c r="E6446">
        <v>2.3199999999999998E-2</v>
      </c>
      <c r="F6446">
        <v>1.66E-2</v>
      </c>
      <c r="G6446">
        <v>2.8299999999999999E-2</v>
      </c>
      <c r="H6446">
        <v>1.7500000000000002E-2</v>
      </c>
      <c r="I6446">
        <v>1.9199999999999998E-2</v>
      </c>
      <c r="J6446">
        <v>1.8200000000000001E-2</v>
      </c>
    </row>
    <row r="6447" spans="1:10">
      <c r="A6447">
        <v>1.32E-2</v>
      </c>
      <c r="B6447">
        <v>1.1299999999999999E-2</v>
      </c>
      <c r="C6447">
        <v>2.0500000000000001E-2</v>
      </c>
      <c r="D6447">
        <v>4.7500000000000001E-2</v>
      </c>
      <c r="E6447">
        <v>2.3699999999999999E-2</v>
      </c>
      <c r="F6447">
        <v>1.66E-2</v>
      </c>
      <c r="G6447">
        <v>4.24E-2</v>
      </c>
      <c r="H6447">
        <v>2.1100000000000001E-2</v>
      </c>
      <c r="I6447">
        <v>1.7999999999999999E-2</v>
      </c>
      <c r="J6447">
        <v>1.46E-2</v>
      </c>
    </row>
    <row r="6448" spans="1:10">
      <c r="A6448">
        <v>1.23E-2</v>
      </c>
      <c r="B6448">
        <v>1.0500000000000001E-2</v>
      </c>
      <c r="C6448">
        <v>2.3199999999999998E-2</v>
      </c>
      <c r="D6448">
        <v>2.3699999999999999E-2</v>
      </c>
      <c r="E6448">
        <v>2.2700000000000001E-2</v>
      </c>
      <c r="F6448">
        <v>1.55E-2</v>
      </c>
      <c r="G6448">
        <v>2.76E-2</v>
      </c>
      <c r="H6448">
        <v>1.49E-2</v>
      </c>
      <c r="I6448">
        <v>1.7500000000000002E-2</v>
      </c>
      <c r="J6448">
        <v>1.54E-2</v>
      </c>
    </row>
    <row r="6449" spans="1:10">
      <c r="A6449">
        <v>0.01</v>
      </c>
      <c r="B6449">
        <v>8.8000000000000005E-3</v>
      </c>
      <c r="C6449">
        <v>1.66E-2</v>
      </c>
      <c r="D6449">
        <v>1.66E-2</v>
      </c>
      <c r="E6449">
        <v>1.55E-2</v>
      </c>
      <c r="F6449">
        <v>1.44E-2</v>
      </c>
      <c r="G6449">
        <v>1.9E-2</v>
      </c>
      <c r="H6449">
        <v>1.04E-2</v>
      </c>
      <c r="I6449">
        <v>1.2999999999999999E-2</v>
      </c>
      <c r="J6449">
        <v>1.29E-2</v>
      </c>
    </row>
    <row r="6450" spans="1:10">
      <c r="A6450">
        <v>1.5100000000000001E-2</v>
      </c>
      <c r="B6450">
        <v>1.43E-2</v>
      </c>
      <c r="C6450">
        <v>2.8299999999999999E-2</v>
      </c>
      <c r="D6450">
        <v>4.24E-2</v>
      </c>
      <c r="E6450">
        <v>2.76E-2</v>
      </c>
      <c r="F6450">
        <v>1.9E-2</v>
      </c>
      <c r="G6450">
        <v>5.0700000000000002E-2</v>
      </c>
      <c r="H6450">
        <v>1.9199999999999998E-2</v>
      </c>
      <c r="I6450">
        <v>2.29E-2</v>
      </c>
      <c r="J6450">
        <v>1.8200000000000001E-2</v>
      </c>
    </row>
    <row r="6451" spans="1:10">
      <c r="A6451">
        <v>9.9000000000000008E-3</v>
      </c>
      <c r="B6451">
        <v>4.1999999999999997E-3</v>
      </c>
      <c r="C6451">
        <v>1.7500000000000002E-2</v>
      </c>
      <c r="D6451">
        <v>2.1100000000000001E-2</v>
      </c>
      <c r="E6451">
        <v>1.49E-2</v>
      </c>
      <c r="F6451">
        <v>1.04E-2</v>
      </c>
      <c r="G6451">
        <v>1.9199999999999998E-2</v>
      </c>
      <c r="H6451">
        <v>3.5799999999999998E-2</v>
      </c>
      <c r="I6451">
        <v>1.1299999999999999E-2</v>
      </c>
      <c r="J6451">
        <v>1.2699999999999999E-2</v>
      </c>
    </row>
    <row r="6452" spans="1:10">
      <c r="A6452">
        <v>8.9999999999999993E-3</v>
      </c>
      <c r="B6452">
        <v>7.6E-3</v>
      </c>
      <c r="C6452">
        <v>1.9199999999999998E-2</v>
      </c>
      <c r="D6452">
        <v>1.7999999999999999E-2</v>
      </c>
      <c r="E6452">
        <v>1.7500000000000002E-2</v>
      </c>
      <c r="F6452">
        <v>1.2999999999999999E-2</v>
      </c>
      <c r="G6452">
        <v>2.29E-2</v>
      </c>
      <c r="H6452">
        <v>1.1299999999999999E-2</v>
      </c>
      <c r="I6452">
        <v>1.8100000000000002E-2</v>
      </c>
      <c r="J6452">
        <v>1.32E-2</v>
      </c>
    </row>
    <row r="6453" spans="1:10">
      <c r="A6453">
        <v>1.04E-2</v>
      </c>
      <c r="B6453">
        <v>9.2999999999999992E-3</v>
      </c>
      <c r="C6453">
        <v>1.8200000000000001E-2</v>
      </c>
      <c r="D6453">
        <v>1.46E-2</v>
      </c>
      <c r="E6453">
        <v>1.54E-2</v>
      </c>
      <c r="F6453">
        <v>1.29E-2</v>
      </c>
      <c r="G6453">
        <v>1.8200000000000001E-2</v>
      </c>
      <c r="H6453">
        <v>1.2699999999999999E-2</v>
      </c>
      <c r="I6453">
        <v>1.32E-2</v>
      </c>
      <c r="J6453">
        <v>1.5299999999999999E-2</v>
      </c>
    </row>
    <row r="6456" spans="1:10">
      <c r="A6456" t="s">
        <v>507</v>
      </c>
    </row>
    <row r="6458" spans="1:10">
      <c r="A6458">
        <v>1.4500000000000001E-2</v>
      </c>
      <c r="B6458">
        <v>8.6E-3</v>
      </c>
      <c r="C6458">
        <v>1.2500000000000001E-2</v>
      </c>
      <c r="D6458">
        <v>1.2800000000000001E-2</v>
      </c>
      <c r="E6458">
        <v>1.21E-2</v>
      </c>
      <c r="F6458">
        <v>9.7999999999999997E-3</v>
      </c>
      <c r="G6458">
        <v>1.46E-2</v>
      </c>
      <c r="H6458">
        <v>9.4999999999999998E-3</v>
      </c>
      <c r="I6458">
        <v>8.6999999999999994E-3</v>
      </c>
      <c r="J6458">
        <v>1.01E-2</v>
      </c>
    </row>
    <row r="6459" spans="1:10">
      <c r="A6459">
        <v>8.6E-3</v>
      </c>
      <c r="B6459">
        <v>1.0200000000000001E-2</v>
      </c>
      <c r="C6459">
        <v>1.14E-2</v>
      </c>
      <c r="D6459">
        <v>1.11E-2</v>
      </c>
      <c r="E6459">
        <v>1.04E-2</v>
      </c>
      <c r="F6459">
        <v>8.6999999999999994E-3</v>
      </c>
      <c r="G6459">
        <v>1.41E-2</v>
      </c>
      <c r="H6459">
        <v>4.0000000000000001E-3</v>
      </c>
      <c r="I6459">
        <v>7.4000000000000003E-3</v>
      </c>
      <c r="J6459">
        <v>9.1999999999999998E-3</v>
      </c>
    </row>
    <row r="6460" spans="1:10">
      <c r="A6460">
        <v>1.2500000000000001E-2</v>
      </c>
      <c r="B6460">
        <v>1.14E-2</v>
      </c>
      <c r="C6460">
        <v>3.1899999999999998E-2</v>
      </c>
      <c r="D6460">
        <v>2.0500000000000001E-2</v>
      </c>
      <c r="E6460">
        <v>2.3199999999999998E-2</v>
      </c>
      <c r="F6460">
        <v>1.6500000000000001E-2</v>
      </c>
      <c r="G6460">
        <v>2.7699999999999999E-2</v>
      </c>
      <c r="H6460">
        <v>1.7399999999999999E-2</v>
      </c>
      <c r="I6460">
        <v>1.9E-2</v>
      </c>
      <c r="J6460">
        <v>1.7999999999999999E-2</v>
      </c>
    </row>
    <row r="6461" spans="1:10">
      <c r="A6461">
        <v>1.2800000000000001E-2</v>
      </c>
      <c r="B6461">
        <v>1.11E-2</v>
      </c>
      <c r="C6461">
        <v>2.0500000000000001E-2</v>
      </c>
      <c r="D6461">
        <v>4.7600000000000003E-2</v>
      </c>
      <c r="E6461">
        <v>2.3800000000000002E-2</v>
      </c>
      <c r="F6461">
        <v>1.6500000000000001E-2</v>
      </c>
      <c r="G6461">
        <v>4.2000000000000003E-2</v>
      </c>
      <c r="H6461">
        <v>2.1100000000000001E-2</v>
      </c>
      <c r="I6461">
        <v>1.7999999999999999E-2</v>
      </c>
      <c r="J6461">
        <v>1.4500000000000001E-2</v>
      </c>
    </row>
    <row r="6462" spans="1:10">
      <c r="A6462">
        <v>1.21E-2</v>
      </c>
      <c r="B6462">
        <v>1.04E-2</v>
      </c>
      <c r="C6462">
        <v>2.3199999999999998E-2</v>
      </c>
      <c r="D6462">
        <v>2.3800000000000002E-2</v>
      </c>
      <c r="E6462">
        <v>2.2800000000000001E-2</v>
      </c>
      <c r="F6462">
        <v>1.55E-2</v>
      </c>
      <c r="G6462">
        <v>2.75E-2</v>
      </c>
      <c r="H6462">
        <v>1.4999999999999999E-2</v>
      </c>
      <c r="I6462">
        <v>1.7500000000000002E-2</v>
      </c>
      <c r="J6462">
        <v>1.54E-2</v>
      </c>
    </row>
    <row r="6463" spans="1:10">
      <c r="A6463">
        <v>9.7999999999999997E-3</v>
      </c>
      <c r="B6463">
        <v>8.6999999999999994E-3</v>
      </c>
      <c r="C6463">
        <v>1.6500000000000001E-2</v>
      </c>
      <c r="D6463">
        <v>1.6500000000000001E-2</v>
      </c>
      <c r="E6463">
        <v>1.55E-2</v>
      </c>
      <c r="F6463">
        <v>1.44E-2</v>
      </c>
      <c r="G6463">
        <v>1.8800000000000001E-2</v>
      </c>
      <c r="H6463">
        <v>1.03E-2</v>
      </c>
      <c r="I6463">
        <v>1.29E-2</v>
      </c>
      <c r="J6463">
        <v>1.2800000000000001E-2</v>
      </c>
    </row>
    <row r="6464" spans="1:10">
      <c r="A6464">
        <v>1.46E-2</v>
      </c>
      <c r="B6464">
        <v>1.41E-2</v>
      </c>
      <c r="C6464">
        <v>2.7699999999999999E-2</v>
      </c>
      <c r="D6464">
        <v>4.2000000000000003E-2</v>
      </c>
      <c r="E6464">
        <v>2.75E-2</v>
      </c>
      <c r="F6464">
        <v>1.8800000000000001E-2</v>
      </c>
      <c r="G6464">
        <v>0.05</v>
      </c>
      <c r="H6464">
        <v>1.8800000000000001E-2</v>
      </c>
      <c r="I6464">
        <v>2.2599999999999999E-2</v>
      </c>
      <c r="J6464">
        <v>1.7899999999999999E-2</v>
      </c>
    </row>
    <row r="6465" spans="1:10">
      <c r="A6465">
        <v>9.4999999999999998E-3</v>
      </c>
      <c r="B6465">
        <v>4.0000000000000001E-3</v>
      </c>
      <c r="C6465">
        <v>1.7399999999999999E-2</v>
      </c>
      <c r="D6465">
        <v>2.1100000000000001E-2</v>
      </c>
      <c r="E6465">
        <v>1.4999999999999999E-2</v>
      </c>
      <c r="F6465">
        <v>1.03E-2</v>
      </c>
      <c r="G6465">
        <v>1.8800000000000001E-2</v>
      </c>
      <c r="H6465">
        <v>3.5799999999999998E-2</v>
      </c>
      <c r="I6465">
        <v>1.1299999999999999E-2</v>
      </c>
      <c r="J6465">
        <v>1.26E-2</v>
      </c>
    </row>
    <row r="6466" spans="1:10">
      <c r="A6466">
        <v>8.6999999999999994E-3</v>
      </c>
      <c r="B6466">
        <v>7.4000000000000003E-3</v>
      </c>
      <c r="C6466">
        <v>1.9E-2</v>
      </c>
      <c r="D6466">
        <v>1.7999999999999999E-2</v>
      </c>
      <c r="E6466">
        <v>1.7500000000000002E-2</v>
      </c>
      <c r="F6466">
        <v>1.29E-2</v>
      </c>
      <c r="G6466">
        <v>2.2599999999999999E-2</v>
      </c>
      <c r="H6466">
        <v>1.1299999999999999E-2</v>
      </c>
      <c r="I6466">
        <v>1.7999999999999999E-2</v>
      </c>
      <c r="J6466">
        <v>1.3100000000000001E-2</v>
      </c>
    </row>
    <row r="6467" spans="1:10">
      <c r="A6467">
        <v>1.01E-2</v>
      </c>
      <c r="B6467">
        <v>9.1999999999999998E-3</v>
      </c>
      <c r="C6467">
        <v>1.7999999999999999E-2</v>
      </c>
      <c r="D6467">
        <v>1.4500000000000001E-2</v>
      </c>
      <c r="E6467">
        <v>1.54E-2</v>
      </c>
      <c r="F6467">
        <v>1.2800000000000001E-2</v>
      </c>
      <c r="G6467">
        <v>1.7899999999999999E-2</v>
      </c>
      <c r="H6467">
        <v>1.26E-2</v>
      </c>
      <c r="I6467">
        <v>1.3100000000000001E-2</v>
      </c>
      <c r="J6467">
        <v>1.52E-2</v>
      </c>
    </row>
    <row r="6470" spans="1:10">
      <c r="A6470" t="s">
        <v>508</v>
      </c>
    </row>
    <row r="6472" spans="1:10">
      <c r="A6472">
        <v>1.4500000000000001E-2</v>
      </c>
      <c r="B6472">
        <v>8.0000000000000002E-3</v>
      </c>
      <c r="C6472">
        <v>1.2699999999999999E-2</v>
      </c>
      <c r="D6472">
        <v>1.26E-2</v>
      </c>
      <c r="E6472">
        <v>1.23E-2</v>
      </c>
      <c r="F6472">
        <v>9.9000000000000008E-3</v>
      </c>
      <c r="G6472">
        <v>1.44E-2</v>
      </c>
      <c r="H6472">
        <v>9.1999999999999998E-3</v>
      </c>
      <c r="I6472">
        <v>8.3000000000000001E-3</v>
      </c>
      <c r="J6472">
        <v>9.7999999999999997E-3</v>
      </c>
    </row>
    <row r="6473" spans="1:10">
      <c r="A6473">
        <v>8.0000000000000002E-3</v>
      </c>
      <c r="B6473">
        <v>1.01E-2</v>
      </c>
      <c r="C6473">
        <v>1.12E-2</v>
      </c>
      <c r="D6473">
        <v>1.09E-2</v>
      </c>
      <c r="E6473">
        <v>0.01</v>
      </c>
      <c r="F6473">
        <v>8.3000000000000001E-3</v>
      </c>
      <c r="G6473">
        <v>1.34E-2</v>
      </c>
      <c r="H6473">
        <v>4.3E-3</v>
      </c>
      <c r="I6473">
        <v>6.7999999999999996E-3</v>
      </c>
      <c r="J6473">
        <v>8.8999999999999999E-3</v>
      </c>
    </row>
    <row r="6474" spans="1:10">
      <c r="A6474">
        <v>1.2699999999999999E-2</v>
      </c>
      <c r="B6474">
        <v>1.12E-2</v>
      </c>
      <c r="C6474">
        <v>3.2000000000000001E-2</v>
      </c>
      <c r="D6474">
        <v>2.0400000000000001E-2</v>
      </c>
      <c r="E6474">
        <v>2.3400000000000001E-2</v>
      </c>
      <c r="F6474">
        <v>1.66E-2</v>
      </c>
      <c r="G6474">
        <v>2.7900000000000001E-2</v>
      </c>
      <c r="H6474">
        <v>1.72E-2</v>
      </c>
      <c r="I6474">
        <v>1.9099999999999999E-2</v>
      </c>
      <c r="J6474">
        <v>1.7999999999999999E-2</v>
      </c>
    </row>
    <row r="6475" spans="1:10">
      <c r="A6475">
        <v>1.26E-2</v>
      </c>
      <c r="B6475">
        <v>1.09E-2</v>
      </c>
      <c r="C6475">
        <v>2.0400000000000001E-2</v>
      </c>
      <c r="D6475">
        <v>4.7500000000000001E-2</v>
      </c>
      <c r="E6475">
        <v>2.3699999999999999E-2</v>
      </c>
      <c r="F6475">
        <v>1.6400000000000001E-2</v>
      </c>
      <c r="G6475">
        <v>4.1700000000000001E-2</v>
      </c>
      <c r="H6475">
        <v>2.1100000000000001E-2</v>
      </c>
      <c r="I6475">
        <v>1.77E-2</v>
      </c>
      <c r="J6475">
        <v>1.43E-2</v>
      </c>
    </row>
    <row r="6476" spans="1:10">
      <c r="A6476">
        <v>1.23E-2</v>
      </c>
      <c r="B6476">
        <v>0.01</v>
      </c>
      <c r="C6476">
        <v>2.3400000000000001E-2</v>
      </c>
      <c r="D6476">
        <v>2.3699999999999999E-2</v>
      </c>
      <c r="E6476">
        <v>2.3E-2</v>
      </c>
      <c r="F6476">
        <v>1.5699999999999999E-2</v>
      </c>
      <c r="G6476">
        <v>2.75E-2</v>
      </c>
      <c r="H6476">
        <v>1.47E-2</v>
      </c>
      <c r="I6476">
        <v>1.7399999999999999E-2</v>
      </c>
      <c r="J6476">
        <v>1.52E-2</v>
      </c>
    </row>
    <row r="6477" spans="1:10">
      <c r="A6477">
        <v>9.9000000000000008E-3</v>
      </c>
      <c r="B6477">
        <v>8.3000000000000001E-3</v>
      </c>
      <c r="C6477">
        <v>1.66E-2</v>
      </c>
      <c r="D6477">
        <v>1.6400000000000001E-2</v>
      </c>
      <c r="E6477">
        <v>1.5699999999999999E-2</v>
      </c>
      <c r="F6477">
        <v>1.44E-2</v>
      </c>
      <c r="G6477">
        <v>1.8800000000000001E-2</v>
      </c>
      <c r="H6477">
        <v>1.01E-2</v>
      </c>
      <c r="I6477">
        <v>1.2699999999999999E-2</v>
      </c>
      <c r="J6477">
        <v>1.26E-2</v>
      </c>
    </row>
    <row r="6478" spans="1:10">
      <c r="A6478">
        <v>1.44E-2</v>
      </c>
      <c r="B6478">
        <v>1.34E-2</v>
      </c>
      <c r="C6478">
        <v>2.7900000000000001E-2</v>
      </c>
      <c r="D6478">
        <v>4.1700000000000001E-2</v>
      </c>
      <c r="E6478">
        <v>2.75E-2</v>
      </c>
      <c r="F6478">
        <v>1.8800000000000001E-2</v>
      </c>
      <c r="G6478">
        <v>4.9500000000000002E-2</v>
      </c>
      <c r="H6478">
        <v>1.8599999999999998E-2</v>
      </c>
      <c r="I6478">
        <v>2.1899999999999999E-2</v>
      </c>
      <c r="J6478">
        <v>1.7399999999999999E-2</v>
      </c>
    </row>
    <row r="6479" spans="1:10">
      <c r="A6479">
        <v>9.1999999999999998E-3</v>
      </c>
      <c r="B6479">
        <v>4.3E-3</v>
      </c>
      <c r="C6479">
        <v>1.72E-2</v>
      </c>
      <c r="D6479">
        <v>2.1100000000000001E-2</v>
      </c>
      <c r="E6479">
        <v>1.47E-2</v>
      </c>
      <c r="F6479">
        <v>1.01E-2</v>
      </c>
      <c r="G6479">
        <v>1.8599999999999998E-2</v>
      </c>
      <c r="H6479">
        <v>3.6200000000000003E-2</v>
      </c>
      <c r="I6479">
        <v>1.11E-2</v>
      </c>
      <c r="J6479">
        <v>1.2699999999999999E-2</v>
      </c>
    </row>
    <row r="6480" spans="1:10">
      <c r="A6480">
        <v>8.3000000000000001E-3</v>
      </c>
      <c r="B6480">
        <v>6.7999999999999996E-3</v>
      </c>
      <c r="C6480">
        <v>1.9099999999999999E-2</v>
      </c>
      <c r="D6480">
        <v>1.77E-2</v>
      </c>
      <c r="E6480">
        <v>1.7399999999999999E-2</v>
      </c>
      <c r="F6480">
        <v>1.2699999999999999E-2</v>
      </c>
      <c r="G6480">
        <v>2.1899999999999999E-2</v>
      </c>
      <c r="H6480">
        <v>1.11E-2</v>
      </c>
      <c r="I6480">
        <v>1.72E-2</v>
      </c>
      <c r="J6480">
        <v>1.26E-2</v>
      </c>
    </row>
    <row r="6481" spans="1:10">
      <c r="A6481">
        <v>9.7999999999999997E-3</v>
      </c>
      <c r="B6481">
        <v>8.8999999999999999E-3</v>
      </c>
      <c r="C6481">
        <v>1.7999999999999999E-2</v>
      </c>
      <c r="D6481">
        <v>1.43E-2</v>
      </c>
      <c r="E6481">
        <v>1.52E-2</v>
      </c>
      <c r="F6481">
        <v>1.26E-2</v>
      </c>
      <c r="G6481">
        <v>1.7399999999999999E-2</v>
      </c>
      <c r="H6481">
        <v>1.2699999999999999E-2</v>
      </c>
      <c r="I6481">
        <v>1.26E-2</v>
      </c>
      <c r="J6481">
        <v>1.49E-2</v>
      </c>
    </row>
    <row r="6484" spans="1:10">
      <c r="A6484" t="s">
        <v>509</v>
      </c>
    </row>
    <row r="6486" spans="1:10">
      <c r="A6486">
        <v>1.38E-2</v>
      </c>
      <c r="B6486">
        <v>7.4000000000000003E-3</v>
      </c>
      <c r="C6486">
        <v>1.1299999999999999E-2</v>
      </c>
      <c r="D6486">
        <v>1.0999999999999999E-2</v>
      </c>
      <c r="E6486">
        <v>1.0200000000000001E-2</v>
      </c>
      <c r="F6486">
        <v>9.1999999999999998E-3</v>
      </c>
      <c r="G6486">
        <v>1.2200000000000001E-2</v>
      </c>
      <c r="H6486">
        <v>8.8000000000000005E-3</v>
      </c>
      <c r="I6486">
        <v>7.0000000000000001E-3</v>
      </c>
      <c r="J6486">
        <v>8.8999999999999999E-3</v>
      </c>
    </row>
    <row r="6487" spans="1:10">
      <c r="A6487">
        <v>7.4000000000000003E-3</v>
      </c>
      <c r="B6487">
        <v>9.7000000000000003E-3</v>
      </c>
      <c r="C6487">
        <v>1.04E-2</v>
      </c>
      <c r="D6487">
        <v>9.9000000000000008E-3</v>
      </c>
      <c r="E6487">
        <v>8.8000000000000005E-3</v>
      </c>
      <c r="F6487">
        <v>7.9000000000000008E-3</v>
      </c>
      <c r="G6487">
        <v>1.21E-2</v>
      </c>
      <c r="H6487">
        <v>4.0000000000000001E-3</v>
      </c>
      <c r="I6487">
        <v>6.0000000000000001E-3</v>
      </c>
      <c r="J6487">
        <v>8.3999999999999995E-3</v>
      </c>
    </row>
    <row r="6488" spans="1:10">
      <c r="A6488">
        <v>1.1299999999999999E-2</v>
      </c>
      <c r="B6488">
        <v>1.04E-2</v>
      </c>
      <c r="C6488">
        <v>3.2399999999999998E-2</v>
      </c>
      <c r="D6488">
        <v>1.9800000000000002E-2</v>
      </c>
      <c r="E6488">
        <v>2.3099999999999999E-2</v>
      </c>
      <c r="F6488">
        <v>1.6400000000000001E-2</v>
      </c>
      <c r="G6488">
        <v>2.7300000000000001E-2</v>
      </c>
      <c r="H6488">
        <v>1.67E-2</v>
      </c>
      <c r="I6488">
        <v>1.9199999999999998E-2</v>
      </c>
      <c r="J6488">
        <v>1.7999999999999999E-2</v>
      </c>
    </row>
    <row r="6489" spans="1:10">
      <c r="A6489">
        <v>1.0999999999999999E-2</v>
      </c>
      <c r="B6489">
        <v>9.9000000000000008E-3</v>
      </c>
      <c r="C6489">
        <v>1.9800000000000002E-2</v>
      </c>
      <c r="D6489">
        <v>4.58E-2</v>
      </c>
      <c r="E6489">
        <v>2.2100000000000002E-2</v>
      </c>
      <c r="F6489">
        <v>1.5699999999999999E-2</v>
      </c>
      <c r="G6489">
        <v>3.9699999999999999E-2</v>
      </c>
      <c r="H6489">
        <v>2.0500000000000001E-2</v>
      </c>
      <c r="I6489">
        <v>1.6799999999999999E-2</v>
      </c>
      <c r="J6489">
        <v>1.37E-2</v>
      </c>
    </row>
    <row r="6490" spans="1:10">
      <c r="A6490">
        <v>1.0200000000000001E-2</v>
      </c>
      <c r="B6490">
        <v>8.8000000000000005E-3</v>
      </c>
      <c r="C6490">
        <v>2.3099999999999999E-2</v>
      </c>
      <c r="D6490">
        <v>2.2100000000000002E-2</v>
      </c>
      <c r="E6490">
        <v>2.1499999999999998E-2</v>
      </c>
      <c r="F6490">
        <v>1.4999999999999999E-2</v>
      </c>
      <c r="G6490">
        <v>2.5700000000000001E-2</v>
      </c>
      <c r="H6490">
        <v>1.3899999999999999E-2</v>
      </c>
      <c r="I6490">
        <v>1.6799999999999999E-2</v>
      </c>
      <c r="J6490">
        <v>1.4800000000000001E-2</v>
      </c>
    </row>
    <row r="6491" spans="1:10">
      <c r="A6491">
        <v>9.1999999999999998E-3</v>
      </c>
      <c r="B6491">
        <v>7.9000000000000008E-3</v>
      </c>
      <c r="C6491">
        <v>1.6400000000000001E-2</v>
      </c>
      <c r="D6491">
        <v>1.5699999999999999E-2</v>
      </c>
      <c r="E6491">
        <v>1.4999999999999999E-2</v>
      </c>
      <c r="F6491">
        <v>1.4200000000000001E-2</v>
      </c>
      <c r="G6491">
        <v>1.7999999999999999E-2</v>
      </c>
      <c r="H6491">
        <v>9.7999999999999997E-3</v>
      </c>
      <c r="I6491">
        <v>1.24E-2</v>
      </c>
      <c r="J6491">
        <v>1.24E-2</v>
      </c>
    </row>
    <row r="6492" spans="1:10">
      <c r="A6492">
        <v>1.2200000000000001E-2</v>
      </c>
      <c r="B6492">
        <v>1.21E-2</v>
      </c>
      <c r="C6492">
        <v>2.7300000000000001E-2</v>
      </c>
      <c r="D6492">
        <v>3.9699999999999999E-2</v>
      </c>
      <c r="E6492">
        <v>2.5700000000000001E-2</v>
      </c>
      <c r="F6492">
        <v>1.7999999999999999E-2</v>
      </c>
      <c r="G6492">
        <v>4.7199999999999999E-2</v>
      </c>
      <c r="H6492">
        <v>1.78E-2</v>
      </c>
      <c r="I6492">
        <v>2.1100000000000001E-2</v>
      </c>
      <c r="J6492">
        <v>1.6799999999999999E-2</v>
      </c>
    </row>
    <row r="6493" spans="1:10">
      <c r="A6493">
        <v>8.8000000000000005E-3</v>
      </c>
      <c r="B6493">
        <v>4.0000000000000001E-3</v>
      </c>
      <c r="C6493">
        <v>1.67E-2</v>
      </c>
      <c r="D6493">
        <v>2.0500000000000001E-2</v>
      </c>
      <c r="E6493">
        <v>1.3899999999999999E-2</v>
      </c>
      <c r="F6493">
        <v>9.7999999999999997E-3</v>
      </c>
      <c r="G6493">
        <v>1.78E-2</v>
      </c>
      <c r="H6493">
        <v>3.5999999999999997E-2</v>
      </c>
      <c r="I6493">
        <v>1.0699999999999999E-2</v>
      </c>
      <c r="J6493">
        <v>1.23E-2</v>
      </c>
    </row>
    <row r="6494" spans="1:10">
      <c r="A6494">
        <v>7.0000000000000001E-3</v>
      </c>
      <c r="B6494">
        <v>6.0000000000000001E-3</v>
      </c>
      <c r="C6494">
        <v>1.9199999999999998E-2</v>
      </c>
      <c r="D6494">
        <v>1.6799999999999999E-2</v>
      </c>
      <c r="E6494">
        <v>1.6799999999999999E-2</v>
      </c>
      <c r="F6494">
        <v>1.24E-2</v>
      </c>
      <c r="G6494">
        <v>2.1100000000000001E-2</v>
      </c>
      <c r="H6494">
        <v>1.0699999999999999E-2</v>
      </c>
      <c r="I6494">
        <v>1.7100000000000001E-2</v>
      </c>
      <c r="J6494">
        <v>1.2500000000000001E-2</v>
      </c>
    </row>
    <row r="6495" spans="1:10">
      <c r="A6495">
        <v>8.8999999999999999E-3</v>
      </c>
      <c r="B6495">
        <v>8.3999999999999995E-3</v>
      </c>
      <c r="C6495">
        <v>1.7999999999999999E-2</v>
      </c>
      <c r="D6495">
        <v>1.37E-2</v>
      </c>
      <c r="E6495">
        <v>1.4800000000000001E-2</v>
      </c>
      <c r="F6495">
        <v>1.24E-2</v>
      </c>
      <c r="G6495">
        <v>1.6799999999999999E-2</v>
      </c>
      <c r="H6495">
        <v>1.23E-2</v>
      </c>
      <c r="I6495">
        <v>1.2500000000000001E-2</v>
      </c>
      <c r="J6495">
        <v>1.4800000000000001E-2</v>
      </c>
    </row>
    <row r="6498" spans="1:10">
      <c r="A6498" t="s">
        <v>510</v>
      </c>
    </row>
    <row r="6500" spans="1:10">
      <c r="A6500">
        <v>1.35E-2</v>
      </c>
      <c r="B6500">
        <v>7.1999999999999998E-3</v>
      </c>
      <c r="C6500">
        <v>9.2999999999999992E-3</v>
      </c>
      <c r="D6500">
        <v>0.01</v>
      </c>
      <c r="E6500">
        <v>8.8999999999999999E-3</v>
      </c>
      <c r="F6500">
        <v>8.3999999999999995E-3</v>
      </c>
      <c r="G6500">
        <v>1.06E-2</v>
      </c>
      <c r="H6500">
        <v>7.7999999999999996E-3</v>
      </c>
      <c r="I6500">
        <v>5.7999999999999996E-3</v>
      </c>
      <c r="J6500">
        <v>8.0999999999999996E-3</v>
      </c>
    </row>
    <row r="6501" spans="1:10">
      <c r="A6501">
        <v>7.1999999999999998E-3</v>
      </c>
      <c r="B6501">
        <v>9.5999999999999992E-3</v>
      </c>
      <c r="C6501">
        <v>9.1000000000000004E-3</v>
      </c>
      <c r="D6501">
        <v>9.1999999999999998E-3</v>
      </c>
      <c r="E6501">
        <v>8.0999999999999996E-3</v>
      </c>
      <c r="F6501">
        <v>7.4000000000000003E-3</v>
      </c>
      <c r="G6501">
        <v>1.0999999999999999E-2</v>
      </c>
      <c r="H6501">
        <v>3.3E-3</v>
      </c>
      <c r="I6501">
        <v>5.4000000000000003E-3</v>
      </c>
      <c r="J6501">
        <v>8.0000000000000002E-3</v>
      </c>
    </row>
    <row r="6502" spans="1:10">
      <c r="A6502">
        <v>9.2999999999999992E-3</v>
      </c>
      <c r="B6502">
        <v>9.1000000000000004E-3</v>
      </c>
      <c r="C6502">
        <v>1.9099999999999999E-2</v>
      </c>
      <c r="D6502">
        <v>1.32E-2</v>
      </c>
      <c r="E6502">
        <v>1.5100000000000001E-2</v>
      </c>
      <c r="F6502">
        <v>1.14E-2</v>
      </c>
      <c r="G6502">
        <v>1.6799999999999999E-2</v>
      </c>
      <c r="H6502">
        <v>9.7000000000000003E-3</v>
      </c>
      <c r="I6502">
        <v>1.18E-2</v>
      </c>
      <c r="J6502">
        <v>1.3299999999999999E-2</v>
      </c>
    </row>
    <row r="6503" spans="1:10">
      <c r="A6503">
        <v>0.01</v>
      </c>
      <c r="B6503">
        <v>9.1999999999999998E-3</v>
      </c>
      <c r="C6503">
        <v>1.32E-2</v>
      </c>
      <c r="D6503">
        <v>4.2599999999999999E-2</v>
      </c>
      <c r="E6503">
        <v>1.8100000000000002E-2</v>
      </c>
      <c r="F6503">
        <v>1.32E-2</v>
      </c>
      <c r="G6503">
        <v>3.4599999999999999E-2</v>
      </c>
      <c r="H6503">
        <v>1.7100000000000001E-2</v>
      </c>
      <c r="I6503">
        <v>1.3100000000000001E-2</v>
      </c>
      <c r="J6503">
        <v>1.1299999999999999E-2</v>
      </c>
    </row>
    <row r="6504" spans="1:10">
      <c r="A6504">
        <v>8.8999999999999999E-3</v>
      </c>
      <c r="B6504">
        <v>8.0999999999999996E-3</v>
      </c>
      <c r="C6504">
        <v>1.5100000000000001E-2</v>
      </c>
      <c r="D6504">
        <v>1.8100000000000002E-2</v>
      </c>
      <c r="E6504">
        <v>1.6899999999999998E-2</v>
      </c>
      <c r="F6504">
        <v>1.21E-2</v>
      </c>
      <c r="G6504">
        <v>1.9300000000000001E-2</v>
      </c>
      <c r="H6504">
        <v>9.4999999999999998E-3</v>
      </c>
      <c r="I6504">
        <v>1.26E-2</v>
      </c>
      <c r="J6504">
        <v>1.21E-2</v>
      </c>
    </row>
    <row r="6505" spans="1:10">
      <c r="A6505">
        <v>8.3999999999999995E-3</v>
      </c>
      <c r="B6505">
        <v>7.4000000000000003E-3</v>
      </c>
      <c r="C6505">
        <v>1.14E-2</v>
      </c>
      <c r="D6505">
        <v>1.32E-2</v>
      </c>
      <c r="E6505">
        <v>1.21E-2</v>
      </c>
      <c r="F6505">
        <v>1.24E-2</v>
      </c>
      <c r="G6505">
        <v>1.4E-2</v>
      </c>
      <c r="H6505">
        <v>7.1000000000000004E-3</v>
      </c>
      <c r="I6505">
        <v>9.7999999999999997E-3</v>
      </c>
      <c r="J6505">
        <v>1.0699999999999999E-2</v>
      </c>
    </row>
    <row r="6506" spans="1:10">
      <c r="A6506">
        <v>1.06E-2</v>
      </c>
      <c r="B6506">
        <v>1.0999999999999999E-2</v>
      </c>
      <c r="C6506">
        <v>1.6799999999999999E-2</v>
      </c>
      <c r="D6506">
        <v>3.4599999999999999E-2</v>
      </c>
      <c r="E6506">
        <v>1.9300000000000001E-2</v>
      </c>
      <c r="F6506">
        <v>1.4E-2</v>
      </c>
      <c r="G6506">
        <v>3.8899999999999997E-2</v>
      </c>
      <c r="H6506">
        <v>1.23E-2</v>
      </c>
      <c r="I6506">
        <v>1.5100000000000001E-2</v>
      </c>
      <c r="J6506">
        <v>1.29E-2</v>
      </c>
    </row>
    <row r="6507" spans="1:10">
      <c r="A6507">
        <v>7.7999999999999996E-3</v>
      </c>
      <c r="B6507">
        <v>3.3E-3</v>
      </c>
      <c r="C6507">
        <v>9.7000000000000003E-3</v>
      </c>
      <c r="D6507">
        <v>1.7100000000000001E-2</v>
      </c>
      <c r="E6507">
        <v>9.4999999999999998E-3</v>
      </c>
      <c r="F6507">
        <v>7.1000000000000004E-3</v>
      </c>
      <c r="G6507">
        <v>1.23E-2</v>
      </c>
      <c r="H6507">
        <v>3.2500000000000001E-2</v>
      </c>
      <c r="I6507">
        <v>6.6E-3</v>
      </c>
      <c r="J6507">
        <v>9.5999999999999992E-3</v>
      </c>
    </row>
    <row r="6508" spans="1:10">
      <c r="A6508">
        <v>5.7999999999999996E-3</v>
      </c>
      <c r="B6508">
        <v>5.4000000000000003E-3</v>
      </c>
      <c r="C6508">
        <v>1.18E-2</v>
      </c>
      <c r="D6508">
        <v>1.3100000000000001E-2</v>
      </c>
      <c r="E6508">
        <v>1.26E-2</v>
      </c>
      <c r="F6508">
        <v>9.7999999999999997E-3</v>
      </c>
      <c r="G6508">
        <v>1.5100000000000001E-2</v>
      </c>
      <c r="H6508">
        <v>6.6E-3</v>
      </c>
      <c r="I6508">
        <v>1.3299999999999999E-2</v>
      </c>
      <c r="J6508">
        <v>1.01E-2</v>
      </c>
    </row>
    <row r="6509" spans="1:10">
      <c r="A6509">
        <v>8.0999999999999996E-3</v>
      </c>
      <c r="B6509">
        <v>8.0000000000000002E-3</v>
      </c>
      <c r="C6509">
        <v>1.3299999999999999E-2</v>
      </c>
      <c r="D6509">
        <v>1.1299999999999999E-2</v>
      </c>
      <c r="E6509">
        <v>1.21E-2</v>
      </c>
      <c r="F6509">
        <v>1.0699999999999999E-2</v>
      </c>
      <c r="G6509">
        <v>1.29E-2</v>
      </c>
      <c r="H6509">
        <v>9.5999999999999992E-3</v>
      </c>
      <c r="I6509">
        <v>1.01E-2</v>
      </c>
      <c r="J6509">
        <v>1.3299999999999999E-2</v>
      </c>
    </row>
    <row r="6512" spans="1:10">
      <c r="A6512" t="s">
        <v>511</v>
      </c>
    </row>
    <row r="6514" spans="1:10">
      <c r="A6514">
        <v>1.3299999999999999E-2</v>
      </c>
      <c r="B6514">
        <v>6.0000000000000001E-3</v>
      </c>
      <c r="C6514">
        <v>8.0000000000000002E-3</v>
      </c>
      <c r="D6514">
        <v>9.4000000000000004E-3</v>
      </c>
      <c r="E6514">
        <v>6.7999999999999996E-3</v>
      </c>
      <c r="F6514">
        <v>7.9000000000000008E-3</v>
      </c>
      <c r="G6514">
        <v>8.8999999999999999E-3</v>
      </c>
      <c r="H6514">
        <v>6.4999999999999997E-3</v>
      </c>
      <c r="I6514">
        <v>4.4000000000000003E-3</v>
      </c>
      <c r="J6514">
        <v>6.7000000000000002E-3</v>
      </c>
    </row>
    <row r="6515" spans="1:10">
      <c r="A6515">
        <v>6.0000000000000001E-3</v>
      </c>
      <c r="B6515">
        <v>7.4000000000000003E-3</v>
      </c>
      <c r="C6515">
        <v>7.1999999999999998E-3</v>
      </c>
      <c r="D6515">
        <v>8.3999999999999995E-3</v>
      </c>
      <c r="E6515">
        <v>5.1999999999999998E-3</v>
      </c>
      <c r="F6515">
        <v>6.1999999999999998E-3</v>
      </c>
      <c r="G6515">
        <v>8.8999999999999999E-3</v>
      </c>
      <c r="H6515">
        <v>2E-3</v>
      </c>
      <c r="I6515">
        <v>3.8E-3</v>
      </c>
      <c r="J6515">
        <v>5.7000000000000002E-3</v>
      </c>
    </row>
    <row r="6516" spans="1:10">
      <c r="A6516">
        <v>8.0000000000000002E-3</v>
      </c>
      <c r="B6516">
        <v>7.1999999999999998E-3</v>
      </c>
      <c r="C6516">
        <v>1.7600000000000001E-2</v>
      </c>
      <c r="D6516">
        <v>1.26E-2</v>
      </c>
      <c r="E6516">
        <v>1.2999999999999999E-2</v>
      </c>
      <c r="F6516">
        <v>1.03E-2</v>
      </c>
      <c r="G6516">
        <v>1.54E-2</v>
      </c>
      <c r="H6516">
        <v>8.9999999999999993E-3</v>
      </c>
      <c r="I6516">
        <v>1.0699999999999999E-2</v>
      </c>
      <c r="J6516">
        <v>1.14E-2</v>
      </c>
    </row>
    <row r="6517" spans="1:10">
      <c r="A6517">
        <v>9.4000000000000004E-3</v>
      </c>
      <c r="B6517">
        <v>8.3999999999999995E-3</v>
      </c>
      <c r="C6517">
        <v>1.26E-2</v>
      </c>
      <c r="D6517">
        <v>4.24E-2</v>
      </c>
      <c r="E6517">
        <v>1.72E-2</v>
      </c>
      <c r="F6517">
        <v>1.2800000000000001E-2</v>
      </c>
      <c r="G6517">
        <v>3.4099999999999998E-2</v>
      </c>
      <c r="H6517">
        <v>1.6799999999999999E-2</v>
      </c>
      <c r="I6517">
        <v>1.2699999999999999E-2</v>
      </c>
      <c r="J6517">
        <v>1.0500000000000001E-2</v>
      </c>
    </row>
    <row r="6518" spans="1:10">
      <c r="A6518">
        <v>6.7999999999999996E-3</v>
      </c>
      <c r="B6518">
        <v>5.1999999999999998E-3</v>
      </c>
      <c r="C6518">
        <v>1.2999999999999999E-2</v>
      </c>
      <c r="D6518">
        <v>1.72E-2</v>
      </c>
      <c r="E6518">
        <v>1.38E-2</v>
      </c>
      <c r="F6518">
        <v>1.04E-2</v>
      </c>
      <c r="G6518">
        <v>1.7399999999999999E-2</v>
      </c>
      <c r="H6518">
        <v>8.6E-3</v>
      </c>
      <c r="I6518">
        <v>1.11E-2</v>
      </c>
      <c r="J6518">
        <v>9.4000000000000004E-3</v>
      </c>
    </row>
    <row r="6519" spans="1:10">
      <c r="A6519">
        <v>7.9000000000000008E-3</v>
      </c>
      <c r="B6519">
        <v>6.1999999999999998E-3</v>
      </c>
      <c r="C6519">
        <v>1.03E-2</v>
      </c>
      <c r="D6519">
        <v>1.2800000000000001E-2</v>
      </c>
      <c r="E6519">
        <v>1.04E-2</v>
      </c>
      <c r="F6519">
        <v>1.18E-2</v>
      </c>
      <c r="G6519">
        <v>1.2699999999999999E-2</v>
      </c>
      <c r="H6519">
        <v>6.1999999999999998E-3</v>
      </c>
      <c r="I6519">
        <v>8.6999999999999994E-3</v>
      </c>
      <c r="J6519">
        <v>9.4000000000000004E-3</v>
      </c>
    </row>
    <row r="6520" spans="1:10">
      <c r="A6520">
        <v>8.8999999999999999E-3</v>
      </c>
      <c r="B6520">
        <v>8.8999999999999999E-3</v>
      </c>
      <c r="C6520">
        <v>1.54E-2</v>
      </c>
      <c r="D6520">
        <v>3.4099999999999998E-2</v>
      </c>
      <c r="E6520">
        <v>1.7399999999999999E-2</v>
      </c>
      <c r="F6520">
        <v>1.2699999999999999E-2</v>
      </c>
      <c r="G6520">
        <v>3.7999999999999999E-2</v>
      </c>
      <c r="H6520">
        <v>1.2E-2</v>
      </c>
      <c r="I6520">
        <v>1.43E-2</v>
      </c>
      <c r="J6520">
        <v>1.0999999999999999E-2</v>
      </c>
    </row>
    <row r="6521" spans="1:10">
      <c r="A6521">
        <v>6.4999999999999997E-3</v>
      </c>
      <c r="B6521">
        <v>2E-3</v>
      </c>
      <c r="C6521">
        <v>8.9999999999999993E-3</v>
      </c>
      <c r="D6521">
        <v>1.6799999999999999E-2</v>
      </c>
      <c r="E6521">
        <v>8.6E-3</v>
      </c>
      <c r="F6521">
        <v>6.1999999999999998E-3</v>
      </c>
      <c r="G6521">
        <v>1.2E-2</v>
      </c>
      <c r="H6521">
        <v>3.2599999999999997E-2</v>
      </c>
      <c r="I6521">
        <v>6.3E-3</v>
      </c>
      <c r="J6521">
        <v>8.5000000000000006E-3</v>
      </c>
    </row>
    <row r="6522" spans="1:10">
      <c r="A6522">
        <v>4.4000000000000003E-3</v>
      </c>
      <c r="B6522">
        <v>3.8E-3</v>
      </c>
      <c r="C6522">
        <v>1.0699999999999999E-2</v>
      </c>
      <c r="D6522">
        <v>1.2699999999999999E-2</v>
      </c>
      <c r="E6522">
        <v>1.11E-2</v>
      </c>
      <c r="F6522">
        <v>8.6999999999999994E-3</v>
      </c>
      <c r="G6522">
        <v>1.43E-2</v>
      </c>
      <c r="H6522">
        <v>6.3E-3</v>
      </c>
      <c r="I6522">
        <v>1.26E-2</v>
      </c>
      <c r="J6522">
        <v>8.6999999999999994E-3</v>
      </c>
    </row>
    <row r="6523" spans="1:10">
      <c r="A6523">
        <v>6.7000000000000002E-3</v>
      </c>
      <c r="B6523">
        <v>5.7000000000000002E-3</v>
      </c>
      <c r="C6523">
        <v>1.14E-2</v>
      </c>
      <c r="D6523">
        <v>1.0500000000000001E-2</v>
      </c>
      <c r="E6523">
        <v>9.4000000000000004E-3</v>
      </c>
      <c r="F6523">
        <v>9.4000000000000004E-3</v>
      </c>
      <c r="G6523">
        <v>1.0999999999999999E-2</v>
      </c>
      <c r="H6523">
        <v>8.5000000000000006E-3</v>
      </c>
      <c r="I6523">
        <v>8.6999999999999994E-3</v>
      </c>
      <c r="J6523">
        <v>1.0999999999999999E-2</v>
      </c>
    </row>
    <row r="6526" spans="1:10">
      <c r="A6526" t="s">
        <v>512</v>
      </c>
    </row>
    <row r="6528" spans="1:10">
      <c r="A6528">
        <v>1.2500000000000001E-2</v>
      </c>
      <c r="B6528">
        <v>4.7999999999999996E-3</v>
      </c>
      <c r="C6528">
        <v>5.5999999999999999E-3</v>
      </c>
      <c r="D6528">
        <v>8.2000000000000007E-3</v>
      </c>
      <c r="E6528">
        <v>4.7999999999999996E-3</v>
      </c>
      <c r="F6528">
        <v>6.3E-3</v>
      </c>
      <c r="G6528">
        <v>6.4999999999999997E-3</v>
      </c>
      <c r="H6528">
        <v>6.6E-3</v>
      </c>
      <c r="I6528">
        <v>2.7000000000000001E-3</v>
      </c>
      <c r="J6528">
        <v>4.8999999999999998E-3</v>
      </c>
    </row>
    <row r="6529" spans="1:10">
      <c r="A6529">
        <v>4.7999999999999996E-3</v>
      </c>
      <c r="B6529">
        <v>7.0000000000000001E-3</v>
      </c>
      <c r="C6529">
        <v>5.8999999999999999E-3</v>
      </c>
      <c r="D6529">
        <v>8.3000000000000001E-3</v>
      </c>
      <c r="E6529">
        <v>4.5999999999999999E-3</v>
      </c>
      <c r="F6529">
        <v>5.4000000000000003E-3</v>
      </c>
      <c r="G6529">
        <v>8.3000000000000001E-3</v>
      </c>
      <c r="H6529">
        <v>2.2000000000000001E-3</v>
      </c>
      <c r="I6529">
        <v>3.0000000000000001E-3</v>
      </c>
      <c r="J6529">
        <v>4.3E-3</v>
      </c>
    </row>
    <row r="6530" spans="1:10">
      <c r="A6530">
        <v>5.5999999999999999E-3</v>
      </c>
      <c r="B6530">
        <v>5.8999999999999999E-3</v>
      </c>
      <c r="C6530">
        <v>1.44E-2</v>
      </c>
      <c r="D6530">
        <v>1.18E-2</v>
      </c>
      <c r="E6530">
        <v>1.09E-2</v>
      </c>
      <c r="F6530">
        <v>8.0000000000000002E-3</v>
      </c>
      <c r="G6530">
        <v>1.32E-2</v>
      </c>
      <c r="H6530">
        <v>9.4000000000000004E-3</v>
      </c>
      <c r="I6530">
        <v>8.5000000000000006E-3</v>
      </c>
      <c r="J6530">
        <v>8.2000000000000007E-3</v>
      </c>
    </row>
    <row r="6531" spans="1:10">
      <c r="A6531">
        <v>8.2000000000000007E-3</v>
      </c>
      <c r="B6531">
        <v>8.3000000000000001E-3</v>
      </c>
      <c r="C6531">
        <v>1.18E-2</v>
      </c>
      <c r="D6531">
        <v>4.2599999999999999E-2</v>
      </c>
      <c r="E6531">
        <v>1.7100000000000001E-2</v>
      </c>
      <c r="F6531">
        <v>1.2200000000000001E-2</v>
      </c>
      <c r="G6531">
        <v>3.4000000000000002E-2</v>
      </c>
      <c r="H6531">
        <v>1.7100000000000001E-2</v>
      </c>
      <c r="I6531">
        <v>1.23E-2</v>
      </c>
      <c r="J6531">
        <v>9.2999999999999992E-3</v>
      </c>
    </row>
    <row r="6532" spans="1:10">
      <c r="A6532">
        <v>4.7999999999999996E-3</v>
      </c>
      <c r="B6532">
        <v>4.5999999999999999E-3</v>
      </c>
      <c r="C6532">
        <v>1.09E-2</v>
      </c>
      <c r="D6532">
        <v>1.7100000000000001E-2</v>
      </c>
      <c r="E6532">
        <v>1.29E-2</v>
      </c>
      <c r="F6532">
        <v>8.9999999999999993E-3</v>
      </c>
      <c r="G6532">
        <v>1.6500000000000001E-2</v>
      </c>
      <c r="H6532">
        <v>8.9999999999999993E-3</v>
      </c>
      <c r="I6532">
        <v>9.7999999999999997E-3</v>
      </c>
      <c r="J6532">
        <v>7.0000000000000001E-3</v>
      </c>
    </row>
    <row r="6533" spans="1:10">
      <c r="A6533">
        <v>6.3E-3</v>
      </c>
      <c r="B6533">
        <v>5.4000000000000003E-3</v>
      </c>
      <c r="C6533">
        <v>8.0000000000000002E-3</v>
      </c>
      <c r="D6533">
        <v>1.2200000000000001E-2</v>
      </c>
      <c r="E6533">
        <v>8.9999999999999993E-3</v>
      </c>
      <c r="F6533">
        <v>1.0200000000000001E-2</v>
      </c>
      <c r="G6533">
        <v>1.11E-2</v>
      </c>
      <c r="H6533">
        <v>6.4999999999999997E-3</v>
      </c>
      <c r="I6533">
        <v>7.1999999999999998E-3</v>
      </c>
      <c r="J6533">
        <v>7.1999999999999998E-3</v>
      </c>
    </row>
    <row r="6534" spans="1:10">
      <c r="A6534">
        <v>6.4999999999999997E-3</v>
      </c>
      <c r="B6534">
        <v>8.3000000000000001E-3</v>
      </c>
      <c r="C6534">
        <v>1.32E-2</v>
      </c>
      <c r="D6534">
        <v>3.4000000000000002E-2</v>
      </c>
      <c r="E6534">
        <v>1.6500000000000001E-2</v>
      </c>
      <c r="F6534">
        <v>1.11E-2</v>
      </c>
      <c r="G6534">
        <v>3.7100000000000001E-2</v>
      </c>
      <c r="H6534">
        <v>1.2500000000000001E-2</v>
      </c>
      <c r="I6534">
        <v>1.2999999999999999E-2</v>
      </c>
      <c r="J6534">
        <v>8.3999999999999995E-3</v>
      </c>
    </row>
    <row r="6535" spans="1:10">
      <c r="A6535">
        <v>6.6E-3</v>
      </c>
      <c r="B6535">
        <v>2.2000000000000001E-3</v>
      </c>
      <c r="C6535">
        <v>9.4000000000000004E-3</v>
      </c>
      <c r="D6535">
        <v>1.7100000000000001E-2</v>
      </c>
      <c r="E6535">
        <v>8.9999999999999993E-3</v>
      </c>
      <c r="F6535">
        <v>6.4999999999999997E-3</v>
      </c>
      <c r="G6535">
        <v>1.2500000000000001E-2</v>
      </c>
      <c r="H6535">
        <v>3.2599999999999997E-2</v>
      </c>
      <c r="I6535">
        <v>6.6E-3</v>
      </c>
      <c r="J6535">
        <v>8.8000000000000005E-3</v>
      </c>
    </row>
    <row r="6536" spans="1:10">
      <c r="A6536">
        <v>2.7000000000000001E-3</v>
      </c>
      <c r="B6536">
        <v>3.0000000000000001E-3</v>
      </c>
      <c r="C6536">
        <v>8.5000000000000006E-3</v>
      </c>
      <c r="D6536">
        <v>1.23E-2</v>
      </c>
      <c r="E6536">
        <v>9.7999999999999997E-3</v>
      </c>
      <c r="F6536">
        <v>7.1999999999999998E-3</v>
      </c>
      <c r="G6536">
        <v>1.2999999999999999E-2</v>
      </c>
      <c r="H6536">
        <v>6.6E-3</v>
      </c>
      <c r="I6536">
        <v>1.12E-2</v>
      </c>
      <c r="J6536">
        <v>6.3E-3</v>
      </c>
    </row>
    <row r="6537" spans="1:10">
      <c r="A6537">
        <v>4.8999999999999998E-3</v>
      </c>
      <c r="B6537">
        <v>4.3E-3</v>
      </c>
      <c r="C6537">
        <v>8.2000000000000007E-3</v>
      </c>
      <c r="D6537">
        <v>9.2999999999999992E-3</v>
      </c>
      <c r="E6537">
        <v>7.0000000000000001E-3</v>
      </c>
      <c r="F6537">
        <v>7.1999999999999998E-3</v>
      </c>
      <c r="G6537">
        <v>8.3999999999999995E-3</v>
      </c>
      <c r="H6537">
        <v>8.8000000000000005E-3</v>
      </c>
      <c r="I6537">
        <v>6.3E-3</v>
      </c>
      <c r="J6537">
        <v>8.2000000000000007E-3</v>
      </c>
    </row>
    <row r="6540" spans="1:10">
      <c r="A6540" t="s">
        <v>513</v>
      </c>
    </row>
    <row r="6542" spans="1:10">
      <c r="A6542">
        <v>1.24E-2</v>
      </c>
      <c r="B6542">
        <v>4.4999999999999997E-3</v>
      </c>
      <c r="C6542">
        <v>4.4000000000000003E-3</v>
      </c>
      <c r="D6542">
        <v>6.8999999999999999E-3</v>
      </c>
      <c r="E6542">
        <v>3.8E-3</v>
      </c>
      <c r="F6542">
        <v>5.7999999999999996E-3</v>
      </c>
      <c r="G6542">
        <v>5.8999999999999999E-3</v>
      </c>
      <c r="H6542">
        <v>4.7999999999999996E-3</v>
      </c>
      <c r="I6542">
        <v>1.2999999999999999E-3</v>
      </c>
      <c r="J6542">
        <v>4.4999999999999997E-3</v>
      </c>
    </row>
    <row r="6543" spans="1:10">
      <c r="A6543">
        <v>4.4999999999999997E-3</v>
      </c>
      <c r="B6543">
        <v>7.0000000000000001E-3</v>
      </c>
      <c r="C6543">
        <v>5.8999999999999999E-3</v>
      </c>
      <c r="D6543">
        <v>8.0999999999999996E-3</v>
      </c>
      <c r="E6543">
        <v>4.4999999999999997E-3</v>
      </c>
      <c r="F6543">
        <v>5.4000000000000003E-3</v>
      </c>
      <c r="G6543">
        <v>8.2000000000000007E-3</v>
      </c>
      <c r="H6543">
        <v>2E-3</v>
      </c>
      <c r="I6543">
        <v>2.8999999999999998E-3</v>
      </c>
      <c r="J6543">
        <v>4.1999999999999997E-3</v>
      </c>
    </row>
    <row r="6544" spans="1:10">
      <c r="A6544">
        <v>4.4000000000000003E-3</v>
      </c>
      <c r="B6544">
        <v>5.8999999999999999E-3</v>
      </c>
      <c r="C6544">
        <v>1.5299999999999999E-2</v>
      </c>
      <c r="D6544">
        <v>1.18E-2</v>
      </c>
      <c r="E6544">
        <v>1.12E-2</v>
      </c>
      <c r="F6544">
        <v>8.3000000000000001E-3</v>
      </c>
      <c r="G6544">
        <v>1.2800000000000001E-2</v>
      </c>
      <c r="H6544">
        <v>9.7000000000000003E-3</v>
      </c>
      <c r="I6544">
        <v>9.1000000000000004E-3</v>
      </c>
      <c r="J6544">
        <v>8.2000000000000007E-3</v>
      </c>
    </row>
    <row r="6545" spans="1:10">
      <c r="A6545">
        <v>6.8999999999999999E-3</v>
      </c>
      <c r="B6545">
        <v>8.0999999999999996E-3</v>
      </c>
      <c r="C6545">
        <v>1.18E-2</v>
      </c>
      <c r="D6545">
        <v>4.1599999999999998E-2</v>
      </c>
      <c r="E6545">
        <v>1.66E-2</v>
      </c>
      <c r="F6545">
        <v>1.2200000000000001E-2</v>
      </c>
      <c r="G6545">
        <v>3.3099999999999997E-2</v>
      </c>
      <c r="H6545">
        <v>1.6E-2</v>
      </c>
      <c r="I6545">
        <v>1.1900000000000001E-2</v>
      </c>
      <c r="J6545">
        <v>8.9999999999999993E-3</v>
      </c>
    </row>
    <row r="6546" spans="1:10">
      <c r="A6546">
        <v>3.8E-3</v>
      </c>
      <c r="B6546">
        <v>4.4999999999999997E-3</v>
      </c>
      <c r="C6546">
        <v>1.12E-2</v>
      </c>
      <c r="D6546">
        <v>1.66E-2</v>
      </c>
      <c r="E6546">
        <v>1.2699999999999999E-2</v>
      </c>
      <c r="F6546">
        <v>8.9999999999999993E-3</v>
      </c>
      <c r="G6546">
        <v>1.5900000000000001E-2</v>
      </c>
      <c r="H6546">
        <v>8.6E-3</v>
      </c>
      <c r="I6546">
        <v>9.7999999999999997E-3</v>
      </c>
      <c r="J6546">
        <v>6.8999999999999999E-3</v>
      </c>
    </row>
    <row r="6547" spans="1:10">
      <c r="A6547">
        <v>5.7999999999999996E-3</v>
      </c>
      <c r="B6547">
        <v>5.4000000000000003E-3</v>
      </c>
      <c r="C6547">
        <v>8.3000000000000001E-3</v>
      </c>
      <c r="D6547">
        <v>1.2200000000000001E-2</v>
      </c>
      <c r="E6547">
        <v>8.9999999999999993E-3</v>
      </c>
      <c r="F6547">
        <v>1.03E-2</v>
      </c>
      <c r="G6547">
        <v>1.0999999999999999E-2</v>
      </c>
      <c r="H6547">
        <v>6.6E-3</v>
      </c>
      <c r="I6547">
        <v>7.4000000000000003E-3</v>
      </c>
      <c r="J6547">
        <v>7.1999999999999998E-3</v>
      </c>
    </row>
    <row r="6548" spans="1:10">
      <c r="A6548">
        <v>5.8999999999999999E-3</v>
      </c>
      <c r="B6548">
        <v>8.2000000000000007E-3</v>
      </c>
      <c r="C6548">
        <v>1.2800000000000001E-2</v>
      </c>
      <c r="D6548">
        <v>3.3099999999999997E-2</v>
      </c>
      <c r="E6548">
        <v>1.5900000000000001E-2</v>
      </c>
      <c r="F6548">
        <v>1.0999999999999999E-2</v>
      </c>
      <c r="G6548">
        <v>3.6400000000000002E-2</v>
      </c>
      <c r="H6548">
        <v>1.14E-2</v>
      </c>
      <c r="I6548">
        <v>1.23E-2</v>
      </c>
      <c r="J6548">
        <v>8.0999999999999996E-3</v>
      </c>
    </row>
    <row r="6549" spans="1:10">
      <c r="A6549">
        <v>4.7999999999999996E-3</v>
      </c>
      <c r="B6549">
        <v>2E-3</v>
      </c>
      <c r="C6549">
        <v>9.7000000000000003E-3</v>
      </c>
      <c r="D6549">
        <v>1.6E-2</v>
      </c>
      <c r="E6549">
        <v>8.6E-3</v>
      </c>
      <c r="F6549">
        <v>6.6E-3</v>
      </c>
      <c r="G6549">
        <v>1.14E-2</v>
      </c>
      <c r="H6549">
        <v>3.1600000000000003E-2</v>
      </c>
      <c r="I6549">
        <v>6.4000000000000003E-3</v>
      </c>
      <c r="J6549">
        <v>8.5000000000000006E-3</v>
      </c>
    </row>
    <row r="6550" spans="1:10">
      <c r="A6550">
        <v>1.2999999999999999E-3</v>
      </c>
      <c r="B6550">
        <v>2.8999999999999998E-3</v>
      </c>
      <c r="C6550">
        <v>9.1000000000000004E-3</v>
      </c>
      <c r="D6550">
        <v>1.1900000000000001E-2</v>
      </c>
      <c r="E6550">
        <v>9.7999999999999997E-3</v>
      </c>
      <c r="F6550">
        <v>7.4000000000000003E-3</v>
      </c>
      <c r="G6550">
        <v>1.23E-2</v>
      </c>
      <c r="H6550">
        <v>6.4000000000000003E-3</v>
      </c>
      <c r="I6550">
        <v>1.14E-2</v>
      </c>
      <c r="J6550">
        <v>6.3E-3</v>
      </c>
    </row>
    <row r="6551" spans="1:10">
      <c r="A6551">
        <v>4.4999999999999997E-3</v>
      </c>
      <c r="B6551">
        <v>4.1999999999999997E-3</v>
      </c>
      <c r="C6551">
        <v>8.2000000000000007E-3</v>
      </c>
      <c r="D6551">
        <v>8.9999999999999993E-3</v>
      </c>
      <c r="E6551">
        <v>6.8999999999999999E-3</v>
      </c>
      <c r="F6551">
        <v>7.1999999999999998E-3</v>
      </c>
      <c r="G6551">
        <v>8.0999999999999996E-3</v>
      </c>
      <c r="H6551">
        <v>8.5000000000000006E-3</v>
      </c>
      <c r="I6551">
        <v>6.3E-3</v>
      </c>
      <c r="J6551">
        <v>8.0999999999999996E-3</v>
      </c>
    </row>
    <row r="6554" spans="1:10">
      <c r="A6554" t="s">
        <v>514</v>
      </c>
    </row>
    <row r="6556" spans="1:10">
      <c r="A6556">
        <v>1.2200000000000001E-2</v>
      </c>
      <c r="B6556">
        <v>4.1999999999999997E-3</v>
      </c>
      <c r="C6556">
        <v>4.0000000000000001E-3</v>
      </c>
      <c r="D6556">
        <v>6.7999999999999996E-3</v>
      </c>
      <c r="E6556">
        <v>3.5999999999999999E-3</v>
      </c>
      <c r="F6556">
        <v>5.7000000000000002E-3</v>
      </c>
      <c r="G6556">
        <v>5.4999999999999997E-3</v>
      </c>
      <c r="H6556">
        <v>4.5999999999999999E-3</v>
      </c>
      <c r="I6556">
        <v>1.5E-3</v>
      </c>
      <c r="J6556">
        <v>4.4000000000000003E-3</v>
      </c>
    </row>
    <row r="6557" spans="1:10">
      <c r="A6557">
        <v>4.1999999999999997E-3</v>
      </c>
      <c r="B6557">
        <v>6.7000000000000002E-3</v>
      </c>
      <c r="C6557">
        <v>5.5999999999999999E-3</v>
      </c>
      <c r="D6557">
        <v>8.3999999999999995E-3</v>
      </c>
      <c r="E6557">
        <v>4.4999999999999997E-3</v>
      </c>
      <c r="F6557">
        <v>5.4999999999999997E-3</v>
      </c>
      <c r="G6557">
        <v>8.2000000000000007E-3</v>
      </c>
      <c r="H6557">
        <v>1.9E-3</v>
      </c>
      <c r="I6557">
        <v>3.2000000000000002E-3</v>
      </c>
      <c r="J6557">
        <v>4.1999999999999997E-3</v>
      </c>
    </row>
    <row r="6558" spans="1:10">
      <c r="A6558">
        <v>4.0000000000000001E-3</v>
      </c>
      <c r="B6558">
        <v>5.5999999999999999E-3</v>
      </c>
      <c r="C6558">
        <v>1.49E-2</v>
      </c>
      <c r="D6558">
        <v>1.24E-2</v>
      </c>
      <c r="E6558">
        <v>1.14E-2</v>
      </c>
      <c r="F6558">
        <v>8.6999999999999994E-3</v>
      </c>
      <c r="G6558">
        <v>1.3100000000000001E-2</v>
      </c>
      <c r="H6558">
        <v>9.5999999999999992E-3</v>
      </c>
      <c r="I6558">
        <v>9.5999999999999992E-3</v>
      </c>
      <c r="J6558">
        <v>8.3000000000000001E-3</v>
      </c>
    </row>
    <row r="6559" spans="1:10">
      <c r="A6559">
        <v>6.7999999999999996E-3</v>
      </c>
      <c r="B6559">
        <v>8.3999999999999995E-3</v>
      </c>
      <c r="C6559">
        <v>1.24E-2</v>
      </c>
      <c r="D6559">
        <v>4.2599999999999999E-2</v>
      </c>
      <c r="E6559">
        <v>1.72E-2</v>
      </c>
      <c r="F6559">
        <v>1.2800000000000001E-2</v>
      </c>
      <c r="G6559">
        <v>3.4299999999999997E-2</v>
      </c>
      <c r="H6559">
        <v>1.6500000000000001E-2</v>
      </c>
      <c r="I6559">
        <v>1.2200000000000001E-2</v>
      </c>
      <c r="J6559">
        <v>9.4000000000000004E-3</v>
      </c>
    </row>
    <row r="6560" spans="1:10">
      <c r="A6560">
        <v>3.5999999999999999E-3</v>
      </c>
      <c r="B6560">
        <v>4.4999999999999997E-3</v>
      </c>
      <c r="C6560">
        <v>1.14E-2</v>
      </c>
      <c r="D6560">
        <v>1.72E-2</v>
      </c>
      <c r="E6560">
        <v>1.2999999999999999E-2</v>
      </c>
      <c r="F6560">
        <v>9.4000000000000004E-3</v>
      </c>
      <c r="G6560">
        <v>1.6500000000000001E-2</v>
      </c>
      <c r="H6560">
        <v>8.8000000000000005E-3</v>
      </c>
      <c r="I6560">
        <v>0.01</v>
      </c>
      <c r="J6560">
        <v>7.1000000000000004E-3</v>
      </c>
    </row>
    <row r="6561" spans="1:10">
      <c r="A6561">
        <v>5.7000000000000002E-3</v>
      </c>
      <c r="B6561">
        <v>5.4999999999999997E-3</v>
      </c>
      <c r="C6561">
        <v>8.6999999999999994E-3</v>
      </c>
      <c r="D6561">
        <v>1.2800000000000001E-2</v>
      </c>
      <c r="E6561">
        <v>9.4000000000000004E-3</v>
      </c>
      <c r="F6561">
        <v>1.06E-2</v>
      </c>
      <c r="G6561">
        <v>1.17E-2</v>
      </c>
      <c r="H6561">
        <v>6.8999999999999999E-3</v>
      </c>
      <c r="I6561">
        <v>7.6E-3</v>
      </c>
      <c r="J6561">
        <v>7.4000000000000003E-3</v>
      </c>
    </row>
    <row r="6562" spans="1:10">
      <c r="A6562">
        <v>5.4999999999999997E-3</v>
      </c>
      <c r="B6562">
        <v>8.2000000000000007E-3</v>
      </c>
      <c r="C6562">
        <v>1.3100000000000001E-2</v>
      </c>
      <c r="D6562">
        <v>3.4299999999999997E-2</v>
      </c>
      <c r="E6562">
        <v>1.6500000000000001E-2</v>
      </c>
      <c r="F6562">
        <v>1.17E-2</v>
      </c>
      <c r="G6562">
        <v>3.7600000000000001E-2</v>
      </c>
      <c r="H6562">
        <v>1.18E-2</v>
      </c>
      <c r="I6562">
        <v>1.29E-2</v>
      </c>
      <c r="J6562">
        <v>8.3999999999999995E-3</v>
      </c>
    </row>
    <row r="6563" spans="1:10">
      <c r="A6563">
        <v>4.5999999999999999E-3</v>
      </c>
      <c r="B6563">
        <v>1.9E-3</v>
      </c>
      <c r="C6563">
        <v>9.5999999999999992E-3</v>
      </c>
      <c r="D6563">
        <v>1.6500000000000001E-2</v>
      </c>
      <c r="E6563">
        <v>8.8000000000000005E-3</v>
      </c>
      <c r="F6563">
        <v>6.8999999999999999E-3</v>
      </c>
      <c r="G6563">
        <v>1.18E-2</v>
      </c>
      <c r="H6563">
        <v>3.1699999999999999E-2</v>
      </c>
      <c r="I6563">
        <v>6.7000000000000002E-3</v>
      </c>
      <c r="J6563">
        <v>8.6E-3</v>
      </c>
    </row>
    <row r="6564" spans="1:10">
      <c r="A6564">
        <v>1.5E-3</v>
      </c>
      <c r="B6564">
        <v>3.2000000000000002E-3</v>
      </c>
      <c r="C6564">
        <v>9.5999999999999992E-3</v>
      </c>
      <c r="D6564">
        <v>1.2200000000000001E-2</v>
      </c>
      <c r="E6564">
        <v>0.01</v>
      </c>
      <c r="F6564">
        <v>7.6E-3</v>
      </c>
      <c r="G6564">
        <v>1.29E-2</v>
      </c>
      <c r="H6564">
        <v>6.7000000000000002E-3</v>
      </c>
      <c r="I6564">
        <v>1.14E-2</v>
      </c>
      <c r="J6564">
        <v>6.4000000000000003E-3</v>
      </c>
    </row>
    <row r="6565" spans="1:10">
      <c r="A6565">
        <v>4.4000000000000003E-3</v>
      </c>
      <c r="B6565">
        <v>4.1999999999999997E-3</v>
      </c>
      <c r="C6565">
        <v>8.3000000000000001E-3</v>
      </c>
      <c r="D6565">
        <v>9.4000000000000004E-3</v>
      </c>
      <c r="E6565">
        <v>7.1000000000000004E-3</v>
      </c>
      <c r="F6565">
        <v>7.4000000000000003E-3</v>
      </c>
      <c r="G6565">
        <v>8.3999999999999995E-3</v>
      </c>
      <c r="H6565">
        <v>8.6E-3</v>
      </c>
      <c r="I6565">
        <v>6.4000000000000003E-3</v>
      </c>
      <c r="J6565">
        <v>8.2000000000000007E-3</v>
      </c>
    </row>
    <row r="6568" spans="1:10">
      <c r="A6568" t="s">
        <v>515</v>
      </c>
    </row>
    <row r="6570" spans="1:10">
      <c r="A6570">
        <v>1.1900000000000001E-2</v>
      </c>
      <c r="B6570">
        <v>3.8E-3</v>
      </c>
      <c r="C6570">
        <v>3.3999999999999998E-3</v>
      </c>
      <c r="D6570">
        <v>6.7999999999999996E-3</v>
      </c>
      <c r="E6570">
        <v>3.5999999999999999E-3</v>
      </c>
      <c r="F6570">
        <v>5.7000000000000002E-3</v>
      </c>
      <c r="G6570">
        <v>5.4000000000000003E-3</v>
      </c>
      <c r="H6570">
        <v>4.3E-3</v>
      </c>
      <c r="I6570">
        <v>1.8E-3</v>
      </c>
      <c r="J6570">
        <v>3.7000000000000002E-3</v>
      </c>
    </row>
    <row r="6571" spans="1:10">
      <c r="A6571">
        <v>3.8E-3</v>
      </c>
      <c r="B6571">
        <v>6.3E-3</v>
      </c>
      <c r="C6571">
        <v>4.4999999999999997E-3</v>
      </c>
      <c r="D6571">
        <v>8.3999999999999995E-3</v>
      </c>
      <c r="E6571">
        <v>4.0000000000000001E-3</v>
      </c>
      <c r="F6571">
        <v>5.4000000000000003E-3</v>
      </c>
      <c r="G6571">
        <v>7.6E-3</v>
      </c>
      <c r="H6571">
        <v>1.6999999999999999E-3</v>
      </c>
      <c r="I6571">
        <v>3.0000000000000001E-3</v>
      </c>
      <c r="J6571">
        <v>3.8999999999999998E-3</v>
      </c>
    </row>
    <row r="6572" spans="1:10">
      <c r="A6572">
        <v>3.3999999999999998E-3</v>
      </c>
      <c r="B6572">
        <v>4.4999999999999997E-3</v>
      </c>
      <c r="C6572">
        <v>1.46E-2</v>
      </c>
      <c r="D6572">
        <v>1.24E-2</v>
      </c>
      <c r="E6572">
        <v>1.2200000000000001E-2</v>
      </c>
      <c r="F6572">
        <v>8.8999999999999999E-3</v>
      </c>
      <c r="G6572">
        <v>1.35E-2</v>
      </c>
      <c r="H6572">
        <v>8.6999999999999994E-3</v>
      </c>
      <c r="I6572">
        <v>1.09E-2</v>
      </c>
      <c r="J6572">
        <v>6.3E-3</v>
      </c>
    </row>
    <row r="6573" spans="1:10">
      <c r="A6573">
        <v>6.7999999999999996E-3</v>
      </c>
      <c r="B6573">
        <v>8.3999999999999995E-3</v>
      </c>
      <c r="C6573">
        <v>1.24E-2</v>
      </c>
      <c r="D6573">
        <v>4.2599999999999999E-2</v>
      </c>
      <c r="E6573">
        <v>1.7100000000000001E-2</v>
      </c>
      <c r="F6573">
        <v>1.2699999999999999E-2</v>
      </c>
      <c r="G6573">
        <v>3.4200000000000001E-2</v>
      </c>
      <c r="H6573">
        <v>1.66E-2</v>
      </c>
      <c r="I6573">
        <v>1.21E-2</v>
      </c>
      <c r="J6573">
        <v>9.5999999999999992E-3</v>
      </c>
    </row>
    <row r="6574" spans="1:10">
      <c r="A6574">
        <v>3.5999999999999999E-3</v>
      </c>
      <c r="B6574">
        <v>4.0000000000000001E-3</v>
      </c>
      <c r="C6574">
        <v>1.2200000000000001E-2</v>
      </c>
      <c r="D6574">
        <v>1.7100000000000001E-2</v>
      </c>
      <c r="E6574">
        <v>1.41E-2</v>
      </c>
      <c r="F6574">
        <v>9.7000000000000003E-3</v>
      </c>
      <c r="G6574">
        <v>1.7399999999999999E-2</v>
      </c>
      <c r="H6574">
        <v>8.2000000000000007E-3</v>
      </c>
      <c r="I6574">
        <v>1.1299999999999999E-2</v>
      </c>
      <c r="J6574">
        <v>5.7000000000000002E-3</v>
      </c>
    </row>
    <row r="6575" spans="1:10">
      <c r="A6575">
        <v>5.7000000000000002E-3</v>
      </c>
      <c r="B6575">
        <v>5.4000000000000003E-3</v>
      </c>
      <c r="C6575">
        <v>8.8999999999999999E-3</v>
      </c>
      <c r="D6575">
        <v>1.2699999999999999E-2</v>
      </c>
      <c r="E6575">
        <v>9.7000000000000003E-3</v>
      </c>
      <c r="F6575">
        <v>1.0699999999999999E-2</v>
      </c>
      <c r="G6575">
        <v>1.1900000000000001E-2</v>
      </c>
      <c r="H6575">
        <v>6.7000000000000002E-3</v>
      </c>
      <c r="I6575">
        <v>7.9000000000000008E-3</v>
      </c>
      <c r="J6575">
        <v>7.0000000000000001E-3</v>
      </c>
    </row>
    <row r="6576" spans="1:10">
      <c r="A6576">
        <v>5.4000000000000003E-3</v>
      </c>
      <c r="B6576">
        <v>7.6E-3</v>
      </c>
      <c r="C6576">
        <v>1.35E-2</v>
      </c>
      <c r="D6576">
        <v>3.4200000000000001E-2</v>
      </c>
      <c r="E6576">
        <v>1.7399999999999999E-2</v>
      </c>
      <c r="F6576">
        <v>1.1900000000000001E-2</v>
      </c>
      <c r="G6576">
        <v>3.8300000000000001E-2</v>
      </c>
      <c r="H6576">
        <v>1.12E-2</v>
      </c>
      <c r="I6576">
        <v>1.4E-2</v>
      </c>
      <c r="J6576">
        <v>7.1000000000000004E-3</v>
      </c>
    </row>
    <row r="6577" spans="1:10">
      <c r="A6577">
        <v>4.3E-3</v>
      </c>
      <c r="B6577">
        <v>1.6999999999999999E-3</v>
      </c>
      <c r="C6577">
        <v>8.6999999999999994E-3</v>
      </c>
      <c r="D6577">
        <v>1.66E-2</v>
      </c>
      <c r="E6577">
        <v>8.2000000000000007E-3</v>
      </c>
      <c r="F6577">
        <v>6.7000000000000002E-3</v>
      </c>
      <c r="G6577">
        <v>1.12E-2</v>
      </c>
      <c r="H6577">
        <v>3.1699999999999999E-2</v>
      </c>
      <c r="I6577">
        <v>6.3E-3</v>
      </c>
      <c r="J6577">
        <v>8.6999999999999994E-3</v>
      </c>
    </row>
    <row r="6578" spans="1:10">
      <c r="A6578">
        <v>1.8E-3</v>
      </c>
      <c r="B6578">
        <v>3.0000000000000001E-3</v>
      </c>
      <c r="C6578">
        <v>1.09E-2</v>
      </c>
      <c r="D6578">
        <v>1.21E-2</v>
      </c>
      <c r="E6578">
        <v>1.1299999999999999E-2</v>
      </c>
      <c r="F6578">
        <v>7.9000000000000008E-3</v>
      </c>
      <c r="G6578">
        <v>1.4E-2</v>
      </c>
      <c r="H6578">
        <v>6.3E-3</v>
      </c>
      <c r="I6578">
        <v>1.2500000000000001E-2</v>
      </c>
      <c r="J6578">
        <v>5.4999999999999997E-3</v>
      </c>
    </row>
    <row r="6579" spans="1:10">
      <c r="A6579">
        <v>3.7000000000000002E-3</v>
      </c>
      <c r="B6579">
        <v>3.8999999999999998E-3</v>
      </c>
      <c r="C6579">
        <v>6.3E-3</v>
      </c>
      <c r="D6579">
        <v>9.5999999999999992E-3</v>
      </c>
      <c r="E6579">
        <v>5.7000000000000002E-3</v>
      </c>
      <c r="F6579">
        <v>7.0000000000000001E-3</v>
      </c>
      <c r="G6579">
        <v>7.1000000000000004E-3</v>
      </c>
      <c r="H6579">
        <v>8.6999999999999994E-3</v>
      </c>
      <c r="I6579">
        <v>5.4999999999999997E-3</v>
      </c>
      <c r="J6579">
        <v>8.5000000000000006E-3</v>
      </c>
    </row>
    <row r="6582" spans="1:10">
      <c r="A6582" t="s">
        <v>516</v>
      </c>
    </row>
    <row r="6584" spans="1:10">
      <c r="A6584">
        <v>1.2999999999999999E-2</v>
      </c>
      <c r="B6584">
        <v>4.4999999999999997E-3</v>
      </c>
      <c r="C6584">
        <v>4.4000000000000003E-3</v>
      </c>
      <c r="D6584">
        <v>8.0999999999999996E-3</v>
      </c>
      <c r="E6584">
        <v>4.7999999999999996E-3</v>
      </c>
      <c r="F6584">
        <v>6.1999999999999998E-3</v>
      </c>
      <c r="G6584">
        <v>6.8999999999999999E-3</v>
      </c>
      <c r="H6584">
        <v>5.4000000000000003E-3</v>
      </c>
      <c r="I6584">
        <v>2.8E-3</v>
      </c>
      <c r="J6584">
        <v>4.4999999999999997E-3</v>
      </c>
    </row>
    <row r="6585" spans="1:10">
      <c r="A6585">
        <v>4.4999999999999997E-3</v>
      </c>
      <c r="B6585">
        <v>6.7000000000000002E-3</v>
      </c>
      <c r="C6585">
        <v>5.0000000000000001E-3</v>
      </c>
      <c r="D6585">
        <v>9.2999999999999992E-3</v>
      </c>
      <c r="E6585">
        <v>4.5999999999999999E-3</v>
      </c>
      <c r="F6585">
        <v>5.5999999999999999E-3</v>
      </c>
      <c r="G6585">
        <v>8.5000000000000006E-3</v>
      </c>
      <c r="H6585">
        <v>2.0999999999999999E-3</v>
      </c>
      <c r="I6585">
        <v>3.7000000000000002E-3</v>
      </c>
      <c r="J6585">
        <v>4.4000000000000003E-3</v>
      </c>
    </row>
    <row r="6586" spans="1:10">
      <c r="A6586">
        <v>4.4000000000000003E-3</v>
      </c>
      <c r="B6586">
        <v>5.0000000000000001E-3</v>
      </c>
      <c r="C6586">
        <v>1.4800000000000001E-2</v>
      </c>
      <c r="D6586">
        <v>1.38E-2</v>
      </c>
      <c r="E6586">
        <v>1.2699999999999999E-2</v>
      </c>
      <c r="F6586">
        <v>8.8999999999999999E-3</v>
      </c>
      <c r="G6586">
        <v>1.46E-2</v>
      </c>
      <c r="H6586">
        <v>8.3000000000000001E-3</v>
      </c>
      <c r="I6586">
        <v>1.18E-2</v>
      </c>
      <c r="J6586">
        <v>6.7000000000000002E-3</v>
      </c>
    </row>
    <row r="6587" spans="1:10">
      <c r="A6587">
        <v>8.0999999999999996E-3</v>
      </c>
      <c r="B6587">
        <v>9.2999999999999992E-3</v>
      </c>
      <c r="C6587">
        <v>1.38E-2</v>
      </c>
      <c r="D6587">
        <v>4.3999999999999997E-2</v>
      </c>
      <c r="E6587">
        <v>1.8499999999999999E-2</v>
      </c>
      <c r="F6587">
        <v>1.34E-2</v>
      </c>
      <c r="G6587">
        <v>3.61E-2</v>
      </c>
      <c r="H6587">
        <v>1.84E-2</v>
      </c>
      <c r="I6587">
        <v>1.3299999999999999E-2</v>
      </c>
      <c r="J6587">
        <v>1.0699999999999999E-2</v>
      </c>
    </row>
    <row r="6588" spans="1:10">
      <c r="A6588">
        <v>4.7999999999999996E-3</v>
      </c>
      <c r="B6588">
        <v>4.5999999999999999E-3</v>
      </c>
      <c r="C6588">
        <v>1.2699999999999999E-2</v>
      </c>
      <c r="D6588">
        <v>1.8499999999999999E-2</v>
      </c>
      <c r="E6588">
        <v>1.49E-2</v>
      </c>
      <c r="F6588">
        <v>9.7999999999999997E-3</v>
      </c>
      <c r="G6588">
        <v>1.8800000000000001E-2</v>
      </c>
      <c r="H6588">
        <v>8.2000000000000007E-3</v>
      </c>
      <c r="I6588">
        <v>1.23E-2</v>
      </c>
      <c r="J6588">
        <v>6.1999999999999998E-3</v>
      </c>
    </row>
    <row r="6589" spans="1:10">
      <c r="A6589">
        <v>6.1999999999999998E-3</v>
      </c>
      <c r="B6589">
        <v>5.5999999999999999E-3</v>
      </c>
      <c r="C6589">
        <v>8.8999999999999999E-3</v>
      </c>
      <c r="D6589">
        <v>1.34E-2</v>
      </c>
      <c r="E6589">
        <v>9.7999999999999997E-3</v>
      </c>
      <c r="F6589">
        <v>1.06E-2</v>
      </c>
      <c r="G6589">
        <v>1.24E-2</v>
      </c>
      <c r="H6589">
        <v>6.1999999999999998E-3</v>
      </c>
      <c r="I6589">
        <v>8.3000000000000001E-3</v>
      </c>
      <c r="J6589">
        <v>7.0000000000000001E-3</v>
      </c>
    </row>
    <row r="6590" spans="1:10">
      <c r="A6590">
        <v>6.8999999999999999E-3</v>
      </c>
      <c r="B6590">
        <v>8.5000000000000006E-3</v>
      </c>
      <c r="C6590">
        <v>1.46E-2</v>
      </c>
      <c r="D6590">
        <v>3.61E-2</v>
      </c>
      <c r="E6590">
        <v>1.8800000000000001E-2</v>
      </c>
      <c r="F6590">
        <v>1.24E-2</v>
      </c>
      <c r="G6590">
        <v>4.02E-2</v>
      </c>
      <c r="H6590">
        <v>1.2200000000000001E-2</v>
      </c>
      <c r="I6590">
        <v>1.55E-2</v>
      </c>
      <c r="J6590">
        <v>8.0999999999999996E-3</v>
      </c>
    </row>
    <row r="6591" spans="1:10">
      <c r="A6591">
        <v>5.4000000000000003E-3</v>
      </c>
      <c r="B6591">
        <v>2.0999999999999999E-3</v>
      </c>
      <c r="C6591">
        <v>8.3000000000000001E-3</v>
      </c>
      <c r="D6591">
        <v>1.84E-2</v>
      </c>
      <c r="E6591">
        <v>8.2000000000000007E-3</v>
      </c>
      <c r="F6591">
        <v>6.1999999999999998E-3</v>
      </c>
      <c r="G6591">
        <v>1.2200000000000001E-2</v>
      </c>
      <c r="H6591">
        <v>2.9899999999999999E-2</v>
      </c>
      <c r="I6591">
        <v>7.3000000000000001E-3</v>
      </c>
      <c r="J6591">
        <v>8.6999999999999994E-3</v>
      </c>
    </row>
    <row r="6592" spans="1:10">
      <c r="A6592">
        <v>2.8E-3</v>
      </c>
      <c r="B6592">
        <v>3.7000000000000002E-3</v>
      </c>
      <c r="C6592">
        <v>1.18E-2</v>
      </c>
      <c r="D6592">
        <v>1.3299999999999999E-2</v>
      </c>
      <c r="E6592">
        <v>1.23E-2</v>
      </c>
      <c r="F6592">
        <v>8.3000000000000001E-3</v>
      </c>
      <c r="G6592">
        <v>1.55E-2</v>
      </c>
      <c r="H6592">
        <v>7.3000000000000001E-3</v>
      </c>
      <c r="I6592">
        <v>1.35E-2</v>
      </c>
      <c r="J6592">
        <v>6.3E-3</v>
      </c>
    </row>
    <row r="6593" spans="1:10">
      <c r="A6593">
        <v>4.4999999999999997E-3</v>
      </c>
      <c r="B6593">
        <v>4.4000000000000003E-3</v>
      </c>
      <c r="C6593">
        <v>6.7000000000000002E-3</v>
      </c>
      <c r="D6593">
        <v>1.0699999999999999E-2</v>
      </c>
      <c r="E6593">
        <v>6.1999999999999998E-3</v>
      </c>
      <c r="F6593">
        <v>7.0000000000000001E-3</v>
      </c>
      <c r="G6593">
        <v>8.0999999999999996E-3</v>
      </c>
      <c r="H6593">
        <v>8.6999999999999994E-3</v>
      </c>
      <c r="I6593">
        <v>6.3E-3</v>
      </c>
      <c r="J6593">
        <v>8.8000000000000005E-3</v>
      </c>
    </row>
    <row r="6596" spans="1:10">
      <c r="A6596" t="s">
        <v>517</v>
      </c>
    </row>
    <row r="6598" spans="1:10">
      <c r="A6598">
        <v>1.3100000000000001E-2</v>
      </c>
      <c r="B6598">
        <v>4.5999999999999999E-3</v>
      </c>
      <c r="C6598">
        <v>4.3E-3</v>
      </c>
      <c r="D6598">
        <v>8.0000000000000002E-3</v>
      </c>
      <c r="E6598">
        <v>4.7000000000000002E-3</v>
      </c>
      <c r="F6598">
        <v>6.3E-3</v>
      </c>
      <c r="G6598">
        <v>6.8999999999999999E-3</v>
      </c>
      <c r="H6598">
        <v>5.4000000000000003E-3</v>
      </c>
      <c r="I6598">
        <v>2.8E-3</v>
      </c>
      <c r="J6598">
        <v>4.7000000000000002E-3</v>
      </c>
    </row>
    <row r="6599" spans="1:10">
      <c r="A6599">
        <v>4.5999999999999999E-3</v>
      </c>
      <c r="B6599">
        <v>6.7999999999999996E-3</v>
      </c>
      <c r="C6599">
        <v>4.7000000000000002E-3</v>
      </c>
      <c r="D6599">
        <v>8.5000000000000006E-3</v>
      </c>
      <c r="E6599">
        <v>4.4000000000000003E-3</v>
      </c>
      <c r="F6599">
        <v>5.5999999999999999E-3</v>
      </c>
      <c r="G6599">
        <v>8.0999999999999996E-3</v>
      </c>
      <c r="H6599">
        <v>2.2000000000000001E-3</v>
      </c>
      <c r="I6599">
        <v>3.5999999999999999E-3</v>
      </c>
      <c r="J6599">
        <v>4.7000000000000002E-3</v>
      </c>
    </row>
    <row r="6600" spans="1:10">
      <c r="A6600">
        <v>4.3E-3</v>
      </c>
      <c r="B6600">
        <v>4.7000000000000002E-3</v>
      </c>
      <c r="C6600">
        <v>1.5100000000000001E-2</v>
      </c>
      <c r="D6600">
        <v>1.4E-2</v>
      </c>
      <c r="E6600">
        <v>1.2699999999999999E-2</v>
      </c>
      <c r="F6600">
        <v>8.6E-3</v>
      </c>
      <c r="G6600">
        <v>1.4800000000000001E-2</v>
      </c>
      <c r="H6600">
        <v>8.3000000000000001E-3</v>
      </c>
      <c r="I6600">
        <v>1.1900000000000001E-2</v>
      </c>
      <c r="J6600">
        <v>6.4000000000000003E-3</v>
      </c>
    </row>
    <row r="6601" spans="1:10">
      <c r="A6601">
        <v>8.0000000000000002E-3</v>
      </c>
      <c r="B6601">
        <v>8.5000000000000006E-3</v>
      </c>
      <c r="C6601">
        <v>1.4E-2</v>
      </c>
      <c r="D6601">
        <v>4.24E-2</v>
      </c>
      <c r="E6601">
        <v>1.8200000000000001E-2</v>
      </c>
      <c r="F6601">
        <v>1.2800000000000001E-2</v>
      </c>
      <c r="G6601">
        <v>3.5400000000000001E-2</v>
      </c>
      <c r="H6601">
        <v>1.8700000000000001E-2</v>
      </c>
      <c r="I6601">
        <v>1.3299999999999999E-2</v>
      </c>
      <c r="J6601">
        <v>1.0999999999999999E-2</v>
      </c>
    </row>
    <row r="6602" spans="1:10">
      <c r="A6602">
        <v>4.7000000000000002E-3</v>
      </c>
      <c r="B6602">
        <v>4.4000000000000003E-3</v>
      </c>
      <c r="C6602">
        <v>1.2699999999999999E-2</v>
      </c>
      <c r="D6602">
        <v>1.8200000000000001E-2</v>
      </c>
      <c r="E6602">
        <v>1.4800000000000001E-2</v>
      </c>
      <c r="F6602">
        <v>9.7000000000000003E-3</v>
      </c>
      <c r="G6602">
        <v>1.8599999999999998E-2</v>
      </c>
      <c r="H6602">
        <v>8.3000000000000001E-3</v>
      </c>
      <c r="I6602">
        <v>1.23E-2</v>
      </c>
      <c r="J6602">
        <v>6.3E-3</v>
      </c>
    </row>
    <row r="6603" spans="1:10">
      <c r="A6603">
        <v>6.3E-3</v>
      </c>
      <c r="B6603">
        <v>5.5999999999999999E-3</v>
      </c>
      <c r="C6603">
        <v>8.6E-3</v>
      </c>
      <c r="D6603">
        <v>1.2800000000000001E-2</v>
      </c>
      <c r="E6603">
        <v>9.7000000000000003E-3</v>
      </c>
      <c r="F6603">
        <v>1.0699999999999999E-2</v>
      </c>
      <c r="G6603">
        <v>1.2E-2</v>
      </c>
      <c r="H6603">
        <v>6.3E-3</v>
      </c>
      <c r="I6603">
        <v>8.2000000000000007E-3</v>
      </c>
      <c r="J6603">
        <v>7.4000000000000003E-3</v>
      </c>
    </row>
    <row r="6604" spans="1:10">
      <c r="A6604">
        <v>6.8999999999999999E-3</v>
      </c>
      <c r="B6604">
        <v>8.0999999999999996E-3</v>
      </c>
      <c r="C6604">
        <v>1.4800000000000001E-2</v>
      </c>
      <c r="D6604">
        <v>3.5400000000000001E-2</v>
      </c>
      <c r="E6604">
        <v>1.8599999999999998E-2</v>
      </c>
      <c r="F6604">
        <v>1.2E-2</v>
      </c>
      <c r="G6604">
        <v>0.04</v>
      </c>
      <c r="H6604">
        <v>1.24E-2</v>
      </c>
      <c r="I6604">
        <v>1.55E-2</v>
      </c>
      <c r="J6604">
        <v>8.0999999999999996E-3</v>
      </c>
    </row>
    <row r="6605" spans="1:10">
      <c r="A6605">
        <v>5.4000000000000003E-3</v>
      </c>
      <c r="B6605">
        <v>2.2000000000000001E-3</v>
      </c>
      <c r="C6605">
        <v>8.3000000000000001E-3</v>
      </c>
      <c r="D6605">
        <v>1.8700000000000001E-2</v>
      </c>
      <c r="E6605">
        <v>8.3000000000000001E-3</v>
      </c>
      <c r="F6605">
        <v>6.3E-3</v>
      </c>
      <c r="G6605">
        <v>1.24E-2</v>
      </c>
      <c r="H6605">
        <v>2.98E-2</v>
      </c>
      <c r="I6605">
        <v>7.3000000000000001E-3</v>
      </c>
      <c r="J6605">
        <v>8.6E-3</v>
      </c>
    </row>
    <row r="6606" spans="1:10">
      <c r="A6606">
        <v>2.8E-3</v>
      </c>
      <c r="B6606">
        <v>3.5999999999999999E-3</v>
      </c>
      <c r="C6606">
        <v>1.1900000000000001E-2</v>
      </c>
      <c r="D6606">
        <v>1.3299999999999999E-2</v>
      </c>
      <c r="E6606">
        <v>1.23E-2</v>
      </c>
      <c r="F6606">
        <v>8.2000000000000007E-3</v>
      </c>
      <c r="G6606">
        <v>1.55E-2</v>
      </c>
      <c r="H6606">
        <v>7.3000000000000001E-3</v>
      </c>
      <c r="I6606">
        <v>1.3599999999999999E-2</v>
      </c>
      <c r="J6606">
        <v>6.1999999999999998E-3</v>
      </c>
    </row>
    <row r="6607" spans="1:10">
      <c r="A6607">
        <v>4.7000000000000002E-3</v>
      </c>
      <c r="B6607">
        <v>4.7000000000000002E-3</v>
      </c>
      <c r="C6607">
        <v>6.4000000000000003E-3</v>
      </c>
      <c r="D6607">
        <v>1.0999999999999999E-2</v>
      </c>
      <c r="E6607">
        <v>6.3E-3</v>
      </c>
      <c r="F6607">
        <v>7.4000000000000003E-3</v>
      </c>
      <c r="G6607">
        <v>8.0999999999999996E-3</v>
      </c>
      <c r="H6607">
        <v>8.6E-3</v>
      </c>
      <c r="I6607">
        <v>6.1999999999999998E-3</v>
      </c>
      <c r="J6607">
        <v>8.9999999999999993E-3</v>
      </c>
    </row>
    <row r="6610" spans="1:10">
      <c r="A6610" t="s">
        <v>518</v>
      </c>
    </row>
    <row r="6612" spans="1:10">
      <c r="A6612">
        <v>1.35E-2</v>
      </c>
      <c r="B6612">
        <v>4.4000000000000003E-3</v>
      </c>
      <c r="C6612">
        <v>4.8999999999999998E-3</v>
      </c>
      <c r="D6612">
        <v>8.3999999999999995E-3</v>
      </c>
      <c r="E6612">
        <v>4.7999999999999996E-3</v>
      </c>
      <c r="F6612">
        <v>6.1000000000000004E-3</v>
      </c>
      <c r="G6612">
        <v>7.1000000000000004E-3</v>
      </c>
      <c r="H6612">
        <v>5.3E-3</v>
      </c>
      <c r="I6612">
        <v>3.0000000000000001E-3</v>
      </c>
      <c r="J6612">
        <v>4.7000000000000002E-3</v>
      </c>
    </row>
    <row r="6613" spans="1:10">
      <c r="A6613">
        <v>4.4000000000000003E-3</v>
      </c>
      <c r="B6613">
        <v>6.7000000000000002E-3</v>
      </c>
      <c r="C6613">
        <v>4.1999999999999997E-3</v>
      </c>
      <c r="D6613">
        <v>7.7000000000000002E-3</v>
      </c>
      <c r="E6613">
        <v>4.1000000000000003E-3</v>
      </c>
      <c r="F6613">
        <v>5.7000000000000002E-3</v>
      </c>
      <c r="G6613">
        <v>7.4999999999999997E-3</v>
      </c>
      <c r="H6613">
        <v>1.9E-3</v>
      </c>
      <c r="I6613">
        <v>3.2000000000000002E-3</v>
      </c>
      <c r="J6613">
        <v>4.5999999999999999E-3</v>
      </c>
    </row>
    <row r="6614" spans="1:10">
      <c r="A6614">
        <v>4.8999999999999998E-3</v>
      </c>
      <c r="B6614">
        <v>4.1999999999999997E-3</v>
      </c>
      <c r="C6614">
        <v>1.5800000000000002E-2</v>
      </c>
      <c r="D6614">
        <v>1.2800000000000001E-2</v>
      </c>
      <c r="E6614">
        <v>1.2E-2</v>
      </c>
      <c r="F6614">
        <v>7.9000000000000008E-3</v>
      </c>
      <c r="G6614">
        <v>1.3899999999999999E-2</v>
      </c>
      <c r="H6614">
        <v>7.0000000000000001E-3</v>
      </c>
      <c r="I6614">
        <v>1.1599999999999999E-2</v>
      </c>
      <c r="J6614">
        <v>6.1999999999999998E-3</v>
      </c>
    </row>
    <row r="6615" spans="1:10">
      <c r="A6615">
        <v>8.3999999999999995E-3</v>
      </c>
      <c r="B6615">
        <v>7.7000000000000002E-3</v>
      </c>
      <c r="C6615">
        <v>1.2800000000000001E-2</v>
      </c>
      <c r="D6615">
        <v>3.6600000000000001E-2</v>
      </c>
      <c r="E6615">
        <v>1.52E-2</v>
      </c>
      <c r="F6615">
        <v>1.2E-2</v>
      </c>
      <c r="G6615">
        <v>3.1300000000000001E-2</v>
      </c>
      <c r="H6615">
        <v>1.49E-2</v>
      </c>
      <c r="I6615">
        <v>1.11E-2</v>
      </c>
      <c r="J6615">
        <v>1.0200000000000001E-2</v>
      </c>
    </row>
    <row r="6616" spans="1:10">
      <c r="A6616">
        <v>4.7999999999999996E-3</v>
      </c>
      <c r="B6616">
        <v>4.1000000000000003E-3</v>
      </c>
      <c r="C6616">
        <v>1.2E-2</v>
      </c>
      <c r="D6616">
        <v>1.52E-2</v>
      </c>
      <c r="E6616">
        <v>1.32E-2</v>
      </c>
      <c r="F6616">
        <v>9.2999999999999992E-3</v>
      </c>
      <c r="G6616">
        <v>1.6500000000000001E-2</v>
      </c>
      <c r="H6616">
        <v>6.4000000000000003E-3</v>
      </c>
      <c r="I6616">
        <v>1.12E-2</v>
      </c>
      <c r="J6616">
        <v>5.8999999999999999E-3</v>
      </c>
    </row>
    <row r="6617" spans="1:10">
      <c r="A6617">
        <v>6.1000000000000004E-3</v>
      </c>
      <c r="B6617">
        <v>5.7000000000000002E-3</v>
      </c>
      <c r="C6617">
        <v>7.9000000000000008E-3</v>
      </c>
      <c r="D6617">
        <v>1.2E-2</v>
      </c>
      <c r="E6617">
        <v>9.2999999999999992E-3</v>
      </c>
      <c r="F6617">
        <v>1.09E-2</v>
      </c>
      <c r="G6617">
        <v>1.15E-2</v>
      </c>
      <c r="H6617">
        <v>6.0000000000000001E-3</v>
      </c>
      <c r="I6617">
        <v>7.9000000000000008E-3</v>
      </c>
      <c r="J6617">
        <v>7.3000000000000001E-3</v>
      </c>
    </row>
    <row r="6618" spans="1:10">
      <c r="A6618">
        <v>7.1000000000000004E-3</v>
      </c>
      <c r="B6618">
        <v>7.4999999999999997E-3</v>
      </c>
      <c r="C6618">
        <v>1.3899999999999999E-2</v>
      </c>
      <c r="D6618">
        <v>3.1300000000000001E-2</v>
      </c>
      <c r="E6618">
        <v>1.6500000000000001E-2</v>
      </c>
      <c r="F6618">
        <v>1.15E-2</v>
      </c>
      <c r="G6618">
        <v>3.7199999999999997E-2</v>
      </c>
      <c r="H6618">
        <v>9.7999999999999997E-3</v>
      </c>
      <c r="I6618">
        <v>1.4E-2</v>
      </c>
      <c r="J6618">
        <v>7.4999999999999997E-3</v>
      </c>
    </row>
    <row r="6619" spans="1:10">
      <c r="A6619">
        <v>5.3E-3</v>
      </c>
      <c r="B6619">
        <v>1.9E-3</v>
      </c>
      <c r="C6619">
        <v>7.0000000000000001E-3</v>
      </c>
      <c r="D6619">
        <v>1.49E-2</v>
      </c>
      <c r="E6619">
        <v>6.4000000000000003E-3</v>
      </c>
      <c r="F6619">
        <v>6.0000000000000001E-3</v>
      </c>
      <c r="G6619">
        <v>9.7999999999999997E-3</v>
      </c>
      <c r="H6619">
        <v>2.7699999999999999E-2</v>
      </c>
      <c r="I6619">
        <v>5.7999999999999996E-3</v>
      </c>
      <c r="J6619">
        <v>8.0999999999999996E-3</v>
      </c>
    </row>
    <row r="6620" spans="1:10">
      <c r="A6620">
        <v>3.0000000000000001E-3</v>
      </c>
      <c r="B6620">
        <v>3.2000000000000002E-3</v>
      </c>
      <c r="C6620">
        <v>1.1599999999999999E-2</v>
      </c>
      <c r="D6620">
        <v>1.11E-2</v>
      </c>
      <c r="E6620">
        <v>1.12E-2</v>
      </c>
      <c r="F6620">
        <v>7.9000000000000008E-3</v>
      </c>
      <c r="G6620">
        <v>1.4E-2</v>
      </c>
      <c r="H6620">
        <v>5.7999999999999996E-3</v>
      </c>
      <c r="I6620">
        <v>1.2800000000000001E-2</v>
      </c>
      <c r="J6620">
        <v>5.8999999999999999E-3</v>
      </c>
    </row>
    <row r="6621" spans="1:10">
      <c r="A6621">
        <v>4.7000000000000002E-3</v>
      </c>
      <c r="B6621">
        <v>4.5999999999999999E-3</v>
      </c>
      <c r="C6621">
        <v>6.1999999999999998E-3</v>
      </c>
      <c r="D6621">
        <v>1.0200000000000001E-2</v>
      </c>
      <c r="E6621">
        <v>5.8999999999999999E-3</v>
      </c>
      <c r="F6621">
        <v>7.3000000000000001E-3</v>
      </c>
      <c r="G6621">
        <v>7.4999999999999997E-3</v>
      </c>
      <c r="H6621">
        <v>8.0999999999999996E-3</v>
      </c>
      <c r="I6621">
        <v>5.8999999999999999E-3</v>
      </c>
      <c r="J6621">
        <v>8.8999999999999999E-3</v>
      </c>
    </row>
    <row r="6624" spans="1:10">
      <c r="A6624" t="s">
        <v>519</v>
      </c>
    </row>
    <row r="6626" spans="1:10">
      <c r="A6626">
        <v>1.15E-2</v>
      </c>
      <c r="B6626">
        <v>2.5999999999999999E-3</v>
      </c>
      <c r="C6626">
        <v>2.7000000000000001E-3</v>
      </c>
      <c r="D6626">
        <v>5.0000000000000001E-3</v>
      </c>
      <c r="E6626">
        <v>3.3E-3</v>
      </c>
      <c r="F6626">
        <v>4.1000000000000003E-3</v>
      </c>
      <c r="G6626">
        <v>3.8999999999999998E-3</v>
      </c>
      <c r="H6626">
        <v>1.8E-3</v>
      </c>
      <c r="I6626">
        <v>1.4E-3</v>
      </c>
      <c r="J6626">
        <v>2.7000000000000001E-3</v>
      </c>
    </row>
    <row r="6627" spans="1:10">
      <c r="A6627">
        <v>2.5999999999999999E-3</v>
      </c>
      <c r="B6627">
        <v>5.1999999999999998E-3</v>
      </c>
      <c r="C6627">
        <v>2.2000000000000001E-3</v>
      </c>
      <c r="D6627">
        <v>4.7999999999999996E-3</v>
      </c>
      <c r="E6627">
        <v>2.5999999999999999E-3</v>
      </c>
      <c r="F6627">
        <v>3.8999999999999998E-3</v>
      </c>
      <c r="G6627">
        <v>4.4999999999999997E-3</v>
      </c>
      <c r="H6627">
        <v>-1.5E-3</v>
      </c>
      <c r="I6627">
        <v>1.6000000000000001E-3</v>
      </c>
      <c r="J6627">
        <v>2.8E-3</v>
      </c>
    </row>
    <row r="6628" spans="1:10">
      <c r="A6628">
        <v>2.7000000000000001E-3</v>
      </c>
      <c r="B6628">
        <v>2.2000000000000001E-3</v>
      </c>
      <c r="C6628">
        <v>1.32E-2</v>
      </c>
      <c r="D6628">
        <v>8.9999999999999993E-3</v>
      </c>
      <c r="E6628">
        <v>1.0200000000000001E-2</v>
      </c>
      <c r="F6628">
        <v>5.7000000000000002E-3</v>
      </c>
      <c r="G6628">
        <v>1.03E-2</v>
      </c>
      <c r="H6628">
        <v>3.0000000000000001E-3</v>
      </c>
      <c r="I6628">
        <v>9.7000000000000003E-3</v>
      </c>
      <c r="J6628">
        <v>3.8999999999999998E-3</v>
      </c>
    </row>
    <row r="6629" spans="1:10">
      <c r="A6629">
        <v>5.0000000000000001E-3</v>
      </c>
      <c r="B6629">
        <v>4.7999999999999996E-3</v>
      </c>
      <c r="C6629">
        <v>8.9999999999999993E-3</v>
      </c>
      <c r="D6629">
        <v>3.1099999999999999E-2</v>
      </c>
      <c r="E6629">
        <v>1.2500000000000001E-2</v>
      </c>
      <c r="F6629">
        <v>8.6999999999999994E-3</v>
      </c>
      <c r="G6629">
        <v>2.5999999999999999E-2</v>
      </c>
      <c r="H6629">
        <v>8.8999999999999999E-3</v>
      </c>
      <c r="I6629">
        <v>8.3999999999999995E-3</v>
      </c>
      <c r="J6629">
        <v>6.7999999999999996E-3</v>
      </c>
    </row>
    <row r="6630" spans="1:10">
      <c r="A6630">
        <v>3.3E-3</v>
      </c>
      <c r="B6630">
        <v>2.5999999999999999E-3</v>
      </c>
      <c r="C6630">
        <v>1.0200000000000001E-2</v>
      </c>
      <c r="D6630">
        <v>1.2500000000000001E-2</v>
      </c>
      <c r="E6630">
        <v>1.2E-2</v>
      </c>
      <c r="F6630">
        <v>7.7999999999999996E-3</v>
      </c>
      <c r="G6630">
        <v>1.4E-2</v>
      </c>
      <c r="H6630">
        <v>3.7000000000000002E-3</v>
      </c>
      <c r="I6630">
        <v>9.9000000000000008E-3</v>
      </c>
      <c r="J6630">
        <v>4.3E-3</v>
      </c>
    </row>
    <row r="6631" spans="1:10">
      <c r="A6631">
        <v>4.1000000000000003E-3</v>
      </c>
      <c r="B6631">
        <v>3.8999999999999998E-3</v>
      </c>
      <c r="C6631">
        <v>5.7000000000000002E-3</v>
      </c>
      <c r="D6631">
        <v>8.6999999999999994E-3</v>
      </c>
      <c r="E6631">
        <v>7.7999999999999996E-3</v>
      </c>
      <c r="F6631">
        <v>8.9999999999999993E-3</v>
      </c>
      <c r="G6631">
        <v>8.5000000000000006E-3</v>
      </c>
      <c r="H6631">
        <v>2.7000000000000001E-3</v>
      </c>
      <c r="I6631">
        <v>6.3E-3</v>
      </c>
      <c r="J6631">
        <v>5.4000000000000003E-3</v>
      </c>
    </row>
    <row r="6632" spans="1:10">
      <c r="A6632">
        <v>3.8999999999999998E-3</v>
      </c>
      <c r="B6632">
        <v>4.4999999999999997E-3</v>
      </c>
      <c r="C6632">
        <v>1.03E-2</v>
      </c>
      <c r="D6632">
        <v>2.5999999999999999E-2</v>
      </c>
      <c r="E6632">
        <v>1.4E-2</v>
      </c>
      <c r="F6632">
        <v>8.5000000000000006E-3</v>
      </c>
      <c r="G6632">
        <v>3.27E-2</v>
      </c>
      <c r="H6632">
        <v>4.8999999999999998E-3</v>
      </c>
      <c r="I6632">
        <v>1.17E-2</v>
      </c>
      <c r="J6632">
        <v>4.5999999999999999E-3</v>
      </c>
    </row>
    <row r="6633" spans="1:10">
      <c r="A6633">
        <v>-1.8E-3</v>
      </c>
      <c r="B6633">
        <v>1.5E-3</v>
      </c>
      <c r="C6633">
        <v>3.0000000000000001E-3</v>
      </c>
      <c r="D6633">
        <v>8.8999999999999999E-3</v>
      </c>
      <c r="E6633">
        <v>3.7000000000000002E-3</v>
      </c>
      <c r="F6633">
        <v>2.7000000000000001E-3</v>
      </c>
      <c r="G6633">
        <v>4.8999999999999998E-3</v>
      </c>
      <c r="H6633">
        <v>2.23E-2</v>
      </c>
      <c r="I6633">
        <v>3.3E-3</v>
      </c>
      <c r="J6633">
        <v>4.7999999999999996E-3</v>
      </c>
    </row>
    <row r="6634" spans="1:10">
      <c r="A6634">
        <v>1.4E-3</v>
      </c>
      <c r="B6634">
        <v>1.6000000000000001E-3</v>
      </c>
      <c r="C6634">
        <v>9.7000000000000003E-3</v>
      </c>
      <c r="D6634">
        <v>8.3999999999999995E-3</v>
      </c>
      <c r="E6634">
        <v>9.9000000000000008E-3</v>
      </c>
      <c r="F6634">
        <v>6.3E-3</v>
      </c>
      <c r="G6634">
        <v>1.17E-2</v>
      </c>
      <c r="H6634">
        <v>3.3E-3</v>
      </c>
      <c r="I6634">
        <v>1.1599999999999999E-2</v>
      </c>
      <c r="J6634">
        <v>4.4000000000000003E-3</v>
      </c>
    </row>
    <row r="6635" spans="1:10">
      <c r="A6635">
        <v>2.7000000000000001E-3</v>
      </c>
      <c r="B6635">
        <v>2.8E-3</v>
      </c>
      <c r="C6635">
        <v>3.8999999999999998E-3</v>
      </c>
      <c r="D6635">
        <v>6.7999999999999996E-3</v>
      </c>
      <c r="E6635">
        <v>4.3E-3</v>
      </c>
      <c r="F6635">
        <v>5.4000000000000003E-3</v>
      </c>
      <c r="G6635">
        <v>4.5999999999999999E-3</v>
      </c>
      <c r="H6635">
        <v>4.7999999999999996E-3</v>
      </c>
      <c r="I6635">
        <v>4.4000000000000003E-3</v>
      </c>
      <c r="J6635">
        <v>6.8999999999999999E-3</v>
      </c>
    </row>
    <row r="6638" spans="1:10">
      <c r="A6638" t="s">
        <v>520</v>
      </c>
    </row>
    <row r="6640" spans="1:10">
      <c r="A6640">
        <v>1.2800000000000001E-2</v>
      </c>
      <c r="B6640">
        <v>3.3999999999999998E-3</v>
      </c>
      <c r="C6640">
        <v>3.8999999999999998E-3</v>
      </c>
      <c r="D6640">
        <v>6.1999999999999998E-3</v>
      </c>
      <c r="E6640">
        <v>4.4999999999999997E-3</v>
      </c>
      <c r="F6640">
        <v>5.7000000000000002E-3</v>
      </c>
      <c r="G6640">
        <v>5.1999999999999998E-3</v>
      </c>
      <c r="H6640">
        <v>3.0000000000000001E-3</v>
      </c>
      <c r="I6640">
        <v>2.5999999999999999E-3</v>
      </c>
      <c r="J6640">
        <v>3.3999999999999998E-3</v>
      </c>
    </row>
    <row r="6641" spans="1:10">
      <c r="A6641">
        <v>3.3999999999999998E-3</v>
      </c>
      <c r="B6641">
        <v>5.7000000000000002E-3</v>
      </c>
      <c r="C6641">
        <v>2.8999999999999998E-3</v>
      </c>
      <c r="D6641">
        <v>5.3E-3</v>
      </c>
      <c r="E6641">
        <v>3.3E-3</v>
      </c>
      <c r="F6641">
        <v>4.7999999999999996E-3</v>
      </c>
      <c r="G6641">
        <v>5.1000000000000004E-3</v>
      </c>
      <c r="H6641">
        <v>-8.9999999999999998E-4</v>
      </c>
      <c r="I6641">
        <v>2.3E-3</v>
      </c>
      <c r="J6641">
        <v>3.2000000000000002E-3</v>
      </c>
    </row>
    <row r="6642" spans="1:10">
      <c r="A6642">
        <v>3.8999999999999998E-3</v>
      </c>
      <c r="B6642">
        <v>2.8999999999999998E-3</v>
      </c>
      <c r="C6642">
        <v>1.43E-2</v>
      </c>
      <c r="D6642">
        <v>9.7999999999999997E-3</v>
      </c>
      <c r="E6642">
        <v>1.12E-2</v>
      </c>
      <c r="F6642">
        <v>7.1000000000000004E-3</v>
      </c>
      <c r="G6642">
        <v>1.1299999999999999E-2</v>
      </c>
      <c r="H6642">
        <v>4.0000000000000001E-3</v>
      </c>
      <c r="I6642">
        <v>1.0800000000000001E-2</v>
      </c>
      <c r="J6642">
        <v>4.5999999999999999E-3</v>
      </c>
    </row>
    <row r="6643" spans="1:10">
      <c r="A6643">
        <v>6.1999999999999998E-3</v>
      </c>
      <c r="B6643">
        <v>5.3E-3</v>
      </c>
      <c r="C6643">
        <v>9.7999999999999997E-3</v>
      </c>
      <c r="D6643">
        <v>2.3599999999999999E-2</v>
      </c>
      <c r="E6643">
        <v>1.0999999999999999E-2</v>
      </c>
      <c r="F6643">
        <v>7.9000000000000008E-3</v>
      </c>
      <c r="G6643">
        <v>2.1600000000000001E-2</v>
      </c>
      <c r="H6643">
        <v>7.6E-3</v>
      </c>
      <c r="I6643">
        <v>7.4999999999999997E-3</v>
      </c>
      <c r="J6643">
        <v>6.1000000000000004E-3</v>
      </c>
    </row>
    <row r="6644" spans="1:10">
      <c r="A6644">
        <v>4.4999999999999997E-3</v>
      </c>
      <c r="B6644">
        <v>3.3E-3</v>
      </c>
      <c r="C6644">
        <v>1.12E-2</v>
      </c>
      <c r="D6644">
        <v>1.0999999999999999E-2</v>
      </c>
      <c r="E6644">
        <v>1.23E-2</v>
      </c>
      <c r="F6644">
        <v>8.5000000000000006E-3</v>
      </c>
      <c r="G6644">
        <v>1.35E-2</v>
      </c>
      <c r="H6644">
        <v>4.0000000000000001E-3</v>
      </c>
      <c r="I6644">
        <v>1.04E-2</v>
      </c>
      <c r="J6644">
        <v>4.4999999999999997E-3</v>
      </c>
    </row>
    <row r="6645" spans="1:10">
      <c r="A6645">
        <v>5.7000000000000002E-3</v>
      </c>
      <c r="B6645">
        <v>4.7999999999999996E-3</v>
      </c>
      <c r="C6645">
        <v>7.1000000000000004E-3</v>
      </c>
      <c r="D6645">
        <v>7.9000000000000008E-3</v>
      </c>
      <c r="E6645">
        <v>8.5000000000000006E-3</v>
      </c>
      <c r="F6645">
        <v>1.0200000000000001E-2</v>
      </c>
      <c r="G6645">
        <v>8.5000000000000006E-3</v>
      </c>
      <c r="H6645">
        <v>3.5000000000000001E-3</v>
      </c>
      <c r="I6645">
        <v>7.1999999999999998E-3</v>
      </c>
      <c r="J6645">
        <v>5.8999999999999999E-3</v>
      </c>
    </row>
    <row r="6646" spans="1:10">
      <c r="A6646">
        <v>5.1999999999999998E-3</v>
      </c>
      <c r="B6646">
        <v>5.1000000000000004E-3</v>
      </c>
      <c r="C6646">
        <v>1.1299999999999999E-2</v>
      </c>
      <c r="D6646">
        <v>2.1600000000000001E-2</v>
      </c>
      <c r="E6646">
        <v>1.35E-2</v>
      </c>
      <c r="F6646">
        <v>8.5000000000000006E-3</v>
      </c>
      <c r="G6646">
        <v>3.0300000000000001E-2</v>
      </c>
      <c r="H6646">
        <v>4.4000000000000003E-3</v>
      </c>
      <c r="I6646">
        <v>1.1599999999999999E-2</v>
      </c>
      <c r="J6646">
        <v>4.4000000000000003E-3</v>
      </c>
    </row>
    <row r="6647" spans="1:10">
      <c r="A6647">
        <v>-3.0000000000000001E-3</v>
      </c>
      <c r="B6647">
        <v>8.9999999999999998E-4</v>
      </c>
      <c r="C6647">
        <v>4.0000000000000001E-3</v>
      </c>
      <c r="D6647">
        <v>7.6E-3</v>
      </c>
      <c r="E6647">
        <v>4.0000000000000001E-3</v>
      </c>
      <c r="F6647">
        <v>3.5000000000000001E-3</v>
      </c>
      <c r="G6647">
        <v>4.4000000000000003E-3</v>
      </c>
      <c r="H6647">
        <v>2.2700000000000001E-2</v>
      </c>
      <c r="I6647">
        <v>3.8E-3</v>
      </c>
      <c r="J6647">
        <v>5.0000000000000001E-3</v>
      </c>
    </row>
    <row r="6648" spans="1:10">
      <c r="A6648">
        <v>2.5999999999999999E-3</v>
      </c>
      <c r="B6648">
        <v>2.3E-3</v>
      </c>
      <c r="C6648">
        <v>1.0800000000000001E-2</v>
      </c>
      <c r="D6648">
        <v>7.4999999999999997E-3</v>
      </c>
      <c r="E6648">
        <v>1.04E-2</v>
      </c>
      <c r="F6648">
        <v>7.1999999999999998E-3</v>
      </c>
      <c r="G6648">
        <v>1.1599999999999999E-2</v>
      </c>
      <c r="H6648">
        <v>3.8E-3</v>
      </c>
      <c r="I6648">
        <v>1.23E-2</v>
      </c>
      <c r="J6648">
        <v>4.7999999999999996E-3</v>
      </c>
    </row>
    <row r="6649" spans="1:10">
      <c r="A6649">
        <v>3.3999999999999998E-3</v>
      </c>
      <c r="B6649">
        <v>3.2000000000000002E-3</v>
      </c>
      <c r="C6649">
        <v>4.5999999999999999E-3</v>
      </c>
      <c r="D6649">
        <v>6.1000000000000004E-3</v>
      </c>
      <c r="E6649">
        <v>4.4999999999999997E-3</v>
      </c>
      <c r="F6649">
        <v>5.8999999999999999E-3</v>
      </c>
      <c r="G6649">
        <v>4.4000000000000003E-3</v>
      </c>
      <c r="H6649">
        <v>5.0000000000000001E-3</v>
      </c>
      <c r="I6649">
        <v>4.7999999999999996E-3</v>
      </c>
      <c r="J6649">
        <v>7.1000000000000004E-3</v>
      </c>
    </row>
    <row r="6652" spans="1:10">
      <c r="A6652" t="s">
        <v>521</v>
      </c>
    </row>
    <row r="6654" spans="1:10">
      <c r="A6654">
        <v>1.2699999999999999E-2</v>
      </c>
      <c r="B6654">
        <v>3.3999999999999998E-3</v>
      </c>
      <c r="C6654">
        <v>3.5999999999999999E-3</v>
      </c>
      <c r="D6654">
        <v>7.1999999999999998E-3</v>
      </c>
      <c r="E6654">
        <v>4.7999999999999996E-3</v>
      </c>
      <c r="F6654">
        <v>5.7999999999999996E-3</v>
      </c>
      <c r="G6654">
        <v>6.0000000000000001E-3</v>
      </c>
      <c r="H6654">
        <v>3.7000000000000002E-3</v>
      </c>
      <c r="I6654">
        <v>2.3999999999999998E-3</v>
      </c>
      <c r="J6654">
        <v>3.5000000000000001E-3</v>
      </c>
    </row>
    <row r="6655" spans="1:10">
      <c r="A6655">
        <v>3.3999999999999998E-3</v>
      </c>
      <c r="B6655">
        <v>5.7000000000000002E-3</v>
      </c>
      <c r="C6655">
        <v>3.0000000000000001E-3</v>
      </c>
      <c r="D6655">
        <v>5.1999999999999998E-3</v>
      </c>
      <c r="E6655">
        <v>3.3E-3</v>
      </c>
      <c r="F6655">
        <v>4.7999999999999996E-3</v>
      </c>
      <c r="G6655">
        <v>5.0000000000000001E-3</v>
      </c>
      <c r="H6655">
        <v>-8.9999999999999998E-4</v>
      </c>
      <c r="I6655">
        <v>2.3E-3</v>
      </c>
      <c r="J6655">
        <v>3.2000000000000002E-3</v>
      </c>
    </row>
    <row r="6656" spans="1:10">
      <c r="A6656">
        <v>3.5999999999999999E-3</v>
      </c>
      <c r="B6656">
        <v>3.0000000000000001E-3</v>
      </c>
      <c r="C6656">
        <v>1.3899999999999999E-2</v>
      </c>
      <c r="D6656">
        <v>1.0800000000000001E-2</v>
      </c>
      <c r="E6656">
        <v>1.1299999999999999E-2</v>
      </c>
      <c r="F6656">
        <v>7.1000000000000004E-3</v>
      </c>
      <c r="G6656">
        <v>1.2E-2</v>
      </c>
      <c r="H6656">
        <v>4.8999999999999998E-3</v>
      </c>
      <c r="I6656">
        <v>1.03E-2</v>
      </c>
      <c r="J6656">
        <v>4.5999999999999999E-3</v>
      </c>
    </row>
    <row r="6657" spans="1:10">
      <c r="A6657">
        <v>7.1999999999999998E-3</v>
      </c>
      <c r="B6657">
        <v>5.1999999999999998E-3</v>
      </c>
      <c r="C6657">
        <v>1.0800000000000001E-2</v>
      </c>
      <c r="D6657">
        <v>2.2800000000000001E-2</v>
      </c>
      <c r="E6657">
        <v>1.17E-2</v>
      </c>
      <c r="F6657">
        <v>8.0999999999999996E-3</v>
      </c>
      <c r="G6657">
        <v>2.1100000000000001E-2</v>
      </c>
      <c r="H6657">
        <v>6.1999999999999998E-3</v>
      </c>
      <c r="I6657">
        <v>8.8000000000000005E-3</v>
      </c>
      <c r="J6657">
        <v>6.1999999999999998E-3</v>
      </c>
    </row>
    <row r="6658" spans="1:10">
      <c r="A6658">
        <v>4.7999999999999996E-3</v>
      </c>
      <c r="B6658">
        <v>3.3E-3</v>
      </c>
      <c r="C6658">
        <v>1.1299999999999999E-2</v>
      </c>
      <c r="D6658">
        <v>1.17E-2</v>
      </c>
      <c r="E6658">
        <v>1.2800000000000001E-2</v>
      </c>
      <c r="F6658">
        <v>8.6999999999999994E-3</v>
      </c>
      <c r="G6658">
        <v>1.4200000000000001E-2</v>
      </c>
      <c r="H6658">
        <v>4.1999999999999997E-3</v>
      </c>
      <c r="I6658">
        <v>1.06E-2</v>
      </c>
      <c r="J6658">
        <v>4.5999999999999999E-3</v>
      </c>
    </row>
    <row r="6659" spans="1:10">
      <c r="A6659">
        <v>5.7999999999999996E-3</v>
      </c>
      <c r="B6659">
        <v>4.7999999999999996E-3</v>
      </c>
      <c r="C6659">
        <v>7.1000000000000004E-3</v>
      </c>
      <c r="D6659">
        <v>8.0999999999999996E-3</v>
      </c>
      <c r="E6659">
        <v>8.6999999999999994E-3</v>
      </c>
      <c r="F6659">
        <v>1.03E-2</v>
      </c>
      <c r="G6659">
        <v>8.8000000000000005E-3</v>
      </c>
      <c r="H6659">
        <v>3.5000000000000001E-3</v>
      </c>
      <c r="I6659">
        <v>7.3000000000000001E-3</v>
      </c>
      <c r="J6659">
        <v>5.8999999999999999E-3</v>
      </c>
    </row>
    <row r="6660" spans="1:10">
      <c r="A6660">
        <v>6.0000000000000001E-3</v>
      </c>
      <c r="B6660">
        <v>5.0000000000000001E-3</v>
      </c>
      <c r="C6660">
        <v>1.2E-2</v>
      </c>
      <c r="D6660">
        <v>2.1100000000000001E-2</v>
      </c>
      <c r="E6660">
        <v>1.4200000000000001E-2</v>
      </c>
      <c r="F6660">
        <v>8.8000000000000005E-3</v>
      </c>
      <c r="G6660">
        <v>3.0099999999999998E-2</v>
      </c>
      <c r="H6660">
        <v>3.3999999999999998E-3</v>
      </c>
      <c r="I6660">
        <v>1.26E-2</v>
      </c>
      <c r="J6660">
        <v>4.4000000000000003E-3</v>
      </c>
    </row>
    <row r="6661" spans="1:10">
      <c r="A6661">
        <v>-3.7000000000000002E-3</v>
      </c>
      <c r="B6661">
        <v>8.9999999999999998E-4</v>
      </c>
      <c r="C6661">
        <v>4.8999999999999998E-3</v>
      </c>
      <c r="D6661">
        <v>6.1999999999999998E-3</v>
      </c>
      <c r="E6661">
        <v>4.1999999999999997E-3</v>
      </c>
      <c r="F6661">
        <v>3.5000000000000001E-3</v>
      </c>
      <c r="G6661">
        <v>3.3999999999999998E-3</v>
      </c>
      <c r="H6661">
        <v>2.1100000000000001E-2</v>
      </c>
      <c r="I6661">
        <v>4.8999999999999998E-3</v>
      </c>
      <c r="J6661">
        <v>5.0000000000000001E-3</v>
      </c>
    </row>
    <row r="6662" spans="1:10">
      <c r="A6662">
        <v>2.3999999999999998E-3</v>
      </c>
      <c r="B6662">
        <v>2.3E-3</v>
      </c>
      <c r="C6662">
        <v>1.03E-2</v>
      </c>
      <c r="D6662">
        <v>8.8000000000000005E-3</v>
      </c>
      <c r="E6662">
        <v>1.06E-2</v>
      </c>
      <c r="F6662">
        <v>7.3000000000000001E-3</v>
      </c>
      <c r="G6662">
        <v>1.26E-2</v>
      </c>
      <c r="H6662">
        <v>4.8999999999999998E-3</v>
      </c>
      <c r="I6662">
        <v>1.1900000000000001E-2</v>
      </c>
      <c r="J6662">
        <v>4.7999999999999996E-3</v>
      </c>
    </row>
    <row r="6663" spans="1:10">
      <c r="A6663">
        <v>3.5000000000000001E-3</v>
      </c>
      <c r="B6663">
        <v>3.2000000000000002E-3</v>
      </c>
      <c r="C6663">
        <v>4.5999999999999999E-3</v>
      </c>
      <c r="D6663">
        <v>6.1999999999999998E-3</v>
      </c>
      <c r="E6663">
        <v>4.5999999999999999E-3</v>
      </c>
      <c r="F6663">
        <v>5.8999999999999999E-3</v>
      </c>
      <c r="G6663">
        <v>4.4000000000000003E-3</v>
      </c>
      <c r="H6663">
        <v>5.0000000000000001E-3</v>
      </c>
      <c r="I6663">
        <v>4.7999999999999996E-3</v>
      </c>
      <c r="J6663">
        <v>7.1000000000000004E-3</v>
      </c>
    </row>
    <row r="6666" spans="1:10">
      <c r="A6666" t="s">
        <v>522</v>
      </c>
    </row>
    <row r="6668" spans="1:10">
      <c r="A6668">
        <v>1.5599999999999999E-2</v>
      </c>
      <c r="B6668">
        <v>4.8999999999999998E-3</v>
      </c>
      <c r="C6668">
        <v>6.7999999999999996E-3</v>
      </c>
      <c r="D6668">
        <v>0.01</v>
      </c>
      <c r="E6668">
        <v>7.7000000000000002E-3</v>
      </c>
      <c r="F6668">
        <v>7.7999999999999996E-3</v>
      </c>
      <c r="G6668">
        <v>8.3000000000000001E-3</v>
      </c>
      <c r="H6668">
        <v>7.0000000000000001E-3</v>
      </c>
      <c r="I6668">
        <v>5.8999999999999999E-3</v>
      </c>
      <c r="J6668">
        <v>5.7999999999999996E-3</v>
      </c>
    </row>
    <row r="6669" spans="1:10">
      <c r="A6669">
        <v>4.8999999999999998E-3</v>
      </c>
      <c r="B6669">
        <v>6.4000000000000003E-3</v>
      </c>
      <c r="C6669">
        <v>4.5999999999999999E-3</v>
      </c>
      <c r="D6669">
        <v>6.4000000000000003E-3</v>
      </c>
      <c r="E6669">
        <v>4.7999999999999996E-3</v>
      </c>
      <c r="F6669">
        <v>5.7999999999999996E-3</v>
      </c>
      <c r="G6669">
        <v>6.0000000000000001E-3</v>
      </c>
      <c r="H6669">
        <v>1E-3</v>
      </c>
      <c r="I6669">
        <v>4.1999999999999997E-3</v>
      </c>
      <c r="J6669">
        <v>4.4000000000000003E-3</v>
      </c>
    </row>
    <row r="6670" spans="1:10">
      <c r="A6670">
        <v>6.7999999999999996E-3</v>
      </c>
      <c r="B6670">
        <v>4.5999999999999999E-3</v>
      </c>
      <c r="C6670">
        <v>1.7299999999999999E-2</v>
      </c>
      <c r="D6670">
        <v>1.38E-2</v>
      </c>
      <c r="E6670">
        <v>1.4500000000000001E-2</v>
      </c>
      <c r="F6670">
        <v>9.2999999999999992E-3</v>
      </c>
      <c r="G6670">
        <v>1.4500000000000001E-2</v>
      </c>
      <c r="H6670">
        <v>8.5000000000000006E-3</v>
      </c>
      <c r="I6670">
        <v>1.41E-2</v>
      </c>
      <c r="J6670">
        <v>7.1000000000000004E-3</v>
      </c>
    </row>
    <row r="6671" spans="1:10">
      <c r="A6671">
        <v>0.01</v>
      </c>
      <c r="B6671">
        <v>6.4000000000000003E-3</v>
      </c>
      <c r="C6671">
        <v>1.38E-2</v>
      </c>
      <c r="D6671">
        <v>2.35E-2</v>
      </c>
      <c r="E6671">
        <v>1.44E-2</v>
      </c>
      <c r="F6671">
        <v>0.01</v>
      </c>
      <c r="G6671">
        <v>2.18E-2</v>
      </c>
      <c r="H6671">
        <v>1.0500000000000001E-2</v>
      </c>
      <c r="I6671">
        <v>1.24E-2</v>
      </c>
      <c r="J6671">
        <v>8.3000000000000001E-3</v>
      </c>
    </row>
    <row r="6672" spans="1:10">
      <c r="A6672">
        <v>7.7000000000000002E-3</v>
      </c>
      <c r="B6672">
        <v>4.7999999999999996E-3</v>
      </c>
      <c r="C6672">
        <v>1.4500000000000001E-2</v>
      </c>
      <c r="D6672">
        <v>1.44E-2</v>
      </c>
      <c r="E6672">
        <v>1.5800000000000002E-2</v>
      </c>
      <c r="F6672">
        <v>1.0800000000000001E-2</v>
      </c>
      <c r="G6672">
        <v>1.6299999999999999E-2</v>
      </c>
      <c r="H6672">
        <v>7.7999999999999996E-3</v>
      </c>
      <c r="I6672">
        <v>1.4200000000000001E-2</v>
      </c>
      <c r="J6672">
        <v>6.8999999999999999E-3</v>
      </c>
    </row>
    <row r="6673" spans="1:10">
      <c r="A6673">
        <v>7.7999999999999996E-3</v>
      </c>
      <c r="B6673">
        <v>5.7999999999999996E-3</v>
      </c>
      <c r="C6673">
        <v>9.2999999999999992E-3</v>
      </c>
      <c r="D6673">
        <v>0.01</v>
      </c>
      <c r="E6673">
        <v>1.0800000000000001E-2</v>
      </c>
      <c r="F6673">
        <v>1.18E-2</v>
      </c>
      <c r="G6673">
        <v>1.03E-2</v>
      </c>
      <c r="H6673">
        <v>6.0000000000000001E-3</v>
      </c>
      <c r="I6673">
        <v>9.7999999999999997E-3</v>
      </c>
      <c r="J6673">
        <v>7.4999999999999997E-3</v>
      </c>
    </row>
    <row r="6674" spans="1:10">
      <c r="A6674">
        <v>8.3000000000000001E-3</v>
      </c>
      <c r="B6674">
        <v>6.0000000000000001E-3</v>
      </c>
      <c r="C6674">
        <v>1.4500000000000001E-2</v>
      </c>
      <c r="D6674">
        <v>2.18E-2</v>
      </c>
      <c r="E6674">
        <v>1.6299999999999999E-2</v>
      </c>
      <c r="F6674">
        <v>1.03E-2</v>
      </c>
      <c r="G6674">
        <v>3.0800000000000001E-2</v>
      </c>
      <c r="H6674">
        <v>6.7999999999999996E-3</v>
      </c>
      <c r="I6674">
        <v>1.5599999999999999E-2</v>
      </c>
      <c r="J6674">
        <v>6.1999999999999998E-3</v>
      </c>
    </row>
    <row r="6675" spans="1:10">
      <c r="A6675">
        <v>7.0000000000000001E-3</v>
      </c>
      <c r="B6675">
        <v>1E-3</v>
      </c>
      <c r="C6675">
        <v>8.5000000000000006E-3</v>
      </c>
      <c r="D6675">
        <v>1.0500000000000001E-2</v>
      </c>
      <c r="E6675">
        <v>7.7999999999999996E-3</v>
      </c>
      <c r="F6675">
        <v>6.0000000000000001E-3</v>
      </c>
      <c r="G6675">
        <v>6.7999999999999996E-3</v>
      </c>
      <c r="H6675">
        <v>2.4299999999999999E-2</v>
      </c>
      <c r="I6675">
        <v>8.6999999999999994E-3</v>
      </c>
      <c r="J6675">
        <v>7.6E-3</v>
      </c>
    </row>
    <row r="6676" spans="1:10">
      <c r="A6676">
        <v>5.8999999999999999E-3</v>
      </c>
      <c r="B6676">
        <v>4.1999999999999997E-3</v>
      </c>
      <c r="C6676">
        <v>1.41E-2</v>
      </c>
      <c r="D6676">
        <v>1.24E-2</v>
      </c>
      <c r="E6676">
        <v>1.4200000000000001E-2</v>
      </c>
      <c r="F6676">
        <v>9.7999999999999997E-3</v>
      </c>
      <c r="G6676">
        <v>1.5599999999999999E-2</v>
      </c>
      <c r="H6676">
        <v>8.6999999999999994E-3</v>
      </c>
      <c r="I6676">
        <v>1.6E-2</v>
      </c>
      <c r="J6676">
        <v>7.4999999999999997E-3</v>
      </c>
    </row>
    <row r="6677" spans="1:10">
      <c r="A6677">
        <v>5.7999999999999996E-3</v>
      </c>
      <c r="B6677">
        <v>4.4000000000000003E-3</v>
      </c>
      <c r="C6677">
        <v>7.1000000000000004E-3</v>
      </c>
      <c r="D6677">
        <v>8.3000000000000001E-3</v>
      </c>
      <c r="E6677">
        <v>6.8999999999999999E-3</v>
      </c>
      <c r="F6677">
        <v>7.4999999999999997E-3</v>
      </c>
      <c r="G6677">
        <v>6.1999999999999998E-3</v>
      </c>
      <c r="H6677">
        <v>7.6E-3</v>
      </c>
      <c r="I6677">
        <v>7.4999999999999997E-3</v>
      </c>
      <c r="J6677">
        <v>8.8999999999999999E-3</v>
      </c>
    </row>
    <row r="6680" spans="1:10">
      <c r="A6680" t="s">
        <v>523</v>
      </c>
    </row>
    <row r="6682" spans="1:10">
      <c r="A6682">
        <v>1.61E-2</v>
      </c>
      <c r="B6682">
        <v>5.4999999999999997E-3</v>
      </c>
      <c r="C6682">
        <v>7.6E-3</v>
      </c>
      <c r="D6682">
        <v>1.11E-2</v>
      </c>
      <c r="E6682">
        <v>8.5000000000000006E-3</v>
      </c>
      <c r="F6682">
        <v>8.3000000000000001E-3</v>
      </c>
      <c r="G6682">
        <v>8.8999999999999999E-3</v>
      </c>
      <c r="H6682">
        <v>8.3999999999999995E-3</v>
      </c>
      <c r="I6682">
        <v>6.7999999999999996E-3</v>
      </c>
      <c r="J6682">
        <v>6.1999999999999998E-3</v>
      </c>
    </row>
    <row r="6683" spans="1:10">
      <c r="A6683">
        <v>5.4999999999999997E-3</v>
      </c>
      <c r="B6683">
        <v>6.7999999999999996E-3</v>
      </c>
      <c r="C6683">
        <v>5.4000000000000003E-3</v>
      </c>
      <c r="D6683">
        <v>7.4000000000000003E-3</v>
      </c>
      <c r="E6683">
        <v>5.7000000000000002E-3</v>
      </c>
      <c r="F6683">
        <v>6.4000000000000003E-3</v>
      </c>
      <c r="G6683">
        <v>6.6E-3</v>
      </c>
      <c r="H6683">
        <v>2.5999999999999999E-3</v>
      </c>
      <c r="I6683">
        <v>5.3E-3</v>
      </c>
      <c r="J6683">
        <v>4.7999999999999996E-3</v>
      </c>
    </row>
    <row r="6684" spans="1:10">
      <c r="A6684">
        <v>7.6E-3</v>
      </c>
      <c r="B6684">
        <v>5.4000000000000003E-3</v>
      </c>
      <c r="C6684">
        <v>1.8700000000000001E-2</v>
      </c>
      <c r="D6684">
        <v>1.5599999999999999E-2</v>
      </c>
      <c r="E6684">
        <v>1.5800000000000002E-2</v>
      </c>
      <c r="F6684">
        <v>1.01E-2</v>
      </c>
      <c r="G6684">
        <v>1.54E-2</v>
      </c>
      <c r="H6684">
        <v>1.0800000000000001E-2</v>
      </c>
      <c r="I6684">
        <v>1.5599999999999999E-2</v>
      </c>
      <c r="J6684">
        <v>7.7999999999999996E-3</v>
      </c>
    </row>
    <row r="6685" spans="1:10">
      <c r="A6685">
        <v>1.11E-2</v>
      </c>
      <c r="B6685">
        <v>7.4000000000000003E-3</v>
      </c>
      <c r="C6685">
        <v>1.5599999999999999E-2</v>
      </c>
      <c r="D6685">
        <v>2.5600000000000001E-2</v>
      </c>
      <c r="E6685">
        <v>1.5900000000000001E-2</v>
      </c>
      <c r="F6685">
        <v>1.0999999999999999E-2</v>
      </c>
      <c r="G6685">
        <v>2.29E-2</v>
      </c>
      <c r="H6685">
        <v>1.34E-2</v>
      </c>
      <c r="I6685">
        <v>1.43E-2</v>
      </c>
      <c r="J6685">
        <v>9.2999999999999992E-3</v>
      </c>
    </row>
    <row r="6686" spans="1:10">
      <c r="A6686">
        <v>8.5000000000000006E-3</v>
      </c>
      <c r="B6686">
        <v>5.7000000000000002E-3</v>
      </c>
      <c r="C6686">
        <v>1.5800000000000002E-2</v>
      </c>
      <c r="D6686">
        <v>1.5900000000000001E-2</v>
      </c>
      <c r="E6686">
        <v>1.6500000000000001E-2</v>
      </c>
      <c r="F6686">
        <v>1.14E-2</v>
      </c>
      <c r="G6686">
        <v>1.6899999999999998E-2</v>
      </c>
      <c r="H6686">
        <v>9.4000000000000004E-3</v>
      </c>
      <c r="I6686">
        <v>1.4999999999999999E-2</v>
      </c>
      <c r="J6686">
        <v>7.6E-3</v>
      </c>
    </row>
    <row r="6687" spans="1:10">
      <c r="A6687">
        <v>8.3000000000000001E-3</v>
      </c>
      <c r="B6687">
        <v>6.4000000000000003E-3</v>
      </c>
      <c r="C6687">
        <v>1.01E-2</v>
      </c>
      <c r="D6687">
        <v>1.0999999999999999E-2</v>
      </c>
      <c r="E6687">
        <v>1.14E-2</v>
      </c>
      <c r="F6687">
        <v>1.2200000000000001E-2</v>
      </c>
      <c r="G6687">
        <v>1.0699999999999999E-2</v>
      </c>
      <c r="H6687">
        <v>7.1999999999999998E-3</v>
      </c>
      <c r="I6687">
        <v>1.0500000000000001E-2</v>
      </c>
      <c r="J6687">
        <v>7.9000000000000008E-3</v>
      </c>
    </row>
    <row r="6688" spans="1:10">
      <c r="A6688">
        <v>8.8999999999999999E-3</v>
      </c>
      <c r="B6688">
        <v>6.6E-3</v>
      </c>
      <c r="C6688">
        <v>1.54E-2</v>
      </c>
      <c r="D6688">
        <v>2.29E-2</v>
      </c>
      <c r="E6688">
        <v>1.6899999999999998E-2</v>
      </c>
      <c r="F6688">
        <v>1.0699999999999999E-2</v>
      </c>
      <c r="G6688">
        <v>3.1199999999999999E-2</v>
      </c>
      <c r="H6688">
        <v>8.0999999999999996E-3</v>
      </c>
      <c r="I6688">
        <v>1.6299999999999999E-2</v>
      </c>
      <c r="J6688">
        <v>6.7000000000000002E-3</v>
      </c>
    </row>
    <row r="6689" spans="1:10">
      <c r="A6689">
        <v>8.3999999999999995E-3</v>
      </c>
      <c r="B6689">
        <v>2.5999999999999999E-3</v>
      </c>
      <c r="C6689">
        <v>1.0800000000000001E-2</v>
      </c>
      <c r="D6689">
        <v>1.34E-2</v>
      </c>
      <c r="E6689">
        <v>9.4000000000000004E-3</v>
      </c>
      <c r="F6689">
        <v>7.1999999999999998E-3</v>
      </c>
      <c r="G6689">
        <v>8.0999999999999996E-3</v>
      </c>
      <c r="H6689">
        <v>2.7699999999999999E-2</v>
      </c>
      <c r="I6689">
        <v>1.06E-2</v>
      </c>
      <c r="J6689">
        <v>8.8999999999999999E-3</v>
      </c>
    </row>
    <row r="6690" spans="1:10">
      <c r="A6690">
        <v>6.7999999999999996E-3</v>
      </c>
      <c r="B6690">
        <v>5.3E-3</v>
      </c>
      <c r="C6690">
        <v>1.5599999999999999E-2</v>
      </c>
      <c r="D6690">
        <v>1.43E-2</v>
      </c>
      <c r="E6690">
        <v>1.4999999999999999E-2</v>
      </c>
      <c r="F6690">
        <v>1.0500000000000001E-2</v>
      </c>
      <c r="G6690">
        <v>1.6299999999999999E-2</v>
      </c>
      <c r="H6690">
        <v>1.06E-2</v>
      </c>
      <c r="I6690">
        <v>1.6899999999999998E-2</v>
      </c>
      <c r="J6690">
        <v>8.3999999999999995E-3</v>
      </c>
    </row>
    <row r="6691" spans="1:10">
      <c r="A6691">
        <v>6.1999999999999998E-3</v>
      </c>
      <c r="B6691">
        <v>4.7999999999999996E-3</v>
      </c>
      <c r="C6691">
        <v>7.7999999999999996E-3</v>
      </c>
      <c r="D6691">
        <v>9.2999999999999992E-3</v>
      </c>
      <c r="E6691">
        <v>7.6E-3</v>
      </c>
      <c r="F6691">
        <v>7.9000000000000008E-3</v>
      </c>
      <c r="G6691">
        <v>6.7000000000000002E-3</v>
      </c>
      <c r="H6691">
        <v>8.8999999999999999E-3</v>
      </c>
      <c r="I6691">
        <v>8.3999999999999995E-3</v>
      </c>
      <c r="J6691">
        <v>9.2999999999999992E-3</v>
      </c>
    </row>
    <row r="6694" spans="1:10">
      <c r="A6694" t="s">
        <v>524</v>
      </c>
    </row>
    <row r="6696" spans="1:10">
      <c r="A6696">
        <v>1.6400000000000001E-2</v>
      </c>
      <c r="B6696">
        <v>5.5999999999999999E-3</v>
      </c>
      <c r="C6696">
        <v>8.8000000000000005E-3</v>
      </c>
      <c r="D6696">
        <v>1.18E-2</v>
      </c>
      <c r="E6696">
        <v>9.2999999999999992E-3</v>
      </c>
      <c r="F6696">
        <v>8.8000000000000005E-3</v>
      </c>
      <c r="G6696">
        <v>9.2999999999999992E-3</v>
      </c>
      <c r="H6696">
        <v>9.4000000000000004E-3</v>
      </c>
      <c r="I6696">
        <v>7.6E-3</v>
      </c>
      <c r="J6696">
        <v>7.1999999999999998E-3</v>
      </c>
    </row>
    <row r="6697" spans="1:10">
      <c r="A6697">
        <v>5.5999999999999999E-3</v>
      </c>
      <c r="B6697">
        <v>6.8999999999999999E-3</v>
      </c>
      <c r="C6697">
        <v>5.8999999999999999E-3</v>
      </c>
      <c r="D6697">
        <v>7.7000000000000002E-3</v>
      </c>
      <c r="E6697">
        <v>6.1000000000000004E-3</v>
      </c>
      <c r="F6697">
        <v>6.4999999999999997E-3</v>
      </c>
      <c r="G6697">
        <v>6.7999999999999996E-3</v>
      </c>
      <c r="H6697">
        <v>2.8999999999999998E-3</v>
      </c>
      <c r="I6697">
        <v>5.5999999999999999E-3</v>
      </c>
      <c r="J6697">
        <v>5.1999999999999998E-3</v>
      </c>
    </row>
    <row r="6698" spans="1:10">
      <c r="A6698">
        <v>8.8000000000000005E-3</v>
      </c>
      <c r="B6698">
        <v>5.8999999999999999E-3</v>
      </c>
      <c r="C6698">
        <v>2.2499999999999999E-2</v>
      </c>
      <c r="D6698">
        <v>1.8100000000000002E-2</v>
      </c>
      <c r="E6698">
        <v>1.8700000000000001E-2</v>
      </c>
      <c r="F6698">
        <v>1.18E-2</v>
      </c>
      <c r="G6698">
        <v>1.7000000000000001E-2</v>
      </c>
      <c r="H6698">
        <v>1.3899999999999999E-2</v>
      </c>
      <c r="I6698">
        <v>1.84E-2</v>
      </c>
      <c r="J6698">
        <v>1.03E-2</v>
      </c>
    </row>
    <row r="6699" spans="1:10">
      <c r="A6699">
        <v>1.18E-2</v>
      </c>
      <c r="B6699">
        <v>7.7000000000000002E-3</v>
      </c>
      <c r="C6699">
        <v>1.8100000000000002E-2</v>
      </c>
      <c r="D6699">
        <v>2.7300000000000001E-2</v>
      </c>
      <c r="E6699">
        <v>1.7899999999999999E-2</v>
      </c>
      <c r="F6699">
        <v>1.21E-2</v>
      </c>
      <c r="G6699">
        <v>2.3900000000000001E-2</v>
      </c>
      <c r="H6699">
        <v>1.55E-2</v>
      </c>
      <c r="I6699">
        <v>1.61E-2</v>
      </c>
      <c r="J6699">
        <v>1.11E-2</v>
      </c>
    </row>
    <row r="6700" spans="1:10">
      <c r="A6700">
        <v>9.2999999999999992E-3</v>
      </c>
      <c r="B6700">
        <v>6.1000000000000004E-3</v>
      </c>
      <c r="C6700">
        <v>1.8700000000000001E-2</v>
      </c>
      <c r="D6700">
        <v>1.7899999999999999E-2</v>
      </c>
      <c r="E6700">
        <v>1.8800000000000001E-2</v>
      </c>
      <c r="F6700">
        <v>1.2699999999999999E-2</v>
      </c>
      <c r="G6700">
        <v>1.8100000000000002E-2</v>
      </c>
      <c r="H6700">
        <v>1.18E-2</v>
      </c>
      <c r="I6700">
        <v>1.7100000000000001E-2</v>
      </c>
      <c r="J6700">
        <v>9.7000000000000003E-3</v>
      </c>
    </row>
    <row r="6701" spans="1:10">
      <c r="A6701">
        <v>8.8000000000000005E-3</v>
      </c>
      <c r="B6701">
        <v>6.4999999999999997E-3</v>
      </c>
      <c r="C6701">
        <v>1.18E-2</v>
      </c>
      <c r="D6701">
        <v>1.21E-2</v>
      </c>
      <c r="E6701">
        <v>1.2699999999999999E-2</v>
      </c>
      <c r="F6701">
        <v>1.29E-2</v>
      </c>
      <c r="G6701">
        <v>1.14E-2</v>
      </c>
      <c r="H6701">
        <v>8.5000000000000006E-3</v>
      </c>
      <c r="I6701">
        <v>1.17E-2</v>
      </c>
      <c r="J6701">
        <v>9.1000000000000004E-3</v>
      </c>
    </row>
    <row r="6702" spans="1:10">
      <c r="A6702">
        <v>9.2999999999999992E-3</v>
      </c>
      <c r="B6702">
        <v>6.7999999999999996E-3</v>
      </c>
      <c r="C6702">
        <v>1.7000000000000001E-2</v>
      </c>
      <c r="D6702">
        <v>2.3900000000000001E-2</v>
      </c>
      <c r="E6702">
        <v>1.8100000000000002E-2</v>
      </c>
      <c r="F6702">
        <v>1.14E-2</v>
      </c>
      <c r="G6702">
        <v>3.1800000000000002E-2</v>
      </c>
      <c r="H6702">
        <v>9.4000000000000004E-3</v>
      </c>
      <c r="I6702">
        <v>1.7399999999999999E-2</v>
      </c>
      <c r="J6702">
        <v>7.9000000000000008E-3</v>
      </c>
    </row>
    <row r="6703" spans="1:10">
      <c r="A6703">
        <v>9.4000000000000004E-3</v>
      </c>
      <c r="B6703">
        <v>2.8999999999999998E-3</v>
      </c>
      <c r="C6703">
        <v>1.3899999999999999E-2</v>
      </c>
      <c r="D6703">
        <v>1.55E-2</v>
      </c>
      <c r="E6703">
        <v>1.18E-2</v>
      </c>
      <c r="F6703">
        <v>8.5000000000000006E-3</v>
      </c>
      <c r="G6703">
        <v>9.4000000000000004E-3</v>
      </c>
      <c r="H6703">
        <v>3.0099999999999998E-2</v>
      </c>
      <c r="I6703">
        <v>1.29E-2</v>
      </c>
      <c r="J6703">
        <v>1.0800000000000001E-2</v>
      </c>
    </row>
    <row r="6704" spans="1:10">
      <c r="A6704">
        <v>7.6E-3</v>
      </c>
      <c r="B6704">
        <v>5.5999999999999999E-3</v>
      </c>
      <c r="C6704">
        <v>1.84E-2</v>
      </c>
      <c r="D6704">
        <v>1.61E-2</v>
      </c>
      <c r="E6704">
        <v>1.7100000000000001E-2</v>
      </c>
      <c r="F6704">
        <v>1.17E-2</v>
      </c>
      <c r="G6704">
        <v>1.7399999999999999E-2</v>
      </c>
      <c r="H6704">
        <v>1.29E-2</v>
      </c>
      <c r="I6704">
        <v>1.89E-2</v>
      </c>
      <c r="J6704">
        <v>1.03E-2</v>
      </c>
    </row>
    <row r="6705" spans="1:10">
      <c r="A6705">
        <v>7.1999999999999998E-3</v>
      </c>
      <c r="B6705">
        <v>5.1999999999999998E-3</v>
      </c>
      <c r="C6705">
        <v>1.03E-2</v>
      </c>
      <c r="D6705">
        <v>1.11E-2</v>
      </c>
      <c r="E6705">
        <v>9.7000000000000003E-3</v>
      </c>
      <c r="F6705">
        <v>9.1000000000000004E-3</v>
      </c>
      <c r="G6705">
        <v>7.9000000000000008E-3</v>
      </c>
      <c r="H6705">
        <v>1.0800000000000001E-2</v>
      </c>
      <c r="I6705">
        <v>1.03E-2</v>
      </c>
      <c r="J6705">
        <v>1.0699999999999999E-2</v>
      </c>
    </row>
    <row r="6708" spans="1:10">
      <c r="A6708" t="s">
        <v>525</v>
      </c>
    </row>
    <row r="6710" spans="1:10">
      <c r="A6710">
        <v>1.6400000000000001E-2</v>
      </c>
      <c r="B6710">
        <v>5.5999999999999999E-3</v>
      </c>
      <c r="C6710">
        <v>8.6999999999999994E-3</v>
      </c>
      <c r="D6710">
        <v>1.1900000000000001E-2</v>
      </c>
      <c r="E6710">
        <v>9.4000000000000004E-3</v>
      </c>
      <c r="F6710">
        <v>8.8999999999999999E-3</v>
      </c>
      <c r="G6710">
        <v>9.2999999999999992E-3</v>
      </c>
      <c r="H6710">
        <v>9.4999999999999998E-3</v>
      </c>
      <c r="I6710">
        <v>7.4999999999999997E-3</v>
      </c>
      <c r="J6710">
        <v>7.3000000000000001E-3</v>
      </c>
    </row>
    <row r="6711" spans="1:10">
      <c r="A6711">
        <v>5.5999999999999999E-3</v>
      </c>
      <c r="B6711">
        <v>6.7999999999999996E-3</v>
      </c>
      <c r="C6711">
        <v>5.7999999999999996E-3</v>
      </c>
      <c r="D6711">
        <v>7.7000000000000002E-3</v>
      </c>
      <c r="E6711">
        <v>6.1999999999999998E-3</v>
      </c>
      <c r="F6711">
        <v>6.6E-3</v>
      </c>
      <c r="G6711">
        <v>6.7999999999999996E-3</v>
      </c>
      <c r="H6711">
        <v>3.0999999999999999E-3</v>
      </c>
      <c r="I6711">
        <v>5.5999999999999999E-3</v>
      </c>
      <c r="J6711">
        <v>5.1000000000000004E-3</v>
      </c>
    </row>
    <row r="6712" spans="1:10">
      <c r="A6712">
        <v>8.6999999999999994E-3</v>
      </c>
      <c r="B6712">
        <v>5.7999999999999996E-3</v>
      </c>
      <c r="C6712">
        <v>2.2800000000000001E-2</v>
      </c>
      <c r="D6712">
        <v>1.8100000000000002E-2</v>
      </c>
      <c r="E6712">
        <v>1.8700000000000001E-2</v>
      </c>
      <c r="F6712">
        <v>1.17E-2</v>
      </c>
      <c r="G6712">
        <v>1.7000000000000001E-2</v>
      </c>
      <c r="H6712">
        <v>1.37E-2</v>
      </c>
      <c r="I6712">
        <v>1.8499999999999999E-2</v>
      </c>
      <c r="J6712">
        <v>1.0200000000000001E-2</v>
      </c>
    </row>
    <row r="6713" spans="1:10">
      <c r="A6713">
        <v>1.1900000000000001E-2</v>
      </c>
      <c r="B6713">
        <v>7.7000000000000002E-3</v>
      </c>
      <c r="C6713">
        <v>1.8100000000000002E-2</v>
      </c>
      <c r="D6713">
        <v>2.7300000000000001E-2</v>
      </c>
      <c r="E6713">
        <v>1.78E-2</v>
      </c>
      <c r="F6713">
        <v>1.21E-2</v>
      </c>
      <c r="G6713">
        <v>2.3900000000000001E-2</v>
      </c>
      <c r="H6713">
        <v>1.55E-2</v>
      </c>
      <c r="I6713">
        <v>1.6E-2</v>
      </c>
      <c r="J6713">
        <v>1.11E-2</v>
      </c>
    </row>
    <row r="6714" spans="1:10">
      <c r="A6714">
        <v>9.4000000000000004E-3</v>
      </c>
      <c r="B6714">
        <v>6.1999999999999998E-3</v>
      </c>
      <c r="C6714">
        <v>1.8700000000000001E-2</v>
      </c>
      <c r="D6714">
        <v>1.78E-2</v>
      </c>
      <c r="E6714">
        <v>1.8599999999999998E-2</v>
      </c>
      <c r="F6714">
        <v>1.26E-2</v>
      </c>
      <c r="G6714">
        <v>1.7999999999999999E-2</v>
      </c>
      <c r="H6714">
        <v>1.15E-2</v>
      </c>
      <c r="I6714">
        <v>1.7000000000000001E-2</v>
      </c>
      <c r="J6714">
        <v>9.7000000000000003E-3</v>
      </c>
    </row>
    <row r="6715" spans="1:10">
      <c r="A6715">
        <v>8.8999999999999999E-3</v>
      </c>
      <c r="B6715">
        <v>6.6E-3</v>
      </c>
      <c r="C6715">
        <v>1.17E-2</v>
      </c>
      <c r="D6715">
        <v>1.21E-2</v>
      </c>
      <c r="E6715">
        <v>1.26E-2</v>
      </c>
      <c r="F6715">
        <v>1.2800000000000001E-2</v>
      </c>
      <c r="G6715">
        <v>1.14E-2</v>
      </c>
      <c r="H6715">
        <v>8.3999999999999995E-3</v>
      </c>
      <c r="I6715">
        <v>1.1599999999999999E-2</v>
      </c>
      <c r="J6715">
        <v>9.1000000000000004E-3</v>
      </c>
    </row>
    <row r="6716" spans="1:10">
      <c r="A6716">
        <v>9.2999999999999992E-3</v>
      </c>
      <c r="B6716">
        <v>6.7999999999999996E-3</v>
      </c>
      <c r="C6716">
        <v>1.7000000000000001E-2</v>
      </c>
      <c r="D6716">
        <v>2.3900000000000001E-2</v>
      </c>
      <c r="E6716">
        <v>1.7999999999999999E-2</v>
      </c>
      <c r="F6716">
        <v>1.14E-2</v>
      </c>
      <c r="G6716">
        <v>3.1800000000000002E-2</v>
      </c>
      <c r="H6716">
        <v>9.2999999999999992E-3</v>
      </c>
      <c r="I6716">
        <v>1.7299999999999999E-2</v>
      </c>
      <c r="J6716">
        <v>7.9000000000000008E-3</v>
      </c>
    </row>
    <row r="6717" spans="1:10">
      <c r="A6717">
        <v>9.4999999999999998E-3</v>
      </c>
      <c r="B6717">
        <v>3.0999999999999999E-3</v>
      </c>
      <c r="C6717">
        <v>1.37E-2</v>
      </c>
      <c r="D6717">
        <v>1.55E-2</v>
      </c>
      <c r="E6717">
        <v>1.15E-2</v>
      </c>
      <c r="F6717">
        <v>8.3999999999999995E-3</v>
      </c>
      <c r="G6717">
        <v>9.2999999999999992E-3</v>
      </c>
      <c r="H6717">
        <v>2.98E-2</v>
      </c>
      <c r="I6717">
        <v>1.2699999999999999E-2</v>
      </c>
      <c r="J6717">
        <v>1.09E-2</v>
      </c>
    </row>
    <row r="6718" spans="1:10">
      <c r="A6718">
        <v>7.4999999999999997E-3</v>
      </c>
      <c r="B6718">
        <v>5.5999999999999999E-3</v>
      </c>
      <c r="C6718">
        <v>1.8499999999999999E-2</v>
      </c>
      <c r="D6718">
        <v>1.6E-2</v>
      </c>
      <c r="E6718">
        <v>1.7000000000000001E-2</v>
      </c>
      <c r="F6718">
        <v>1.1599999999999999E-2</v>
      </c>
      <c r="G6718">
        <v>1.7299999999999999E-2</v>
      </c>
      <c r="H6718">
        <v>1.2699999999999999E-2</v>
      </c>
      <c r="I6718">
        <v>1.89E-2</v>
      </c>
      <c r="J6718">
        <v>1.03E-2</v>
      </c>
    </row>
    <row r="6719" spans="1:10">
      <c r="A6719">
        <v>7.3000000000000001E-3</v>
      </c>
      <c r="B6719">
        <v>5.1000000000000004E-3</v>
      </c>
      <c r="C6719">
        <v>1.0200000000000001E-2</v>
      </c>
      <c r="D6719">
        <v>1.11E-2</v>
      </c>
      <c r="E6719">
        <v>9.7000000000000003E-3</v>
      </c>
      <c r="F6719">
        <v>9.1000000000000004E-3</v>
      </c>
      <c r="G6719">
        <v>7.9000000000000008E-3</v>
      </c>
      <c r="H6719">
        <v>1.09E-2</v>
      </c>
      <c r="I6719">
        <v>1.03E-2</v>
      </c>
      <c r="J6719">
        <v>1.0699999999999999E-2</v>
      </c>
    </row>
    <row r="6722" spans="1:10">
      <c r="A6722" t="s">
        <v>526</v>
      </c>
    </row>
    <row r="6724" spans="1:10">
      <c r="A6724">
        <v>1.6299999999999999E-2</v>
      </c>
      <c r="B6724">
        <v>5.1999999999999998E-3</v>
      </c>
      <c r="C6724">
        <v>8.0999999999999996E-3</v>
      </c>
      <c r="D6724">
        <v>1.11E-2</v>
      </c>
      <c r="E6724">
        <v>8.8000000000000005E-3</v>
      </c>
      <c r="F6724">
        <v>8.6999999999999994E-3</v>
      </c>
      <c r="G6724">
        <v>8.6999999999999994E-3</v>
      </c>
      <c r="H6724">
        <v>8.5000000000000006E-3</v>
      </c>
      <c r="I6724">
        <v>7.1000000000000004E-3</v>
      </c>
      <c r="J6724">
        <v>7.1000000000000004E-3</v>
      </c>
    </row>
    <row r="6725" spans="1:10">
      <c r="A6725">
        <v>5.1999999999999998E-3</v>
      </c>
      <c r="B6725">
        <v>7.1999999999999998E-3</v>
      </c>
      <c r="C6725">
        <v>6.4999999999999997E-3</v>
      </c>
      <c r="D6725">
        <v>8.6999999999999994E-3</v>
      </c>
      <c r="E6725">
        <v>7.0000000000000001E-3</v>
      </c>
      <c r="F6725">
        <v>6.8999999999999999E-3</v>
      </c>
      <c r="G6725">
        <v>7.6E-3</v>
      </c>
      <c r="H6725">
        <v>3.3E-3</v>
      </c>
      <c r="I6725">
        <v>6.4000000000000003E-3</v>
      </c>
      <c r="J6725">
        <v>5.4999999999999997E-3</v>
      </c>
    </row>
    <row r="6726" spans="1:10">
      <c r="A6726">
        <v>8.0999999999999996E-3</v>
      </c>
      <c r="B6726">
        <v>6.4999999999999997E-3</v>
      </c>
      <c r="C6726">
        <v>2.4199999999999999E-2</v>
      </c>
      <c r="D6726">
        <v>0.02</v>
      </c>
      <c r="E6726">
        <v>2.0199999999999999E-2</v>
      </c>
      <c r="F6726">
        <v>1.2200000000000001E-2</v>
      </c>
      <c r="G6726">
        <v>1.8499999999999999E-2</v>
      </c>
      <c r="H6726">
        <v>1.4200000000000001E-2</v>
      </c>
      <c r="I6726">
        <v>1.9900000000000001E-2</v>
      </c>
      <c r="J6726">
        <v>1.09E-2</v>
      </c>
    </row>
    <row r="6727" spans="1:10">
      <c r="A6727">
        <v>1.11E-2</v>
      </c>
      <c r="B6727">
        <v>8.6999999999999994E-3</v>
      </c>
      <c r="C6727">
        <v>0.02</v>
      </c>
      <c r="D6727">
        <v>0.03</v>
      </c>
      <c r="E6727">
        <v>1.9900000000000001E-2</v>
      </c>
      <c r="F6727">
        <v>1.2800000000000001E-2</v>
      </c>
      <c r="G6727">
        <v>2.6100000000000002E-2</v>
      </c>
      <c r="H6727">
        <v>1.61E-2</v>
      </c>
      <c r="I6727">
        <v>1.8100000000000002E-2</v>
      </c>
      <c r="J6727">
        <v>1.2E-2</v>
      </c>
    </row>
    <row r="6728" spans="1:10">
      <c r="A6728">
        <v>8.8000000000000005E-3</v>
      </c>
      <c r="B6728">
        <v>7.0000000000000001E-3</v>
      </c>
      <c r="C6728">
        <v>2.0199999999999999E-2</v>
      </c>
      <c r="D6728">
        <v>1.9900000000000001E-2</v>
      </c>
      <c r="E6728">
        <v>2.0199999999999999E-2</v>
      </c>
      <c r="F6728">
        <v>1.3100000000000001E-2</v>
      </c>
      <c r="G6728">
        <v>1.9699999999999999E-2</v>
      </c>
      <c r="H6728">
        <v>1.2200000000000001E-2</v>
      </c>
      <c r="I6728">
        <v>1.8599999999999998E-2</v>
      </c>
      <c r="J6728">
        <v>1.04E-2</v>
      </c>
    </row>
    <row r="6729" spans="1:10">
      <c r="A6729">
        <v>8.6999999999999994E-3</v>
      </c>
      <c r="B6729">
        <v>6.8999999999999999E-3</v>
      </c>
      <c r="C6729">
        <v>1.2200000000000001E-2</v>
      </c>
      <c r="D6729">
        <v>1.2800000000000001E-2</v>
      </c>
      <c r="E6729">
        <v>1.3100000000000001E-2</v>
      </c>
      <c r="F6729">
        <v>1.2999999999999999E-2</v>
      </c>
      <c r="G6729">
        <v>1.2E-2</v>
      </c>
      <c r="H6729">
        <v>8.6999999999999994E-3</v>
      </c>
      <c r="I6729">
        <v>1.2200000000000001E-2</v>
      </c>
      <c r="J6729">
        <v>9.4000000000000004E-3</v>
      </c>
    </row>
    <row r="6730" spans="1:10">
      <c r="A6730">
        <v>8.6999999999999994E-3</v>
      </c>
      <c r="B6730">
        <v>7.6E-3</v>
      </c>
      <c r="C6730">
        <v>1.8499999999999999E-2</v>
      </c>
      <c r="D6730">
        <v>2.6100000000000002E-2</v>
      </c>
      <c r="E6730">
        <v>1.9699999999999999E-2</v>
      </c>
      <c r="F6730">
        <v>1.2E-2</v>
      </c>
      <c r="G6730">
        <v>3.3500000000000002E-2</v>
      </c>
      <c r="H6730">
        <v>1.01E-2</v>
      </c>
      <c r="I6730">
        <v>1.9E-2</v>
      </c>
      <c r="J6730">
        <v>8.6E-3</v>
      </c>
    </row>
    <row r="6731" spans="1:10">
      <c r="A6731">
        <v>8.5000000000000006E-3</v>
      </c>
      <c r="B6731">
        <v>3.3E-3</v>
      </c>
      <c r="C6731">
        <v>1.4200000000000001E-2</v>
      </c>
      <c r="D6731">
        <v>1.61E-2</v>
      </c>
      <c r="E6731">
        <v>1.2200000000000001E-2</v>
      </c>
      <c r="F6731">
        <v>8.6999999999999994E-3</v>
      </c>
      <c r="G6731">
        <v>1.01E-2</v>
      </c>
      <c r="H6731">
        <v>2.8000000000000001E-2</v>
      </c>
      <c r="I6731">
        <v>1.37E-2</v>
      </c>
      <c r="J6731">
        <v>1.14E-2</v>
      </c>
    </row>
    <row r="6732" spans="1:10">
      <c r="A6732">
        <v>7.1000000000000004E-3</v>
      </c>
      <c r="B6732">
        <v>6.4000000000000003E-3</v>
      </c>
      <c r="C6732">
        <v>1.9900000000000001E-2</v>
      </c>
      <c r="D6732">
        <v>1.8100000000000002E-2</v>
      </c>
      <c r="E6732">
        <v>1.8599999999999998E-2</v>
      </c>
      <c r="F6732">
        <v>1.2200000000000001E-2</v>
      </c>
      <c r="G6732">
        <v>1.9E-2</v>
      </c>
      <c r="H6732">
        <v>1.37E-2</v>
      </c>
      <c r="I6732">
        <v>2.0400000000000001E-2</v>
      </c>
      <c r="J6732">
        <v>1.0999999999999999E-2</v>
      </c>
    </row>
    <row r="6733" spans="1:10">
      <c r="A6733">
        <v>7.1000000000000004E-3</v>
      </c>
      <c r="B6733">
        <v>5.4999999999999997E-3</v>
      </c>
      <c r="C6733">
        <v>1.09E-2</v>
      </c>
      <c r="D6733">
        <v>1.2E-2</v>
      </c>
      <c r="E6733">
        <v>1.04E-2</v>
      </c>
      <c r="F6733">
        <v>9.4000000000000004E-3</v>
      </c>
      <c r="G6733">
        <v>8.6E-3</v>
      </c>
      <c r="H6733">
        <v>1.14E-2</v>
      </c>
      <c r="I6733">
        <v>1.0999999999999999E-2</v>
      </c>
      <c r="J6733">
        <v>1.0999999999999999E-2</v>
      </c>
    </row>
    <row r="6736" spans="1:10">
      <c r="A6736" t="s">
        <v>527</v>
      </c>
    </row>
    <row r="6738" spans="1:10">
      <c r="A6738">
        <v>1.7100000000000001E-2</v>
      </c>
      <c r="B6738">
        <v>5.3E-3</v>
      </c>
      <c r="C6738">
        <v>0.01</v>
      </c>
      <c r="D6738">
        <v>1.24E-2</v>
      </c>
      <c r="E6738">
        <v>9.7000000000000003E-3</v>
      </c>
      <c r="F6738">
        <v>8.3999999999999995E-3</v>
      </c>
      <c r="G6738">
        <v>1.11E-2</v>
      </c>
      <c r="H6738">
        <v>9.4000000000000004E-3</v>
      </c>
      <c r="I6738">
        <v>7.4000000000000003E-3</v>
      </c>
      <c r="J6738">
        <v>7.9000000000000008E-3</v>
      </c>
    </row>
    <row r="6739" spans="1:10">
      <c r="A6739">
        <v>5.3E-3</v>
      </c>
      <c r="B6739">
        <v>7.1000000000000004E-3</v>
      </c>
      <c r="C6739">
        <v>6.8999999999999999E-3</v>
      </c>
      <c r="D6739">
        <v>8.8999999999999999E-3</v>
      </c>
      <c r="E6739">
        <v>7.1000000000000004E-3</v>
      </c>
      <c r="F6739">
        <v>6.7000000000000002E-3</v>
      </c>
      <c r="G6739">
        <v>8.0000000000000002E-3</v>
      </c>
      <c r="H6739">
        <v>3.3E-3</v>
      </c>
      <c r="I6739">
        <v>6.4000000000000003E-3</v>
      </c>
      <c r="J6739">
        <v>5.5999999999999999E-3</v>
      </c>
    </row>
    <row r="6740" spans="1:10">
      <c r="A6740">
        <v>0.01</v>
      </c>
      <c r="B6740">
        <v>6.8999999999999999E-3</v>
      </c>
      <c r="C6740">
        <v>2.7099999999999999E-2</v>
      </c>
      <c r="D6740">
        <v>2.24E-2</v>
      </c>
      <c r="E6740">
        <v>2.1700000000000001E-2</v>
      </c>
      <c r="F6740">
        <v>1.2800000000000001E-2</v>
      </c>
      <c r="G6740">
        <v>2.2700000000000001E-2</v>
      </c>
      <c r="H6740">
        <v>1.6799999999999999E-2</v>
      </c>
      <c r="I6740">
        <v>2.0899999999999998E-2</v>
      </c>
      <c r="J6740">
        <v>1.2699999999999999E-2</v>
      </c>
    </row>
    <row r="6741" spans="1:10">
      <c r="A6741">
        <v>1.24E-2</v>
      </c>
      <c r="B6741">
        <v>8.8999999999999999E-3</v>
      </c>
      <c r="C6741">
        <v>2.24E-2</v>
      </c>
      <c r="D6741">
        <v>3.1899999999999998E-2</v>
      </c>
      <c r="E6741">
        <v>2.12E-2</v>
      </c>
      <c r="F6741">
        <v>1.29E-2</v>
      </c>
      <c r="G6741">
        <v>2.93E-2</v>
      </c>
      <c r="H6741">
        <v>1.78E-2</v>
      </c>
      <c r="I6741">
        <v>1.8700000000000001E-2</v>
      </c>
      <c r="J6741">
        <v>1.3299999999999999E-2</v>
      </c>
    </row>
    <row r="6742" spans="1:10">
      <c r="A6742">
        <v>9.7000000000000003E-3</v>
      </c>
      <c r="B6742">
        <v>7.1000000000000004E-3</v>
      </c>
      <c r="C6742">
        <v>2.1700000000000001E-2</v>
      </c>
      <c r="D6742">
        <v>2.12E-2</v>
      </c>
      <c r="E6742">
        <v>2.1000000000000001E-2</v>
      </c>
      <c r="F6742">
        <v>1.3299999999999999E-2</v>
      </c>
      <c r="G6742">
        <v>2.1899999999999999E-2</v>
      </c>
      <c r="H6742">
        <v>1.34E-2</v>
      </c>
      <c r="I6742">
        <v>1.9E-2</v>
      </c>
      <c r="J6742">
        <v>1.1299999999999999E-2</v>
      </c>
    </row>
    <row r="6743" spans="1:10">
      <c r="A6743">
        <v>8.3999999999999995E-3</v>
      </c>
      <c r="B6743">
        <v>6.7000000000000002E-3</v>
      </c>
      <c r="C6743">
        <v>1.2800000000000001E-2</v>
      </c>
      <c r="D6743">
        <v>1.29E-2</v>
      </c>
      <c r="E6743">
        <v>1.3299999999999999E-2</v>
      </c>
      <c r="F6743">
        <v>1.2E-2</v>
      </c>
      <c r="G6743">
        <v>1.2200000000000001E-2</v>
      </c>
      <c r="H6743">
        <v>7.9000000000000008E-3</v>
      </c>
      <c r="I6743">
        <v>1.18E-2</v>
      </c>
      <c r="J6743">
        <v>9.1000000000000004E-3</v>
      </c>
    </row>
    <row r="6744" spans="1:10">
      <c r="A6744">
        <v>1.11E-2</v>
      </c>
      <c r="B6744">
        <v>8.0000000000000002E-3</v>
      </c>
      <c r="C6744">
        <v>2.2700000000000001E-2</v>
      </c>
      <c r="D6744">
        <v>2.93E-2</v>
      </c>
      <c r="E6744">
        <v>2.1899999999999999E-2</v>
      </c>
      <c r="F6744">
        <v>1.2200000000000001E-2</v>
      </c>
      <c r="G6744">
        <v>3.9199999999999999E-2</v>
      </c>
      <c r="H6744">
        <v>1.3100000000000001E-2</v>
      </c>
      <c r="I6744">
        <v>2.01E-2</v>
      </c>
      <c r="J6744">
        <v>1.09E-2</v>
      </c>
    </row>
    <row r="6745" spans="1:10">
      <c r="A6745">
        <v>9.4000000000000004E-3</v>
      </c>
      <c r="B6745">
        <v>3.3E-3</v>
      </c>
      <c r="C6745">
        <v>1.6799999999999999E-2</v>
      </c>
      <c r="D6745">
        <v>1.78E-2</v>
      </c>
      <c r="E6745">
        <v>1.34E-2</v>
      </c>
      <c r="F6745">
        <v>7.9000000000000008E-3</v>
      </c>
      <c r="G6745">
        <v>1.3100000000000001E-2</v>
      </c>
      <c r="H6745">
        <v>2.8899999999999999E-2</v>
      </c>
      <c r="I6745">
        <v>1.3899999999999999E-2</v>
      </c>
      <c r="J6745">
        <v>1.23E-2</v>
      </c>
    </row>
    <row r="6746" spans="1:10">
      <c r="A6746">
        <v>7.4000000000000003E-3</v>
      </c>
      <c r="B6746">
        <v>6.4000000000000003E-3</v>
      </c>
      <c r="C6746">
        <v>2.0899999999999998E-2</v>
      </c>
      <c r="D6746">
        <v>1.8700000000000001E-2</v>
      </c>
      <c r="E6746">
        <v>1.9E-2</v>
      </c>
      <c r="F6746">
        <v>1.18E-2</v>
      </c>
      <c r="G6746">
        <v>2.01E-2</v>
      </c>
      <c r="H6746">
        <v>1.3899999999999999E-2</v>
      </c>
      <c r="I6746">
        <v>2.0400000000000001E-2</v>
      </c>
      <c r="J6746">
        <v>1.12E-2</v>
      </c>
    </row>
    <row r="6747" spans="1:10">
      <c r="A6747">
        <v>7.9000000000000008E-3</v>
      </c>
      <c r="B6747">
        <v>5.5999999999999999E-3</v>
      </c>
      <c r="C6747">
        <v>1.2699999999999999E-2</v>
      </c>
      <c r="D6747">
        <v>1.3299999999999999E-2</v>
      </c>
      <c r="E6747">
        <v>1.1299999999999999E-2</v>
      </c>
      <c r="F6747">
        <v>9.1000000000000004E-3</v>
      </c>
      <c r="G6747">
        <v>1.09E-2</v>
      </c>
      <c r="H6747">
        <v>1.23E-2</v>
      </c>
      <c r="I6747">
        <v>1.12E-2</v>
      </c>
      <c r="J6747">
        <v>1.17E-2</v>
      </c>
    </row>
    <row r="6750" spans="1:10">
      <c r="A6750" t="s">
        <v>528</v>
      </c>
    </row>
    <row r="6752" spans="1:10">
      <c r="A6752">
        <v>1.6299999999999999E-2</v>
      </c>
      <c r="B6752">
        <v>5.1000000000000004E-3</v>
      </c>
      <c r="C6752">
        <v>1.0500000000000001E-2</v>
      </c>
      <c r="D6752">
        <v>1.3299999999999999E-2</v>
      </c>
      <c r="E6752">
        <v>0.01</v>
      </c>
      <c r="F6752">
        <v>8.0999999999999996E-3</v>
      </c>
      <c r="G6752">
        <v>1.3299999999999999E-2</v>
      </c>
      <c r="H6752">
        <v>9.7999999999999997E-3</v>
      </c>
      <c r="I6752">
        <v>8.3999999999999995E-3</v>
      </c>
      <c r="J6752">
        <v>7.9000000000000008E-3</v>
      </c>
    </row>
    <row r="6753" spans="1:10">
      <c r="A6753">
        <v>5.1000000000000004E-3</v>
      </c>
      <c r="B6753">
        <v>7.1000000000000004E-3</v>
      </c>
      <c r="C6753">
        <v>7.0000000000000001E-3</v>
      </c>
      <c r="D6753">
        <v>9.1000000000000004E-3</v>
      </c>
      <c r="E6753">
        <v>7.1999999999999998E-3</v>
      </c>
      <c r="F6753">
        <v>6.6E-3</v>
      </c>
      <c r="G6753">
        <v>8.5000000000000006E-3</v>
      </c>
      <c r="H6753">
        <v>3.3E-3</v>
      </c>
      <c r="I6753">
        <v>6.6E-3</v>
      </c>
      <c r="J6753">
        <v>5.5999999999999999E-3</v>
      </c>
    </row>
    <row r="6754" spans="1:10">
      <c r="A6754">
        <v>1.0500000000000001E-2</v>
      </c>
      <c r="B6754">
        <v>7.0000000000000001E-3</v>
      </c>
      <c r="C6754">
        <v>2.75E-2</v>
      </c>
      <c r="D6754">
        <v>2.29E-2</v>
      </c>
      <c r="E6754">
        <v>2.1999999999999999E-2</v>
      </c>
      <c r="F6754">
        <v>1.2800000000000001E-2</v>
      </c>
      <c r="G6754">
        <v>2.3099999999999999E-2</v>
      </c>
      <c r="H6754">
        <v>1.8200000000000001E-2</v>
      </c>
      <c r="I6754">
        <v>2.12E-2</v>
      </c>
      <c r="J6754">
        <v>1.2800000000000001E-2</v>
      </c>
    </row>
    <row r="6755" spans="1:10">
      <c r="A6755">
        <v>1.3299999999999999E-2</v>
      </c>
      <c r="B6755">
        <v>9.1000000000000004E-3</v>
      </c>
      <c r="C6755">
        <v>2.29E-2</v>
      </c>
      <c r="D6755">
        <v>3.2300000000000002E-2</v>
      </c>
      <c r="E6755">
        <v>2.1499999999999998E-2</v>
      </c>
      <c r="F6755">
        <v>1.2999999999999999E-2</v>
      </c>
      <c r="G6755">
        <v>2.93E-2</v>
      </c>
      <c r="H6755">
        <v>1.9699999999999999E-2</v>
      </c>
      <c r="I6755">
        <v>1.8800000000000001E-2</v>
      </c>
      <c r="J6755">
        <v>1.35E-2</v>
      </c>
    </row>
    <row r="6756" spans="1:10">
      <c r="A6756">
        <v>0.01</v>
      </c>
      <c r="B6756">
        <v>7.1999999999999998E-3</v>
      </c>
      <c r="C6756">
        <v>2.1999999999999999E-2</v>
      </c>
      <c r="D6756">
        <v>2.1499999999999998E-2</v>
      </c>
      <c r="E6756">
        <v>2.12E-2</v>
      </c>
      <c r="F6756">
        <v>1.3299999999999999E-2</v>
      </c>
      <c r="G6756">
        <v>2.2200000000000001E-2</v>
      </c>
      <c r="H6756">
        <v>1.4200000000000001E-2</v>
      </c>
      <c r="I6756">
        <v>1.9199999999999998E-2</v>
      </c>
      <c r="J6756">
        <v>1.14E-2</v>
      </c>
    </row>
    <row r="6757" spans="1:10">
      <c r="A6757">
        <v>8.0999999999999996E-3</v>
      </c>
      <c r="B6757">
        <v>6.6E-3</v>
      </c>
      <c r="C6757">
        <v>1.2800000000000001E-2</v>
      </c>
      <c r="D6757">
        <v>1.2999999999999999E-2</v>
      </c>
      <c r="E6757">
        <v>1.3299999999999999E-2</v>
      </c>
      <c r="F6757">
        <v>1.1900000000000001E-2</v>
      </c>
      <c r="G6757">
        <v>1.26E-2</v>
      </c>
      <c r="H6757">
        <v>7.4999999999999997E-3</v>
      </c>
      <c r="I6757">
        <v>1.1900000000000001E-2</v>
      </c>
      <c r="J6757">
        <v>8.9999999999999993E-3</v>
      </c>
    </row>
    <row r="6758" spans="1:10">
      <c r="A6758">
        <v>1.3299999999999999E-2</v>
      </c>
      <c r="B6758">
        <v>8.5000000000000006E-3</v>
      </c>
      <c r="C6758">
        <v>2.3099999999999999E-2</v>
      </c>
      <c r="D6758">
        <v>2.93E-2</v>
      </c>
      <c r="E6758">
        <v>2.2200000000000001E-2</v>
      </c>
      <c r="F6758">
        <v>1.26E-2</v>
      </c>
      <c r="G6758">
        <v>3.73E-2</v>
      </c>
      <c r="H6758">
        <v>1.61E-2</v>
      </c>
      <c r="I6758">
        <v>1.9400000000000001E-2</v>
      </c>
      <c r="J6758">
        <v>1.12E-2</v>
      </c>
    </row>
    <row r="6759" spans="1:10">
      <c r="A6759">
        <v>9.7999999999999997E-3</v>
      </c>
      <c r="B6759">
        <v>3.3E-3</v>
      </c>
      <c r="C6759">
        <v>1.8200000000000001E-2</v>
      </c>
      <c r="D6759">
        <v>1.9699999999999999E-2</v>
      </c>
      <c r="E6759">
        <v>1.4200000000000001E-2</v>
      </c>
      <c r="F6759">
        <v>7.4999999999999997E-3</v>
      </c>
      <c r="G6759">
        <v>1.61E-2</v>
      </c>
      <c r="H6759">
        <v>3.2399999999999998E-2</v>
      </c>
      <c r="I6759">
        <v>1.5299999999999999E-2</v>
      </c>
      <c r="J6759">
        <v>1.2699999999999999E-2</v>
      </c>
    </row>
    <row r="6760" spans="1:10">
      <c r="A6760">
        <v>8.3999999999999995E-3</v>
      </c>
      <c r="B6760">
        <v>6.6E-3</v>
      </c>
      <c r="C6760">
        <v>2.12E-2</v>
      </c>
      <c r="D6760">
        <v>1.8800000000000001E-2</v>
      </c>
      <c r="E6760">
        <v>1.9199999999999998E-2</v>
      </c>
      <c r="F6760">
        <v>1.1900000000000001E-2</v>
      </c>
      <c r="G6760">
        <v>1.9400000000000001E-2</v>
      </c>
      <c r="H6760">
        <v>1.5299999999999999E-2</v>
      </c>
      <c r="I6760">
        <v>2.01E-2</v>
      </c>
      <c r="J6760">
        <v>1.14E-2</v>
      </c>
    </row>
    <row r="6761" spans="1:10">
      <c r="A6761">
        <v>7.9000000000000008E-3</v>
      </c>
      <c r="B6761">
        <v>5.5999999999999999E-3</v>
      </c>
      <c r="C6761">
        <v>1.2800000000000001E-2</v>
      </c>
      <c r="D6761">
        <v>1.35E-2</v>
      </c>
      <c r="E6761">
        <v>1.14E-2</v>
      </c>
      <c r="F6761">
        <v>8.9999999999999993E-3</v>
      </c>
      <c r="G6761">
        <v>1.12E-2</v>
      </c>
      <c r="H6761">
        <v>1.2699999999999999E-2</v>
      </c>
      <c r="I6761">
        <v>1.14E-2</v>
      </c>
      <c r="J6761">
        <v>1.18E-2</v>
      </c>
    </row>
    <row r="6764" spans="1:10">
      <c r="A6764" t="s">
        <v>529</v>
      </c>
    </row>
    <row r="6766" spans="1:10">
      <c r="A6766">
        <v>1.66E-2</v>
      </c>
      <c r="B6766">
        <v>5.7000000000000002E-3</v>
      </c>
      <c r="C6766">
        <v>1.0999999999999999E-2</v>
      </c>
      <c r="D6766">
        <v>1.32E-2</v>
      </c>
      <c r="E6766">
        <v>0.01</v>
      </c>
      <c r="F6766">
        <v>8.3000000000000001E-3</v>
      </c>
      <c r="G6766">
        <v>1.32E-2</v>
      </c>
      <c r="H6766">
        <v>1.0800000000000001E-2</v>
      </c>
      <c r="I6766">
        <v>8.8000000000000005E-3</v>
      </c>
      <c r="J6766">
        <v>8.9999999999999993E-3</v>
      </c>
    </row>
    <row r="6767" spans="1:10">
      <c r="A6767">
        <v>5.7000000000000002E-3</v>
      </c>
      <c r="B6767">
        <v>7.7999999999999996E-3</v>
      </c>
      <c r="C6767">
        <v>7.6E-3</v>
      </c>
      <c r="D6767">
        <v>9.2999999999999992E-3</v>
      </c>
      <c r="E6767">
        <v>7.1999999999999998E-3</v>
      </c>
      <c r="F6767">
        <v>6.8999999999999999E-3</v>
      </c>
      <c r="G6767">
        <v>8.6999999999999994E-3</v>
      </c>
      <c r="H6767">
        <v>4.0000000000000001E-3</v>
      </c>
      <c r="I6767">
        <v>6.8999999999999999E-3</v>
      </c>
      <c r="J6767">
        <v>6.6E-3</v>
      </c>
    </row>
    <row r="6768" spans="1:10">
      <c r="A6768">
        <v>1.0999999999999999E-2</v>
      </c>
      <c r="B6768">
        <v>7.6E-3</v>
      </c>
      <c r="C6768">
        <v>2.81E-2</v>
      </c>
      <c r="D6768">
        <v>2.3199999999999998E-2</v>
      </c>
      <c r="E6768">
        <v>2.1999999999999999E-2</v>
      </c>
      <c r="F6768">
        <v>1.2999999999999999E-2</v>
      </c>
      <c r="G6768">
        <v>2.3400000000000001E-2</v>
      </c>
      <c r="H6768">
        <v>1.8599999999999998E-2</v>
      </c>
      <c r="I6768">
        <v>2.1399999999999999E-2</v>
      </c>
      <c r="J6768">
        <v>1.3599999999999999E-2</v>
      </c>
    </row>
    <row r="6769" spans="1:10">
      <c r="A6769">
        <v>1.32E-2</v>
      </c>
      <c r="B6769">
        <v>9.2999999999999992E-3</v>
      </c>
      <c r="C6769">
        <v>2.3199999999999998E-2</v>
      </c>
      <c r="D6769">
        <v>3.1699999999999999E-2</v>
      </c>
      <c r="E6769">
        <v>2.1399999999999999E-2</v>
      </c>
      <c r="F6769">
        <v>1.32E-2</v>
      </c>
      <c r="G6769">
        <v>2.8799999999999999E-2</v>
      </c>
      <c r="H6769">
        <v>2.0899999999999998E-2</v>
      </c>
      <c r="I6769">
        <v>1.9300000000000001E-2</v>
      </c>
      <c r="J6769">
        <v>1.44E-2</v>
      </c>
    </row>
    <row r="6770" spans="1:10">
      <c r="A6770">
        <v>0.01</v>
      </c>
      <c r="B6770">
        <v>7.1999999999999998E-3</v>
      </c>
      <c r="C6770">
        <v>2.1999999999999999E-2</v>
      </c>
      <c r="D6770">
        <v>2.1399999999999999E-2</v>
      </c>
      <c r="E6770">
        <v>2.12E-2</v>
      </c>
      <c r="F6770">
        <v>1.3299999999999999E-2</v>
      </c>
      <c r="G6770">
        <v>2.2100000000000002E-2</v>
      </c>
      <c r="H6770">
        <v>1.44E-2</v>
      </c>
      <c r="I6770">
        <v>1.9300000000000001E-2</v>
      </c>
      <c r="J6770">
        <v>1.15E-2</v>
      </c>
    </row>
    <row r="6771" spans="1:10">
      <c r="A6771">
        <v>8.3000000000000001E-3</v>
      </c>
      <c r="B6771">
        <v>6.8999999999999999E-3</v>
      </c>
      <c r="C6771">
        <v>1.2999999999999999E-2</v>
      </c>
      <c r="D6771">
        <v>1.32E-2</v>
      </c>
      <c r="E6771">
        <v>1.3299999999999999E-2</v>
      </c>
      <c r="F6771">
        <v>1.2E-2</v>
      </c>
      <c r="G6771">
        <v>1.2800000000000001E-2</v>
      </c>
      <c r="H6771">
        <v>7.4999999999999997E-3</v>
      </c>
      <c r="I6771">
        <v>1.1900000000000001E-2</v>
      </c>
      <c r="J6771">
        <v>9.1999999999999998E-3</v>
      </c>
    </row>
    <row r="6772" spans="1:10">
      <c r="A6772">
        <v>1.32E-2</v>
      </c>
      <c r="B6772">
        <v>8.6999999999999994E-3</v>
      </c>
      <c r="C6772">
        <v>2.3400000000000001E-2</v>
      </c>
      <c r="D6772">
        <v>2.8799999999999999E-2</v>
      </c>
      <c r="E6772">
        <v>2.2100000000000002E-2</v>
      </c>
      <c r="F6772">
        <v>1.2800000000000001E-2</v>
      </c>
      <c r="G6772">
        <v>3.6799999999999999E-2</v>
      </c>
      <c r="H6772">
        <v>1.72E-2</v>
      </c>
      <c r="I6772">
        <v>1.9800000000000002E-2</v>
      </c>
      <c r="J6772">
        <v>1.2E-2</v>
      </c>
    </row>
    <row r="6773" spans="1:10">
      <c r="A6773">
        <v>1.0800000000000001E-2</v>
      </c>
      <c r="B6773">
        <v>4.0000000000000001E-3</v>
      </c>
      <c r="C6773">
        <v>1.8599999999999998E-2</v>
      </c>
      <c r="D6773">
        <v>2.0899999999999998E-2</v>
      </c>
      <c r="E6773">
        <v>1.44E-2</v>
      </c>
      <c r="F6773">
        <v>7.4999999999999997E-3</v>
      </c>
      <c r="G6773">
        <v>1.72E-2</v>
      </c>
      <c r="H6773">
        <v>3.1600000000000003E-2</v>
      </c>
      <c r="I6773">
        <v>1.5100000000000001E-2</v>
      </c>
      <c r="J6773">
        <v>1.2800000000000001E-2</v>
      </c>
    </row>
    <row r="6774" spans="1:10">
      <c r="A6774">
        <v>8.8000000000000005E-3</v>
      </c>
      <c r="B6774">
        <v>6.8999999999999999E-3</v>
      </c>
      <c r="C6774">
        <v>2.1399999999999999E-2</v>
      </c>
      <c r="D6774">
        <v>1.9300000000000001E-2</v>
      </c>
      <c r="E6774">
        <v>1.9300000000000001E-2</v>
      </c>
      <c r="F6774">
        <v>1.1900000000000001E-2</v>
      </c>
      <c r="G6774">
        <v>1.9800000000000002E-2</v>
      </c>
      <c r="H6774">
        <v>1.5100000000000001E-2</v>
      </c>
      <c r="I6774">
        <v>2.01E-2</v>
      </c>
      <c r="J6774">
        <v>1.1599999999999999E-2</v>
      </c>
    </row>
    <row r="6775" spans="1:10">
      <c r="A6775">
        <v>8.9999999999999993E-3</v>
      </c>
      <c r="B6775">
        <v>6.6E-3</v>
      </c>
      <c r="C6775">
        <v>1.3599999999999999E-2</v>
      </c>
      <c r="D6775">
        <v>1.44E-2</v>
      </c>
      <c r="E6775">
        <v>1.15E-2</v>
      </c>
      <c r="F6775">
        <v>9.1999999999999998E-3</v>
      </c>
      <c r="G6775">
        <v>1.2E-2</v>
      </c>
      <c r="H6775">
        <v>1.2800000000000001E-2</v>
      </c>
      <c r="I6775">
        <v>1.1599999999999999E-2</v>
      </c>
      <c r="J6775">
        <v>1.2699999999999999E-2</v>
      </c>
    </row>
    <row r="6778" spans="1:10">
      <c r="A6778" t="s">
        <v>530</v>
      </c>
    </row>
    <row r="6780" spans="1:10">
      <c r="A6780">
        <v>1.6299999999999999E-2</v>
      </c>
      <c r="B6780">
        <v>6.4999999999999997E-3</v>
      </c>
      <c r="C6780">
        <v>1.09E-2</v>
      </c>
      <c r="D6780">
        <v>1.2500000000000001E-2</v>
      </c>
      <c r="E6780">
        <v>9.7000000000000003E-3</v>
      </c>
      <c r="F6780">
        <v>8.3999999999999995E-3</v>
      </c>
      <c r="G6780">
        <v>1.21E-2</v>
      </c>
      <c r="H6780">
        <v>8.8000000000000005E-3</v>
      </c>
      <c r="I6780">
        <v>8.6999999999999994E-3</v>
      </c>
      <c r="J6780">
        <v>8.8000000000000005E-3</v>
      </c>
    </row>
    <row r="6781" spans="1:10">
      <c r="A6781">
        <v>6.4999999999999997E-3</v>
      </c>
      <c r="B6781">
        <v>7.7999999999999996E-3</v>
      </c>
      <c r="C6781">
        <v>7.7000000000000002E-3</v>
      </c>
      <c r="D6781">
        <v>1.03E-2</v>
      </c>
      <c r="E6781">
        <v>7.4999999999999997E-3</v>
      </c>
      <c r="F6781">
        <v>7.0000000000000001E-3</v>
      </c>
      <c r="G6781">
        <v>9.5999999999999992E-3</v>
      </c>
      <c r="H6781">
        <v>5.1000000000000004E-3</v>
      </c>
      <c r="I6781">
        <v>6.7999999999999996E-3</v>
      </c>
      <c r="J6781">
        <v>6.7000000000000002E-3</v>
      </c>
    </row>
    <row r="6782" spans="1:10">
      <c r="A6782">
        <v>1.09E-2</v>
      </c>
      <c r="B6782">
        <v>7.7000000000000002E-3</v>
      </c>
      <c r="C6782">
        <v>2.81E-2</v>
      </c>
      <c r="D6782">
        <v>2.3E-2</v>
      </c>
      <c r="E6782">
        <v>2.1999999999999999E-2</v>
      </c>
      <c r="F6782">
        <v>1.2999999999999999E-2</v>
      </c>
      <c r="G6782">
        <v>2.3199999999999998E-2</v>
      </c>
      <c r="H6782">
        <v>1.83E-2</v>
      </c>
      <c r="I6782">
        <v>2.1399999999999999E-2</v>
      </c>
      <c r="J6782">
        <v>1.3599999999999999E-2</v>
      </c>
    </row>
    <row r="6783" spans="1:10">
      <c r="A6783">
        <v>1.2500000000000001E-2</v>
      </c>
      <c r="B6783">
        <v>1.03E-2</v>
      </c>
      <c r="C6783">
        <v>2.3E-2</v>
      </c>
      <c r="D6783">
        <v>3.0599999999999999E-2</v>
      </c>
      <c r="E6783">
        <v>2.0899999999999998E-2</v>
      </c>
      <c r="F6783">
        <v>1.3299999999999999E-2</v>
      </c>
      <c r="G6783">
        <v>2.7099999999999999E-2</v>
      </c>
      <c r="H6783">
        <v>1.7999999999999999E-2</v>
      </c>
      <c r="I6783">
        <v>1.9199999999999998E-2</v>
      </c>
      <c r="J6783">
        <v>1.41E-2</v>
      </c>
    </row>
    <row r="6784" spans="1:10">
      <c r="A6784">
        <v>9.7000000000000003E-3</v>
      </c>
      <c r="B6784">
        <v>7.4999999999999997E-3</v>
      </c>
      <c r="C6784">
        <v>2.1999999999999999E-2</v>
      </c>
      <c r="D6784">
        <v>2.0899999999999998E-2</v>
      </c>
      <c r="E6784">
        <v>2.1000000000000001E-2</v>
      </c>
      <c r="F6784">
        <v>1.3299999999999999E-2</v>
      </c>
      <c r="G6784">
        <v>2.1499999999999998E-2</v>
      </c>
      <c r="H6784">
        <v>1.34E-2</v>
      </c>
      <c r="I6784">
        <v>1.9199999999999998E-2</v>
      </c>
      <c r="J6784">
        <v>1.14E-2</v>
      </c>
    </row>
    <row r="6785" spans="1:10">
      <c r="A6785">
        <v>8.3999999999999995E-3</v>
      </c>
      <c r="B6785">
        <v>7.0000000000000001E-3</v>
      </c>
      <c r="C6785">
        <v>1.2999999999999999E-2</v>
      </c>
      <c r="D6785">
        <v>1.3299999999999999E-2</v>
      </c>
      <c r="E6785">
        <v>1.3299999999999999E-2</v>
      </c>
      <c r="F6785">
        <v>1.2E-2</v>
      </c>
      <c r="G6785">
        <v>1.2800000000000001E-2</v>
      </c>
      <c r="H6785">
        <v>7.3000000000000001E-3</v>
      </c>
      <c r="I6785">
        <v>1.1900000000000001E-2</v>
      </c>
      <c r="J6785">
        <v>9.1999999999999998E-3</v>
      </c>
    </row>
    <row r="6786" spans="1:10">
      <c r="A6786">
        <v>1.21E-2</v>
      </c>
      <c r="B6786">
        <v>9.5999999999999992E-3</v>
      </c>
      <c r="C6786">
        <v>2.3199999999999998E-2</v>
      </c>
      <c r="D6786">
        <v>2.7099999999999999E-2</v>
      </c>
      <c r="E6786">
        <v>2.1499999999999998E-2</v>
      </c>
      <c r="F6786">
        <v>1.2800000000000001E-2</v>
      </c>
      <c r="G6786">
        <v>3.4599999999999999E-2</v>
      </c>
      <c r="H6786">
        <v>1.38E-2</v>
      </c>
      <c r="I6786">
        <v>1.9800000000000002E-2</v>
      </c>
      <c r="J6786">
        <v>1.17E-2</v>
      </c>
    </row>
    <row r="6787" spans="1:10">
      <c r="A6787">
        <v>8.8000000000000005E-3</v>
      </c>
      <c r="B6787">
        <v>5.1000000000000004E-3</v>
      </c>
      <c r="C6787">
        <v>1.83E-2</v>
      </c>
      <c r="D6787">
        <v>1.7999999999999999E-2</v>
      </c>
      <c r="E6787">
        <v>1.34E-2</v>
      </c>
      <c r="F6787">
        <v>7.3000000000000001E-3</v>
      </c>
      <c r="G6787">
        <v>1.38E-2</v>
      </c>
      <c r="H6787">
        <v>2.69E-2</v>
      </c>
      <c r="I6787">
        <v>1.52E-2</v>
      </c>
      <c r="J6787">
        <v>1.24E-2</v>
      </c>
    </row>
    <row r="6788" spans="1:10">
      <c r="A6788">
        <v>8.6999999999999994E-3</v>
      </c>
      <c r="B6788">
        <v>6.7999999999999996E-3</v>
      </c>
      <c r="C6788">
        <v>2.1399999999999999E-2</v>
      </c>
      <c r="D6788">
        <v>1.9199999999999998E-2</v>
      </c>
      <c r="E6788">
        <v>1.9199999999999998E-2</v>
      </c>
      <c r="F6788">
        <v>1.1900000000000001E-2</v>
      </c>
      <c r="G6788">
        <v>1.9800000000000002E-2</v>
      </c>
      <c r="H6788">
        <v>1.52E-2</v>
      </c>
      <c r="I6788">
        <v>2.0199999999999999E-2</v>
      </c>
      <c r="J6788">
        <v>1.1599999999999999E-2</v>
      </c>
    </row>
    <row r="6789" spans="1:10">
      <c r="A6789">
        <v>8.8000000000000005E-3</v>
      </c>
      <c r="B6789">
        <v>6.7000000000000002E-3</v>
      </c>
      <c r="C6789">
        <v>1.3599999999999999E-2</v>
      </c>
      <c r="D6789">
        <v>1.41E-2</v>
      </c>
      <c r="E6789">
        <v>1.14E-2</v>
      </c>
      <c r="F6789">
        <v>9.1999999999999998E-3</v>
      </c>
      <c r="G6789">
        <v>1.17E-2</v>
      </c>
      <c r="H6789">
        <v>1.24E-2</v>
      </c>
      <c r="I6789">
        <v>1.1599999999999999E-2</v>
      </c>
      <c r="J6789">
        <v>1.26E-2</v>
      </c>
    </row>
    <row r="6792" spans="1:10">
      <c r="A6792" t="s">
        <v>531</v>
      </c>
    </row>
    <row r="6794" spans="1:10">
      <c r="A6794">
        <v>1.55E-2</v>
      </c>
      <c r="B6794">
        <v>6.7999999999999996E-3</v>
      </c>
      <c r="C6794">
        <v>1.18E-2</v>
      </c>
      <c r="D6794">
        <v>1.2200000000000001E-2</v>
      </c>
      <c r="E6794">
        <v>1.0500000000000001E-2</v>
      </c>
      <c r="F6794">
        <v>8.8999999999999999E-3</v>
      </c>
      <c r="G6794">
        <v>1.2500000000000001E-2</v>
      </c>
      <c r="H6794">
        <v>8.3999999999999995E-3</v>
      </c>
      <c r="I6794">
        <v>9.5999999999999992E-3</v>
      </c>
      <c r="J6794">
        <v>9.1000000000000004E-3</v>
      </c>
    </row>
    <row r="6795" spans="1:10">
      <c r="A6795">
        <v>6.7999999999999996E-3</v>
      </c>
      <c r="B6795">
        <v>7.7000000000000002E-3</v>
      </c>
      <c r="C6795">
        <v>7.4999999999999997E-3</v>
      </c>
      <c r="D6795">
        <v>1.04E-2</v>
      </c>
      <c r="E6795">
        <v>7.4000000000000003E-3</v>
      </c>
      <c r="F6795">
        <v>6.8999999999999999E-3</v>
      </c>
      <c r="G6795">
        <v>9.4999999999999998E-3</v>
      </c>
      <c r="H6795">
        <v>5.3E-3</v>
      </c>
      <c r="I6795">
        <v>6.6E-3</v>
      </c>
      <c r="J6795">
        <v>6.6E-3</v>
      </c>
    </row>
    <row r="6796" spans="1:10">
      <c r="A6796">
        <v>1.18E-2</v>
      </c>
      <c r="B6796">
        <v>7.4999999999999997E-3</v>
      </c>
      <c r="C6796">
        <v>2.75E-2</v>
      </c>
      <c r="D6796">
        <v>2.3199999999999998E-2</v>
      </c>
      <c r="E6796">
        <v>2.1600000000000001E-2</v>
      </c>
      <c r="F6796">
        <v>1.26E-2</v>
      </c>
      <c r="G6796">
        <v>2.2700000000000001E-2</v>
      </c>
      <c r="H6796">
        <v>1.89E-2</v>
      </c>
      <c r="I6796">
        <v>2.1000000000000001E-2</v>
      </c>
      <c r="J6796">
        <v>1.35E-2</v>
      </c>
    </row>
    <row r="6797" spans="1:10">
      <c r="A6797">
        <v>1.2200000000000001E-2</v>
      </c>
      <c r="B6797">
        <v>1.04E-2</v>
      </c>
      <c r="C6797">
        <v>2.3199999999999998E-2</v>
      </c>
      <c r="D6797">
        <v>3.0499999999999999E-2</v>
      </c>
      <c r="E6797">
        <v>2.1100000000000001E-2</v>
      </c>
      <c r="F6797">
        <v>1.35E-2</v>
      </c>
      <c r="G6797">
        <v>2.7300000000000001E-2</v>
      </c>
      <c r="H6797">
        <v>1.78E-2</v>
      </c>
      <c r="I6797">
        <v>1.9400000000000001E-2</v>
      </c>
      <c r="J6797">
        <v>1.4200000000000001E-2</v>
      </c>
    </row>
    <row r="6798" spans="1:10">
      <c r="A6798">
        <v>1.0500000000000001E-2</v>
      </c>
      <c r="B6798">
        <v>7.4000000000000003E-3</v>
      </c>
      <c r="C6798">
        <v>2.1600000000000001E-2</v>
      </c>
      <c r="D6798">
        <v>2.1100000000000001E-2</v>
      </c>
      <c r="E6798">
        <v>2.0799999999999999E-2</v>
      </c>
      <c r="F6798">
        <v>1.2999999999999999E-2</v>
      </c>
      <c r="G6798">
        <v>2.1000000000000001E-2</v>
      </c>
      <c r="H6798">
        <v>1.38E-2</v>
      </c>
      <c r="I6798">
        <v>1.9099999999999999E-2</v>
      </c>
      <c r="J6798">
        <v>1.1299999999999999E-2</v>
      </c>
    </row>
    <row r="6799" spans="1:10">
      <c r="A6799">
        <v>8.8999999999999999E-3</v>
      </c>
      <c r="B6799">
        <v>6.8999999999999999E-3</v>
      </c>
      <c r="C6799">
        <v>1.26E-2</v>
      </c>
      <c r="D6799">
        <v>1.35E-2</v>
      </c>
      <c r="E6799">
        <v>1.2999999999999999E-2</v>
      </c>
      <c r="F6799">
        <v>1.18E-2</v>
      </c>
      <c r="G6799">
        <v>1.26E-2</v>
      </c>
      <c r="H6799">
        <v>7.6E-3</v>
      </c>
      <c r="I6799">
        <v>1.1599999999999999E-2</v>
      </c>
      <c r="J6799">
        <v>9.1000000000000004E-3</v>
      </c>
    </row>
    <row r="6800" spans="1:10">
      <c r="A6800">
        <v>1.2500000000000001E-2</v>
      </c>
      <c r="B6800">
        <v>9.4999999999999998E-3</v>
      </c>
      <c r="C6800">
        <v>2.2700000000000001E-2</v>
      </c>
      <c r="D6800">
        <v>2.7300000000000001E-2</v>
      </c>
      <c r="E6800">
        <v>2.1000000000000001E-2</v>
      </c>
      <c r="F6800">
        <v>1.26E-2</v>
      </c>
      <c r="G6800">
        <v>3.44E-2</v>
      </c>
      <c r="H6800">
        <v>1.4E-2</v>
      </c>
      <c r="I6800">
        <v>1.9300000000000001E-2</v>
      </c>
      <c r="J6800">
        <v>1.1599999999999999E-2</v>
      </c>
    </row>
    <row r="6801" spans="1:10">
      <c r="A6801">
        <v>8.3999999999999995E-3</v>
      </c>
      <c r="B6801">
        <v>5.3E-3</v>
      </c>
      <c r="C6801">
        <v>1.89E-2</v>
      </c>
      <c r="D6801">
        <v>1.78E-2</v>
      </c>
      <c r="E6801">
        <v>1.38E-2</v>
      </c>
      <c r="F6801">
        <v>7.6E-3</v>
      </c>
      <c r="G6801">
        <v>1.4E-2</v>
      </c>
      <c r="H6801">
        <v>2.6700000000000002E-2</v>
      </c>
      <c r="I6801">
        <v>1.5800000000000002E-2</v>
      </c>
      <c r="J6801">
        <v>1.26E-2</v>
      </c>
    </row>
    <row r="6802" spans="1:10">
      <c r="A6802">
        <v>9.5999999999999992E-3</v>
      </c>
      <c r="B6802">
        <v>6.6E-3</v>
      </c>
      <c r="C6802">
        <v>2.1000000000000001E-2</v>
      </c>
      <c r="D6802">
        <v>1.9400000000000001E-2</v>
      </c>
      <c r="E6802">
        <v>1.9099999999999999E-2</v>
      </c>
      <c r="F6802">
        <v>1.1599999999999999E-2</v>
      </c>
      <c r="G6802">
        <v>1.9300000000000001E-2</v>
      </c>
      <c r="H6802">
        <v>1.5800000000000002E-2</v>
      </c>
      <c r="I6802">
        <v>0.02</v>
      </c>
      <c r="J6802">
        <v>1.15E-2</v>
      </c>
    </row>
    <row r="6803" spans="1:10">
      <c r="A6803">
        <v>9.1000000000000004E-3</v>
      </c>
      <c r="B6803">
        <v>6.6E-3</v>
      </c>
      <c r="C6803">
        <v>1.35E-2</v>
      </c>
      <c r="D6803">
        <v>1.4200000000000001E-2</v>
      </c>
      <c r="E6803">
        <v>1.1299999999999999E-2</v>
      </c>
      <c r="F6803">
        <v>9.1000000000000004E-3</v>
      </c>
      <c r="G6803">
        <v>1.1599999999999999E-2</v>
      </c>
      <c r="H6803">
        <v>1.26E-2</v>
      </c>
      <c r="I6803">
        <v>1.15E-2</v>
      </c>
      <c r="J6803">
        <v>1.26E-2</v>
      </c>
    </row>
    <row r="6806" spans="1:10">
      <c r="A6806" t="s">
        <v>532</v>
      </c>
    </row>
    <row r="6808" spans="1:10">
      <c r="A6808">
        <v>1.5599999999999999E-2</v>
      </c>
      <c r="B6808">
        <v>6.4999999999999997E-3</v>
      </c>
      <c r="C6808">
        <v>1.2E-2</v>
      </c>
      <c r="D6808">
        <v>1.26E-2</v>
      </c>
      <c r="E6808">
        <v>1.06E-2</v>
      </c>
      <c r="F6808">
        <v>7.9000000000000008E-3</v>
      </c>
      <c r="G6808">
        <v>1.2500000000000001E-2</v>
      </c>
      <c r="H6808">
        <v>9.4999999999999998E-3</v>
      </c>
      <c r="I6808">
        <v>9.9000000000000008E-3</v>
      </c>
      <c r="J6808">
        <v>8.8999999999999999E-3</v>
      </c>
    </row>
    <row r="6809" spans="1:10">
      <c r="A6809">
        <v>6.4999999999999997E-3</v>
      </c>
      <c r="B6809">
        <v>7.1000000000000004E-3</v>
      </c>
      <c r="C6809">
        <v>6.8999999999999999E-3</v>
      </c>
      <c r="D6809">
        <v>9.5999999999999992E-3</v>
      </c>
      <c r="E6809">
        <v>6.7000000000000002E-3</v>
      </c>
      <c r="F6809">
        <v>6.0000000000000001E-3</v>
      </c>
      <c r="G6809">
        <v>8.0999999999999996E-3</v>
      </c>
      <c r="H6809">
        <v>5.4999999999999997E-3</v>
      </c>
      <c r="I6809">
        <v>6.1000000000000004E-3</v>
      </c>
      <c r="J6809">
        <v>6.3E-3</v>
      </c>
    </row>
    <row r="6810" spans="1:10">
      <c r="A6810">
        <v>1.2E-2</v>
      </c>
      <c r="B6810">
        <v>6.8999999999999999E-3</v>
      </c>
      <c r="C6810">
        <v>2.7900000000000001E-2</v>
      </c>
      <c r="D6810">
        <v>2.4E-2</v>
      </c>
      <c r="E6810">
        <v>2.1899999999999999E-2</v>
      </c>
      <c r="F6810">
        <v>1.0699999999999999E-2</v>
      </c>
      <c r="G6810">
        <v>2.2599999999999999E-2</v>
      </c>
      <c r="H6810">
        <v>2.0899999999999998E-2</v>
      </c>
      <c r="I6810">
        <v>2.1600000000000001E-2</v>
      </c>
      <c r="J6810">
        <v>1.32E-2</v>
      </c>
    </row>
    <row r="6811" spans="1:10">
      <c r="A6811">
        <v>1.26E-2</v>
      </c>
      <c r="B6811">
        <v>9.5999999999999992E-3</v>
      </c>
      <c r="C6811">
        <v>2.4E-2</v>
      </c>
      <c r="D6811">
        <v>3.1800000000000002E-2</v>
      </c>
      <c r="E6811">
        <v>2.1700000000000001E-2</v>
      </c>
      <c r="F6811">
        <v>1.04E-2</v>
      </c>
      <c r="G6811">
        <v>2.7300000000000001E-2</v>
      </c>
      <c r="H6811">
        <v>2.12E-2</v>
      </c>
      <c r="I6811">
        <v>2.0500000000000001E-2</v>
      </c>
      <c r="J6811">
        <v>1.38E-2</v>
      </c>
    </row>
    <row r="6812" spans="1:10">
      <c r="A6812">
        <v>1.06E-2</v>
      </c>
      <c r="B6812">
        <v>6.7000000000000002E-3</v>
      </c>
      <c r="C6812">
        <v>2.1899999999999999E-2</v>
      </c>
      <c r="D6812">
        <v>2.1700000000000001E-2</v>
      </c>
      <c r="E6812">
        <v>2.1000000000000001E-2</v>
      </c>
      <c r="F6812">
        <v>1.0999999999999999E-2</v>
      </c>
      <c r="G6812">
        <v>2.07E-2</v>
      </c>
      <c r="H6812">
        <v>1.5900000000000001E-2</v>
      </c>
      <c r="I6812">
        <v>1.9599999999999999E-2</v>
      </c>
      <c r="J6812">
        <v>1.11E-2</v>
      </c>
    </row>
    <row r="6813" spans="1:10">
      <c r="A6813">
        <v>7.9000000000000008E-3</v>
      </c>
      <c r="B6813">
        <v>6.0000000000000001E-3</v>
      </c>
      <c r="C6813">
        <v>1.0699999999999999E-2</v>
      </c>
      <c r="D6813">
        <v>1.04E-2</v>
      </c>
      <c r="E6813">
        <v>1.0999999999999999E-2</v>
      </c>
      <c r="F6813">
        <v>1.15E-2</v>
      </c>
      <c r="G6813">
        <v>8.8999999999999999E-3</v>
      </c>
      <c r="H6813">
        <v>5.8999999999999999E-3</v>
      </c>
      <c r="I6813">
        <v>9.4999999999999998E-3</v>
      </c>
      <c r="J6813">
        <v>8.6E-3</v>
      </c>
    </row>
    <row r="6814" spans="1:10">
      <c r="A6814">
        <v>1.2500000000000001E-2</v>
      </c>
      <c r="B6814">
        <v>8.0999999999999996E-3</v>
      </c>
      <c r="C6814">
        <v>2.2599999999999999E-2</v>
      </c>
      <c r="D6814">
        <v>2.7300000000000001E-2</v>
      </c>
      <c r="E6814">
        <v>2.07E-2</v>
      </c>
      <c r="F6814">
        <v>8.8999999999999999E-3</v>
      </c>
      <c r="G6814">
        <v>3.27E-2</v>
      </c>
      <c r="H6814">
        <v>1.7000000000000001E-2</v>
      </c>
      <c r="I6814">
        <v>1.95E-2</v>
      </c>
      <c r="J6814">
        <v>1.09E-2</v>
      </c>
    </row>
    <row r="6815" spans="1:10">
      <c r="A6815">
        <v>9.4999999999999998E-3</v>
      </c>
      <c r="B6815">
        <v>5.4999999999999997E-3</v>
      </c>
      <c r="C6815">
        <v>2.0899999999999998E-2</v>
      </c>
      <c r="D6815">
        <v>2.12E-2</v>
      </c>
      <c r="E6815">
        <v>1.5900000000000001E-2</v>
      </c>
      <c r="F6815">
        <v>5.8999999999999999E-3</v>
      </c>
      <c r="G6815">
        <v>1.7000000000000001E-2</v>
      </c>
      <c r="H6815">
        <v>3.0300000000000001E-2</v>
      </c>
      <c r="I6815">
        <v>1.8200000000000001E-2</v>
      </c>
      <c r="J6815">
        <v>1.2800000000000001E-2</v>
      </c>
    </row>
    <row r="6816" spans="1:10">
      <c r="A6816">
        <v>9.9000000000000008E-3</v>
      </c>
      <c r="B6816">
        <v>6.1000000000000004E-3</v>
      </c>
      <c r="C6816">
        <v>2.1600000000000001E-2</v>
      </c>
      <c r="D6816">
        <v>2.0500000000000001E-2</v>
      </c>
      <c r="E6816">
        <v>1.9599999999999999E-2</v>
      </c>
      <c r="F6816">
        <v>9.4999999999999998E-3</v>
      </c>
      <c r="G6816">
        <v>1.95E-2</v>
      </c>
      <c r="H6816">
        <v>1.8200000000000001E-2</v>
      </c>
      <c r="I6816">
        <v>2.0899999999999998E-2</v>
      </c>
      <c r="J6816">
        <v>1.1299999999999999E-2</v>
      </c>
    </row>
    <row r="6817" spans="1:10">
      <c r="A6817">
        <v>8.8999999999999999E-3</v>
      </c>
      <c r="B6817">
        <v>6.3E-3</v>
      </c>
      <c r="C6817">
        <v>1.32E-2</v>
      </c>
      <c r="D6817">
        <v>1.38E-2</v>
      </c>
      <c r="E6817">
        <v>1.11E-2</v>
      </c>
      <c r="F6817">
        <v>8.6E-3</v>
      </c>
      <c r="G6817">
        <v>1.09E-2</v>
      </c>
      <c r="H6817">
        <v>1.2800000000000001E-2</v>
      </c>
      <c r="I6817">
        <v>1.1299999999999999E-2</v>
      </c>
      <c r="J6817">
        <v>1.2500000000000001E-2</v>
      </c>
    </row>
    <row r="6820" spans="1:10">
      <c r="A6820" t="s">
        <v>533</v>
      </c>
    </row>
    <row r="6822" spans="1:10">
      <c r="A6822">
        <v>1.5900000000000001E-2</v>
      </c>
      <c r="B6822">
        <v>6.7000000000000002E-3</v>
      </c>
      <c r="C6822">
        <v>1.26E-2</v>
      </c>
      <c r="D6822">
        <v>1.21E-2</v>
      </c>
      <c r="E6822">
        <v>1.0500000000000001E-2</v>
      </c>
      <c r="F6822">
        <v>7.6E-3</v>
      </c>
      <c r="G6822">
        <v>1.2E-2</v>
      </c>
      <c r="H6822">
        <v>1.0699999999999999E-2</v>
      </c>
      <c r="I6822">
        <v>9.5999999999999992E-3</v>
      </c>
      <c r="J6822">
        <v>8.8000000000000005E-3</v>
      </c>
    </row>
    <row r="6823" spans="1:10">
      <c r="A6823">
        <v>6.7000000000000002E-3</v>
      </c>
      <c r="B6823">
        <v>7.3000000000000001E-3</v>
      </c>
      <c r="C6823">
        <v>7.3000000000000001E-3</v>
      </c>
      <c r="D6823">
        <v>9.4000000000000004E-3</v>
      </c>
      <c r="E6823">
        <v>6.7000000000000002E-3</v>
      </c>
      <c r="F6823">
        <v>5.7999999999999996E-3</v>
      </c>
      <c r="G6823">
        <v>7.7999999999999996E-3</v>
      </c>
      <c r="H6823">
        <v>6.1999999999999998E-3</v>
      </c>
      <c r="I6823">
        <v>6.0000000000000001E-3</v>
      </c>
      <c r="J6823">
        <v>6.3E-3</v>
      </c>
    </row>
    <row r="6824" spans="1:10">
      <c r="A6824">
        <v>1.26E-2</v>
      </c>
      <c r="B6824">
        <v>7.3000000000000001E-3</v>
      </c>
      <c r="C6824">
        <v>2.87E-2</v>
      </c>
      <c r="D6824">
        <v>2.3900000000000001E-2</v>
      </c>
      <c r="E6824">
        <v>2.1999999999999999E-2</v>
      </c>
      <c r="F6824">
        <v>1.0500000000000001E-2</v>
      </c>
      <c r="G6824">
        <v>2.23E-2</v>
      </c>
      <c r="H6824">
        <v>2.2200000000000001E-2</v>
      </c>
      <c r="I6824">
        <v>2.1499999999999998E-2</v>
      </c>
      <c r="J6824">
        <v>1.3299999999999999E-2</v>
      </c>
    </row>
    <row r="6825" spans="1:10">
      <c r="A6825">
        <v>1.21E-2</v>
      </c>
      <c r="B6825">
        <v>9.4000000000000004E-3</v>
      </c>
      <c r="C6825">
        <v>2.3900000000000001E-2</v>
      </c>
      <c r="D6825">
        <v>2.9399999999999999E-2</v>
      </c>
      <c r="E6825">
        <v>2.0400000000000001E-2</v>
      </c>
      <c r="F6825">
        <v>8.8000000000000005E-3</v>
      </c>
      <c r="G6825">
        <v>2.5399999999999999E-2</v>
      </c>
      <c r="H6825">
        <v>2.2499999999999999E-2</v>
      </c>
      <c r="I6825">
        <v>1.8800000000000001E-2</v>
      </c>
      <c r="J6825">
        <v>1.29E-2</v>
      </c>
    </row>
    <row r="6826" spans="1:10">
      <c r="A6826">
        <v>1.0500000000000001E-2</v>
      </c>
      <c r="B6826">
        <v>6.7000000000000002E-3</v>
      </c>
      <c r="C6826">
        <v>2.1999999999999999E-2</v>
      </c>
      <c r="D6826">
        <v>2.0400000000000001E-2</v>
      </c>
      <c r="E6826">
        <v>2.0400000000000001E-2</v>
      </c>
      <c r="F6826">
        <v>1.01E-2</v>
      </c>
      <c r="G6826">
        <v>1.9699999999999999E-2</v>
      </c>
      <c r="H6826">
        <v>1.6899999999999998E-2</v>
      </c>
      <c r="I6826">
        <v>1.8700000000000001E-2</v>
      </c>
      <c r="J6826">
        <v>1.06E-2</v>
      </c>
    </row>
    <row r="6827" spans="1:10">
      <c r="A6827">
        <v>7.6E-3</v>
      </c>
      <c r="B6827">
        <v>5.7999999999999996E-3</v>
      </c>
      <c r="C6827">
        <v>1.0500000000000001E-2</v>
      </c>
      <c r="D6827">
        <v>8.8000000000000005E-3</v>
      </c>
      <c r="E6827">
        <v>1.01E-2</v>
      </c>
      <c r="F6827">
        <v>1.0500000000000001E-2</v>
      </c>
      <c r="G6827">
        <v>7.7000000000000002E-3</v>
      </c>
      <c r="H6827">
        <v>6.7000000000000002E-3</v>
      </c>
      <c r="I6827">
        <v>8.5000000000000006E-3</v>
      </c>
      <c r="J6827">
        <v>8.0000000000000002E-3</v>
      </c>
    </row>
    <row r="6828" spans="1:10">
      <c r="A6828">
        <v>1.2E-2</v>
      </c>
      <c r="B6828">
        <v>7.7999999999999996E-3</v>
      </c>
      <c r="C6828">
        <v>2.23E-2</v>
      </c>
      <c r="D6828">
        <v>2.5399999999999999E-2</v>
      </c>
      <c r="E6828">
        <v>1.9699999999999999E-2</v>
      </c>
      <c r="F6828">
        <v>7.7000000000000002E-3</v>
      </c>
      <c r="G6828">
        <v>3.1099999999999999E-2</v>
      </c>
      <c r="H6828">
        <v>1.7899999999999999E-2</v>
      </c>
      <c r="I6828">
        <v>1.8200000000000001E-2</v>
      </c>
      <c r="J6828">
        <v>1.01E-2</v>
      </c>
    </row>
    <row r="6829" spans="1:10">
      <c r="A6829">
        <v>1.0699999999999999E-2</v>
      </c>
      <c r="B6829">
        <v>6.1999999999999998E-3</v>
      </c>
      <c r="C6829">
        <v>2.2200000000000001E-2</v>
      </c>
      <c r="D6829">
        <v>2.2499999999999999E-2</v>
      </c>
      <c r="E6829">
        <v>1.6899999999999998E-2</v>
      </c>
      <c r="F6829">
        <v>6.7000000000000002E-3</v>
      </c>
      <c r="G6829">
        <v>1.7899999999999999E-2</v>
      </c>
      <c r="H6829">
        <v>3.1399999999999997E-2</v>
      </c>
      <c r="I6829">
        <v>1.9E-2</v>
      </c>
      <c r="J6829">
        <v>1.34E-2</v>
      </c>
    </row>
    <row r="6830" spans="1:10">
      <c r="A6830">
        <v>9.5999999999999992E-3</v>
      </c>
      <c r="B6830">
        <v>6.0000000000000001E-3</v>
      </c>
      <c r="C6830">
        <v>2.1499999999999998E-2</v>
      </c>
      <c r="D6830">
        <v>1.8800000000000001E-2</v>
      </c>
      <c r="E6830">
        <v>1.8700000000000001E-2</v>
      </c>
      <c r="F6830">
        <v>8.5000000000000006E-3</v>
      </c>
      <c r="G6830">
        <v>1.8200000000000001E-2</v>
      </c>
      <c r="H6830">
        <v>1.9E-2</v>
      </c>
      <c r="I6830">
        <v>1.9800000000000002E-2</v>
      </c>
      <c r="J6830">
        <v>1.0699999999999999E-2</v>
      </c>
    </row>
    <row r="6831" spans="1:10">
      <c r="A6831">
        <v>8.8000000000000005E-3</v>
      </c>
      <c r="B6831">
        <v>6.3E-3</v>
      </c>
      <c r="C6831">
        <v>1.3299999999999999E-2</v>
      </c>
      <c r="D6831">
        <v>1.29E-2</v>
      </c>
      <c r="E6831">
        <v>1.06E-2</v>
      </c>
      <c r="F6831">
        <v>8.0000000000000002E-3</v>
      </c>
      <c r="G6831">
        <v>1.01E-2</v>
      </c>
      <c r="H6831">
        <v>1.34E-2</v>
      </c>
      <c r="I6831">
        <v>1.0699999999999999E-2</v>
      </c>
      <c r="J6831">
        <v>1.21E-2</v>
      </c>
    </row>
    <row r="6834" spans="1:10">
      <c r="A6834" t="s">
        <v>534</v>
      </c>
    </row>
    <row r="6836" spans="1:10">
      <c r="A6836">
        <v>1.6E-2</v>
      </c>
      <c r="B6836">
        <v>6.7000000000000002E-3</v>
      </c>
      <c r="C6836">
        <v>1.26E-2</v>
      </c>
      <c r="D6836">
        <v>1.21E-2</v>
      </c>
      <c r="E6836">
        <v>1.0699999999999999E-2</v>
      </c>
      <c r="F6836">
        <v>7.7000000000000002E-3</v>
      </c>
      <c r="G6836">
        <v>1.1900000000000001E-2</v>
      </c>
      <c r="H6836">
        <v>1.0800000000000001E-2</v>
      </c>
      <c r="I6836">
        <v>9.4999999999999998E-3</v>
      </c>
      <c r="J6836">
        <v>9.1000000000000004E-3</v>
      </c>
    </row>
    <row r="6837" spans="1:10">
      <c r="A6837">
        <v>6.7000000000000002E-3</v>
      </c>
      <c r="B6837">
        <v>7.1999999999999998E-3</v>
      </c>
      <c r="C6837">
        <v>7.4000000000000003E-3</v>
      </c>
      <c r="D6837">
        <v>9.4999999999999998E-3</v>
      </c>
      <c r="E6837">
        <v>6.7999999999999996E-3</v>
      </c>
      <c r="F6837">
        <v>5.8999999999999999E-3</v>
      </c>
      <c r="G6837">
        <v>7.7999999999999996E-3</v>
      </c>
      <c r="H6837">
        <v>6.3E-3</v>
      </c>
      <c r="I6837">
        <v>6.0000000000000001E-3</v>
      </c>
      <c r="J6837">
        <v>6.4000000000000003E-3</v>
      </c>
    </row>
    <row r="6838" spans="1:10">
      <c r="A6838">
        <v>1.26E-2</v>
      </c>
      <c r="B6838">
        <v>7.4000000000000003E-3</v>
      </c>
      <c r="C6838">
        <v>2.8500000000000001E-2</v>
      </c>
      <c r="D6838">
        <v>2.3699999999999999E-2</v>
      </c>
      <c r="E6838">
        <v>2.18E-2</v>
      </c>
      <c r="F6838">
        <v>1.04E-2</v>
      </c>
      <c r="G6838">
        <v>2.2499999999999999E-2</v>
      </c>
      <c r="H6838">
        <v>2.1899999999999999E-2</v>
      </c>
      <c r="I6838">
        <v>2.1499999999999998E-2</v>
      </c>
      <c r="J6838">
        <v>1.29E-2</v>
      </c>
    </row>
    <row r="6839" spans="1:10">
      <c r="A6839">
        <v>1.21E-2</v>
      </c>
      <c r="B6839">
        <v>9.4999999999999998E-3</v>
      </c>
      <c r="C6839">
        <v>2.3699999999999999E-2</v>
      </c>
      <c r="D6839">
        <v>2.93E-2</v>
      </c>
      <c r="E6839">
        <v>2.0199999999999999E-2</v>
      </c>
      <c r="F6839">
        <v>8.6999999999999994E-3</v>
      </c>
      <c r="G6839">
        <v>2.5499999999999998E-2</v>
      </c>
      <c r="H6839">
        <v>2.23E-2</v>
      </c>
      <c r="I6839">
        <v>1.8800000000000001E-2</v>
      </c>
      <c r="J6839">
        <v>1.26E-2</v>
      </c>
    </row>
    <row r="6840" spans="1:10">
      <c r="A6840">
        <v>1.0699999999999999E-2</v>
      </c>
      <c r="B6840">
        <v>6.7999999999999996E-3</v>
      </c>
      <c r="C6840">
        <v>2.18E-2</v>
      </c>
      <c r="D6840">
        <v>2.0199999999999999E-2</v>
      </c>
      <c r="E6840">
        <v>2.0199999999999999E-2</v>
      </c>
      <c r="F6840">
        <v>9.9000000000000008E-3</v>
      </c>
      <c r="G6840">
        <v>1.9699999999999999E-2</v>
      </c>
      <c r="H6840">
        <v>1.67E-2</v>
      </c>
      <c r="I6840">
        <v>1.8499999999999999E-2</v>
      </c>
      <c r="J6840">
        <v>1.03E-2</v>
      </c>
    </row>
    <row r="6841" spans="1:10">
      <c r="A6841">
        <v>7.7000000000000002E-3</v>
      </c>
      <c r="B6841">
        <v>5.8999999999999999E-3</v>
      </c>
      <c r="C6841">
        <v>1.04E-2</v>
      </c>
      <c r="D6841">
        <v>8.6999999999999994E-3</v>
      </c>
      <c r="E6841">
        <v>9.9000000000000008E-3</v>
      </c>
      <c r="F6841">
        <v>1.03E-2</v>
      </c>
      <c r="G6841">
        <v>7.7999999999999996E-3</v>
      </c>
      <c r="H6841">
        <v>6.4000000000000003E-3</v>
      </c>
      <c r="I6841">
        <v>8.3999999999999995E-3</v>
      </c>
      <c r="J6841">
        <v>7.6E-3</v>
      </c>
    </row>
    <row r="6842" spans="1:10">
      <c r="A6842">
        <v>1.1900000000000001E-2</v>
      </c>
      <c r="B6842">
        <v>7.7999999999999996E-3</v>
      </c>
      <c r="C6842">
        <v>2.2499999999999999E-2</v>
      </c>
      <c r="D6842">
        <v>2.5499999999999998E-2</v>
      </c>
      <c r="E6842">
        <v>1.9699999999999999E-2</v>
      </c>
      <c r="F6842">
        <v>7.7999999999999996E-3</v>
      </c>
      <c r="G6842">
        <v>3.1099999999999999E-2</v>
      </c>
      <c r="H6842">
        <v>1.7999999999999999E-2</v>
      </c>
      <c r="I6842">
        <v>1.83E-2</v>
      </c>
      <c r="J6842">
        <v>1.0200000000000001E-2</v>
      </c>
    </row>
    <row r="6843" spans="1:10">
      <c r="A6843">
        <v>1.0800000000000001E-2</v>
      </c>
      <c r="B6843">
        <v>6.3E-3</v>
      </c>
      <c r="C6843">
        <v>2.1899999999999999E-2</v>
      </c>
      <c r="D6843">
        <v>2.23E-2</v>
      </c>
      <c r="E6843">
        <v>1.67E-2</v>
      </c>
      <c r="F6843">
        <v>6.4000000000000003E-3</v>
      </c>
      <c r="G6843">
        <v>1.7999999999999999E-2</v>
      </c>
      <c r="H6843">
        <v>3.1099999999999999E-2</v>
      </c>
      <c r="I6843">
        <v>1.89E-2</v>
      </c>
      <c r="J6843">
        <v>1.2999999999999999E-2</v>
      </c>
    </row>
    <row r="6844" spans="1:10">
      <c r="A6844">
        <v>9.4999999999999998E-3</v>
      </c>
      <c r="B6844">
        <v>6.0000000000000001E-3</v>
      </c>
      <c r="C6844">
        <v>2.1499999999999998E-2</v>
      </c>
      <c r="D6844">
        <v>1.8800000000000001E-2</v>
      </c>
      <c r="E6844">
        <v>1.8499999999999999E-2</v>
      </c>
      <c r="F6844">
        <v>8.3999999999999995E-3</v>
      </c>
      <c r="G6844">
        <v>1.83E-2</v>
      </c>
      <c r="H6844">
        <v>1.89E-2</v>
      </c>
      <c r="I6844">
        <v>1.9900000000000001E-2</v>
      </c>
      <c r="J6844">
        <v>1.0500000000000001E-2</v>
      </c>
    </row>
    <row r="6845" spans="1:10">
      <c r="A6845">
        <v>9.1000000000000004E-3</v>
      </c>
      <c r="B6845">
        <v>6.4000000000000003E-3</v>
      </c>
      <c r="C6845">
        <v>1.29E-2</v>
      </c>
      <c r="D6845">
        <v>1.26E-2</v>
      </c>
      <c r="E6845">
        <v>1.03E-2</v>
      </c>
      <c r="F6845">
        <v>7.6E-3</v>
      </c>
      <c r="G6845">
        <v>1.0200000000000001E-2</v>
      </c>
      <c r="H6845">
        <v>1.2999999999999999E-2</v>
      </c>
      <c r="I6845">
        <v>1.0500000000000001E-2</v>
      </c>
      <c r="J6845">
        <v>1.17E-2</v>
      </c>
    </row>
    <row r="6848" spans="1:10">
      <c r="A6848" t="s">
        <v>535</v>
      </c>
    </row>
    <row r="6850" spans="1:10">
      <c r="A6850">
        <v>1.5900000000000001E-2</v>
      </c>
      <c r="B6850">
        <v>6.6E-3</v>
      </c>
      <c r="C6850">
        <v>1.24E-2</v>
      </c>
      <c r="D6850">
        <v>1.15E-2</v>
      </c>
      <c r="E6850">
        <v>1.04E-2</v>
      </c>
      <c r="F6850">
        <v>7.6E-3</v>
      </c>
      <c r="G6850">
        <v>1.1599999999999999E-2</v>
      </c>
      <c r="H6850">
        <v>1.04E-2</v>
      </c>
      <c r="I6850">
        <v>9.4000000000000004E-3</v>
      </c>
      <c r="J6850">
        <v>8.9999999999999993E-3</v>
      </c>
    </row>
    <row r="6851" spans="1:10">
      <c r="A6851">
        <v>6.6E-3</v>
      </c>
      <c r="B6851">
        <v>7.1999999999999998E-3</v>
      </c>
      <c r="C6851">
        <v>7.3000000000000001E-3</v>
      </c>
      <c r="D6851">
        <v>9.1999999999999998E-3</v>
      </c>
      <c r="E6851">
        <v>6.6E-3</v>
      </c>
      <c r="F6851">
        <v>5.8999999999999999E-3</v>
      </c>
      <c r="G6851">
        <v>7.6E-3</v>
      </c>
      <c r="H6851">
        <v>6.1000000000000004E-3</v>
      </c>
      <c r="I6851">
        <v>6.0000000000000001E-3</v>
      </c>
      <c r="J6851">
        <v>6.3E-3</v>
      </c>
    </row>
    <row r="6852" spans="1:10">
      <c r="A6852">
        <v>1.24E-2</v>
      </c>
      <c r="B6852">
        <v>7.3000000000000001E-3</v>
      </c>
      <c r="C6852">
        <v>2.7699999999999999E-2</v>
      </c>
      <c r="D6852">
        <v>2.1899999999999999E-2</v>
      </c>
      <c r="E6852">
        <v>2.1000000000000001E-2</v>
      </c>
      <c r="F6852">
        <v>1.0200000000000001E-2</v>
      </c>
      <c r="G6852">
        <v>2.1899999999999999E-2</v>
      </c>
      <c r="H6852">
        <v>2.07E-2</v>
      </c>
      <c r="I6852">
        <v>2.12E-2</v>
      </c>
      <c r="J6852">
        <v>1.2500000000000001E-2</v>
      </c>
    </row>
    <row r="6853" spans="1:10">
      <c r="A6853">
        <v>1.15E-2</v>
      </c>
      <c r="B6853">
        <v>9.1999999999999998E-3</v>
      </c>
      <c r="C6853">
        <v>2.1899999999999999E-2</v>
      </c>
      <c r="D6853">
        <v>2.53E-2</v>
      </c>
      <c r="E6853">
        <v>1.84E-2</v>
      </c>
      <c r="F6853">
        <v>8.5000000000000006E-3</v>
      </c>
      <c r="G6853">
        <v>2.3800000000000002E-2</v>
      </c>
      <c r="H6853">
        <v>1.95E-2</v>
      </c>
      <c r="I6853">
        <v>1.8100000000000002E-2</v>
      </c>
      <c r="J6853">
        <v>1.17E-2</v>
      </c>
    </row>
    <row r="6854" spans="1:10">
      <c r="A6854">
        <v>1.04E-2</v>
      </c>
      <c r="B6854">
        <v>6.6E-3</v>
      </c>
      <c r="C6854">
        <v>2.1000000000000001E-2</v>
      </c>
      <c r="D6854">
        <v>1.84E-2</v>
      </c>
      <c r="E6854">
        <v>1.95E-2</v>
      </c>
      <c r="F6854">
        <v>9.7999999999999997E-3</v>
      </c>
      <c r="G6854">
        <v>1.9E-2</v>
      </c>
      <c r="H6854">
        <v>1.54E-2</v>
      </c>
      <c r="I6854">
        <v>1.8200000000000001E-2</v>
      </c>
      <c r="J6854">
        <v>9.9000000000000008E-3</v>
      </c>
    </row>
    <row r="6855" spans="1:10">
      <c r="A6855">
        <v>7.6E-3</v>
      </c>
      <c r="B6855">
        <v>5.8999999999999999E-3</v>
      </c>
      <c r="C6855">
        <v>1.0200000000000001E-2</v>
      </c>
      <c r="D6855">
        <v>8.5000000000000006E-3</v>
      </c>
      <c r="E6855">
        <v>9.7999999999999997E-3</v>
      </c>
      <c r="F6855">
        <v>1.04E-2</v>
      </c>
      <c r="G6855">
        <v>7.6E-3</v>
      </c>
      <c r="H6855">
        <v>6.3E-3</v>
      </c>
      <c r="I6855">
        <v>8.3999999999999995E-3</v>
      </c>
      <c r="J6855">
        <v>7.4999999999999997E-3</v>
      </c>
    </row>
    <row r="6856" spans="1:10">
      <c r="A6856">
        <v>1.1599999999999999E-2</v>
      </c>
      <c r="B6856">
        <v>7.6E-3</v>
      </c>
      <c r="C6856">
        <v>2.1899999999999999E-2</v>
      </c>
      <c r="D6856">
        <v>2.3800000000000002E-2</v>
      </c>
      <c r="E6856">
        <v>1.9E-2</v>
      </c>
      <c r="F6856">
        <v>7.6E-3</v>
      </c>
      <c r="G6856">
        <v>3.09E-2</v>
      </c>
      <c r="H6856">
        <v>1.6899999999999998E-2</v>
      </c>
      <c r="I6856">
        <v>1.8100000000000002E-2</v>
      </c>
      <c r="J6856">
        <v>0.01</v>
      </c>
    </row>
    <row r="6857" spans="1:10">
      <c r="A6857">
        <v>1.04E-2</v>
      </c>
      <c r="B6857">
        <v>6.1000000000000004E-3</v>
      </c>
      <c r="C6857">
        <v>2.07E-2</v>
      </c>
      <c r="D6857">
        <v>1.95E-2</v>
      </c>
      <c r="E6857">
        <v>1.54E-2</v>
      </c>
      <c r="F6857">
        <v>6.3E-3</v>
      </c>
      <c r="G6857">
        <v>1.6899999999999998E-2</v>
      </c>
      <c r="H6857">
        <v>2.9100000000000001E-2</v>
      </c>
      <c r="I6857">
        <v>1.84E-2</v>
      </c>
      <c r="J6857">
        <v>1.2500000000000001E-2</v>
      </c>
    </row>
    <row r="6858" spans="1:10">
      <c r="A6858">
        <v>9.4000000000000004E-3</v>
      </c>
      <c r="B6858">
        <v>6.0000000000000001E-3</v>
      </c>
      <c r="C6858">
        <v>2.12E-2</v>
      </c>
      <c r="D6858">
        <v>1.8100000000000002E-2</v>
      </c>
      <c r="E6858">
        <v>1.8200000000000001E-2</v>
      </c>
      <c r="F6858">
        <v>8.3999999999999995E-3</v>
      </c>
      <c r="G6858">
        <v>1.8100000000000002E-2</v>
      </c>
      <c r="H6858">
        <v>1.84E-2</v>
      </c>
      <c r="I6858">
        <v>1.9800000000000002E-2</v>
      </c>
      <c r="J6858">
        <v>1.03E-2</v>
      </c>
    </row>
    <row r="6859" spans="1:10">
      <c r="A6859">
        <v>8.9999999999999993E-3</v>
      </c>
      <c r="B6859">
        <v>6.3E-3</v>
      </c>
      <c r="C6859">
        <v>1.2500000000000001E-2</v>
      </c>
      <c r="D6859">
        <v>1.17E-2</v>
      </c>
      <c r="E6859">
        <v>9.9000000000000008E-3</v>
      </c>
      <c r="F6859">
        <v>7.4999999999999997E-3</v>
      </c>
      <c r="G6859">
        <v>0.01</v>
      </c>
      <c r="H6859">
        <v>1.2500000000000001E-2</v>
      </c>
      <c r="I6859">
        <v>1.03E-2</v>
      </c>
      <c r="J6859">
        <v>1.15E-2</v>
      </c>
    </row>
    <row r="6862" spans="1:10">
      <c r="A6862" t="s">
        <v>536</v>
      </c>
    </row>
    <row r="6864" spans="1:10">
      <c r="A6864">
        <v>1.5599999999999999E-2</v>
      </c>
      <c r="B6864">
        <v>6.1000000000000004E-3</v>
      </c>
      <c r="C6864">
        <v>1.18E-2</v>
      </c>
      <c r="D6864">
        <v>1.01E-2</v>
      </c>
      <c r="E6864">
        <v>0.01</v>
      </c>
      <c r="F6864">
        <v>7.1000000000000004E-3</v>
      </c>
      <c r="G6864">
        <v>9.9000000000000008E-3</v>
      </c>
      <c r="H6864">
        <v>1.01E-2</v>
      </c>
      <c r="I6864">
        <v>8.9999999999999993E-3</v>
      </c>
      <c r="J6864">
        <v>8.6999999999999994E-3</v>
      </c>
    </row>
    <row r="6865" spans="1:10">
      <c r="A6865">
        <v>6.1000000000000004E-3</v>
      </c>
      <c r="B6865">
        <v>6.7000000000000002E-3</v>
      </c>
      <c r="C6865">
        <v>6.6E-3</v>
      </c>
      <c r="D6865">
        <v>8.0999999999999996E-3</v>
      </c>
      <c r="E6865">
        <v>6.1999999999999998E-3</v>
      </c>
      <c r="F6865">
        <v>5.4000000000000003E-3</v>
      </c>
      <c r="G6865">
        <v>6.1000000000000004E-3</v>
      </c>
      <c r="H6865">
        <v>6.3E-3</v>
      </c>
      <c r="I6865">
        <v>5.4999999999999997E-3</v>
      </c>
      <c r="J6865">
        <v>5.7000000000000002E-3</v>
      </c>
    </row>
    <row r="6866" spans="1:10">
      <c r="A6866">
        <v>1.18E-2</v>
      </c>
      <c r="B6866">
        <v>6.6E-3</v>
      </c>
      <c r="C6866">
        <v>2.7E-2</v>
      </c>
      <c r="D6866">
        <v>2.06E-2</v>
      </c>
      <c r="E6866">
        <v>2.0500000000000001E-2</v>
      </c>
      <c r="F6866">
        <v>9.5999999999999992E-3</v>
      </c>
      <c r="G6866">
        <v>2.0199999999999999E-2</v>
      </c>
      <c r="H6866">
        <v>2.0799999999999999E-2</v>
      </c>
      <c r="I6866">
        <v>2.07E-2</v>
      </c>
      <c r="J6866">
        <v>1.2E-2</v>
      </c>
    </row>
    <row r="6867" spans="1:10">
      <c r="A6867">
        <v>1.01E-2</v>
      </c>
      <c r="B6867">
        <v>8.0999999999999996E-3</v>
      </c>
      <c r="C6867">
        <v>2.06E-2</v>
      </c>
      <c r="D6867">
        <v>2.3900000000000001E-2</v>
      </c>
      <c r="E6867">
        <v>1.78E-2</v>
      </c>
      <c r="F6867">
        <v>7.4999999999999997E-3</v>
      </c>
      <c r="G6867">
        <v>2.1299999999999999E-2</v>
      </c>
      <c r="H6867">
        <v>2.0500000000000001E-2</v>
      </c>
      <c r="I6867">
        <v>1.6899999999999998E-2</v>
      </c>
      <c r="J6867">
        <v>1.0200000000000001E-2</v>
      </c>
    </row>
    <row r="6868" spans="1:10">
      <c r="A6868">
        <v>0.01</v>
      </c>
      <c r="B6868">
        <v>6.1999999999999998E-3</v>
      </c>
      <c r="C6868">
        <v>2.0500000000000001E-2</v>
      </c>
      <c r="D6868">
        <v>1.78E-2</v>
      </c>
      <c r="E6868">
        <v>1.9199999999999998E-2</v>
      </c>
      <c r="F6868">
        <v>9.4000000000000004E-3</v>
      </c>
      <c r="G6868">
        <v>1.7999999999999999E-2</v>
      </c>
      <c r="H6868">
        <v>1.5699999999999999E-2</v>
      </c>
      <c r="I6868">
        <v>1.78E-2</v>
      </c>
      <c r="J6868">
        <v>9.4999999999999998E-3</v>
      </c>
    </row>
    <row r="6869" spans="1:10">
      <c r="A6869">
        <v>7.1000000000000004E-3</v>
      </c>
      <c r="B6869">
        <v>5.4000000000000003E-3</v>
      </c>
      <c r="C6869">
        <v>9.5999999999999992E-3</v>
      </c>
      <c r="D6869">
        <v>7.4999999999999997E-3</v>
      </c>
      <c r="E6869">
        <v>9.4000000000000004E-3</v>
      </c>
      <c r="F6869">
        <v>9.9000000000000008E-3</v>
      </c>
      <c r="G6869">
        <v>6.1999999999999998E-3</v>
      </c>
      <c r="H6869">
        <v>6.4000000000000003E-3</v>
      </c>
      <c r="I6869">
        <v>7.9000000000000008E-3</v>
      </c>
      <c r="J6869">
        <v>7.0000000000000001E-3</v>
      </c>
    </row>
    <row r="6870" spans="1:10">
      <c r="A6870">
        <v>9.9000000000000008E-3</v>
      </c>
      <c r="B6870">
        <v>6.1000000000000004E-3</v>
      </c>
      <c r="C6870">
        <v>2.0199999999999999E-2</v>
      </c>
      <c r="D6870">
        <v>2.1299999999999999E-2</v>
      </c>
      <c r="E6870">
        <v>1.7999999999999999E-2</v>
      </c>
      <c r="F6870">
        <v>6.1999999999999998E-3</v>
      </c>
      <c r="G6870">
        <v>2.7099999999999999E-2</v>
      </c>
      <c r="H6870">
        <v>1.78E-2</v>
      </c>
      <c r="I6870">
        <v>1.67E-2</v>
      </c>
      <c r="J6870">
        <v>8.2000000000000007E-3</v>
      </c>
    </row>
    <row r="6871" spans="1:10">
      <c r="A6871">
        <v>1.01E-2</v>
      </c>
      <c r="B6871">
        <v>6.3E-3</v>
      </c>
      <c r="C6871">
        <v>2.0799999999999999E-2</v>
      </c>
      <c r="D6871">
        <v>2.0500000000000001E-2</v>
      </c>
      <c r="E6871">
        <v>1.5699999999999999E-2</v>
      </c>
      <c r="F6871">
        <v>6.4000000000000003E-3</v>
      </c>
      <c r="G6871">
        <v>1.78E-2</v>
      </c>
      <c r="H6871">
        <v>2.98E-2</v>
      </c>
      <c r="I6871">
        <v>1.83E-2</v>
      </c>
      <c r="J6871">
        <v>1.21E-2</v>
      </c>
    </row>
    <row r="6872" spans="1:10">
      <c r="A6872">
        <v>8.9999999999999993E-3</v>
      </c>
      <c r="B6872">
        <v>5.4999999999999997E-3</v>
      </c>
      <c r="C6872">
        <v>2.07E-2</v>
      </c>
      <c r="D6872">
        <v>1.6899999999999998E-2</v>
      </c>
      <c r="E6872">
        <v>1.78E-2</v>
      </c>
      <c r="F6872">
        <v>7.9000000000000008E-3</v>
      </c>
      <c r="G6872">
        <v>1.67E-2</v>
      </c>
      <c r="H6872">
        <v>1.83E-2</v>
      </c>
      <c r="I6872">
        <v>1.9400000000000001E-2</v>
      </c>
      <c r="J6872">
        <v>0.01</v>
      </c>
    </row>
    <row r="6873" spans="1:10">
      <c r="A6873">
        <v>8.6999999999999994E-3</v>
      </c>
      <c r="B6873">
        <v>5.7000000000000002E-3</v>
      </c>
      <c r="C6873">
        <v>1.2E-2</v>
      </c>
      <c r="D6873">
        <v>1.0200000000000001E-2</v>
      </c>
      <c r="E6873">
        <v>9.4999999999999998E-3</v>
      </c>
      <c r="F6873">
        <v>7.0000000000000001E-3</v>
      </c>
      <c r="G6873">
        <v>8.2000000000000007E-3</v>
      </c>
      <c r="H6873">
        <v>1.21E-2</v>
      </c>
      <c r="I6873">
        <v>0.01</v>
      </c>
      <c r="J6873">
        <v>1.1299999999999999E-2</v>
      </c>
    </row>
    <row r="6876" spans="1:10">
      <c r="A6876" t="s">
        <v>537</v>
      </c>
    </row>
    <row r="6878" spans="1:10">
      <c r="A6878">
        <v>1.5800000000000002E-2</v>
      </c>
      <c r="B6878">
        <v>6.3E-3</v>
      </c>
      <c r="C6878">
        <v>1.18E-2</v>
      </c>
      <c r="D6878">
        <v>9.4999999999999998E-3</v>
      </c>
      <c r="E6878">
        <v>0.01</v>
      </c>
      <c r="F6878">
        <v>6.7999999999999996E-3</v>
      </c>
      <c r="G6878">
        <v>9.7999999999999997E-3</v>
      </c>
      <c r="H6878">
        <v>1.09E-2</v>
      </c>
      <c r="I6878">
        <v>8.8999999999999999E-3</v>
      </c>
      <c r="J6878">
        <v>9.1000000000000004E-3</v>
      </c>
    </row>
    <row r="6879" spans="1:10">
      <c r="A6879">
        <v>6.3E-3</v>
      </c>
      <c r="B6879">
        <v>6.7999999999999996E-3</v>
      </c>
      <c r="C6879">
        <v>6.4999999999999997E-3</v>
      </c>
      <c r="D6879">
        <v>7.7000000000000002E-3</v>
      </c>
      <c r="E6879">
        <v>6.3E-3</v>
      </c>
      <c r="F6879">
        <v>5.1999999999999998E-3</v>
      </c>
      <c r="G6879">
        <v>6.1000000000000004E-3</v>
      </c>
      <c r="H6879">
        <v>6.6E-3</v>
      </c>
      <c r="I6879">
        <v>5.4000000000000003E-3</v>
      </c>
      <c r="J6879">
        <v>5.8999999999999999E-3</v>
      </c>
    </row>
    <row r="6880" spans="1:10">
      <c r="A6880">
        <v>1.18E-2</v>
      </c>
      <c r="B6880">
        <v>6.4999999999999997E-3</v>
      </c>
      <c r="C6880">
        <v>2.6599999999999999E-2</v>
      </c>
      <c r="D6880">
        <v>2.0899999999999998E-2</v>
      </c>
      <c r="E6880">
        <v>2.06E-2</v>
      </c>
      <c r="F6880">
        <v>9.9000000000000008E-3</v>
      </c>
      <c r="G6880">
        <v>2.0400000000000001E-2</v>
      </c>
      <c r="H6880">
        <v>0.02</v>
      </c>
      <c r="I6880">
        <v>2.07E-2</v>
      </c>
      <c r="J6880">
        <v>1.1599999999999999E-2</v>
      </c>
    </row>
    <row r="6881" spans="1:10">
      <c r="A6881">
        <v>9.4999999999999998E-3</v>
      </c>
      <c r="B6881">
        <v>7.7000000000000002E-3</v>
      </c>
      <c r="C6881">
        <v>2.0899999999999998E-2</v>
      </c>
      <c r="D6881">
        <v>2.5000000000000001E-2</v>
      </c>
      <c r="E6881">
        <v>1.7600000000000001E-2</v>
      </c>
      <c r="F6881">
        <v>7.9000000000000008E-3</v>
      </c>
      <c r="G6881">
        <v>2.1399999999999999E-2</v>
      </c>
      <c r="H6881">
        <v>1.9599999999999999E-2</v>
      </c>
      <c r="I6881">
        <v>1.72E-2</v>
      </c>
      <c r="J6881">
        <v>9.7000000000000003E-3</v>
      </c>
    </row>
    <row r="6882" spans="1:10">
      <c r="A6882">
        <v>0.01</v>
      </c>
      <c r="B6882">
        <v>6.3E-3</v>
      </c>
      <c r="C6882">
        <v>2.06E-2</v>
      </c>
      <c r="D6882">
        <v>1.7600000000000001E-2</v>
      </c>
      <c r="E6882">
        <v>1.9199999999999998E-2</v>
      </c>
      <c r="F6882">
        <v>9.2999999999999992E-3</v>
      </c>
      <c r="G6882">
        <v>1.7999999999999999E-2</v>
      </c>
      <c r="H6882">
        <v>1.5900000000000001E-2</v>
      </c>
      <c r="I6882">
        <v>1.78E-2</v>
      </c>
      <c r="J6882">
        <v>9.5999999999999992E-3</v>
      </c>
    </row>
    <row r="6883" spans="1:10">
      <c r="A6883">
        <v>6.7999999999999996E-3</v>
      </c>
      <c r="B6883">
        <v>5.1999999999999998E-3</v>
      </c>
      <c r="C6883">
        <v>9.9000000000000008E-3</v>
      </c>
      <c r="D6883">
        <v>7.9000000000000008E-3</v>
      </c>
      <c r="E6883">
        <v>9.2999999999999992E-3</v>
      </c>
      <c r="F6883">
        <v>0.01</v>
      </c>
      <c r="G6883">
        <v>6.1000000000000004E-3</v>
      </c>
      <c r="H6883">
        <v>6.1999999999999998E-3</v>
      </c>
      <c r="I6883">
        <v>8.0999999999999996E-3</v>
      </c>
      <c r="J6883">
        <v>6.8999999999999999E-3</v>
      </c>
    </row>
    <row r="6884" spans="1:10">
      <c r="A6884">
        <v>9.7999999999999997E-3</v>
      </c>
      <c r="B6884">
        <v>6.1000000000000004E-3</v>
      </c>
      <c r="C6884">
        <v>2.0400000000000001E-2</v>
      </c>
      <c r="D6884">
        <v>2.1399999999999999E-2</v>
      </c>
      <c r="E6884">
        <v>1.7999999999999999E-2</v>
      </c>
      <c r="F6884">
        <v>6.1000000000000004E-3</v>
      </c>
      <c r="G6884">
        <v>2.7E-2</v>
      </c>
      <c r="H6884">
        <v>1.8100000000000002E-2</v>
      </c>
      <c r="I6884">
        <v>1.6799999999999999E-2</v>
      </c>
      <c r="J6884">
        <v>8.3000000000000001E-3</v>
      </c>
    </row>
    <row r="6885" spans="1:10">
      <c r="A6885">
        <v>1.09E-2</v>
      </c>
      <c r="B6885">
        <v>6.6E-3</v>
      </c>
      <c r="C6885">
        <v>0.02</v>
      </c>
      <c r="D6885">
        <v>1.9599999999999999E-2</v>
      </c>
      <c r="E6885">
        <v>1.5900000000000001E-2</v>
      </c>
      <c r="F6885">
        <v>6.1999999999999998E-3</v>
      </c>
      <c r="G6885">
        <v>1.8100000000000002E-2</v>
      </c>
      <c r="H6885">
        <v>2.98E-2</v>
      </c>
      <c r="I6885">
        <v>1.7999999999999999E-2</v>
      </c>
      <c r="J6885">
        <v>1.2200000000000001E-2</v>
      </c>
    </row>
    <row r="6886" spans="1:10">
      <c r="A6886">
        <v>8.8999999999999999E-3</v>
      </c>
      <c r="B6886">
        <v>5.4000000000000003E-3</v>
      </c>
      <c r="C6886">
        <v>2.07E-2</v>
      </c>
      <c r="D6886">
        <v>1.72E-2</v>
      </c>
      <c r="E6886">
        <v>1.78E-2</v>
      </c>
      <c r="F6886">
        <v>8.0999999999999996E-3</v>
      </c>
      <c r="G6886">
        <v>1.6799999999999999E-2</v>
      </c>
      <c r="H6886">
        <v>1.7999999999999999E-2</v>
      </c>
      <c r="I6886">
        <v>1.95E-2</v>
      </c>
      <c r="J6886">
        <v>9.7999999999999997E-3</v>
      </c>
    </row>
    <row r="6887" spans="1:10">
      <c r="A6887">
        <v>9.1000000000000004E-3</v>
      </c>
      <c r="B6887">
        <v>5.8999999999999999E-3</v>
      </c>
      <c r="C6887">
        <v>1.1599999999999999E-2</v>
      </c>
      <c r="D6887">
        <v>9.7000000000000003E-3</v>
      </c>
      <c r="E6887">
        <v>9.5999999999999992E-3</v>
      </c>
      <c r="F6887">
        <v>6.8999999999999999E-3</v>
      </c>
      <c r="G6887">
        <v>8.3000000000000001E-3</v>
      </c>
      <c r="H6887">
        <v>1.2200000000000001E-2</v>
      </c>
      <c r="I6887">
        <v>9.7999999999999997E-3</v>
      </c>
      <c r="J6887">
        <v>1.15E-2</v>
      </c>
    </row>
    <row r="6890" spans="1:10">
      <c r="A6890" t="s">
        <v>538</v>
      </c>
    </row>
    <row r="6892" spans="1:10">
      <c r="A6892">
        <v>1.6400000000000001E-2</v>
      </c>
      <c r="B6892">
        <v>6.4000000000000003E-3</v>
      </c>
      <c r="C6892">
        <v>1.2800000000000001E-2</v>
      </c>
      <c r="D6892">
        <v>1.0699999999999999E-2</v>
      </c>
      <c r="E6892">
        <v>1.0800000000000001E-2</v>
      </c>
      <c r="F6892">
        <v>7.4999999999999997E-3</v>
      </c>
      <c r="G6892">
        <v>1.1599999999999999E-2</v>
      </c>
      <c r="H6892">
        <v>1.1299999999999999E-2</v>
      </c>
      <c r="I6892">
        <v>9.4000000000000004E-3</v>
      </c>
      <c r="J6892">
        <v>9.2999999999999992E-3</v>
      </c>
    </row>
    <row r="6893" spans="1:10">
      <c r="A6893">
        <v>6.4000000000000003E-3</v>
      </c>
      <c r="B6893">
        <v>6.7999999999999996E-3</v>
      </c>
      <c r="C6893">
        <v>6.7000000000000002E-3</v>
      </c>
      <c r="D6893">
        <v>8.0000000000000002E-3</v>
      </c>
      <c r="E6893">
        <v>6.4999999999999997E-3</v>
      </c>
      <c r="F6893">
        <v>5.3E-3</v>
      </c>
      <c r="G6893">
        <v>6.4999999999999997E-3</v>
      </c>
      <c r="H6893">
        <v>6.6E-3</v>
      </c>
      <c r="I6893">
        <v>5.4999999999999997E-3</v>
      </c>
      <c r="J6893">
        <v>5.8999999999999999E-3</v>
      </c>
    </row>
    <row r="6894" spans="1:10">
      <c r="A6894">
        <v>1.2800000000000001E-2</v>
      </c>
      <c r="B6894">
        <v>6.7000000000000002E-3</v>
      </c>
      <c r="C6894">
        <v>2.8199999999999999E-2</v>
      </c>
      <c r="D6894">
        <v>2.29E-2</v>
      </c>
      <c r="E6894">
        <v>2.18E-2</v>
      </c>
      <c r="F6894">
        <v>1.0999999999999999E-2</v>
      </c>
      <c r="G6894">
        <v>2.3599999999999999E-2</v>
      </c>
      <c r="H6894">
        <v>2.0500000000000001E-2</v>
      </c>
      <c r="I6894">
        <v>2.1499999999999998E-2</v>
      </c>
      <c r="J6894">
        <v>1.18E-2</v>
      </c>
    </row>
    <row r="6895" spans="1:10">
      <c r="A6895">
        <v>1.0699999999999999E-2</v>
      </c>
      <c r="B6895">
        <v>8.0000000000000002E-3</v>
      </c>
      <c r="C6895">
        <v>2.29E-2</v>
      </c>
      <c r="D6895">
        <v>2.75E-2</v>
      </c>
      <c r="E6895">
        <v>1.9199999999999998E-2</v>
      </c>
      <c r="F6895">
        <v>9.2999999999999992E-3</v>
      </c>
      <c r="G6895">
        <v>2.53E-2</v>
      </c>
      <c r="H6895">
        <v>2.0299999999999999E-2</v>
      </c>
      <c r="I6895">
        <v>1.8200000000000001E-2</v>
      </c>
      <c r="J6895">
        <v>9.9000000000000008E-3</v>
      </c>
    </row>
    <row r="6896" spans="1:10">
      <c r="A6896">
        <v>1.0800000000000001E-2</v>
      </c>
      <c r="B6896">
        <v>6.4999999999999997E-3</v>
      </c>
      <c r="C6896">
        <v>2.18E-2</v>
      </c>
      <c r="D6896">
        <v>1.9199999999999998E-2</v>
      </c>
      <c r="E6896">
        <v>2.0199999999999999E-2</v>
      </c>
      <c r="F6896">
        <v>1.0200000000000001E-2</v>
      </c>
      <c r="G6896">
        <v>2.0500000000000001E-2</v>
      </c>
      <c r="H6896">
        <v>1.6400000000000001E-2</v>
      </c>
      <c r="I6896">
        <v>1.84E-2</v>
      </c>
      <c r="J6896">
        <v>9.7999999999999997E-3</v>
      </c>
    </row>
    <row r="6897" spans="1:10">
      <c r="A6897">
        <v>7.4999999999999997E-3</v>
      </c>
      <c r="B6897">
        <v>5.3E-3</v>
      </c>
      <c r="C6897">
        <v>1.0999999999999999E-2</v>
      </c>
      <c r="D6897">
        <v>9.2999999999999992E-3</v>
      </c>
      <c r="E6897">
        <v>1.0200000000000001E-2</v>
      </c>
      <c r="F6897">
        <v>1.0699999999999999E-2</v>
      </c>
      <c r="G6897">
        <v>8.3000000000000001E-3</v>
      </c>
      <c r="H6897">
        <v>6.6E-3</v>
      </c>
      <c r="I6897">
        <v>8.6E-3</v>
      </c>
      <c r="J6897">
        <v>7.0000000000000001E-3</v>
      </c>
    </row>
    <row r="6898" spans="1:10">
      <c r="A6898">
        <v>1.1599999999999999E-2</v>
      </c>
      <c r="B6898">
        <v>6.4999999999999997E-3</v>
      </c>
      <c r="C6898">
        <v>2.3599999999999999E-2</v>
      </c>
      <c r="D6898">
        <v>2.53E-2</v>
      </c>
      <c r="E6898">
        <v>2.0500000000000001E-2</v>
      </c>
      <c r="F6898">
        <v>8.3000000000000001E-3</v>
      </c>
      <c r="G6898">
        <v>3.3000000000000002E-2</v>
      </c>
      <c r="H6898">
        <v>1.9400000000000001E-2</v>
      </c>
      <c r="I6898">
        <v>1.83E-2</v>
      </c>
      <c r="J6898">
        <v>8.8999999999999999E-3</v>
      </c>
    </row>
    <row r="6899" spans="1:10">
      <c r="A6899">
        <v>1.1299999999999999E-2</v>
      </c>
      <c r="B6899">
        <v>6.6E-3</v>
      </c>
      <c r="C6899">
        <v>2.0500000000000001E-2</v>
      </c>
      <c r="D6899">
        <v>2.0299999999999999E-2</v>
      </c>
      <c r="E6899">
        <v>1.6400000000000001E-2</v>
      </c>
      <c r="F6899">
        <v>6.6E-3</v>
      </c>
      <c r="G6899">
        <v>1.9400000000000001E-2</v>
      </c>
      <c r="H6899">
        <v>2.9700000000000001E-2</v>
      </c>
      <c r="I6899">
        <v>1.83E-2</v>
      </c>
      <c r="J6899">
        <v>1.2200000000000001E-2</v>
      </c>
    </row>
    <row r="6900" spans="1:10">
      <c r="A6900">
        <v>9.4000000000000004E-3</v>
      </c>
      <c r="B6900">
        <v>5.4999999999999997E-3</v>
      </c>
      <c r="C6900">
        <v>2.1499999999999998E-2</v>
      </c>
      <c r="D6900">
        <v>1.8200000000000001E-2</v>
      </c>
      <c r="E6900">
        <v>1.84E-2</v>
      </c>
      <c r="F6900">
        <v>8.6E-3</v>
      </c>
      <c r="G6900">
        <v>1.83E-2</v>
      </c>
      <c r="H6900">
        <v>1.83E-2</v>
      </c>
      <c r="I6900">
        <v>1.9900000000000001E-2</v>
      </c>
      <c r="J6900">
        <v>0.01</v>
      </c>
    </row>
    <row r="6901" spans="1:10">
      <c r="A6901">
        <v>9.2999999999999992E-3</v>
      </c>
      <c r="B6901">
        <v>5.8999999999999999E-3</v>
      </c>
      <c r="C6901">
        <v>1.18E-2</v>
      </c>
      <c r="D6901">
        <v>9.9000000000000008E-3</v>
      </c>
      <c r="E6901">
        <v>9.7999999999999997E-3</v>
      </c>
      <c r="F6901">
        <v>7.0000000000000001E-3</v>
      </c>
      <c r="G6901">
        <v>8.8999999999999999E-3</v>
      </c>
      <c r="H6901">
        <v>1.2200000000000001E-2</v>
      </c>
      <c r="I6901">
        <v>0.01</v>
      </c>
      <c r="J6901">
        <v>1.14E-2</v>
      </c>
    </row>
    <row r="6904" spans="1:10">
      <c r="A6904" t="s">
        <v>539</v>
      </c>
    </row>
    <row r="6906" spans="1:10">
      <c r="A6906">
        <v>1.6E-2</v>
      </c>
      <c r="B6906">
        <v>6.4000000000000003E-3</v>
      </c>
      <c r="C6906">
        <v>1.24E-2</v>
      </c>
      <c r="D6906">
        <v>1.0699999999999999E-2</v>
      </c>
      <c r="E6906">
        <v>1.0500000000000001E-2</v>
      </c>
      <c r="F6906">
        <v>7.0000000000000001E-3</v>
      </c>
      <c r="G6906">
        <v>1.21E-2</v>
      </c>
      <c r="H6906">
        <v>1.04E-2</v>
      </c>
      <c r="I6906">
        <v>8.8999999999999999E-3</v>
      </c>
      <c r="J6906">
        <v>8.6999999999999994E-3</v>
      </c>
    </row>
    <row r="6907" spans="1:10">
      <c r="A6907">
        <v>6.4000000000000003E-3</v>
      </c>
      <c r="B6907">
        <v>6.7999999999999996E-3</v>
      </c>
      <c r="C6907">
        <v>6.7000000000000002E-3</v>
      </c>
      <c r="D6907">
        <v>8.0000000000000002E-3</v>
      </c>
      <c r="E6907">
        <v>6.4999999999999997E-3</v>
      </c>
      <c r="F6907">
        <v>5.3E-3</v>
      </c>
      <c r="G6907">
        <v>6.4999999999999997E-3</v>
      </c>
      <c r="H6907">
        <v>6.6E-3</v>
      </c>
      <c r="I6907">
        <v>5.4999999999999997E-3</v>
      </c>
      <c r="J6907">
        <v>5.8999999999999999E-3</v>
      </c>
    </row>
    <row r="6908" spans="1:10">
      <c r="A6908">
        <v>1.24E-2</v>
      </c>
      <c r="B6908">
        <v>6.7000000000000002E-3</v>
      </c>
      <c r="C6908">
        <v>2.7799999999999998E-2</v>
      </c>
      <c r="D6908">
        <v>2.29E-2</v>
      </c>
      <c r="E6908">
        <v>2.1399999999999999E-2</v>
      </c>
      <c r="F6908">
        <v>1.0500000000000001E-2</v>
      </c>
      <c r="G6908">
        <v>2.3900000000000001E-2</v>
      </c>
      <c r="H6908">
        <v>1.9699999999999999E-2</v>
      </c>
      <c r="I6908">
        <v>2.0899999999999998E-2</v>
      </c>
      <c r="J6908">
        <v>1.1299999999999999E-2</v>
      </c>
    </row>
    <row r="6909" spans="1:10">
      <c r="A6909">
        <v>1.0699999999999999E-2</v>
      </c>
      <c r="B6909">
        <v>8.0000000000000002E-3</v>
      </c>
      <c r="C6909">
        <v>2.29E-2</v>
      </c>
      <c r="D6909">
        <v>2.75E-2</v>
      </c>
      <c r="E6909">
        <v>1.9199999999999998E-2</v>
      </c>
      <c r="F6909">
        <v>9.2999999999999992E-3</v>
      </c>
      <c r="G6909">
        <v>2.53E-2</v>
      </c>
      <c r="H6909">
        <v>2.0299999999999999E-2</v>
      </c>
      <c r="I6909">
        <v>1.8200000000000001E-2</v>
      </c>
      <c r="J6909">
        <v>9.9000000000000008E-3</v>
      </c>
    </row>
    <row r="6910" spans="1:10">
      <c r="A6910">
        <v>1.0500000000000001E-2</v>
      </c>
      <c r="B6910">
        <v>6.4999999999999997E-3</v>
      </c>
      <c r="C6910">
        <v>2.1399999999999999E-2</v>
      </c>
      <c r="D6910">
        <v>1.9199999999999998E-2</v>
      </c>
      <c r="E6910">
        <v>0.02</v>
      </c>
      <c r="F6910">
        <v>9.7999999999999997E-3</v>
      </c>
      <c r="G6910">
        <v>2.12E-2</v>
      </c>
      <c r="H6910">
        <v>1.5599999999999999E-2</v>
      </c>
      <c r="I6910">
        <v>1.7999999999999999E-2</v>
      </c>
      <c r="J6910">
        <v>9.1999999999999998E-3</v>
      </c>
    </row>
    <row r="6911" spans="1:10">
      <c r="A6911">
        <v>7.0000000000000001E-3</v>
      </c>
      <c r="B6911">
        <v>5.3E-3</v>
      </c>
      <c r="C6911">
        <v>1.0500000000000001E-2</v>
      </c>
      <c r="D6911">
        <v>9.2999999999999992E-3</v>
      </c>
      <c r="E6911">
        <v>9.7999999999999997E-3</v>
      </c>
      <c r="F6911">
        <v>1.0200000000000001E-2</v>
      </c>
      <c r="G6911">
        <v>8.8999999999999999E-3</v>
      </c>
      <c r="H6911">
        <v>5.5999999999999999E-3</v>
      </c>
      <c r="I6911">
        <v>8.0000000000000002E-3</v>
      </c>
      <c r="J6911">
        <v>6.4000000000000003E-3</v>
      </c>
    </row>
    <row r="6912" spans="1:10">
      <c r="A6912">
        <v>1.21E-2</v>
      </c>
      <c r="B6912">
        <v>6.4999999999999997E-3</v>
      </c>
      <c r="C6912">
        <v>2.3900000000000001E-2</v>
      </c>
      <c r="D6912">
        <v>2.53E-2</v>
      </c>
      <c r="E6912">
        <v>2.12E-2</v>
      </c>
      <c r="F6912">
        <v>8.8999999999999999E-3</v>
      </c>
      <c r="G6912">
        <v>3.3700000000000001E-2</v>
      </c>
      <c r="H6912">
        <v>2.01E-2</v>
      </c>
      <c r="I6912">
        <v>1.89E-2</v>
      </c>
      <c r="J6912">
        <v>8.9999999999999993E-3</v>
      </c>
    </row>
    <row r="6913" spans="1:10">
      <c r="A6913">
        <v>1.04E-2</v>
      </c>
      <c r="B6913">
        <v>6.6E-3</v>
      </c>
      <c r="C6913">
        <v>1.9699999999999999E-2</v>
      </c>
      <c r="D6913">
        <v>2.0299999999999999E-2</v>
      </c>
      <c r="E6913">
        <v>1.5599999999999999E-2</v>
      </c>
      <c r="F6913">
        <v>5.5999999999999999E-3</v>
      </c>
      <c r="G6913">
        <v>2.01E-2</v>
      </c>
      <c r="H6913">
        <v>2.7900000000000001E-2</v>
      </c>
      <c r="I6913">
        <v>1.72E-2</v>
      </c>
      <c r="J6913">
        <v>1.11E-2</v>
      </c>
    </row>
    <row r="6914" spans="1:10">
      <c r="A6914">
        <v>8.8999999999999999E-3</v>
      </c>
      <c r="B6914">
        <v>5.4999999999999997E-3</v>
      </c>
      <c r="C6914">
        <v>2.0899999999999998E-2</v>
      </c>
      <c r="D6914">
        <v>1.8200000000000001E-2</v>
      </c>
      <c r="E6914">
        <v>1.7999999999999999E-2</v>
      </c>
      <c r="F6914">
        <v>8.0000000000000002E-3</v>
      </c>
      <c r="G6914">
        <v>1.89E-2</v>
      </c>
      <c r="H6914">
        <v>1.72E-2</v>
      </c>
      <c r="I6914">
        <v>1.9199999999999998E-2</v>
      </c>
      <c r="J6914">
        <v>9.1999999999999998E-3</v>
      </c>
    </row>
    <row r="6915" spans="1:10">
      <c r="A6915">
        <v>8.6999999999999994E-3</v>
      </c>
      <c r="B6915">
        <v>5.8999999999999999E-3</v>
      </c>
      <c r="C6915">
        <v>1.1299999999999999E-2</v>
      </c>
      <c r="D6915">
        <v>9.9000000000000008E-3</v>
      </c>
      <c r="E6915">
        <v>9.1999999999999998E-3</v>
      </c>
      <c r="F6915">
        <v>6.4000000000000003E-3</v>
      </c>
      <c r="G6915">
        <v>8.9999999999999993E-3</v>
      </c>
      <c r="H6915">
        <v>1.11E-2</v>
      </c>
      <c r="I6915">
        <v>9.1999999999999998E-3</v>
      </c>
      <c r="J6915">
        <v>1.0800000000000001E-2</v>
      </c>
    </row>
    <row r="6918" spans="1:10">
      <c r="A6918" t="s">
        <v>540</v>
      </c>
    </row>
    <row r="6920" spans="1:10">
      <c r="A6920">
        <v>1.54E-2</v>
      </c>
      <c r="B6920">
        <v>5.8999999999999999E-3</v>
      </c>
      <c r="C6920">
        <v>1.2E-2</v>
      </c>
      <c r="D6920">
        <v>1.06E-2</v>
      </c>
      <c r="E6920">
        <v>9.7999999999999997E-3</v>
      </c>
      <c r="F6920">
        <v>6.6E-3</v>
      </c>
      <c r="G6920">
        <v>1.15E-2</v>
      </c>
      <c r="H6920">
        <v>1.06E-2</v>
      </c>
      <c r="I6920">
        <v>8.8000000000000005E-3</v>
      </c>
      <c r="J6920">
        <v>8.3000000000000001E-3</v>
      </c>
    </row>
    <row r="6921" spans="1:10">
      <c r="A6921">
        <v>5.8999999999999999E-3</v>
      </c>
      <c r="B6921">
        <v>6.4999999999999997E-3</v>
      </c>
      <c r="C6921">
        <v>6.3E-3</v>
      </c>
      <c r="D6921">
        <v>7.7000000000000002E-3</v>
      </c>
      <c r="E6921">
        <v>5.8999999999999999E-3</v>
      </c>
      <c r="F6921">
        <v>4.7999999999999996E-3</v>
      </c>
      <c r="G6921">
        <v>6.0000000000000001E-3</v>
      </c>
      <c r="H6921">
        <v>6.7000000000000002E-3</v>
      </c>
      <c r="I6921">
        <v>5.1000000000000004E-3</v>
      </c>
      <c r="J6921">
        <v>5.4000000000000003E-3</v>
      </c>
    </row>
    <row r="6922" spans="1:10">
      <c r="A6922">
        <v>1.2E-2</v>
      </c>
      <c r="B6922">
        <v>6.3E-3</v>
      </c>
      <c r="C6922">
        <v>2.75E-2</v>
      </c>
      <c r="D6922">
        <v>2.2800000000000001E-2</v>
      </c>
      <c r="E6922">
        <v>2.0899999999999998E-2</v>
      </c>
      <c r="F6922">
        <v>1.01E-2</v>
      </c>
      <c r="G6922">
        <v>2.3400000000000001E-2</v>
      </c>
      <c r="H6922">
        <v>1.9800000000000002E-2</v>
      </c>
      <c r="I6922">
        <v>2.0899999999999998E-2</v>
      </c>
      <c r="J6922">
        <v>1.11E-2</v>
      </c>
    </row>
    <row r="6923" spans="1:10">
      <c r="A6923">
        <v>1.06E-2</v>
      </c>
      <c r="B6923">
        <v>7.7000000000000002E-3</v>
      </c>
      <c r="C6923">
        <v>2.2800000000000001E-2</v>
      </c>
      <c r="D6923">
        <v>2.75E-2</v>
      </c>
      <c r="E6923">
        <v>1.9E-2</v>
      </c>
      <c r="F6923">
        <v>9.1999999999999998E-3</v>
      </c>
      <c r="G6923">
        <v>2.5100000000000001E-2</v>
      </c>
      <c r="H6923">
        <v>2.0299999999999999E-2</v>
      </c>
      <c r="I6923">
        <v>1.83E-2</v>
      </c>
      <c r="J6923">
        <v>9.9000000000000008E-3</v>
      </c>
    </row>
    <row r="6924" spans="1:10">
      <c r="A6924">
        <v>9.7999999999999997E-3</v>
      </c>
      <c r="B6924">
        <v>5.8999999999999999E-3</v>
      </c>
      <c r="C6924">
        <v>2.0899999999999998E-2</v>
      </c>
      <c r="D6924">
        <v>1.9E-2</v>
      </c>
      <c r="E6924">
        <v>1.9199999999999998E-2</v>
      </c>
      <c r="F6924">
        <v>9.1999999999999998E-3</v>
      </c>
      <c r="G6924">
        <v>2.0500000000000001E-2</v>
      </c>
      <c r="H6924">
        <v>1.5800000000000002E-2</v>
      </c>
      <c r="I6924">
        <v>1.77E-2</v>
      </c>
      <c r="J6924">
        <v>8.6999999999999994E-3</v>
      </c>
    </row>
    <row r="6925" spans="1:10">
      <c r="A6925">
        <v>6.6E-3</v>
      </c>
      <c r="B6925">
        <v>4.7999999999999996E-3</v>
      </c>
      <c r="C6925">
        <v>1.01E-2</v>
      </c>
      <c r="D6925">
        <v>9.1999999999999998E-3</v>
      </c>
      <c r="E6925">
        <v>9.1999999999999998E-3</v>
      </c>
      <c r="F6925">
        <v>9.7999999999999997E-3</v>
      </c>
      <c r="G6925">
        <v>8.3000000000000001E-3</v>
      </c>
      <c r="H6925">
        <v>5.7000000000000002E-3</v>
      </c>
      <c r="I6925">
        <v>8.0000000000000002E-3</v>
      </c>
      <c r="J6925">
        <v>6.1000000000000004E-3</v>
      </c>
    </row>
    <row r="6926" spans="1:10">
      <c r="A6926">
        <v>1.15E-2</v>
      </c>
      <c r="B6926">
        <v>6.0000000000000001E-3</v>
      </c>
      <c r="C6926">
        <v>2.3400000000000001E-2</v>
      </c>
      <c r="D6926">
        <v>2.5100000000000001E-2</v>
      </c>
      <c r="E6926">
        <v>2.0500000000000001E-2</v>
      </c>
      <c r="F6926">
        <v>8.3000000000000001E-3</v>
      </c>
      <c r="G6926">
        <v>3.3099999999999997E-2</v>
      </c>
      <c r="H6926">
        <v>2.0199999999999999E-2</v>
      </c>
      <c r="I6926">
        <v>1.8700000000000001E-2</v>
      </c>
      <c r="J6926">
        <v>8.6E-3</v>
      </c>
    </row>
    <row r="6927" spans="1:10">
      <c r="A6927">
        <v>1.06E-2</v>
      </c>
      <c r="B6927">
        <v>6.7000000000000002E-3</v>
      </c>
      <c r="C6927">
        <v>1.9800000000000002E-2</v>
      </c>
      <c r="D6927">
        <v>2.0299999999999999E-2</v>
      </c>
      <c r="E6927">
        <v>1.5800000000000002E-2</v>
      </c>
      <c r="F6927">
        <v>5.7000000000000002E-3</v>
      </c>
      <c r="G6927">
        <v>2.0199999999999999E-2</v>
      </c>
      <c r="H6927">
        <v>2.7900000000000001E-2</v>
      </c>
      <c r="I6927">
        <v>1.72E-2</v>
      </c>
      <c r="J6927">
        <v>1.12E-2</v>
      </c>
    </row>
    <row r="6928" spans="1:10">
      <c r="A6928">
        <v>8.8000000000000005E-3</v>
      </c>
      <c r="B6928">
        <v>5.1000000000000004E-3</v>
      </c>
      <c r="C6928">
        <v>2.0899999999999998E-2</v>
      </c>
      <c r="D6928">
        <v>1.83E-2</v>
      </c>
      <c r="E6928">
        <v>1.77E-2</v>
      </c>
      <c r="F6928">
        <v>8.0000000000000002E-3</v>
      </c>
      <c r="G6928">
        <v>1.8700000000000001E-2</v>
      </c>
      <c r="H6928">
        <v>1.72E-2</v>
      </c>
      <c r="I6928">
        <v>1.9599999999999999E-2</v>
      </c>
      <c r="J6928">
        <v>9.4000000000000004E-3</v>
      </c>
    </row>
    <row r="6929" spans="1:10">
      <c r="A6929">
        <v>8.3000000000000001E-3</v>
      </c>
      <c r="B6929">
        <v>5.4000000000000003E-3</v>
      </c>
      <c r="C6929">
        <v>1.11E-2</v>
      </c>
      <c r="D6929">
        <v>9.9000000000000008E-3</v>
      </c>
      <c r="E6929">
        <v>8.6999999999999994E-3</v>
      </c>
      <c r="F6929">
        <v>6.1000000000000004E-3</v>
      </c>
      <c r="G6929">
        <v>8.6E-3</v>
      </c>
      <c r="H6929">
        <v>1.12E-2</v>
      </c>
      <c r="I6929">
        <v>9.4000000000000004E-3</v>
      </c>
      <c r="J6929">
        <v>1.0699999999999999E-2</v>
      </c>
    </row>
    <row r="6932" spans="1:10">
      <c r="A6932" t="s">
        <v>541</v>
      </c>
    </row>
    <row r="6934" spans="1:10">
      <c r="A6934">
        <v>1.5699999999999999E-2</v>
      </c>
      <c r="B6934">
        <v>6.0000000000000001E-3</v>
      </c>
      <c r="C6934">
        <v>1.2200000000000001E-2</v>
      </c>
      <c r="D6934">
        <v>1.15E-2</v>
      </c>
      <c r="E6934">
        <v>1.0200000000000001E-2</v>
      </c>
      <c r="F6934">
        <v>6.6E-3</v>
      </c>
      <c r="G6934">
        <v>1.24E-2</v>
      </c>
      <c r="H6934">
        <v>1.04E-2</v>
      </c>
      <c r="I6934">
        <v>9.1000000000000004E-3</v>
      </c>
      <c r="J6934">
        <v>8.2000000000000007E-3</v>
      </c>
    </row>
    <row r="6935" spans="1:10">
      <c r="A6935">
        <v>6.0000000000000001E-3</v>
      </c>
      <c r="B6935">
        <v>6.4999999999999997E-3</v>
      </c>
      <c r="C6935">
        <v>6.4000000000000003E-3</v>
      </c>
      <c r="D6935">
        <v>7.9000000000000008E-3</v>
      </c>
      <c r="E6935">
        <v>6.0000000000000001E-3</v>
      </c>
      <c r="F6935">
        <v>4.8999999999999998E-3</v>
      </c>
      <c r="G6935">
        <v>6.0000000000000001E-3</v>
      </c>
      <c r="H6935">
        <v>6.7000000000000002E-3</v>
      </c>
      <c r="I6935">
        <v>5.1999999999999998E-3</v>
      </c>
      <c r="J6935">
        <v>5.4000000000000003E-3</v>
      </c>
    </row>
    <row r="6936" spans="1:10">
      <c r="A6936">
        <v>1.2200000000000001E-2</v>
      </c>
      <c r="B6936">
        <v>6.4000000000000003E-3</v>
      </c>
      <c r="C6936">
        <v>2.7699999999999999E-2</v>
      </c>
      <c r="D6936">
        <v>2.4E-2</v>
      </c>
      <c r="E6936">
        <v>2.1399999999999999E-2</v>
      </c>
      <c r="F6936">
        <v>0.01</v>
      </c>
      <c r="G6936">
        <v>2.4799999999999999E-2</v>
      </c>
      <c r="H6936">
        <v>1.9599999999999999E-2</v>
      </c>
      <c r="I6936">
        <v>2.1299999999999999E-2</v>
      </c>
      <c r="J6936">
        <v>1.0999999999999999E-2</v>
      </c>
    </row>
    <row r="6937" spans="1:10">
      <c r="A6937">
        <v>1.15E-2</v>
      </c>
      <c r="B6937">
        <v>7.9000000000000008E-3</v>
      </c>
      <c r="C6937">
        <v>2.4E-2</v>
      </c>
      <c r="D6937">
        <v>3.0700000000000002E-2</v>
      </c>
      <c r="E6937">
        <v>2.07E-2</v>
      </c>
      <c r="F6937">
        <v>9.7000000000000003E-3</v>
      </c>
      <c r="G6937">
        <v>2.75E-2</v>
      </c>
      <c r="H6937">
        <v>1.9900000000000001E-2</v>
      </c>
      <c r="I6937">
        <v>1.9599999999999999E-2</v>
      </c>
      <c r="J6937">
        <v>9.7000000000000003E-3</v>
      </c>
    </row>
    <row r="6938" spans="1:10">
      <c r="A6938">
        <v>1.0200000000000001E-2</v>
      </c>
      <c r="B6938">
        <v>6.0000000000000001E-3</v>
      </c>
      <c r="C6938">
        <v>2.1399999999999999E-2</v>
      </c>
      <c r="D6938">
        <v>2.07E-2</v>
      </c>
      <c r="E6938">
        <v>0.02</v>
      </c>
      <c r="F6938">
        <v>9.1999999999999998E-3</v>
      </c>
      <c r="G6938">
        <v>2.1999999999999999E-2</v>
      </c>
      <c r="H6938">
        <v>1.55E-2</v>
      </c>
      <c r="I6938">
        <v>1.84E-2</v>
      </c>
      <c r="J6938">
        <v>8.5000000000000006E-3</v>
      </c>
    </row>
    <row r="6939" spans="1:10">
      <c r="A6939">
        <v>6.6E-3</v>
      </c>
      <c r="B6939">
        <v>4.8999999999999998E-3</v>
      </c>
      <c r="C6939">
        <v>0.01</v>
      </c>
      <c r="D6939">
        <v>9.7000000000000003E-3</v>
      </c>
      <c r="E6939">
        <v>9.1999999999999998E-3</v>
      </c>
      <c r="F6939">
        <v>9.4999999999999998E-3</v>
      </c>
      <c r="G6939">
        <v>9.1999999999999998E-3</v>
      </c>
      <c r="H6939">
        <v>5.5999999999999999E-3</v>
      </c>
      <c r="I6939">
        <v>8.0999999999999996E-3</v>
      </c>
      <c r="J6939">
        <v>6.0000000000000001E-3</v>
      </c>
    </row>
    <row r="6940" spans="1:10">
      <c r="A6940">
        <v>1.24E-2</v>
      </c>
      <c r="B6940">
        <v>6.0000000000000001E-3</v>
      </c>
      <c r="C6940">
        <v>2.4799999999999999E-2</v>
      </c>
      <c r="D6940">
        <v>2.75E-2</v>
      </c>
      <c r="E6940">
        <v>2.1999999999999999E-2</v>
      </c>
      <c r="F6940">
        <v>9.1999999999999998E-3</v>
      </c>
      <c r="G6940">
        <v>3.4000000000000002E-2</v>
      </c>
      <c r="H6940">
        <v>2.01E-2</v>
      </c>
      <c r="I6940">
        <v>1.9699999999999999E-2</v>
      </c>
      <c r="J6940">
        <v>8.3999999999999995E-3</v>
      </c>
    </row>
    <row r="6941" spans="1:10">
      <c r="A6941">
        <v>1.04E-2</v>
      </c>
      <c r="B6941">
        <v>6.7000000000000002E-3</v>
      </c>
      <c r="C6941">
        <v>1.9599999999999999E-2</v>
      </c>
      <c r="D6941">
        <v>1.9900000000000001E-2</v>
      </c>
      <c r="E6941">
        <v>1.55E-2</v>
      </c>
      <c r="F6941">
        <v>5.5999999999999999E-3</v>
      </c>
      <c r="G6941">
        <v>2.01E-2</v>
      </c>
      <c r="H6941">
        <v>2.7900000000000001E-2</v>
      </c>
      <c r="I6941">
        <v>1.7000000000000001E-2</v>
      </c>
      <c r="J6941">
        <v>1.12E-2</v>
      </c>
    </row>
    <row r="6942" spans="1:10">
      <c r="A6942">
        <v>9.1000000000000004E-3</v>
      </c>
      <c r="B6942">
        <v>5.1999999999999998E-3</v>
      </c>
      <c r="C6942">
        <v>2.1299999999999999E-2</v>
      </c>
      <c r="D6942">
        <v>1.9599999999999999E-2</v>
      </c>
      <c r="E6942">
        <v>1.84E-2</v>
      </c>
      <c r="F6942">
        <v>8.0999999999999996E-3</v>
      </c>
      <c r="G6942">
        <v>1.9699999999999999E-2</v>
      </c>
      <c r="H6942">
        <v>1.7000000000000001E-2</v>
      </c>
      <c r="I6942">
        <v>2.01E-2</v>
      </c>
      <c r="J6942">
        <v>9.2999999999999992E-3</v>
      </c>
    </row>
    <row r="6943" spans="1:10">
      <c r="A6943">
        <v>8.2000000000000007E-3</v>
      </c>
      <c r="B6943">
        <v>5.4000000000000003E-3</v>
      </c>
      <c r="C6943">
        <v>1.0999999999999999E-2</v>
      </c>
      <c r="D6943">
        <v>9.7000000000000003E-3</v>
      </c>
      <c r="E6943">
        <v>8.5000000000000006E-3</v>
      </c>
      <c r="F6943">
        <v>6.0000000000000001E-3</v>
      </c>
      <c r="G6943">
        <v>8.3999999999999995E-3</v>
      </c>
      <c r="H6943">
        <v>1.12E-2</v>
      </c>
      <c r="I6943">
        <v>9.2999999999999992E-3</v>
      </c>
      <c r="J6943">
        <v>1.0699999999999999E-2</v>
      </c>
    </row>
    <row r="6946" spans="1:10">
      <c r="A6946" t="s">
        <v>542</v>
      </c>
    </row>
    <row r="6948" spans="1:10">
      <c r="A6948">
        <v>1.5599999999999999E-2</v>
      </c>
      <c r="B6948">
        <v>5.8999999999999999E-3</v>
      </c>
      <c r="C6948">
        <v>1.23E-2</v>
      </c>
      <c r="D6948">
        <v>1.15E-2</v>
      </c>
      <c r="E6948">
        <v>1.0200000000000001E-2</v>
      </c>
      <c r="F6948">
        <v>6.4000000000000003E-3</v>
      </c>
      <c r="G6948">
        <v>1.23E-2</v>
      </c>
      <c r="H6948">
        <v>1.06E-2</v>
      </c>
      <c r="I6948">
        <v>9.2999999999999992E-3</v>
      </c>
      <c r="J6948">
        <v>8.3000000000000001E-3</v>
      </c>
    </row>
    <row r="6949" spans="1:10">
      <c r="A6949">
        <v>5.8999999999999999E-3</v>
      </c>
      <c r="B6949">
        <v>6.3E-3</v>
      </c>
      <c r="C6949">
        <v>6.4999999999999997E-3</v>
      </c>
      <c r="D6949">
        <v>7.7999999999999996E-3</v>
      </c>
      <c r="E6949">
        <v>5.8999999999999999E-3</v>
      </c>
      <c r="F6949">
        <v>4.7000000000000002E-3</v>
      </c>
      <c r="G6949">
        <v>6.0000000000000001E-3</v>
      </c>
      <c r="H6949">
        <v>7.0000000000000001E-3</v>
      </c>
      <c r="I6949">
        <v>5.4000000000000003E-3</v>
      </c>
      <c r="J6949">
        <v>5.4999999999999997E-3</v>
      </c>
    </row>
    <row r="6950" spans="1:10">
      <c r="A6950">
        <v>1.23E-2</v>
      </c>
      <c r="B6950">
        <v>6.4999999999999997E-3</v>
      </c>
      <c r="C6950">
        <v>2.7699999999999999E-2</v>
      </c>
      <c r="D6950">
        <v>2.4E-2</v>
      </c>
      <c r="E6950">
        <v>2.1399999999999999E-2</v>
      </c>
      <c r="F6950">
        <v>0.01</v>
      </c>
      <c r="G6950">
        <v>2.4799999999999999E-2</v>
      </c>
      <c r="H6950">
        <v>1.95E-2</v>
      </c>
      <c r="I6950">
        <v>2.12E-2</v>
      </c>
      <c r="J6950">
        <v>1.0999999999999999E-2</v>
      </c>
    </row>
    <row r="6951" spans="1:10">
      <c r="A6951">
        <v>1.15E-2</v>
      </c>
      <c r="B6951">
        <v>7.7999999999999996E-3</v>
      </c>
      <c r="C6951">
        <v>2.4E-2</v>
      </c>
      <c r="D6951">
        <v>3.0800000000000001E-2</v>
      </c>
      <c r="E6951">
        <v>2.0799999999999999E-2</v>
      </c>
      <c r="F6951">
        <v>9.4000000000000004E-3</v>
      </c>
      <c r="G6951">
        <v>2.75E-2</v>
      </c>
      <c r="H6951">
        <v>2.0199999999999999E-2</v>
      </c>
      <c r="I6951">
        <v>1.9900000000000001E-2</v>
      </c>
      <c r="J6951">
        <v>9.7000000000000003E-3</v>
      </c>
    </row>
    <row r="6952" spans="1:10">
      <c r="A6952">
        <v>1.0200000000000001E-2</v>
      </c>
      <c r="B6952">
        <v>5.8999999999999999E-3</v>
      </c>
      <c r="C6952">
        <v>2.1399999999999999E-2</v>
      </c>
      <c r="D6952">
        <v>2.0799999999999999E-2</v>
      </c>
      <c r="E6952">
        <v>2.01E-2</v>
      </c>
      <c r="F6952">
        <v>8.8999999999999999E-3</v>
      </c>
      <c r="G6952">
        <v>2.1999999999999999E-2</v>
      </c>
      <c r="H6952">
        <v>1.5699999999999999E-2</v>
      </c>
      <c r="I6952">
        <v>1.8700000000000001E-2</v>
      </c>
      <c r="J6952">
        <v>8.6E-3</v>
      </c>
    </row>
    <row r="6953" spans="1:10">
      <c r="A6953">
        <v>6.4000000000000003E-3</v>
      </c>
      <c r="B6953">
        <v>4.7000000000000002E-3</v>
      </c>
      <c r="C6953">
        <v>0.01</v>
      </c>
      <c r="D6953">
        <v>9.4000000000000004E-3</v>
      </c>
      <c r="E6953">
        <v>8.8999999999999999E-3</v>
      </c>
      <c r="F6953">
        <v>9.2999999999999992E-3</v>
      </c>
      <c r="G6953">
        <v>9.1000000000000004E-3</v>
      </c>
      <c r="H6953">
        <v>6.0000000000000001E-3</v>
      </c>
      <c r="I6953">
        <v>8.3000000000000001E-3</v>
      </c>
      <c r="J6953">
        <v>6.0000000000000001E-3</v>
      </c>
    </row>
    <row r="6954" spans="1:10">
      <c r="A6954">
        <v>1.23E-2</v>
      </c>
      <c r="B6954">
        <v>6.0000000000000001E-3</v>
      </c>
      <c r="C6954">
        <v>2.4799999999999999E-2</v>
      </c>
      <c r="D6954">
        <v>2.75E-2</v>
      </c>
      <c r="E6954">
        <v>2.1999999999999999E-2</v>
      </c>
      <c r="F6954">
        <v>9.1000000000000004E-3</v>
      </c>
      <c r="G6954">
        <v>3.4000000000000002E-2</v>
      </c>
      <c r="H6954">
        <v>2.0199999999999999E-2</v>
      </c>
      <c r="I6954">
        <v>1.9800000000000002E-2</v>
      </c>
      <c r="J6954">
        <v>8.3999999999999995E-3</v>
      </c>
    </row>
    <row r="6955" spans="1:10">
      <c r="A6955">
        <v>1.06E-2</v>
      </c>
      <c r="B6955">
        <v>7.0000000000000001E-3</v>
      </c>
      <c r="C6955">
        <v>1.95E-2</v>
      </c>
      <c r="D6955">
        <v>2.0199999999999999E-2</v>
      </c>
      <c r="E6955">
        <v>1.5699999999999999E-2</v>
      </c>
      <c r="F6955">
        <v>6.0000000000000001E-3</v>
      </c>
      <c r="G6955">
        <v>2.0199999999999999E-2</v>
      </c>
      <c r="H6955">
        <v>2.7300000000000001E-2</v>
      </c>
      <c r="I6955">
        <v>1.66E-2</v>
      </c>
      <c r="J6955">
        <v>1.12E-2</v>
      </c>
    </row>
    <row r="6956" spans="1:10">
      <c r="A6956">
        <v>9.2999999999999992E-3</v>
      </c>
      <c r="B6956">
        <v>5.4000000000000003E-3</v>
      </c>
      <c r="C6956">
        <v>2.12E-2</v>
      </c>
      <c r="D6956">
        <v>1.9900000000000001E-2</v>
      </c>
      <c r="E6956">
        <v>1.8700000000000001E-2</v>
      </c>
      <c r="F6956">
        <v>8.3000000000000001E-3</v>
      </c>
      <c r="G6956">
        <v>1.9800000000000002E-2</v>
      </c>
      <c r="H6956">
        <v>1.66E-2</v>
      </c>
      <c r="I6956">
        <v>1.9800000000000002E-2</v>
      </c>
      <c r="J6956">
        <v>9.1999999999999998E-3</v>
      </c>
    </row>
    <row r="6957" spans="1:10">
      <c r="A6957">
        <v>8.3000000000000001E-3</v>
      </c>
      <c r="B6957">
        <v>5.4999999999999997E-3</v>
      </c>
      <c r="C6957">
        <v>1.0999999999999999E-2</v>
      </c>
      <c r="D6957">
        <v>9.7000000000000003E-3</v>
      </c>
      <c r="E6957">
        <v>8.6E-3</v>
      </c>
      <c r="F6957">
        <v>6.0000000000000001E-3</v>
      </c>
      <c r="G6957">
        <v>8.3999999999999995E-3</v>
      </c>
      <c r="H6957">
        <v>1.12E-2</v>
      </c>
      <c r="I6957">
        <v>9.1999999999999998E-3</v>
      </c>
      <c r="J6957">
        <v>1.0699999999999999E-2</v>
      </c>
    </row>
    <row r="6960" spans="1:10">
      <c r="A6960" t="s">
        <v>543</v>
      </c>
    </row>
    <row r="6962" spans="1:10">
      <c r="A6962">
        <v>1.6199999999999999E-2</v>
      </c>
      <c r="B6962">
        <v>6.1999999999999998E-3</v>
      </c>
      <c r="C6962">
        <v>1.2200000000000001E-2</v>
      </c>
      <c r="D6962">
        <v>1.14E-2</v>
      </c>
      <c r="E6962">
        <v>0.01</v>
      </c>
      <c r="F6962">
        <v>5.7999999999999996E-3</v>
      </c>
      <c r="G6962">
        <v>1.2E-2</v>
      </c>
      <c r="H6962">
        <v>1.04E-2</v>
      </c>
      <c r="I6962">
        <v>9.1999999999999998E-3</v>
      </c>
      <c r="J6962">
        <v>8.2000000000000007E-3</v>
      </c>
    </row>
    <row r="6963" spans="1:10">
      <c r="A6963">
        <v>6.1999999999999998E-3</v>
      </c>
      <c r="B6963">
        <v>6.4000000000000003E-3</v>
      </c>
      <c r="C6963">
        <v>6.4999999999999997E-3</v>
      </c>
      <c r="D6963">
        <v>7.7999999999999996E-3</v>
      </c>
      <c r="E6963">
        <v>5.8999999999999999E-3</v>
      </c>
      <c r="F6963">
        <v>4.4999999999999997E-3</v>
      </c>
      <c r="G6963">
        <v>5.7999999999999996E-3</v>
      </c>
      <c r="H6963">
        <v>7.0000000000000001E-3</v>
      </c>
      <c r="I6963">
        <v>5.4000000000000003E-3</v>
      </c>
      <c r="J6963">
        <v>5.4999999999999997E-3</v>
      </c>
    </row>
    <row r="6964" spans="1:10">
      <c r="A6964">
        <v>1.2200000000000001E-2</v>
      </c>
      <c r="B6964">
        <v>6.4999999999999997E-3</v>
      </c>
      <c r="C6964">
        <v>2.7400000000000001E-2</v>
      </c>
      <c r="D6964">
        <v>2.3699999999999999E-2</v>
      </c>
      <c r="E6964">
        <v>2.1299999999999999E-2</v>
      </c>
      <c r="F6964">
        <v>0.01</v>
      </c>
      <c r="G6964">
        <v>2.4799999999999999E-2</v>
      </c>
      <c r="H6964">
        <v>1.9300000000000001E-2</v>
      </c>
      <c r="I6964">
        <v>2.1100000000000001E-2</v>
      </c>
      <c r="J6964">
        <v>1.0800000000000001E-2</v>
      </c>
    </row>
    <row r="6965" spans="1:10">
      <c r="A6965">
        <v>1.14E-2</v>
      </c>
      <c r="B6965">
        <v>7.7999999999999996E-3</v>
      </c>
      <c r="C6965">
        <v>2.3699999999999999E-2</v>
      </c>
      <c r="D6965">
        <v>3.0300000000000001E-2</v>
      </c>
      <c r="E6965">
        <v>2.07E-2</v>
      </c>
      <c r="F6965">
        <v>9.4000000000000004E-3</v>
      </c>
      <c r="G6965">
        <v>2.75E-2</v>
      </c>
      <c r="H6965">
        <v>1.9900000000000001E-2</v>
      </c>
      <c r="I6965">
        <v>1.9699999999999999E-2</v>
      </c>
      <c r="J6965">
        <v>9.4999999999999998E-3</v>
      </c>
    </row>
    <row r="6966" spans="1:10">
      <c r="A6966">
        <v>0.01</v>
      </c>
      <c r="B6966">
        <v>5.8999999999999999E-3</v>
      </c>
      <c r="C6966">
        <v>2.1299999999999999E-2</v>
      </c>
      <c r="D6966">
        <v>2.07E-2</v>
      </c>
      <c r="E6966">
        <v>2.01E-2</v>
      </c>
      <c r="F6966">
        <v>8.9999999999999993E-3</v>
      </c>
      <c r="G6966">
        <v>2.2100000000000002E-2</v>
      </c>
      <c r="H6966">
        <v>1.5699999999999999E-2</v>
      </c>
      <c r="I6966">
        <v>1.8599999999999998E-2</v>
      </c>
      <c r="J6966">
        <v>8.5000000000000006E-3</v>
      </c>
    </row>
    <row r="6967" spans="1:10">
      <c r="A6967">
        <v>5.7999999999999996E-3</v>
      </c>
      <c r="B6967">
        <v>4.4999999999999997E-3</v>
      </c>
      <c r="C6967">
        <v>0.01</v>
      </c>
      <c r="D6967">
        <v>9.4000000000000004E-3</v>
      </c>
      <c r="E6967">
        <v>8.9999999999999993E-3</v>
      </c>
      <c r="F6967">
        <v>9.9000000000000008E-3</v>
      </c>
      <c r="G6967">
        <v>9.4000000000000004E-3</v>
      </c>
      <c r="H6967">
        <v>6.1000000000000004E-3</v>
      </c>
      <c r="I6967">
        <v>8.3999999999999995E-3</v>
      </c>
      <c r="J6967">
        <v>6.1000000000000004E-3</v>
      </c>
    </row>
    <row r="6968" spans="1:10">
      <c r="A6968">
        <v>1.2E-2</v>
      </c>
      <c r="B6968">
        <v>5.7999999999999996E-3</v>
      </c>
      <c r="C6968">
        <v>2.4799999999999999E-2</v>
      </c>
      <c r="D6968">
        <v>2.75E-2</v>
      </c>
      <c r="E6968">
        <v>2.2100000000000002E-2</v>
      </c>
      <c r="F6968">
        <v>9.4000000000000004E-3</v>
      </c>
      <c r="G6968">
        <v>3.4200000000000001E-2</v>
      </c>
      <c r="H6968">
        <v>2.0199999999999999E-2</v>
      </c>
      <c r="I6968">
        <v>1.9900000000000001E-2</v>
      </c>
      <c r="J6968">
        <v>8.3999999999999995E-3</v>
      </c>
    </row>
    <row r="6969" spans="1:10">
      <c r="A6969">
        <v>1.04E-2</v>
      </c>
      <c r="B6969">
        <v>7.0000000000000001E-3</v>
      </c>
      <c r="C6969">
        <v>1.9300000000000001E-2</v>
      </c>
      <c r="D6969">
        <v>1.9900000000000001E-2</v>
      </c>
      <c r="E6969">
        <v>1.5699999999999999E-2</v>
      </c>
      <c r="F6969">
        <v>6.1000000000000004E-3</v>
      </c>
      <c r="G6969">
        <v>2.0199999999999999E-2</v>
      </c>
      <c r="H6969">
        <v>2.7099999999999999E-2</v>
      </c>
      <c r="I6969">
        <v>1.6500000000000001E-2</v>
      </c>
      <c r="J6969">
        <v>1.11E-2</v>
      </c>
    </row>
    <row r="6970" spans="1:10">
      <c r="A6970">
        <v>9.1999999999999998E-3</v>
      </c>
      <c r="B6970">
        <v>5.4000000000000003E-3</v>
      </c>
      <c r="C6970">
        <v>2.1100000000000001E-2</v>
      </c>
      <c r="D6970">
        <v>1.9699999999999999E-2</v>
      </c>
      <c r="E6970">
        <v>1.8599999999999998E-2</v>
      </c>
      <c r="F6970">
        <v>8.3999999999999995E-3</v>
      </c>
      <c r="G6970">
        <v>1.9900000000000001E-2</v>
      </c>
      <c r="H6970">
        <v>1.6500000000000001E-2</v>
      </c>
      <c r="I6970">
        <v>1.9699999999999999E-2</v>
      </c>
      <c r="J6970">
        <v>9.1999999999999998E-3</v>
      </c>
    </row>
    <row r="6971" spans="1:10">
      <c r="A6971">
        <v>8.2000000000000007E-3</v>
      </c>
      <c r="B6971">
        <v>5.4999999999999997E-3</v>
      </c>
      <c r="C6971">
        <v>1.0800000000000001E-2</v>
      </c>
      <c r="D6971">
        <v>9.4999999999999998E-3</v>
      </c>
      <c r="E6971">
        <v>8.5000000000000006E-3</v>
      </c>
      <c r="F6971">
        <v>6.1000000000000004E-3</v>
      </c>
      <c r="G6971">
        <v>8.3999999999999995E-3</v>
      </c>
      <c r="H6971">
        <v>1.11E-2</v>
      </c>
      <c r="I6971">
        <v>9.1999999999999998E-3</v>
      </c>
      <c r="J6971">
        <v>1.06E-2</v>
      </c>
    </row>
    <row r="6974" spans="1:10">
      <c r="A6974" t="s">
        <v>544</v>
      </c>
    </row>
    <row r="6976" spans="1:10">
      <c r="A6976">
        <v>1.61E-2</v>
      </c>
      <c r="B6976">
        <v>6.4000000000000003E-3</v>
      </c>
      <c r="C6976">
        <v>1.21E-2</v>
      </c>
      <c r="D6976">
        <v>1.15E-2</v>
      </c>
      <c r="E6976">
        <v>9.9000000000000008E-3</v>
      </c>
      <c r="F6976">
        <v>5.7999999999999996E-3</v>
      </c>
      <c r="G6976">
        <v>1.2E-2</v>
      </c>
      <c r="H6976">
        <v>1.0699999999999999E-2</v>
      </c>
      <c r="I6976">
        <v>9.1999999999999998E-3</v>
      </c>
      <c r="J6976">
        <v>8.3000000000000001E-3</v>
      </c>
    </row>
    <row r="6977" spans="1:10">
      <c r="A6977">
        <v>6.4000000000000003E-3</v>
      </c>
      <c r="B6977">
        <v>6.0000000000000001E-3</v>
      </c>
      <c r="C6977">
        <v>6.7999999999999996E-3</v>
      </c>
      <c r="D6977">
        <v>7.7999999999999996E-3</v>
      </c>
      <c r="E6977">
        <v>6.3E-3</v>
      </c>
      <c r="F6977">
        <v>4.7999999999999996E-3</v>
      </c>
      <c r="G6977">
        <v>6.0000000000000001E-3</v>
      </c>
      <c r="H6977">
        <v>6.4000000000000003E-3</v>
      </c>
      <c r="I6977">
        <v>5.5999999999999999E-3</v>
      </c>
      <c r="J6977">
        <v>5.3E-3</v>
      </c>
    </row>
    <row r="6978" spans="1:10">
      <c r="A6978">
        <v>1.21E-2</v>
      </c>
      <c r="B6978">
        <v>6.7999999999999996E-3</v>
      </c>
      <c r="C6978">
        <v>2.7699999999999999E-2</v>
      </c>
      <c r="D6978">
        <v>2.41E-2</v>
      </c>
      <c r="E6978">
        <v>2.1499999999999998E-2</v>
      </c>
      <c r="F6978">
        <v>1.0200000000000001E-2</v>
      </c>
      <c r="G6978">
        <v>2.4799999999999999E-2</v>
      </c>
      <c r="H6978">
        <v>1.9300000000000001E-2</v>
      </c>
      <c r="I6978">
        <v>2.1499999999999998E-2</v>
      </c>
      <c r="J6978">
        <v>1.09E-2</v>
      </c>
    </row>
    <row r="6979" spans="1:10">
      <c r="A6979">
        <v>1.15E-2</v>
      </c>
      <c r="B6979">
        <v>7.7999999999999996E-3</v>
      </c>
      <c r="C6979">
        <v>2.41E-2</v>
      </c>
      <c r="D6979">
        <v>3.0599999999999999E-2</v>
      </c>
      <c r="E6979">
        <v>2.1100000000000001E-2</v>
      </c>
      <c r="F6979">
        <v>9.7000000000000003E-3</v>
      </c>
      <c r="G6979">
        <v>2.75E-2</v>
      </c>
      <c r="H6979">
        <v>1.9599999999999999E-2</v>
      </c>
      <c r="I6979">
        <v>2.01E-2</v>
      </c>
      <c r="J6979">
        <v>9.4999999999999998E-3</v>
      </c>
    </row>
    <row r="6980" spans="1:10">
      <c r="A6980">
        <v>9.9000000000000008E-3</v>
      </c>
      <c r="B6980">
        <v>6.3E-3</v>
      </c>
      <c r="C6980">
        <v>2.1499999999999998E-2</v>
      </c>
      <c r="D6980">
        <v>2.1100000000000001E-2</v>
      </c>
      <c r="E6980">
        <v>2.0299999999999999E-2</v>
      </c>
      <c r="F6980">
        <v>9.1999999999999998E-3</v>
      </c>
      <c r="G6980">
        <v>2.1999999999999999E-2</v>
      </c>
      <c r="H6980">
        <v>1.5800000000000002E-2</v>
      </c>
      <c r="I6980">
        <v>1.9E-2</v>
      </c>
      <c r="J6980">
        <v>8.6E-3</v>
      </c>
    </row>
    <row r="6981" spans="1:10">
      <c r="A6981">
        <v>5.7999999999999996E-3</v>
      </c>
      <c r="B6981">
        <v>4.7999999999999996E-3</v>
      </c>
      <c r="C6981">
        <v>1.0200000000000001E-2</v>
      </c>
      <c r="D6981">
        <v>9.7000000000000003E-3</v>
      </c>
      <c r="E6981">
        <v>9.1999999999999998E-3</v>
      </c>
      <c r="F6981">
        <v>1.01E-2</v>
      </c>
      <c r="G6981">
        <v>9.4000000000000004E-3</v>
      </c>
      <c r="H6981">
        <v>6.1000000000000004E-3</v>
      </c>
      <c r="I6981">
        <v>8.8000000000000005E-3</v>
      </c>
      <c r="J6981">
        <v>6.1999999999999998E-3</v>
      </c>
    </row>
    <row r="6982" spans="1:10">
      <c r="A6982">
        <v>1.2E-2</v>
      </c>
      <c r="B6982">
        <v>6.0000000000000001E-3</v>
      </c>
      <c r="C6982">
        <v>2.4799999999999999E-2</v>
      </c>
      <c r="D6982">
        <v>2.75E-2</v>
      </c>
      <c r="E6982">
        <v>2.1999999999999999E-2</v>
      </c>
      <c r="F6982">
        <v>9.4000000000000004E-3</v>
      </c>
      <c r="G6982">
        <v>3.4099999999999998E-2</v>
      </c>
      <c r="H6982">
        <v>2.0299999999999999E-2</v>
      </c>
      <c r="I6982">
        <v>1.9900000000000001E-2</v>
      </c>
      <c r="J6982">
        <v>8.5000000000000006E-3</v>
      </c>
    </row>
    <row r="6983" spans="1:10">
      <c r="A6983">
        <v>1.0699999999999999E-2</v>
      </c>
      <c r="B6983">
        <v>6.4000000000000003E-3</v>
      </c>
      <c r="C6983">
        <v>1.9300000000000001E-2</v>
      </c>
      <c r="D6983">
        <v>1.9599999999999999E-2</v>
      </c>
      <c r="E6983">
        <v>1.5800000000000002E-2</v>
      </c>
      <c r="F6983">
        <v>6.1000000000000004E-3</v>
      </c>
      <c r="G6983">
        <v>2.0299999999999999E-2</v>
      </c>
      <c r="H6983">
        <v>2.6700000000000002E-2</v>
      </c>
      <c r="I6983">
        <v>1.6299999999999999E-2</v>
      </c>
      <c r="J6983">
        <v>1.09E-2</v>
      </c>
    </row>
    <row r="6984" spans="1:10">
      <c r="A6984">
        <v>9.1999999999999998E-3</v>
      </c>
      <c r="B6984">
        <v>5.5999999999999999E-3</v>
      </c>
      <c r="C6984">
        <v>2.1499999999999998E-2</v>
      </c>
      <c r="D6984">
        <v>2.01E-2</v>
      </c>
      <c r="E6984">
        <v>1.9E-2</v>
      </c>
      <c r="F6984">
        <v>8.8000000000000005E-3</v>
      </c>
      <c r="G6984">
        <v>1.9900000000000001E-2</v>
      </c>
      <c r="H6984">
        <v>1.6299999999999999E-2</v>
      </c>
      <c r="I6984">
        <v>2.0299999999999999E-2</v>
      </c>
      <c r="J6984">
        <v>9.1999999999999998E-3</v>
      </c>
    </row>
    <row r="6985" spans="1:10">
      <c r="A6985">
        <v>8.3000000000000001E-3</v>
      </c>
      <c r="B6985">
        <v>5.3E-3</v>
      </c>
      <c r="C6985">
        <v>1.09E-2</v>
      </c>
      <c r="D6985">
        <v>9.4999999999999998E-3</v>
      </c>
      <c r="E6985">
        <v>8.6E-3</v>
      </c>
      <c r="F6985">
        <v>6.1999999999999998E-3</v>
      </c>
      <c r="G6985">
        <v>8.5000000000000006E-3</v>
      </c>
      <c r="H6985">
        <v>1.09E-2</v>
      </c>
      <c r="I6985">
        <v>9.1999999999999998E-3</v>
      </c>
      <c r="J6985">
        <v>1.06E-2</v>
      </c>
    </row>
    <row r="6988" spans="1:10">
      <c r="A6988" t="s">
        <v>545</v>
      </c>
    </row>
    <row r="6990" spans="1:10">
      <c r="A6990">
        <v>1.55E-2</v>
      </c>
      <c r="B6990">
        <v>6.1999999999999998E-3</v>
      </c>
      <c r="C6990">
        <v>1.2800000000000001E-2</v>
      </c>
      <c r="D6990">
        <v>1.17E-2</v>
      </c>
      <c r="E6990">
        <v>1.06E-2</v>
      </c>
      <c r="F6990">
        <v>5.8999999999999999E-3</v>
      </c>
      <c r="G6990">
        <v>1.24E-2</v>
      </c>
      <c r="H6990">
        <v>1.0500000000000001E-2</v>
      </c>
      <c r="I6990">
        <v>9.7999999999999997E-3</v>
      </c>
      <c r="J6990">
        <v>8.6E-3</v>
      </c>
    </row>
    <row r="6991" spans="1:10">
      <c r="A6991">
        <v>6.1999999999999998E-3</v>
      </c>
      <c r="B6991">
        <v>5.8999999999999999E-3</v>
      </c>
      <c r="C6991">
        <v>7.1999999999999998E-3</v>
      </c>
      <c r="D6991">
        <v>7.9000000000000008E-3</v>
      </c>
      <c r="E6991">
        <v>6.6E-3</v>
      </c>
      <c r="F6991">
        <v>4.8999999999999998E-3</v>
      </c>
      <c r="G6991">
        <v>6.1999999999999998E-3</v>
      </c>
      <c r="H6991">
        <v>6.4000000000000003E-3</v>
      </c>
      <c r="I6991">
        <v>5.8999999999999999E-3</v>
      </c>
      <c r="J6991">
        <v>5.4000000000000003E-3</v>
      </c>
    </row>
    <row r="6992" spans="1:10">
      <c r="A6992">
        <v>1.2800000000000001E-2</v>
      </c>
      <c r="B6992">
        <v>7.1999999999999998E-3</v>
      </c>
      <c r="C6992">
        <v>2.7E-2</v>
      </c>
      <c r="D6992">
        <v>2.3800000000000002E-2</v>
      </c>
      <c r="E6992">
        <v>2.0799999999999999E-2</v>
      </c>
      <c r="F6992">
        <v>1.01E-2</v>
      </c>
      <c r="G6992">
        <v>2.3900000000000001E-2</v>
      </c>
      <c r="H6992">
        <v>1.9599999999999999E-2</v>
      </c>
      <c r="I6992">
        <v>2.06E-2</v>
      </c>
      <c r="J6992">
        <v>1.0500000000000001E-2</v>
      </c>
    </row>
    <row r="6993" spans="1:10">
      <c r="A6993">
        <v>1.17E-2</v>
      </c>
      <c r="B6993">
        <v>7.9000000000000008E-3</v>
      </c>
      <c r="C6993">
        <v>2.3800000000000002E-2</v>
      </c>
      <c r="D6993">
        <v>3.0599999999999999E-2</v>
      </c>
      <c r="E6993">
        <v>2.0899999999999998E-2</v>
      </c>
      <c r="F6993">
        <v>9.7000000000000003E-3</v>
      </c>
      <c r="G6993">
        <v>2.75E-2</v>
      </c>
      <c r="H6993">
        <v>1.9599999999999999E-2</v>
      </c>
      <c r="I6993">
        <v>0.02</v>
      </c>
      <c r="J6993">
        <v>9.4000000000000004E-3</v>
      </c>
    </row>
    <row r="6994" spans="1:10">
      <c r="A6994">
        <v>1.06E-2</v>
      </c>
      <c r="B6994">
        <v>6.6E-3</v>
      </c>
      <c r="C6994">
        <v>2.0799999999999999E-2</v>
      </c>
      <c r="D6994">
        <v>2.0899999999999998E-2</v>
      </c>
      <c r="E6994">
        <v>1.9599999999999999E-2</v>
      </c>
      <c r="F6994">
        <v>9.1000000000000004E-3</v>
      </c>
      <c r="G6994">
        <v>2.1299999999999999E-2</v>
      </c>
      <c r="H6994">
        <v>1.6E-2</v>
      </c>
      <c r="I6994">
        <v>1.8200000000000001E-2</v>
      </c>
      <c r="J6994">
        <v>8.2000000000000007E-3</v>
      </c>
    </row>
    <row r="6995" spans="1:10">
      <c r="A6995">
        <v>5.8999999999999999E-3</v>
      </c>
      <c r="B6995">
        <v>4.8999999999999998E-3</v>
      </c>
      <c r="C6995">
        <v>1.01E-2</v>
      </c>
      <c r="D6995">
        <v>9.7000000000000003E-3</v>
      </c>
      <c r="E6995">
        <v>9.1000000000000004E-3</v>
      </c>
      <c r="F6995">
        <v>1.01E-2</v>
      </c>
      <c r="G6995">
        <v>9.4000000000000004E-3</v>
      </c>
      <c r="H6995">
        <v>6.1000000000000004E-3</v>
      </c>
      <c r="I6995">
        <v>8.6999999999999994E-3</v>
      </c>
      <c r="J6995">
        <v>6.1000000000000004E-3</v>
      </c>
    </row>
    <row r="6996" spans="1:10">
      <c r="A6996">
        <v>1.24E-2</v>
      </c>
      <c r="B6996">
        <v>6.1999999999999998E-3</v>
      </c>
      <c r="C6996">
        <v>2.3900000000000001E-2</v>
      </c>
      <c r="D6996">
        <v>2.75E-2</v>
      </c>
      <c r="E6996">
        <v>2.1299999999999999E-2</v>
      </c>
      <c r="F6996">
        <v>9.4000000000000004E-3</v>
      </c>
      <c r="G6996">
        <v>3.4200000000000001E-2</v>
      </c>
      <c r="H6996">
        <v>2.0400000000000001E-2</v>
      </c>
      <c r="I6996">
        <v>1.9699999999999999E-2</v>
      </c>
      <c r="J6996">
        <v>8.3999999999999995E-3</v>
      </c>
    </row>
    <row r="6997" spans="1:10">
      <c r="A6997">
        <v>1.0500000000000001E-2</v>
      </c>
      <c r="B6997">
        <v>6.4000000000000003E-3</v>
      </c>
      <c r="C6997">
        <v>1.9599999999999999E-2</v>
      </c>
      <c r="D6997">
        <v>1.9599999999999999E-2</v>
      </c>
      <c r="E6997">
        <v>1.6E-2</v>
      </c>
      <c r="F6997">
        <v>6.1000000000000004E-3</v>
      </c>
      <c r="G6997">
        <v>2.0400000000000001E-2</v>
      </c>
      <c r="H6997">
        <v>2.6599999999999999E-2</v>
      </c>
      <c r="I6997">
        <v>1.6500000000000001E-2</v>
      </c>
      <c r="J6997">
        <v>1.0999999999999999E-2</v>
      </c>
    </row>
    <row r="6998" spans="1:10">
      <c r="A6998">
        <v>9.7999999999999997E-3</v>
      </c>
      <c r="B6998">
        <v>5.8999999999999999E-3</v>
      </c>
      <c r="C6998">
        <v>2.06E-2</v>
      </c>
      <c r="D6998">
        <v>0.02</v>
      </c>
      <c r="E6998">
        <v>1.8200000000000001E-2</v>
      </c>
      <c r="F6998">
        <v>8.6999999999999994E-3</v>
      </c>
      <c r="G6998">
        <v>1.9699999999999999E-2</v>
      </c>
      <c r="H6998">
        <v>1.6500000000000001E-2</v>
      </c>
      <c r="I6998">
        <v>1.9800000000000002E-2</v>
      </c>
      <c r="J6998">
        <v>8.9999999999999993E-3</v>
      </c>
    </row>
    <row r="6999" spans="1:10">
      <c r="A6999">
        <v>8.6E-3</v>
      </c>
      <c r="B6999">
        <v>5.4000000000000003E-3</v>
      </c>
      <c r="C6999">
        <v>1.0500000000000001E-2</v>
      </c>
      <c r="D6999">
        <v>9.4000000000000004E-3</v>
      </c>
      <c r="E6999">
        <v>8.2000000000000007E-3</v>
      </c>
      <c r="F6999">
        <v>6.1000000000000004E-3</v>
      </c>
      <c r="G6999">
        <v>8.3999999999999995E-3</v>
      </c>
      <c r="H6999">
        <v>1.0999999999999999E-2</v>
      </c>
      <c r="I6999">
        <v>8.9999999999999993E-3</v>
      </c>
      <c r="J6999">
        <v>1.04E-2</v>
      </c>
    </row>
    <row r="7002" spans="1:10">
      <c r="A7002" t="s">
        <v>546</v>
      </c>
    </row>
    <row r="7004" spans="1:10">
      <c r="A7004">
        <v>1.55E-2</v>
      </c>
      <c r="B7004">
        <v>6.1999999999999998E-3</v>
      </c>
      <c r="C7004">
        <v>1.2800000000000001E-2</v>
      </c>
      <c r="D7004">
        <v>1.17E-2</v>
      </c>
      <c r="E7004">
        <v>1.06E-2</v>
      </c>
      <c r="F7004">
        <v>5.8999999999999999E-3</v>
      </c>
      <c r="G7004">
        <v>1.24E-2</v>
      </c>
      <c r="H7004">
        <v>1.0500000000000001E-2</v>
      </c>
      <c r="I7004">
        <v>9.7999999999999997E-3</v>
      </c>
      <c r="J7004">
        <v>8.6E-3</v>
      </c>
    </row>
    <row r="7005" spans="1:10">
      <c r="A7005">
        <v>6.1999999999999998E-3</v>
      </c>
      <c r="B7005">
        <v>5.7999999999999996E-3</v>
      </c>
      <c r="C7005">
        <v>7.1999999999999998E-3</v>
      </c>
      <c r="D7005">
        <v>7.9000000000000008E-3</v>
      </c>
      <c r="E7005">
        <v>6.4999999999999997E-3</v>
      </c>
      <c r="F7005">
        <v>4.7999999999999996E-3</v>
      </c>
      <c r="G7005">
        <v>6.3E-3</v>
      </c>
      <c r="H7005">
        <v>6.4999999999999997E-3</v>
      </c>
      <c r="I7005">
        <v>5.7000000000000002E-3</v>
      </c>
      <c r="J7005">
        <v>5.3E-3</v>
      </c>
    </row>
    <row r="7006" spans="1:10">
      <c r="A7006">
        <v>1.2800000000000001E-2</v>
      </c>
      <c r="B7006">
        <v>7.1999999999999998E-3</v>
      </c>
      <c r="C7006">
        <v>2.7099999999999999E-2</v>
      </c>
      <c r="D7006">
        <v>2.3900000000000001E-2</v>
      </c>
      <c r="E7006">
        <v>2.0899999999999998E-2</v>
      </c>
      <c r="F7006">
        <v>0.01</v>
      </c>
      <c r="G7006">
        <v>2.3900000000000001E-2</v>
      </c>
      <c r="H7006">
        <v>1.9599999999999999E-2</v>
      </c>
      <c r="I7006">
        <v>2.07E-2</v>
      </c>
      <c r="J7006">
        <v>1.0500000000000001E-2</v>
      </c>
    </row>
    <row r="7007" spans="1:10">
      <c r="A7007">
        <v>1.17E-2</v>
      </c>
      <c r="B7007">
        <v>7.9000000000000008E-3</v>
      </c>
      <c r="C7007">
        <v>2.3900000000000001E-2</v>
      </c>
      <c r="D7007">
        <v>3.0800000000000001E-2</v>
      </c>
      <c r="E7007">
        <v>2.0899999999999998E-2</v>
      </c>
      <c r="F7007">
        <v>9.7000000000000003E-3</v>
      </c>
      <c r="G7007">
        <v>2.75E-2</v>
      </c>
      <c r="H7007">
        <v>1.9699999999999999E-2</v>
      </c>
      <c r="I7007">
        <v>2.0199999999999999E-2</v>
      </c>
      <c r="J7007">
        <v>9.4999999999999998E-3</v>
      </c>
    </row>
    <row r="7008" spans="1:10">
      <c r="A7008">
        <v>1.06E-2</v>
      </c>
      <c r="B7008">
        <v>6.4999999999999997E-3</v>
      </c>
      <c r="C7008">
        <v>2.0899999999999998E-2</v>
      </c>
      <c r="D7008">
        <v>2.0899999999999998E-2</v>
      </c>
      <c r="E7008">
        <v>1.95E-2</v>
      </c>
      <c r="F7008">
        <v>8.9999999999999993E-3</v>
      </c>
      <c r="G7008">
        <v>2.1299999999999999E-2</v>
      </c>
      <c r="H7008">
        <v>1.61E-2</v>
      </c>
      <c r="I7008">
        <v>1.8100000000000002E-2</v>
      </c>
      <c r="J7008">
        <v>8.0000000000000002E-3</v>
      </c>
    </row>
    <row r="7009" spans="1:10">
      <c r="A7009">
        <v>5.8999999999999999E-3</v>
      </c>
      <c r="B7009">
        <v>4.7999999999999996E-3</v>
      </c>
      <c r="C7009">
        <v>0.01</v>
      </c>
      <c r="D7009">
        <v>9.7000000000000003E-3</v>
      </c>
      <c r="E7009">
        <v>8.9999999999999993E-3</v>
      </c>
      <c r="F7009">
        <v>1.01E-2</v>
      </c>
      <c r="G7009">
        <v>9.4000000000000004E-3</v>
      </c>
      <c r="H7009">
        <v>6.1999999999999998E-3</v>
      </c>
      <c r="I7009">
        <v>8.5000000000000006E-3</v>
      </c>
      <c r="J7009">
        <v>6.0000000000000001E-3</v>
      </c>
    </row>
    <row r="7010" spans="1:10">
      <c r="A7010">
        <v>1.24E-2</v>
      </c>
      <c r="B7010">
        <v>6.3E-3</v>
      </c>
      <c r="C7010">
        <v>2.3900000000000001E-2</v>
      </c>
      <c r="D7010">
        <v>2.75E-2</v>
      </c>
      <c r="E7010">
        <v>2.1299999999999999E-2</v>
      </c>
      <c r="F7010">
        <v>9.4000000000000004E-3</v>
      </c>
      <c r="G7010">
        <v>3.4200000000000001E-2</v>
      </c>
      <c r="H7010">
        <v>2.0299999999999999E-2</v>
      </c>
      <c r="I7010">
        <v>1.9800000000000002E-2</v>
      </c>
      <c r="J7010">
        <v>8.5000000000000006E-3</v>
      </c>
    </row>
    <row r="7011" spans="1:10">
      <c r="A7011">
        <v>1.0500000000000001E-2</v>
      </c>
      <c r="B7011">
        <v>6.4999999999999997E-3</v>
      </c>
      <c r="C7011">
        <v>1.9599999999999999E-2</v>
      </c>
      <c r="D7011">
        <v>1.9699999999999999E-2</v>
      </c>
      <c r="E7011">
        <v>1.61E-2</v>
      </c>
      <c r="F7011">
        <v>6.1999999999999998E-3</v>
      </c>
      <c r="G7011">
        <v>2.0299999999999999E-2</v>
      </c>
      <c r="H7011">
        <v>2.6599999999999999E-2</v>
      </c>
      <c r="I7011">
        <v>1.67E-2</v>
      </c>
      <c r="J7011">
        <v>1.12E-2</v>
      </c>
    </row>
    <row r="7012" spans="1:10">
      <c r="A7012">
        <v>9.7999999999999997E-3</v>
      </c>
      <c r="B7012">
        <v>5.7000000000000002E-3</v>
      </c>
      <c r="C7012">
        <v>2.07E-2</v>
      </c>
      <c r="D7012">
        <v>2.0199999999999999E-2</v>
      </c>
      <c r="E7012">
        <v>1.8100000000000002E-2</v>
      </c>
      <c r="F7012">
        <v>8.5000000000000006E-3</v>
      </c>
      <c r="G7012">
        <v>1.9800000000000002E-2</v>
      </c>
      <c r="H7012">
        <v>1.67E-2</v>
      </c>
      <c r="I7012">
        <v>1.9800000000000002E-2</v>
      </c>
      <c r="J7012">
        <v>8.8000000000000005E-3</v>
      </c>
    </row>
    <row r="7013" spans="1:10">
      <c r="A7013">
        <v>8.6E-3</v>
      </c>
      <c r="B7013">
        <v>5.3E-3</v>
      </c>
      <c r="C7013">
        <v>1.0500000000000001E-2</v>
      </c>
      <c r="D7013">
        <v>9.4999999999999998E-3</v>
      </c>
      <c r="E7013">
        <v>8.0000000000000002E-3</v>
      </c>
      <c r="F7013">
        <v>6.0000000000000001E-3</v>
      </c>
      <c r="G7013">
        <v>8.5000000000000006E-3</v>
      </c>
      <c r="H7013">
        <v>1.12E-2</v>
      </c>
      <c r="I7013">
        <v>8.8000000000000005E-3</v>
      </c>
      <c r="J7013">
        <v>1.01E-2</v>
      </c>
    </row>
    <row r="7016" spans="1:10">
      <c r="A7016" t="s">
        <v>547</v>
      </c>
    </row>
    <row r="7018" spans="1:10">
      <c r="A7018">
        <v>1.44E-2</v>
      </c>
      <c r="B7018">
        <v>5.4000000000000003E-3</v>
      </c>
      <c r="C7018">
        <v>1.2500000000000001E-2</v>
      </c>
      <c r="D7018">
        <v>1.18E-2</v>
      </c>
      <c r="E7018">
        <v>1.04E-2</v>
      </c>
      <c r="F7018">
        <v>5.1999999999999998E-3</v>
      </c>
      <c r="G7018">
        <v>1.2800000000000001E-2</v>
      </c>
      <c r="H7018">
        <v>1.12E-2</v>
      </c>
      <c r="I7018">
        <v>0.01</v>
      </c>
      <c r="J7018">
        <v>8.0999999999999996E-3</v>
      </c>
    </row>
    <row r="7019" spans="1:10">
      <c r="A7019">
        <v>5.4000000000000003E-3</v>
      </c>
      <c r="B7019">
        <v>5.7000000000000002E-3</v>
      </c>
      <c r="C7019">
        <v>7.6E-3</v>
      </c>
      <c r="D7019">
        <v>8.0999999999999996E-3</v>
      </c>
      <c r="E7019">
        <v>6.8999999999999999E-3</v>
      </c>
      <c r="F7019">
        <v>4.1999999999999997E-3</v>
      </c>
      <c r="G7019">
        <v>7.0000000000000001E-3</v>
      </c>
      <c r="H7019">
        <v>7.4000000000000003E-3</v>
      </c>
      <c r="I7019">
        <v>6.1000000000000004E-3</v>
      </c>
      <c r="J7019">
        <v>5.1000000000000004E-3</v>
      </c>
    </row>
    <row r="7020" spans="1:10">
      <c r="A7020">
        <v>1.2500000000000001E-2</v>
      </c>
      <c r="B7020">
        <v>7.6E-3</v>
      </c>
      <c r="C7020">
        <v>2.8000000000000001E-2</v>
      </c>
      <c r="D7020">
        <v>2.41E-2</v>
      </c>
      <c r="E7020">
        <v>2.1600000000000001E-2</v>
      </c>
      <c r="F7020">
        <v>9.7000000000000003E-3</v>
      </c>
      <c r="G7020">
        <v>2.47E-2</v>
      </c>
      <c r="H7020">
        <v>2.0400000000000001E-2</v>
      </c>
      <c r="I7020">
        <v>2.1100000000000001E-2</v>
      </c>
      <c r="J7020">
        <v>1.06E-2</v>
      </c>
    </row>
    <row r="7021" spans="1:10">
      <c r="A7021">
        <v>1.18E-2</v>
      </c>
      <c r="B7021">
        <v>8.0999999999999996E-3</v>
      </c>
      <c r="C7021">
        <v>2.41E-2</v>
      </c>
      <c r="D7021">
        <v>3.0800000000000001E-2</v>
      </c>
      <c r="E7021">
        <v>2.1100000000000001E-2</v>
      </c>
      <c r="F7021">
        <v>9.7000000000000003E-3</v>
      </c>
      <c r="G7021">
        <v>2.76E-2</v>
      </c>
      <c r="H7021">
        <v>1.9800000000000002E-2</v>
      </c>
      <c r="I7021">
        <v>2.0199999999999999E-2</v>
      </c>
      <c r="J7021">
        <v>9.5999999999999992E-3</v>
      </c>
    </row>
    <row r="7022" spans="1:10">
      <c r="A7022">
        <v>1.04E-2</v>
      </c>
      <c r="B7022">
        <v>6.8999999999999999E-3</v>
      </c>
      <c r="C7022">
        <v>2.1600000000000001E-2</v>
      </c>
      <c r="D7022">
        <v>2.1100000000000001E-2</v>
      </c>
      <c r="E7022">
        <v>0.02</v>
      </c>
      <c r="F7022">
        <v>8.8000000000000005E-3</v>
      </c>
      <c r="G7022">
        <v>2.1899999999999999E-2</v>
      </c>
      <c r="H7022">
        <v>1.67E-2</v>
      </c>
      <c r="I7022">
        <v>1.84E-2</v>
      </c>
      <c r="J7022">
        <v>8.2000000000000007E-3</v>
      </c>
    </row>
    <row r="7023" spans="1:10">
      <c r="A7023">
        <v>5.1999999999999998E-3</v>
      </c>
      <c r="B7023">
        <v>4.1999999999999997E-3</v>
      </c>
      <c r="C7023">
        <v>9.7000000000000003E-3</v>
      </c>
      <c r="D7023">
        <v>9.7000000000000003E-3</v>
      </c>
      <c r="E7023">
        <v>8.8000000000000005E-3</v>
      </c>
      <c r="F7023">
        <v>9.7999999999999997E-3</v>
      </c>
      <c r="G7023">
        <v>9.4999999999999998E-3</v>
      </c>
      <c r="H7023">
        <v>6.4999999999999997E-3</v>
      </c>
      <c r="I7023">
        <v>8.6999999999999994E-3</v>
      </c>
      <c r="J7023">
        <v>5.5999999999999999E-3</v>
      </c>
    </row>
    <row r="7024" spans="1:10">
      <c r="A7024">
        <v>1.2800000000000001E-2</v>
      </c>
      <c r="B7024">
        <v>7.0000000000000001E-3</v>
      </c>
      <c r="C7024">
        <v>2.47E-2</v>
      </c>
      <c r="D7024">
        <v>2.76E-2</v>
      </c>
      <c r="E7024">
        <v>2.1899999999999999E-2</v>
      </c>
      <c r="F7024">
        <v>9.4999999999999998E-3</v>
      </c>
      <c r="G7024">
        <v>3.4500000000000003E-2</v>
      </c>
      <c r="H7024">
        <v>2.0400000000000001E-2</v>
      </c>
      <c r="I7024">
        <v>1.9800000000000002E-2</v>
      </c>
      <c r="J7024">
        <v>8.8000000000000005E-3</v>
      </c>
    </row>
    <row r="7025" spans="1:10">
      <c r="A7025">
        <v>1.12E-2</v>
      </c>
      <c r="B7025">
        <v>7.4000000000000003E-3</v>
      </c>
      <c r="C7025">
        <v>2.0400000000000001E-2</v>
      </c>
      <c r="D7025">
        <v>1.9800000000000002E-2</v>
      </c>
      <c r="E7025">
        <v>1.67E-2</v>
      </c>
      <c r="F7025">
        <v>6.4999999999999997E-3</v>
      </c>
      <c r="G7025">
        <v>2.0400000000000001E-2</v>
      </c>
      <c r="H7025">
        <v>2.64E-2</v>
      </c>
      <c r="I7025">
        <v>1.67E-2</v>
      </c>
      <c r="J7025">
        <v>1.17E-2</v>
      </c>
    </row>
    <row r="7026" spans="1:10">
      <c r="A7026">
        <v>0.01</v>
      </c>
      <c r="B7026">
        <v>6.1000000000000004E-3</v>
      </c>
      <c r="C7026">
        <v>2.1100000000000001E-2</v>
      </c>
      <c r="D7026">
        <v>2.0199999999999999E-2</v>
      </c>
      <c r="E7026">
        <v>1.84E-2</v>
      </c>
      <c r="F7026">
        <v>8.6999999999999994E-3</v>
      </c>
      <c r="G7026">
        <v>1.9800000000000002E-2</v>
      </c>
      <c r="H7026">
        <v>1.67E-2</v>
      </c>
      <c r="I7026">
        <v>1.9800000000000002E-2</v>
      </c>
      <c r="J7026">
        <v>8.9999999999999993E-3</v>
      </c>
    </row>
    <row r="7027" spans="1:10">
      <c r="A7027">
        <v>8.0999999999999996E-3</v>
      </c>
      <c r="B7027">
        <v>5.1000000000000004E-3</v>
      </c>
      <c r="C7027">
        <v>1.06E-2</v>
      </c>
      <c r="D7027">
        <v>9.5999999999999992E-3</v>
      </c>
      <c r="E7027">
        <v>8.2000000000000007E-3</v>
      </c>
      <c r="F7027">
        <v>5.5999999999999999E-3</v>
      </c>
      <c r="G7027">
        <v>8.8000000000000005E-3</v>
      </c>
      <c r="H7027">
        <v>1.17E-2</v>
      </c>
      <c r="I7027">
        <v>8.9999999999999993E-3</v>
      </c>
      <c r="J7027">
        <v>0.01</v>
      </c>
    </row>
    <row r="7030" spans="1:10">
      <c r="A7030" t="s">
        <v>548</v>
      </c>
    </row>
    <row r="7032" spans="1:10">
      <c r="A7032">
        <v>1.4200000000000001E-2</v>
      </c>
      <c r="B7032">
        <v>6.0000000000000001E-3</v>
      </c>
      <c r="C7032">
        <v>1.2999999999999999E-2</v>
      </c>
      <c r="D7032">
        <v>1.24E-2</v>
      </c>
      <c r="E7032">
        <v>1.1299999999999999E-2</v>
      </c>
      <c r="F7032">
        <v>5.4999999999999997E-3</v>
      </c>
      <c r="G7032">
        <v>1.3599999999999999E-2</v>
      </c>
      <c r="H7032">
        <v>1.17E-2</v>
      </c>
      <c r="I7032">
        <v>1.0500000000000001E-2</v>
      </c>
      <c r="J7032">
        <v>8.0000000000000002E-3</v>
      </c>
    </row>
    <row r="7033" spans="1:10">
      <c r="A7033">
        <v>6.0000000000000001E-3</v>
      </c>
      <c r="B7033">
        <v>5.7000000000000002E-3</v>
      </c>
      <c r="C7033">
        <v>7.6E-3</v>
      </c>
      <c r="D7033">
        <v>7.9000000000000008E-3</v>
      </c>
      <c r="E7033">
        <v>6.7000000000000002E-3</v>
      </c>
      <c r="F7033">
        <v>4.1000000000000003E-3</v>
      </c>
      <c r="G7033">
        <v>6.4999999999999997E-3</v>
      </c>
      <c r="H7033">
        <v>7.7999999999999996E-3</v>
      </c>
      <c r="I7033">
        <v>6.0000000000000001E-3</v>
      </c>
      <c r="J7033">
        <v>5.3E-3</v>
      </c>
    </row>
    <row r="7034" spans="1:10">
      <c r="A7034">
        <v>1.2999999999999999E-2</v>
      </c>
      <c r="B7034">
        <v>7.6E-3</v>
      </c>
      <c r="C7034">
        <v>2.7900000000000001E-2</v>
      </c>
      <c r="D7034">
        <v>2.4E-2</v>
      </c>
      <c r="E7034">
        <v>2.1299999999999999E-2</v>
      </c>
      <c r="F7034">
        <v>9.5999999999999992E-3</v>
      </c>
      <c r="G7034">
        <v>2.4199999999999999E-2</v>
      </c>
      <c r="H7034">
        <v>2.07E-2</v>
      </c>
      <c r="I7034">
        <v>2.0899999999999998E-2</v>
      </c>
      <c r="J7034">
        <v>1.0800000000000001E-2</v>
      </c>
    </row>
    <row r="7035" spans="1:10">
      <c r="A7035">
        <v>1.24E-2</v>
      </c>
      <c r="B7035">
        <v>7.9000000000000008E-3</v>
      </c>
      <c r="C7035">
        <v>2.4E-2</v>
      </c>
      <c r="D7035">
        <v>3.0499999999999999E-2</v>
      </c>
      <c r="E7035">
        <v>2.06E-2</v>
      </c>
      <c r="F7035">
        <v>9.4999999999999998E-3</v>
      </c>
      <c r="G7035">
        <v>2.69E-2</v>
      </c>
      <c r="H7035">
        <v>1.9900000000000001E-2</v>
      </c>
      <c r="I7035">
        <v>0.02</v>
      </c>
      <c r="J7035">
        <v>9.7999999999999997E-3</v>
      </c>
    </row>
    <row r="7036" spans="1:10">
      <c r="A7036">
        <v>1.1299999999999999E-2</v>
      </c>
      <c r="B7036">
        <v>6.7000000000000002E-3</v>
      </c>
      <c r="C7036">
        <v>2.1299999999999999E-2</v>
      </c>
      <c r="D7036">
        <v>2.06E-2</v>
      </c>
      <c r="E7036">
        <v>1.9400000000000001E-2</v>
      </c>
      <c r="F7036">
        <v>8.6E-3</v>
      </c>
      <c r="G7036">
        <v>2.1000000000000001E-2</v>
      </c>
      <c r="H7036">
        <v>1.7000000000000001E-2</v>
      </c>
      <c r="I7036">
        <v>1.7999999999999999E-2</v>
      </c>
      <c r="J7036">
        <v>8.5000000000000006E-3</v>
      </c>
    </row>
    <row r="7037" spans="1:10">
      <c r="A7037">
        <v>5.4999999999999997E-3</v>
      </c>
      <c r="B7037">
        <v>4.1000000000000003E-3</v>
      </c>
      <c r="C7037">
        <v>9.5999999999999992E-3</v>
      </c>
      <c r="D7037">
        <v>9.4999999999999998E-3</v>
      </c>
      <c r="E7037">
        <v>8.6E-3</v>
      </c>
      <c r="F7037">
        <v>9.7000000000000003E-3</v>
      </c>
      <c r="G7037">
        <v>9.1999999999999998E-3</v>
      </c>
      <c r="H7037">
        <v>6.7000000000000002E-3</v>
      </c>
      <c r="I7037">
        <v>8.5000000000000006E-3</v>
      </c>
      <c r="J7037">
        <v>5.7999999999999996E-3</v>
      </c>
    </row>
    <row r="7038" spans="1:10">
      <c r="A7038">
        <v>1.3599999999999999E-2</v>
      </c>
      <c r="B7038">
        <v>6.4999999999999997E-3</v>
      </c>
      <c r="C7038">
        <v>2.4199999999999999E-2</v>
      </c>
      <c r="D7038">
        <v>2.69E-2</v>
      </c>
      <c r="E7038">
        <v>2.1000000000000001E-2</v>
      </c>
      <c r="F7038">
        <v>9.1999999999999998E-3</v>
      </c>
      <c r="G7038">
        <v>3.3399999999999999E-2</v>
      </c>
      <c r="H7038">
        <v>2.0400000000000001E-2</v>
      </c>
      <c r="I7038">
        <v>1.9300000000000001E-2</v>
      </c>
      <c r="J7038">
        <v>9.1000000000000004E-3</v>
      </c>
    </row>
    <row r="7039" spans="1:10">
      <c r="A7039">
        <v>1.17E-2</v>
      </c>
      <c r="B7039">
        <v>7.7999999999999996E-3</v>
      </c>
      <c r="C7039">
        <v>2.07E-2</v>
      </c>
      <c r="D7039">
        <v>1.9900000000000001E-2</v>
      </c>
      <c r="E7039">
        <v>1.7000000000000001E-2</v>
      </c>
      <c r="F7039">
        <v>6.7000000000000002E-3</v>
      </c>
      <c r="G7039">
        <v>2.0400000000000001E-2</v>
      </c>
      <c r="H7039">
        <v>2.7199999999999998E-2</v>
      </c>
      <c r="I7039">
        <v>1.6799999999999999E-2</v>
      </c>
      <c r="J7039">
        <v>1.1900000000000001E-2</v>
      </c>
    </row>
    <row r="7040" spans="1:10">
      <c r="A7040">
        <v>1.0500000000000001E-2</v>
      </c>
      <c r="B7040">
        <v>6.0000000000000001E-3</v>
      </c>
      <c r="C7040">
        <v>2.0899999999999998E-2</v>
      </c>
      <c r="D7040">
        <v>0.02</v>
      </c>
      <c r="E7040">
        <v>1.7999999999999999E-2</v>
      </c>
      <c r="F7040">
        <v>8.5000000000000006E-3</v>
      </c>
      <c r="G7040">
        <v>1.9300000000000001E-2</v>
      </c>
      <c r="H7040">
        <v>1.6799999999999999E-2</v>
      </c>
      <c r="I7040">
        <v>1.9599999999999999E-2</v>
      </c>
      <c r="J7040">
        <v>9.1999999999999998E-3</v>
      </c>
    </row>
    <row r="7041" spans="1:10">
      <c r="A7041">
        <v>8.0000000000000002E-3</v>
      </c>
      <c r="B7041">
        <v>5.3E-3</v>
      </c>
      <c r="C7041">
        <v>1.0800000000000001E-2</v>
      </c>
      <c r="D7041">
        <v>9.7999999999999997E-3</v>
      </c>
      <c r="E7041">
        <v>8.5000000000000006E-3</v>
      </c>
      <c r="F7041">
        <v>5.7999999999999996E-3</v>
      </c>
      <c r="G7041">
        <v>9.1000000000000004E-3</v>
      </c>
      <c r="H7041">
        <v>1.1900000000000001E-2</v>
      </c>
      <c r="I7041">
        <v>9.1999999999999998E-3</v>
      </c>
      <c r="J7041">
        <v>9.9000000000000008E-3</v>
      </c>
    </row>
    <row r="7044" spans="1:10">
      <c r="A7044" t="s">
        <v>549</v>
      </c>
    </row>
    <row r="7046" spans="1:10">
      <c r="A7046">
        <v>1.3599999999999999E-2</v>
      </c>
      <c r="B7046">
        <v>6.1000000000000004E-3</v>
      </c>
      <c r="C7046">
        <v>1.38E-2</v>
      </c>
      <c r="D7046">
        <v>1.2800000000000001E-2</v>
      </c>
      <c r="E7046">
        <v>1.1599999999999999E-2</v>
      </c>
      <c r="F7046">
        <v>5.7999999999999996E-3</v>
      </c>
      <c r="G7046">
        <v>1.35E-2</v>
      </c>
      <c r="H7046">
        <v>1.2500000000000001E-2</v>
      </c>
      <c r="I7046">
        <v>1.11E-2</v>
      </c>
      <c r="J7046">
        <v>8.3000000000000001E-3</v>
      </c>
    </row>
    <row r="7047" spans="1:10">
      <c r="A7047">
        <v>6.1000000000000004E-3</v>
      </c>
      <c r="B7047">
        <v>5.7000000000000002E-3</v>
      </c>
      <c r="C7047">
        <v>7.4000000000000003E-3</v>
      </c>
      <c r="D7047">
        <v>7.7999999999999996E-3</v>
      </c>
      <c r="E7047">
        <v>6.6E-3</v>
      </c>
      <c r="F7047">
        <v>4.1000000000000003E-3</v>
      </c>
      <c r="G7047">
        <v>6.4999999999999997E-3</v>
      </c>
      <c r="H7047">
        <v>7.6E-3</v>
      </c>
      <c r="I7047">
        <v>5.8999999999999999E-3</v>
      </c>
      <c r="J7047">
        <v>5.3E-3</v>
      </c>
    </row>
    <row r="7048" spans="1:10">
      <c r="A7048">
        <v>1.38E-2</v>
      </c>
      <c r="B7048">
        <v>7.4000000000000003E-3</v>
      </c>
      <c r="C7048">
        <v>2.69E-2</v>
      </c>
      <c r="D7048">
        <v>2.3599999999999999E-2</v>
      </c>
      <c r="E7048">
        <v>2.1000000000000001E-2</v>
      </c>
      <c r="F7048">
        <v>9.2999999999999992E-3</v>
      </c>
      <c r="G7048">
        <v>2.4400000000000002E-2</v>
      </c>
      <c r="H7048">
        <v>1.9599999999999999E-2</v>
      </c>
      <c r="I7048">
        <v>2.0199999999999999E-2</v>
      </c>
      <c r="J7048">
        <v>1.03E-2</v>
      </c>
    </row>
    <row r="7049" spans="1:10">
      <c r="A7049">
        <v>1.2800000000000001E-2</v>
      </c>
      <c r="B7049">
        <v>7.7999999999999996E-3</v>
      </c>
      <c r="C7049">
        <v>2.3599999999999999E-2</v>
      </c>
      <c r="D7049">
        <v>3.0499999999999999E-2</v>
      </c>
      <c r="E7049">
        <v>2.06E-2</v>
      </c>
      <c r="F7049">
        <v>9.5999999999999992E-3</v>
      </c>
      <c r="G7049">
        <v>2.7099999999999999E-2</v>
      </c>
      <c r="H7049">
        <v>1.9300000000000001E-2</v>
      </c>
      <c r="I7049">
        <v>1.9900000000000001E-2</v>
      </c>
      <c r="J7049">
        <v>9.4000000000000004E-3</v>
      </c>
    </row>
    <row r="7050" spans="1:10">
      <c r="A7050">
        <v>1.1599999999999999E-2</v>
      </c>
      <c r="B7050">
        <v>6.6E-3</v>
      </c>
      <c r="C7050">
        <v>2.1000000000000001E-2</v>
      </c>
      <c r="D7050">
        <v>2.06E-2</v>
      </c>
      <c r="E7050">
        <v>1.95E-2</v>
      </c>
      <c r="F7050">
        <v>8.6E-3</v>
      </c>
      <c r="G7050">
        <v>2.12E-2</v>
      </c>
      <c r="H7050">
        <v>1.6400000000000001E-2</v>
      </c>
      <c r="I7050">
        <v>1.7899999999999999E-2</v>
      </c>
      <c r="J7050">
        <v>8.0999999999999996E-3</v>
      </c>
    </row>
    <row r="7051" spans="1:10">
      <c r="A7051">
        <v>5.7999999999999996E-3</v>
      </c>
      <c r="B7051">
        <v>4.1000000000000003E-3</v>
      </c>
      <c r="C7051">
        <v>9.2999999999999992E-3</v>
      </c>
      <c r="D7051">
        <v>9.5999999999999992E-3</v>
      </c>
      <c r="E7051">
        <v>8.6E-3</v>
      </c>
      <c r="F7051">
        <v>9.7000000000000003E-3</v>
      </c>
      <c r="G7051">
        <v>9.4000000000000004E-3</v>
      </c>
      <c r="H7051">
        <v>6.1999999999999998E-3</v>
      </c>
      <c r="I7051">
        <v>8.5000000000000006E-3</v>
      </c>
      <c r="J7051">
        <v>5.4999999999999997E-3</v>
      </c>
    </row>
    <row r="7052" spans="1:10">
      <c r="A7052">
        <v>1.35E-2</v>
      </c>
      <c r="B7052">
        <v>6.4999999999999997E-3</v>
      </c>
      <c r="C7052">
        <v>2.4400000000000002E-2</v>
      </c>
      <c r="D7052">
        <v>2.7099999999999999E-2</v>
      </c>
      <c r="E7052">
        <v>2.12E-2</v>
      </c>
      <c r="F7052">
        <v>9.4000000000000004E-3</v>
      </c>
      <c r="G7052">
        <v>3.3599999999999998E-2</v>
      </c>
      <c r="H7052">
        <v>2.0299999999999999E-2</v>
      </c>
      <c r="I7052">
        <v>1.9599999999999999E-2</v>
      </c>
      <c r="J7052">
        <v>8.8999999999999999E-3</v>
      </c>
    </row>
    <row r="7053" spans="1:10">
      <c r="A7053">
        <v>1.2500000000000001E-2</v>
      </c>
      <c r="B7053">
        <v>7.6E-3</v>
      </c>
      <c r="C7053">
        <v>1.9599999999999999E-2</v>
      </c>
      <c r="D7053">
        <v>1.9300000000000001E-2</v>
      </c>
      <c r="E7053">
        <v>1.6400000000000001E-2</v>
      </c>
      <c r="F7053">
        <v>6.1999999999999998E-3</v>
      </c>
      <c r="G7053">
        <v>2.0299999999999999E-2</v>
      </c>
      <c r="H7053">
        <v>2.6200000000000001E-2</v>
      </c>
      <c r="I7053">
        <v>1.5900000000000001E-2</v>
      </c>
      <c r="J7053">
        <v>1.1599999999999999E-2</v>
      </c>
    </row>
    <row r="7054" spans="1:10">
      <c r="A7054">
        <v>1.11E-2</v>
      </c>
      <c r="B7054">
        <v>5.8999999999999999E-3</v>
      </c>
      <c r="C7054">
        <v>2.0199999999999999E-2</v>
      </c>
      <c r="D7054">
        <v>1.9900000000000001E-2</v>
      </c>
      <c r="E7054">
        <v>1.7899999999999999E-2</v>
      </c>
      <c r="F7054">
        <v>8.5000000000000006E-3</v>
      </c>
      <c r="G7054">
        <v>1.9599999999999999E-2</v>
      </c>
      <c r="H7054">
        <v>1.5900000000000001E-2</v>
      </c>
      <c r="I7054">
        <v>1.9300000000000001E-2</v>
      </c>
      <c r="J7054">
        <v>8.6E-3</v>
      </c>
    </row>
    <row r="7055" spans="1:10">
      <c r="A7055">
        <v>8.3000000000000001E-3</v>
      </c>
      <c r="B7055">
        <v>5.3E-3</v>
      </c>
      <c r="C7055">
        <v>1.03E-2</v>
      </c>
      <c r="D7055">
        <v>9.4000000000000004E-3</v>
      </c>
      <c r="E7055">
        <v>8.0999999999999996E-3</v>
      </c>
      <c r="F7055">
        <v>5.4999999999999997E-3</v>
      </c>
      <c r="G7055">
        <v>8.8999999999999999E-3</v>
      </c>
      <c r="H7055">
        <v>1.1599999999999999E-2</v>
      </c>
      <c r="I7055">
        <v>8.6E-3</v>
      </c>
      <c r="J7055">
        <v>0.01</v>
      </c>
    </row>
    <row r="7058" spans="1:10">
      <c r="A7058" t="s">
        <v>550</v>
      </c>
    </row>
    <row r="7060" spans="1:10">
      <c r="A7060">
        <v>1.3599999999999999E-2</v>
      </c>
      <c r="B7060">
        <v>6.1000000000000004E-3</v>
      </c>
      <c r="C7060">
        <v>1.38E-2</v>
      </c>
      <c r="D7060">
        <v>1.29E-2</v>
      </c>
      <c r="E7060">
        <v>1.17E-2</v>
      </c>
      <c r="F7060">
        <v>6.1000000000000004E-3</v>
      </c>
      <c r="G7060">
        <v>1.37E-2</v>
      </c>
      <c r="H7060">
        <v>1.26E-2</v>
      </c>
      <c r="I7060">
        <v>1.11E-2</v>
      </c>
      <c r="J7060">
        <v>8.3999999999999995E-3</v>
      </c>
    </row>
    <row r="7061" spans="1:10">
      <c r="A7061">
        <v>6.1000000000000004E-3</v>
      </c>
      <c r="B7061">
        <v>5.5999999999999999E-3</v>
      </c>
      <c r="C7061">
        <v>7.3000000000000001E-3</v>
      </c>
      <c r="D7061">
        <v>7.7000000000000002E-3</v>
      </c>
      <c r="E7061">
        <v>6.4999999999999997E-3</v>
      </c>
      <c r="F7061">
        <v>4.0000000000000001E-3</v>
      </c>
      <c r="G7061">
        <v>6.3E-3</v>
      </c>
      <c r="H7061">
        <v>7.6E-3</v>
      </c>
      <c r="I7061">
        <v>5.7999999999999996E-3</v>
      </c>
      <c r="J7061">
        <v>5.1999999999999998E-3</v>
      </c>
    </row>
    <row r="7062" spans="1:10">
      <c r="A7062">
        <v>1.38E-2</v>
      </c>
      <c r="B7062">
        <v>7.3000000000000001E-3</v>
      </c>
      <c r="C7062">
        <v>2.6800000000000001E-2</v>
      </c>
      <c r="D7062">
        <v>2.3300000000000001E-2</v>
      </c>
      <c r="E7062">
        <v>2.0799999999999999E-2</v>
      </c>
      <c r="F7062">
        <v>8.8999999999999999E-3</v>
      </c>
      <c r="G7062">
        <v>2.4E-2</v>
      </c>
      <c r="H7062">
        <v>1.95E-2</v>
      </c>
      <c r="I7062">
        <v>2.0199999999999999E-2</v>
      </c>
      <c r="J7062">
        <v>1.0200000000000001E-2</v>
      </c>
    </row>
    <row r="7063" spans="1:10">
      <c r="A7063">
        <v>1.29E-2</v>
      </c>
      <c r="B7063">
        <v>7.7000000000000002E-3</v>
      </c>
      <c r="C7063">
        <v>2.3300000000000001E-2</v>
      </c>
      <c r="D7063">
        <v>2.9899999999999999E-2</v>
      </c>
      <c r="E7063">
        <v>2.0299999999999999E-2</v>
      </c>
      <c r="F7063">
        <v>8.8000000000000005E-3</v>
      </c>
      <c r="G7063">
        <v>2.64E-2</v>
      </c>
      <c r="H7063">
        <v>1.9099999999999999E-2</v>
      </c>
      <c r="I7063">
        <v>1.9699999999999999E-2</v>
      </c>
      <c r="J7063">
        <v>9.1999999999999998E-3</v>
      </c>
    </row>
    <row r="7064" spans="1:10">
      <c r="A7064">
        <v>1.17E-2</v>
      </c>
      <c r="B7064">
        <v>6.4999999999999997E-3</v>
      </c>
      <c r="C7064">
        <v>2.0799999999999999E-2</v>
      </c>
      <c r="D7064">
        <v>2.0299999999999999E-2</v>
      </c>
      <c r="E7064">
        <v>1.9300000000000001E-2</v>
      </c>
      <c r="F7064">
        <v>8.0000000000000002E-3</v>
      </c>
      <c r="G7064">
        <v>2.0799999999999999E-2</v>
      </c>
      <c r="H7064">
        <v>1.6199999999999999E-2</v>
      </c>
      <c r="I7064">
        <v>1.7899999999999999E-2</v>
      </c>
      <c r="J7064">
        <v>8.0000000000000002E-3</v>
      </c>
    </row>
    <row r="7065" spans="1:10">
      <c r="A7065">
        <v>6.1000000000000004E-3</v>
      </c>
      <c r="B7065">
        <v>4.0000000000000001E-3</v>
      </c>
      <c r="C7065">
        <v>8.8999999999999999E-3</v>
      </c>
      <c r="D7065">
        <v>8.8000000000000005E-3</v>
      </c>
      <c r="E7065">
        <v>8.0000000000000002E-3</v>
      </c>
      <c r="F7065">
        <v>0.01</v>
      </c>
      <c r="G7065">
        <v>8.3999999999999995E-3</v>
      </c>
      <c r="H7065">
        <v>6.1999999999999998E-3</v>
      </c>
      <c r="I7065">
        <v>8.2000000000000007E-3</v>
      </c>
      <c r="J7065">
        <v>5.4000000000000003E-3</v>
      </c>
    </row>
    <row r="7066" spans="1:10">
      <c r="A7066">
        <v>1.37E-2</v>
      </c>
      <c r="B7066">
        <v>6.3E-3</v>
      </c>
      <c r="C7066">
        <v>2.4E-2</v>
      </c>
      <c r="D7066">
        <v>2.64E-2</v>
      </c>
      <c r="E7066">
        <v>2.0799999999999999E-2</v>
      </c>
      <c r="F7066">
        <v>8.3999999999999995E-3</v>
      </c>
      <c r="G7066">
        <v>3.27E-2</v>
      </c>
      <c r="H7066">
        <v>0.02</v>
      </c>
      <c r="I7066">
        <v>1.9400000000000001E-2</v>
      </c>
      <c r="J7066">
        <v>8.6999999999999994E-3</v>
      </c>
    </row>
    <row r="7067" spans="1:10">
      <c r="A7067">
        <v>1.26E-2</v>
      </c>
      <c r="B7067">
        <v>7.6E-3</v>
      </c>
      <c r="C7067">
        <v>1.95E-2</v>
      </c>
      <c r="D7067">
        <v>1.9099999999999999E-2</v>
      </c>
      <c r="E7067">
        <v>1.6199999999999999E-2</v>
      </c>
      <c r="F7067">
        <v>6.1999999999999998E-3</v>
      </c>
      <c r="G7067">
        <v>0.02</v>
      </c>
      <c r="H7067">
        <v>2.6200000000000001E-2</v>
      </c>
      <c r="I7067">
        <v>1.5800000000000002E-2</v>
      </c>
      <c r="J7067">
        <v>1.1599999999999999E-2</v>
      </c>
    </row>
    <row r="7068" spans="1:10">
      <c r="A7068">
        <v>1.11E-2</v>
      </c>
      <c r="B7068">
        <v>5.7999999999999996E-3</v>
      </c>
      <c r="C7068">
        <v>2.0199999999999999E-2</v>
      </c>
      <c r="D7068">
        <v>1.9699999999999999E-2</v>
      </c>
      <c r="E7068">
        <v>1.7899999999999999E-2</v>
      </c>
      <c r="F7068">
        <v>8.2000000000000007E-3</v>
      </c>
      <c r="G7068">
        <v>1.9400000000000001E-2</v>
      </c>
      <c r="H7068">
        <v>1.5800000000000002E-2</v>
      </c>
      <c r="I7068">
        <v>1.9300000000000001E-2</v>
      </c>
      <c r="J7068">
        <v>8.5000000000000006E-3</v>
      </c>
    </row>
    <row r="7069" spans="1:10">
      <c r="A7069">
        <v>8.3999999999999995E-3</v>
      </c>
      <c r="B7069">
        <v>5.1999999999999998E-3</v>
      </c>
      <c r="C7069">
        <v>1.0200000000000001E-2</v>
      </c>
      <c r="D7069">
        <v>9.1999999999999998E-3</v>
      </c>
      <c r="E7069">
        <v>8.0000000000000002E-3</v>
      </c>
      <c r="F7069">
        <v>5.4000000000000003E-3</v>
      </c>
      <c r="G7069">
        <v>8.6999999999999994E-3</v>
      </c>
      <c r="H7069">
        <v>1.1599999999999999E-2</v>
      </c>
      <c r="I7069">
        <v>8.5000000000000006E-3</v>
      </c>
      <c r="J7069">
        <v>9.9000000000000008E-3</v>
      </c>
    </row>
    <row r="7072" spans="1:10">
      <c r="A7072" t="s">
        <v>551</v>
      </c>
    </row>
    <row r="7074" spans="1:10">
      <c r="A7074">
        <v>1.34E-2</v>
      </c>
      <c r="B7074">
        <v>6.1999999999999998E-3</v>
      </c>
      <c r="C7074">
        <v>1.3100000000000001E-2</v>
      </c>
      <c r="D7074">
        <v>1.2699999999999999E-2</v>
      </c>
      <c r="E7074">
        <v>1.0999999999999999E-2</v>
      </c>
      <c r="F7074">
        <v>6.0000000000000001E-3</v>
      </c>
      <c r="G7074">
        <v>1.2800000000000001E-2</v>
      </c>
      <c r="H7074">
        <v>1.26E-2</v>
      </c>
      <c r="I7074">
        <v>1.0500000000000001E-2</v>
      </c>
      <c r="J7074">
        <v>8.5000000000000006E-3</v>
      </c>
    </row>
    <row r="7075" spans="1:10">
      <c r="A7075">
        <v>6.1999999999999998E-3</v>
      </c>
      <c r="B7075">
        <v>5.7000000000000002E-3</v>
      </c>
      <c r="C7075">
        <v>7.3000000000000001E-3</v>
      </c>
      <c r="D7075">
        <v>7.4000000000000003E-3</v>
      </c>
      <c r="E7075">
        <v>6.4000000000000003E-3</v>
      </c>
      <c r="F7075">
        <v>4.1999999999999997E-3</v>
      </c>
      <c r="G7075">
        <v>5.8999999999999999E-3</v>
      </c>
      <c r="H7075">
        <v>7.6E-3</v>
      </c>
      <c r="I7075">
        <v>5.7000000000000002E-3</v>
      </c>
      <c r="J7075">
        <v>5.0000000000000001E-3</v>
      </c>
    </row>
    <row r="7076" spans="1:10">
      <c r="A7076">
        <v>1.3100000000000001E-2</v>
      </c>
      <c r="B7076">
        <v>7.3000000000000001E-3</v>
      </c>
      <c r="C7076">
        <v>2.4500000000000001E-2</v>
      </c>
      <c r="D7076">
        <v>2.35E-2</v>
      </c>
      <c r="E7076">
        <v>1.89E-2</v>
      </c>
      <c r="F7076">
        <v>8.2000000000000007E-3</v>
      </c>
      <c r="G7076">
        <v>2.2499999999999999E-2</v>
      </c>
      <c r="H7076">
        <v>1.9699999999999999E-2</v>
      </c>
      <c r="I7076">
        <v>1.8499999999999999E-2</v>
      </c>
      <c r="J7076">
        <v>1.15E-2</v>
      </c>
    </row>
    <row r="7077" spans="1:10">
      <c r="A7077">
        <v>1.2699999999999999E-2</v>
      </c>
      <c r="B7077">
        <v>7.4000000000000003E-3</v>
      </c>
      <c r="C7077">
        <v>2.35E-2</v>
      </c>
      <c r="D7077">
        <v>3.0599999999999999E-2</v>
      </c>
      <c r="E7077">
        <v>2.07E-2</v>
      </c>
      <c r="F7077">
        <v>8.3999999999999995E-3</v>
      </c>
      <c r="G7077">
        <v>2.75E-2</v>
      </c>
      <c r="H7077">
        <v>1.9199999999999998E-2</v>
      </c>
      <c r="I7077">
        <v>0.02</v>
      </c>
      <c r="J7077">
        <v>9.9000000000000008E-3</v>
      </c>
    </row>
    <row r="7078" spans="1:10">
      <c r="A7078">
        <v>1.0999999999999999E-2</v>
      </c>
      <c r="B7078">
        <v>6.4000000000000003E-3</v>
      </c>
      <c r="C7078">
        <v>1.89E-2</v>
      </c>
      <c r="D7078">
        <v>2.07E-2</v>
      </c>
      <c r="E7078">
        <v>1.78E-2</v>
      </c>
      <c r="F7078">
        <v>7.4000000000000003E-3</v>
      </c>
      <c r="G7078">
        <v>1.9800000000000002E-2</v>
      </c>
      <c r="H7078">
        <v>1.6400000000000001E-2</v>
      </c>
      <c r="I7078">
        <v>1.6500000000000001E-2</v>
      </c>
      <c r="J7078">
        <v>9.1999999999999998E-3</v>
      </c>
    </row>
    <row r="7079" spans="1:10">
      <c r="A7079">
        <v>6.0000000000000001E-3</v>
      </c>
      <c r="B7079">
        <v>4.1999999999999997E-3</v>
      </c>
      <c r="C7079">
        <v>8.2000000000000007E-3</v>
      </c>
      <c r="D7079">
        <v>8.3999999999999995E-3</v>
      </c>
      <c r="E7079">
        <v>7.4000000000000003E-3</v>
      </c>
      <c r="F7079">
        <v>1.01E-2</v>
      </c>
      <c r="G7079">
        <v>7.3000000000000001E-3</v>
      </c>
      <c r="H7079">
        <v>6.1999999999999998E-3</v>
      </c>
      <c r="I7079">
        <v>7.6E-3</v>
      </c>
      <c r="J7079">
        <v>5.1999999999999998E-3</v>
      </c>
    </row>
    <row r="7080" spans="1:10">
      <c r="A7080">
        <v>1.2800000000000001E-2</v>
      </c>
      <c r="B7080">
        <v>5.8999999999999999E-3</v>
      </c>
      <c r="C7080">
        <v>2.2499999999999999E-2</v>
      </c>
      <c r="D7080">
        <v>2.75E-2</v>
      </c>
      <c r="E7080">
        <v>1.9800000000000002E-2</v>
      </c>
      <c r="F7080">
        <v>7.3000000000000001E-3</v>
      </c>
      <c r="G7080">
        <v>3.2899999999999999E-2</v>
      </c>
      <c r="H7080">
        <v>2.0199999999999999E-2</v>
      </c>
      <c r="I7080">
        <v>1.8499999999999999E-2</v>
      </c>
      <c r="J7080">
        <v>1.06E-2</v>
      </c>
    </row>
    <row r="7081" spans="1:10">
      <c r="A7081">
        <v>1.26E-2</v>
      </c>
      <c r="B7081">
        <v>7.6E-3</v>
      </c>
      <c r="C7081">
        <v>1.9699999999999999E-2</v>
      </c>
      <c r="D7081">
        <v>1.9199999999999998E-2</v>
      </c>
      <c r="E7081">
        <v>1.6400000000000001E-2</v>
      </c>
      <c r="F7081">
        <v>6.1999999999999998E-3</v>
      </c>
      <c r="G7081">
        <v>2.0199999999999999E-2</v>
      </c>
      <c r="H7081">
        <v>2.6200000000000001E-2</v>
      </c>
      <c r="I7081">
        <v>1.6E-2</v>
      </c>
      <c r="J7081">
        <v>1.1599999999999999E-2</v>
      </c>
    </row>
    <row r="7082" spans="1:10">
      <c r="A7082">
        <v>1.0500000000000001E-2</v>
      </c>
      <c r="B7082">
        <v>5.7000000000000002E-3</v>
      </c>
      <c r="C7082">
        <v>1.8499999999999999E-2</v>
      </c>
      <c r="D7082">
        <v>0.02</v>
      </c>
      <c r="E7082">
        <v>1.6500000000000001E-2</v>
      </c>
      <c r="F7082">
        <v>7.6E-3</v>
      </c>
      <c r="G7082">
        <v>1.8499999999999999E-2</v>
      </c>
      <c r="H7082">
        <v>1.6E-2</v>
      </c>
      <c r="I7082">
        <v>1.7999999999999999E-2</v>
      </c>
      <c r="J7082">
        <v>9.5999999999999992E-3</v>
      </c>
    </row>
    <row r="7083" spans="1:10">
      <c r="A7083">
        <v>8.5000000000000006E-3</v>
      </c>
      <c r="B7083">
        <v>5.0000000000000001E-3</v>
      </c>
      <c r="C7083">
        <v>1.15E-2</v>
      </c>
      <c r="D7083">
        <v>9.9000000000000008E-3</v>
      </c>
      <c r="E7083">
        <v>9.1999999999999998E-3</v>
      </c>
      <c r="F7083">
        <v>5.1999999999999998E-3</v>
      </c>
      <c r="G7083">
        <v>1.06E-2</v>
      </c>
      <c r="H7083">
        <v>1.1599999999999999E-2</v>
      </c>
      <c r="I7083">
        <v>9.5999999999999992E-3</v>
      </c>
      <c r="J7083">
        <v>1.0200000000000001E-2</v>
      </c>
    </row>
    <row r="7086" spans="1:10">
      <c r="A7086" t="s">
        <v>552</v>
      </c>
    </row>
    <row r="7088" spans="1:10">
      <c r="A7088">
        <v>1.2E-2</v>
      </c>
      <c r="B7088">
        <v>5.4000000000000003E-3</v>
      </c>
      <c r="C7088">
        <v>1.17E-2</v>
      </c>
      <c r="D7088">
        <v>1.11E-2</v>
      </c>
      <c r="E7088">
        <v>9.5999999999999992E-3</v>
      </c>
      <c r="F7088">
        <v>5.4000000000000003E-3</v>
      </c>
      <c r="G7088">
        <v>1.0999999999999999E-2</v>
      </c>
      <c r="H7088">
        <v>1.0999999999999999E-2</v>
      </c>
      <c r="I7088">
        <v>9.1000000000000004E-3</v>
      </c>
      <c r="J7088">
        <v>7.4999999999999997E-3</v>
      </c>
    </row>
    <row r="7089" spans="1:10">
      <c r="A7089">
        <v>5.4000000000000003E-3</v>
      </c>
      <c r="B7089">
        <v>5.5999999999999999E-3</v>
      </c>
      <c r="C7089">
        <v>7.1999999999999998E-3</v>
      </c>
      <c r="D7089">
        <v>7.1999999999999998E-3</v>
      </c>
      <c r="E7089">
        <v>6.0000000000000001E-3</v>
      </c>
      <c r="F7089">
        <v>4.3E-3</v>
      </c>
      <c r="G7089">
        <v>5.3E-3</v>
      </c>
      <c r="H7089">
        <v>7.1999999999999998E-3</v>
      </c>
      <c r="I7089">
        <v>5.4000000000000003E-3</v>
      </c>
      <c r="J7089">
        <v>4.8999999999999998E-3</v>
      </c>
    </row>
    <row r="7090" spans="1:10">
      <c r="A7090">
        <v>1.17E-2</v>
      </c>
      <c r="B7090">
        <v>7.1999999999999998E-3</v>
      </c>
      <c r="C7090">
        <v>2.4299999999999999E-2</v>
      </c>
      <c r="D7090">
        <v>2.3199999999999998E-2</v>
      </c>
      <c r="E7090">
        <v>1.83E-2</v>
      </c>
      <c r="F7090">
        <v>8.3999999999999995E-3</v>
      </c>
      <c r="G7090">
        <v>2.1600000000000001E-2</v>
      </c>
      <c r="H7090">
        <v>1.9099999999999999E-2</v>
      </c>
      <c r="I7090">
        <v>1.7899999999999999E-2</v>
      </c>
      <c r="J7090">
        <v>1.14E-2</v>
      </c>
    </row>
    <row r="7091" spans="1:10">
      <c r="A7091">
        <v>1.11E-2</v>
      </c>
      <c r="B7091">
        <v>7.1999999999999998E-3</v>
      </c>
      <c r="C7091">
        <v>2.3199999999999998E-2</v>
      </c>
      <c r="D7091">
        <v>0.03</v>
      </c>
      <c r="E7091">
        <v>1.9800000000000002E-2</v>
      </c>
      <c r="F7091">
        <v>8.5000000000000006E-3</v>
      </c>
      <c r="G7091">
        <v>2.63E-2</v>
      </c>
      <c r="H7091">
        <v>1.83E-2</v>
      </c>
      <c r="I7091">
        <v>1.9199999999999998E-2</v>
      </c>
      <c r="J7091">
        <v>9.7000000000000003E-3</v>
      </c>
    </row>
    <row r="7092" spans="1:10">
      <c r="A7092">
        <v>9.5999999999999992E-3</v>
      </c>
      <c r="B7092">
        <v>6.0000000000000001E-3</v>
      </c>
      <c r="C7092">
        <v>1.83E-2</v>
      </c>
      <c r="D7092">
        <v>1.9800000000000002E-2</v>
      </c>
      <c r="E7092">
        <v>1.6799999999999999E-2</v>
      </c>
      <c r="F7092">
        <v>7.1999999999999998E-3</v>
      </c>
      <c r="G7092">
        <v>1.8499999999999999E-2</v>
      </c>
      <c r="H7092">
        <v>1.54E-2</v>
      </c>
      <c r="I7092">
        <v>1.5599999999999999E-2</v>
      </c>
      <c r="J7092">
        <v>8.8000000000000005E-3</v>
      </c>
    </row>
    <row r="7093" spans="1:10">
      <c r="A7093">
        <v>5.4000000000000003E-3</v>
      </c>
      <c r="B7093">
        <v>4.3E-3</v>
      </c>
      <c r="C7093">
        <v>8.3999999999999995E-3</v>
      </c>
      <c r="D7093">
        <v>8.5000000000000006E-3</v>
      </c>
      <c r="E7093">
        <v>7.1999999999999998E-3</v>
      </c>
      <c r="F7093">
        <v>1.04E-2</v>
      </c>
      <c r="G7093">
        <v>7.1000000000000004E-3</v>
      </c>
      <c r="H7093">
        <v>6.1000000000000004E-3</v>
      </c>
      <c r="I7093">
        <v>7.4999999999999997E-3</v>
      </c>
      <c r="J7093">
        <v>5.4000000000000003E-3</v>
      </c>
    </row>
    <row r="7094" spans="1:10">
      <c r="A7094">
        <v>1.0999999999999999E-2</v>
      </c>
      <c r="B7094">
        <v>5.3E-3</v>
      </c>
      <c r="C7094">
        <v>2.1600000000000001E-2</v>
      </c>
      <c r="D7094">
        <v>2.63E-2</v>
      </c>
      <c r="E7094">
        <v>1.8499999999999999E-2</v>
      </c>
      <c r="F7094">
        <v>7.1000000000000004E-3</v>
      </c>
      <c r="G7094">
        <v>3.1099999999999999E-2</v>
      </c>
      <c r="H7094">
        <v>1.89E-2</v>
      </c>
      <c r="I7094">
        <v>1.72E-2</v>
      </c>
      <c r="J7094">
        <v>9.9000000000000008E-3</v>
      </c>
    </row>
    <row r="7095" spans="1:10">
      <c r="A7095">
        <v>1.0999999999999999E-2</v>
      </c>
      <c r="B7095">
        <v>7.1999999999999998E-3</v>
      </c>
      <c r="C7095">
        <v>1.9099999999999999E-2</v>
      </c>
      <c r="D7095">
        <v>1.83E-2</v>
      </c>
      <c r="E7095">
        <v>1.54E-2</v>
      </c>
      <c r="F7095">
        <v>6.1000000000000004E-3</v>
      </c>
      <c r="G7095">
        <v>1.89E-2</v>
      </c>
      <c r="H7095">
        <v>2.5100000000000001E-2</v>
      </c>
      <c r="I7095">
        <v>1.4999999999999999E-2</v>
      </c>
      <c r="J7095">
        <v>1.11E-2</v>
      </c>
    </row>
    <row r="7096" spans="1:10">
      <c r="A7096">
        <v>9.1000000000000004E-3</v>
      </c>
      <c r="B7096">
        <v>5.4000000000000003E-3</v>
      </c>
      <c r="C7096">
        <v>1.7899999999999999E-2</v>
      </c>
      <c r="D7096">
        <v>1.9199999999999998E-2</v>
      </c>
      <c r="E7096">
        <v>1.5599999999999999E-2</v>
      </c>
      <c r="F7096">
        <v>7.4999999999999997E-3</v>
      </c>
      <c r="G7096">
        <v>1.72E-2</v>
      </c>
      <c r="H7096">
        <v>1.4999999999999999E-2</v>
      </c>
      <c r="I7096">
        <v>1.72E-2</v>
      </c>
      <c r="J7096">
        <v>9.1999999999999998E-3</v>
      </c>
    </row>
    <row r="7097" spans="1:10">
      <c r="A7097">
        <v>7.4999999999999997E-3</v>
      </c>
      <c r="B7097">
        <v>4.8999999999999998E-3</v>
      </c>
      <c r="C7097">
        <v>1.14E-2</v>
      </c>
      <c r="D7097">
        <v>9.7000000000000003E-3</v>
      </c>
      <c r="E7097">
        <v>8.8000000000000005E-3</v>
      </c>
      <c r="F7097">
        <v>5.4000000000000003E-3</v>
      </c>
      <c r="G7097">
        <v>9.9000000000000008E-3</v>
      </c>
      <c r="H7097">
        <v>1.11E-2</v>
      </c>
      <c r="I7097">
        <v>9.1999999999999998E-3</v>
      </c>
      <c r="J7097">
        <v>1.01E-2</v>
      </c>
    </row>
    <row r="7100" spans="1:10">
      <c r="A7100" t="s">
        <v>553</v>
      </c>
    </row>
    <row r="7102" spans="1:10">
      <c r="A7102">
        <v>1.26E-2</v>
      </c>
      <c r="B7102">
        <v>5.4000000000000003E-3</v>
      </c>
      <c r="C7102">
        <v>1.2200000000000001E-2</v>
      </c>
      <c r="D7102">
        <v>1.15E-2</v>
      </c>
      <c r="E7102">
        <v>0.01</v>
      </c>
      <c r="F7102">
        <v>5.7999999999999996E-3</v>
      </c>
      <c r="G7102">
        <v>1.11E-2</v>
      </c>
      <c r="H7102">
        <v>1.1599999999999999E-2</v>
      </c>
      <c r="I7102">
        <v>9.2999999999999992E-3</v>
      </c>
      <c r="J7102">
        <v>7.9000000000000008E-3</v>
      </c>
    </row>
    <row r="7103" spans="1:10">
      <c r="A7103">
        <v>5.4000000000000003E-3</v>
      </c>
      <c r="B7103">
        <v>5.4999999999999997E-3</v>
      </c>
      <c r="C7103">
        <v>7.4999999999999997E-3</v>
      </c>
      <c r="D7103">
        <v>7.4999999999999997E-3</v>
      </c>
      <c r="E7103">
        <v>6.1000000000000004E-3</v>
      </c>
      <c r="F7103">
        <v>4.1999999999999997E-3</v>
      </c>
      <c r="G7103">
        <v>5.4999999999999997E-3</v>
      </c>
      <c r="H7103">
        <v>7.3000000000000001E-3</v>
      </c>
      <c r="I7103">
        <v>5.4999999999999997E-3</v>
      </c>
      <c r="J7103">
        <v>4.7999999999999996E-3</v>
      </c>
    </row>
    <row r="7104" spans="1:10">
      <c r="A7104">
        <v>1.2200000000000001E-2</v>
      </c>
      <c r="B7104">
        <v>7.4999999999999997E-3</v>
      </c>
      <c r="C7104">
        <v>2.3900000000000001E-2</v>
      </c>
      <c r="D7104">
        <v>2.29E-2</v>
      </c>
      <c r="E7104">
        <v>1.84E-2</v>
      </c>
      <c r="F7104">
        <v>8.9999999999999993E-3</v>
      </c>
      <c r="G7104">
        <v>2.1299999999999999E-2</v>
      </c>
      <c r="H7104">
        <v>1.9199999999999998E-2</v>
      </c>
      <c r="I7104">
        <v>1.77E-2</v>
      </c>
      <c r="J7104">
        <v>1.21E-2</v>
      </c>
    </row>
    <row r="7105" spans="1:10">
      <c r="A7105">
        <v>1.15E-2</v>
      </c>
      <c r="B7105">
        <v>7.4999999999999997E-3</v>
      </c>
      <c r="C7105">
        <v>2.29E-2</v>
      </c>
      <c r="D7105">
        <v>2.9899999999999999E-2</v>
      </c>
      <c r="E7105">
        <v>1.9900000000000001E-2</v>
      </c>
      <c r="F7105">
        <v>9.1000000000000004E-3</v>
      </c>
      <c r="G7105">
        <v>2.5999999999999999E-2</v>
      </c>
      <c r="H7105">
        <v>1.84E-2</v>
      </c>
      <c r="I7105">
        <v>1.9099999999999999E-2</v>
      </c>
      <c r="J7105">
        <v>1.03E-2</v>
      </c>
    </row>
    <row r="7106" spans="1:10">
      <c r="A7106">
        <v>0.01</v>
      </c>
      <c r="B7106">
        <v>6.1000000000000004E-3</v>
      </c>
      <c r="C7106">
        <v>1.84E-2</v>
      </c>
      <c r="D7106">
        <v>1.9900000000000001E-2</v>
      </c>
      <c r="E7106">
        <v>1.7000000000000001E-2</v>
      </c>
      <c r="F7106">
        <v>7.6E-3</v>
      </c>
      <c r="G7106">
        <v>1.84E-2</v>
      </c>
      <c r="H7106">
        <v>1.5699999999999999E-2</v>
      </c>
      <c r="I7106">
        <v>1.5599999999999999E-2</v>
      </c>
      <c r="J7106">
        <v>9.1999999999999998E-3</v>
      </c>
    </row>
    <row r="7107" spans="1:10">
      <c r="A7107">
        <v>5.7999999999999996E-3</v>
      </c>
      <c r="B7107">
        <v>4.1999999999999997E-3</v>
      </c>
      <c r="C7107">
        <v>8.9999999999999993E-3</v>
      </c>
      <c r="D7107">
        <v>9.1000000000000004E-3</v>
      </c>
      <c r="E7107">
        <v>7.6E-3</v>
      </c>
      <c r="F7107">
        <v>1.04E-2</v>
      </c>
      <c r="G7107">
        <v>7.4000000000000003E-3</v>
      </c>
      <c r="H7107">
        <v>6.4999999999999997E-3</v>
      </c>
      <c r="I7107">
        <v>7.7999999999999996E-3</v>
      </c>
      <c r="J7107">
        <v>5.4999999999999997E-3</v>
      </c>
    </row>
    <row r="7108" spans="1:10">
      <c r="A7108">
        <v>1.11E-2</v>
      </c>
      <c r="B7108">
        <v>5.4999999999999997E-3</v>
      </c>
      <c r="C7108">
        <v>2.1299999999999999E-2</v>
      </c>
      <c r="D7108">
        <v>2.5999999999999999E-2</v>
      </c>
      <c r="E7108">
        <v>1.84E-2</v>
      </c>
      <c r="F7108">
        <v>7.4000000000000003E-3</v>
      </c>
      <c r="G7108">
        <v>3.09E-2</v>
      </c>
      <c r="H7108">
        <v>1.8800000000000001E-2</v>
      </c>
      <c r="I7108">
        <v>1.7100000000000001E-2</v>
      </c>
      <c r="J7108">
        <v>1.0200000000000001E-2</v>
      </c>
    </row>
    <row r="7109" spans="1:10">
      <c r="A7109">
        <v>1.1599999999999999E-2</v>
      </c>
      <c r="B7109">
        <v>7.3000000000000001E-3</v>
      </c>
      <c r="C7109">
        <v>1.9199999999999998E-2</v>
      </c>
      <c r="D7109">
        <v>1.84E-2</v>
      </c>
      <c r="E7109">
        <v>1.5699999999999999E-2</v>
      </c>
      <c r="F7109">
        <v>6.4999999999999997E-3</v>
      </c>
      <c r="G7109">
        <v>1.8800000000000001E-2</v>
      </c>
      <c r="H7109">
        <v>2.5499999999999998E-2</v>
      </c>
      <c r="I7109">
        <v>1.5100000000000001E-2</v>
      </c>
      <c r="J7109">
        <v>1.1599999999999999E-2</v>
      </c>
    </row>
    <row r="7110" spans="1:10">
      <c r="A7110">
        <v>9.2999999999999992E-3</v>
      </c>
      <c r="B7110">
        <v>5.4999999999999997E-3</v>
      </c>
      <c r="C7110">
        <v>1.77E-2</v>
      </c>
      <c r="D7110">
        <v>1.9099999999999999E-2</v>
      </c>
      <c r="E7110">
        <v>1.5599999999999999E-2</v>
      </c>
      <c r="F7110">
        <v>7.7999999999999996E-3</v>
      </c>
      <c r="G7110">
        <v>1.7100000000000001E-2</v>
      </c>
      <c r="H7110">
        <v>1.5100000000000001E-2</v>
      </c>
      <c r="I7110">
        <v>1.7100000000000001E-2</v>
      </c>
      <c r="J7110">
        <v>9.4999999999999998E-3</v>
      </c>
    </row>
    <row r="7111" spans="1:10">
      <c r="A7111">
        <v>7.9000000000000008E-3</v>
      </c>
      <c r="B7111">
        <v>4.7999999999999996E-3</v>
      </c>
      <c r="C7111">
        <v>1.21E-2</v>
      </c>
      <c r="D7111">
        <v>1.03E-2</v>
      </c>
      <c r="E7111">
        <v>9.1999999999999998E-3</v>
      </c>
      <c r="F7111">
        <v>5.4999999999999997E-3</v>
      </c>
      <c r="G7111">
        <v>1.0200000000000001E-2</v>
      </c>
      <c r="H7111">
        <v>1.1599999999999999E-2</v>
      </c>
      <c r="I7111">
        <v>9.4999999999999998E-3</v>
      </c>
      <c r="J7111">
        <v>1.03E-2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8021D-161F-452F-AA7D-BD8FE091C3DE}">
  <sheetPr codeName="Sheet3"/>
  <dimension ref="A1:K544"/>
  <sheetViews>
    <sheetView topLeftCell="A534" zoomScale="125" workbookViewId="0">
      <selection activeCell="B544" sqref="B544"/>
    </sheetView>
  </sheetViews>
  <sheetFormatPr baseColWidth="10" defaultColWidth="8.83203125" defaultRowHeight="16"/>
  <cols>
    <col min="1" max="1" width="10.1640625" style="4" bestFit="1" customWidth="1"/>
    <col min="2" max="2" width="8.83203125" style="4"/>
  </cols>
  <sheetData>
    <row r="1" spans="1:11" s="22" customFormat="1">
      <c r="A1" s="20"/>
      <c r="B1" s="2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</row>
    <row r="2" spans="1:11" hidden="1">
      <c r="A2" s="5">
        <v>26695</v>
      </c>
    </row>
    <row r="3" spans="1:11" hidden="1">
      <c r="A3" s="5">
        <v>26723</v>
      </c>
    </row>
    <row r="4" spans="1:11" hidden="1">
      <c r="A4" s="5">
        <v>26754</v>
      </c>
    </row>
    <row r="5" spans="1:11" hidden="1">
      <c r="A5" s="5">
        <v>26784</v>
      </c>
    </row>
    <row r="6" spans="1:11" hidden="1">
      <c r="A6" s="5">
        <v>26815</v>
      </c>
    </row>
    <row r="7" spans="1:11" hidden="1">
      <c r="A7" s="5">
        <v>26845</v>
      </c>
    </row>
    <row r="8" spans="1:11" hidden="1">
      <c r="A8" s="5">
        <v>26876</v>
      </c>
    </row>
    <row r="9" spans="1:11" hidden="1">
      <c r="A9" s="5">
        <v>26907</v>
      </c>
    </row>
    <row r="10" spans="1:11" hidden="1">
      <c r="A10" s="5">
        <v>26937</v>
      </c>
    </row>
    <row r="11" spans="1:11" hidden="1">
      <c r="A11" s="5">
        <v>26968</v>
      </c>
    </row>
    <row r="12" spans="1:11" hidden="1">
      <c r="A12" s="5">
        <v>26998</v>
      </c>
    </row>
    <row r="13" spans="1:11" hidden="1">
      <c r="A13" s="5">
        <v>27029</v>
      </c>
    </row>
    <row r="14" spans="1:11" hidden="1">
      <c r="A14" s="5">
        <v>27060</v>
      </c>
    </row>
    <row r="15" spans="1:11" hidden="1">
      <c r="A15" s="5">
        <v>27088</v>
      </c>
    </row>
    <row r="16" spans="1:11" hidden="1">
      <c r="A16" s="5">
        <v>27119</v>
      </c>
    </row>
    <row r="17" spans="1:1" hidden="1">
      <c r="A17" s="5">
        <v>27149</v>
      </c>
    </row>
    <row r="18" spans="1:1" hidden="1">
      <c r="A18" s="5">
        <v>27180</v>
      </c>
    </row>
    <row r="19" spans="1:1" hidden="1">
      <c r="A19" s="5">
        <v>27210</v>
      </c>
    </row>
    <row r="20" spans="1:1" hidden="1">
      <c r="A20" s="5">
        <v>27241</v>
      </c>
    </row>
    <row r="21" spans="1:1" hidden="1">
      <c r="A21" s="5">
        <v>27272</v>
      </c>
    </row>
    <row r="22" spans="1:1" hidden="1">
      <c r="A22" s="5">
        <v>27302</v>
      </c>
    </row>
    <row r="23" spans="1:1" hidden="1">
      <c r="A23" s="5">
        <v>27333</v>
      </c>
    </row>
    <row r="24" spans="1:1" hidden="1">
      <c r="A24" s="5">
        <v>27363</v>
      </c>
    </row>
    <row r="25" spans="1:1" hidden="1">
      <c r="A25" s="5">
        <v>27394</v>
      </c>
    </row>
    <row r="26" spans="1:1" hidden="1">
      <c r="A26" s="5">
        <v>27425</v>
      </c>
    </row>
    <row r="27" spans="1:1" hidden="1">
      <c r="A27" s="5">
        <v>27453</v>
      </c>
    </row>
    <row r="28" spans="1:1" hidden="1">
      <c r="A28" s="5">
        <v>27484</v>
      </c>
    </row>
    <row r="29" spans="1:1" hidden="1">
      <c r="A29" s="5">
        <v>27514</v>
      </c>
    </row>
    <row r="30" spans="1:1" hidden="1">
      <c r="A30" s="5">
        <v>27545</v>
      </c>
    </row>
    <row r="31" spans="1:1" hidden="1">
      <c r="A31" s="5">
        <v>27575</v>
      </c>
    </row>
    <row r="32" spans="1:1" hidden="1">
      <c r="A32" s="5">
        <v>27606</v>
      </c>
    </row>
    <row r="33" spans="1:11" hidden="1">
      <c r="A33" s="5">
        <v>27637</v>
      </c>
    </row>
    <row r="34" spans="1:11" hidden="1">
      <c r="A34" s="5">
        <v>27667</v>
      </c>
    </row>
    <row r="35" spans="1:11" hidden="1">
      <c r="A35" s="5">
        <v>27698</v>
      </c>
    </row>
    <row r="36" spans="1:11" hidden="1">
      <c r="A36" s="5">
        <v>27728</v>
      </c>
    </row>
    <row r="37" spans="1:11">
      <c r="A37" s="5">
        <v>27759</v>
      </c>
      <c r="B37" s="4">
        <f ca="1">SQRT(INDIRECT(ADDRESS(4+(ROW()-37)*14,1,,,"Covariance Matrix")))</f>
        <v>0.32109188716004644</v>
      </c>
      <c r="C37" s="4">
        <f ca="1">SQRT(INDIRECT(ADDRESS(5+(ROW()-37)*14,2,,,"Covariance Matrix")))</f>
        <v>0.19723082923316018</v>
      </c>
      <c r="D37" s="4">
        <f ca="1">SQRT(INDIRECT(ADDRESS(6+(ROW()-37)*14,3,,,"Covariance Matrix")))</f>
        <v>0.18734993995195195</v>
      </c>
      <c r="E37" s="4">
        <f ca="1">SQRT(INDIRECT(ADDRESS(7+(ROW()-37)*14,4,,,"Covariance Matrix")))</f>
        <v>0.19209372712298547</v>
      </c>
      <c r="F37" s="4">
        <f ca="1">SQRT(INDIRECT(ADDRESS(8+(ROW()-37)*14,5,,,"Covariance Matrix")))</f>
        <v>0.2471841418861655</v>
      </c>
      <c r="G37" s="4">
        <f ca="1">SQRT(INDIRECT(ADDRESS(9+(ROW()-37)*14,6,,,"Covariance Matrix")))</f>
        <v>0.44</v>
      </c>
      <c r="H37" s="4">
        <f ca="1">SQRT(INDIRECT(ADDRESS(10+(ROW()-37)*14,7,,,"Covariance Matrix")))</f>
        <v>0.25922962793631438</v>
      </c>
      <c r="I37" s="4">
        <f ca="1">SQRT(INDIRECT(ADDRESS(11+(ROW()-37)*14,8,,,"Covariance Matrix")))</f>
        <v>0.18734993995195195</v>
      </c>
      <c r="J37" s="4">
        <f ca="1">SQRT(INDIRECT(ADDRESS(12+(ROW()-37)*14,9,,,"Covariance Matrix")))</f>
        <v>0.21283796653792764</v>
      </c>
      <c r="K37" s="4">
        <f ca="1">SQRT(INDIRECT(ADDRESS(13+(ROW()-37)*14,10,,,"Covariance Matrix")))</f>
        <v>0.20346989949375804</v>
      </c>
    </row>
    <row r="38" spans="1:11">
      <c r="A38" s="5">
        <v>27790</v>
      </c>
      <c r="B38" s="4">
        <f t="shared" ref="B38:B101" ca="1" si="0">SQRT(INDIRECT(ADDRESS(4+(ROW()-37)*14,1,,,"Covariance Matrix")))</f>
        <v>0.32062439083762795</v>
      </c>
      <c r="C38" s="4">
        <f t="shared" ref="C38:C101" ca="1" si="1">SQRT(INDIRECT(ADDRESS(5+(ROW()-37)*14,2,,,"Covariance Matrix")))</f>
        <v>0.2046948949045872</v>
      </c>
      <c r="D38" s="4">
        <f t="shared" ref="D38:D101" ca="1" si="2">SQRT(INDIRECT(ADDRESS(6+(ROW()-37)*14,3,,,"Covariance Matrix")))</f>
        <v>0.18574175621006711</v>
      </c>
      <c r="E38" s="4">
        <f t="shared" ref="E38:E101" ca="1" si="3">SQRT(INDIRECT(ADDRESS(7+(ROW()-37)*14,4,,,"Covariance Matrix")))</f>
        <v>0.19157244060668019</v>
      </c>
      <c r="F38" s="4">
        <f t="shared" ref="F38:F101" ca="1" si="4">SQRT(INDIRECT(ADDRESS(8+(ROW()-37)*14,5,,,"Covariance Matrix")))</f>
        <v>0.24576411454889016</v>
      </c>
      <c r="G38" s="4">
        <f t="shared" ref="G38:G101" ca="1" si="5">SQRT(INDIRECT(ADDRESS(9+(ROW()-37)*14,6,,,"Covariance Matrix")))</f>
        <v>0.44034077712607994</v>
      </c>
      <c r="H38" s="4">
        <f t="shared" ref="H38:H101" ca="1" si="6">SQRT(INDIRECT(ADDRESS(10+(ROW()-37)*14,7,,,"Covariance Matrix")))</f>
        <v>0.26210684844162313</v>
      </c>
      <c r="I38" s="4">
        <f t="shared" ref="I38:I101" ca="1" si="7">SQRT(INDIRECT(ADDRESS(11+(ROW()-37)*14,8,,,"Covariance Matrix")))</f>
        <v>0.1902629759044045</v>
      </c>
      <c r="J38" s="4">
        <f t="shared" ref="J38:J101" ca="1" si="8">SQRT(INDIRECT(ADDRESS(12+(ROW()-37)*14,9,,,"Covariance Matrix")))</f>
        <v>0.21587033144922904</v>
      </c>
      <c r="K38" s="4">
        <f t="shared" ref="K38:K101" ca="1" si="9">SQRT(INDIRECT(ADDRESS(13+(ROW()-37)*14,10,,,"Covariance Matrix")))</f>
        <v>0.2142428528562855</v>
      </c>
    </row>
    <row r="39" spans="1:11">
      <c r="A39" s="5">
        <v>27819</v>
      </c>
      <c r="B39" s="4">
        <f t="shared" ca="1" si="0"/>
        <v>0.31464265445104544</v>
      </c>
      <c r="C39" s="4">
        <f t="shared" ca="1" si="1"/>
        <v>0.20518284528683189</v>
      </c>
      <c r="D39" s="4">
        <f t="shared" ca="1" si="2"/>
        <v>0.18520259177452134</v>
      </c>
      <c r="E39" s="4">
        <f t="shared" ca="1" si="3"/>
        <v>0.19287301521985908</v>
      </c>
      <c r="F39" s="4">
        <f t="shared" ca="1" si="4"/>
        <v>0.24698178070456939</v>
      </c>
      <c r="G39" s="4">
        <f t="shared" ca="1" si="5"/>
        <v>0.44045431091090481</v>
      </c>
      <c r="H39" s="4">
        <f t="shared" ca="1" si="6"/>
        <v>0.26</v>
      </c>
      <c r="I39" s="4">
        <f t="shared" ca="1" si="7"/>
        <v>0.18814887722226781</v>
      </c>
      <c r="J39" s="4">
        <f t="shared" ca="1" si="8"/>
        <v>0.21540659228538014</v>
      </c>
      <c r="K39" s="4">
        <f t="shared" ca="1" si="9"/>
        <v>0.21260291625469299</v>
      </c>
    </row>
    <row r="40" spans="1:11">
      <c r="A40" s="5">
        <v>27850</v>
      </c>
      <c r="B40" s="4">
        <f t="shared" ca="1" si="0"/>
        <v>0.31480152477394385</v>
      </c>
      <c r="C40" s="4">
        <f t="shared" ca="1" si="1"/>
        <v>0.20542638584174139</v>
      </c>
      <c r="D40" s="4">
        <f t="shared" ca="1" si="2"/>
        <v>0.1835755975068582</v>
      </c>
      <c r="E40" s="4">
        <f t="shared" ca="1" si="3"/>
        <v>0.1905255888325765</v>
      </c>
      <c r="F40" s="4">
        <f t="shared" ca="1" si="4"/>
        <v>0.24556058315617349</v>
      </c>
      <c r="G40" s="4">
        <f t="shared" ca="1" si="5"/>
        <v>0.44045431091090481</v>
      </c>
      <c r="H40" s="4">
        <f t="shared" ca="1" si="6"/>
        <v>0.25396850198400589</v>
      </c>
      <c r="I40" s="4">
        <f t="shared" ca="1" si="7"/>
        <v>0.18814887722226781</v>
      </c>
      <c r="J40" s="4">
        <f t="shared" ca="1" si="8"/>
        <v>0.21307275752662516</v>
      </c>
      <c r="K40" s="4">
        <f t="shared" ca="1" si="9"/>
        <v>0.2133072900770154</v>
      </c>
    </row>
    <row r="41" spans="1:11">
      <c r="A41" s="5">
        <v>27880</v>
      </c>
      <c r="B41" s="4">
        <f t="shared" ca="1" si="0"/>
        <v>0.31272991542223777</v>
      </c>
      <c r="C41" s="4">
        <f t="shared" ca="1" si="1"/>
        <v>0.20420577856662137</v>
      </c>
      <c r="D41" s="4">
        <f t="shared" ca="1" si="2"/>
        <v>0.18439088914585774</v>
      </c>
      <c r="E41" s="4">
        <f t="shared" ca="1" si="3"/>
        <v>0.19570385790780928</v>
      </c>
      <c r="F41" s="4">
        <f t="shared" ca="1" si="4"/>
        <v>0.24289915602982237</v>
      </c>
      <c r="G41" s="4">
        <f t="shared" ca="1" si="5"/>
        <v>0.44090815370097203</v>
      </c>
      <c r="H41" s="4">
        <f t="shared" ca="1" si="6"/>
        <v>0.25436194683953806</v>
      </c>
      <c r="I41" s="4">
        <f t="shared" ca="1" si="7"/>
        <v>0.1772004514666935</v>
      </c>
      <c r="J41" s="4">
        <f t="shared" ca="1" si="8"/>
        <v>0.21307275752662516</v>
      </c>
      <c r="K41" s="4">
        <f t="shared" ca="1" si="9"/>
        <v>0.21236760581595301</v>
      </c>
    </row>
    <row r="42" spans="1:11">
      <c r="A42" s="5">
        <v>27911</v>
      </c>
      <c r="B42" s="4">
        <f t="shared" ca="1" si="0"/>
        <v>0.30935416596516035</v>
      </c>
      <c r="C42" s="4">
        <f t="shared" ca="1" si="1"/>
        <v>0.20248456731316589</v>
      </c>
      <c r="D42" s="4">
        <f t="shared" ca="1" si="2"/>
        <v>0.17521415467935234</v>
      </c>
      <c r="E42" s="4">
        <f t="shared" ca="1" si="3"/>
        <v>0.19313207915827965</v>
      </c>
      <c r="F42" s="4">
        <f t="shared" ca="1" si="4"/>
        <v>0.24289915602982237</v>
      </c>
      <c r="G42" s="4">
        <f t="shared" ca="1" si="5"/>
        <v>0.44271887242357311</v>
      </c>
      <c r="H42" s="4">
        <f t="shared" ca="1" si="6"/>
        <v>0.2437211521390788</v>
      </c>
      <c r="I42" s="4">
        <f t="shared" ca="1" si="7"/>
        <v>0.17663521732655693</v>
      </c>
      <c r="J42" s="4">
        <f t="shared" ca="1" si="8"/>
        <v>0.21118712081942875</v>
      </c>
      <c r="K42" s="4">
        <f t="shared" ca="1" si="9"/>
        <v>0.21213203435596426</v>
      </c>
    </row>
    <row r="43" spans="1:11">
      <c r="A43" s="5">
        <v>27941</v>
      </c>
      <c r="B43" s="4">
        <f t="shared" ca="1" si="0"/>
        <v>0.30886890422961</v>
      </c>
      <c r="C43" s="4">
        <f t="shared" ca="1" si="1"/>
        <v>0.20248456731316589</v>
      </c>
      <c r="D43" s="4">
        <f t="shared" ca="1" si="2"/>
        <v>0.17492855684535902</v>
      </c>
      <c r="E43" s="4">
        <f t="shared" ca="1" si="3"/>
        <v>0.19697715603592209</v>
      </c>
      <c r="F43" s="4">
        <f t="shared" ca="1" si="4"/>
        <v>0.24289915602982237</v>
      </c>
      <c r="G43" s="4">
        <f t="shared" ca="1" si="5"/>
        <v>0.44271887242357311</v>
      </c>
      <c r="H43" s="4">
        <f t="shared" ca="1" si="6"/>
        <v>0.23600847442411893</v>
      </c>
      <c r="I43" s="4">
        <f t="shared" ca="1" si="7"/>
        <v>0.17776388834631179</v>
      </c>
      <c r="J43" s="4">
        <f t="shared" ca="1" si="8"/>
        <v>0.20904544960366872</v>
      </c>
      <c r="K43" s="4">
        <f t="shared" ca="1" si="9"/>
        <v>0.21354156504062624</v>
      </c>
    </row>
    <row r="44" spans="1:11">
      <c r="A44" s="5">
        <v>27972</v>
      </c>
      <c r="B44" s="4">
        <f t="shared" ca="1" si="0"/>
        <v>0.3132091952673165</v>
      </c>
      <c r="C44" s="4">
        <f t="shared" ca="1" si="1"/>
        <v>0.19974984355438177</v>
      </c>
      <c r="D44" s="4">
        <f t="shared" ca="1" si="2"/>
        <v>0.1705872210923198</v>
      </c>
      <c r="E44" s="4">
        <f t="shared" ca="1" si="3"/>
        <v>0.19672315572906002</v>
      </c>
      <c r="F44" s="4">
        <f t="shared" ca="1" si="4"/>
        <v>0.24289915602982237</v>
      </c>
      <c r="G44" s="4">
        <f t="shared" ca="1" si="5"/>
        <v>0.44237992721189329</v>
      </c>
      <c r="H44" s="4">
        <f t="shared" ca="1" si="6"/>
        <v>0.21610182784974308</v>
      </c>
      <c r="I44" s="4">
        <f t="shared" ca="1" si="7"/>
        <v>0.17578395831246946</v>
      </c>
      <c r="J44" s="4">
        <f t="shared" ca="1" si="8"/>
        <v>0.20904544960366872</v>
      </c>
      <c r="K44" s="4">
        <f t="shared" ca="1" si="9"/>
        <v>0.21260291625469299</v>
      </c>
    </row>
    <row r="45" spans="1:11">
      <c r="A45" s="5">
        <v>28003</v>
      </c>
      <c r="B45" s="4">
        <f t="shared" ca="1" si="0"/>
        <v>0.30610455730027936</v>
      </c>
      <c r="C45" s="4">
        <f t="shared" ca="1" si="1"/>
        <v>0.19974984355438177</v>
      </c>
      <c r="D45" s="4">
        <f t="shared" ca="1" si="2"/>
        <v>0.17088007490635063</v>
      </c>
      <c r="E45" s="4">
        <f t="shared" ca="1" si="3"/>
        <v>0.19467922333931786</v>
      </c>
      <c r="F45" s="4">
        <f t="shared" ca="1" si="4"/>
        <v>0.24207436873820409</v>
      </c>
      <c r="G45" s="4">
        <f t="shared" ca="1" si="5"/>
        <v>0.44249293779675175</v>
      </c>
      <c r="H45" s="4">
        <f t="shared" ca="1" si="6"/>
        <v>0.21354156504062624</v>
      </c>
      <c r="I45" s="4">
        <f t="shared" ca="1" si="7"/>
        <v>0.17464249196572981</v>
      </c>
      <c r="J45" s="4">
        <f t="shared" ca="1" si="8"/>
        <v>0.20976176963403032</v>
      </c>
      <c r="K45" s="4">
        <f t="shared" ca="1" si="9"/>
        <v>0.21142374511865974</v>
      </c>
    </row>
    <row r="46" spans="1:11">
      <c r="A46" s="5">
        <v>28033</v>
      </c>
      <c r="B46" s="4">
        <f t="shared" ca="1" si="0"/>
        <v>0.30528675044947495</v>
      </c>
      <c r="C46" s="4">
        <f t="shared" ca="1" si="1"/>
        <v>0.19924858845171275</v>
      </c>
      <c r="D46" s="4">
        <f t="shared" ca="1" si="2"/>
        <v>0.17029386365926402</v>
      </c>
      <c r="E46" s="4">
        <f t="shared" ca="1" si="3"/>
        <v>0.1902629759044045</v>
      </c>
      <c r="F46" s="4">
        <f t="shared" ca="1" si="4"/>
        <v>0.24413111231467405</v>
      </c>
      <c r="G46" s="4">
        <f t="shared" ca="1" si="5"/>
        <v>0.44362146025637667</v>
      </c>
      <c r="H46" s="4">
        <f t="shared" ca="1" si="6"/>
        <v>0.21517434791350012</v>
      </c>
      <c r="I46" s="4">
        <f t="shared" ca="1" si="7"/>
        <v>0.17175564037317667</v>
      </c>
      <c r="J46" s="4">
        <f t="shared" ca="1" si="8"/>
        <v>0.20928449536456351</v>
      </c>
      <c r="K46" s="4">
        <f t="shared" ca="1" si="9"/>
        <v>0.21095023109728986</v>
      </c>
    </row>
    <row r="47" spans="1:11">
      <c r="A47" s="5">
        <v>28064</v>
      </c>
      <c r="B47" s="4">
        <f t="shared" ca="1" si="0"/>
        <v>0.30561413579872249</v>
      </c>
      <c r="C47" s="4">
        <f t="shared" ca="1" si="1"/>
        <v>0.19646882704388502</v>
      </c>
      <c r="D47" s="4">
        <f t="shared" ca="1" si="2"/>
        <v>0.17291616465790582</v>
      </c>
      <c r="E47" s="4">
        <f t="shared" ca="1" si="3"/>
        <v>0.19183326093250877</v>
      </c>
      <c r="F47" s="4">
        <f t="shared" ca="1" si="4"/>
        <v>0.24556058315617349</v>
      </c>
      <c r="G47" s="4">
        <f t="shared" ca="1" si="5"/>
        <v>0.44698993277254018</v>
      </c>
      <c r="H47" s="4">
        <f t="shared" ca="1" si="6"/>
        <v>0.22068076490713912</v>
      </c>
      <c r="I47" s="4">
        <f t="shared" ca="1" si="7"/>
        <v>0.17262676501632068</v>
      </c>
      <c r="J47" s="4">
        <f t="shared" ca="1" si="8"/>
        <v>0.2102379604162864</v>
      </c>
      <c r="K47" s="4">
        <f t="shared" ca="1" si="9"/>
        <v>0.21142374511865974</v>
      </c>
    </row>
    <row r="48" spans="1:11">
      <c r="A48" s="5">
        <v>28094</v>
      </c>
      <c r="B48" s="4">
        <f t="shared" ca="1" si="0"/>
        <v>0.30215889859476258</v>
      </c>
      <c r="C48" s="4">
        <f t="shared" ca="1" si="1"/>
        <v>0.19339079605813717</v>
      </c>
      <c r="D48" s="4">
        <f t="shared" ca="1" si="2"/>
        <v>0.161245154965971</v>
      </c>
      <c r="E48" s="4">
        <f t="shared" ca="1" si="3"/>
        <v>0.18165902124584951</v>
      </c>
      <c r="F48" s="4">
        <f t="shared" ca="1" si="4"/>
        <v>0.23790754506740638</v>
      </c>
      <c r="G48" s="4">
        <f t="shared" ca="1" si="5"/>
        <v>0.44317039612320674</v>
      </c>
      <c r="H48" s="4">
        <f t="shared" ca="1" si="6"/>
        <v>0.22293496809607954</v>
      </c>
      <c r="I48" s="4">
        <f t="shared" ca="1" si="7"/>
        <v>0.16431676725154984</v>
      </c>
      <c r="J48" s="4">
        <f t="shared" ca="1" si="8"/>
        <v>0.19974984355438177</v>
      </c>
      <c r="K48" s="4">
        <f t="shared" ca="1" si="9"/>
        <v>0.20174241001832013</v>
      </c>
    </row>
    <row r="49" spans="1:11">
      <c r="A49" s="5">
        <v>28125</v>
      </c>
      <c r="B49" s="4">
        <f t="shared" ca="1" si="0"/>
        <v>0.30248966924508347</v>
      </c>
      <c r="C49" s="4">
        <f t="shared" ca="1" si="1"/>
        <v>0.20542638584174139</v>
      </c>
      <c r="D49" s="4">
        <f t="shared" ca="1" si="2"/>
        <v>0.1606237840420901</v>
      </c>
      <c r="E49" s="4">
        <f t="shared" ca="1" si="3"/>
        <v>0.18439088914585774</v>
      </c>
      <c r="F49" s="4">
        <f t="shared" ca="1" si="4"/>
        <v>0.2483948469674844</v>
      </c>
      <c r="G49" s="4">
        <f t="shared" ca="1" si="5"/>
        <v>0.4538722287164087</v>
      </c>
      <c r="H49" s="4">
        <f t="shared" ca="1" si="6"/>
        <v>0.22561028345356957</v>
      </c>
      <c r="I49" s="4">
        <f t="shared" ca="1" si="7"/>
        <v>0.17776388834631179</v>
      </c>
      <c r="J49" s="4">
        <f t="shared" ca="1" si="8"/>
        <v>0.19974984355438177</v>
      </c>
      <c r="K49" s="4">
        <f t="shared" ca="1" si="9"/>
        <v>0.20346989949375804</v>
      </c>
    </row>
    <row r="50" spans="1:11">
      <c r="A50" s="5">
        <v>28156</v>
      </c>
      <c r="B50" s="4">
        <f t="shared" ca="1" si="0"/>
        <v>0.29342801502242422</v>
      </c>
      <c r="C50" s="4">
        <f t="shared" ca="1" si="1"/>
        <v>0.20518284528683189</v>
      </c>
      <c r="D50" s="4">
        <f t="shared" ca="1" si="2"/>
        <v>0.15620499351813311</v>
      </c>
      <c r="E50" s="4">
        <f t="shared" ca="1" si="3"/>
        <v>0.17888543819998318</v>
      </c>
      <c r="F50" s="4">
        <f t="shared" ca="1" si="4"/>
        <v>0.24556058315617349</v>
      </c>
      <c r="G50" s="4">
        <f t="shared" ca="1" si="5"/>
        <v>0.45552167895721496</v>
      </c>
      <c r="H50" s="4">
        <f t="shared" ca="1" si="6"/>
        <v>0.22022715545545241</v>
      </c>
      <c r="I50" s="4">
        <f t="shared" ca="1" si="7"/>
        <v>0.1772004514666935</v>
      </c>
      <c r="J50" s="4">
        <f t="shared" ca="1" si="8"/>
        <v>0.20024984394500786</v>
      </c>
      <c r="K50" s="4">
        <f t="shared" ca="1" si="9"/>
        <v>0.20542638584174139</v>
      </c>
    </row>
    <row r="51" spans="1:11">
      <c r="A51" s="5">
        <v>28184</v>
      </c>
      <c r="B51" s="4">
        <f t="shared" ca="1" si="0"/>
        <v>0.29034462281915951</v>
      </c>
      <c r="C51" s="4">
        <f t="shared" ca="1" si="1"/>
        <v>0.20493901531919198</v>
      </c>
      <c r="D51" s="4">
        <f t="shared" ca="1" si="2"/>
        <v>0.15198684153570663</v>
      </c>
      <c r="E51" s="4">
        <f t="shared" ca="1" si="3"/>
        <v>0.1841195263952197</v>
      </c>
      <c r="F51" s="4">
        <f t="shared" ca="1" si="4"/>
        <v>0.24617067250182342</v>
      </c>
      <c r="G51" s="4">
        <f t="shared" ca="1" si="5"/>
        <v>0.45508241011931017</v>
      </c>
      <c r="H51" s="4">
        <f t="shared" ca="1" si="6"/>
        <v>0.21908902300206645</v>
      </c>
      <c r="I51" s="4">
        <f t="shared" ca="1" si="7"/>
        <v>0.17776388834631179</v>
      </c>
      <c r="J51" s="4">
        <f t="shared" ca="1" si="8"/>
        <v>0.19748417658131498</v>
      </c>
      <c r="K51" s="4">
        <f t="shared" ca="1" si="9"/>
        <v>0.20591260281974</v>
      </c>
    </row>
    <row r="52" spans="1:11">
      <c r="A52" s="5">
        <v>28215</v>
      </c>
      <c r="B52" s="4">
        <f t="shared" ca="1" si="0"/>
        <v>0.28930952282978867</v>
      </c>
      <c r="C52" s="4">
        <f t="shared" ca="1" si="1"/>
        <v>0.2046948949045872</v>
      </c>
      <c r="D52" s="4">
        <f t="shared" ca="1" si="2"/>
        <v>0.15231546211727817</v>
      </c>
      <c r="E52" s="4">
        <f t="shared" ca="1" si="3"/>
        <v>0.18574175621006711</v>
      </c>
      <c r="F52" s="4">
        <f t="shared" ca="1" si="4"/>
        <v>0.2495996794869737</v>
      </c>
      <c r="G52" s="4">
        <f t="shared" ca="1" si="5"/>
        <v>0.43852023898561399</v>
      </c>
      <c r="H52" s="4">
        <f t="shared" ca="1" si="6"/>
        <v>0.21517434791350012</v>
      </c>
      <c r="I52" s="4">
        <f t="shared" ca="1" si="7"/>
        <v>0.17776388834631179</v>
      </c>
      <c r="J52" s="4">
        <f t="shared" ca="1" si="8"/>
        <v>0.19646882704388502</v>
      </c>
      <c r="K52" s="4">
        <f t="shared" ca="1" si="9"/>
        <v>0.20542638584174139</v>
      </c>
    </row>
    <row r="53" spans="1:11">
      <c r="A53" s="5">
        <v>28245</v>
      </c>
      <c r="B53" s="4">
        <f t="shared" ca="1" si="0"/>
        <v>0.28844410203711912</v>
      </c>
      <c r="C53" s="4">
        <f t="shared" ca="1" si="1"/>
        <v>0.2</v>
      </c>
      <c r="D53" s="4">
        <f t="shared" ca="1" si="2"/>
        <v>0.15459624833740307</v>
      </c>
      <c r="E53" s="4">
        <f t="shared" ca="1" si="3"/>
        <v>0.18275666882497066</v>
      </c>
      <c r="F53" s="4">
        <f t="shared" ca="1" si="4"/>
        <v>0.2495996794869737</v>
      </c>
      <c r="G53" s="4">
        <f t="shared" ca="1" si="5"/>
        <v>0.43772137256478577</v>
      </c>
      <c r="H53" s="4">
        <f t="shared" ca="1" si="6"/>
        <v>0.21517434791350012</v>
      </c>
      <c r="I53" s="4">
        <f t="shared" ca="1" si="7"/>
        <v>0.1772004514666935</v>
      </c>
      <c r="J53" s="4">
        <f t="shared" ca="1" si="8"/>
        <v>0.20049937655763422</v>
      </c>
      <c r="K53" s="4">
        <f t="shared" ca="1" si="9"/>
        <v>0.20396078054371139</v>
      </c>
    </row>
    <row r="54" spans="1:11">
      <c r="A54" s="5">
        <v>28276</v>
      </c>
      <c r="B54" s="4">
        <f t="shared" ca="1" si="0"/>
        <v>0.27531799795872408</v>
      </c>
      <c r="C54" s="4">
        <f t="shared" ca="1" si="1"/>
        <v>0.19493588689617927</v>
      </c>
      <c r="D54" s="4">
        <f t="shared" ca="1" si="2"/>
        <v>0.15394804318340652</v>
      </c>
      <c r="E54" s="4">
        <f t="shared" ca="1" si="3"/>
        <v>0.1824828759089466</v>
      </c>
      <c r="F54" s="4">
        <f t="shared" ca="1" si="4"/>
        <v>0.25059928172283336</v>
      </c>
      <c r="G54" s="4">
        <f t="shared" ca="1" si="5"/>
        <v>0.43312815655415426</v>
      </c>
      <c r="H54" s="4">
        <f t="shared" ca="1" si="6"/>
        <v>0.2102379604162864</v>
      </c>
      <c r="I54" s="4">
        <f t="shared" ca="1" si="7"/>
        <v>0.17606816861659008</v>
      </c>
      <c r="J54" s="4">
        <f t="shared" ca="1" si="8"/>
        <v>0.20174241001832013</v>
      </c>
      <c r="K54" s="4">
        <f t="shared" ca="1" si="9"/>
        <v>0.20322401432901577</v>
      </c>
    </row>
    <row r="55" spans="1:11">
      <c r="A55" s="5">
        <v>28306</v>
      </c>
      <c r="B55" s="4">
        <f t="shared" ca="1" si="0"/>
        <v>0.27258026340878022</v>
      </c>
      <c r="C55" s="4">
        <f t="shared" ca="1" si="1"/>
        <v>0.19621416870348585</v>
      </c>
      <c r="D55" s="4">
        <f t="shared" ca="1" si="2"/>
        <v>0.15427248620541514</v>
      </c>
      <c r="E55" s="4">
        <f t="shared" ca="1" si="3"/>
        <v>0.18193405398660251</v>
      </c>
      <c r="F55" s="4">
        <f t="shared" ca="1" si="4"/>
        <v>0.24799193535274489</v>
      </c>
      <c r="G55" s="4">
        <f t="shared" ca="1" si="5"/>
        <v>0.42813549257215289</v>
      </c>
      <c r="H55" s="4">
        <f t="shared" ca="1" si="6"/>
        <v>0.20760539492026694</v>
      </c>
      <c r="I55" s="4">
        <f t="shared" ca="1" si="7"/>
        <v>0.17521415467935234</v>
      </c>
      <c r="J55" s="4">
        <f t="shared" ca="1" si="8"/>
        <v>0.19974984355438177</v>
      </c>
      <c r="K55" s="4">
        <f t="shared" ca="1" si="9"/>
        <v>0.20420577856662137</v>
      </c>
    </row>
    <row r="56" spans="1:11">
      <c r="A56" s="5">
        <v>28337</v>
      </c>
      <c r="B56" s="4">
        <f t="shared" ca="1" si="0"/>
        <v>0.25787593916455254</v>
      </c>
      <c r="C56" s="4">
        <f t="shared" ca="1" si="1"/>
        <v>0.19570385790780928</v>
      </c>
      <c r="D56" s="4">
        <f t="shared" ca="1" si="2"/>
        <v>0.15394804318340652</v>
      </c>
      <c r="E56" s="4">
        <f t="shared" ca="1" si="3"/>
        <v>0.1902629759044045</v>
      </c>
      <c r="F56" s="4">
        <f t="shared" ca="1" si="4"/>
        <v>0.24879710609249456</v>
      </c>
      <c r="G56" s="4">
        <f t="shared" ca="1" si="5"/>
        <v>0.42614551505325032</v>
      </c>
      <c r="H56" s="4">
        <f t="shared" ca="1" si="6"/>
        <v>0.21095023109728986</v>
      </c>
      <c r="I56" s="4">
        <f t="shared" ca="1" si="7"/>
        <v>0.17204650534085253</v>
      </c>
      <c r="J56" s="4">
        <f t="shared" ca="1" si="8"/>
        <v>0.19974984355438177</v>
      </c>
      <c r="K56" s="4">
        <f t="shared" ca="1" si="9"/>
        <v>0.19824227601599009</v>
      </c>
    </row>
    <row r="57" spans="1:11">
      <c r="A57" s="5">
        <v>28368</v>
      </c>
      <c r="B57" s="4">
        <f t="shared" ca="1" si="0"/>
        <v>0.25865034312755125</v>
      </c>
      <c r="C57" s="4">
        <f t="shared" ca="1" si="1"/>
        <v>0.18920887928424501</v>
      </c>
      <c r="D57" s="4">
        <f t="shared" ca="1" si="2"/>
        <v>0.15394804318340652</v>
      </c>
      <c r="E57" s="4">
        <f t="shared" ca="1" si="3"/>
        <v>0.18973665961010275</v>
      </c>
      <c r="F57" s="4">
        <f t="shared" ca="1" si="4"/>
        <v>0.24617067250182342</v>
      </c>
      <c r="G57" s="4">
        <f t="shared" ca="1" si="5"/>
        <v>0.41964270516714575</v>
      </c>
      <c r="H57" s="4">
        <f t="shared" ca="1" si="6"/>
        <v>0.2306512518934159</v>
      </c>
      <c r="I57" s="4">
        <f t="shared" ca="1" si="7"/>
        <v>0.16340134638368192</v>
      </c>
      <c r="J57" s="4">
        <f t="shared" ca="1" si="8"/>
        <v>0.19209372712298547</v>
      </c>
      <c r="K57" s="4">
        <f t="shared" ca="1" si="9"/>
        <v>0.19</v>
      </c>
    </row>
    <row r="58" spans="1:11">
      <c r="A58" s="5">
        <v>28398</v>
      </c>
      <c r="B58" s="4">
        <f t="shared" ca="1" si="0"/>
        <v>0.22759613353482083</v>
      </c>
      <c r="C58" s="4">
        <f t="shared" ca="1" si="1"/>
        <v>0.1783255450012701</v>
      </c>
      <c r="D58" s="4">
        <f t="shared" ca="1" si="2"/>
        <v>0.14966629547095767</v>
      </c>
      <c r="E58" s="4">
        <f t="shared" ca="1" si="3"/>
        <v>0.18627936010197158</v>
      </c>
      <c r="F58" s="4">
        <f t="shared" ca="1" si="4"/>
        <v>0.22583179581272428</v>
      </c>
      <c r="G58" s="4">
        <f t="shared" ca="1" si="5"/>
        <v>0.41024382993532033</v>
      </c>
      <c r="H58" s="4">
        <f t="shared" ca="1" si="6"/>
        <v>0.22803508501982758</v>
      </c>
      <c r="I58" s="4">
        <f t="shared" ca="1" si="7"/>
        <v>0.16309506430300091</v>
      </c>
      <c r="J58" s="4">
        <f t="shared" ca="1" si="8"/>
        <v>0.17860571099491751</v>
      </c>
      <c r="K58" s="4">
        <f t="shared" ca="1" si="9"/>
        <v>0.17492855684535902</v>
      </c>
    </row>
    <row r="59" spans="1:11">
      <c r="A59" s="5">
        <v>28429</v>
      </c>
      <c r="B59" s="4">
        <f t="shared" ca="1" si="0"/>
        <v>0.18303005217723128</v>
      </c>
      <c r="C59" s="4">
        <f t="shared" ca="1" si="1"/>
        <v>0.17029386365926402</v>
      </c>
      <c r="D59" s="4">
        <f t="shared" ca="1" si="2"/>
        <v>0.14966629547095767</v>
      </c>
      <c r="E59" s="4">
        <f t="shared" ca="1" si="3"/>
        <v>0.1865475810617763</v>
      </c>
      <c r="F59" s="4">
        <f t="shared" ca="1" si="4"/>
        <v>0.22271057451320087</v>
      </c>
      <c r="G59" s="4">
        <f t="shared" ca="1" si="5"/>
        <v>0.41218927691049895</v>
      </c>
      <c r="H59" s="4">
        <f t="shared" ca="1" si="6"/>
        <v>0.23</v>
      </c>
      <c r="I59" s="4">
        <f t="shared" ca="1" si="7"/>
        <v>0.15748015748023622</v>
      </c>
      <c r="J59" s="4">
        <f t="shared" ca="1" si="8"/>
        <v>0.17860571099491751</v>
      </c>
      <c r="K59" s="4">
        <f t="shared" ca="1" si="9"/>
        <v>0.15</v>
      </c>
    </row>
    <row r="60" spans="1:11">
      <c r="A60" s="5">
        <v>28459</v>
      </c>
      <c r="B60" s="4">
        <f t="shared" ca="1" si="0"/>
        <v>0.18384776310850234</v>
      </c>
      <c r="C60" s="4">
        <f t="shared" ca="1" si="1"/>
        <v>0.16492422502470641</v>
      </c>
      <c r="D60" s="4">
        <f t="shared" ca="1" si="2"/>
        <v>0.14798648586948743</v>
      </c>
      <c r="E60" s="4">
        <f t="shared" ca="1" si="3"/>
        <v>0.18027756377319948</v>
      </c>
      <c r="F60" s="4">
        <f t="shared" ca="1" si="4"/>
        <v>0.22449944320643647</v>
      </c>
      <c r="G60" s="4">
        <f t="shared" ca="1" si="5"/>
        <v>0.40074929819027755</v>
      </c>
      <c r="H60" s="4">
        <f t="shared" ca="1" si="6"/>
        <v>0.229128784747792</v>
      </c>
      <c r="I60" s="4">
        <f t="shared" ca="1" si="7"/>
        <v>0.14899664425751341</v>
      </c>
      <c r="J60" s="4">
        <f t="shared" ca="1" si="8"/>
        <v>0.1783255450012701</v>
      </c>
      <c r="K60" s="4">
        <f t="shared" ca="1" si="9"/>
        <v>0.14662878298615178</v>
      </c>
    </row>
    <row r="61" spans="1:11">
      <c r="A61" s="5">
        <v>28490</v>
      </c>
      <c r="B61" s="4">
        <f t="shared" ca="1" si="0"/>
        <v>0.18493242008906929</v>
      </c>
      <c r="C61" s="4">
        <f t="shared" ca="1" si="1"/>
        <v>0.1661324772583615</v>
      </c>
      <c r="D61" s="4">
        <f t="shared" ca="1" si="2"/>
        <v>0.14832396974191325</v>
      </c>
      <c r="E61" s="4">
        <f t="shared" ca="1" si="3"/>
        <v>0.1833030277982336</v>
      </c>
      <c r="F61" s="4">
        <f t="shared" ca="1" si="4"/>
        <v>0.22583179581272428</v>
      </c>
      <c r="G61" s="4">
        <f t="shared" ca="1" si="5"/>
        <v>0.40062451248020259</v>
      </c>
      <c r="H61" s="4">
        <f t="shared" ca="1" si="6"/>
        <v>0.21977260975835911</v>
      </c>
      <c r="I61" s="4">
        <f t="shared" ca="1" si="7"/>
        <v>0.14696938456699069</v>
      </c>
      <c r="J61" s="4">
        <f t="shared" ca="1" si="8"/>
        <v>0.18110770276274835</v>
      </c>
      <c r="K61" s="4">
        <f t="shared" ca="1" si="9"/>
        <v>0.14560219778561037</v>
      </c>
    </row>
    <row r="62" spans="1:11">
      <c r="A62" s="5">
        <v>28521</v>
      </c>
      <c r="B62" s="4">
        <f t="shared" ca="1" si="0"/>
        <v>0.15231546211727817</v>
      </c>
      <c r="C62" s="4">
        <f t="shared" ca="1" si="1"/>
        <v>0.14422205101855956</v>
      </c>
      <c r="D62" s="4">
        <f t="shared" ca="1" si="2"/>
        <v>0.13964240043768941</v>
      </c>
      <c r="E62" s="4">
        <f t="shared" ca="1" si="3"/>
        <v>0.1833030277982336</v>
      </c>
      <c r="F62" s="4">
        <f t="shared" ca="1" si="4"/>
        <v>0.1865475810617763</v>
      </c>
      <c r="G62" s="4">
        <f t="shared" ca="1" si="5"/>
        <v>0.27549954627911821</v>
      </c>
      <c r="H62" s="4">
        <f t="shared" ca="1" si="6"/>
        <v>0.21725560982400433</v>
      </c>
      <c r="I62" s="4">
        <f t="shared" ca="1" si="7"/>
        <v>0.14730919862656236</v>
      </c>
      <c r="J62" s="4">
        <f t="shared" ca="1" si="8"/>
        <v>0.13490737563232041</v>
      </c>
      <c r="K62" s="4">
        <f t="shared" ca="1" si="9"/>
        <v>0.13416407864998739</v>
      </c>
    </row>
    <row r="63" spans="1:11">
      <c r="A63" s="5">
        <v>28549</v>
      </c>
      <c r="B63" s="4">
        <f t="shared" ca="1" si="0"/>
        <v>0.15652475842498528</v>
      </c>
      <c r="C63" s="4">
        <f t="shared" ca="1" si="1"/>
        <v>0.14352700094407325</v>
      </c>
      <c r="D63" s="4">
        <f t="shared" ca="1" si="2"/>
        <v>0.12688577540449519</v>
      </c>
      <c r="E63" s="4">
        <f t="shared" ca="1" si="3"/>
        <v>0.18110770276274835</v>
      </c>
      <c r="F63" s="4">
        <f t="shared" ca="1" si="4"/>
        <v>0.18708286933869708</v>
      </c>
      <c r="G63" s="4">
        <f t="shared" ca="1" si="5"/>
        <v>0.24698178070456939</v>
      </c>
      <c r="H63" s="4">
        <f t="shared" ca="1" si="6"/>
        <v>0.21400934559032697</v>
      </c>
      <c r="I63" s="4">
        <f t="shared" ca="1" si="7"/>
        <v>0.1374772708486752</v>
      </c>
      <c r="J63" s="4">
        <f t="shared" ca="1" si="8"/>
        <v>0.13341664064126332</v>
      </c>
      <c r="K63" s="4">
        <f t="shared" ca="1" si="9"/>
        <v>0.13114877048604001</v>
      </c>
    </row>
    <row r="64" spans="1:11">
      <c r="A64" s="5">
        <v>28580</v>
      </c>
      <c r="B64" s="4">
        <f t="shared" ca="1" si="0"/>
        <v>0.15748015748023622</v>
      </c>
      <c r="C64" s="4">
        <f t="shared" ca="1" si="1"/>
        <v>0.14628738838327793</v>
      </c>
      <c r="D64" s="4">
        <f t="shared" ca="1" si="2"/>
        <v>0.12688577540449519</v>
      </c>
      <c r="E64" s="4">
        <f t="shared" ca="1" si="3"/>
        <v>0.18138357147217055</v>
      </c>
      <c r="F64" s="4">
        <f t="shared" ca="1" si="4"/>
        <v>0.21840329667841554</v>
      </c>
      <c r="G64" s="4">
        <f t="shared" ca="1" si="5"/>
        <v>0.24269322199023194</v>
      </c>
      <c r="H64" s="4">
        <f t="shared" ca="1" si="6"/>
        <v>0.21656407827707713</v>
      </c>
      <c r="I64" s="4">
        <f t="shared" ca="1" si="7"/>
        <v>0.13820274961085252</v>
      </c>
      <c r="J64" s="4">
        <f t="shared" ca="1" si="8"/>
        <v>0.13416407864998739</v>
      </c>
      <c r="K64" s="4">
        <f t="shared" ca="1" si="9"/>
        <v>0.13114877048604001</v>
      </c>
    </row>
    <row r="65" spans="1:11">
      <c r="A65" s="5">
        <v>28610</v>
      </c>
      <c r="B65" s="4">
        <f t="shared" ca="1" si="0"/>
        <v>0.16155494421403513</v>
      </c>
      <c r="C65" s="4">
        <f t="shared" ca="1" si="1"/>
        <v>0.14594519519326424</v>
      </c>
      <c r="D65" s="4">
        <f t="shared" ca="1" si="2"/>
        <v>0.12767145334803703</v>
      </c>
      <c r="E65" s="4">
        <f t="shared" ca="1" si="3"/>
        <v>0.18439088914585774</v>
      </c>
      <c r="F65" s="4">
        <f t="shared" ca="1" si="4"/>
        <v>0.216794833886788</v>
      </c>
      <c r="G65" s="4">
        <f t="shared" ca="1" si="5"/>
        <v>0.22338307903688676</v>
      </c>
      <c r="H65" s="4">
        <f t="shared" ca="1" si="6"/>
        <v>0.21702534414210706</v>
      </c>
      <c r="I65" s="4">
        <f t="shared" ca="1" si="7"/>
        <v>0.13856406460551018</v>
      </c>
      <c r="J65" s="4">
        <f t="shared" ca="1" si="8"/>
        <v>0.13304134695650072</v>
      </c>
      <c r="K65" s="4">
        <f t="shared" ca="1" si="9"/>
        <v>0.13892443989449804</v>
      </c>
    </row>
    <row r="66" spans="1:11">
      <c r="A66" s="5">
        <v>28641</v>
      </c>
      <c r="B66" s="4">
        <f t="shared" ca="1" si="0"/>
        <v>0.15459624833740307</v>
      </c>
      <c r="C66" s="4">
        <f t="shared" ca="1" si="1"/>
        <v>0.14696938456699069</v>
      </c>
      <c r="D66" s="4">
        <f t="shared" ca="1" si="2"/>
        <v>0.12</v>
      </c>
      <c r="E66" s="4">
        <f t="shared" ca="1" si="3"/>
        <v>0.18384776310850234</v>
      </c>
      <c r="F66" s="4">
        <f t="shared" ca="1" si="4"/>
        <v>0.216794833886788</v>
      </c>
      <c r="G66" s="4">
        <f t="shared" ca="1" si="5"/>
        <v>0.22293496809607954</v>
      </c>
      <c r="H66" s="4">
        <f t="shared" ca="1" si="6"/>
        <v>0.21908902300206645</v>
      </c>
      <c r="I66" s="4">
        <f t="shared" ca="1" si="7"/>
        <v>0.13820274961085252</v>
      </c>
      <c r="J66" s="4">
        <f t="shared" ca="1" si="8"/>
        <v>0.12884098726725127</v>
      </c>
      <c r="K66" s="4">
        <f t="shared" ca="1" si="9"/>
        <v>0.13711309200802088</v>
      </c>
    </row>
    <row r="67" spans="1:11">
      <c r="A67" s="5">
        <v>28671</v>
      </c>
      <c r="B67" s="4">
        <f t="shared" ca="1" si="0"/>
        <v>0.15491933384829668</v>
      </c>
      <c r="C67" s="4">
        <f t="shared" ca="1" si="1"/>
        <v>0.14662878298615178</v>
      </c>
      <c r="D67" s="4">
        <f t="shared" ca="1" si="2"/>
        <v>0.12</v>
      </c>
      <c r="E67" s="4">
        <f t="shared" ca="1" si="3"/>
        <v>0.1833030277982336</v>
      </c>
      <c r="F67" s="4">
        <f t="shared" ca="1" si="4"/>
        <v>0.21447610589527216</v>
      </c>
      <c r="G67" s="4">
        <f t="shared" ca="1" si="5"/>
        <v>0.21307275752662516</v>
      </c>
      <c r="H67" s="4">
        <f t="shared" ca="1" si="6"/>
        <v>0.21260291625469299</v>
      </c>
      <c r="I67" s="4">
        <f t="shared" ca="1" si="7"/>
        <v>0.1374772708486752</v>
      </c>
      <c r="J67" s="4">
        <f t="shared" ca="1" si="8"/>
        <v>0.12767145334803703</v>
      </c>
      <c r="K67" s="4">
        <f t="shared" ca="1" si="9"/>
        <v>0.13527749258468683</v>
      </c>
    </row>
    <row r="68" spans="1:11">
      <c r="A68" s="5">
        <v>28702</v>
      </c>
      <c r="B68" s="4">
        <f t="shared" ca="1" si="0"/>
        <v>0.15684387141358122</v>
      </c>
      <c r="C68" s="4">
        <f t="shared" ca="1" si="1"/>
        <v>0.15033296378372907</v>
      </c>
      <c r="D68" s="4">
        <f t="shared" ca="1" si="2"/>
        <v>0.11224972160321824</v>
      </c>
      <c r="E68" s="4">
        <f t="shared" ca="1" si="3"/>
        <v>0.18574175621006711</v>
      </c>
      <c r="F68" s="4">
        <f t="shared" ca="1" si="4"/>
        <v>0.21863211109075448</v>
      </c>
      <c r="G68" s="4">
        <f t="shared" ca="1" si="5"/>
        <v>0.21283796653792764</v>
      </c>
      <c r="H68" s="4">
        <f t="shared" ca="1" si="6"/>
        <v>0.2085665361461421</v>
      </c>
      <c r="I68" s="4">
        <f t="shared" ca="1" si="7"/>
        <v>0.13379088160259653</v>
      </c>
      <c r="J68" s="4">
        <f t="shared" ca="1" si="8"/>
        <v>0.12767145334803703</v>
      </c>
      <c r="K68" s="4">
        <f t="shared" ca="1" si="9"/>
        <v>0.13266499161421599</v>
      </c>
    </row>
    <row r="69" spans="1:11">
      <c r="A69" s="5">
        <v>28733</v>
      </c>
      <c r="B69" s="4">
        <f t="shared" ca="1" si="0"/>
        <v>0.15937377450509227</v>
      </c>
      <c r="C69" s="4">
        <f t="shared" ca="1" si="1"/>
        <v>0.15132745950421556</v>
      </c>
      <c r="D69" s="4">
        <f t="shared" ca="1" si="2"/>
        <v>0.10816653826391968</v>
      </c>
      <c r="E69" s="4">
        <f t="shared" ca="1" si="3"/>
        <v>0.18520259177452134</v>
      </c>
      <c r="F69" s="4">
        <f t="shared" ca="1" si="4"/>
        <v>0.21954498400100148</v>
      </c>
      <c r="G69" s="4">
        <f t="shared" ca="1" si="5"/>
        <v>0.19874606914351792</v>
      </c>
      <c r="H69" s="4">
        <f t="shared" ca="1" si="6"/>
        <v>0.21283796653792764</v>
      </c>
      <c r="I69" s="4">
        <f t="shared" ca="1" si="7"/>
        <v>0.13114877048604001</v>
      </c>
      <c r="J69" s="4">
        <f t="shared" ca="1" si="8"/>
        <v>0.12922847983320085</v>
      </c>
      <c r="K69" s="4">
        <f t="shared" ca="1" si="9"/>
        <v>0.13190905958272919</v>
      </c>
    </row>
    <row r="70" spans="1:11">
      <c r="A70" s="5">
        <v>28763</v>
      </c>
      <c r="B70" s="4">
        <f t="shared" ca="1" si="0"/>
        <v>0.15427248620541514</v>
      </c>
      <c r="C70" s="4">
        <f t="shared" ca="1" si="1"/>
        <v>0.14899664425751341</v>
      </c>
      <c r="D70" s="4">
        <f t="shared" ca="1" si="2"/>
        <v>0.10770329614269007</v>
      </c>
      <c r="E70" s="4">
        <f t="shared" ca="1" si="3"/>
        <v>0.18439088914585774</v>
      </c>
      <c r="F70" s="4">
        <f t="shared" ca="1" si="4"/>
        <v>0.23043437243605824</v>
      </c>
      <c r="G70" s="4">
        <f t="shared" ca="1" si="5"/>
        <v>0.198997487421324</v>
      </c>
      <c r="H70" s="4">
        <f t="shared" ca="1" si="6"/>
        <v>0.24859605789312106</v>
      </c>
      <c r="I70" s="4">
        <f t="shared" ca="1" si="7"/>
        <v>0.12649110640673517</v>
      </c>
      <c r="J70" s="4">
        <f t="shared" ca="1" si="8"/>
        <v>0.12529964086141668</v>
      </c>
      <c r="K70" s="4">
        <f t="shared" ca="1" si="9"/>
        <v>0.12961481396815719</v>
      </c>
    </row>
    <row r="71" spans="1:11">
      <c r="A71" s="5">
        <v>28794</v>
      </c>
      <c r="B71" s="4">
        <f t="shared" ca="1" si="0"/>
        <v>0.16093476939431081</v>
      </c>
      <c r="C71" s="4">
        <f t="shared" ca="1" si="1"/>
        <v>0.15</v>
      </c>
      <c r="D71" s="4">
        <f t="shared" ca="1" si="2"/>
        <v>0.1</v>
      </c>
      <c r="E71" s="4">
        <f t="shared" ca="1" si="3"/>
        <v>0.1824828759089466</v>
      </c>
      <c r="F71" s="4">
        <f t="shared" ca="1" si="4"/>
        <v>0.23280893453645632</v>
      </c>
      <c r="G71" s="4">
        <f t="shared" ca="1" si="5"/>
        <v>0.20049937655763422</v>
      </c>
      <c r="H71" s="4">
        <f t="shared" ca="1" si="6"/>
        <v>0.25278449319529078</v>
      </c>
      <c r="I71" s="4">
        <f t="shared" ca="1" si="7"/>
        <v>0.11489125293076058</v>
      </c>
      <c r="J71" s="4">
        <f t="shared" ca="1" si="8"/>
        <v>0.13527749258468683</v>
      </c>
      <c r="K71" s="4">
        <f t="shared" ca="1" si="9"/>
        <v>0.13527749258468683</v>
      </c>
    </row>
    <row r="72" spans="1:11">
      <c r="A72" s="5">
        <v>28824</v>
      </c>
      <c r="B72" s="4">
        <f t="shared" ca="1" si="0"/>
        <v>0.15652475842498528</v>
      </c>
      <c r="C72" s="4">
        <f t="shared" ca="1" si="1"/>
        <v>0.14966629547095767</v>
      </c>
      <c r="D72" s="4">
        <f t="shared" ca="1" si="2"/>
        <v>9.6436507609929542E-2</v>
      </c>
      <c r="E72" s="4">
        <f t="shared" ca="1" si="3"/>
        <v>0.16340134638368192</v>
      </c>
      <c r="F72" s="4">
        <f t="shared" ca="1" si="4"/>
        <v>0.2308679276123039</v>
      </c>
      <c r="G72" s="4">
        <f t="shared" ca="1" si="5"/>
        <v>0.20049937655763422</v>
      </c>
      <c r="H72" s="4">
        <f t="shared" ca="1" si="6"/>
        <v>0.25298221281347033</v>
      </c>
      <c r="I72" s="4">
        <f t="shared" ca="1" si="7"/>
        <v>0.11489125293076058</v>
      </c>
      <c r="J72" s="4">
        <f t="shared" ca="1" si="8"/>
        <v>0.12409673645990857</v>
      </c>
      <c r="K72" s="4">
        <f t="shared" ca="1" si="9"/>
        <v>0.13490737563232041</v>
      </c>
    </row>
    <row r="73" spans="1:11">
      <c r="A73" s="5">
        <v>28855</v>
      </c>
      <c r="B73" s="4">
        <f t="shared" ca="1" si="0"/>
        <v>0.15748015748023622</v>
      </c>
      <c r="C73" s="4">
        <f t="shared" ca="1" si="1"/>
        <v>0.14866068747318506</v>
      </c>
      <c r="D73" s="4">
        <f t="shared" ca="1" si="2"/>
        <v>9.6436507609929542E-2</v>
      </c>
      <c r="E73" s="4">
        <f t="shared" ca="1" si="3"/>
        <v>0.16340134638368192</v>
      </c>
      <c r="F73" s="4">
        <f t="shared" ca="1" si="4"/>
        <v>0.2308679276123039</v>
      </c>
      <c r="G73" s="4">
        <f t="shared" ca="1" si="5"/>
        <v>0.20024984394500786</v>
      </c>
      <c r="H73" s="4">
        <f t="shared" ca="1" si="6"/>
        <v>0.25298221281347033</v>
      </c>
      <c r="I73" s="4">
        <f t="shared" ca="1" si="7"/>
        <v>0.11575836902790225</v>
      </c>
      <c r="J73" s="4">
        <f t="shared" ca="1" si="8"/>
        <v>0.12041594578792296</v>
      </c>
      <c r="K73" s="4">
        <f t="shared" ca="1" si="9"/>
        <v>0.13490737563232041</v>
      </c>
    </row>
    <row r="74" spans="1:11">
      <c r="A74" s="5">
        <v>28886</v>
      </c>
      <c r="B74" s="4">
        <f t="shared" ca="1" si="0"/>
        <v>0.15968719422671313</v>
      </c>
      <c r="C74" s="4">
        <f t="shared" ca="1" si="1"/>
        <v>0.14177446878757824</v>
      </c>
      <c r="D74" s="4">
        <f t="shared" ca="1" si="2"/>
        <v>9.6436507609929542E-2</v>
      </c>
      <c r="E74" s="4">
        <f t="shared" ca="1" si="3"/>
        <v>0.161245154965971</v>
      </c>
      <c r="F74" s="4">
        <f t="shared" ca="1" si="4"/>
        <v>0.2308679276123039</v>
      </c>
      <c r="G74" s="4">
        <f t="shared" ca="1" si="5"/>
        <v>0.1944222209522358</v>
      </c>
      <c r="H74" s="4">
        <f t="shared" ca="1" si="6"/>
        <v>0.25179356624028343</v>
      </c>
      <c r="I74" s="4">
        <f t="shared" ca="1" si="7"/>
        <v>0.11269427669584645</v>
      </c>
      <c r="J74" s="4">
        <f t="shared" ca="1" si="8"/>
        <v>0.11789826122551596</v>
      </c>
      <c r="K74" s="4">
        <f t="shared" ca="1" si="9"/>
        <v>0.12083045973594572</v>
      </c>
    </row>
    <row r="75" spans="1:11">
      <c r="A75" s="5">
        <v>28914</v>
      </c>
      <c r="B75" s="4">
        <f t="shared" ca="1" si="0"/>
        <v>0.1606237840420901</v>
      </c>
      <c r="C75" s="4">
        <f t="shared" ca="1" si="1"/>
        <v>0.14106735979665885</v>
      </c>
      <c r="D75" s="4">
        <f t="shared" ca="1" si="2"/>
        <v>9.7979589711327114E-2</v>
      </c>
      <c r="E75" s="4">
        <f t="shared" ca="1" si="3"/>
        <v>0.16462077633154329</v>
      </c>
      <c r="F75" s="4">
        <f t="shared" ca="1" si="4"/>
        <v>0.23302360395462088</v>
      </c>
      <c r="G75" s="4">
        <f t="shared" ca="1" si="5"/>
        <v>0.19595917942265423</v>
      </c>
      <c r="H75" s="4">
        <f t="shared" ca="1" si="6"/>
        <v>0.25357444666211931</v>
      </c>
      <c r="I75" s="4">
        <f t="shared" ca="1" si="7"/>
        <v>0.11532562594670795</v>
      </c>
      <c r="J75" s="4">
        <f t="shared" ca="1" si="8"/>
        <v>0.11789826122551596</v>
      </c>
      <c r="K75" s="4">
        <f t="shared" ca="1" si="9"/>
        <v>0.1224744871391589</v>
      </c>
    </row>
    <row r="76" spans="1:11">
      <c r="A76" s="5">
        <v>28945</v>
      </c>
      <c r="B76" s="4">
        <f t="shared" ca="1" si="0"/>
        <v>0.16</v>
      </c>
      <c r="C76" s="4">
        <f t="shared" ca="1" si="1"/>
        <v>0.14422205101855956</v>
      </c>
      <c r="D76" s="4">
        <f t="shared" ca="1" si="2"/>
        <v>9.7467943448089636E-2</v>
      </c>
      <c r="E76" s="4">
        <f t="shared" ca="1" si="3"/>
        <v>0.18466185312619388</v>
      </c>
      <c r="F76" s="4">
        <f t="shared" ca="1" si="4"/>
        <v>0.23345235059857505</v>
      </c>
      <c r="G76" s="4">
        <f t="shared" ca="1" si="5"/>
        <v>0.20591260281974</v>
      </c>
      <c r="H76" s="4">
        <f t="shared" ca="1" si="6"/>
        <v>0.24535688292770594</v>
      </c>
      <c r="I76" s="4">
        <f t="shared" ca="1" si="7"/>
        <v>0.11489125293076058</v>
      </c>
      <c r="J76" s="4">
        <f t="shared" ca="1" si="8"/>
        <v>0.11832159566199232</v>
      </c>
      <c r="K76" s="4">
        <f t="shared" ca="1" si="9"/>
        <v>0.12489995996796796</v>
      </c>
    </row>
    <row r="77" spans="1:11">
      <c r="A77" s="5">
        <v>28975</v>
      </c>
      <c r="B77" s="4">
        <f t="shared" ca="1" si="0"/>
        <v>0.1606237840420901</v>
      </c>
      <c r="C77" s="4">
        <f t="shared" ca="1" si="1"/>
        <v>0.14422205101855956</v>
      </c>
      <c r="D77" s="4">
        <f t="shared" ca="1" si="2"/>
        <v>9.0553851381374173E-2</v>
      </c>
      <c r="E77" s="4">
        <f t="shared" ca="1" si="3"/>
        <v>0.18055470085267789</v>
      </c>
      <c r="F77" s="4">
        <f t="shared" ca="1" si="4"/>
        <v>0.23323807579381201</v>
      </c>
      <c r="G77" s="4">
        <f t="shared" ca="1" si="5"/>
        <v>0.20663978319771825</v>
      </c>
      <c r="H77" s="4">
        <f t="shared" ca="1" si="6"/>
        <v>0.24596747752497686</v>
      </c>
      <c r="I77" s="4">
        <f t="shared" ca="1" si="7"/>
        <v>0.11532562594670795</v>
      </c>
      <c r="J77" s="4">
        <f t="shared" ca="1" si="8"/>
        <v>0.11874342087037917</v>
      </c>
      <c r="K77" s="4">
        <f t="shared" ca="1" si="9"/>
        <v>0.12449899597988733</v>
      </c>
    </row>
    <row r="78" spans="1:11">
      <c r="A78" s="5">
        <v>29006</v>
      </c>
      <c r="B78" s="4">
        <f t="shared" ca="1" si="0"/>
        <v>0.1606237840420901</v>
      </c>
      <c r="C78" s="4">
        <f t="shared" ca="1" si="1"/>
        <v>0.14560219778561037</v>
      </c>
      <c r="D78" s="4">
        <f t="shared" ca="1" si="2"/>
        <v>9.4868329805051374E-2</v>
      </c>
      <c r="E78" s="4">
        <f t="shared" ca="1" si="3"/>
        <v>0.18083141320025126</v>
      </c>
      <c r="F78" s="4">
        <f t="shared" ca="1" si="4"/>
        <v>0.23622023622035435</v>
      </c>
      <c r="G78" s="4">
        <f t="shared" ca="1" si="5"/>
        <v>0.20808652046684811</v>
      </c>
      <c r="H78" s="4">
        <f t="shared" ca="1" si="6"/>
        <v>0.24738633753705963</v>
      </c>
      <c r="I78" s="4">
        <f t="shared" ca="1" si="7"/>
        <v>0.11532562594670795</v>
      </c>
      <c r="J78" s="4">
        <f t="shared" ca="1" si="8"/>
        <v>0.11958260743101398</v>
      </c>
      <c r="K78" s="4">
        <f t="shared" ca="1" si="9"/>
        <v>0.12529964086141668</v>
      </c>
    </row>
    <row r="79" spans="1:11">
      <c r="A79" s="5">
        <v>29036</v>
      </c>
      <c r="B79" s="4">
        <f t="shared" ca="1" si="0"/>
        <v>0.16217274740226856</v>
      </c>
      <c r="C79" s="4">
        <f t="shared" ca="1" si="1"/>
        <v>0.14832396974191325</v>
      </c>
      <c r="D79" s="4">
        <f t="shared" ca="1" si="2"/>
        <v>9.5916630466254385E-2</v>
      </c>
      <c r="E79" s="4">
        <f t="shared" ca="1" si="3"/>
        <v>0.1772004514666935</v>
      </c>
      <c r="F79" s="4">
        <f t="shared" ca="1" si="4"/>
        <v>0.24289915602982237</v>
      </c>
      <c r="G79" s="4">
        <f t="shared" ca="1" si="5"/>
        <v>0.2102379604162864</v>
      </c>
      <c r="H79" s="4">
        <f t="shared" ca="1" si="6"/>
        <v>0.24576411454889016</v>
      </c>
      <c r="I79" s="4">
        <f t="shared" ca="1" si="7"/>
        <v>0.11401754250991379</v>
      </c>
      <c r="J79" s="4">
        <f t="shared" ca="1" si="8"/>
        <v>0.12</v>
      </c>
      <c r="K79" s="4">
        <f t="shared" ca="1" si="9"/>
        <v>0.12449899597988733</v>
      </c>
    </row>
    <row r="80" spans="1:11">
      <c r="A80" s="5">
        <v>29067</v>
      </c>
      <c r="B80" s="4">
        <f t="shared" ca="1" si="0"/>
        <v>0.15427248620541514</v>
      </c>
      <c r="C80" s="4">
        <f t="shared" ca="1" si="1"/>
        <v>0.15231546211727817</v>
      </c>
      <c r="D80" s="4">
        <f t="shared" ca="1" si="2"/>
        <v>9.7467943448089636E-2</v>
      </c>
      <c r="E80" s="4">
        <f t="shared" ca="1" si="3"/>
        <v>0.17888543819998318</v>
      </c>
      <c r="F80" s="4">
        <f t="shared" ca="1" si="4"/>
        <v>0.24062418831031929</v>
      </c>
      <c r="G80" s="4">
        <f t="shared" ca="1" si="5"/>
        <v>0.21118712081942875</v>
      </c>
      <c r="H80" s="4">
        <f t="shared" ca="1" si="6"/>
        <v>0.24617067250182342</v>
      </c>
      <c r="I80" s="4">
        <f t="shared" ca="1" si="7"/>
        <v>0.11224972160321824</v>
      </c>
      <c r="J80" s="4">
        <f t="shared" ca="1" si="8"/>
        <v>0.12</v>
      </c>
      <c r="K80" s="4">
        <f t="shared" ca="1" si="9"/>
        <v>0.12449899597988733</v>
      </c>
    </row>
    <row r="81" spans="1:11">
      <c r="A81" s="5">
        <v>29098</v>
      </c>
      <c r="B81" s="4">
        <f t="shared" ca="1" si="0"/>
        <v>0.16763054614240211</v>
      </c>
      <c r="C81" s="4">
        <f t="shared" ca="1" si="1"/>
        <v>0.16</v>
      </c>
      <c r="D81" s="4">
        <f t="shared" ca="1" si="2"/>
        <v>9.7467943448089636E-2</v>
      </c>
      <c r="E81" s="4">
        <f t="shared" ca="1" si="3"/>
        <v>0.17916472867168917</v>
      </c>
      <c r="F81" s="4">
        <f t="shared" ca="1" si="4"/>
        <v>0.24228082879171436</v>
      </c>
      <c r="G81" s="4">
        <f t="shared" ca="1" si="5"/>
        <v>0.2085665361461421</v>
      </c>
      <c r="H81" s="4">
        <f t="shared" ca="1" si="6"/>
        <v>0.24879710609249456</v>
      </c>
      <c r="I81" s="4">
        <f t="shared" ca="1" si="7"/>
        <v>0.11224972160321824</v>
      </c>
      <c r="J81" s="4">
        <f t="shared" ca="1" si="8"/>
        <v>0.11916375287812986</v>
      </c>
      <c r="K81" s="4">
        <f t="shared" ca="1" si="9"/>
        <v>0.12727922061357855</v>
      </c>
    </row>
    <row r="82" spans="1:11">
      <c r="A82" s="5">
        <v>29128</v>
      </c>
      <c r="B82" s="4">
        <f t="shared" ca="1" si="0"/>
        <v>0.16309506430300091</v>
      </c>
      <c r="C82" s="4">
        <f t="shared" ca="1" si="1"/>
        <v>0.15968719422671313</v>
      </c>
      <c r="D82" s="4">
        <f t="shared" ca="1" si="2"/>
        <v>9.6953597148326576E-2</v>
      </c>
      <c r="E82" s="4">
        <f t="shared" ca="1" si="3"/>
        <v>0.17944358444926362</v>
      </c>
      <c r="F82" s="4">
        <f t="shared" ca="1" si="4"/>
        <v>0.2437211521390788</v>
      </c>
      <c r="G82" s="4">
        <f t="shared" ca="1" si="5"/>
        <v>0.20420577856662137</v>
      </c>
      <c r="H82" s="4">
        <f t="shared" ca="1" si="6"/>
        <v>0.24535688292770594</v>
      </c>
      <c r="I82" s="4">
        <f t="shared" ca="1" si="7"/>
        <v>0.11313708498984761</v>
      </c>
      <c r="J82" s="4">
        <f t="shared" ca="1" si="8"/>
        <v>0.116619037896906</v>
      </c>
      <c r="K82" s="4">
        <f t="shared" ca="1" si="9"/>
        <v>0.12649110640673517</v>
      </c>
    </row>
    <row r="83" spans="1:11">
      <c r="A83" s="5">
        <v>29159</v>
      </c>
      <c r="B83" s="4">
        <f t="shared" ca="1" si="0"/>
        <v>0.1584297951775486</v>
      </c>
      <c r="C83" s="4">
        <f t="shared" ca="1" si="1"/>
        <v>0.16763054614240211</v>
      </c>
      <c r="D83" s="4">
        <f t="shared" ca="1" si="2"/>
        <v>9.1104335791442989E-2</v>
      </c>
      <c r="E83" s="4">
        <f t="shared" ca="1" si="3"/>
        <v>0.17804493814764855</v>
      </c>
      <c r="F83" s="4">
        <f t="shared" ca="1" si="4"/>
        <v>0.24779023386727736</v>
      </c>
      <c r="G83" s="4">
        <f t="shared" ca="1" si="5"/>
        <v>0.19723082923316018</v>
      </c>
      <c r="H83" s="4">
        <f t="shared" ca="1" si="6"/>
        <v>0.23643180835073777</v>
      </c>
      <c r="I83" s="4">
        <f t="shared" ca="1" si="7"/>
        <v>0.11180339887498948</v>
      </c>
      <c r="J83" s="4">
        <f t="shared" ca="1" si="8"/>
        <v>0.1161895003862225</v>
      </c>
      <c r="K83" s="4">
        <f t="shared" ca="1" si="9"/>
        <v>0.13190905958272919</v>
      </c>
    </row>
    <row r="84" spans="1:11">
      <c r="A84" s="5">
        <v>29189</v>
      </c>
      <c r="B84" s="4">
        <f t="shared" ca="1" si="0"/>
        <v>0.15652475842498528</v>
      </c>
      <c r="C84" s="4">
        <f t="shared" ca="1" si="1"/>
        <v>0.16217274740226856</v>
      </c>
      <c r="D84" s="4">
        <f t="shared" ca="1" si="2"/>
        <v>8.6602540378443865E-2</v>
      </c>
      <c r="E84" s="4">
        <f t="shared" ca="1" si="3"/>
        <v>0.17888543819998318</v>
      </c>
      <c r="F84" s="4">
        <f t="shared" ca="1" si="4"/>
        <v>0.24556058315617349</v>
      </c>
      <c r="G84" s="4">
        <f t="shared" ca="1" si="5"/>
        <v>0.19621416870348585</v>
      </c>
      <c r="H84" s="4">
        <f t="shared" ca="1" si="6"/>
        <v>0.23600847442411893</v>
      </c>
      <c r="I84" s="4">
        <f t="shared" ca="1" si="7"/>
        <v>0.11180339887498948</v>
      </c>
      <c r="J84" s="4">
        <f t="shared" ca="1" si="8"/>
        <v>0.116619037896906</v>
      </c>
      <c r="K84" s="4">
        <f t="shared" ca="1" si="9"/>
        <v>0.13379088160259653</v>
      </c>
    </row>
    <row r="85" spans="1:11">
      <c r="A85" s="5">
        <v>29220</v>
      </c>
      <c r="B85" s="4">
        <f t="shared" ca="1" si="0"/>
        <v>0.16462077633154329</v>
      </c>
      <c r="C85" s="4">
        <f t="shared" ca="1" si="1"/>
        <v>0.15491933384829668</v>
      </c>
      <c r="D85" s="4">
        <f t="shared" ca="1" si="2"/>
        <v>8.6602540378443865E-2</v>
      </c>
      <c r="E85" s="4">
        <f t="shared" ca="1" si="3"/>
        <v>0.17944358444926362</v>
      </c>
      <c r="F85" s="4">
        <f t="shared" ca="1" si="4"/>
        <v>0.23979157616563598</v>
      </c>
      <c r="G85" s="4">
        <f t="shared" ca="1" si="5"/>
        <v>0.17088007490635063</v>
      </c>
      <c r="H85" s="4">
        <f t="shared" ca="1" si="6"/>
        <v>0.2353720459187964</v>
      </c>
      <c r="I85" s="4">
        <f t="shared" ca="1" si="7"/>
        <v>8.306623862918075E-2</v>
      </c>
      <c r="J85" s="4">
        <f t="shared" ca="1" si="8"/>
        <v>0.11489125293076058</v>
      </c>
      <c r="K85" s="4">
        <f t="shared" ca="1" si="9"/>
        <v>0.1307669683062202</v>
      </c>
    </row>
    <row r="86" spans="1:11">
      <c r="A86" s="5">
        <v>29251</v>
      </c>
      <c r="B86" s="4">
        <f t="shared" ca="1" si="0"/>
        <v>0.19646882704388502</v>
      </c>
      <c r="C86" s="4">
        <f t="shared" ca="1" si="1"/>
        <v>0.16583123951776998</v>
      </c>
      <c r="D86" s="4">
        <f t="shared" ca="1" si="2"/>
        <v>8.6602540378443865E-2</v>
      </c>
      <c r="E86" s="4">
        <f t="shared" ca="1" si="3"/>
        <v>0.17606816861659008</v>
      </c>
      <c r="F86" s="4">
        <f t="shared" ca="1" si="4"/>
        <v>0.24145392935299273</v>
      </c>
      <c r="G86" s="4">
        <f t="shared" ca="1" si="5"/>
        <v>0.17088007490635063</v>
      </c>
      <c r="H86" s="4">
        <f t="shared" ca="1" si="6"/>
        <v>0.23706539182259395</v>
      </c>
      <c r="I86" s="4">
        <f t="shared" ca="1" si="7"/>
        <v>7.7459666924148338E-2</v>
      </c>
      <c r="J86" s="4">
        <f t="shared" ca="1" si="8"/>
        <v>0.11489125293076058</v>
      </c>
      <c r="K86" s="4">
        <f t="shared" ca="1" si="9"/>
        <v>0.13114877048604001</v>
      </c>
    </row>
    <row r="87" spans="1:11">
      <c r="A87" s="5">
        <v>29280</v>
      </c>
      <c r="B87" s="4">
        <f t="shared" ca="1" si="0"/>
        <v>0.19313207915827965</v>
      </c>
      <c r="C87" s="4">
        <f t="shared" ca="1" si="1"/>
        <v>0.17406895185529211</v>
      </c>
      <c r="D87" s="4">
        <f t="shared" ca="1" si="2"/>
        <v>8.6023252670426265E-2</v>
      </c>
      <c r="E87" s="4">
        <f t="shared" ca="1" si="3"/>
        <v>0.17291616465790582</v>
      </c>
      <c r="F87" s="4">
        <f t="shared" ca="1" si="4"/>
        <v>0.23874672772626646</v>
      </c>
      <c r="G87" s="4">
        <f t="shared" ca="1" si="5"/>
        <v>0.17204650534085253</v>
      </c>
      <c r="H87" s="4">
        <f t="shared" ca="1" si="6"/>
        <v>0.23685438564654021</v>
      </c>
      <c r="I87" s="4">
        <f t="shared" ca="1" si="7"/>
        <v>7.6157731058639086E-2</v>
      </c>
      <c r="J87" s="4">
        <f t="shared" ca="1" si="8"/>
        <v>0.11445523142259598</v>
      </c>
      <c r="K87" s="4">
        <f t="shared" ca="1" si="9"/>
        <v>0.13038404810405299</v>
      </c>
    </row>
    <row r="88" spans="1:11">
      <c r="A88" s="5">
        <v>29311</v>
      </c>
      <c r="B88" s="4">
        <f t="shared" ca="1" si="0"/>
        <v>0.22226110770892868</v>
      </c>
      <c r="C88" s="4">
        <f t="shared" ca="1" si="1"/>
        <v>0.21283796653792764</v>
      </c>
      <c r="D88" s="4">
        <f t="shared" ca="1" si="2"/>
        <v>9.4868329805051374E-2</v>
      </c>
      <c r="E88" s="4">
        <f t="shared" ca="1" si="3"/>
        <v>0.17029386365926402</v>
      </c>
      <c r="F88" s="4">
        <f t="shared" ca="1" si="4"/>
        <v>0.23706539182259395</v>
      </c>
      <c r="G88" s="4">
        <f t="shared" ca="1" si="5"/>
        <v>0.18165902124584951</v>
      </c>
      <c r="H88" s="4">
        <f t="shared" ca="1" si="6"/>
        <v>0.23685438564654021</v>
      </c>
      <c r="I88" s="4">
        <f t="shared" ca="1" si="7"/>
        <v>7.6811457478686077E-2</v>
      </c>
      <c r="J88" s="4">
        <f t="shared" ca="1" si="8"/>
        <v>0.12489995996796796</v>
      </c>
      <c r="K88" s="4">
        <f t="shared" ca="1" si="9"/>
        <v>0.14106735979665885</v>
      </c>
    </row>
    <row r="89" spans="1:11">
      <c r="A89" s="5">
        <v>29341</v>
      </c>
      <c r="B89" s="4">
        <f t="shared" ca="1" si="0"/>
        <v>0.22181073012818833</v>
      </c>
      <c r="C89" s="4">
        <f t="shared" ca="1" si="1"/>
        <v>0.21071307505705478</v>
      </c>
      <c r="D89" s="4">
        <f t="shared" ca="1" si="2"/>
        <v>8.7749643873921215E-2</v>
      </c>
      <c r="E89" s="4">
        <f t="shared" ca="1" si="3"/>
        <v>0.16999999999999998</v>
      </c>
      <c r="F89" s="4">
        <f t="shared" ca="1" si="4"/>
        <v>0.23579652245103191</v>
      </c>
      <c r="G89" s="4">
        <f t="shared" ca="1" si="5"/>
        <v>0.18165902124584951</v>
      </c>
      <c r="H89" s="4">
        <f t="shared" ca="1" si="6"/>
        <v>0.23473389188611005</v>
      </c>
      <c r="I89" s="4">
        <f t="shared" ca="1" si="7"/>
        <v>7.8102496759066553E-2</v>
      </c>
      <c r="J89" s="4">
        <f t="shared" ca="1" si="8"/>
        <v>0.11958260743101398</v>
      </c>
      <c r="K89" s="4">
        <f t="shared" ca="1" si="9"/>
        <v>0.14282856857085702</v>
      </c>
    </row>
    <row r="90" spans="1:11">
      <c r="A90" s="5">
        <v>29372</v>
      </c>
      <c r="B90" s="4">
        <f t="shared" ca="1" si="0"/>
        <v>0.22759613353482083</v>
      </c>
      <c r="C90" s="4">
        <f t="shared" ca="1" si="1"/>
        <v>0.21047565179849187</v>
      </c>
      <c r="D90" s="4">
        <f t="shared" ca="1" si="2"/>
        <v>8.7749643873921215E-2</v>
      </c>
      <c r="E90" s="4">
        <f t="shared" ca="1" si="3"/>
        <v>0.17146428199482247</v>
      </c>
      <c r="F90" s="4">
        <f t="shared" ca="1" si="4"/>
        <v>0.23600847442411893</v>
      </c>
      <c r="G90" s="4">
        <f t="shared" ca="1" si="5"/>
        <v>0.18220867158288598</v>
      </c>
      <c r="H90" s="4">
        <f t="shared" ca="1" si="6"/>
        <v>0.2315167380558045</v>
      </c>
      <c r="I90" s="4">
        <f t="shared" ca="1" si="7"/>
        <v>7.7459666924148338E-2</v>
      </c>
      <c r="J90" s="4">
        <f t="shared" ca="1" si="8"/>
        <v>0.1161895003862225</v>
      </c>
      <c r="K90" s="4">
        <f t="shared" ca="1" si="9"/>
        <v>0.14387494569938158</v>
      </c>
    </row>
    <row r="91" spans="1:11">
      <c r="A91" s="5">
        <v>29402</v>
      </c>
      <c r="B91" s="4">
        <f t="shared" ca="1" si="0"/>
        <v>0.22781571499789036</v>
      </c>
      <c r="C91" s="4">
        <f t="shared" ca="1" si="1"/>
        <v>0.21095023109728986</v>
      </c>
      <c r="D91" s="4">
        <f t="shared" ca="1" si="2"/>
        <v>8.7177978870813466E-2</v>
      </c>
      <c r="E91" s="4">
        <f t="shared" ca="1" si="3"/>
        <v>0.17860571099491751</v>
      </c>
      <c r="F91" s="4">
        <f t="shared" ca="1" si="4"/>
        <v>0.2353720459187964</v>
      </c>
      <c r="G91" s="4">
        <f t="shared" ca="1" si="5"/>
        <v>0.191049731745428</v>
      </c>
      <c r="H91" s="4">
        <f t="shared" ca="1" si="6"/>
        <v>0.2308679276123039</v>
      </c>
      <c r="I91" s="4">
        <f t="shared" ca="1" si="7"/>
        <v>7.7459666924148338E-2</v>
      </c>
      <c r="J91" s="4">
        <f t="shared" ca="1" si="8"/>
        <v>0.1174734012447073</v>
      </c>
      <c r="K91" s="4">
        <f t="shared" ca="1" si="9"/>
        <v>0.14282856857085702</v>
      </c>
    </row>
    <row r="92" spans="1:11">
      <c r="A92" s="5">
        <v>29433</v>
      </c>
      <c r="B92" s="4">
        <f t="shared" ca="1" si="0"/>
        <v>0.22226110770892868</v>
      </c>
      <c r="C92" s="4">
        <f t="shared" ca="1" si="1"/>
        <v>0.21118712081942875</v>
      </c>
      <c r="D92" s="4">
        <f t="shared" ca="1" si="2"/>
        <v>8.7749643873921215E-2</v>
      </c>
      <c r="E92" s="4">
        <f t="shared" ca="1" si="3"/>
        <v>0.16673332000533067</v>
      </c>
      <c r="F92" s="4">
        <f t="shared" ca="1" si="4"/>
        <v>0.2353720459187964</v>
      </c>
      <c r="G92" s="4">
        <f t="shared" ca="1" si="5"/>
        <v>0.1902629759044045</v>
      </c>
      <c r="H92" s="4">
        <f t="shared" ca="1" si="6"/>
        <v>0.22956480566497992</v>
      </c>
      <c r="I92" s="4">
        <f t="shared" ca="1" si="7"/>
        <v>7.7459666924148338E-2</v>
      </c>
      <c r="J92" s="4">
        <f t="shared" ca="1" si="8"/>
        <v>0.11916375287812986</v>
      </c>
      <c r="K92" s="4">
        <f t="shared" ca="1" si="9"/>
        <v>0.14594519519326424</v>
      </c>
    </row>
    <row r="93" spans="1:11">
      <c r="A93" s="5">
        <v>29464</v>
      </c>
      <c r="B93" s="4">
        <f t="shared" ca="1" si="0"/>
        <v>0.21977260975835911</v>
      </c>
      <c r="C93" s="4">
        <f t="shared" ca="1" si="1"/>
        <v>0.2083266665599966</v>
      </c>
      <c r="D93" s="4">
        <f t="shared" ca="1" si="2"/>
        <v>8.8317608663278466E-2</v>
      </c>
      <c r="E93" s="4">
        <f t="shared" ca="1" si="3"/>
        <v>0.16703293088490065</v>
      </c>
      <c r="F93" s="4">
        <f t="shared" ca="1" si="4"/>
        <v>0.23302360395462088</v>
      </c>
      <c r="G93" s="4">
        <f t="shared" ca="1" si="5"/>
        <v>0.18083141320025126</v>
      </c>
      <c r="H93" s="4">
        <f t="shared" ca="1" si="6"/>
        <v>0.21563858652847825</v>
      </c>
      <c r="I93" s="4">
        <f t="shared" ca="1" si="7"/>
        <v>7.2801098892805186E-2</v>
      </c>
      <c r="J93" s="4">
        <f t="shared" ca="1" si="8"/>
        <v>0.11575836902790225</v>
      </c>
      <c r="K93" s="4">
        <f t="shared" ca="1" si="9"/>
        <v>0.14525839046333949</v>
      </c>
    </row>
    <row r="94" spans="1:11">
      <c r="A94" s="5">
        <v>29494</v>
      </c>
      <c r="B94" s="4">
        <f t="shared" ca="1" si="0"/>
        <v>0.21954498400100148</v>
      </c>
      <c r="C94" s="4">
        <f t="shared" ca="1" si="1"/>
        <v>0.2083266665599966</v>
      </c>
      <c r="D94" s="4">
        <f t="shared" ca="1" si="2"/>
        <v>8.7749643873921215E-2</v>
      </c>
      <c r="E94" s="4">
        <f t="shared" ca="1" si="3"/>
        <v>0.15620499351813311</v>
      </c>
      <c r="F94" s="4">
        <f t="shared" ca="1" si="4"/>
        <v>0.23194827009486405</v>
      </c>
      <c r="G94" s="4">
        <f t="shared" ca="1" si="5"/>
        <v>0.17663521732655693</v>
      </c>
      <c r="H94" s="4">
        <f t="shared" ca="1" si="6"/>
        <v>0.22135943621178655</v>
      </c>
      <c r="I94" s="4">
        <f t="shared" ca="1" si="7"/>
        <v>7.2801098892805186E-2</v>
      </c>
      <c r="J94" s="4">
        <f t="shared" ca="1" si="8"/>
        <v>0.11532562594670795</v>
      </c>
      <c r="K94" s="4">
        <f t="shared" ca="1" si="9"/>
        <v>0.14525839046333949</v>
      </c>
    </row>
    <row r="95" spans="1:11">
      <c r="A95" s="5">
        <v>29525</v>
      </c>
      <c r="B95" s="4">
        <f t="shared" ca="1" si="0"/>
        <v>0.22</v>
      </c>
      <c r="C95" s="4">
        <f t="shared" ca="1" si="1"/>
        <v>0.20808652046684811</v>
      </c>
      <c r="D95" s="4">
        <f t="shared" ca="1" si="2"/>
        <v>8.7177978870813466E-2</v>
      </c>
      <c r="E95" s="4">
        <f t="shared" ca="1" si="3"/>
        <v>0.15620499351813311</v>
      </c>
      <c r="F95" s="4">
        <f t="shared" ca="1" si="4"/>
        <v>0.2340939982143925</v>
      </c>
      <c r="G95" s="4">
        <f t="shared" ca="1" si="5"/>
        <v>0.17776388834631179</v>
      </c>
      <c r="H95" s="4">
        <f t="shared" ca="1" si="6"/>
        <v>0.25514701644346149</v>
      </c>
      <c r="I95" s="4">
        <f t="shared" ca="1" si="7"/>
        <v>6.9999999999999993E-2</v>
      </c>
      <c r="J95" s="4">
        <f t="shared" ca="1" si="8"/>
        <v>0.12727922061357855</v>
      </c>
      <c r="K95" s="4">
        <f t="shared" ca="1" si="9"/>
        <v>0.14247806848775008</v>
      </c>
    </row>
    <row r="96" spans="1:11">
      <c r="A96" s="5">
        <v>29555</v>
      </c>
      <c r="B96" s="4">
        <f t="shared" ca="1" si="0"/>
        <v>0.21954498400100148</v>
      </c>
      <c r="C96" s="4">
        <f t="shared" ca="1" si="1"/>
        <v>0.20808652046684811</v>
      </c>
      <c r="D96" s="4">
        <f t="shared" ca="1" si="2"/>
        <v>8.7749643873921215E-2</v>
      </c>
      <c r="E96" s="4">
        <f t="shared" ca="1" si="3"/>
        <v>0.15716233645501712</v>
      </c>
      <c r="F96" s="4">
        <f t="shared" ca="1" si="4"/>
        <v>0.23194827009486405</v>
      </c>
      <c r="G96" s="4">
        <f t="shared" ca="1" si="5"/>
        <v>0.17464249196572981</v>
      </c>
      <c r="H96" s="4">
        <f t="shared" ca="1" si="6"/>
        <v>0.25514701644346149</v>
      </c>
      <c r="I96" s="4">
        <f t="shared" ca="1" si="7"/>
        <v>6.9282032302755092E-2</v>
      </c>
      <c r="J96" s="4">
        <f t="shared" ca="1" si="8"/>
        <v>0.13038404810405299</v>
      </c>
      <c r="K96" s="4">
        <f t="shared" ca="1" si="9"/>
        <v>0.15132745950421556</v>
      </c>
    </row>
    <row r="97" spans="1:11">
      <c r="A97" s="5">
        <v>29586</v>
      </c>
      <c r="B97" s="4">
        <f t="shared" ca="1" si="0"/>
        <v>0.21977260975835911</v>
      </c>
      <c r="C97" s="4">
        <f t="shared" ca="1" si="1"/>
        <v>0.2137755832643195</v>
      </c>
      <c r="D97" s="4">
        <f t="shared" ca="1" si="2"/>
        <v>8.8317608663278466E-2</v>
      </c>
      <c r="E97" s="4">
        <f t="shared" ca="1" si="3"/>
        <v>0.15362291495737215</v>
      </c>
      <c r="F97" s="4">
        <f t="shared" ca="1" si="4"/>
        <v>0.2349468024894146</v>
      </c>
      <c r="G97" s="4">
        <f t="shared" ca="1" si="5"/>
        <v>0.17916472867168917</v>
      </c>
      <c r="H97" s="4">
        <f t="shared" ca="1" si="6"/>
        <v>0.25377155080899039</v>
      </c>
      <c r="I97" s="4">
        <f t="shared" ca="1" si="7"/>
        <v>6.7823299831252681E-2</v>
      </c>
      <c r="J97" s="4">
        <f t="shared" ca="1" si="8"/>
        <v>0.13152946437965904</v>
      </c>
      <c r="K97" s="4">
        <f t="shared" ca="1" si="9"/>
        <v>0.15394804318340652</v>
      </c>
    </row>
    <row r="98" spans="1:11">
      <c r="A98" s="5">
        <v>29617</v>
      </c>
      <c r="B98" s="4">
        <f t="shared" ca="1" si="0"/>
        <v>0.22715633383201095</v>
      </c>
      <c r="C98" s="4">
        <f t="shared" ca="1" si="1"/>
        <v>0.20808652046684811</v>
      </c>
      <c r="D98" s="4">
        <f t="shared" ca="1" si="2"/>
        <v>8.8881944173155897E-2</v>
      </c>
      <c r="E98" s="4">
        <f t="shared" ca="1" si="3"/>
        <v>0.15165750888103102</v>
      </c>
      <c r="F98" s="4">
        <f t="shared" ca="1" si="4"/>
        <v>0.23430749027719963</v>
      </c>
      <c r="G98" s="4">
        <f t="shared" ca="1" si="5"/>
        <v>0.17549928774784243</v>
      </c>
      <c r="H98" s="4">
        <f t="shared" ca="1" si="6"/>
        <v>0.27910571473905726</v>
      </c>
      <c r="I98" s="4">
        <f t="shared" ca="1" si="7"/>
        <v>6.4807406984078594E-2</v>
      </c>
      <c r="J98" s="4">
        <f t="shared" ca="1" si="8"/>
        <v>0.13114877048604001</v>
      </c>
      <c r="K98" s="4">
        <f t="shared" ca="1" si="9"/>
        <v>0.15132745950421556</v>
      </c>
    </row>
    <row r="99" spans="1:11">
      <c r="A99" s="5">
        <v>29645</v>
      </c>
      <c r="B99" s="4">
        <f t="shared" ca="1" si="0"/>
        <v>0.22494443758403984</v>
      </c>
      <c r="C99" s="4">
        <f t="shared" ca="1" si="1"/>
        <v>0.20928449536456351</v>
      </c>
      <c r="D99" s="4">
        <f t="shared" ca="1" si="2"/>
        <v>8.8881944173155897E-2</v>
      </c>
      <c r="E99" s="4">
        <f t="shared" ca="1" si="3"/>
        <v>0.15099668870541499</v>
      </c>
      <c r="F99" s="4">
        <f t="shared" ca="1" si="4"/>
        <v>0.23452078799117149</v>
      </c>
      <c r="G99" s="4">
        <f t="shared" ca="1" si="5"/>
        <v>0.17291616465790582</v>
      </c>
      <c r="H99" s="4">
        <f t="shared" ca="1" si="6"/>
        <v>0.28017851452243797</v>
      </c>
      <c r="I99" s="4">
        <f t="shared" ca="1" si="7"/>
        <v>6.4807406984078594E-2</v>
      </c>
      <c r="J99" s="4">
        <f t="shared" ca="1" si="8"/>
        <v>0.13038404810405299</v>
      </c>
      <c r="K99" s="4">
        <f t="shared" ca="1" si="9"/>
        <v>0.15</v>
      </c>
    </row>
    <row r="100" spans="1:11">
      <c r="A100" s="5">
        <v>29676</v>
      </c>
      <c r="B100" s="4">
        <f t="shared" ca="1" si="0"/>
        <v>0.22781571499789036</v>
      </c>
      <c r="C100" s="4">
        <f t="shared" ca="1" si="1"/>
        <v>0.20952326839756963</v>
      </c>
      <c r="D100" s="4">
        <f t="shared" ca="1" si="2"/>
        <v>9.1104335791442989E-2</v>
      </c>
      <c r="E100" s="4">
        <f t="shared" ca="1" si="3"/>
        <v>0.15132745950421556</v>
      </c>
      <c r="F100" s="4">
        <f t="shared" ca="1" si="4"/>
        <v>0.20542638584174139</v>
      </c>
      <c r="G100" s="4">
        <f t="shared" ca="1" si="5"/>
        <v>0.17029386365926402</v>
      </c>
      <c r="H100" s="4">
        <f t="shared" ca="1" si="6"/>
        <v>0.28017851452243797</v>
      </c>
      <c r="I100" s="4">
        <f t="shared" ca="1" si="7"/>
        <v>6.9282032302755092E-2</v>
      </c>
      <c r="J100" s="4">
        <f t="shared" ca="1" si="8"/>
        <v>0.13638181696985854</v>
      </c>
      <c r="K100" s="4">
        <f t="shared" ca="1" si="9"/>
        <v>0.15</v>
      </c>
    </row>
    <row r="101" spans="1:11">
      <c r="A101" s="5">
        <v>29706</v>
      </c>
      <c r="B101" s="4">
        <f t="shared" ca="1" si="0"/>
        <v>0.22671568097509268</v>
      </c>
      <c r="C101" s="4">
        <f t="shared" ca="1" si="1"/>
        <v>0.21071307505705478</v>
      </c>
      <c r="D101" s="4">
        <f t="shared" ca="1" si="2"/>
        <v>9.3808315196468595E-2</v>
      </c>
      <c r="E101" s="4">
        <f t="shared" ca="1" si="3"/>
        <v>0.14866068747318506</v>
      </c>
      <c r="F101" s="4">
        <f t="shared" ca="1" si="4"/>
        <v>0.20784609690826528</v>
      </c>
      <c r="G101" s="4">
        <f t="shared" ca="1" si="5"/>
        <v>0.17464249196572981</v>
      </c>
      <c r="H101" s="4">
        <f t="shared" ca="1" si="6"/>
        <v>0.28178005607210743</v>
      </c>
      <c r="I101" s="4">
        <f t="shared" ca="1" si="7"/>
        <v>8.306623862918075E-2</v>
      </c>
      <c r="J101" s="4">
        <f t="shared" ca="1" si="8"/>
        <v>0.13601470508735444</v>
      </c>
      <c r="K101" s="4">
        <f t="shared" ca="1" si="9"/>
        <v>0.14387494569938158</v>
      </c>
    </row>
    <row r="102" spans="1:11">
      <c r="A102" s="5">
        <v>29737</v>
      </c>
      <c r="B102" s="4">
        <f t="shared" ref="B102:B165" ca="1" si="10">SQRT(INDIRECT(ADDRESS(4+(ROW()-37)*14,1,,,"Covariance Matrix")))</f>
        <v>0.22649503305812249</v>
      </c>
      <c r="C102" s="4">
        <f t="shared" ref="C102:C165" ca="1" si="11">SQRT(INDIRECT(ADDRESS(5+(ROW()-37)*14,2,,,"Covariance Matrix")))</f>
        <v>0.21047565179849187</v>
      </c>
      <c r="D102" s="4">
        <f t="shared" ref="D102:D165" ca="1" si="12">SQRT(INDIRECT(ADDRESS(6+(ROW()-37)*14,3,,,"Covariance Matrix")))</f>
        <v>9.4868329805051374E-2</v>
      </c>
      <c r="E102" s="4">
        <f t="shared" ref="E102:E165" ca="1" si="13">SQRT(INDIRECT(ADDRESS(7+(ROW()-37)*14,4,,,"Covariance Matrix")))</f>
        <v>0.15099668870541499</v>
      </c>
      <c r="F102" s="4">
        <f t="shared" ref="F102:F165" ca="1" si="14">SQRT(INDIRECT(ADDRESS(8+(ROW()-37)*14,5,,,"Covariance Matrix")))</f>
        <v>0.23769728648009425</v>
      </c>
      <c r="G102" s="4">
        <f t="shared" ref="G102:G165" ca="1" si="15">SQRT(INDIRECT(ADDRESS(9+(ROW()-37)*14,6,,,"Covariance Matrix")))</f>
        <v>0.1783255450012701</v>
      </c>
      <c r="H102" s="4">
        <f t="shared" ref="H102:H165" ca="1" si="16">SQRT(INDIRECT(ADDRESS(10+(ROW()-37)*14,7,,,"Covariance Matrix")))</f>
        <v>0.28178005607210743</v>
      </c>
      <c r="I102" s="4">
        <f t="shared" ref="I102:I165" ca="1" si="17">SQRT(INDIRECT(ADDRESS(11+(ROW()-37)*14,8,,,"Covariance Matrix")))</f>
        <v>8.2462112512353206E-2</v>
      </c>
      <c r="J102" s="4">
        <f t="shared" ref="J102:J165" ca="1" si="18">SQRT(INDIRECT(ADDRESS(12+(ROW()-37)*14,9,,,"Covariance Matrix")))</f>
        <v>0.13784048752090222</v>
      </c>
      <c r="K102" s="4">
        <f t="shared" ref="K102:K165" ca="1" si="19">SQRT(INDIRECT(ADDRESS(13+(ROW()-37)*14,10,,,"Covariance Matrix")))</f>
        <v>0.14422205101855956</v>
      </c>
    </row>
    <row r="103" spans="1:11">
      <c r="A103" s="5">
        <v>29767</v>
      </c>
      <c r="B103" s="4">
        <f t="shared" ca="1" si="10"/>
        <v>0.22693611435820435</v>
      </c>
      <c r="C103" s="4">
        <f t="shared" ca="1" si="11"/>
        <v>0.2102379604162864</v>
      </c>
      <c r="D103" s="4">
        <f t="shared" ca="1" si="12"/>
        <v>0.10148891565092219</v>
      </c>
      <c r="E103" s="4">
        <f t="shared" ca="1" si="13"/>
        <v>0.17435595774162693</v>
      </c>
      <c r="F103" s="4">
        <f t="shared" ca="1" si="14"/>
        <v>0.23832750575625972</v>
      </c>
      <c r="G103" s="4">
        <f t="shared" ca="1" si="15"/>
        <v>0.17635192088548399</v>
      </c>
      <c r="H103" s="4">
        <f t="shared" ca="1" si="16"/>
        <v>0.30413812651491096</v>
      </c>
      <c r="I103" s="4">
        <f t="shared" ca="1" si="17"/>
        <v>8.4852813742385708E-2</v>
      </c>
      <c r="J103" s="4">
        <f t="shared" ca="1" si="18"/>
        <v>0.13784048752090222</v>
      </c>
      <c r="K103" s="4">
        <f t="shared" ca="1" si="19"/>
        <v>0.14352700094407325</v>
      </c>
    </row>
    <row r="104" spans="1:11">
      <c r="A104" s="5">
        <v>29798</v>
      </c>
      <c r="B104" s="4">
        <f t="shared" ca="1" si="10"/>
        <v>0.23727621035409344</v>
      </c>
      <c r="C104" s="4">
        <f t="shared" ca="1" si="11"/>
        <v>0.21260291625469299</v>
      </c>
      <c r="D104" s="4">
        <f t="shared" ca="1" si="12"/>
        <v>9.9498743710662002E-2</v>
      </c>
      <c r="E104" s="4">
        <f t="shared" ca="1" si="13"/>
        <v>0.17606816861659008</v>
      </c>
      <c r="F104" s="4">
        <f t="shared" ca="1" si="14"/>
        <v>0.23579652245103191</v>
      </c>
      <c r="G104" s="4">
        <f t="shared" ca="1" si="15"/>
        <v>0.17406895185529211</v>
      </c>
      <c r="H104" s="4">
        <f t="shared" ca="1" si="16"/>
        <v>0.31096623610932422</v>
      </c>
      <c r="I104" s="4">
        <f t="shared" ca="1" si="17"/>
        <v>8.4261497731763585E-2</v>
      </c>
      <c r="J104" s="4">
        <f t="shared" ca="1" si="18"/>
        <v>0.13784048752090222</v>
      </c>
      <c r="K104" s="4">
        <f t="shared" ca="1" si="19"/>
        <v>0.14071247279470289</v>
      </c>
    </row>
    <row r="105" spans="1:11">
      <c r="A105" s="5">
        <v>29829</v>
      </c>
      <c r="B105" s="4">
        <f t="shared" ca="1" si="10"/>
        <v>0.23600847442411893</v>
      </c>
      <c r="C105" s="4">
        <f t="shared" ca="1" si="11"/>
        <v>0.2142428528562855</v>
      </c>
      <c r="D105" s="4">
        <f t="shared" ca="1" si="12"/>
        <v>9.9498743710662002E-2</v>
      </c>
      <c r="E105" s="4">
        <f t="shared" ca="1" si="13"/>
        <v>0.18027756377319948</v>
      </c>
      <c r="F105" s="4">
        <f t="shared" ca="1" si="14"/>
        <v>0.23664319132398465</v>
      </c>
      <c r="G105" s="4">
        <f t="shared" ca="1" si="15"/>
        <v>0.17549928774784243</v>
      </c>
      <c r="H105" s="4">
        <f t="shared" ca="1" si="16"/>
        <v>0.31256999216175568</v>
      </c>
      <c r="I105" s="4">
        <f t="shared" ca="1" si="17"/>
        <v>8.3666002653407553E-2</v>
      </c>
      <c r="J105" s="4">
        <f t="shared" ca="1" si="18"/>
        <v>0.13601470508735444</v>
      </c>
      <c r="K105" s="4">
        <f t="shared" ca="1" si="19"/>
        <v>0.14560219778561037</v>
      </c>
    </row>
    <row r="106" spans="1:11">
      <c r="A106" s="5">
        <v>29859</v>
      </c>
      <c r="B106" s="4">
        <f t="shared" ca="1" si="10"/>
        <v>0.2435159132377184</v>
      </c>
      <c r="C106" s="4">
        <f t="shared" ca="1" si="11"/>
        <v>0.23302360395462088</v>
      </c>
      <c r="D106" s="4">
        <f t="shared" ca="1" si="12"/>
        <v>0.10295630140987</v>
      </c>
      <c r="E106" s="4">
        <f t="shared" ca="1" si="13"/>
        <v>0.18110770276274835</v>
      </c>
      <c r="F106" s="4">
        <f t="shared" ca="1" si="14"/>
        <v>0.22338307903688676</v>
      </c>
      <c r="G106" s="4">
        <f t="shared" ca="1" si="15"/>
        <v>0.20199009876724155</v>
      </c>
      <c r="H106" s="4">
        <f t="shared" ca="1" si="16"/>
        <v>0.30838287890218552</v>
      </c>
      <c r="I106" s="4">
        <f t="shared" ca="1" si="17"/>
        <v>0.10049875621120891</v>
      </c>
      <c r="J106" s="4">
        <f t="shared" ca="1" si="18"/>
        <v>0.15968719422671313</v>
      </c>
      <c r="K106" s="4">
        <f t="shared" ca="1" si="19"/>
        <v>0.14866068747318506</v>
      </c>
    </row>
    <row r="107" spans="1:11">
      <c r="A107" s="5">
        <v>29890</v>
      </c>
      <c r="B107" s="4">
        <f t="shared" ca="1" si="10"/>
        <v>0.24207436873820409</v>
      </c>
      <c r="C107" s="4">
        <f t="shared" ca="1" si="11"/>
        <v>0.2306512518934159</v>
      </c>
      <c r="D107" s="4">
        <f t="shared" ca="1" si="12"/>
        <v>0.10246950765959599</v>
      </c>
      <c r="E107" s="4">
        <f t="shared" ca="1" si="13"/>
        <v>0.18466185312619388</v>
      </c>
      <c r="F107" s="4">
        <f t="shared" ca="1" si="14"/>
        <v>0.22135943621178655</v>
      </c>
      <c r="G107" s="4">
        <f t="shared" ca="1" si="15"/>
        <v>0.20074859899884731</v>
      </c>
      <c r="H107" s="4">
        <f t="shared" ca="1" si="16"/>
        <v>0.30659419433511781</v>
      </c>
      <c r="I107" s="4">
        <f t="shared" ca="1" si="17"/>
        <v>0.10049875621120891</v>
      </c>
      <c r="J107" s="4">
        <f t="shared" ca="1" si="18"/>
        <v>0.15491933384829668</v>
      </c>
      <c r="K107" s="4">
        <f t="shared" ca="1" si="19"/>
        <v>0.14035668847618199</v>
      </c>
    </row>
    <row r="108" spans="1:11">
      <c r="A108" s="5">
        <v>29920</v>
      </c>
      <c r="B108" s="4">
        <f t="shared" ca="1" si="10"/>
        <v>0.24454038521274968</v>
      </c>
      <c r="C108" s="4">
        <f t="shared" ca="1" si="11"/>
        <v>0.23452078799117149</v>
      </c>
      <c r="D108" s="4">
        <f t="shared" ca="1" si="12"/>
        <v>0.10488088481701516</v>
      </c>
      <c r="E108" s="4">
        <f t="shared" ca="1" si="13"/>
        <v>0.18027756377319948</v>
      </c>
      <c r="F108" s="4">
        <f t="shared" ca="1" si="14"/>
        <v>0.22271057451320087</v>
      </c>
      <c r="G108" s="4">
        <f t="shared" ca="1" si="15"/>
        <v>0.20976176963403032</v>
      </c>
      <c r="H108" s="4">
        <f t="shared" ca="1" si="16"/>
        <v>0.30512292604784713</v>
      </c>
      <c r="I108" s="4">
        <f t="shared" ca="1" si="17"/>
        <v>0.10049875621120891</v>
      </c>
      <c r="J108" s="4">
        <f t="shared" ca="1" si="18"/>
        <v>0.15905973720586866</v>
      </c>
      <c r="K108" s="4">
        <f t="shared" ca="1" si="19"/>
        <v>0.1414213562373095</v>
      </c>
    </row>
    <row r="109" spans="1:11">
      <c r="A109" s="5">
        <v>29951</v>
      </c>
      <c r="B109" s="4">
        <f t="shared" ca="1" si="10"/>
        <v>0.24392621835300934</v>
      </c>
      <c r="C109" s="4">
        <f t="shared" ca="1" si="11"/>
        <v>0.23643180835073777</v>
      </c>
      <c r="D109" s="4">
        <f t="shared" ca="1" si="12"/>
        <v>0.10583005244258362</v>
      </c>
      <c r="E109" s="4">
        <f t="shared" ca="1" si="13"/>
        <v>0.18138357147217055</v>
      </c>
      <c r="F109" s="4">
        <f t="shared" ca="1" si="14"/>
        <v>0.22248595461286991</v>
      </c>
      <c r="G109" s="4">
        <f t="shared" ca="1" si="15"/>
        <v>0.20976176963403032</v>
      </c>
      <c r="H109" s="4">
        <f t="shared" ca="1" si="16"/>
        <v>0.3059411708155671</v>
      </c>
      <c r="I109" s="4">
        <f t="shared" ca="1" si="17"/>
        <v>0.10148891565092219</v>
      </c>
      <c r="J109" s="4">
        <f t="shared" ca="1" si="18"/>
        <v>0.15874507866387544</v>
      </c>
      <c r="K109" s="4">
        <f t="shared" ca="1" si="19"/>
        <v>0.14317821063276354</v>
      </c>
    </row>
    <row r="110" spans="1:11">
      <c r="A110" s="5">
        <v>29982</v>
      </c>
      <c r="B110" s="4">
        <f t="shared" ca="1" si="10"/>
        <v>0.24919871588754225</v>
      </c>
      <c r="C110" s="4">
        <f t="shared" ca="1" si="11"/>
        <v>0.24289915602982237</v>
      </c>
      <c r="D110" s="4">
        <f t="shared" ca="1" si="12"/>
        <v>0.1063014581273465</v>
      </c>
      <c r="E110" s="4">
        <f t="shared" ca="1" si="13"/>
        <v>0.17916472867168917</v>
      </c>
      <c r="F110" s="4">
        <f t="shared" ca="1" si="14"/>
        <v>0.22627416997969521</v>
      </c>
      <c r="G110" s="4">
        <f t="shared" ca="1" si="15"/>
        <v>0.21118712081942875</v>
      </c>
      <c r="H110" s="4">
        <f t="shared" ca="1" si="16"/>
        <v>0.30643106892089123</v>
      </c>
      <c r="I110" s="4">
        <f t="shared" ca="1" si="17"/>
        <v>0.10099504938362078</v>
      </c>
      <c r="J110" s="4">
        <f t="shared" ca="1" si="18"/>
        <v>0.15620499351813311</v>
      </c>
      <c r="K110" s="4">
        <f t="shared" ca="1" si="19"/>
        <v>0.14212670403551894</v>
      </c>
    </row>
    <row r="111" spans="1:11">
      <c r="A111" s="5">
        <v>30010</v>
      </c>
      <c r="B111" s="4">
        <f t="shared" ca="1" si="10"/>
        <v>0.25553864678361277</v>
      </c>
      <c r="C111" s="4">
        <f t="shared" ca="1" si="11"/>
        <v>0.24556058315617349</v>
      </c>
      <c r="D111" s="4">
        <f t="shared" ca="1" si="12"/>
        <v>0.10583005244258362</v>
      </c>
      <c r="E111" s="4">
        <f t="shared" ca="1" si="13"/>
        <v>0.17776388834631179</v>
      </c>
      <c r="F111" s="4">
        <f t="shared" ca="1" si="14"/>
        <v>0.22627416997969521</v>
      </c>
      <c r="G111" s="4">
        <f t="shared" ca="1" si="15"/>
        <v>0.21095023109728986</v>
      </c>
      <c r="H111" s="4">
        <f t="shared" ca="1" si="16"/>
        <v>0.30675723300355934</v>
      </c>
      <c r="I111" s="4">
        <f t="shared" ca="1" si="17"/>
        <v>0.10344080432788601</v>
      </c>
      <c r="J111" s="4">
        <f t="shared" ca="1" si="18"/>
        <v>0.16</v>
      </c>
      <c r="K111" s="4">
        <f t="shared" ca="1" si="19"/>
        <v>0.14422205101855956</v>
      </c>
    </row>
    <row r="112" spans="1:11">
      <c r="A112" s="5">
        <v>30041</v>
      </c>
      <c r="B112" s="4">
        <f t="shared" ca="1" si="10"/>
        <v>0.25806975801127879</v>
      </c>
      <c r="C112" s="4">
        <f t="shared" ca="1" si="11"/>
        <v>0.24596747752497686</v>
      </c>
      <c r="D112" s="4">
        <f t="shared" ca="1" si="12"/>
        <v>0.1063014581273465</v>
      </c>
      <c r="E112" s="4">
        <f t="shared" ca="1" si="13"/>
        <v>0.16401219466856726</v>
      </c>
      <c r="F112" s="4">
        <f t="shared" ca="1" si="14"/>
        <v>0.22715633383201095</v>
      </c>
      <c r="G112" s="4">
        <f t="shared" ca="1" si="15"/>
        <v>0.20074859899884731</v>
      </c>
      <c r="H112" s="4">
        <f t="shared" ca="1" si="16"/>
        <v>0.30724582991474431</v>
      </c>
      <c r="I112" s="4">
        <f t="shared" ca="1" si="17"/>
        <v>0.10954451150103323</v>
      </c>
      <c r="J112" s="4">
        <f t="shared" ca="1" si="18"/>
        <v>0.16522711641858306</v>
      </c>
      <c r="K112" s="4">
        <f t="shared" ca="1" si="19"/>
        <v>0.14177446878757824</v>
      </c>
    </row>
    <row r="113" spans="1:11">
      <c r="A113" s="5">
        <v>30071</v>
      </c>
      <c r="B113" s="4">
        <f t="shared" ca="1" si="10"/>
        <v>0.2643860813280457</v>
      </c>
      <c r="C113" s="4">
        <f t="shared" ca="1" si="11"/>
        <v>0.24637369989509839</v>
      </c>
      <c r="D113" s="4">
        <f t="shared" ca="1" si="12"/>
        <v>0.1063014581273465</v>
      </c>
      <c r="E113" s="4">
        <f t="shared" ca="1" si="13"/>
        <v>0.15716233645501712</v>
      </c>
      <c r="F113" s="4">
        <f t="shared" ca="1" si="14"/>
        <v>0.22693611435820435</v>
      </c>
      <c r="G113" s="4">
        <f t="shared" ca="1" si="15"/>
        <v>0.198997487421324</v>
      </c>
      <c r="H113" s="4">
        <f t="shared" ca="1" si="16"/>
        <v>0.30757112998459396</v>
      </c>
      <c r="I113" s="4">
        <f t="shared" ca="1" si="17"/>
        <v>0.11</v>
      </c>
      <c r="J113" s="4">
        <f t="shared" ca="1" si="18"/>
        <v>0.16673332000533067</v>
      </c>
      <c r="K113" s="4">
        <f t="shared" ca="1" si="19"/>
        <v>0.14317821063276354</v>
      </c>
    </row>
    <row r="114" spans="1:11">
      <c r="A114" s="5">
        <v>30102</v>
      </c>
      <c r="B114" s="4">
        <f t="shared" ca="1" si="10"/>
        <v>0.2643860813280457</v>
      </c>
      <c r="C114" s="4">
        <f t="shared" ca="1" si="11"/>
        <v>0.24556058315617349</v>
      </c>
      <c r="D114" s="4">
        <f t="shared" ca="1" si="12"/>
        <v>0.10295630140987</v>
      </c>
      <c r="E114" s="4">
        <f t="shared" ca="1" si="13"/>
        <v>0.15779733838059501</v>
      </c>
      <c r="F114" s="4">
        <f t="shared" ca="1" si="14"/>
        <v>0.2240535650240808</v>
      </c>
      <c r="G114" s="4">
        <f t="shared" ca="1" si="15"/>
        <v>0.19364916731037085</v>
      </c>
      <c r="H114" s="4">
        <f t="shared" ca="1" si="16"/>
        <v>0.31352830813181765</v>
      </c>
      <c r="I114" s="4">
        <f t="shared" ca="1" si="17"/>
        <v>0.11045361017187261</v>
      </c>
      <c r="J114" s="4">
        <f t="shared" ca="1" si="18"/>
        <v>0.16583123951776998</v>
      </c>
      <c r="K114" s="4">
        <f t="shared" ca="1" si="19"/>
        <v>0.14422205101855956</v>
      </c>
    </row>
    <row r="115" spans="1:11">
      <c r="A115" s="5">
        <v>30132</v>
      </c>
      <c r="B115" s="4">
        <f t="shared" ca="1" si="10"/>
        <v>0.26664583251946766</v>
      </c>
      <c r="C115" s="4">
        <f t="shared" ca="1" si="11"/>
        <v>0.24919871588754225</v>
      </c>
      <c r="D115" s="4">
        <f t="shared" ca="1" si="12"/>
        <v>0.10295630140987</v>
      </c>
      <c r="E115" s="4">
        <f t="shared" ca="1" si="13"/>
        <v>0.15968719422671313</v>
      </c>
      <c r="F115" s="4">
        <f t="shared" ca="1" si="14"/>
        <v>0.22181073012818833</v>
      </c>
      <c r="G115" s="4">
        <f t="shared" ca="1" si="15"/>
        <v>0.19313207915827965</v>
      </c>
      <c r="H115" s="4">
        <f t="shared" ca="1" si="16"/>
        <v>0.31906112267087633</v>
      </c>
      <c r="I115" s="4">
        <f t="shared" ca="1" si="17"/>
        <v>0.11135528725660043</v>
      </c>
      <c r="J115" s="4">
        <f t="shared" ca="1" si="18"/>
        <v>0.16941074346097415</v>
      </c>
      <c r="K115" s="4">
        <f t="shared" ca="1" si="19"/>
        <v>0.14352700094407325</v>
      </c>
    </row>
    <row r="116" spans="1:11">
      <c r="A116" s="5">
        <v>30163</v>
      </c>
      <c r="B116" s="4">
        <f t="shared" ca="1" si="10"/>
        <v>0.26683328128252665</v>
      </c>
      <c r="C116" s="4">
        <f t="shared" ca="1" si="11"/>
        <v>0.2483948469674844</v>
      </c>
      <c r="D116" s="4">
        <f t="shared" ca="1" si="12"/>
        <v>0.10049875621120891</v>
      </c>
      <c r="E116" s="4">
        <f t="shared" ca="1" si="13"/>
        <v>0.15524174696260024</v>
      </c>
      <c r="F116" s="4">
        <f t="shared" ca="1" si="14"/>
        <v>0.22226110770892868</v>
      </c>
      <c r="G116" s="4">
        <f t="shared" ca="1" si="15"/>
        <v>0.191049731745428</v>
      </c>
      <c r="H116" s="4">
        <f t="shared" ca="1" si="16"/>
        <v>0.31953090617340912</v>
      </c>
      <c r="I116" s="4">
        <f t="shared" ca="1" si="17"/>
        <v>0.11313708498984761</v>
      </c>
      <c r="J116" s="4">
        <f t="shared" ca="1" si="18"/>
        <v>0.16941074346097415</v>
      </c>
      <c r="K116" s="4">
        <f t="shared" ca="1" si="19"/>
        <v>0.14422205101855956</v>
      </c>
    </row>
    <row r="117" spans="1:11">
      <c r="A117" s="5">
        <v>30194</v>
      </c>
      <c r="B117" s="4">
        <f t="shared" ca="1" si="10"/>
        <v>0.25942243542145693</v>
      </c>
      <c r="C117" s="4">
        <f t="shared" ca="1" si="11"/>
        <v>0.25865034312755125</v>
      </c>
      <c r="D117" s="4">
        <f t="shared" ca="1" si="12"/>
        <v>0.10049875621120891</v>
      </c>
      <c r="E117" s="4">
        <f t="shared" ca="1" si="13"/>
        <v>0.15905973720586866</v>
      </c>
      <c r="F117" s="4">
        <f t="shared" ca="1" si="14"/>
        <v>0.22090722034374521</v>
      </c>
      <c r="G117" s="4">
        <f t="shared" ca="1" si="15"/>
        <v>0.19078784028338913</v>
      </c>
      <c r="H117" s="4">
        <f t="shared" ca="1" si="16"/>
        <v>0.31796226191169291</v>
      </c>
      <c r="I117" s="4">
        <f t="shared" ca="1" si="17"/>
        <v>0.11313708498984761</v>
      </c>
      <c r="J117" s="4">
        <f t="shared" ca="1" si="18"/>
        <v>0.16881943016134132</v>
      </c>
      <c r="K117" s="4">
        <f t="shared" ca="1" si="19"/>
        <v>0.15716233645501712</v>
      </c>
    </row>
    <row r="118" spans="1:11">
      <c r="A118" s="5">
        <v>30224</v>
      </c>
      <c r="B118" s="4">
        <f t="shared" ca="1" si="10"/>
        <v>0.25768197453450253</v>
      </c>
      <c r="C118" s="4">
        <f t="shared" ca="1" si="11"/>
        <v>0.25709920264364883</v>
      </c>
      <c r="D118" s="4">
        <f t="shared" ca="1" si="12"/>
        <v>0.10488088481701516</v>
      </c>
      <c r="E118" s="4">
        <f t="shared" ca="1" si="13"/>
        <v>0.16733200530681511</v>
      </c>
      <c r="F118" s="4">
        <f t="shared" ca="1" si="14"/>
        <v>0.21213203435596426</v>
      </c>
      <c r="G118" s="4">
        <f t="shared" ca="1" si="15"/>
        <v>0.19183326093250877</v>
      </c>
      <c r="H118" s="4">
        <f t="shared" ca="1" si="16"/>
        <v>0.31984371183438953</v>
      </c>
      <c r="I118" s="4">
        <f t="shared" ca="1" si="17"/>
        <v>0.11224972160321824</v>
      </c>
      <c r="J118" s="4">
        <f t="shared" ca="1" si="18"/>
        <v>0.16881943016134132</v>
      </c>
      <c r="K118" s="4">
        <f t="shared" ca="1" si="19"/>
        <v>0.15716233645501712</v>
      </c>
    </row>
    <row r="119" spans="1:11">
      <c r="A119" s="5">
        <v>30255</v>
      </c>
      <c r="B119" s="4">
        <f t="shared" ca="1" si="10"/>
        <v>0.25768197453450253</v>
      </c>
      <c r="C119" s="4">
        <f t="shared" ca="1" si="11"/>
        <v>0.25826343140289915</v>
      </c>
      <c r="D119" s="4">
        <f t="shared" ca="1" si="12"/>
        <v>0.10099504938362078</v>
      </c>
      <c r="E119" s="4">
        <f t="shared" ca="1" si="13"/>
        <v>0.16763054614240211</v>
      </c>
      <c r="F119" s="4">
        <f t="shared" ca="1" si="14"/>
        <v>0.20566963801203131</v>
      </c>
      <c r="G119" s="4">
        <f t="shared" ca="1" si="15"/>
        <v>0.18814887722226781</v>
      </c>
      <c r="H119" s="4">
        <f t="shared" ca="1" si="16"/>
        <v>0.31622776601683794</v>
      </c>
      <c r="I119" s="4">
        <f t="shared" ca="1" si="17"/>
        <v>0.11269427669584645</v>
      </c>
      <c r="J119" s="4">
        <f t="shared" ca="1" si="18"/>
        <v>0.17291616465790582</v>
      </c>
      <c r="K119" s="4">
        <f t="shared" ca="1" si="19"/>
        <v>0.16186414056238646</v>
      </c>
    </row>
    <row r="120" spans="1:11">
      <c r="A120" s="5">
        <v>30285</v>
      </c>
      <c r="B120" s="4">
        <f t="shared" ca="1" si="10"/>
        <v>0.25806975801127879</v>
      </c>
      <c r="C120" s="4">
        <f t="shared" ca="1" si="11"/>
        <v>0.25553864678361277</v>
      </c>
      <c r="D120" s="4">
        <f t="shared" ca="1" si="12"/>
        <v>0.10148891565092219</v>
      </c>
      <c r="E120" s="4">
        <f t="shared" ca="1" si="13"/>
        <v>0.16552945357246848</v>
      </c>
      <c r="F120" s="4">
        <f t="shared" ca="1" si="14"/>
        <v>0.20493901531919198</v>
      </c>
      <c r="G120" s="4">
        <f t="shared" ca="1" si="15"/>
        <v>0.18734993995195195</v>
      </c>
      <c r="H120" s="4">
        <f t="shared" ca="1" si="16"/>
        <v>0.31400636936215165</v>
      </c>
      <c r="I120" s="4">
        <f t="shared" ca="1" si="17"/>
        <v>0.11916375287812986</v>
      </c>
      <c r="J120" s="4">
        <f t="shared" ca="1" si="18"/>
        <v>0.17262676501632068</v>
      </c>
      <c r="K120" s="4">
        <f t="shared" ca="1" si="19"/>
        <v>0.16186414056238646</v>
      </c>
    </row>
    <row r="121" spans="1:11">
      <c r="A121" s="5">
        <v>30316</v>
      </c>
      <c r="B121" s="4">
        <f t="shared" ca="1" si="10"/>
        <v>0.25099800796022265</v>
      </c>
      <c r="C121" s="4">
        <f t="shared" ca="1" si="11"/>
        <v>0.25670995305986871</v>
      </c>
      <c r="D121" s="4">
        <f t="shared" ca="1" si="12"/>
        <v>0.10816653826391968</v>
      </c>
      <c r="E121" s="4">
        <f t="shared" ca="1" si="13"/>
        <v>0.16522711641858306</v>
      </c>
      <c r="F121" s="4">
        <f t="shared" ca="1" si="14"/>
        <v>0.20493901531919198</v>
      </c>
      <c r="G121" s="4">
        <f t="shared" ca="1" si="15"/>
        <v>0.1865475810617763</v>
      </c>
      <c r="H121" s="4">
        <f t="shared" ca="1" si="16"/>
        <v>0.31384709652950432</v>
      </c>
      <c r="I121" s="4">
        <f t="shared" ca="1" si="17"/>
        <v>0.12</v>
      </c>
      <c r="J121" s="4">
        <f t="shared" ca="1" si="18"/>
        <v>0.17464249196572981</v>
      </c>
      <c r="K121" s="4">
        <f t="shared" ca="1" si="19"/>
        <v>0.16186414056238646</v>
      </c>
    </row>
    <row r="122" spans="1:11">
      <c r="A122" s="5">
        <v>30347</v>
      </c>
      <c r="B122" s="4">
        <f t="shared" ca="1" si="10"/>
        <v>0.2308679276123039</v>
      </c>
      <c r="C122" s="4">
        <f t="shared" ca="1" si="11"/>
        <v>0.24637369989509839</v>
      </c>
      <c r="D122" s="4">
        <f t="shared" ca="1" si="12"/>
        <v>0.10862780491200216</v>
      </c>
      <c r="E122" s="4">
        <f t="shared" ca="1" si="13"/>
        <v>0.16462077633154329</v>
      </c>
      <c r="F122" s="4">
        <f t="shared" ca="1" si="14"/>
        <v>0.20297783130184438</v>
      </c>
      <c r="G122" s="4">
        <f t="shared" ca="1" si="15"/>
        <v>0.18220867158288598</v>
      </c>
      <c r="H122" s="4">
        <f t="shared" ca="1" si="16"/>
        <v>0.31937438845342625</v>
      </c>
      <c r="I122" s="4">
        <f t="shared" ca="1" si="17"/>
        <v>0.1216552506059644</v>
      </c>
      <c r="J122" s="4">
        <f t="shared" ca="1" si="18"/>
        <v>0.17492855684535902</v>
      </c>
      <c r="K122" s="4">
        <f t="shared" ca="1" si="19"/>
        <v>0.16031219541881397</v>
      </c>
    </row>
    <row r="123" spans="1:11">
      <c r="A123" s="5">
        <v>30375</v>
      </c>
      <c r="B123" s="4">
        <f t="shared" ca="1" si="10"/>
        <v>0.23259406699226015</v>
      </c>
      <c r="C123" s="4">
        <f t="shared" ca="1" si="11"/>
        <v>0.23769728648009425</v>
      </c>
      <c r="D123" s="4">
        <f t="shared" ca="1" si="12"/>
        <v>0.11489125293076058</v>
      </c>
      <c r="E123" s="4">
        <f t="shared" ca="1" si="13"/>
        <v>0.16340134638368192</v>
      </c>
      <c r="F123" s="4">
        <f t="shared" ca="1" si="14"/>
        <v>0.20346989949375804</v>
      </c>
      <c r="G123" s="4">
        <f t="shared" ca="1" si="15"/>
        <v>0.18110770276274835</v>
      </c>
      <c r="H123" s="4">
        <f t="shared" ca="1" si="16"/>
        <v>0.32109188716004644</v>
      </c>
      <c r="I123" s="4">
        <f t="shared" ca="1" si="17"/>
        <v>0.1216552506059644</v>
      </c>
      <c r="J123" s="4">
        <f t="shared" ca="1" si="18"/>
        <v>0.17549928774784243</v>
      </c>
      <c r="K123" s="4">
        <f t="shared" ca="1" si="19"/>
        <v>0.15968719422671313</v>
      </c>
    </row>
    <row r="124" spans="1:11">
      <c r="A124" s="5">
        <v>30406</v>
      </c>
      <c r="B124" s="4">
        <f t="shared" ca="1" si="10"/>
        <v>0.21166010488516723</v>
      </c>
      <c r="C124" s="4">
        <f t="shared" ca="1" si="11"/>
        <v>0.21095023109728986</v>
      </c>
      <c r="D124" s="4">
        <f t="shared" ca="1" si="12"/>
        <v>0.12449899597988733</v>
      </c>
      <c r="E124" s="4">
        <f t="shared" ca="1" si="13"/>
        <v>0.17233687939614087</v>
      </c>
      <c r="F124" s="4">
        <f t="shared" ca="1" si="14"/>
        <v>0.20074859899884731</v>
      </c>
      <c r="G124" s="4">
        <f t="shared" ca="1" si="15"/>
        <v>0.17088007490635063</v>
      </c>
      <c r="H124" s="4">
        <f t="shared" ca="1" si="16"/>
        <v>0.3212475680841802</v>
      </c>
      <c r="I124" s="4">
        <f t="shared" ca="1" si="17"/>
        <v>0.12083045973594572</v>
      </c>
      <c r="J124" s="4">
        <f t="shared" ca="1" si="18"/>
        <v>0.18920887928424501</v>
      </c>
      <c r="K124" s="4">
        <f t="shared" ca="1" si="19"/>
        <v>0.14866068747318506</v>
      </c>
    </row>
    <row r="125" spans="1:11">
      <c r="A125" s="5">
        <v>30436</v>
      </c>
      <c r="B125" s="4">
        <f t="shared" ca="1" si="10"/>
        <v>0.22825424421026655</v>
      </c>
      <c r="C125" s="4">
        <f t="shared" ca="1" si="11"/>
        <v>0.21656407827707713</v>
      </c>
      <c r="D125" s="4">
        <f t="shared" ca="1" si="12"/>
        <v>0.12727922061357855</v>
      </c>
      <c r="E125" s="4">
        <f t="shared" ca="1" si="13"/>
        <v>0.17088007490635063</v>
      </c>
      <c r="F125" s="4">
        <f t="shared" ca="1" si="14"/>
        <v>0.20174241001832013</v>
      </c>
      <c r="G125" s="4">
        <f t="shared" ca="1" si="15"/>
        <v>0.17464249196572981</v>
      </c>
      <c r="H125" s="4">
        <f t="shared" ca="1" si="16"/>
        <v>0.32619012860600183</v>
      </c>
      <c r="I125" s="4">
        <f t="shared" ca="1" si="17"/>
        <v>0.12041594578792296</v>
      </c>
      <c r="J125" s="4">
        <f t="shared" ca="1" si="18"/>
        <v>0.18894443627691185</v>
      </c>
      <c r="K125" s="4">
        <f t="shared" ca="1" si="19"/>
        <v>0.15198684153570663</v>
      </c>
    </row>
    <row r="126" spans="1:11">
      <c r="A126" s="5">
        <v>30467</v>
      </c>
      <c r="B126" s="4">
        <f t="shared" ca="1" si="10"/>
        <v>0.22090722034374521</v>
      </c>
      <c r="C126" s="4">
        <f t="shared" ca="1" si="11"/>
        <v>0.21470910553583888</v>
      </c>
      <c r="D126" s="4">
        <f t="shared" ca="1" si="12"/>
        <v>0.13266499161421599</v>
      </c>
      <c r="E126" s="4">
        <f t="shared" ca="1" si="13"/>
        <v>0.17549928774784243</v>
      </c>
      <c r="F126" s="4">
        <f t="shared" ca="1" si="14"/>
        <v>0.20074859899884731</v>
      </c>
      <c r="G126" s="4">
        <f t="shared" ca="1" si="15"/>
        <v>0.17349351572897473</v>
      </c>
      <c r="H126" s="4">
        <f t="shared" ca="1" si="16"/>
        <v>0.32817678162843877</v>
      </c>
      <c r="I126" s="4">
        <f t="shared" ca="1" si="17"/>
        <v>0.12</v>
      </c>
      <c r="J126" s="4">
        <f t="shared" ca="1" si="18"/>
        <v>0.18947295321496416</v>
      </c>
      <c r="K126" s="4">
        <f t="shared" ca="1" si="19"/>
        <v>0.15231546211727817</v>
      </c>
    </row>
    <row r="127" spans="1:11">
      <c r="A127" s="5">
        <v>30497</v>
      </c>
      <c r="B127" s="4">
        <f t="shared" ca="1" si="10"/>
        <v>0.21886068628239289</v>
      </c>
      <c r="C127" s="4">
        <f t="shared" ca="1" si="11"/>
        <v>0.21260291625469299</v>
      </c>
      <c r="D127" s="4">
        <f t="shared" ca="1" si="12"/>
        <v>0.13490737563232041</v>
      </c>
      <c r="E127" s="4">
        <f t="shared" ca="1" si="13"/>
        <v>0.17233687939614087</v>
      </c>
      <c r="F127" s="4">
        <f t="shared" ca="1" si="14"/>
        <v>0.20074859899884731</v>
      </c>
      <c r="G127" s="4">
        <f t="shared" ca="1" si="15"/>
        <v>0.16643316977093237</v>
      </c>
      <c r="H127" s="4">
        <f t="shared" ca="1" si="16"/>
        <v>0.32817678162843877</v>
      </c>
      <c r="I127" s="4">
        <f t="shared" ca="1" si="17"/>
        <v>0.12041594578792296</v>
      </c>
      <c r="J127" s="4">
        <f t="shared" ca="1" si="18"/>
        <v>0.19544820285692063</v>
      </c>
      <c r="K127" s="4">
        <f t="shared" ca="1" si="19"/>
        <v>0.15231546211727817</v>
      </c>
    </row>
    <row r="128" spans="1:11">
      <c r="A128" s="5">
        <v>30528</v>
      </c>
      <c r="B128" s="4">
        <f t="shared" ca="1" si="10"/>
        <v>0.22869193252058542</v>
      </c>
      <c r="C128" s="4">
        <f t="shared" ca="1" si="11"/>
        <v>0.21047565179849187</v>
      </c>
      <c r="D128" s="4">
        <f t="shared" ca="1" si="12"/>
        <v>0.13490737563232041</v>
      </c>
      <c r="E128" s="4">
        <f t="shared" ca="1" si="13"/>
        <v>0.17233687939614087</v>
      </c>
      <c r="F128" s="4">
        <f t="shared" ca="1" si="14"/>
        <v>0.2</v>
      </c>
      <c r="G128" s="4">
        <f t="shared" ca="1" si="15"/>
        <v>0.16822603841260722</v>
      </c>
      <c r="H128" s="4">
        <f t="shared" ca="1" si="16"/>
        <v>0.32480763537823432</v>
      </c>
      <c r="I128" s="4">
        <f t="shared" ca="1" si="17"/>
        <v>0.12</v>
      </c>
      <c r="J128" s="4">
        <f t="shared" ca="1" si="18"/>
        <v>0.19519221295943134</v>
      </c>
      <c r="K128" s="4">
        <f t="shared" ca="1" si="19"/>
        <v>0.15198684153570663</v>
      </c>
    </row>
    <row r="129" spans="1:11">
      <c r="A129" s="5">
        <v>30559</v>
      </c>
      <c r="B129" s="4">
        <f t="shared" ca="1" si="10"/>
        <v>0.22825424421026655</v>
      </c>
      <c r="C129" s="4">
        <f t="shared" ca="1" si="11"/>
        <v>0.21047565179849187</v>
      </c>
      <c r="D129" s="4">
        <f t="shared" ca="1" si="12"/>
        <v>0.13964240043768941</v>
      </c>
      <c r="E129" s="4">
        <f t="shared" ca="1" si="13"/>
        <v>0.17578395831246946</v>
      </c>
      <c r="F129" s="4">
        <f t="shared" ca="1" si="14"/>
        <v>0.20099751242241781</v>
      </c>
      <c r="G129" s="4">
        <f t="shared" ca="1" si="15"/>
        <v>0.16792855623746664</v>
      </c>
      <c r="H129" s="4">
        <f t="shared" ca="1" si="16"/>
        <v>0.32078029864690882</v>
      </c>
      <c r="I129" s="4">
        <f t="shared" ca="1" si="17"/>
        <v>0.11958260743101398</v>
      </c>
      <c r="J129" s="4">
        <f t="shared" ca="1" si="18"/>
        <v>0.19416487838947599</v>
      </c>
      <c r="K129" s="4">
        <f t="shared" ca="1" si="19"/>
        <v>0.15198684153570663</v>
      </c>
    </row>
    <row r="130" spans="1:11">
      <c r="A130" s="5">
        <v>30589</v>
      </c>
      <c r="B130" s="4">
        <f t="shared" ca="1" si="10"/>
        <v>0.22671568097509268</v>
      </c>
      <c r="C130" s="4">
        <f t="shared" ca="1" si="11"/>
        <v>0.21047565179849187</v>
      </c>
      <c r="D130" s="4">
        <f t="shared" ca="1" si="12"/>
        <v>0.13999999999999999</v>
      </c>
      <c r="E130" s="4">
        <f t="shared" ca="1" si="13"/>
        <v>0.17492855684535902</v>
      </c>
      <c r="F130" s="4">
        <f t="shared" ca="1" si="14"/>
        <v>0.20149441679609884</v>
      </c>
      <c r="G130" s="4">
        <f t="shared" ca="1" si="15"/>
        <v>0.16822603841260722</v>
      </c>
      <c r="H130" s="4">
        <f t="shared" ca="1" si="16"/>
        <v>0.31638584039112749</v>
      </c>
      <c r="I130" s="4">
        <f t="shared" ca="1" si="17"/>
        <v>0.12</v>
      </c>
      <c r="J130" s="4">
        <f t="shared" ca="1" si="18"/>
        <v>0.1944222209522358</v>
      </c>
      <c r="K130" s="4">
        <f t="shared" ca="1" si="19"/>
        <v>0.15165750888103102</v>
      </c>
    </row>
    <row r="131" spans="1:11">
      <c r="A131" s="5">
        <v>30620</v>
      </c>
      <c r="B131" s="4">
        <f t="shared" ca="1" si="10"/>
        <v>0.22494443758403984</v>
      </c>
      <c r="C131" s="4">
        <f t="shared" ca="1" si="11"/>
        <v>0.21236760581595301</v>
      </c>
      <c r="D131" s="4">
        <f t="shared" ca="1" si="12"/>
        <v>0.14387494569938158</v>
      </c>
      <c r="E131" s="4">
        <f t="shared" ca="1" si="13"/>
        <v>0.1772004514666935</v>
      </c>
      <c r="F131" s="4">
        <f t="shared" ca="1" si="14"/>
        <v>0.19773719933285189</v>
      </c>
      <c r="G131" s="4">
        <f t="shared" ca="1" si="15"/>
        <v>0.16673332000533067</v>
      </c>
      <c r="H131" s="4">
        <f t="shared" ca="1" si="16"/>
        <v>0.28284271247461901</v>
      </c>
      <c r="I131" s="4">
        <f t="shared" ca="1" si="17"/>
        <v>0.12041594578792296</v>
      </c>
      <c r="J131" s="4">
        <f t="shared" ca="1" si="18"/>
        <v>0.19183326093250877</v>
      </c>
      <c r="K131" s="4">
        <f t="shared" ca="1" si="19"/>
        <v>0.15231546211727817</v>
      </c>
    </row>
    <row r="132" spans="1:11">
      <c r="A132" s="5">
        <v>30650</v>
      </c>
      <c r="B132" s="4">
        <f t="shared" ca="1" si="10"/>
        <v>0.23043437243605824</v>
      </c>
      <c r="C132" s="4">
        <f t="shared" ca="1" si="11"/>
        <v>0.21587033144922904</v>
      </c>
      <c r="D132" s="4">
        <f t="shared" ca="1" si="12"/>
        <v>0.14387494569938158</v>
      </c>
      <c r="E132" s="4">
        <f t="shared" ca="1" si="13"/>
        <v>0.17606816861659008</v>
      </c>
      <c r="F132" s="4">
        <f t="shared" ca="1" si="14"/>
        <v>0.2</v>
      </c>
      <c r="G132" s="4">
        <f t="shared" ca="1" si="15"/>
        <v>0.16911534525287764</v>
      </c>
      <c r="H132" s="4">
        <f t="shared" ca="1" si="16"/>
        <v>0.28106938645110391</v>
      </c>
      <c r="I132" s="4">
        <f t="shared" ca="1" si="17"/>
        <v>0.11958260743101398</v>
      </c>
      <c r="J132" s="4">
        <f t="shared" ca="1" si="18"/>
        <v>0.19131126469708992</v>
      </c>
      <c r="K132" s="4">
        <f t="shared" ca="1" si="19"/>
        <v>0.14247806848775008</v>
      </c>
    </row>
    <row r="133" spans="1:11">
      <c r="A133" s="5">
        <v>30681</v>
      </c>
      <c r="B133" s="4">
        <f t="shared" ca="1" si="10"/>
        <v>0.2308679276123039</v>
      </c>
      <c r="C133" s="4">
        <f t="shared" ca="1" si="11"/>
        <v>0.21260291625469299</v>
      </c>
      <c r="D133" s="4">
        <f t="shared" ca="1" si="12"/>
        <v>0.14247806848775008</v>
      </c>
      <c r="E133" s="4">
        <f t="shared" ca="1" si="13"/>
        <v>0.18493242008906929</v>
      </c>
      <c r="F133" s="4">
        <f t="shared" ca="1" si="14"/>
        <v>0.19595917942265423</v>
      </c>
      <c r="G133" s="4">
        <f t="shared" ca="1" si="15"/>
        <v>0.16370705543744901</v>
      </c>
      <c r="H133" s="4">
        <f t="shared" ca="1" si="16"/>
        <v>0.28106938645110391</v>
      </c>
      <c r="I133" s="4">
        <f t="shared" ca="1" si="17"/>
        <v>0.12489995996796796</v>
      </c>
      <c r="J133" s="4">
        <f t="shared" ca="1" si="18"/>
        <v>0.18841443681416772</v>
      </c>
      <c r="K133" s="4">
        <f t="shared" ca="1" si="19"/>
        <v>0.14035668847618199</v>
      </c>
    </row>
    <row r="134" spans="1:11">
      <c r="A134" s="5">
        <v>30712</v>
      </c>
      <c r="B134" s="4">
        <f t="shared" ca="1" si="10"/>
        <v>0.2238302928559939</v>
      </c>
      <c r="C134" s="4">
        <f t="shared" ca="1" si="11"/>
        <v>0.2142428528562855</v>
      </c>
      <c r="D134" s="4">
        <f t="shared" ca="1" si="12"/>
        <v>0.14071247279470289</v>
      </c>
      <c r="E134" s="4">
        <f t="shared" ca="1" si="13"/>
        <v>0.19287301521985908</v>
      </c>
      <c r="F134" s="4">
        <f t="shared" ca="1" si="14"/>
        <v>0.19697715603592209</v>
      </c>
      <c r="G134" s="4">
        <f t="shared" ca="1" si="15"/>
        <v>0.1661324772583615</v>
      </c>
      <c r="H134" s="4">
        <f t="shared" ca="1" si="16"/>
        <v>0.26962937525425529</v>
      </c>
      <c r="I134" s="4">
        <f t="shared" ca="1" si="17"/>
        <v>0.12727922061357855</v>
      </c>
      <c r="J134" s="4">
        <f t="shared" ca="1" si="18"/>
        <v>0.20420577856662137</v>
      </c>
      <c r="K134" s="4">
        <f t="shared" ca="1" si="19"/>
        <v>0.13820274961085252</v>
      </c>
    </row>
    <row r="135" spans="1:11">
      <c r="A135" s="5">
        <v>30741</v>
      </c>
      <c r="B135" s="4">
        <f t="shared" ca="1" si="10"/>
        <v>0.22516660498395405</v>
      </c>
      <c r="C135" s="4">
        <f t="shared" ca="1" si="11"/>
        <v>0.21400934559032697</v>
      </c>
      <c r="D135" s="4">
        <f t="shared" ca="1" si="12"/>
        <v>0.14491376746189438</v>
      </c>
      <c r="E135" s="4">
        <f t="shared" ca="1" si="13"/>
        <v>0.19697715603592209</v>
      </c>
      <c r="F135" s="4">
        <f t="shared" ca="1" si="14"/>
        <v>0.20049937655763422</v>
      </c>
      <c r="G135" s="4">
        <f t="shared" ca="1" si="15"/>
        <v>0.16703293088490065</v>
      </c>
      <c r="H135" s="4">
        <f t="shared" ca="1" si="16"/>
        <v>0.26758176320519306</v>
      </c>
      <c r="I135" s="4">
        <f t="shared" ca="1" si="17"/>
        <v>0.12767145334803703</v>
      </c>
      <c r="J135" s="4">
        <f t="shared" ca="1" si="18"/>
        <v>0.21047565179849187</v>
      </c>
      <c r="K135" s="4">
        <f t="shared" ca="1" si="19"/>
        <v>0.1414213562373095</v>
      </c>
    </row>
    <row r="136" spans="1:11">
      <c r="A136" s="5">
        <v>30772</v>
      </c>
      <c r="B136" s="4">
        <f t="shared" ca="1" si="10"/>
        <v>0.22022715545545241</v>
      </c>
      <c r="C136" s="4">
        <f t="shared" ca="1" si="11"/>
        <v>0.21166010488516723</v>
      </c>
      <c r="D136" s="4">
        <f t="shared" ca="1" si="12"/>
        <v>0.14491376746189438</v>
      </c>
      <c r="E136" s="4">
        <f t="shared" ca="1" si="13"/>
        <v>0.19723082923316018</v>
      </c>
      <c r="F136" s="4">
        <f t="shared" ca="1" si="14"/>
        <v>0.20024984394500786</v>
      </c>
      <c r="G136" s="4">
        <f t="shared" ca="1" si="15"/>
        <v>0.16941074346097415</v>
      </c>
      <c r="H136" s="4">
        <f t="shared" ca="1" si="16"/>
        <v>0.26720778431774778</v>
      </c>
      <c r="I136" s="4">
        <f t="shared" ca="1" si="17"/>
        <v>0.14071247279470289</v>
      </c>
      <c r="J136" s="4">
        <f t="shared" ca="1" si="18"/>
        <v>0.20542638584174139</v>
      </c>
      <c r="K136" s="4">
        <f t="shared" ca="1" si="19"/>
        <v>0.14071247279470289</v>
      </c>
    </row>
    <row r="137" spans="1:11">
      <c r="A137" s="5">
        <v>30802</v>
      </c>
      <c r="B137" s="4">
        <f t="shared" ca="1" si="10"/>
        <v>0.22022715545545241</v>
      </c>
      <c r="C137" s="4">
        <f t="shared" ca="1" si="11"/>
        <v>0.21213203435596426</v>
      </c>
      <c r="D137" s="4">
        <f t="shared" ca="1" si="12"/>
        <v>0.14352700094407325</v>
      </c>
      <c r="E137" s="4">
        <f t="shared" ca="1" si="13"/>
        <v>0.19672315572906002</v>
      </c>
      <c r="F137" s="4">
        <f t="shared" ca="1" si="14"/>
        <v>0.20199009876724155</v>
      </c>
      <c r="G137" s="4">
        <f t="shared" ca="1" si="15"/>
        <v>0.16522711641858306</v>
      </c>
      <c r="H137" s="4">
        <f t="shared" ca="1" si="16"/>
        <v>0.261725046566048</v>
      </c>
      <c r="I137" s="4">
        <f t="shared" ca="1" si="17"/>
        <v>0.13453624047073712</v>
      </c>
      <c r="J137" s="4">
        <f t="shared" ca="1" si="18"/>
        <v>0.20542638584174139</v>
      </c>
      <c r="K137" s="4">
        <f t="shared" ca="1" si="19"/>
        <v>0.13964240043768941</v>
      </c>
    </row>
    <row r="138" spans="1:11">
      <c r="A138" s="5">
        <v>30833</v>
      </c>
      <c r="B138" s="4">
        <f t="shared" ca="1" si="10"/>
        <v>0.23600847442411893</v>
      </c>
      <c r="C138" s="4">
        <f t="shared" ca="1" si="11"/>
        <v>0.21213203435596426</v>
      </c>
      <c r="D138" s="4">
        <f t="shared" ca="1" si="12"/>
        <v>0.14456832294800959</v>
      </c>
      <c r="E138" s="4">
        <f t="shared" ca="1" si="13"/>
        <v>0.19544820285692063</v>
      </c>
      <c r="F138" s="4">
        <f t="shared" ca="1" si="14"/>
        <v>0.16186414056238646</v>
      </c>
      <c r="G138" s="4">
        <f t="shared" ca="1" si="15"/>
        <v>0.17349351572897473</v>
      </c>
      <c r="H138" s="4">
        <f t="shared" ca="1" si="16"/>
        <v>0.26076809620810598</v>
      </c>
      <c r="I138" s="4">
        <f t="shared" ca="1" si="17"/>
        <v>0.15033296378372907</v>
      </c>
      <c r="J138" s="4">
        <f t="shared" ca="1" si="18"/>
        <v>0.20663978319771825</v>
      </c>
      <c r="K138" s="4">
        <f t="shared" ca="1" si="19"/>
        <v>0.14456832294800959</v>
      </c>
    </row>
    <row r="139" spans="1:11">
      <c r="A139" s="5">
        <v>30863</v>
      </c>
      <c r="B139" s="4">
        <f t="shared" ca="1" si="10"/>
        <v>0.23579652245103191</v>
      </c>
      <c r="C139" s="4">
        <f t="shared" ca="1" si="11"/>
        <v>0.21213203435596426</v>
      </c>
      <c r="D139" s="4">
        <f t="shared" ca="1" si="12"/>
        <v>0.1414213562373095</v>
      </c>
      <c r="E139" s="4">
        <f t="shared" ca="1" si="13"/>
        <v>0.17606816861659008</v>
      </c>
      <c r="F139" s="4">
        <f t="shared" ca="1" si="14"/>
        <v>0.15811388300841897</v>
      </c>
      <c r="G139" s="4">
        <f t="shared" ca="1" si="15"/>
        <v>0.17349351572897473</v>
      </c>
      <c r="H139" s="4">
        <f t="shared" ca="1" si="16"/>
        <v>0.23874672772626646</v>
      </c>
      <c r="I139" s="4">
        <f t="shared" ca="1" si="17"/>
        <v>0.1493318452306808</v>
      </c>
      <c r="J139" s="4">
        <f t="shared" ca="1" si="18"/>
        <v>0.20663978319771825</v>
      </c>
      <c r="K139" s="4">
        <f t="shared" ca="1" si="19"/>
        <v>0.14456832294800959</v>
      </c>
    </row>
    <row r="140" spans="1:11">
      <c r="A140" s="5">
        <v>30894</v>
      </c>
      <c r="B140" s="4">
        <f t="shared" ca="1" si="10"/>
        <v>0.22803508501982758</v>
      </c>
      <c r="C140" s="4">
        <f t="shared" ca="1" si="11"/>
        <v>0.21166010488516723</v>
      </c>
      <c r="D140" s="4">
        <f t="shared" ca="1" si="12"/>
        <v>0.14798648586948743</v>
      </c>
      <c r="E140" s="4">
        <f t="shared" ca="1" si="13"/>
        <v>0.17972200755611428</v>
      </c>
      <c r="F140" s="4">
        <f t="shared" ca="1" si="14"/>
        <v>0.161245154965971</v>
      </c>
      <c r="G140" s="4">
        <f t="shared" ca="1" si="15"/>
        <v>0.17521415467935234</v>
      </c>
      <c r="H140" s="4">
        <f t="shared" ca="1" si="16"/>
        <v>0.23388031127052999</v>
      </c>
      <c r="I140" s="4">
        <f t="shared" ca="1" si="17"/>
        <v>0.15198684153570663</v>
      </c>
      <c r="J140" s="4">
        <f t="shared" ca="1" si="18"/>
        <v>0.21189620100417092</v>
      </c>
      <c r="K140" s="4">
        <f t="shared" ca="1" si="19"/>
        <v>0.14491376746189438</v>
      </c>
    </row>
    <row r="141" spans="1:11">
      <c r="A141" s="5">
        <v>30925</v>
      </c>
      <c r="B141" s="4">
        <f t="shared" ca="1" si="10"/>
        <v>0.23194827009486405</v>
      </c>
      <c r="C141" s="4">
        <f t="shared" ca="1" si="11"/>
        <v>0.22360679774997896</v>
      </c>
      <c r="D141" s="4">
        <f t="shared" ca="1" si="12"/>
        <v>0.14966629547095767</v>
      </c>
      <c r="E141" s="4">
        <f t="shared" ca="1" si="13"/>
        <v>0.17435595774162693</v>
      </c>
      <c r="F141" s="4">
        <f t="shared" ca="1" si="14"/>
        <v>0.16733200530681511</v>
      </c>
      <c r="G141" s="4">
        <f t="shared" ca="1" si="15"/>
        <v>0.18055470085267789</v>
      </c>
      <c r="H141" s="4">
        <f t="shared" ca="1" si="16"/>
        <v>0.2293468988235943</v>
      </c>
      <c r="I141" s="4">
        <f t="shared" ca="1" si="17"/>
        <v>0.15652475842498528</v>
      </c>
      <c r="J141" s="4">
        <f t="shared" ca="1" si="18"/>
        <v>0.2240535650240808</v>
      </c>
      <c r="K141" s="4">
        <f t="shared" ca="1" si="19"/>
        <v>0.15033296378372907</v>
      </c>
    </row>
    <row r="142" spans="1:11">
      <c r="A142" s="5">
        <v>30955</v>
      </c>
      <c r="B142" s="4">
        <f t="shared" ca="1" si="10"/>
        <v>0.22472205054244232</v>
      </c>
      <c r="C142" s="4">
        <f t="shared" ca="1" si="11"/>
        <v>0.20518284528683189</v>
      </c>
      <c r="D142" s="4">
        <f t="shared" ca="1" si="12"/>
        <v>0.14764823060233401</v>
      </c>
      <c r="E142" s="4">
        <f t="shared" ca="1" si="13"/>
        <v>0.17464249196572981</v>
      </c>
      <c r="F142" s="4">
        <f t="shared" ca="1" si="14"/>
        <v>0.16673332000533067</v>
      </c>
      <c r="G142" s="4">
        <f t="shared" ca="1" si="15"/>
        <v>0.14696938456699069</v>
      </c>
      <c r="H142" s="4">
        <f t="shared" ca="1" si="16"/>
        <v>0.2137755832643195</v>
      </c>
      <c r="I142" s="4">
        <f t="shared" ca="1" si="17"/>
        <v>0.14628738838327793</v>
      </c>
      <c r="J142" s="4">
        <f t="shared" ca="1" si="18"/>
        <v>0.20445048300260871</v>
      </c>
      <c r="K142" s="4">
        <f t="shared" ca="1" si="19"/>
        <v>0.14628738838327793</v>
      </c>
    </row>
    <row r="143" spans="1:11">
      <c r="A143" s="5">
        <v>30986</v>
      </c>
      <c r="B143" s="4">
        <f t="shared" ca="1" si="10"/>
        <v>0.22113344387495981</v>
      </c>
      <c r="C143" s="4">
        <f t="shared" ca="1" si="11"/>
        <v>0.20493901531919198</v>
      </c>
      <c r="D143" s="4">
        <f t="shared" ca="1" si="12"/>
        <v>0.14730919862656236</v>
      </c>
      <c r="E143" s="4">
        <f t="shared" ca="1" si="13"/>
        <v>0.17320508075688773</v>
      </c>
      <c r="F143" s="4">
        <f t="shared" ca="1" si="14"/>
        <v>0.16522711641858306</v>
      </c>
      <c r="G143" s="4">
        <f t="shared" ca="1" si="15"/>
        <v>0.14662878298615178</v>
      </c>
      <c r="H143" s="4">
        <f t="shared" ca="1" si="16"/>
        <v>0.2102379604162864</v>
      </c>
      <c r="I143" s="4">
        <f t="shared" ca="1" si="17"/>
        <v>0.14764823060233401</v>
      </c>
      <c r="J143" s="4">
        <f t="shared" ca="1" si="18"/>
        <v>0.2046948949045872</v>
      </c>
      <c r="K143" s="4">
        <f t="shared" ca="1" si="19"/>
        <v>0.14491376746189438</v>
      </c>
    </row>
    <row r="144" spans="1:11">
      <c r="A144" s="5">
        <v>31016</v>
      </c>
      <c r="B144" s="4">
        <f t="shared" ca="1" si="10"/>
        <v>0.2177154105707724</v>
      </c>
      <c r="C144" s="4">
        <f t="shared" ca="1" si="11"/>
        <v>0.19723082923316018</v>
      </c>
      <c r="D144" s="4">
        <f t="shared" ca="1" si="12"/>
        <v>0.14696938456699069</v>
      </c>
      <c r="E144" s="4">
        <f t="shared" ca="1" si="13"/>
        <v>0.17262676501632068</v>
      </c>
      <c r="F144" s="4">
        <f t="shared" ca="1" si="14"/>
        <v>0.16492422502470641</v>
      </c>
      <c r="G144" s="4">
        <f t="shared" ca="1" si="15"/>
        <v>0.13527749258468683</v>
      </c>
      <c r="H144" s="4">
        <f t="shared" ca="1" si="16"/>
        <v>0.20591260281974</v>
      </c>
      <c r="I144" s="4">
        <f t="shared" ca="1" si="17"/>
        <v>0.14764823060233401</v>
      </c>
      <c r="J144" s="4">
        <f t="shared" ca="1" si="18"/>
        <v>0.20371548787463364</v>
      </c>
      <c r="K144" s="4">
        <f t="shared" ca="1" si="19"/>
        <v>0.14456832294800959</v>
      </c>
    </row>
    <row r="145" spans="1:11">
      <c r="A145" s="5">
        <v>31047</v>
      </c>
      <c r="B145" s="4">
        <f t="shared" ca="1" si="10"/>
        <v>0.21931712199461309</v>
      </c>
      <c r="C145" s="4">
        <f t="shared" ca="1" si="11"/>
        <v>0.19544820285692063</v>
      </c>
      <c r="D145" s="4">
        <f t="shared" ca="1" si="12"/>
        <v>0.14491376746189438</v>
      </c>
      <c r="E145" s="4">
        <f t="shared" ca="1" si="13"/>
        <v>0.17175564037317667</v>
      </c>
      <c r="F145" s="4">
        <f t="shared" ca="1" si="14"/>
        <v>0.16462077633154329</v>
      </c>
      <c r="G145" s="4">
        <f t="shared" ca="1" si="15"/>
        <v>0.13490737563232041</v>
      </c>
      <c r="H145" s="4">
        <f t="shared" ca="1" si="16"/>
        <v>0.20952326839756963</v>
      </c>
      <c r="I145" s="4">
        <f t="shared" ca="1" si="17"/>
        <v>0.14832396974191325</v>
      </c>
      <c r="J145" s="4">
        <f t="shared" ca="1" si="18"/>
        <v>0.20297783130184438</v>
      </c>
      <c r="K145" s="4">
        <f t="shared" ca="1" si="19"/>
        <v>0.14282856857085702</v>
      </c>
    </row>
    <row r="146" spans="1:11">
      <c r="A146" s="5">
        <v>31078</v>
      </c>
      <c r="B146" s="4">
        <f t="shared" ca="1" si="10"/>
        <v>0.21540659228538014</v>
      </c>
      <c r="C146" s="4">
        <f t="shared" ca="1" si="11"/>
        <v>0.19235384061671346</v>
      </c>
      <c r="D146" s="4">
        <f t="shared" ca="1" si="12"/>
        <v>0.14594519519326424</v>
      </c>
      <c r="E146" s="4">
        <f t="shared" ca="1" si="13"/>
        <v>0.198997487421324</v>
      </c>
      <c r="F146" s="4">
        <f t="shared" ca="1" si="14"/>
        <v>0.16278820596099705</v>
      </c>
      <c r="G146" s="4">
        <f t="shared" ca="1" si="15"/>
        <v>0.13453624047073712</v>
      </c>
      <c r="H146" s="4">
        <f t="shared" ca="1" si="16"/>
        <v>0.22181073012818833</v>
      </c>
      <c r="I146" s="4">
        <f t="shared" ca="1" si="17"/>
        <v>0.14832396974191325</v>
      </c>
      <c r="J146" s="4">
        <f t="shared" ca="1" si="18"/>
        <v>0.20566963801203131</v>
      </c>
      <c r="K146" s="4">
        <f t="shared" ca="1" si="19"/>
        <v>0.14696938456699069</v>
      </c>
    </row>
    <row r="147" spans="1:11">
      <c r="A147" s="5">
        <v>31106</v>
      </c>
      <c r="B147" s="4">
        <f t="shared" ca="1" si="10"/>
        <v>0.20615528128088303</v>
      </c>
      <c r="C147" s="4">
        <f t="shared" ca="1" si="11"/>
        <v>0.18841443681416772</v>
      </c>
      <c r="D147" s="4">
        <f t="shared" ca="1" si="12"/>
        <v>0.14594519519326424</v>
      </c>
      <c r="E147" s="4">
        <f t="shared" ca="1" si="13"/>
        <v>0.20074859899884731</v>
      </c>
      <c r="F147" s="4">
        <f t="shared" ca="1" si="14"/>
        <v>0.15905973720586866</v>
      </c>
      <c r="G147" s="4">
        <f t="shared" ca="1" si="15"/>
        <v>0.13114877048604001</v>
      </c>
      <c r="H147" s="4">
        <f t="shared" ca="1" si="16"/>
        <v>0.22135943621178655</v>
      </c>
      <c r="I147" s="4">
        <f t="shared" ca="1" si="17"/>
        <v>0.14560219778561037</v>
      </c>
      <c r="J147" s="4">
        <f t="shared" ca="1" si="18"/>
        <v>0.19974984355438177</v>
      </c>
      <c r="K147" s="4">
        <f t="shared" ca="1" si="19"/>
        <v>0.14177446878757824</v>
      </c>
    </row>
    <row r="148" spans="1:11">
      <c r="A148" s="5">
        <v>31137</v>
      </c>
      <c r="B148" s="4">
        <f t="shared" ca="1" si="10"/>
        <v>0.20248456731316589</v>
      </c>
      <c r="C148" s="4">
        <f t="shared" ca="1" si="11"/>
        <v>0.1835755975068582</v>
      </c>
      <c r="D148" s="4">
        <f t="shared" ca="1" si="12"/>
        <v>0.14594519519326424</v>
      </c>
      <c r="E148" s="4">
        <f t="shared" ca="1" si="13"/>
        <v>0.19949937343260005</v>
      </c>
      <c r="F148" s="4">
        <f t="shared" ca="1" si="14"/>
        <v>0.15459624833740307</v>
      </c>
      <c r="G148" s="4">
        <f t="shared" ca="1" si="15"/>
        <v>0.1307669683062202</v>
      </c>
      <c r="H148" s="4">
        <f t="shared" ca="1" si="16"/>
        <v>0.22181073012818833</v>
      </c>
      <c r="I148" s="4">
        <f t="shared" ca="1" si="17"/>
        <v>0.1392838827718412</v>
      </c>
      <c r="J148" s="4">
        <f t="shared" ca="1" si="18"/>
        <v>0.19748417658131498</v>
      </c>
      <c r="K148" s="4">
        <f t="shared" ca="1" si="19"/>
        <v>0.1414213562373095</v>
      </c>
    </row>
    <row r="149" spans="1:11">
      <c r="A149" s="5">
        <v>31167</v>
      </c>
      <c r="B149" s="4">
        <f t="shared" ca="1" si="10"/>
        <v>0.19748417658131498</v>
      </c>
      <c r="C149" s="4">
        <f t="shared" ca="1" si="11"/>
        <v>0.1824828759089466</v>
      </c>
      <c r="D149" s="4">
        <f t="shared" ca="1" si="12"/>
        <v>0.14594519519326424</v>
      </c>
      <c r="E149" s="4">
        <f t="shared" ca="1" si="13"/>
        <v>0.20074859899884731</v>
      </c>
      <c r="F149" s="4">
        <f t="shared" ca="1" si="14"/>
        <v>0.15297058540778355</v>
      </c>
      <c r="G149" s="4">
        <f t="shared" ca="1" si="15"/>
        <v>0.13114877048604001</v>
      </c>
      <c r="H149" s="4">
        <f t="shared" ca="1" si="16"/>
        <v>0.21817424229271429</v>
      </c>
      <c r="I149" s="4">
        <f t="shared" ca="1" si="17"/>
        <v>0.14212670403551894</v>
      </c>
      <c r="J149" s="4">
        <f t="shared" ca="1" si="18"/>
        <v>0.19723082923316018</v>
      </c>
      <c r="K149" s="4">
        <f t="shared" ca="1" si="19"/>
        <v>0.14106735979665885</v>
      </c>
    </row>
    <row r="150" spans="1:11">
      <c r="A150" s="5">
        <v>31198</v>
      </c>
      <c r="B150" s="4">
        <f t="shared" ca="1" si="10"/>
        <v>0.19723082923316018</v>
      </c>
      <c r="C150" s="4">
        <f t="shared" ca="1" si="11"/>
        <v>0.1824828759089466</v>
      </c>
      <c r="D150" s="4">
        <f t="shared" ca="1" si="12"/>
        <v>0.15198684153570663</v>
      </c>
      <c r="E150" s="4">
        <f t="shared" ca="1" si="13"/>
        <v>0.19974984355438177</v>
      </c>
      <c r="F150" s="4">
        <f t="shared" ca="1" si="14"/>
        <v>0.15556349186104046</v>
      </c>
      <c r="G150" s="4">
        <f t="shared" ca="1" si="15"/>
        <v>0.1307669683062202</v>
      </c>
      <c r="H150" s="4">
        <f t="shared" ca="1" si="16"/>
        <v>0.2142428528562855</v>
      </c>
      <c r="I150" s="4">
        <f t="shared" ca="1" si="17"/>
        <v>0.14212670403551894</v>
      </c>
      <c r="J150" s="4">
        <f t="shared" ca="1" si="18"/>
        <v>0.198997487421324</v>
      </c>
      <c r="K150" s="4">
        <f t="shared" ca="1" si="19"/>
        <v>0.13999999999999999</v>
      </c>
    </row>
    <row r="151" spans="1:11">
      <c r="A151" s="5">
        <v>31228</v>
      </c>
      <c r="B151" s="4">
        <f t="shared" ca="1" si="10"/>
        <v>0.19209372712298547</v>
      </c>
      <c r="C151" s="4">
        <f t="shared" ca="1" si="11"/>
        <v>0.16999999999999998</v>
      </c>
      <c r="D151" s="4">
        <f t="shared" ca="1" si="12"/>
        <v>0.15132745950421556</v>
      </c>
      <c r="E151" s="4">
        <f t="shared" ca="1" si="13"/>
        <v>0.19974984355438177</v>
      </c>
      <c r="F151" s="4">
        <f t="shared" ca="1" si="14"/>
        <v>0.14832396974191325</v>
      </c>
      <c r="G151" s="4">
        <f t="shared" ca="1" si="15"/>
        <v>0.13453624047073712</v>
      </c>
      <c r="H151" s="4">
        <f t="shared" ca="1" si="16"/>
        <v>0.20760539492026694</v>
      </c>
      <c r="I151" s="4">
        <f t="shared" ca="1" si="17"/>
        <v>0.14035668847618199</v>
      </c>
      <c r="J151" s="4">
        <f t="shared" ca="1" si="18"/>
        <v>0.19313207915827965</v>
      </c>
      <c r="K151" s="4">
        <f t="shared" ca="1" si="19"/>
        <v>0.13892443989449804</v>
      </c>
    </row>
    <row r="152" spans="1:11">
      <c r="A152" s="5">
        <v>31259</v>
      </c>
      <c r="B152" s="4">
        <f t="shared" ca="1" si="10"/>
        <v>0.19493588689617927</v>
      </c>
      <c r="C152" s="4">
        <f t="shared" ca="1" si="11"/>
        <v>0.16970562748477142</v>
      </c>
      <c r="D152" s="4">
        <f t="shared" ca="1" si="12"/>
        <v>0.15652475842498528</v>
      </c>
      <c r="E152" s="4">
        <f t="shared" ca="1" si="13"/>
        <v>0.19874606914351792</v>
      </c>
      <c r="F152" s="4">
        <f t="shared" ca="1" si="14"/>
        <v>0.15362291495737215</v>
      </c>
      <c r="G152" s="4">
        <f t="shared" ca="1" si="15"/>
        <v>0.13453624047073712</v>
      </c>
      <c r="H152" s="4">
        <f t="shared" ca="1" si="16"/>
        <v>0.20760539492026694</v>
      </c>
      <c r="I152" s="4">
        <f t="shared" ca="1" si="17"/>
        <v>0.14247806848775008</v>
      </c>
      <c r="J152" s="4">
        <f t="shared" ca="1" si="18"/>
        <v>0.19364916731037085</v>
      </c>
      <c r="K152" s="4">
        <f t="shared" ca="1" si="19"/>
        <v>0.13784048752090222</v>
      </c>
    </row>
    <row r="153" spans="1:11">
      <c r="A153" s="5">
        <v>31290</v>
      </c>
      <c r="B153" s="4">
        <f t="shared" ca="1" si="10"/>
        <v>0.19493588689617927</v>
      </c>
      <c r="C153" s="4">
        <f t="shared" ca="1" si="11"/>
        <v>0.14832396974191325</v>
      </c>
      <c r="D153" s="4">
        <f t="shared" ca="1" si="12"/>
        <v>0.16031219541881397</v>
      </c>
      <c r="E153" s="4">
        <f t="shared" ca="1" si="13"/>
        <v>0.19544820285692063</v>
      </c>
      <c r="F153" s="4">
        <f t="shared" ca="1" si="14"/>
        <v>0.15297058540778355</v>
      </c>
      <c r="G153" s="4">
        <f t="shared" ca="1" si="15"/>
        <v>0.1374772708486752</v>
      </c>
      <c r="H153" s="4">
        <f t="shared" ca="1" si="16"/>
        <v>0.2085665361461421</v>
      </c>
      <c r="I153" s="4">
        <f t="shared" ca="1" si="17"/>
        <v>0.14247806848775008</v>
      </c>
      <c r="J153" s="4">
        <f t="shared" ca="1" si="18"/>
        <v>0.19390719429665315</v>
      </c>
      <c r="K153" s="4">
        <f t="shared" ca="1" si="19"/>
        <v>0.12489995996796796</v>
      </c>
    </row>
    <row r="154" spans="1:11">
      <c r="A154" s="5">
        <v>31320</v>
      </c>
      <c r="B154" s="4">
        <f t="shared" ca="1" si="10"/>
        <v>0.19621416870348585</v>
      </c>
      <c r="C154" s="4">
        <f t="shared" ca="1" si="11"/>
        <v>0.1532970971675589</v>
      </c>
      <c r="D154" s="4">
        <f t="shared" ca="1" si="12"/>
        <v>0.16093476939431081</v>
      </c>
      <c r="E154" s="4">
        <f t="shared" ca="1" si="13"/>
        <v>0.1835755975068582</v>
      </c>
      <c r="F154" s="4">
        <f t="shared" ca="1" si="14"/>
        <v>0.15779733838059501</v>
      </c>
      <c r="G154" s="4">
        <f t="shared" ca="1" si="15"/>
        <v>0.14035668847618199</v>
      </c>
      <c r="H154" s="4">
        <f t="shared" ca="1" si="16"/>
        <v>0.20639767440550294</v>
      </c>
      <c r="I154" s="4">
        <f t="shared" ca="1" si="17"/>
        <v>0.14177446878757824</v>
      </c>
      <c r="J154" s="4">
        <f t="shared" ca="1" si="18"/>
        <v>0.19646882704388502</v>
      </c>
      <c r="K154" s="4">
        <f t="shared" ca="1" si="19"/>
        <v>0.12806248474865697</v>
      </c>
    </row>
    <row r="155" spans="1:11">
      <c r="A155" s="5">
        <v>31351</v>
      </c>
      <c r="B155" s="4">
        <f t="shared" ca="1" si="10"/>
        <v>0.19621416870348585</v>
      </c>
      <c r="C155" s="4">
        <f t="shared" ca="1" si="11"/>
        <v>0.14422205101855956</v>
      </c>
      <c r="D155" s="4">
        <f t="shared" ca="1" si="12"/>
        <v>0.16941074346097415</v>
      </c>
      <c r="E155" s="4">
        <f t="shared" ca="1" si="13"/>
        <v>0.18466185312619388</v>
      </c>
      <c r="F155" s="4">
        <f t="shared" ca="1" si="14"/>
        <v>0.15937377450509227</v>
      </c>
      <c r="G155" s="4">
        <f t="shared" ca="1" si="15"/>
        <v>0.14422205101855956</v>
      </c>
      <c r="H155" s="4">
        <f t="shared" ca="1" si="16"/>
        <v>0.20615528128088303</v>
      </c>
      <c r="I155" s="4">
        <f t="shared" ca="1" si="17"/>
        <v>0.14177446878757824</v>
      </c>
      <c r="J155" s="4">
        <f t="shared" ca="1" si="18"/>
        <v>0.19364916731037085</v>
      </c>
      <c r="K155" s="4">
        <f t="shared" ca="1" si="19"/>
        <v>0.116619037896906</v>
      </c>
    </row>
    <row r="156" spans="1:11">
      <c r="A156" s="5">
        <v>31381</v>
      </c>
      <c r="B156" s="4">
        <f t="shared" ca="1" si="10"/>
        <v>0.19646882704388502</v>
      </c>
      <c r="C156" s="4">
        <f t="shared" ca="1" si="11"/>
        <v>0.14798648586948743</v>
      </c>
      <c r="D156" s="4">
        <f t="shared" ca="1" si="12"/>
        <v>0.17233687939614087</v>
      </c>
      <c r="E156" s="4">
        <f t="shared" ca="1" si="13"/>
        <v>0.18520259177452134</v>
      </c>
      <c r="F156" s="4">
        <f t="shared" ca="1" si="14"/>
        <v>0.16881943016134132</v>
      </c>
      <c r="G156" s="4">
        <f t="shared" ca="1" si="15"/>
        <v>0.14491376746189438</v>
      </c>
      <c r="H156" s="4">
        <f t="shared" ca="1" si="16"/>
        <v>0.2083266665599966</v>
      </c>
      <c r="I156" s="4">
        <f t="shared" ca="1" si="17"/>
        <v>0.13999999999999999</v>
      </c>
      <c r="J156" s="4">
        <f t="shared" ca="1" si="18"/>
        <v>0.19209372712298547</v>
      </c>
      <c r="K156" s="4">
        <f t="shared" ca="1" si="19"/>
        <v>0.12</v>
      </c>
    </row>
    <row r="157" spans="1:11">
      <c r="A157" s="5">
        <v>31412</v>
      </c>
      <c r="B157" s="4">
        <f t="shared" ca="1" si="10"/>
        <v>0.19646882704388502</v>
      </c>
      <c r="C157" s="4">
        <f t="shared" ca="1" si="11"/>
        <v>0.14282856857085702</v>
      </c>
      <c r="D157" s="4">
        <f t="shared" ca="1" si="12"/>
        <v>0.18138357147217055</v>
      </c>
      <c r="E157" s="4">
        <f t="shared" ca="1" si="13"/>
        <v>0.1833030277982336</v>
      </c>
      <c r="F157" s="4">
        <f t="shared" ca="1" si="14"/>
        <v>0.16941074346097415</v>
      </c>
      <c r="G157" s="4">
        <f t="shared" ca="1" si="15"/>
        <v>0.14594519519326424</v>
      </c>
      <c r="H157" s="4">
        <f t="shared" ca="1" si="16"/>
        <v>0.20639767440550294</v>
      </c>
      <c r="I157" s="4">
        <f t="shared" ca="1" si="17"/>
        <v>0.14106735979665885</v>
      </c>
      <c r="J157" s="4">
        <f t="shared" ca="1" si="18"/>
        <v>0.191049731745428</v>
      </c>
      <c r="K157" s="4">
        <f t="shared" ca="1" si="19"/>
        <v>0.1216552506059644</v>
      </c>
    </row>
    <row r="158" spans="1:11">
      <c r="A158" s="5">
        <v>31443</v>
      </c>
      <c r="B158" s="4">
        <f t="shared" ca="1" si="10"/>
        <v>0.19157244060668019</v>
      </c>
      <c r="C158" s="4">
        <f t="shared" ca="1" si="11"/>
        <v>0.14387494569938158</v>
      </c>
      <c r="D158" s="4">
        <f t="shared" ca="1" si="12"/>
        <v>0.18055470085267789</v>
      </c>
      <c r="E158" s="4">
        <f t="shared" ca="1" si="13"/>
        <v>0.18466185312619388</v>
      </c>
      <c r="F158" s="4">
        <f t="shared" ca="1" si="14"/>
        <v>0.16852299546352717</v>
      </c>
      <c r="G158" s="4">
        <f t="shared" ca="1" si="15"/>
        <v>0.14560219778561037</v>
      </c>
      <c r="H158" s="4">
        <f t="shared" ca="1" si="16"/>
        <v>0.19519221295943134</v>
      </c>
      <c r="I158" s="4">
        <f t="shared" ca="1" si="17"/>
        <v>0.13999999999999999</v>
      </c>
      <c r="J158" s="4">
        <f t="shared" ca="1" si="18"/>
        <v>0.19364916731037085</v>
      </c>
      <c r="K158" s="4">
        <f t="shared" ca="1" si="19"/>
        <v>0.12083045973594572</v>
      </c>
    </row>
    <row r="159" spans="1:11">
      <c r="A159" s="5">
        <v>31471</v>
      </c>
      <c r="B159" s="4">
        <f t="shared" ca="1" si="10"/>
        <v>0.18814887722226781</v>
      </c>
      <c r="C159" s="4">
        <f t="shared" ca="1" si="11"/>
        <v>0.14352700094407325</v>
      </c>
      <c r="D159" s="4">
        <f t="shared" ca="1" si="12"/>
        <v>0.18110770276274835</v>
      </c>
      <c r="E159" s="4">
        <f t="shared" ca="1" si="13"/>
        <v>0.20223748416156684</v>
      </c>
      <c r="F159" s="4">
        <f t="shared" ca="1" si="14"/>
        <v>0.17320508075688773</v>
      </c>
      <c r="G159" s="4">
        <f t="shared" ca="1" si="15"/>
        <v>0.14966629547095767</v>
      </c>
      <c r="H159" s="4">
        <f t="shared" ca="1" si="16"/>
        <v>0.21886068628239289</v>
      </c>
      <c r="I159" s="4">
        <f t="shared" ca="1" si="17"/>
        <v>0.14071247279470289</v>
      </c>
      <c r="J159" s="4">
        <f t="shared" ca="1" si="18"/>
        <v>0.19544820285692063</v>
      </c>
      <c r="K159" s="4">
        <f t="shared" ca="1" si="19"/>
        <v>0.12569805089976535</v>
      </c>
    </row>
    <row r="160" spans="1:11">
      <c r="A160" s="5">
        <v>31502</v>
      </c>
      <c r="B160" s="4">
        <f t="shared" ca="1" si="10"/>
        <v>0.19131126469708992</v>
      </c>
      <c r="C160" s="4">
        <f t="shared" ca="1" si="11"/>
        <v>0.14628738838327793</v>
      </c>
      <c r="D160" s="4">
        <f t="shared" ca="1" si="12"/>
        <v>0.17606816861659008</v>
      </c>
      <c r="E160" s="4">
        <f t="shared" ca="1" si="13"/>
        <v>0.23853720883753127</v>
      </c>
      <c r="F160" s="4">
        <f t="shared" ca="1" si="14"/>
        <v>0.18493242008906929</v>
      </c>
      <c r="G160" s="4">
        <f t="shared" ca="1" si="15"/>
        <v>0.1532970971675589</v>
      </c>
      <c r="H160" s="4">
        <f t="shared" ca="1" si="16"/>
        <v>0.25670995305986871</v>
      </c>
      <c r="I160" s="4">
        <f t="shared" ca="1" si="17"/>
        <v>0.17435595774162693</v>
      </c>
      <c r="J160" s="4">
        <f t="shared" ca="1" si="18"/>
        <v>0.18193405398660251</v>
      </c>
      <c r="K160" s="4">
        <f t="shared" ca="1" si="19"/>
        <v>0.12767145334803703</v>
      </c>
    </row>
    <row r="161" spans="1:11">
      <c r="A161" s="5">
        <v>31532</v>
      </c>
      <c r="B161" s="4">
        <f t="shared" ca="1" si="10"/>
        <v>0.1772004514666935</v>
      </c>
      <c r="C161" s="4">
        <f t="shared" ca="1" si="11"/>
        <v>0.13820274961085252</v>
      </c>
      <c r="D161" s="4">
        <f t="shared" ca="1" si="12"/>
        <v>0.17549928774784243</v>
      </c>
      <c r="E161" s="4">
        <f t="shared" ca="1" si="13"/>
        <v>0.23853720883753127</v>
      </c>
      <c r="F161" s="4">
        <f t="shared" ca="1" si="14"/>
        <v>0.18708286933869708</v>
      </c>
      <c r="G161" s="4">
        <f t="shared" ca="1" si="15"/>
        <v>0.1493318452306808</v>
      </c>
      <c r="H161" s="4">
        <f t="shared" ca="1" si="16"/>
        <v>0.24879710609249456</v>
      </c>
      <c r="I161" s="4">
        <f t="shared" ca="1" si="17"/>
        <v>0.17606816861659008</v>
      </c>
      <c r="J161" s="4">
        <f t="shared" ca="1" si="18"/>
        <v>0.18193405398660251</v>
      </c>
      <c r="K161" s="4">
        <f t="shared" ca="1" si="19"/>
        <v>0.12328828005937953</v>
      </c>
    </row>
    <row r="162" spans="1:11">
      <c r="A162" s="5">
        <v>31563</v>
      </c>
      <c r="B162" s="4">
        <f t="shared" ca="1" si="10"/>
        <v>0.17663521732655693</v>
      </c>
      <c r="C162" s="4">
        <f t="shared" ca="1" si="11"/>
        <v>0.1374772708486752</v>
      </c>
      <c r="D162" s="4">
        <f t="shared" ca="1" si="12"/>
        <v>0.1841195263952197</v>
      </c>
      <c r="E162" s="4">
        <f t="shared" ca="1" si="13"/>
        <v>0.23727621035409344</v>
      </c>
      <c r="F162" s="4">
        <f t="shared" ca="1" si="14"/>
        <v>0.1979898987322333</v>
      </c>
      <c r="G162" s="4">
        <f t="shared" ca="1" si="15"/>
        <v>0.15264337522473748</v>
      </c>
      <c r="H162" s="4">
        <f t="shared" ca="1" si="16"/>
        <v>0.2449489742783178</v>
      </c>
      <c r="I162" s="4">
        <f t="shared" ca="1" si="17"/>
        <v>0.17606816861659008</v>
      </c>
      <c r="J162" s="4">
        <f t="shared" ca="1" si="18"/>
        <v>0.18193405398660251</v>
      </c>
      <c r="K162" s="4">
        <f t="shared" ca="1" si="19"/>
        <v>0.12369316876852982</v>
      </c>
    </row>
    <row r="163" spans="1:11">
      <c r="A163" s="5">
        <v>31593</v>
      </c>
      <c r="B163" s="4">
        <f t="shared" ca="1" si="10"/>
        <v>0.18</v>
      </c>
      <c r="C163" s="4">
        <f t="shared" ca="1" si="11"/>
        <v>0.13820274961085252</v>
      </c>
      <c r="D163" s="4">
        <f t="shared" ca="1" si="12"/>
        <v>0.18493242008906929</v>
      </c>
      <c r="E163" s="4">
        <f t="shared" ca="1" si="13"/>
        <v>0.24269322199023194</v>
      </c>
      <c r="F163" s="4">
        <f t="shared" ca="1" si="14"/>
        <v>0.19723082923316018</v>
      </c>
      <c r="G163" s="4">
        <f t="shared" ca="1" si="15"/>
        <v>0.15165750888103102</v>
      </c>
      <c r="H163" s="4">
        <f t="shared" ca="1" si="16"/>
        <v>0.26702059845637377</v>
      </c>
      <c r="I163" s="4">
        <f t="shared" ca="1" si="17"/>
        <v>0.17606816861659008</v>
      </c>
      <c r="J163" s="4">
        <f t="shared" ca="1" si="18"/>
        <v>0.17606816861659008</v>
      </c>
      <c r="K163" s="4">
        <f t="shared" ca="1" si="19"/>
        <v>0.12288205727444508</v>
      </c>
    </row>
    <row r="164" spans="1:11">
      <c r="A164" s="5">
        <v>31624</v>
      </c>
      <c r="B164" s="4">
        <f t="shared" ca="1" si="10"/>
        <v>0.17549928774784243</v>
      </c>
      <c r="C164" s="4">
        <f t="shared" ca="1" si="11"/>
        <v>0.14212670403551894</v>
      </c>
      <c r="D164" s="4">
        <f t="shared" ca="1" si="12"/>
        <v>0.1902629759044045</v>
      </c>
      <c r="E164" s="4">
        <f t="shared" ca="1" si="13"/>
        <v>0.24289915602982237</v>
      </c>
      <c r="F164" s="4">
        <f t="shared" ca="1" si="14"/>
        <v>0.198997487421324</v>
      </c>
      <c r="G164" s="4">
        <f t="shared" ca="1" si="15"/>
        <v>0.15588457268119896</v>
      </c>
      <c r="H164" s="4">
        <f t="shared" ca="1" si="16"/>
        <v>0.27073972741361768</v>
      </c>
      <c r="I164" s="4">
        <f t="shared" ca="1" si="17"/>
        <v>0.17776388834631179</v>
      </c>
      <c r="J164" s="4">
        <f t="shared" ca="1" si="18"/>
        <v>0.17972200755611428</v>
      </c>
      <c r="K164" s="4">
        <f t="shared" ca="1" si="19"/>
        <v>0.12609520212918493</v>
      </c>
    </row>
    <row r="165" spans="1:11">
      <c r="A165" s="5">
        <v>31655</v>
      </c>
      <c r="B165" s="4">
        <f t="shared" ca="1" si="10"/>
        <v>0.17606816861659008</v>
      </c>
      <c r="C165" s="4">
        <f t="shared" ca="1" si="11"/>
        <v>0.14422205101855956</v>
      </c>
      <c r="D165" s="4">
        <f t="shared" ca="1" si="12"/>
        <v>0.19646882704388502</v>
      </c>
      <c r="E165" s="4">
        <f t="shared" ca="1" si="13"/>
        <v>0.24186773244895649</v>
      </c>
      <c r="F165" s="4">
        <f t="shared" ca="1" si="14"/>
        <v>0.20099751242241781</v>
      </c>
      <c r="G165" s="4">
        <f t="shared" ca="1" si="15"/>
        <v>0.15779733838059501</v>
      </c>
      <c r="H165" s="4">
        <f t="shared" ca="1" si="16"/>
        <v>0.27349588662354685</v>
      </c>
      <c r="I165" s="4">
        <f t="shared" ca="1" si="17"/>
        <v>0.18193405398660251</v>
      </c>
      <c r="J165" s="4">
        <f t="shared" ca="1" si="18"/>
        <v>0.18439088914585774</v>
      </c>
      <c r="K165" s="4">
        <f t="shared" ca="1" si="19"/>
        <v>0.1307669683062202</v>
      </c>
    </row>
    <row r="166" spans="1:11">
      <c r="A166" s="5">
        <v>31685</v>
      </c>
      <c r="B166" s="4">
        <f t="shared" ref="B166:B229" ca="1" si="20">SQRT(INDIRECT(ADDRESS(4+(ROW()-37)*14,1,,,"Covariance Matrix")))</f>
        <v>0.1772004514666935</v>
      </c>
      <c r="C166" s="4">
        <f t="shared" ref="C166:C229" ca="1" si="21">SQRT(INDIRECT(ADDRESS(5+(ROW()-37)*14,2,,,"Covariance Matrix")))</f>
        <v>0.14456832294800959</v>
      </c>
      <c r="D166" s="4">
        <f t="shared" ref="D166:D229" ca="1" si="22">SQRT(INDIRECT(ADDRESS(6+(ROW()-37)*14,3,,,"Covariance Matrix")))</f>
        <v>0.20297783130184438</v>
      </c>
      <c r="E166" s="4">
        <f t="shared" ref="E166:E229" ca="1" si="23">SQRT(INDIRECT(ADDRESS(7+(ROW()-37)*14,4,,,"Covariance Matrix")))</f>
        <v>0.24269322199023194</v>
      </c>
      <c r="F166" s="4">
        <f t="shared" ref="F166:F229" ca="1" si="24">SQRT(INDIRECT(ADDRESS(8+(ROW()-37)*14,5,,,"Covariance Matrix")))</f>
        <v>0.21118712081942875</v>
      </c>
      <c r="G166" s="4">
        <f t="shared" ref="G166:G229" ca="1" si="25">SQRT(INDIRECT(ADDRESS(9+(ROW()-37)*14,6,,,"Covariance Matrix")))</f>
        <v>0.16370705543744901</v>
      </c>
      <c r="H166" s="4">
        <f t="shared" ref="H166:H229" ca="1" si="26">SQRT(INDIRECT(ADDRESS(10+(ROW()-37)*14,7,,,"Covariance Matrix")))</f>
        <v>0.28195744359743369</v>
      </c>
      <c r="I166" s="4">
        <f t="shared" ref="I166:I229" ca="1" si="27">SQRT(INDIRECT(ADDRESS(11+(ROW()-37)*14,8,,,"Covariance Matrix")))</f>
        <v>0.18193405398660251</v>
      </c>
      <c r="J166" s="4">
        <f t="shared" ref="J166:J229" ca="1" si="28">SQRT(INDIRECT(ADDRESS(12+(ROW()-37)*14,9,,,"Covariance Matrix")))</f>
        <v>0.18681541692269404</v>
      </c>
      <c r="K166" s="4">
        <f t="shared" ref="K166:K229" ca="1" si="29">SQRT(INDIRECT(ADDRESS(13+(ROW()-37)*14,10,,,"Covariance Matrix")))</f>
        <v>0.14282856857085702</v>
      </c>
    </row>
    <row r="167" spans="1:11">
      <c r="A167" s="5">
        <v>31716</v>
      </c>
      <c r="B167" s="4">
        <f t="shared" ca="1" si="20"/>
        <v>0.18110770276274835</v>
      </c>
      <c r="C167" s="4">
        <f t="shared" ca="1" si="21"/>
        <v>0.13964240043768941</v>
      </c>
      <c r="D167" s="4">
        <f t="shared" ca="1" si="22"/>
        <v>0.20049937655763422</v>
      </c>
      <c r="E167" s="4">
        <f t="shared" ca="1" si="23"/>
        <v>0.25059928172283336</v>
      </c>
      <c r="F167" s="4">
        <f t="shared" ca="1" si="24"/>
        <v>0.21071307505705478</v>
      </c>
      <c r="G167" s="4">
        <f t="shared" ca="1" si="25"/>
        <v>0.16340134638368192</v>
      </c>
      <c r="H167" s="4">
        <f t="shared" ca="1" si="26"/>
        <v>0.2749545416973504</v>
      </c>
      <c r="I167" s="4">
        <f t="shared" ca="1" si="27"/>
        <v>0.19078784028338913</v>
      </c>
      <c r="J167" s="4">
        <f t="shared" ca="1" si="28"/>
        <v>0.18384776310850234</v>
      </c>
      <c r="K167" s="4">
        <f t="shared" ca="1" si="29"/>
        <v>0.14422205101855956</v>
      </c>
    </row>
    <row r="168" spans="1:11">
      <c r="A168" s="5">
        <v>31746</v>
      </c>
      <c r="B168" s="4">
        <f t="shared" ca="1" si="20"/>
        <v>0.17691806012954134</v>
      </c>
      <c r="C168" s="4">
        <f t="shared" ca="1" si="21"/>
        <v>0.13114877048604001</v>
      </c>
      <c r="D168" s="4">
        <f t="shared" ca="1" si="22"/>
        <v>0.20074859899884731</v>
      </c>
      <c r="E168" s="4">
        <f t="shared" ca="1" si="23"/>
        <v>0.2501999200639361</v>
      </c>
      <c r="F168" s="4">
        <f t="shared" ca="1" si="24"/>
        <v>0.20976176963403032</v>
      </c>
      <c r="G168" s="4">
        <f t="shared" ca="1" si="25"/>
        <v>0.16155494421403513</v>
      </c>
      <c r="H168" s="4">
        <f t="shared" ca="1" si="26"/>
        <v>0.28089143810376277</v>
      </c>
      <c r="I168" s="4">
        <f t="shared" ca="1" si="27"/>
        <v>0.191049731745428</v>
      </c>
      <c r="J168" s="4">
        <f t="shared" ca="1" si="28"/>
        <v>0.18303005217723128</v>
      </c>
      <c r="K168" s="4">
        <f t="shared" ca="1" si="29"/>
        <v>0.14422205101855956</v>
      </c>
    </row>
    <row r="169" spans="1:11">
      <c r="A169" s="5">
        <v>31777</v>
      </c>
      <c r="B169" s="4">
        <f t="shared" ca="1" si="20"/>
        <v>0.1783255450012701</v>
      </c>
      <c r="C169" s="4">
        <f t="shared" ca="1" si="21"/>
        <v>0.13114877048604001</v>
      </c>
      <c r="D169" s="4">
        <f t="shared" ca="1" si="22"/>
        <v>0.20199009876724155</v>
      </c>
      <c r="E169" s="4">
        <f t="shared" ca="1" si="23"/>
        <v>0.2395829710142188</v>
      </c>
      <c r="F169" s="4">
        <f t="shared" ca="1" si="24"/>
        <v>0.2102379604162864</v>
      </c>
      <c r="G169" s="4">
        <f t="shared" ca="1" si="25"/>
        <v>0.16155494421403513</v>
      </c>
      <c r="H169" s="4">
        <f t="shared" ca="1" si="26"/>
        <v>0.28089143810376277</v>
      </c>
      <c r="I169" s="4">
        <f t="shared" ca="1" si="27"/>
        <v>0.19</v>
      </c>
      <c r="J169" s="4">
        <f t="shared" ca="1" si="28"/>
        <v>0.18303005217723128</v>
      </c>
      <c r="K169" s="4">
        <f t="shared" ca="1" si="29"/>
        <v>0.14560219778561037</v>
      </c>
    </row>
    <row r="170" spans="1:11">
      <c r="A170" s="5">
        <v>31808</v>
      </c>
      <c r="B170" s="4">
        <f t="shared" ca="1" si="20"/>
        <v>0.17635192088548399</v>
      </c>
      <c r="C170" s="4">
        <f t="shared" ca="1" si="21"/>
        <v>0.13999999999999999</v>
      </c>
      <c r="D170" s="4">
        <f t="shared" ca="1" si="22"/>
        <v>0.2177154105707724</v>
      </c>
      <c r="E170" s="4">
        <f t="shared" ca="1" si="23"/>
        <v>0.23937418407171646</v>
      </c>
      <c r="F170" s="4">
        <f t="shared" ca="1" si="24"/>
        <v>0.20784609690826528</v>
      </c>
      <c r="G170" s="4">
        <f t="shared" ca="1" si="25"/>
        <v>0.16340134638368192</v>
      </c>
      <c r="H170" s="4">
        <f t="shared" ca="1" si="26"/>
        <v>0.26870057685088805</v>
      </c>
      <c r="I170" s="4">
        <f t="shared" ca="1" si="27"/>
        <v>0.19646882704388502</v>
      </c>
      <c r="J170" s="4">
        <f t="shared" ca="1" si="28"/>
        <v>0.16370705543744901</v>
      </c>
      <c r="K170" s="4">
        <f t="shared" ca="1" si="29"/>
        <v>0.15937377450509227</v>
      </c>
    </row>
    <row r="171" spans="1:11">
      <c r="A171" s="5">
        <v>31836</v>
      </c>
      <c r="B171" s="4">
        <f t="shared" ca="1" si="20"/>
        <v>0.17606816861659008</v>
      </c>
      <c r="C171" s="4">
        <f t="shared" ca="1" si="21"/>
        <v>0.14035668847618199</v>
      </c>
      <c r="D171" s="4">
        <f t="shared" ca="1" si="22"/>
        <v>0.21886068628239289</v>
      </c>
      <c r="E171" s="4">
        <f t="shared" ca="1" si="23"/>
        <v>0.23832750575625972</v>
      </c>
      <c r="F171" s="4">
        <f t="shared" ca="1" si="24"/>
        <v>0.20273134932713291</v>
      </c>
      <c r="G171" s="4">
        <f t="shared" ca="1" si="25"/>
        <v>0.16673332000533067</v>
      </c>
      <c r="H171" s="4">
        <f t="shared" ca="1" si="26"/>
        <v>0.26851443164195105</v>
      </c>
      <c r="I171" s="4">
        <f t="shared" ca="1" si="27"/>
        <v>0.19544820285692063</v>
      </c>
      <c r="J171" s="4">
        <f t="shared" ca="1" si="28"/>
        <v>0.15748015748023622</v>
      </c>
      <c r="K171" s="4">
        <f t="shared" ca="1" si="29"/>
        <v>0.15556349186104046</v>
      </c>
    </row>
    <row r="172" spans="1:11">
      <c r="A172" s="5">
        <v>31867</v>
      </c>
      <c r="B172" s="4">
        <f t="shared" ca="1" si="20"/>
        <v>0.1772004514666935</v>
      </c>
      <c r="C172" s="4">
        <f t="shared" ca="1" si="21"/>
        <v>0.14422205101855956</v>
      </c>
      <c r="D172" s="4">
        <f t="shared" ca="1" si="22"/>
        <v>0.21863211109075448</v>
      </c>
      <c r="E172" s="4">
        <f t="shared" ca="1" si="23"/>
        <v>0.2493992782667985</v>
      </c>
      <c r="F172" s="4">
        <f t="shared" ca="1" si="24"/>
        <v>0.20297783130184438</v>
      </c>
      <c r="G172" s="4">
        <f t="shared" ca="1" si="25"/>
        <v>0.16431676725154984</v>
      </c>
      <c r="H172" s="4">
        <f t="shared" ca="1" si="26"/>
        <v>0.26795522013948525</v>
      </c>
      <c r="I172" s="4">
        <f t="shared" ca="1" si="27"/>
        <v>0.1865475810617763</v>
      </c>
      <c r="J172" s="4">
        <f t="shared" ca="1" si="28"/>
        <v>0.16370705543744901</v>
      </c>
      <c r="K172" s="4">
        <f t="shared" ca="1" si="29"/>
        <v>0.15556349186104046</v>
      </c>
    </row>
    <row r="173" spans="1:11">
      <c r="A173" s="5">
        <v>31897</v>
      </c>
      <c r="B173" s="4">
        <f t="shared" ca="1" si="20"/>
        <v>0.17691806012954134</v>
      </c>
      <c r="C173" s="4">
        <f t="shared" ca="1" si="21"/>
        <v>0.14282856857085702</v>
      </c>
      <c r="D173" s="4">
        <f t="shared" ca="1" si="22"/>
        <v>0.21908902300206645</v>
      </c>
      <c r="E173" s="4">
        <f t="shared" ca="1" si="23"/>
        <v>0.24979991993593592</v>
      </c>
      <c r="F173" s="4">
        <f t="shared" ca="1" si="24"/>
        <v>0.198997487421324</v>
      </c>
      <c r="G173" s="4">
        <f t="shared" ca="1" si="25"/>
        <v>0.16431676725154984</v>
      </c>
      <c r="H173" s="4">
        <f t="shared" ca="1" si="26"/>
        <v>0.26702059845637377</v>
      </c>
      <c r="I173" s="4">
        <f t="shared" ca="1" si="27"/>
        <v>0.19209372712298547</v>
      </c>
      <c r="J173" s="4">
        <f t="shared" ca="1" si="28"/>
        <v>0.16401219466856726</v>
      </c>
      <c r="K173" s="4">
        <f t="shared" ca="1" si="29"/>
        <v>0.15652475842498528</v>
      </c>
    </row>
    <row r="174" spans="1:11">
      <c r="A174" s="5">
        <v>31928</v>
      </c>
      <c r="B174" s="4">
        <f t="shared" ca="1" si="20"/>
        <v>0.14662878298615178</v>
      </c>
      <c r="C174" s="4">
        <f t="shared" ca="1" si="21"/>
        <v>0.14035668847618199</v>
      </c>
      <c r="D174" s="4">
        <f t="shared" ca="1" si="22"/>
        <v>0.21725560982400433</v>
      </c>
      <c r="E174" s="4">
        <f t="shared" ca="1" si="23"/>
        <v>0.24979991993593592</v>
      </c>
      <c r="F174" s="4">
        <f t="shared" ca="1" si="24"/>
        <v>0.20024984394500786</v>
      </c>
      <c r="G174" s="4">
        <f t="shared" ca="1" si="25"/>
        <v>0.15132745950421556</v>
      </c>
      <c r="H174" s="4">
        <f t="shared" ca="1" si="26"/>
        <v>0.27404379212089441</v>
      </c>
      <c r="I174" s="4">
        <f t="shared" ca="1" si="27"/>
        <v>0.17549928774784243</v>
      </c>
      <c r="J174" s="4">
        <f t="shared" ca="1" si="28"/>
        <v>0.16093476939431081</v>
      </c>
      <c r="K174" s="4">
        <f t="shared" ca="1" si="29"/>
        <v>0.15033296378372907</v>
      </c>
    </row>
    <row r="175" spans="1:11">
      <c r="A175" s="5">
        <v>31958</v>
      </c>
      <c r="B175" s="4">
        <f t="shared" ca="1" si="20"/>
        <v>0.14730919862656236</v>
      </c>
      <c r="C175" s="4">
        <f t="shared" ca="1" si="21"/>
        <v>0.13999999999999999</v>
      </c>
      <c r="D175" s="4">
        <f t="shared" ca="1" si="22"/>
        <v>0.21886068628239289</v>
      </c>
      <c r="E175" s="4">
        <f t="shared" ca="1" si="23"/>
        <v>0.25059928172283336</v>
      </c>
      <c r="F175" s="4">
        <f t="shared" ca="1" si="24"/>
        <v>0.20518284528683189</v>
      </c>
      <c r="G175" s="4">
        <f t="shared" ca="1" si="25"/>
        <v>0.15165750888103102</v>
      </c>
      <c r="H175" s="4">
        <f t="shared" ca="1" si="26"/>
        <v>0.27513632984395209</v>
      </c>
      <c r="I175" s="4">
        <f t="shared" ca="1" si="27"/>
        <v>0.1824828759089466</v>
      </c>
      <c r="J175" s="4">
        <f t="shared" ca="1" si="28"/>
        <v>0.16431676725154984</v>
      </c>
      <c r="K175" s="4">
        <f t="shared" ca="1" si="29"/>
        <v>0.15132745950421556</v>
      </c>
    </row>
    <row r="176" spans="1:11">
      <c r="A176" s="5">
        <v>31989</v>
      </c>
      <c r="B176" s="4">
        <f t="shared" ca="1" si="20"/>
        <v>0.16093476939431081</v>
      </c>
      <c r="C176" s="4">
        <f t="shared" ca="1" si="21"/>
        <v>0.14106735979665885</v>
      </c>
      <c r="D176" s="4">
        <f t="shared" ca="1" si="22"/>
        <v>0.21400934559032697</v>
      </c>
      <c r="E176" s="4">
        <f t="shared" ca="1" si="23"/>
        <v>0.2588435821108957</v>
      </c>
      <c r="F176" s="4">
        <f t="shared" ca="1" si="24"/>
        <v>0.19723082923316018</v>
      </c>
      <c r="G176" s="4">
        <f t="shared" ca="1" si="25"/>
        <v>0.14832396974191325</v>
      </c>
      <c r="H176" s="4">
        <f t="shared" ca="1" si="26"/>
        <v>0.27477263328068174</v>
      </c>
      <c r="I176" s="4">
        <f t="shared" ca="1" si="27"/>
        <v>0.17972200755611428</v>
      </c>
      <c r="J176" s="4">
        <f t="shared" ca="1" si="28"/>
        <v>0.1584297951775486</v>
      </c>
      <c r="K176" s="4">
        <f t="shared" ca="1" si="29"/>
        <v>0.15066519173319365</v>
      </c>
    </row>
    <row r="177" spans="1:11">
      <c r="A177" s="5">
        <v>32020</v>
      </c>
      <c r="B177" s="4">
        <f t="shared" ca="1" si="20"/>
        <v>0.16</v>
      </c>
      <c r="C177" s="4">
        <f t="shared" ca="1" si="21"/>
        <v>0.12569805089976535</v>
      </c>
      <c r="D177" s="4">
        <f t="shared" ca="1" si="22"/>
        <v>0.21307275752662516</v>
      </c>
      <c r="E177" s="4">
        <f t="shared" ca="1" si="23"/>
        <v>0.2596150997149434</v>
      </c>
      <c r="F177" s="4">
        <f t="shared" ca="1" si="24"/>
        <v>0.19183326093250877</v>
      </c>
      <c r="G177" s="4">
        <f t="shared" ca="1" si="25"/>
        <v>0.14832396974191325</v>
      </c>
      <c r="H177" s="4">
        <f t="shared" ca="1" si="26"/>
        <v>0.28266588050205138</v>
      </c>
      <c r="I177" s="4">
        <f t="shared" ca="1" si="27"/>
        <v>0.17888543819998318</v>
      </c>
      <c r="J177" s="4">
        <f t="shared" ca="1" si="28"/>
        <v>0.14212670403551894</v>
      </c>
      <c r="K177" s="4">
        <f t="shared" ca="1" si="29"/>
        <v>0.14282856857085702</v>
      </c>
    </row>
    <row r="178" spans="1:11">
      <c r="A178" s="5">
        <v>32050</v>
      </c>
      <c r="B178" s="4">
        <f t="shared" ca="1" si="20"/>
        <v>0.15937377450509227</v>
      </c>
      <c r="C178" s="4">
        <f t="shared" ca="1" si="21"/>
        <v>0.12767145334803703</v>
      </c>
      <c r="D178" s="4">
        <f t="shared" ca="1" si="22"/>
        <v>0.21283796653792764</v>
      </c>
      <c r="E178" s="4">
        <f t="shared" ca="1" si="23"/>
        <v>0.2596150997149434</v>
      </c>
      <c r="F178" s="4">
        <f t="shared" ca="1" si="24"/>
        <v>0.19697715603592209</v>
      </c>
      <c r="G178" s="4">
        <f t="shared" ca="1" si="25"/>
        <v>0.1493318452306808</v>
      </c>
      <c r="H178" s="4">
        <f t="shared" ca="1" si="26"/>
        <v>0.27982137159266446</v>
      </c>
      <c r="I178" s="4">
        <f t="shared" ca="1" si="27"/>
        <v>0.18</v>
      </c>
      <c r="J178" s="4">
        <f t="shared" ca="1" si="28"/>
        <v>0.13784048752090222</v>
      </c>
      <c r="K178" s="4">
        <f t="shared" ca="1" si="29"/>
        <v>0.14456832294800959</v>
      </c>
    </row>
    <row r="179" spans="1:11">
      <c r="A179" s="5">
        <v>32081</v>
      </c>
      <c r="B179" s="4">
        <f t="shared" ca="1" si="20"/>
        <v>0.3013303834663873</v>
      </c>
      <c r="C179" s="4">
        <f t="shared" ca="1" si="21"/>
        <v>0.1833030277982336</v>
      </c>
      <c r="D179" s="4">
        <f t="shared" ca="1" si="22"/>
        <v>0.25534290669607407</v>
      </c>
      <c r="E179" s="4">
        <f t="shared" ca="1" si="23"/>
        <v>0.30561413579872249</v>
      </c>
      <c r="F179" s="4">
        <f t="shared" ca="1" si="24"/>
        <v>0.24083189157584592</v>
      </c>
      <c r="G179" s="4">
        <f t="shared" ca="1" si="25"/>
        <v>0.22068076490713912</v>
      </c>
      <c r="H179" s="4">
        <f t="shared" ca="1" si="26"/>
        <v>0.29949958263743875</v>
      </c>
      <c r="I179" s="4">
        <f t="shared" ca="1" si="27"/>
        <v>0.2</v>
      </c>
      <c r="J179" s="4">
        <f t="shared" ca="1" si="28"/>
        <v>0.19390719429665315</v>
      </c>
      <c r="K179" s="4">
        <f t="shared" ca="1" si="29"/>
        <v>0.19672315572906002</v>
      </c>
    </row>
    <row r="180" spans="1:11">
      <c r="A180" s="5">
        <v>32111</v>
      </c>
      <c r="B180" s="4">
        <f t="shared" ca="1" si="20"/>
        <v>0.3009983388658482</v>
      </c>
      <c r="C180" s="4">
        <f t="shared" ca="1" si="21"/>
        <v>0.18493242008906929</v>
      </c>
      <c r="D180" s="4">
        <f t="shared" ca="1" si="22"/>
        <v>0.27073972741361768</v>
      </c>
      <c r="E180" s="4">
        <f t="shared" ca="1" si="23"/>
        <v>0.30561413579872249</v>
      </c>
      <c r="F180" s="4">
        <f t="shared" ca="1" si="24"/>
        <v>0.24535688292770594</v>
      </c>
      <c r="G180" s="4">
        <f t="shared" ca="1" si="25"/>
        <v>0.2308679276123039</v>
      </c>
      <c r="H180" s="4">
        <f t="shared" ca="1" si="26"/>
        <v>0.3013303834663873</v>
      </c>
      <c r="I180" s="4">
        <f t="shared" ca="1" si="27"/>
        <v>0.20074859899884731</v>
      </c>
      <c r="J180" s="4">
        <f t="shared" ca="1" si="28"/>
        <v>0.20808652046684811</v>
      </c>
      <c r="K180" s="4">
        <f t="shared" ca="1" si="29"/>
        <v>0.20445048300260871</v>
      </c>
    </row>
    <row r="181" spans="1:11">
      <c r="A181" s="5">
        <v>32142</v>
      </c>
      <c r="B181" s="4">
        <f t="shared" ca="1" si="20"/>
        <v>0.29916550603303182</v>
      </c>
      <c r="C181" s="4">
        <f t="shared" ca="1" si="21"/>
        <v>0.18788294228055935</v>
      </c>
      <c r="D181" s="4">
        <f t="shared" ca="1" si="22"/>
        <v>0.27110883423451915</v>
      </c>
      <c r="E181" s="4">
        <f t="shared" ca="1" si="23"/>
        <v>0.30430248109405877</v>
      </c>
      <c r="F181" s="4">
        <f t="shared" ca="1" si="24"/>
        <v>0.24738633753705963</v>
      </c>
      <c r="G181" s="4">
        <f t="shared" ca="1" si="25"/>
        <v>0.23473389188611005</v>
      </c>
      <c r="H181" s="4">
        <f t="shared" ca="1" si="26"/>
        <v>0.30626785662227107</v>
      </c>
      <c r="I181" s="4">
        <f t="shared" ca="1" si="27"/>
        <v>0.20688160865577201</v>
      </c>
      <c r="J181" s="4">
        <f t="shared" ca="1" si="28"/>
        <v>0.20880613017821101</v>
      </c>
      <c r="K181" s="4">
        <f t="shared" ca="1" si="29"/>
        <v>0.20688160865577201</v>
      </c>
    </row>
    <row r="182" spans="1:11">
      <c r="A182" s="5">
        <v>32173</v>
      </c>
      <c r="B182" s="4">
        <f t="shared" ca="1" si="20"/>
        <v>0.30016662039607267</v>
      </c>
      <c r="C182" s="4">
        <f t="shared" ca="1" si="21"/>
        <v>0.18439088914585774</v>
      </c>
      <c r="D182" s="4">
        <f t="shared" ca="1" si="22"/>
        <v>0.27349588662354685</v>
      </c>
      <c r="E182" s="4">
        <f t="shared" ca="1" si="23"/>
        <v>0.29171904291629641</v>
      </c>
      <c r="F182" s="4">
        <f t="shared" ca="1" si="24"/>
        <v>0.25495097567963926</v>
      </c>
      <c r="G182" s="4">
        <f t="shared" ca="1" si="25"/>
        <v>0.2349468024894146</v>
      </c>
      <c r="H182" s="4">
        <f t="shared" ca="1" si="26"/>
        <v>0.30016662039607267</v>
      </c>
      <c r="I182" s="4">
        <f t="shared" ca="1" si="27"/>
        <v>0.21260291625469299</v>
      </c>
      <c r="J182" s="4">
        <f t="shared" ca="1" si="28"/>
        <v>0.20420577856662137</v>
      </c>
      <c r="K182" s="4">
        <f t="shared" ca="1" si="29"/>
        <v>0.20396078054371139</v>
      </c>
    </row>
    <row r="183" spans="1:11">
      <c r="A183" s="5">
        <v>32202</v>
      </c>
      <c r="B183" s="4">
        <f t="shared" ca="1" si="20"/>
        <v>0.30066592756745814</v>
      </c>
      <c r="C183" s="4">
        <f t="shared" ca="1" si="21"/>
        <v>0.18601075237738274</v>
      </c>
      <c r="D183" s="4">
        <f t="shared" ca="1" si="22"/>
        <v>0.28861739379323625</v>
      </c>
      <c r="E183" s="4">
        <f t="shared" ca="1" si="23"/>
        <v>0.29017236257093815</v>
      </c>
      <c r="F183" s="4">
        <f t="shared" ca="1" si="24"/>
        <v>0.28195744359743369</v>
      </c>
      <c r="G183" s="4">
        <f t="shared" ca="1" si="25"/>
        <v>0.23473389188611005</v>
      </c>
      <c r="H183" s="4">
        <f t="shared" ca="1" si="26"/>
        <v>0.30049958402633442</v>
      </c>
      <c r="I183" s="4">
        <f t="shared" ca="1" si="27"/>
        <v>0.21470910553583888</v>
      </c>
      <c r="J183" s="4">
        <f t="shared" ca="1" si="28"/>
        <v>0.2046948949045872</v>
      </c>
      <c r="K183" s="4">
        <f t="shared" ca="1" si="29"/>
        <v>0.2046948949045872</v>
      </c>
    </row>
    <row r="184" spans="1:11">
      <c r="A184" s="5">
        <v>32233</v>
      </c>
      <c r="B184" s="4">
        <f t="shared" ca="1" si="20"/>
        <v>0.30724582991474431</v>
      </c>
      <c r="C184" s="4">
        <f t="shared" ca="1" si="21"/>
        <v>0.18627936010197158</v>
      </c>
      <c r="D184" s="4">
        <f t="shared" ca="1" si="22"/>
        <v>0.28896366553599778</v>
      </c>
      <c r="E184" s="4">
        <f t="shared" ca="1" si="23"/>
        <v>0.29034462281915951</v>
      </c>
      <c r="F184" s="4">
        <f t="shared" ca="1" si="24"/>
        <v>0.28635642126552707</v>
      </c>
      <c r="G184" s="4">
        <f t="shared" ca="1" si="25"/>
        <v>0.2353720459187964</v>
      </c>
      <c r="H184" s="4">
        <f t="shared" ca="1" si="26"/>
        <v>0.29966648127543394</v>
      </c>
      <c r="I184" s="4">
        <f t="shared" ca="1" si="27"/>
        <v>0.21494185260204676</v>
      </c>
      <c r="J184" s="4">
        <f t="shared" ca="1" si="28"/>
        <v>0.20493901531919198</v>
      </c>
      <c r="K184" s="4">
        <f t="shared" ca="1" si="29"/>
        <v>0.20639767440550294</v>
      </c>
    </row>
    <row r="185" spans="1:11">
      <c r="A185" s="5">
        <v>32263</v>
      </c>
      <c r="B185" s="4">
        <f t="shared" ca="1" si="20"/>
        <v>0.30610455730027936</v>
      </c>
      <c r="C185" s="4">
        <f t="shared" ca="1" si="21"/>
        <v>0.18627936010197158</v>
      </c>
      <c r="D185" s="4">
        <f t="shared" ca="1" si="22"/>
        <v>0.28844410203711912</v>
      </c>
      <c r="E185" s="4">
        <f t="shared" ca="1" si="23"/>
        <v>0.28948229652260254</v>
      </c>
      <c r="F185" s="4">
        <f t="shared" ca="1" si="24"/>
        <v>0.29034462281915951</v>
      </c>
      <c r="G185" s="4">
        <f t="shared" ca="1" si="25"/>
        <v>0.23558437978779492</v>
      </c>
      <c r="H185" s="4">
        <f t="shared" ca="1" si="26"/>
        <v>0.30016662039607267</v>
      </c>
      <c r="I185" s="4">
        <f t="shared" ca="1" si="27"/>
        <v>0.21213203435596426</v>
      </c>
      <c r="J185" s="4">
        <f t="shared" ca="1" si="28"/>
        <v>0.20445048300260871</v>
      </c>
      <c r="K185" s="4">
        <f t="shared" ca="1" si="29"/>
        <v>0.20615528128088303</v>
      </c>
    </row>
    <row r="186" spans="1:11">
      <c r="A186" s="5">
        <v>32294</v>
      </c>
      <c r="B186" s="4">
        <f t="shared" ca="1" si="20"/>
        <v>0.30789608636681304</v>
      </c>
      <c r="C186" s="4">
        <f t="shared" ca="1" si="21"/>
        <v>0.18681541692269404</v>
      </c>
      <c r="D186" s="4">
        <f t="shared" ca="1" si="22"/>
        <v>0.28319604517012592</v>
      </c>
      <c r="E186" s="4">
        <f t="shared" ca="1" si="23"/>
        <v>0.28930952282978867</v>
      </c>
      <c r="F186" s="4">
        <f t="shared" ca="1" si="24"/>
        <v>0.29120439557122074</v>
      </c>
      <c r="G186" s="4">
        <f t="shared" ca="1" si="25"/>
        <v>0.23579652245103191</v>
      </c>
      <c r="H186" s="4">
        <f t="shared" ca="1" si="26"/>
        <v>0.30298514815086236</v>
      </c>
      <c r="I186" s="4">
        <f t="shared" ca="1" si="27"/>
        <v>0.21587033144922904</v>
      </c>
      <c r="J186" s="4">
        <f t="shared" ca="1" si="28"/>
        <v>0.20445048300260871</v>
      </c>
      <c r="K186" s="4">
        <f t="shared" ca="1" si="29"/>
        <v>0.20420577856662137</v>
      </c>
    </row>
    <row r="187" spans="1:11">
      <c r="A187" s="5">
        <v>32324</v>
      </c>
      <c r="B187" s="4">
        <f t="shared" ca="1" si="20"/>
        <v>0.30822070014844882</v>
      </c>
      <c r="C187" s="4">
        <f t="shared" ca="1" si="21"/>
        <v>0.18841443681416772</v>
      </c>
      <c r="D187" s="4">
        <f t="shared" ca="1" si="22"/>
        <v>0.28266588050205138</v>
      </c>
      <c r="E187" s="4">
        <f t="shared" ca="1" si="23"/>
        <v>0.28740215726399831</v>
      </c>
      <c r="F187" s="4">
        <f t="shared" ca="1" si="24"/>
        <v>0.29051678092667899</v>
      </c>
      <c r="G187" s="4">
        <f t="shared" ca="1" si="25"/>
        <v>0.232379000772445</v>
      </c>
      <c r="H187" s="4">
        <f t="shared" ca="1" si="26"/>
        <v>0.30397368307141326</v>
      </c>
      <c r="I187" s="4">
        <f t="shared" ca="1" si="27"/>
        <v>0.21587033144922904</v>
      </c>
      <c r="J187" s="4">
        <f t="shared" ca="1" si="28"/>
        <v>0.20712315177207979</v>
      </c>
      <c r="K187" s="4">
        <f t="shared" ca="1" si="29"/>
        <v>0.20518284528683189</v>
      </c>
    </row>
    <row r="188" spans="1:11">
      <c r="A188" s="5">
        <v>32355</v>
      </c>
      <c r="B188" s="4">
        <f t="shared" ca="1" si="20"/>
        <v>0.30626785662227107</v>
      </c>
      <c r="C188" s="4">
        <f t="shared" ca="1" si="21"/>
        <v>0.18894443627691185</v>
      </c>
      <c r="D188" s="4">
        <f t="shared" ca="1" si="22"/>
        <v>0.28142494558940578</v>
      </c>
      <c r="E188" s="4">
        <f t="shared" ca="1" si="23"/>
        <v>0.28948229652260254</v>
      </c>
      <c r="F188" s="4">
        <f t="shared" ca="1" si="24"/>
        <v>0.28740215726399831</v>
      </c>
      <c r="G188" s="4">
        <f t="shared" ca="1" si="25"/>
        <v>0.232163735324878</v>
      </c>
      <c r="H188" s="4">
        <f t="shared" ca="1" si="26"/>
        <v>0.30347981810987035</v>
      </c>
      <c r="I188" s="4">
        <f t="shared" ca="1" si="27"/>
        <v>0.21236760581595301</v>
      </c>
      <c r="J188" s="4">
        <f t="shared" ca="1" si="28"/>
        <v>0.20904544960366872</v>
      </c>
      <c r="K188" s="4">
        <f t="shared" ca="1" si="29"/>
        <v>0.20518284528683189</v>
      </c>
    </row>
    <row r="189" spans="1:11">
      <c r="A189" s="5">
        <v>32386</v>
      </c>
      <c r="B189" s="4">
        <f t="shared" ca="1" si="20"/>
        <v>0.30708305065568176</v>
      </c>
      <c r="C189" s="4">
        <f t="shared" ca="1" si="21"/>
        <v>0.1902629759044045</v>
      </c>
      <c r="D189" s="4">
        <f t="shared" ca="1" si="22"/>
        <v>0.27694764848252457</v>
      </c>
      <c r="E189" s="4">
        <f t="shared" ca="1" si="23"/>
        <v>0.2913760456866693</v>
      </c>
      <c r="F189" s="4">
        <f t="shared" ca="1" si="24"/>
        <v>0.28792360097775938</v>
      </c>
      <c r="G189" s="4">
        <f t="shared" ca="1" si="25"/>
        <v>0.23280893453645632</v>
      </c>
      <c r="H189" s="4">
        <f t="shared" ca="1" si="26"/>
        <v>0.30315012782448236</v>
      </c>
      <c r="I189" s="4">
        <f t="shared" ca="1" si="27"/>
        <v>0.21633307652783937</v>
      </c>
      <c r="J189" s="4">
        <f t="shared" ca="1" si="28"/>
        <v>0.21071307505705478</v>
      </c>
      <c r="K189" s="4">
        <f t="shared" ca="1" si="29"/>
        <v>0.20663978319771825</v>
      </c>
    </row>
    <row r="190" spans="1:11">
      <c r="A190" s="5">
        <v>32416</v>
      </c>
      <c r="B190" s="4">
        <f t="shared" ca="1" si="20"/>
        <v>0.30659419433511781</v>
      </c>
      <c r="C190" s="4">
        <f t="shared" ca="1" si="21"/>
        <v>0.18627936010197158</v>
      </c>
      <c r="D190" s="4">
        <f t="shared" ca="1" si="22"/>
        <v>0.27766886753829639</v>
      </c>
      <c r="E190" s="4">
        <f t="shared" ca="1" si="23"/>
        <v>0.29223278392404917</v>
      </c>
      <c r="F190" s="4">
        <f t="shared" ca="1" si="24"/>
        <v>0.28827070610799149</v>
      </c>
      <c r="G190" s="4">
        <f t="shared" ca="1" si="25"/>
        <v>0.23130067012440755</v>
      </c>
      <c r="H190" s="4">
        <f t="shared" ca="1" si="26"/>
        <v>0.30298514815086236</v>
      </c>
      <c r="I190" s="4">
        <f t="shared" ca="1" si="27"/>
        <v>0.21633307652783937</v>
      </c>
      <c r="J190" s="4">
        <f t="shared" ca="1" si="28"/>
        <v>0.20976176963403032</v>
      </c>
      <c r="K190" s="4">
        <f t="shared" ca="1" si="29"/>
        <v>0.20542638584174139</v>
      </c>
    </row>
    <row r="191" spans="1:11">
      <c r="A191" s="5">
        <v>32447</v>
      </c>
      <c r="B191" s="4">
        <f t="shared" ca="1" si="20"/>
        <v>0.30643106892089123</v>
      </c>
      <c r="C191" s="4">
        <f t="shared" ca="1" si="21"/>
        <v>0.18681541692269404</v>
      </c>
      <c r="D191" s="4">
        <f t="shared" ca="1" si="22"/>
        <v>0.26925824035672519</v>
      </c>
      <c r="E191" s="4">
        <f t="shared" ca="1" si="23"/>
        <v>0.2913760456866693</v>
      </c>
      <c r="F191" s="4">
        <f t="shared" ca="1" si="24"/>
        <v>0.28792360097775938</v>
      </c>
      <c r="G191" s="4">
        <f t="shared" ca="1" si="25"/>
        <v>0.22847319317591724</v>
      </c>
      <c r="H191" s="4">
        <f t="shared" ca="1" si="26"/>
        <v>0.30364452901377953</v>
      </c>
      <c r="I191" s="4">
        <f t="shared" ca="1" si="27"/>
        <v>0.21633307652783937</v>
      </c>
      <c r="J191" s="4">
        <f t="shared" ca="1" si="28"/>
        <v>0.20928449536456351</v>
      </c>
      <c r="K191" s="4">
        <f t="shared" ca="1" si="29"/>
        <v>0.20493901531919198</v>
      </c>
    </row>
    <row r="192" spans="1:11">
      <c r="A192" s="5">
        <v>32477</v>
      </c>
      <c r="B192" s="4">
        <f t="shared" ca="1" si="20"/>
        <v>0.31016124838541642</v>
      </c>
      <c r="C192" s="4">
        <f t="shared" ca="1" si="21"/>
        <v>0.1841195263952197</v>
      </c>
      <c r="D192" s="4">
        <f t="shared" ca="1" si="22"/>
        <v>0.26925824035672519</v>
      </c>
      <c r="E192" s="4">
        <f t="shared" ca="1" si="23"/>
        <v>0.29308701779505691</v>
      </c>
      <c r="F192" s="4">
        <f t="shared" ca="1" si="24"/>
        <v>0.28195744359743369</v>
      </c>
      <c r="G192" s="4">
        <f t="shared" ca="1" si="25"/>
        <v>0.22869193252058542</v>
      </c>
      <c r="H192" s="4">
        <f t="shared" ca="1" si="26"/>
        <v>0.30149626863362672</v>
      </c>
      <c r="I192" s="4">
        <f t="shared" ca="1" si="27"/>
        <v>0.21494185260204676</v>
      </c>
      <c r="J192" s="4">
        <f t="shared" ca="1" si="28"/>
        <v>0.20928449536456351</v>
      </c>
      <c r="K192" s="4">
        <f t="shared" ca="1" si="29"/>
        <v>0.20297783130184438</v>
      </c>
    </row>
    <row r="193" spans="1:11">
      <c r="A193" s="5">
        <v>32508</v>
      </c>
      <c r="B193" s="4">
        <f t="shared" ca="1" si="20"/>
        <v>0.31032241298365804</v>
      </c>
      <c r="C193" s="4">
        <f t="shared" ca="1" si="21"/>
        <v>0.18466185312619388</v>
      </c>
      <c r="D193" s="4">
        <f t="shared" ca="1" si="22"/>
        <v>0.25922962793631438</v>
      </c>
      <c r="E193" s="4">
        <f t="shared" ca="1" si="23"/>
        <v>0.29461839725312472</v>
      </c>
      <c r="F193" s="4">
        <f t="shared" ca="1" si="24"/>
        <v>0.28106938645110391</v>
      </c>
      <c r="G193" s="4">
        <f t="shared" ca="1" si="25"/>
        <v>0.22825424421026655</v>
      </c>
      <c r="H193" s="4">
        <f t="shared" ca="1" si="26"/>
        <v>0.3009983388658482</v>
      </c>
      <c r="I193" s="4">
        <f t="shared" ca="1" si="27"/>
        <v>0.21447610589527216</v>
      </c>
      <c r="J193" s="4">
        <f t="shared" ca="1" si="28"/>
        <v>0.2102379604162864</v>
      </c>
      <c r="K193" s="4">
        <f t="shared" ca="1" si="29"/>
        <v>0.20174241001832013</v>
      </c>
    </row>
    <row r="194" spans="1:11">
      <c r="A194" s="5">
        <v>32539</v>
      </c>
      <c r="B194" s="4">
        <f t="shared" ca="1" si="20"/>
        <v>0.30903074280724885</v>
      </c>
      <c r="C194" s="4">
        <f t="shared" ca="1" si="21"/>
        <v>0.18761663039293719</v>
      </c>
      <c r="D194" s="4">
        <f t="shared" ca="1" si="22"/>
        <v>0.25922962793631438</v>
      </c>
      <c r="E194" s="4">
        <f t="shared" ca="1" si="23"/>
        <v>0.2929163703175362</v>
      </c>
      <c r="F194" s="4">
        <f t="shared" ca="1" si="24"/>
        <v>0.28124722220850468</v>
      </c>
      <c r="G194" s="4">
        <f t="shared" ca="1" si="25"/>
        <v>0.24083189157584592</v>
      </c>
      <c r="H194" s="4">
        <f t="shared" ca="1" si="26"/>
        <v>0.30033314835362412</v>
      </c>
      <c r="I194" s="4">
        <f t="shared" ca="1" si="27"/>
        <v>0.21354156504062624</v>
      </c>
      <c r="J194" s="4">
        <f t="shared" ca="1" si="28"/>
        <v>0.21236760581595301</v>
      </c>
      <c r="K194" s="4">
        <f t="shared" ca="1" si="29"/>
        <v>0.20518284528683189</v>
      </c>
    </row>
    <row r="195" spans="1:11">
      <c r="A195" s="5">
        <v>32567</v>
      </c>
      <c r="B195" s="4">
        <f t="shared" ca="1" si="20"/>
        <v>0.31016124838541642</v>
      </c>
      <c r="C195" s="4">
        <f t="shared" ca="1" si="21"/>
        <v>0.18814887722226781</v>
      </c>
      <c r="D195" s="4">
        <f t="shared" ca="1" si="22"/>
        <v>0.25942243542145693</v>
      </c>
      <c r="E195" s="4">
        <f t="shared" ca="1" si="23"/>
        <v>0.28213471959331771</v>
      </c>
      <c r="F195" s="4">
        <f t="shared" ca="1" si="24"/>
        <v>0.27946377224964242</v>
      </c>
      <c r="G195" s="4">
        <f t="shared" ca="1" si="25"/>
        <v>0.23853720883753127</v>
      </c>
      <c r="H195" s="4">
        <f t="shared" ca="1" si="26"/>
        <v>0.27766886753829639</v>
      </c>
      <c r="I195" s="4">
        <f t="shared" ca="1" si="27"/>
        <v>0.21400934559032697</v>
      </c>
      <c r="J195" s="4">
        <f t="shared" ca="1" si="28"/>
        <v>0.21260291625469299</v>
      </c>
      <c r="K195" s="4">
        <f t="shared" ca="1" si="29"/>
        <v>0.20322401432901577</v>
      </c>
    </row>
    <row r="196" spans="1:11">
      <c r="A196" s="5">
        <v>32598</v>
      </c>
      <c r="B196" s="4">
        <f t="shared" ca="1" si="20"/>
        <v>0.30789608636681304</v>
      </c>
      <c r="C196" s="4">
        <f t="shared" ca="1" si="21"/>
        <v>0.18547236990991409</v>
      </c>
      <c r="D196" s="4">
        <f t="shared" ca="1" si="22"/>
        <v>0.25396850198400589</v>
      </c>
      <c r="E196" s="4">
        <f t="shared" ca="1" si="23"/>
        <v>0.24289915602982237</v>
      </c>
      <c r="F196" s="4">
        <f t="shared" ca="1" si="24"/>
        <v>0.26683328128252665</v>
      </c>
      <c r="G196" s="4">
        <f t="shared" ca="1" si="25"/>
        <v>0.2353720459187964</v>
      </c>
      <c r="H196" s="4">
        <f t="shared" ca="1" si="26"/>
        <v>0.23108440016582688</v>
      </c>
      <c r="I196" s="4">
        <f t="shared" ca="1" si="27"/>
        <v>0.18841443681416772</v>
      </c>
      <c r="J196" s="4">
        <f t="shared" ca="1" si="28"/>
        <v>0.20784609690826528</v>
      </c>
      <c r="K196" s="4">
        <f t="shared" ca="1" si="29"/>
        <v>0.20149441679609884</v>
      </c>
    </row>
    <row r="197" spans="1:11">
      <c r="A197" s="5">
        <v>32628</v>
      </c>
      <c r="B197" s="4">
        <f t="shared" ca="1" si="20"/>
        <v>0.30692018506445612</v>
      </c>
      <c r="C197" s="4">
        <f t="shared" ca="1" si="21"/>
        <v>0.18547236990991409</v>
      </c>
      <c r="D197" s="4">
        <f t="shared" ca="1" si="22"/>
        <v>0.25337718918639851</v>
      </c>
      <c r="E197" s="4">
        <f t="shared" ca="1" si="23"/>
        <v>0.24062418831031929</v>
      </c>
      <c r="F197" s="4">
        <f t="shared" ca="1" si="24"/>
        <v>0.26362852652928137</v>
      </c>
      <c r="G197" s="4">
        <f t="shared" ca="1" si="25"/>
        <v>0.2353720459187964</v>
      </c>
      <c r="H197" s="4">
        <f t="shared" ca="1" si="26"/>
        <v>0.229128784747792</v>
      </c>
      <c r="I197" s="4">
        <f t="shared" ca="1" si="27"/>
        <v>0.18734993995195195</v>
      </c>
      <c r="J197" s="4">
        <f t="shared" ca="1" si="28"/>
        <v>0.2083266665599966</v>
      </c>
      <c r="K197" s="4">
        <f t="shared" ca="1" si="29"/>
        <v>0.20273134932713291</v>
      </c>
    </row>
    <row r="198" spans="1:11">
      <c r="A198" s="5">
        <v>32659</v>
      </c>
      <c r="B198" s="4">
        <f t="shared" ca="1" si="20"/>
        <v>0.30675723300355934</v>
      </c>
      <c r="C198" s="4">
        <f t="shared" ca="1" si="21"/>
        <v>0.18574175621006711</v>
      </c>
      <c r="D198" s="4">
        <f t="shared" ca="1" si="22"/>
        <v>0.24738633753705963</v>
      </c>
      <c r="E198" s="4">
        <f t="shared" ca="1" si="23"/>
        <v>0.241039415863879</v>
      </c>
      <c r="F198" s="4">
        <f t="shared" ca="1" si="24"/>
        <v>0.25865034312755125</v>
      </c>
      <c r="G198" s="4">
        <f t="shared" ca="1" si="25"/>
        <v>0.23388031127052999</v>
      </c>
      <c r="H198" s="4">
        <f t="shared" ca="1" si="26"/>
        <v>0.22869193252058542</v>
      </c>
      <c r="I198" s="4">
        <f t="shared" ca="1" si="27"/>
        <v>0.18708286933869708</v>
      </c>
      <c r="J198" s="4">
        <f t="shared" ca="1" si="28"/>
        <v>0.2073644135332772</v>
      </c>
      <c r="K198" s="4">
        <f t="shared" ca="1" si="29"/>
        <v>0.20223748416156684</v>
      </c>
    </row>
    <row r="199" spans="1:11">
      <c r="A199" s="5">
        <v>32689</v>
      </c>
      <c r="B199" s="4">
        <f t="shared" ca="1" si="20"/>
        <v>0.30430248109405877</v>
      </c>
      <c r="C199" s="4">
        <f t="shared" ca="1" si="21"/>
        <v>0.18547236990991409</v>
      </c>
      <c r="D199" s="4">
        <f t="shared" ca="1" si="22"/>
        <v>0.24879710609249456</v>
      </c>
      <c r="E199" s="4">
        <f t="shared" ca="1" si="23"/>
        <v>0.23706539182259395</v>
      </c>
      <c r="F199" s="4">
        <f t="shared" ca="1" si="24"/>
        <v>0.25865034312755125</v>
      </c>
      <c r="G199" s="4">
        <f t="shared" ca="1" si="25"/>
        <v>0.23366642891095846</v>
      </c>
      <c r="H199" s="4">
        <f t="shared" ca="1" si="26"/>
        <v>0.2177154105707724</v>
      </c>
      <c r="I199" s="4">
        <f t="shared" ca="1" si="27"/>
        <v>0.1905255888325765</v>
      </c>
      <c r="J199" s="4">
        <f t="shared" ca="1" si="28"/>
        <v>0.20712315177207979</v>
      </c>
      <c r="K199" s="4">
        <f t="shared" ca="1" si="29"/>
        <v>0.20223748416156684</v>
      </c>
    </row>
    <row r="200" spans="1:11">
      <c r="A200" s="5">
        <v>32720</v>
      </c>
      <c r="B200" s="4">
        <f t="shared" ca="1" si="20"/>
        <v>0.30430248109405877</v>
      </c>
      <c r="C200" s="4">
        <f t="shared" ca="1" si="21"/>
        <v>0.18439088914585774</v>
      </c>
      <c r="D200" s="4">
        <f t="shared" ca="1" si="22"/>
        <v>0.24819347291981714</v>
      </c>
      <c r="E200" s="4">
        <f t="shared" ca="1" si="23"/>
        <v>0.23748684174075835</v>
      </c>
      <c r="F200" s="4">
        <f t="shared" ca="1" si="24"/>
        <v>0.25729360660537215</v>
      </c>
      <c r="G200" s="4">
        <f t="shared" ca="1" si="25"/>
        <v>0.232163735324878</v>
      </c>
      <c r="H200" s="4">
        <f t="shared" ca="1" si="26"/>
        <v>0.20880613017821101</v>
      </c>
      <c r="I200" s="4">
        <f t="shared" ca="1" si="27"/>
        <v>0.19183326093250877</v>
      </c>
      <c r="J200" s="4">
        <f t="shared" ca="1" si="28"/>
        <v>0.20542638584174139</v>
      </c>
      <c r="K200" s="4">
        <f t="shared" ca="1" si="29"/>
        <v>0.20396078054371139</v>
      </c>
    </row>
    <row r="201" spans="1:11">
      <c r="A201" s="5">
        <v>32751</v>
      </c>
      <c r="B201" s="4">
        <f t="shared" ca="1" si="20"/>
        <v>0.30545048698602528</v>
      </c>
      <c r="C201" s="4">
        <f t="shared" ca="1" si="21"/>
        <v>0.18303005217723128</v>
      </c>
      <c r="D201" s="4">
        <f t="shared" ca="1" si="22"/>
        <v>0.2353720459187964</v>
      </c>
      <c r="E201" s="4">
        <f t="shared" ca="1" si="23"/>
        <v>0.23194827009486405</v>
      </c>
      <c r="F201" s="4">
        <f t="shared" ca="1" si="24"/>
        <v>0.2541653005427767</v>
      </c>
      <c r="G201" s="4">
        <f t="shared" ca="1" si="25"/>
        <v>0.2306512518934159</v>
      </c>
      <c r="H201" s="4">
        <f t="shared" ca="1" si="26"/>
        <v>0.20273134932713291</v>
      </c>
      <c r="I201" s="4">
        <f t="shared" ca="1" si="27"/>
        <v>0.18788294228055935</v>
      </c>
      <c r="J201" s="4">
        <f t="shared" ca="1" si="28"/>
        <v>0.20099751242241781</v>
      </c>
      <c r="K201" s="4">
        <f t="shared" ca="1" si="29"/>
        <v>0.20074859899884731</v>
      </c>
    </row>
    <row r="202" spans="1:11">
      <c r="A202" s="5">
        <v>32781</v>
      </c>
      <c r="B202" s="4">
        <f t="shared" ca="1" si="20"/>
        <v>0.30545048698602528</v>
      </c>
      <c r="C202" s="4">
        <f t="shared" ca="1" si="21"/>
        <v>0.1833030277982336</v>
      </c>
      <c r="D202" s="4">
        <f t="shared" ca="1" si="22"/>
        <v>0.232379000772445</v>
      </c>
      <c r="E202" s="4">
        <f t="shared" ca="1" si="23"/>
        <v>0.23194827009486405</v>
      </c>
      <c r="F202" s="4">
        <f t="shared" ca="1" si="24"/>
        <v>0.24859605789312106</v>
      </c>
      <c r="G202" s="4">
        <f t="shared" ca="1" si="25"/>
        <v>0.22847319317591724</v>
      </c>
      <c r="H202" s="4">
        <f t="shared" ca="1" si="26"/>
        <v>0.19519221295943134</v>
      </c>
      <c r="I202" s="4">
        <f t="shared" ca="1" si="27"/>
        <v>0.18788294228055935</v>
      </c>
      <c r="J202" s="4">
        <f t="shared" ca="1" si="28"/>
        <v>0.19949937343260005</v>
      </c>
      <c r="K202" s="4">
        <f t="shared" ca="1" si="29"/>
        <v>0.19287301521985908</v>
      </c>
    </row>
    <row r="203" spans="1:11">
      <c r="A203" s="5">
        <v>32812</v>
      </c>
      <c r="B203" s="4">
        <f t="shared" ca="1" si="20"/>
        <v>0.30364452901377953</v>
      </c>
      <c r="C203" s="4">
        <f t="shared" ca="1" si="21"/>
        <v>0.1833030277982336</v>
      </c>
      <c r="D203" s="4">
        <f t="shared" ca="1" si="22"/>
        <v>0.2353720459187964</v>
      </c>
      <c r="E203" s="4">
        <f t="shared" ca="1" si="23"/>
        <v>0.2308679276123039</v>
      </c>
      <c r="F203" s="4">
        <f t="shared" ca="1" si="24"/>
        <v>0.25238858928247926</v>
      </c>
      <c r="G203" s="4">
        <f t="shared" ca="1" si="25"/>
        <v>0.23302360395462088</v>
      </c>
      <c r="H203" s="4">
        <f t="shared" ca="1" si="26"/>
        <v>0.2</v>
      </c>
      <c r="I203" s="4">
        <f t="shared" ca="1" si="27"/>
        <v>0.17944358444926362</v>
      </c>
      <c r="J203" s="4">
        <f t="shared" ca="1" si="28"/>
        <v>0.20199009876724155</v>
      </c>
      <c r="K203" s="4">
        <f t="shared" ca="1" si="29"/>
        <v>0.19235384061671346</v>
      </c>
    </row>
    <row r="204" spans="1:11">
      <c r="A204" s="5">
        <v>32842</v>
      </c>
      <c r="B204" s="4">
        <f t="shared" ca="1" si="20"/>
        <v>0.30430248109405877</v>
      </c>
      <c r="C204" s="4">
        <f t="shared" ca="1" si="21"/>
        <v>0.1833030277982336</v>
      </c>
      <c r="D204" s="4">
        <f t="shared" ca="1" si="22"/>
        <v>0.23769728648009425</v>
      </c>
      <c r="E204" s="4">
        <f t="shared" ca="1" si="23"/>
        <v>0.23108440016582688</v>
      </c>
      <c r="F204" s="4">
        <f t="shared" ca="1" si="24"/>
        <v>0.25258661880630179</v>
      </c>
      <c r="G204" s="4">
        <f t="shared" ca="1" si="25"/>
        <v>0.23473389188611005</v>
      </c>
      <c r="H204" s="4">
        <f t="shared" ca="1" si="26"/>
        <v>0.19824227601599009</v>
      </c>
      <c r="I204" s="4">
        <f t="shared" ca="1" si="27"/>
        <v>0.17944358444926362</v>
      </c>
      <c r="J204" s="4">
        <f t="shared" ca="1" si="28"/>
        <v>0.20174241001832013</v>
      </c>
      <c r="K204" s="4">
        <f t="shared" ca="1" si="29"/>
        <v>0.19235384061671346</v>
      </c>
    </row>
    <row r="205" spans="1:11">
      <c r="A205" s="5">
        <v>32873</v>
      </c>
      <c r="B205" s="4">
        <f t="shared" ca="1" si="20"/>
        <v>0.30331501776206204</v>
      </c>
      <c r="C205" s="4">
        <f t="shared" ca="1" si="21"/>
        <v>0.1833030277982336</v>
      </c>
      <c r="D205" s="4">
        <f t="shared" ca="1" si="22"/>
        <v>0.2495996794869737</v>
      </c>
      <c r="E205" s="4">
        <f t="shared" ca="1" si="23"/>
        <v>0.23021728866442676</v>
      </c>
      <c r="F205" s="4">
        <f t="shared" ca="1" si="24"/>
        <v>0.25396850198400589</v>
      </c>
      <c r="G205" s="4">
        <f t="shared" ca="1" si="25"/>
        <v>0.23664319132398465</v>
      </c>
      <c r="H205" s="4">
        <f t="shared" ca="1" si="26"/>
        <v>0.19924858845171275</v>
      </c>
      <c r="I205" s="4">
        <f t="shared" ca="1" si="27"/>
        <v>0.17776388834631179</v>
      </c>
      <c r="J205" s="4">
        <f t="shared" ca="1" si="28"/>
        <v>0.20223748416156684</v>
      </c>
      <c r="K205" s="4">
        <f t="shared" ca="1" si="29"/>
        <v>0.191049731745428</v>
      </c>
    </row>
    <row r="206" spans="1:11">
      <c r="A206" s="5">
        <v>32904</v>
      </c>
      <c r="B206" s="4">
        <f t="shared" ca="1" si="20"/>
        <v>0.30331501776206204</v>
      </c>
      <c r="C206" s="4">
        <f t="shared" ca="1" si="21"/>
        <v>0.17944358444926362</v>
      </c>
      <c r="D206" s="4">
        <f t="shared" ca="1" si="22"/>
        <v>0.23832750575625972</v>
      </c>
      <c r="E206" s="4">
        <f t="shared" ca="1" si="23"/>
        <v>0.22649503305812249</v>
      </c>
      <c r="F206" s="4">
        <f t="shared" ca="1" si="24"/>
        <v>0.2563201123595259</v>
      </c>
      <c r="G206" s="4">
        <f t="shared" ca="1" si="25"/>
        <v>0.23430749027719963</v>
      </c>
      <c r="H206" s="4">
        <f t="shared" ca="1" si="26"/>
        <v>0.198997487421324</v>
      </c>
      <c r="I206" s="4">
        <f t="shared" ca="1" si="27"/>
        <v>0.17262676501632068</v>
      </c>
      <c r="J206" s="4">
        <f t="shared" ca="1" si="28"/>
        <v>0.20420577856662137</v>
      </c>
      <c r="K206" s="4">
        <f t="shared" ca="1" si="29"/>
        <v>0.1833030277982336</v>
      </c>
    </row>
    <row r="207" spans="1:11">
      <c r="A207" s="5">
        <v>32932</v>
      </c>
      <c r="B207" s="4">
        <f t="shared" ca="1" si="20"/>
        <v>0.30199337741082999</v>
      </c>
      <c r="C207" s="4">
        <f t="shared" ca="1" si="21"/>
        <v>0.1783255450012701</v>
      </c>
      <c r="D207" s="4">
        <f t="shared" ca="1" si="22"/>
        <v>0.23558437978779492</v>
      </c>
      <c r="E207" s="4">
        <f t="shared" ca="1" si="23"/>
        <v>0.22737634001804147</v>
      </c>
      <c r="F207" s="4">
        <f t="shared" ca="1" si="24"/>
        <v>0.25690465157330261</v>
      </c>
      <c r="G207" s="4">
        <f t="shared" ca="1" si="25"/>
        <v>0.23043437243605824</v>
      </c>
      <c r="H207" s="4">
        <f t="shared" ca="1" si="26"/>
        <v>0.19949937343260005</v>
      </c>
      <c r="I207" s="4">
        <f t="shared" ca="1" si="27"/>
        <v>0.17972200755611428</v>
      </c>
      <c r="J207" s="4">
        <f t="shared" ca="1" si="28"/>
        <v>0.20518284528683189</v>
      </c>
      <c r="K207" s="4">
        <f t="shared" ca="1" si="29"/>
        <v>0.1824828759089466</v>
      </c>
    </row>
    <row r="208" spans="1:11">
      <c r="A208" s="5">
        <v>32963</v>
      </c>
      <c r="B208" s="4">
        <f t="shared" ca="1" si="20"/>
        <v>0.30083217912982646</v>
      </c>
      <c r="C208" s="4">
        <f t="shared" ca="1" si="21"/>
        <v>0.17349351572897473</v>
      </c>
      <c r="D208" s="4">
        <f t="shared" ca="1" si="22"/>
        <v>0.24020824298928628</v>
      </c>
      <c r="E208" s="4">
        <f t="shared" ca="1" si="23"/>
        <v>0.22649503305812249</v>
      </c>
      <c r="F208" s="4">
        <f t="shared" ca="1" si="24"/>
        <v>0.25768197453450253</v>
      </c>
      <c r="G208" s="4">
        <f t="shared" ca="1" si="25"/>
        <v>0.2306512518934159</v>
      </c>
      <c r="H208" s="4">
        <f t="shared" ca="1" si="26"/>
        <v>0.19974984355438177</v>
      </c>
      <c r="I208" s="4">
        <f t="shared" ca="1" si="27"/>
        <v>0.19773719933285189</v>
      </c>
      <c r="J208" s="4">
        <f t="shared" ca="1" si="28"/>
        <v>0.20049937655763422</v>
      </c>
      <c r="K208" s="4">
        <f t="shared" ca="1" si="29"/>
        <v>0.1824828759089466</v>
      </c>
    </row>
    <row r="209" spans="1:11">
      <c r="A209" s="5">
        <v>32993</v>
      </c>
      <c r="B209" s="4">
        <f t="shared" ca="1" si="20"/>
        <v>0.30282007859453441</v>
      </c>
      <c r="C209" s="4">
        <f t="shared" ca="1" si="21"/>
        <v>0.17972200755611428</v>
      </c>
      <c r="D209" s="4">
        <f t="shared" ca="1" si="22"/>
        <v>0.24596747752497686</v>
      </c>
      <c r="E209" s="4">
        <f t="shared" ca="1" si="23"/>
        <v>0.23021728866442676</v>
      </c>
      <c r="F209" s="4">
        <f t="shared" ca="1" si="24"/>
        <v>0.2584569596664017</v>
      </c>
      <c r="G209" s="4">
        <f t="shared" ca="1" si="25"/>
        <v>0.23366642891095846</v>
      </c>
      <c r="H209" s="4">
        <f t="shared" ca="1" si="26"/>
        <v>0.1944222209522358</v>
      </c>
      <c r="I209" s="4">
        <f t="shared" ca="1" si="27"/>
        <v>0.18734993995195195</v>
      </c>
      <c r="J209" s="4">
        <f t="shared" ca="1" si="28"/>
        <v>0.20248456731316589</v>
      </c>
      <c r="K209" s="4">
        <f t="shared" ca="1" si="29"/>
        <v>0.18303005217723128</v>
      </c>
    </row>
    <row r="210" spans="1:11">
      <c r="A210" s="5">
        <v>33024</v>
      </c>
      <c r="B210" s="4">
        <f t="shared" ca="1" si="20"/>
        <v>0.30463092423455634</v>
      </c>
      <c r="C210" s="4">
        <f t="shared" ca="1" si="21"/>
        <v>0.18547236990991409</v>
      </c>
      <c r="D210" s="4">
        <f t="shared" ca="1" si="22"/>
        <v>0.24535688292770594</v>
      </c>
      <c r="E210" s="4">
        <f t="shared" ca="1" si="23"/>
        <v>0.23043437243605824</v>
      </c>
      <c r="F210" s="4">
        <f t="shared" ca="1" si="24"/>
        <v>0.25690465157330261</v>
      </c>
      <c r="G210" s="4">
        <f t="shared" ca="1" si="25"/>
        <v>0.23916521486202796</v>
      </c>
      <c r="H210" s="4">
        <f t="shared" ca="1" si="26"/>
        <v>0.19157244060668019</v>
      </c>
      <c r="I210" s="4">
        <f t="shared" ca="1" si="27"/>
        <v>0.19467922333931786</v>
      </c>
      <c r="J210" s="4">
        <f t="shared" ca="1" si="28"/>
        <v>0.20297783130184438</v>
      </c>
      <c r="K210" s="4">
        <f t="shared" ca="1" si="29"/>
        <v>0.18920887928424501</v>
      </c>
    </row>
    <row r="211" spans="1:11">
      <c r="A211" s="5">
        <v>33054</v>
      </c>
      <c r="B211" s="4">
        <f t="shared" ca="1" si="20"/>
        <v>0.3047950130825634</v>
      </c>
      <c r="C211" s="4">
        <f t="shared" ca="1" si="21"/>
        <v>0.18520259177452134</v>
      </c>
      <c r="D211" s="4">
        <f t="shared" ca="1" si="22"/>
        <v>0.24331050121192879</v>
      </c>
      <c r="E211" s="4">
        <f t="shared" ca="1" si="23"/>
        <v>0.22869193252058542</v>
      </c>
      <c r="F211" s="4">
        <f t="shared" ca="1" si="24"/>
        <v>0.25514701644346149</v>
      </c>
      <c r="G211" s="4">
        <f t="shared" ca="1" si="25"/>
        <v>0.23832750575625972</v>
      </c>
      <c r="H211" s="4">
        <f t="shared" ca="1" si="26"/>
        <v>0.19157244060668019</v>
      </c>
      <c r="I211" s="4">
        <f t="shared" ca="1" si="27"/>
        <v>0.19416487838947599</v>
      </c>
      <c r="J211" s="4">
        <f t="shared" ca="1" si="28"/>
        <v>0.198997487421324</v>
      </c>
      <c r="K211" s="4">
        <f t="shared" ca="1" si="29"/>
        <v>0.18788294228055935</v>
      </c>
    </row>
    <row r="212" spans="1:11">
      <c r="A212" s="5">
        <v>33085</v>
      </c>
      <c r="B212" s="4">
        <f t="shared" ca="1" si="20"/>
        <v>0.29461839725312472</v>
      </c>
      <c r="C212" s="4">
        <f t="shared" ca="1" si="21"/>
        <v>0.17916472867168917</v>
      </c>
      <c r="D212" s="4">
        <f t="shared" ca="1" si="22"/>
        <v>0.24186773244895649</v>
      </c>
      <c r="E212" s="4">
        <f t="shared" ca="1" si="23"/>
        <v>0.2102379604162864</v>
      </c>
      <c r="F212" s="4">
        <f t="shared" ca="1" si="24"/>
        <v>0.25612496949731395</v>
      </c>
      <c r="G212" s="4">
        <f t="shared" ca="1" si="25"/>
        <v>0.23811761799581316</v>
      </c>
      <c r="H212" s="4">
        <f t="shared" ca="1" si="26"/>
        <v>0.19287301521985908</v>
      </c>
      <c r="I212" s="4">
        <f t="shared" ca="1" si="27"/>
        <v>0.19621416870348585</v>
      </c>
      <c r="J212" s="4">
        <f t="shared" ca="1" si="28"/>
        <v>0.19697715603592209</v>
      </c>
      <c r="K212" s="4">
        <f t="shared" ca="1" si="29"/>
        <v>0.1865475810617763</v>
      </c>
    </row>
    <row r="213" spans="1:11">
      <c r="A213" s="5">
        <v>33116</v>
      </c>
      <c r="B213" s="4">
        <f t="shared" ca="1" si="20"/>
        <v>0.2929163703175362</v>
      </c>
      <c r="C213" s="4">
        <f t="shared" ca="1" si="21"/>
        <v>0.18138357147217055</v>
      </c>
      <c r="D213" s="4">
        <f t="shared" ca="1" si="22"/>
        <v>0.26019223662515373</v>
      </c>
      <c r="E213" s="4">
        <f t="shared" ca="1" si="23"/>
        <v>0.21702534414210706</v>
      </c>
      <c r="F213" s="4">
        <f t="shared" ca="1" si="24"/>
        <v>0.26925824035672519</v>
      </c>
      <c r="G213" s="4">
        <f t="shared" ca="1" si="25"/>
        <v>0.24020824298928628</v>
      </c>
      <c r="H213" s="4">
        <f t="shared" ca="1" si="26"/>
        <v>0.2046948949045872</v>
      </c>
      <c r="I213" s="4">
        <f t="shared" ca="1" si="27"/>
        <v>0.20371548787463364</v>
      </c>
      <c r="J213" s="4">
        <f t="shared" ca="1" si="28"/>
        <v>0.20322401432901577</v>
      </c>
      <c r="K213" s="4">
        <f t="shared" ca="1" si="29"/>
        <v>0.19364916731037085</v>
      </c>
    </row>
    <row r="214" spans="1:11">
      <c r="A214" s="5">
        <v>33146</v>
      </c>
      <c r="B214" s="4">
        <f t="shared" ca="1" si="20"/>
        <v>0.29444863728670911</v>
      </c>
      <c r="C214" s="4">
        <f t="shared" ca="1" si="21"/>
        <v>0.18275666882497066</v>
      </c>
      <c r="D214" s="4">
        <f t="shared" ca="1" si="22"/>
        <v>0.28089143810376277</v>
      </c>
      <c r="E214" s="4">
        <f t="shared" ca="1" si="23"/>
        <v>0.24083189157584592</v>
      </c>
      <c r="F214" s="4">
        <f t="shared" ca="1" si="24"/>
        <v>0.27586228448267441</v>
      </c>
      <c r="G214" s="4">
        <f t="shared" ca="1" si="25"/>
        <v>0.24269322199023194</v>
      </c>
      <c r="H214" s="4">
        <f t="shared" ca="1" si="26"/>
        <v>0.21470910553583888</v>
      </c>
      <c r="I214" s="4">
        <f t="shared" ca="1" si="27"/>
        <v>0.23173260452512934</v>
      </c>
      <c r="J214" s="4">
        <f t="shared" ca="1" si="28"/>
        <v>0.20542638584174139</v>
      </c>
      <c r="K214" s="4">
        <f t="shared" ca="1" si="29"/>
        <v>0.19519221295943134</v>
      </c>
    </row>
    <row r="215" spans="1:11">
      <c r="A215" s="5">
        <v>33177</v>
      </c>
      <c r="B215" s="4">
        <f t="shared" ca="1" si="20"/>
        <v>0.17262676501632068</v>
      </c>
      <c r="C215" s="4">
        <f t="shared" ca="1" si="21"/>
        <v>0.13341664064126332</v>
      </c>
      <c r="D215" s="4">
        <f t="shared" ca="1" si="22"/>
        <v>0.25179356624028343</v>
      </c>
      <c r="E215" s="4">
        <f t="shared" ca="1" si="23"/>
        <v>0.20297783130184438</v>
      </c>
      <c r="F215" s="4">
        <f t="shared" ca="1" si="24"/>
        <v>0.24576411454889016</v>
      </c>
      <c r="G215" s="4">
        <f t="shared" ca="1" si="25"/>
        <v>0.1902629759044045</v>
      </c>
      <c r="H215" s="4">
        <f t="shared" ca="1" si="26"/>
        <v>0.19570385790780928</v>
      </c>
      <c r="I215" s="4">
        <f t="shared" ca="1" si="27"/>
        <v>0.24166091947189144</v>
      </c>
      <c r="J215" s="4">
        <f t="shared" ca="1" si="28"/>
        <v>0.15716233645501712</v>
      </c>
      <c r="K215" s="4">
        <f t="shared" ca="1" si="29"/>
        <v>0.1493318452306808</v>
      </c>
    </row>
    <row r="216" spans="1:11">
      <c r="A216" s="5">
        <v>33207</v>
      </c>
      <c r="B216" s="4">
        <f t="shared" ca="1" si="20"/>
        <v>0.17146428199482247</v>
      </c>
      <c r="C216" s="4">
        <f t="shared" ca="1" si="21"/>
        <v>0.13228756555322954</v>
      </c>
      <c r="D216" s="4">
        <f t="shared" ca="1" si="22"/>
        <v>0.2349468024894146</v>
      </c>
      <c r="E216" s="4">
        <f t="shared" ca="1" si="23"/>
        <v>0.20297783130184438</v>
      </c>
      <c r="F216" s="4">
        <f t="shared" ca="1" si="24"/>
        <v>0.24186773244895649</v>
      </c>
      <c r="G216" s="4">
        <f t="shared" ca="1" si="25"/>
        <v>0.18083141320025126</v>
      </c>
      <c r="H216" s="4">
        <f t="shared" ca="1" si="26"/>
        <v>0.20518284528683189</v>
      </c>
      <c r="I216" s="4">
        <f t="shared" ca="1" si="27"/>
        <v>0.24779023386727736</v>
      </c>
      <c r="J216" s="4">
        <f t="shared" ca="1" si="28"/>
        <v>0.13674794331177342</v>
      </c>
      <c r="K216" s="4">
        <f t="shared" ca="1" si="29"/>
        <v>0.14212670403551894</v>
      </c>
    </row>
    <row r="217" spans="1:11">
      <c r="A217" s="5">
        <v>33238</v>
      </c>
      <c r="B217" s="4">
        <f t="shared" ca="1" si="20"/>
        <v>0.17233687939614087</v>
      </c>
      <c r="C217" s="4">
        <f t="shared" ca="1" si="21"/>
        <v>0.12845232578665131</v>
      </c>
      <c r="D217" s="4">
        <f t="shared" ca="1" si="22"/>
        <v>0.23622023622035435</v>
      </c>
      <c r="E217" s="4">
        <f t="shared" ca="1" si="23"/>
        <v>0.20199009876724155</v>
      </c>
      <c r="F217" s="4">
        <f t="shared" ca="1" si="24"/>
        <v>0.24186773244895649</v>
      </c>
      <c r="G217" s="4">
        <f t="shared" ca="1" si="25"/>
        <v>0.17406895185529211</v>
      </c>
      <c r="H217" s="4">
        <f t="shared" ca="1" si="26"/>
        <v>0.20049937655763422</v>
      </c>
      <c r="I217" s="4">
        <f t="shared" ca="1" si="27"/>
        <v>0.24758836806279894</v>
      </c>
      <c r="J217" s="4">
        <f t="shared" ca="1" si="28"/>
        <v>0.13601470508735444</v>
      </c>
      <c r="K217" s="4">
        <f t="shared" ca="1" si="29"/>
        <v>0.13856406460551018</v>
      </c>
    </row>
    <row r="218" spans="1:11">
      <c r="A218" s="5">
        <v>33269</v>
      </c>
      <c r="B218" s="4">
        <f t="shared" ca="1" si="20"/>
        <v>0.17117242768623689</v>
      </c>
      <c r="C218" s="4">
        <f t="shared" ca="1" si="21"/>
        <v>0.12649110640673517</v>
      </c>
      <c r="D218" s="4">
        <f t="shared" ca="1" si="22"/>
        <v>0.23130067012440755</v>
      </c>
      <c r="E218" s="4">
        <f t="shared" ca="1" si="23"/>
        <v>0.19672315572906002</v>
      </c>
      <c r="F218" s="4">
        <f t="shared" ca="1" si="24"/>
        <v>0.23173260452512934</v>
      </c>
      <c r="G218" s="4">
        <f t="shared" ca="1" si="25"/>
        <v>0.17233687939614087</v>
      </c>
      <c r="H218" s="4">
        <f t="shared" ca="1" si="26"/>
        <v>0.20124611797498107</v>
      </c>
      <c r="I218" s="4">
        <f t="shared" ca="1" si="27"/>
        <v>0.2395829710142188</v>
      </c>
      <c r="J218" s="4">
        <f t="shared" ca="1" si="28"/>
        <v>0.13527749258468683</v>
      </c>
      <c r="K218" s="4">
        <f t="shared" ca="1" si="29"/>
        <v>0.13892443989449804</v>
      </c>
    </row>
    <row r="219" spans="1:11">
      <c r="A219" s="5">
        <v>33297</v>
      </c>
      <c r="B219" s="4">
        <f t="shared" ca="1" si="20"/>
        <v>0.17464249196572981</v>
      </c>
      <c r="C219" s="4">
        <f t="shared" ca="1" si="21"/>
        <v>0.12649110640673517</v>
      </c>
      <c r="D219" s="4">
        <f t="shared" ca="1" si="22"/>
        <v>0.21886068628239289</v>
      </c>
      <c r="E219" s="4">
        <f t="shared" ca="1" si="23"/>
        <v>0.21354156504062624</v>
      </c>
      <c r="F219" s="4">
        <f t="shared" ca="1" si="24"/>
        <v>0.2085665361461421</v>
      </c>
      <c r="G219" s="4">
        <f t="shared" ca="1" si="25"/>
        <v>0.18055470085267789</v>
      </c>
      <c r="H219" s="4">
        <f t="shared" ca="1" si="26"/>
        <v>0.22045407685048601</v>
      </c>
      <c r="I219" s="4">
        <f t="shared" ca="1" si="27"/>
        <v>0.2471841418861655</v>
      </c>
      <c r="J219" s="4">
        <f t="shared" ca="1" si="28"/>
        <v>0.14352700094407325</v>
      </c>
      <c r="K219" s="4">
        <f t="shared" ca="1" si="29"/>
        <v>0.14177446878757824</v>
      </c>
    </row>
    <row r="220" spans="1:11">
      <c r="A220" s="5">
        <v>33328</v>
      </c>
      <c r="B220" s="4">
        <f t="shared" ca="1" si="20"/>
        <v>0.1584297951775486</v>
      </c>
      <c r="C220" s="4">
        <f t="shared" ca="1" si="21"/>
        <v>0.12609520212918493</v>
      </c>
      <c r="D220" s="4">
        <f t="shared" ca="1" si="22"/>
        <v>0.21977260975835911</v>
      </c>
      <c r="E220" s="4">
        <f t="shared" ca="1" si="23"/>
        <v>0.21587033144922904</v>
      </c>
      <c r="F220" s="4">
        <f t="shared" ca="1" si="24"/>
        <v>0.20174241001832013</v>
      </c>
      <c r="G220" s="4">
        <f t="shared" ca="1" si="25"/>
        <v>0.18055470085267789</v>
      </c>
      <c r="H220" s="4">
        <f t="shared" ca="1" si="26"/>
        <v>0.22</v>
      </c>
      <c r="I220" s="4">
        <f t="shared" ca="1" si="27"/>
        <v>0.24617067250182342</v>
      </c>
      <c r="J220" s="4">
        <f t="shared" ca="1" si="28"/>
        <v>0.14798648586948743</v>
      </c>
      <c r="K220" s="4">
        <f t="shared" ca="1" si="29"/>
        <v>0.1392838827718412</v>
      </c>
    </row>
    <row r="221" spans="1:11">
      <c r="A221" s="5">
        <v>33358</v>
      </c>
      <c r="B221" s="4">
        <f t="shared" ca="1" si="20"/>
        <v>0.16186414056238646</v>
      </c>
      <c r="C221" s="4">
        <f t="shared" ca="1" si="21"/>
        <v>0.12609520212918493</v>
      </c>
      <c r="D221" s="4">
        <f t="shared" ca="1" si="22"/>
        <v>0.22090722034374521</v>
      </c>
      <c r="E221" s="4">
        <f t="shared" ca="1" si="23"/>
        <v>0.21656407827707713</v>
      </c>
      <c r="F221" s="4">
        <f t="shared" ca="1" si="24"/>
        <v>0.19672315572906002</v>
      </c>
      <c r="G221" s="4">
        <f t="shared" ca="1" si="25"/>
        <v>0.18027756377319948</v>
      </c>
      <c r="H221" s="4">
        <f t="shared" ca="1" si="26"/>
        <v>0.22022715545545241</v>
      </c>
      <c r="I221" s="4">
        <f t="shared" ca="1" si="27"/>
        <v>0.24596747752497686</v>
      </c>
      <c r="J221" s="4">
        <f t="shared" ca="1" si="28"/>
        <v>0.14832396974191325</v>
      </c>
      <c r="K221" s="4">
        <f t="shared" ca="1" si="29"/>
        <v>0.1392838827718412</v>
      </c>
    </row>
    <row r="222" spans="1:11">
      <c r="A222" s="5">
        <v>33389</v>
      </c>
      <c r="B222" s="4">
        <f t="shared" ca="1" si="20"/>
        <v>0.15556349186104046</v>
      </c>
      <c r="C222" s="4">
        <f t="shared" ca="1" si="21"/>
        <v>0.12529964086141668</v>
      </c>
      <c r="D222" s="4">
        <f t="shared" ca="1" si="22"/>
        <v>0.22226110770892868</v>
      </c>
      <c r="E222" s="4">
        <f t="shared" ca="1" si="23"/>
        <v>0.21702534414210706</v>
      </c>
      <c r="F222" s="4">
        <f t="shared" ca="1" si="24"/>
        <v>0.19235384061671346</v>
      </c>
      <c r="G222" s="4">
        <f t="shared" ca="1" si="25"/>
        <v>0.17972200755611428</v>
      </c>
      <c r="H222" s="4">
        <f t="shared" ca="1" si="26"/>
        <v>0.21633307652783937</v>
      </c>
      <c r="I222" s="4">
        <f t="shared" ca="1" si="27"/>
        <v>0.24474476501040834</v>
      </c>
      <c r="J222" s="4">
        <f t="shared" ca="1" si="28"/>
        <v>0.14628738838327793</v>
      </c>
      <c r="K222" s="4">
        <f t="shared" ca="1" si="29"/>
        <v>0.14035668847618199</v>
      </c>
    </row>
    <row r="223" spans="1:11">
      <c r="A223" s="5">
        <v>33419</v>
      </c>
      <c r="B223" s="4">
        <f t="shared" ca="1" si="20"/>
        <v>0.15491933384829668</v>
      </c>
      <c r="C223" s="4">
        <f t="shared" ca="1" si="21"/>
        <v>0.1224744871391589</v>
      </c>
      <c r="D223" s="4">
        <f t="shared" ca="1" si="22"/>
        <v>0.2240535650240808</v>
      </c>
      <c r="E223" s="4">
        <f t="shared" ca="1" si="23"/>
        <v>0.21517434791350012</v>
      </c>
      <c r="F223" s="4">
        <f t="shared" ca="1" si="24"/>
        <v>0.19313207915827965</v>
      </c>
      <c r="G223" s="4">
        <f t="shared" ca="1" si="25"/>
        <v>0.18110770276274835</v>
      </c>
      <c r="H223" s="4">
        <f t="shared" ca="1" si="26"/>
        <v>0.21118712081942875</v>
      </c>
      <c r="I223" s="4">
        <f t="shared" ca="1" si="27"/>
        <v>0.24779023386727736</v>
      </c>
      <c r="J223" s="4">
        <f t="shared" ca="1" si="28"/>
        <v>0.14387494569938158</v>
      </c>
      <c r="K223" s="4">
        <f t="shared" ca="1" si="29"/>
        <v>0.14317821063276354</v>
      </c>
    </row>
    <row r="224" spans="1:11">
      <c r="A224" s="5">
        <v>33450</v>
      </c>
      <c r="B224" s="4">
        <f t="shared" ca="1" si="20"/>
        <v>0.15556349186104046</v>
      </c>
      <c r="C224" s="4">
        <f t="shared" ca="1" si="21"/>
        <v>0.1224744871391589</v>
      </c>
      <c r="D224" s="4">
        <f t="shared" ca="1" si="22"/>
        <v>0.2240535650240808</v>
      </c>
      <c r="E224" s="4">
        <f t="shared" ca="1" si="23"/>
        <v>0.21540659228538014</v>
      </c>
      <c r="F224" s="4">
        <f t="shared" ca="1" si="24"/>
        <v>0.19313207915827965</v>
      </c>
      <c r="G224" s="4">
        <f t="shared" ca="1" si="25"/>
        <v>0.18466185312619388</v>
      </c>
      <c r="H224" s="4">
        <f t="shared" ca="1" si="26"/>
        <v>0.20976176963403032</v>
      </c>
      <c r="I224" s="4">
        <f t="shared" ca="1" si="27"/>
        <v>0.24738633753705963</v>
      </c>
      <c r="J224" s="4">
        <f t="shared" ca="1" si="28"/>
        <v>0.14177446878757824</v>
      </c>
      <c r="K224" s="4">
        <f t="shared" ca="1" si="29"/>
        <v>0.14422205101855956</v>
      </c>
    </row>
    <row r="225" spans="1:11">
      <c r="A225" s="5">
        <v>33481</v>
      </c>
      <c r="B225" s="4">
        <f t="shared" ca="1" si="20"/>
        <v>0.15524174696260024</v>
      </c>
      <c r="C225" s="4">
        <f t="shared" ca="1" si="21"/>
        <v>0.12083045973594572</v>
      </c>
      <c r="D225" s="4">
        <f t="shared" ca="1" si="22"/>
        <v>0.2238302928559939</v>
      </c>
      <c r="E225" s="4">
        <f t="shared" ca="1" si="23"/>
        <v>0.21470910553583888</v>
      </c>
      <c r="F225" s="4">
        <f t="shared" ca="1" si="24"/>
        <v>0.19416487838947599</v>
      </c>
      <c r="G225" s="4">
        <f t="shared" ca="1" si="25"/>
        <v>0.18110770276274835</v>
      </c>
      <c r="H225" s="4">
        <f t="shared" ca="1" si="26"/>
        <v>0.2102379604162864</v>
      </c>
      <c r="I225" s="4">
        <f t="shared" ca="1" si="27"/>
        <v>0.24819347291981714</v>
      </c>
      <c r="J225" s="4">
        <f t="shared" ca="1" si="28"/>
        <v>0.13892443989449804</v>
      </c>
      <c r="K225" s="4">
        <f t="shared" ca="1" si="29"/>
        <v>0.1414213562373095</v>
      </c>
    </row>
    <row r="226" spans="1:11">
      <c r="A226" s="5">
        <v>33511</v>
      </c>
      <c r="B226" s="4">
        <f t="shared" ca="1" si="20"/>
        <v>0.15524174696260024</v>
      </c>
      <c r="C226" s="4">
        <f t="shared" ca="1" si="21"/>
        <v>0.12288205727444508</v>
      </c>
      <c r="D226" s="4">
        <f t="shared" ca="1" si="22"/>
        <v>0.22203603311174516</v>
      </c>
      <c r="E226" s="4">
        <f t="shared" ca="1" si="23"/>
        <v>0.21540659228538014</v>
      </c>
      <c r="F226" s="4">
        <f t="shared" ca="1" si="24"/>
        <v>0.18734993995195195</v>
      </c>
      <c r="G226" s="4">
        <f t="shared" ca="1" si="25"/>
        <v>0.18055470085267789</v>
      </c>
      <c r="H226" s="4">
        <f t="shared" ca="1" si="26"/>
        <v>0.20784609690826528</v>
      </c>
      <c r="I226" s="4">
        <f t="shared" ca="1" si="27"/>
        <v>0.24979991993593592</v>
      </c>
      <c r="J226" s="4">
        <f t="shared" ca="1" si="28"/>
        <v>0.14035668847618199</v>
      </c>
      <c r="K226" s="4">
        <f t="shared" ca="1" si="29"/>
        <v>0.14177446878757824</v>
      </c>
    </row>
    <row r="227" spans="1:11">
      <c r="A227" s="5">
        <v>33542</v>
      </c>
      <c r="B227" s="4">
        <f t="shared" ca="1" si="20"/>
        <v>0.1606237840420901</v>
      </c>
      <c r="C227" s="4">
        <f t="shared" ca="1" si="21"/>
        <v>0.12328828005937953</v>
      </c>
      <c r="D227" s="4">
        <f t="shared" ca="1" si="22"/>
        <v>0.22181073012818833</v>
      </c>
      <c r="E227" s="4">
        <f t="shared" ca="1" si="23"/>
        <v>0.21563858652847825</v>
      </c>
      <c r="F227" s="4">
        <f t="shared" ca="1" si="24"/>
        <v>0.18574175621006711</v>
      </c>
      <c r="G227" s="4">
        <f t="shared" ca="1" si="25"/>
        <v>0.18138357147217055</v>
      </c>
      <c r="H227" s="4">
        <f t="shared" ca="1" si="26"/>
        <v>0.20615528128088303</v>
      </c>
      <c r="I227" s="4">
        <f t="shared" ca="1" si="27"/>
        <v>0.25039968051097827</v>
      </c>
      <c r="J227" s="4">
        <f t="shared" ca="1" si="28"/>
        <v>0.14071247279470289</v>
      </c>
      <c r="K227" s="4">
        <f t="shared" ca="1" si="29"/>
        <v>0.1414213562373095</v>
      </c>
    </row>
    <row r="228" spans="1:11">
      <c r="A228" s="5">
        <v>33572</v>
      </c>
      <c r="B228" s="4">
        <f t="shared" ca="1" si="20"/>
        <v>0.15684387141358122</v>
      </c>
      <c r="C228" s="4">
        <f t="shared" ca="1" si="21"/>
        <v>0.12206555615733702</v>
      </c>
      <c r="D228" s="4">
        <f t="shared" ca="1" si="22"/>
        <v>0.22113344387495981</v>
      </c>
      <c r="E228" s="4">
        <f t="shared" ca="1" si="23"/>
        <v>0.21908902300206645</v>
      </c>
      <c r="F228" s="4">
        <f t="shared" ca="1" si="24"/>
        <v>0.18920887928424501</v>
      </c>
      <c r="G228" s="4">
        <f t="shared" ca="1" si="25"/>
        <v>0.18466185312619388</v>
      </c>
      <c r="H228" s="4">
        <f t="shared" ca="1" si="26"/>
        <v>0.20688160865577201</v>
      </c>
      <c r="I228" s="4">
        <f t="shared" ca="1" si="27"/>
        <v>0.2513961017995307</v>
      </c>
      <c r="J228" s="4">
        <f t="shared" ca="1" si="28"/>
        <v>0.14071247279470289</v>
      </c>
      <c r="K228" s="4">
        <f t="shared" ca="1" si="29"/>
        <v>0.14387494569938158</v>
      </c>
    </row>
    <row r="229" spans="1:11">
      <c r="A229" s="5">
        <v>33603</v>
      </c>
      <c r="B229" s="4">
        <f t="shared" ca="1" si="20"/>
        <v>0.15748015748023622</v>
      </c>
      <c r="C229" s="4">
        <f t="shared" ca="1" si="21"/>
        <v>0.1216552506059644</v>
      </c>
      <c r="D229" s="4">
        <f t="shared" ca="1" si="22"/>
        <v>0.21977260975835911</v>
      </c>
      <c r="E229" s="4">
        <f t="shared" ca="1" si="23"/>
        <v>0.21886068628239289</v>
      </c>
      <c r="F229" s="4">
        <f t="shared" ca="1" si="24"/>
        <v>0.18627936010197158</v>
      </c>
      <c r="G229" s="4">
        <f t="shared" ca="1" si="25"/>
        <v>0.18493242008906929</v>
      </c>
      <c r="H229" s="4">
        <f t="shared" ca="1" si="26"/>
        <v>0.20688160865577201</v>
      </c>
      <c r="I229" s="4">
        <f t="shared" ca="1" si="27"/>
        <v>0.25039968051097827</v>
      </c>
      <c r="J229" s="4">
        <f t="shared" ca="1" si="28"/>
        <v>0.13892443989449804</v>
      </c>
      <c r="K229" s="4">
        <f t="shared" ca="1" si="29"/>
        <v>0.15491933384829668</v>
      </c>
    </row>
    <row r="230" spans="1:11">
      <c r="A230" s="5">
        <v>33634</v>
      </c>
      <c r="B230" s="4">
        <f t="shared" ref="B230:B293" ca="1" si="30">SQRT(INDIRECT(ADDRESS(4+(ROW()-37)*14,1,,,"Covariance Matrix")))</f>
        <v>0.15652475842498528</v>
      </c>
      <c r="C230" s="4">
        <f t="shared" ref="C230:C293" ca="1" si="31">SQRT(INDIRECT(ADDRESS(5+(ROW()-37)*14,2,,,"Covariance Matrix")))</f>
        <v>0.11532562594670795</v>
      </c>
      <c r="D230" s="4">
        <f t="shared" ref="D230:D293" ca="1" si="32">SQRT(INDIRECT(ADDRESS(6+(ROW()-37)*14,3,,,"Covariance Matrix")))</f>
        <v>0.22248595461286991</v>
      </c>
      <c r="E230" s="4">
        <f t="shared" ref="E230:E293" ca="1" si="33">SQRT(INDIRECT(ADDRESS(7+(ROW()-37)*14,4,,,"Covariance Matrix")))</f>
        <v>0.22</v>
      </c>
      <c r="F230" s="4">
        <f t="shared" ref="F230:F293" ca="1" si="34">SQRT(INDIRECT(ADDRESS(8+(ROW()-37)*14,5,,,"Covariance Matrix")))</f>
        <v>0.18627936010197158</v>
      </c>
      <c r="G230" s="4">
        <f t="shared" ref="G230:G293" ca="1" si="35">SQRT(INDIRECT(ADDRESS(9+(ROW()-37)*14,6,,,"Covariance Matrix")))</f>
        <v>0.16792855623746664</v>
      </c>
      <c r="H230" s="4">
        <f t="shared" ref="H230:H293" ca="1" si="36">SQRT(INDIRECT(ADDRESS(10+(ROW()-37)*14,7,,,"Covariance Matrix")))</f>
        <v>0.21166010488516723</v>
      </c>
      <c r="I230" s="4">
        <f t="shared" ref="I230:I293" ca="1" si="37">SQRT(INDIRECT(ADDRESS(11+(ROW()-37)*14,8,,,"Covariance Matrix")))</f>
        <v>0.2495996794869737</v>
      </c>
      <c r="J230" s="4">
        <f t="shared" ref="J230:J293" ca="1" si="38">SQRT(INDIRECT(ADDRESS(12+(ROW()-37)*14,9,,,"Covariance Matrix")))</f>
        <v>0.13674794331177342</v>
      </c>
      <c r="K230" s="4">
        <f t="shared" ref="K230:K293" ca="1" si="39">SQRT(INDIRECT(ADDRESS(13+(ROW()-37)*14,10,,,"Covariance Matrix")))</f>
        <v>0.15198684153570663</v>
      </c>
    </row>
    <row r="231" spans="1:11">
      <c r="A231" s="5">
        <v>33663</v>
      </c>
      <c r="B231" s="4">
        <f t="shared" ca="1" si="30"/>
        <v>0.15231546211727817</v>
      </c>
      <c r="C231" s="4">
        <f t="shared" ca="1" si="31"/>
        <v>0.11489125293076058</v>
      </c>
      <c r="D231" s="4">
        <f t="shared" ca="1" si="32"/>
        <v>0.22226110770892868</v>
      </c>
      <c r="E231" s="4">
        <f t="shared" ca="1" si="33"/>
        <v>0.22045407685048601</v>
      </c>
      <c r="F231" s="4">
        <f t="shared" ca="1" si="34"/>
        <v>0.18601075237738274</v>
      </c>
      <c r="G231" s="4">
        <f t="shared" ca="1" si="35"/>
        <v>0.16703293088490065</v>
      </c>
      <c r="H231" s="4">
        <f t="shared" ca="1" si="36"/>
        <v>0.21071307505705478</v>
      </c>
      <c r="I231" s="4">
        <f t="shared" ca="1" si="37"/>
        <v>0.25099800796022265</v>
      </c>
      <c r="J231" s="4">
        <f t="shared" ca="1" si="38"/>
        <v>0.13527749258468683</v>
      </c>
      <c r="K231" s="4">
        <f t="shared" ca="1" si="39"/>
        <v>0.14966629547095767</v>
      </c>
    </row>
    <row r="232" spans="1:11">
      <c r="A232" s="5">
        <v>33694</v>
      </c>
      <c r="B232" s="4">
        <f t="shared" ca="1" si="30"/>
        <v>0.15264337522473748</v>
      </c>
      <c r="C232" s="4">
        <f t="shared" ca="1" si="31"/>
        <v>0.11874342087037917</v>
      </c>
      <c r="D232" s="4">
        <f t="shared" ca="1" si="32"/>
        <v>0.22271057451320087</v>
      </c>
      <c r="E232" s="4">
        <f t="shared" ca="1" si="33"/>
        <v>0.22</v>
      </c>
      <c r="F232" s="4">
        <f t="shared" ca="1" si="34"/>
        <v>0.18520259177452134</v>
      </c>
      <c r="G232" s="4">
        <f t="shared" ca="1" si="35"/>
        <v>0.16911534525287764</v>
      </c>
      <c r="H232" s="4">
        <f t="shared" ca="1" si="36"/>
        <v>0.2102379604162864</v>
      </c>
      <c r="I232" s="4">
        <f t="shared" ca="1" si="37"/>
        <v>0.25377155080899039</v>
      </c>
      <c r="J232" s="4">
        <f t="shared" ca="1" si="38"/>
        <v>0.13</v>
      </c>
      <c r="K232" s="4">
        <f t="shared" ca="1" si="39"/>
        <v>0.15099668870541499</v>
      </c>
    </row>
    <row r="233" spans="1:11">
      <c r="A233" s="5">
        <v>33724</v>
      </c>
      <c r="B233" s="4">
        <f t="shared" ca="1" si="30"/>
        <v>0.1532970971675589</v>
      </c>
      <c r="C233" s="4">
        <f t="shared" ca="1" si="31"/>
        <v>0.11832159566199232</v>
      </c>
      <c r="D233" s="4">
        <f t="shared" ca="1" si="32"/>
        <v>0.22181073012818833</v>
      </c>
      <c r="E233" s="4">
        <f t="shared" ca="1" si="33"/>
        <v>0.21954498400100148</v>
      </c>
      <c r="F233" s="4">
        <f t="shared" ca="1" si="34"/>
        <v>0.18627936010197158</v>
      </c>
      <c r="G233" s="4">
        <f t="shared" ca="1" si="35"/>
        <v>0.17663521732655693</v>
      </c>
      <c r="H233" s="4">
        <f t="shared" ca="1" si="36"/>
        <v>0.21047565179849187</v>
      </c>
      <c r="I233" s="4">
        <f t="shared" ca="1" si="37"/>
        <v>0.25495097567963926</v>
      </c>
      <c r="J233" s="4">
        <f t="shared" ca="1" si="38"/>
        <v>0.13114877048604001</v>
      </c>
      <c r="K233" s="4">
        <f t="shared" ca="1" si="39"/>
        <v>0.1493318452306808</v>
      </c>
    </row>
    <row r="234" spans="1:11">
      <c r="A234" s="5">
        <v>33755</v>
      </c>
      <c r="B234" s="4">
        <f t="shared" ca="1" si="30"/>
        <v>0.15297058540778355</v>
      </c>
      <c r="C234" s="4">
        <f t="shared" ca="1" si="31"/>
        <v>0.1174734012447073</v>
      </c>
      <c r="D234" s="4">
        <f t="shared" ca="1" si="32"/>
        <v>0.22203603311174516</v>
      </c>
      <c r="E234" s="4">
        <f t="shared" ca="1" si="33"/>
        <v>0.22113344387495981</v>
      </c>
      <c r="F234" s="4">
        <f t="shared" ca="1" si="34"/>
        <v>0.18601075237738274</v>
      </c>
      <c r="G234" s="4">
        <f t="shared" ca="1" si="35"/>
        <v>0.17663521732655693</v>
      </c>
      <c r="H234" s="4">
        <f t="shared" ca="1" si="36"/>
        <v>0.21047565179849187</v>
      </c>
      <c r="I234" s="4">
        <f t="shared" ca="1" si="37"/>
        <v>0.25592967784139453</v>
      </c>
      <c r="J234" s="4">
        <f t="shared" ca="1" si="38"/>
        <v>0.13114877048604001</v>
      </c>
      <c r="K234" s="4">
        <f t="shared" ca="1" si="39"/>
        <v>0.14866068747318506</v>
      </c>
    </row>
    <row r="235" spans="1:11">
      <c r="A235" s="5">
        <v>33785</v>
      </c>
      <c r="B235" s="4">
        <f t="shared" ca="1" si="30"/>
        <v>0.15394804318340652</v>
      </c>
      <c r="C235" s="4">
        <f t="shared" ca="1" si="31"/>
        <v>0.1174734012447073</v>
      </c>
      <c r="D235" s="4">
        <f t="shared" ca="1" si="32"/>
        <v>0.22203603311174516</v>
      </c>
      <c r="E235" s="4">
        <f t="shared" ca="1" si="33"/>
        <v>0.22803508501982758</v>
      </c>
      <c r="F235" s="4">
        <f t="shared" ca="1" si="34"/>
        <v>0.1902629759044045</v>
      </c>
      <c r="G235" s="4">
        <f t="shared" ca="1" si="35"/>
        <v>0.18303005217723128</v>
      </c>
      <c r="H235" s="4">
        <f t="shared" ca="1" si="36"/>
        <v>0.20928449536456351</v>
      </c>
      <c r="I235" s="4">
        <f t="shared" ca="1" si="37"/>
        <v>0.26057628441590769</v>
      </c>
      <c r="J235" s="4">
        <f t="shared" ca="1" si="38"/>
        <v>0.13416407864998739</v>
      </c>
      <c r="K235" s="4">
        <f t="shared" ca="1" si="39"/>
        <v>0.14899664425751341</v>
      </c>
    </row>
    <row r="236" spans="1:11">
      <c r="A236" s="5">
        <v>33816</v>
      </c>
      <c r="B236" s="4">
        <f t="shared" ca="1" si="30"/>
        <v>0.14764823060233401</v>
      </c>
      <c r="C236" s="4">
        <f t="shared" ca="1" si="31"/>
        <v>0.11180339887498948</v>
      </c>
      <c r="D236" s="4">
        <f t="shared" ca="1" si="32"/>
        <v>0.22627416997969521</v>
      </c>
      <c r="E236" s="4">
        <f t="shared" ca="1" si="33"/>
        <v>0.23430749027719963</v>
      </c>
      <c r="F236" s="4">
        <f t="shared" ca="1" si="34"/>
        <v>0.19183326093250877</v>
      </c>
      <c r="G236" s="4">
        <f t="shared" ca="1" si="35"/>
        <v>0.18165902124584951</v>
      </c>
      <c r="H236" s="4">
        <f t="shared" ca="1" si="36"/>
        <v>0.21447610589527216</v>
      </c>
      <c r="I236" s="4">
        <f t="shared" ca="1" si="37"/>
        <v>0.25475478405713992</v>
      </c>
      <c r="J236" s="4">
        <f t="shared" ca="1" si="38"/>
        <v>0.13379088160259653</v>
      </c>
      <c r="K236" s="4">
        <f t="shared" ca="1" si="39"/>
        <v>0.14247806848775008</v>
      </c>
    </row>
    <row r="237" spans="1:11">
      <c r="A237" s="5">
        <v>33847</v>
      </c>
      <c r="B237" s="4">
        <f t="shared" ca="1" si="30"/>
        <v>0.14456832294800959</v>
      </c>
      <c r="C237" s="4">
        <f t="shared" ca="1" si="31"/>
        <v>0.11180339887498948</v>
      </c>
      <c r="D237" s="4">
        <f t="shared" ca="1" si="32"/>
        <v>0.22737634001804147</v>
      </c>
      <c r="E237" s="4">
        <f t="shared" ca="1" si="33"/>
        <v>0.23259406699226015</v>
      </c>
      <c r="F237" s="4">
        <f t="shared" ca="1" si="34"/>
        <v>0.19157244060668019</v>
      </c>
      <c r="G237" s="4">
        <f t="shared" ca="1" si="35"/>
        <v>0.1824828759089466</v>
      </c>
      <c r="H237" s="4">
        <f t="shared" ca="1" si="36"/>
        <v>0.20952326839756963</v>
      </c>
      <c r="I237" s="4">
        <f t="shared" ca="1" si="37"/>
        <v>0.27</v>
      </c>
      <c r="J237" s="4">
        <f t="shared" ca="1" si="38"/>
        <v>0.13304134695650072</v>
      </c>
      <c r="K237" s="4">
        <f t="shared" ca="1" si="39"/>
        <v>0.14387494569938158</v>
      </c>
    </row>
    <row r="238" spans="1:11">
      <c r="A238" s="5">
        <v>33877</v>
      </c>
      <c r="B238" s="4">
        <f t="shared" ca="1" si="30"/>
        <v>0.14628738838327793</v>
      </c>
      <c r="C238" s="4">
        <f t="shared" ca="1" si="31"/>
        <v>0.11269427669584645</v>
      </c>
      <c r="D238" s="4">
        <f t="shared" ca="1" si="32"/>
        <v>0.22825424421026655</v>
      </c>
      <c r="E238" s="4">
        <f t="shared" ca="1" si="33"/>
        <v>0.23345235059857505</v>
      </c>
      <c r="F238" s="4">
        <f t="shared" ca="1" si="34"/>
        <v>0.19209372712298547</v>
      </c>
      <c r="G238" s="4">
        <f t="shared" ca="1" si="35"/>
        <v>0.18867962264113208</v>
      </c>
      <c r="H238" s="4">
        <f t="shared" ca="1" si="36"/>
        <v>0.21071307505705478</v>
      </c>
      <c r="I238" s="4">
        <f t="shared" ca="1" si="37"/>
        <v>0.26962937525425529</v>
      </c>
      <c r="J238" s="4">
        <f t="shared" ca="1" si="38"/>
        <v>0.13379088160259653</v>
      </c>
      <c r="K238" s="4">
        <f t="shared" ca="1" si="39"/>
        <v>0.14387494569938158</v>
      </c>
    </row>
    <row r="239" spans="1:11">
      <c r="A239" s="5">
        <v>33908</v>
      </c>
      <c r="B239" s="4">
        <f t="shared" ca="1" si="30"/>
        <v>0.14491376746189438</v>
      </c>
      <c r="C239" s="4">
        <f t="shared" ca="1" si="31"/>
        <v>0.11313708498984761</v>
      </c>
      <c r="D239" s="4">
        <f t="shared" ca="1" si="32"/>
        <v>0.22538855339169289</v>
      </c>
      <c r="E239" s="4">
        <f t="shared" ca="1" si="33"/>
        <v>0.23345235059857505</v>
      </c>
      <c r="F239" s="4">
        <f t="shared" ca="1" si="34"/>
        <v>0.18841443681416772</v>
      </c>
      <c r="G239" s="4">
        <f t="shared" ca="1" si="35"/>
        <v>0.18384776310850234</v>
      </c>
      <c r="H239" s="4">
        <f t="shared" ca="1" si="36"/>
        <v>0.2541653005427767</v>
      </c>
      <c r="I239" s="4">
        <f t="shared" ca="1" si="37"/>
        <v>0.26944387170614958</v>
      </c>
      <c r="J239" s="4">
        <f t="shared" ca="1" si="38"/>
        <v>0.1307669683062202</v>
      </c>
      <c r="K239" s="4">
        <f t="shared" ca="1" si="39"/>
        <v>0.14247806848775008</v>
      </c>
    </row>
    <row r="240" spans="1:11">
      <c r="A240" s="5">
        <v>33938</v>
      </c>
      <c r="B240" s="4">
        <f t="shared" ca="1" si="30"/>
        <v>0.14456832294800959</v>
      </c>
      <c r="C240" s="4">
        <f t="shared" ca="1" si="31"/>
        <v>0.11357816691600547</v>
      </c>
      <c r="D240" s="4">
        <f t="shared" ca="1" si="32"/>
        <v>0.22226110770892868</v>
      </c>
      <c r="E240" s="4">
        <f t="shared" ca="1" si="33"/>
        <v>0.24331050121192879</v>
      </c>
      <c r="F240" s="4">
        <f t="shared" ca="1" si="34"/>
        <v>0.18761663039293719</v>
      </c>
      <c r="G240" s="4">
        <f t="shared" ca="1" si="35"/>
        <v>0.18303005217723128</v>
      </c>
      <c r="H240" s="4">
        <f t="shared" ca="1" si="36"/>
        <v>0.25357444666211931</v>
      </c>
      <c r="I240" s="4">
        <f t="shared" ca="1" si="37"/>
        <v>0.26832815729997478</v>
      </c>
      <c r="J240" s="4">
        <f t="shared" ca="1" si="38"/>
        <v>0.13038404810405299</v>
      </c>
      <c r="K240" s="4">
        <f t="shared" ca="1" si="39"/>
        <v>0.14317821063276354</v>
      </c>
    </row>
    <row r="241" spans="1:11">
      <c r="A241" s="5">
        <v>33969</v>
      </c>
      <c r="B241" s="4">
        <f t="shared" ca="1" si="30"/>
        <v>0.15</v>
      </c>
      <c r="C241" s="4">
        <f t="shared" ca="1" si="31"/>
        <v>0.11357816691600547</v>
      </c>
      <c r="D241" s="4">
        <f t="shared" ca="1" si="32"/>
        <v>0.2073644135332772</v>
      </c>
      <c r="E241" s="4">
        <f t="shared" ca="1" si="33"/>
        <v>0.24310491562286435</v>
      </c>
      <c r="F241" s="4">
        <f t="shared" ca="1" si="34"/>
        <v>0.18601075237738274</v>
      </c>
      <c r="G241" s="4">
        <f t="shared" ca="1" si="35"/>
        <v>0.18027756377319948</v>
      </c>
      <c r="H241" s="4">
        <f t="shared" ca="1" si="36"/>
        <v>0.25377155080899039</v>
      </c>
      <c r="I241" s="4">
        <f t="shared" ca="1" si="37"/>
        <v>0.26814175355583847</v>
      </c>
      <c r="J241" s="4">
        <f t="shared" ca="1" si="38"/>
        <v>0.12961481396815719</v>
      </c>
      <c r="K241" s="4">
        <f t="shared" ca="1" si="39"/>
        <v>0.14282856857085702</v>
      </c>
    </row>
    <row r="242" spans="1:11">
      <c r="A242" s="5">
        <v>34000</v>
      </c>
      <c r="B242" s="4">
        <f t="shared" ca="1" si="30"/>
        <v>0.15</v>
      </c>
      <c r="C242" s="4">
        <f t="shared" ca="1" si="31"/>
        <v>0.10723805294763608</v>
      </c>
      <c r="D242" s="4">
        <f t="shared" ca="1" si="32"/>
        <v>0.2073644135332772</v>
      </c>
      <c r="E242" s="4">
        <f t="shared" ca="1" si="33"/>
        <v>0.24556058315617349</v>
      </c>
      <c r="F242" s="4">
        <f t="shared" ca="1" si="34"/>
        <v>0.18384776310850234</v>
      </c>
      <c r="G242" s="4">
        <f t="shared" ca="1" si="35"/>
        <v>0.17888543819998318</v>
      </c>
      <c r="H242" s="4">
        <f t="shared" ca="1" si="36"/>
        <v>0.26115129714401192</v>
      </c>
      <c r="I242" s="4">
        <f t="shared" ca="1" si="37"/>
        <v>0.26720778431774778</v>
      </c>
      <c r="J242" s="4">
        <f t="shared" ca="1" si="38"/>
        <v>0.12688577540449519</v>
      </c>
      <c r="K242" s="4">
        <f t="shared" ca="1" si="39"/>
        <v>0.13601470508735444</v>
      </c>
    </row>
    <row r="243" spans="1:11">
      <c r="A243" s="5">
        <v>34028</v>
      </c>
      <c r="B243" s="4">
        <f t="shared" ca="1" si="30"/>
        <v>0.14798648586948743</v>
      </c>
      <c r="C243" s="4">
        <f t="shared" ca="1" si="31"/>
        <v>0.10954451150103323</v>
      </c>
      <c r="D243" s="4">
        <f t="shared" ca="1" si="32"/>
        <v>0.21189620100417092</v>
      </c>
      <c r="E243" s="4">
        <f t="shared" ca="1" si="33"/>
        <v>0.24515301344262524</v>
      </c>
      <c r="F243" s="4">
        <f t="shared" ca="1" si="34"/>
        <v>0.19416487838947599</v>
      </c>
      <c r="G243" s="4">
        <f t="shared" ca="1" si="35"/>
        <v>0.17748239349298847</v>
      </c>
      <c r="H243" s="4">
        <f t="shared" ca="1" si="36"/>
        <v>0.26362852652928137</v>
      </c>
      <c r="I243" s="4">
        <f t="shared" ca="1" si="37"/>
        <v>0.26495282598983538</v>
      </c>
      <c r="J243" s="4">
        <f t="shared" ca="1" si="38"/>
        <v>0.12884098726725127</v>
      </c>
      <c r="K243" s="4">
        <f t="shared" ca="1" si="39"/>
        <v>0.13601470508735444</v>
      </c>
    </row>
    <row r="244" spans="1:11">
      <c r="A244" s="5">
        <v>34059</v>
      </c>
      <c r="B244" s="4">
        <f t="shared" ca="1" si="30"/>
        <v>0.14798648586948743</v>
      </c>
      <c r="C244" s="4">
        <f t="shared" ca="1" si="31"/>
        <v>0.11090536506409417</v>
      </c>
      <c r="D244" s="4">
        <f t="shared" ca="1" si="32"/>
        <v>0.20396078054371139</v>
      </c>
      <c r="E244" s="4">
        <f t="shared" ca="1" si="33"/>
        <v>0.24041630560342614</v>
      </c>
      <c r="F244" s="4">
        <f t="shared" ca="1" si="34"/>
        <v>0.19183326093250877</v>
      </c>
      <c r="G244" s="4">
        <f t="shared" ca="1" si="35"/>
        <v>0.1772004514666935</v>
      </c>
      <c r="H244" s="4">
        <f t="shared" ca="1" si="36"/>
        <v>0.26627053911388698</v>
      </c>
      <c r="I244" s="4">
        <f t="shared" ca="1" si="37"/>
        <v>0.26286878856189833</v>
      </c>
      <c r="J244" s="4">
        <f t="shared" ca="1" si="38"/>
        <v>0.12845232578665131</v>
      </c>
      <c r="K244" s="4">
        <f t="shared" ca="1" si="39"/>
        <v>0.13601470508735444</v>
      </c>
    </row>
    <row r="245" spans="1:11">
      <c r="A245" s="5">
        <v>34089</v>
      </c>
      <c r="B245" s="4">
        <f t="shared" ca="1" si="30"/>
        <v>0.14177446878757824</v>
      </c>
      <c r="C245" s="4">
        <f t="shared" ca="1" si="31"/>
        <v>0.10295630140987</v>
      </c>
      <c r="D245" s="4">
        <f t="shared" ca="1" si="32"/>
        <v>0.19974984355438177</v>
      </c>
      <c r="E245" s="4">
        <f t="shared" ca="1" si="33"/>
        <v>0.23643180835073777</v>
      </c>
      <c r="F245" s="4">
        <f t="shared" ca="1" si="34"/>
        <v>0.19183326093250877</v>
      </c>
      <c r="G245" s="4">
        <f t="shared" ca="1" si="35"/>
        <v>0.17262676501632068</v>
      </c>
      <c r="H245" s="4">
        <f t="shared" ca="1" si="36"/>
        <v>0.27694764848252457</v>
      </c>
      <c r="I245" s="4">
        <f t="shared" ca="1" si="37"/>
        <v>0.27513632984395209</v>
      </c>
      <c r="J245" s="4">
        <f t="shared" ca="1" si="38"/>
        <v>0.12609520212918493</v>
      </c>
      <c r="K245" s="4">
        <f t="shared" ca="1" si="39"/>
        <v>0.13601470508735444</v>
      </c>
    </row>
    <row r="246" spans="1:11">
      <c r="A246" s="5">
        <v>34120</v>
      </c>
      <c r="B246" s="4">
        <f t="shared" ca="1" si="30"/>
        <v>0.13856406460551018</v>
      </c>
      <c r="C246" s="4">
        <f t="shared" ca="1" si="31"/>
        <v>9.3273790530888148E-2</v>
      </c>
      <c r="D246" s="4">
        <f t="shared" ca="1" si="32"/>
        <v>0.19949937343260005</v>
      </c>
      <c r="E246" s="4">
        <f t="shared" ca="1" si="33"/>
        <v>0.23790754506740638</v>
      </c>
      <c r="F246" s="4">
        <f t="shared" ca="1" si="34"/>
        <v>0.19157244060668019</v>
      </c>
      <c r="G246" s="4">
        <f t="shared" ca="1" si="35"/>
        <v>0.16093476939431081</v>
      </c>
      <c r="H246" s="4">
        <f t="shared" ca="1" si="36"/>
        <v>0.27367864366808015</v>
      </c>
      <c r="I246" s="4">
        <f t="shared" ca="1" si="37"/>
        <v>0.26870057685088805</v>
      </c>
      <c r="J246" s="4">
        <f t="shared" ca="1" si="38"/>
        <v>0.12409673645990857</v>
      </c>
      <c r="K246" s="4">
        <f t="shared" ca="1" si="39"/>
        <v>0.12806248474865697</v>
      </c>
    </row>
    <row r="247" spans="1:11">
      <c r="A247" s="5">
        <v>34150</v>
      </c>
      <c r="B247" s="4">
        <f t="shared" ca="1" si="30"/>
        <v>0.13856406460551018</v>
      </c>
      <c r="C247" s="4">
        <f t="shared" ca="1" si="31"/>
        <v>9.2736184954957043E-2</v>
      </c>
      <c r="D247" s="4">
        <f t="shared" ca="1" si="32"/>
        <v>0.19949937343260005</v>
      </c>
      <c r="E247" s="4">
        <f t="shared" ca="1" si="33"/>
        <v>0.23664319132398465</v>
      </c>
      <c r="F247" s="4">
        <f t="shared" ca="1" si="34"/>
        <v>0.19183326093250877</v>
      </c>
      <c r="G247" s="4">
        <f t="shared" ca="1" si="35"/>
        <v>0.16093476939431081</v>
      </c>
      <c r="H247" s="4">
        <f t="shared" ca="1" si="36"/>
        <v>0.27404379212089441</v>
      </c>
      <c r="I247" s="4">
        <f t="shared" ca="1" si="37"/>
        <v>0.26776855677991768</v>
      </c>
      <c r="J247" s="4">
        <f t="shared" ca="1" si="38"/>
        <v>0.12649110640673517</v>
      </c>
      <c r="K247" s="4">
        <f t="shared" ca="1" si="39"/>
        <v>0.12767145334803703</v>
      </c>
    </row>
    <row r="248" spans="1:11">
      <c r="A248" s="5">
        <v>34181</v>
      </c>
      <c r="B248" s="4">
        <f t="shared" ca="1" si="30"/>
        <v>0.1392838827718412</v>
      </c>
      <c r="C248" s="4">
        <f t="shared" ca="1" si="31"/>
        <v>9.2736184954957043E-2</v>
      </c>
      <c r="D248" s="4">
        <f t="shared" ca="1" si="32"/>
        <v>0.20273134932713291</v>
      </c>
      <c r="E248" s="4">
        <f t="shared" ca="1" si="33"/>
        <v>0.23832750575625972</v>
      </c>
      <c r="F248" s="4">
        <f t="shared" ca="1" si="34"/>
        <v>0.19313207915827965</v>
      </c>
      <c r="G248" s="4">
        <f t="shared" ca="1" si="35"/>
        <v>0.16031219541881397</v>
      </c>
      <c r="H248" s="4">
        <f t="shared" ca="1" si="36"/>
        <v>0.27604347483684522</v>
      </c>
      <c r="I248" s="4">
        <f t="shared" ca="1" si="37"/>
        <v>0.26851443164195105</v>
      </c>
      <c r="J248" s="4">
        <f t="shared" ca="1" si="38"/>
        <v>0.12727922061357855</v>
      </c>
      <c r="K248" s="4">
        <f t="shared" ca="1" si="39"/>
        <v>0.12767145334803703</v>
      </c>
    </row>
    <row r="249" spans="1:11">
      <c r="A249" s="5">
        <v>34212</v>
      </c>
      <c r="B249" s="4">
        <f t="shared" ca="1" si="30"/>
        <v>0.14071247279470289</v>
      </c>
      <c r="C249" s="4">
        <f t="shared" ca="1" si="31"/>
        <v>8.9442719099991588E-2</v>
      </c>
      <c r="D249" s="4">
        <f t="shared" ca="1" si="32"/>
        <v>0.18466185312619388</v>
      </c>
      <c r="E249" s="4">
        <f t="shared" ca="1" si="33"/>
        <v>0.23748684174075835</v>
      </c>
      <c r="F249" s="4">
        <f t="shared" ca="1" si="34"/>
        <v>0.17691806012954134</v>
      </c>
      <c r="G249" s="4">
        <f t="shared" ca="1" si="35"/>
        <v>0.15556349186104046</v>
      </c>
      <c r="H249" s="4">
        <f t="shared" ca="1" si="36"/>
        <v>0.26925824035672519</v>
      </c>
      <c r="I249" s="4">
        <f t="shared" ca="1" si="37"/>
        <v>0.26095976701399776</v>
      </c>
      <c r="J249" s="4">
        <f t="shared" ca="1" si="38"/>
        <v>0.1174734012447073</v>
      </c>
      <c r="K249" s="4">
        <f t="shared" ca="1" si="39"/>
        <v>0.11401754250991379</v>
      </c>
    </row>
    <row r="250" spans="1:11">
      <c r="A250" s="5">
        <v>34242</v>
      </c>
      <c r="B250" s="4">
        <f t="shared" ca="1" si="30"/>
        <v>0.13228756555322954</v>
      </c>
      <c r="C250" s="4">
        <f t="shared" ca="1" si="31"/>
        <v>8.8317608663278466E-2</v>
      </c>
      <c r="D250" s="4">
        <f t="shared" ca="1" si="32"/>
        <v>0.1493318452306808</v>
      </c>
      <c r="E250" s="4">
        <f t="shared" ca="1" si="33"/>
        <v>0.21095023109728986</v>
      </c>
      <c r="F250" s="4">
        <f t="shared" ca="1" si="34"/>
        <v>0.16431676725154984</v>
      </c>
      <c r="G250" s="4">
        <f t="shared" ca="1" si="35"/>
        <v>0.14662878298615178</v>
      </c>
      <c r="H250" s="4">
        <f t="shared" ca="1" si="36"/>
        <v>0.26305892875931808</v>
      </c>
      <c r="I250" s="4">
        <f t="shared" ca="1" si="37"/>
        <v>0.23558437978779492</v>
      </c>
      <c r="J250" s="4">
        <f t="shared" ca="1" si="38"/>
        <v>0.11269427669584645</v>
      </c>
      <c r="K250" s="4">
        <f t="shared" ca="1" si="39"/>
        <v>0.10908712114635714</v>
      </c>
    </row>
    <row r="251" spans="1:11">
      <c r="A251" s="5">
        <v>34273</v>
      </c>
      <c r="B251" s="4">
        <f t="shared" ca="1" si="30"/>
        <v>0.13266499161421599</v>
      </c>
      <c r="C251" s="4">
        <f t="shared" ca="1" si="31"/>
        <v>9.7979589711327114E-2</v>
      </c>
      <c r="D251" s="4">
        <f t="shared" ca="1" si="32"/>
        <v>0.14764823060233401</v>
      </c>
      <c r="E251" s="4">
        <f t="shared" ca="1" si="33"/>
        <v>0.2073644135332772</v>
      </c>
      <c r="F251" s="4">
        <f t="shared" ca="1" si="34"/>
        <v>0.1606237840420901</v>
      </c>
      <c r="G251" s="4">
        <f t="shared" ca="1" si="35"/>
        <v>0.14696938456699069</v>
      </c>
      <c r="H251" s="4">
        <f t="shared" ca="1" si="36"/>
        <v>0.26343879744638982</v>
      </c>
      <c r="I251" s="4">
        <f t="shared" ca="1" si="37"/>
        <v>0.21563858652847825</v>
      </c>
      <c r="J251" s="4">
        <f t="shared" ca="1" si="38"/>
        <v>0.12</v>
      </c>
      <c r="K251" s="4">
        <f t="shared" ca="1" si="39"/>
        <v>0.10862780491200216</v>
      </c>
    </row>
    <row r="252" spans="1:11">
      <c r="A252" s="5">
        <v>34303</v>
      </c>
      <c r="B252" s="4">
        <f t="shared" ca="1" si="30"/>
        <v>0.13892443989449804</v>
      </c>
      <c r="C252" s="4">
        <f t="shared" ca="1" si="31"/>
        <v>9.7979589711327114E-2</v>
      </c>
      <c r="D252" s="4">
        <f t="shared" ca="1" si="32"/>
        <v>0.14798648586948743</v>
      </c>
      <c r="E252" s="4">
        <f t="shared" ca="1" si="33"/>
        <v>0.2102379604162864</v>
      </c>
      <c r="F252" s="4">
        <f t="shared" ca="1" si="34"/>
        <v>0.161245154965971</v>
      </c>
      <c r="G252" s="4">
        <f t="shared" ca="1" si="35"/>
        <v>0.14560219778561037</v>
      </c>
      <c r="H252" s="4">
        <f t="shared" ca="1" si="36"/>
        <v>0.25748786379167465</v>
      </c>
      <c r="I252" s="4">
        <f t="shared" ca="1" si="37"/>
        <v>0.22803508501982758</v>
      </c>
      <c r="J252" s="4">
        <f t="shared" ca="1" si="38"/>
        <v>0.12041594578792296</v>
      </c>
      <c r="K252" s="4">
        <f t="shared" ca="1" si="39"/>
        <v>0.10535653752852739</v>
      </c>
    </row>
    <row r="253" spans="1:11">
      <c r="A253" s="5">
        <v>34334</v>
      </c>
      <c r="B253" s="4">
        <f t="shared" ca="1" si="30"/>
        <v>0.1414213562373095</v>
      </c>
      <c r="C253" s="4">
        <f t="shared" ca="1" si="31"/>
        <v>9.7467943448089636E-2</v>
      </c>
      <c r="D253" s="4">
        <f t="shared" ca="1" si="32"/>
        <v>0.14966629547095767</v>
      </c>
      <c r="E253" s="4">
        <f t="shared" ca="1" si="33"/>
        <v>0.21470910553583888</v>
      </c>
      <c r="F253" s="4">
        <f t="shared" ca="1" si="34"/>
        <v>0.16248076809271922</v>
      </c>
      <c r="G253" s="4">
        <f t="shared" ca="1" si="35"/>
        <v>0.15</v>
      </c>
      <c r="H253" s="4">
        <f t="shared" ca="1" si="36"/>
        <v>0.26608269391300143</v>
      </c>
      <c r="I253" s="4">
        <f t="shared" ca="1" si="37"/>
        <v>0.22693611435820435</v>
      </c>
      <c r="J253" s="4">
        <f t="shared" ca="1" si="38"/>
        <v>0.12328828005937953</v>
      </c>
      <c r="K253" s="4">
        <f t="shared" ca="1" si="39"/>
        <v>0.10488088481701516</v>
      </c>
    </row>
    <row r="254" spans="1:11">
      <c r="A254" s="5">
        <v>34365</v>
      </c>
      <c r="B254" s="4">
        <f t="shared" ca="1" si="30"/>
        <v>0.14247806848775008</v>
      </c>
      <c r="C254" s="4">
        <f t="shared" ca="1" si="31"/>
        <v>0.10295630140987</v>
      </c>
      <c r="D254" s="4">
        <f t="shared" ca="1" si="32"/>
        <v>0.15132745950421556</v>
      </c>
      <c r="E254" s="4">
        <f t="shared" ca="1" si="33"/>
        <v>0.22</v>
      </c>
      <c r="F254" s="4">
        <f t="shared" ca="1" si="34"/>
        <v>0.16309506430300091</v>
      </c>
      <c r="G254" s="4">
        <f t="shared" ca="1" si="35"/>
        <v>0.15</v>
      </c>
      <c r="H254" s="4">
        <f t="shared" ca="1" si="36"/>
        <v>0.26739483914241874</v>
      </c>
      <c r="I254" s="4">
        <f t="shared" ca="1" si="37"/>
        <v>0.23979157616563598</v>
      </c>
      <c r="J254" s="4">
        <f t="shared" ca="1" si="38"/>
        <v>0.12369316876852982</v>
      </c>
      <c r="K254" s="4">
        <f t="shared" ca="1" si="39"/>
        <v>0.10392304845413264</v>
      </c>
    </row>
    <row r="255" spans="1:11">
      <c r="A255" s="5">
        <v>34393</v>
      </c>
      <c r="B255" s="4">
        <f t="shared" ca="1" si="30"/>
        <v>0.14525839046333949</v>
      </c>
      <c r="C255" s="4">
        <f t="shared" ca="1" si="31"/>
        <v>0.10198039027185569</v>
      </c>
      <c r="D255" s="4">
        <f t="shared" ca="1" si="32"/>
        <v>0.14560219778561037</v>
      </c>
      <c r="E255" s="4">
        <f t="shared" ca="1" si="33"/>
        <v>0.21189620100417092</v>
      </c>
      <c r="F255" s="4">
        <f t="shared" ca="1" si="34"/>
        <v>0.1532970971675589</v>
      </c>
      <c r="G255" s="4">
        <f t="shared" ca="1" si="35"/>
        <v>0.14422205101855956</v>
      </c>
      <c r="H255" s="4">
        <f t="shared" ca="1" si="36"/>
        <v>0.25219040425836986</v>
      </c>
      <c r="I255" s="4">
        <f t="shared" ca="1" si="37"/>
        <v>0.22737634001804147</v>
      </c>
      <c r="J255" s="4">
        <f t="shared" ca="1" si="38"/>
        <v>0.11832159566199232</v>
      </c>
      <c r="K255" s="4">
        <f t="shared" ca="1" si="39"/>
        <v>0.10099504938362078</v>
      </c>
    </row>
    <row r="256" spans="1:11">
      <c r="A256" s="5">
        <v>34424</v>
      </c>
      <c r="B256" s="4">
        <f t="shared" ca="1" si="30"/>
        <v>0.15066519173319365</v>
      </c>
      <c r="C256" s="4">
        <f t="shared" ca="1" si="31"/>
        <v>0.10344080432788601</v>
      </c>
      <c r="D256" s="4">
        <f t="shared" ca="1" si="32"/>
        <v>0.14352700094407325</v>
      </c>
      <c r="E256" s="4">
        <f t="shared" ca="1" si="33"/>
        <v>0.21260291625469299</v>
      </c>
      <c r="F256" s="4">
        <f t="shared" ca="1" si="34"/>
        <v>0.15874507866387544</v>
      </c>
      <c r="G256" s="4">
        <f t="shared" ca="1" si="35"/>
        <v>0.15066519173319365</v>
      </c>
      <c r="H256" s="4">
        <f t="shared" ca="1" si="36"/>
        <v>0.25787593916455254</v>
      </c>
      <c r="I256" s="4">
        <f t="shared" ca="1" si="37"/>
        <v>0.22956480566497992</v>
      </c>
      <c r="J256" s="4">
        <f t="shared" ca="1" si="38"/>
        <v>0.11958260743101398</v>
      </c>
      <c r="K256" s="4">
        <f t="shared" ca="1" si="39"/>
        <v>0.10488088481701516</v>
      </c>
    </row>
    <row r="257" spans="1:11">
      <c r="A257" s="5">
        <v>34454</v>
      </c>
      <c r="B257" s="4">
        <f t="shared" ca="1" si="30"/>
        <v>0.14662878298615178</v>
      </c>
      <c r="C257" s="4">
        <f t="shared" ca="1" si="31"/>
        <v>0.10392304845413264</v>
      </c>
      <c r="D257" s="4">
        <f t="shared" ca="1" si="32"/>
        <v>0.14317821063276354</v>
      </c>
      <c r="E257" s="4">
        <f t="shared" ca="1" si="33"/>
        <v>0.21142374511865974</v>
      </c>
      <c r="F257" s="4">
        <f t="shared" ca="1" si="34"/>
        <v>0.15905973720586866</v>
      </c>
      <c r="G257" s="4">
        <f t="shared" ca="1" si="35"/>
        <v>0.15066519173319365</v>
      </c>
      <c r="H257" s="4">
        <f t="shared" ca="1" si="36"/>
        <v>0.26095976701399776</v>
      </c>
      <c r="I257" s="4">
        <f t="shared" ca="1" si="37"/>
        <v>0.23021728866442676</v>
      </c>
      <c r="J257" s="4">
        <f t="shared" ca="1" si="38"/>
        <v>0.12041594578792296</v>
      </c>
      <c r="K257" s="4">
        <f t="shared" ca="1" si="39"/>
        <v>0.10488088481701516</v>
      </c>
    </row>
    <row r="258" spans="1:11">
      <c r="A258" s="5">
        <v>34485</v>
      </c>
      <c r="B258" s="4">
        <f t="shared" ca="1" si="30"/>
        <v>0.14628738838327793</v>
      </c>
      <c r="C258" s="4">
        <f t="shared" ca="1" si="31"/>
        <v>0.10295630140987</v>
      </c>
      <c r="D258" s="4">
        <f t="shared" ca="1" si="32"/>
        <v>0.14594519519326424</v>
      </c>
      <c r="E258" s="4">
        <f t="shared" ca="1" si="33"/>
        <v>0.2102379604162864</v>
      </c>
      <c r="F258" s="4">
        <f t="shared" ca="1" si="34"/>
        <v>0.16278820596099705</v>
      </c>
      <c r="G258" s="4">
        <f t="shared" ca="1" si="35"/>
        <v>0.15459624833740307</v>
      </c>
      <c r="H258" s="4">
        <f t="shared" ca="1" si="36"/>
        <v>0.26532998322843199</v>
      </c>
      <c r="I258" s="4">
        <f t="shared" ca="1" si="37"/>
        <v>0.232379000772445</v>
      </c>
      <c r="J258" s="4">
        <f t="shared" ca="1" si="38"/>
        <v>0.12409673645990857</v>
      </c>
      <c r="K258" s="4">
        <f t="shared" ca="1" si="39"/>
        <v>0.10295630140987</v>
      </c>
    </row>
    <row r="259" spans="1:11">
      <c r="A259" s="5">
        <v>34515</v>
      </c>
      <c r="B259" s="4">
        <f t="shared" ca="1" si="30"/>
        <v>0.1493318452306808</v>
      </c>
      <c r="C259" s="4">
        <f t="shared" ca="1" si="31"/>
        <v>0.10954451150103323</v>
      </c>
      <c r="D259" s="4">
        <f t="shared" ca="1" si="32"/>
        <v>0.14352700094407325</v>
      </c>
      <c r="E259" s="4">
        <f t="shared" ca="1" si="33"/>
        <v>0.21517434791350012</v>
      </c>
      <c r="F259" s="4">
        <f t="shared" ca="1" si="34"/>
        <v>0.16462077633154329</v>
      </c>
      <c r="G259" s="4">
        <f t="shared" ca="1" si="35"/>
        <v>0.1532970971675589</v>
      </c>
      <c r="H259" s="4">
        <f t="shared" ca="1" si="36"/>
        <v>0.26795522013948525</v>
      </c>
      <c r="I259" s="4">
        <f t="shared" ca="1" si="37"/>
        <v>0.22847319317591724</v>
      </c>
      <c r="J259" s="4">
        <f t="shared" ca="1" si="38"/>
        <v>0.12649110640673517</v>
      </c>
      <c r="K259" s="4">
        <f t="shared" ca="1" si="39"/>
        <v>0.10049875621120891</v>
      </c>
    </row>
    <row r="260" spans="1:11">
      <c r="A260" s="5">
        <v>34546</v>
      </c>
      <c r="B260" s="4">
        <f t="shared" ca="1" si="30"/>
        <v>0.14866068747318506</v>
      </c>
      <c r="C260" s="4">
        <f t="shared" ca="1" si="31"/>
        <v>0.11180339887498948</v>
      </c>
      <c r="D260" s="4">
        <f t="shared" ca="1" si="32"/>
        <v>0.14525839046333949</v>
      </c>
      <c r="E260" s="4">
        <f t="shared" ca="1" si="33"/>
        <v>0.21540659228538014</v>
      </c>
      <c r="F260" s="4">
        <f t="shared" ca="1" si="34"/>
        <v>0.17146428199482247</v>
      </c>
      <c r="G260" s="4">
        <f t="shared" ca="1" si="35"/>
        <v>0.15099668870541499</v>
      </c>
      <c r="H260" s="4">
        <f t="shared" ca="1" si="36"/>
        <v>0.26814175355583847</v>
      </c>
      <c r="I260" s="4">
        <f t="shared" ca="1" si="37"/>
        <v>0.22803508501982758</v>
      </c>
      <c r="J260" s="4">
        <f t="shared" ca="1" si="38"/>
        <v>0.12922847983320085</v>
      </c>
      <c r="K260" s="4">
        <f t="shared" ca="1" si="39"/>
        <v>9.899494936611665E-2</v>
      </c>
    </row>
    <row r="261" spans="1:11">
      <c r="A261" s="5">
        <v>34577</v>
      </c>
      <c r="B261" s="4">
        <f t="shared" ca="1" si="30"/>
        <v>0.14866068747318506</v>
      </c>
      <c r="C261" s="4">
        <f t="shared" ca="1" si="31"/>
        <v>0.11445523142259598</v>
      </c>
      <c r="D261" s="4">
        <f t="shared" ca="1" si="32"/>
        <v>0.14594519519326424</v>
      </c>
      <c r="E261" s="4">
        <f t="shared" ca="1" si="33"/>
        <v>0.21563858652847825</v>
      </c>
      <c r="F261" s="4">
        <f t="shared" ca="1" si="34"/>
        <v>0.16911534525287764</v>
      </c>
      <c r="G261" s="4">
        <f t="shared" ca="1" si="35"/>
        <v>0.15297058540778355</v>
      </c>
      <c r="H261" s="4">
        <f t="shared" ca="1" si="36"/>
        <v>0.26795522013948525</v>
      </c>
      <c r="I261" s="4">
        <f t="shared" ca="1" si="37"/>
        <v>0.22538855339169289</v>
      </c>
      <c r="J261" s="4">
        <f t="shared" ca="1" si="38"/>
        <v>0.12922847983320085</v>
      </c>
      <c r="K261" s="4">
        <f t="shared" ca="1" si="39"/>
        <v>0.10049875621120891</v>
      </c>
    </row>
    <row r="262" spans="1:11">
      <c r="A262" s="5">
        <v>34607</v>
      </c>
      <c r="B262" s="4">
        <f t="shared" ca="1" si="30"/>
        <v>0.15231546211727817</v>
      </c>
      <c r="C262" s="4">
        <f t="shared" ca="1" si="31"/>
        <v>0.11180339887498948</v>
      </c>
      <c r="D262" s="4">
        <f t="shared" ca="1" si="32"/>
        <v>0.15231546211727817</v>
      </c>
      <c r="E262" s="4">
        <f t="shared" ca="1" si="33"/>
        <v>0.21748563170931545</v>
      </c>
      <c r="F262" s="4">
        <f t="shared" ca="1" si="34"/>
        <v>0.17748239349298847</v>
      </c>
      <c r="G262" s="4">
        <f t="shared" ca="1" si="35"/>
        <v>0.15968719422671313</v>
      </c>
      <c r="H262" s="4">
        <f t="shared" ca="1" si="36"/>
        <v>0.26645825188948452</v>
      </c>
      <c r="I262" s="4">
        <f t="shared" ca="1" si="37"/>
        <v>0.2240535650240808</v>
      </c>
      <c r="J262" s="4">
        <f t="shared" ca="1" si="38"/>
        <v>0.13190905958272919</v>
      </c>
      <c r="K262" s="4">
        <f t="shared" ca="1" si="39"/>
        <v>0.10049875621120891</v>
      </c>
    </row>
    <row r="263" spans="1:11">
      <c r="A263" s="5">
        <v>34638</v>
      </c>
      <c r="B263" s="4">
        <f t="shared" ca="1" si="30"/>
        <v>0.14662878298615178</v>
      </c>
      <c r="C263" s="4">
        <f t="shared" ca="1" si="31"/>
        <v>0.11045361017187261</v>
      </c>
      <c r="D263" s="4">
        <f t="shared" ca="1" si="32"/>
        <v>0.15198684153570663</v>
      </c>
      <c r="E263" s="4">
        <f t="shared" ca="1" si="33"/>
        <v>0.21656407827707713</v>
      </c>
      <c r="F263" s="4">
        <f t="shared" ca="1" si="34"/>
        <v>0.1772004514666935</v>
      </c>
      <c r="G263" s="4">
        <f t="shared" ca="1" si="35"/>
        <v>0.15905973720586866</v>
      </c>
      <c r="H263" s="4">
        <f t="shared" ca="1" si="36"/>
        <v>0.26888659319497504</v>
      </c>
      <c r="I263" s="4">
        <f t="shared" ca="1" si="37"/>
        <v>0.22338307903688676</v>
      </c>
      <c r="J263" s="4">
        <f t="shared" ca="1" si="38"/>
        <v>0.13266499161421599</v>
      </c>
      <c r="K263" s="4">
        <f t="shared" ca="1" si="39"/>
        <v>0.10099504938362078</v>
      </c>
    </row>
    <row r="264" spans="1:11">
      <c r="A264" s="5">
        <v>34668</v>
      </c>
      <c r="B264" s="4">
        <f t="shared" ca="1" si="30"/>
        <v>0.14866068747318506</v>
      </c>
      <c r="C264" s="4">
        <f t="shared" ca="1" si="31"/>
        <v>0.11313708498984761</v>
      </c>
      <c r="D264" s="4">
        <f t="shared" ca="1" si="32"/>
        <v>0.15231546211727817</v>
      </c>
      <c r="E264" s="4">
        <f t="shared" ca="1" si="33"/>
        <v>0.21142374511865974</v>
      </c>
      <c r="F264" s="4">
        <f t="shared" ca="1" si="34"/>
        <v>0.17435595774162693</v>
      </c>
      <c r="G264" s="4">
        <f t="shared" ca="1" si="35"/>
        <v>0.15394804318340652</v>
      </c>
      <c r="H264" s="4">
        <f t="shared" ca="1" si="36"/>
        <v>0.26981475126464083</v>
      </c>
      <c r="I264" s="4">
        <f t="shared" ca="1" si="37"/>
        <v>0.21954498400100148</v>
      </c>
      <c r="J264" s="4">
        <f t="shared" ca="1" si="38"/>
        <v>0.13190905958272919</v>
      </c>
      <c r="K264" s="4">
        <f t="shared" ca="1" si="39"/>
        <v>0.1</v>
      </c>
    </row>
    <row r="265" spans="1:11">
      <c r="A265" s="5">
        <v>34699</v>
      </c>
      <c r="B265" s="4">
        <f t="shared" ca="1" si="30"/>
        <v>0.14798648586948743</v>
      </c>
      <c r="C265" s="4">
        <f t="shared" ca="1" si="31"/>
        <v>0.11401754250991379</v>
      </c>
      <c r="D265" s="4">
        <f t="shared" ca="1" si="32"/>
        <v>0.15231546211727817</v>
      </c>
      <c r="E265" s="4">
        <f t="shared" ca="1" si="33"/>
        <v>0.21494185260204676</v>
      </c>
      <c r="F265" s="4">
        <f t="shared" ca="1" si="34"/>
        <v>0.17691806012954134</v>
      </c>
      <c r="G265" s="4">
        <f t="shared" ca="1" si="35"/>
        <v>0.15394804318340652</v>
      </c>
      <c r="H265" s="4">
        <f t="shared" ca="1" si="36"/>
        <v>0.26907248094147423</v>
      </c>
      <c r="I265" s="4">
        <f t="shared" ca="1" si="37"/>
        <v>0.21977260975835911</v>
      </c>
      <c r="J265" s="4">
        <f t="shared" ca="1" si="38"/>
        <v>0.13152946437965904</v>
      </c>
      <c r="K265" s="4">
        <f t="shared" ca="1" si="39"/>
        <v>7.8740078740118111E-2</v>
      </c>
    </row>
    <row r="266" spans="1:11">
      <c r="A266" s="5">
        <v>34730</v>
      </c>
      <c r="B266" s="4">
        <f t="shared" ca="1" si="30"/>
        <v>0.14966629547095767</v>
      </c>
      <c r="C266" s="4">
        <f t="shared" ca="1" si="31"/>
        <v>0.116619037896906</v>
      </c>
      <c r="D266" s="4">
        <f t="shared" ca="1" si="32"/>
        <v>0.15066519173319365</v>
      </c>
      <c r="E266" s="4">
        <f t="shared" ca="1" si="33"/>
        <v>0.2142428528562855</v>
      </c>
      <c r="F266" s="4">
        <f t="shared" ca="1" si="34"/>
        <v>0.17578395831246946</v>
      </c>
      <c r="G266" s="4">
        <f t="shared" ca="1" si="35"/>
        <v>0.15491933384829668</v>
      </c>
      <c r="H266" s="4">
        <f t="shared" ca="1" si="36"/>
        <v>0.26739483914241874</v>
      </c>
      <c r="I266" s="4">
        <f t="shared" ca="1" si="37"/>
        <v>0.22158519806160337</v>
      </c>
      <c r="J266" s="4">
        <f t="shared" ca="1" si="38"/>
        <v>0.12961481396815719</v>
      </c>
      <c r="K266" s="4">
        <f t="shared" ca="1" si="39"/>
        <v>7.8740078740118111E-2</v>
      </c>
    </row>
    <row r="267" spans="1:11">
      <c r="A267" s="5">
        <v>34758</v>
      </c>
      <c r="B267" s="4">
        <f t="shared" ca="1" si="30"/>
        <v>0.15264337522473748</v>
      </c>
      <c r="C267" s="4">
        <f t="shared" ca="1" si="31"/>
        <v>0.11832159566199232</v>
      </c>
      <c r="D267" s="4">
        <f t="shared" ca="1" si="32"/>
        <v>0.15132745950421556</v>
      </c>
      <c r="E267" s="4">
        <f t="shared" ca="1" si="33"/>
        <v>0.21283796653792764</v>
      </c>
      <c r="F267" s="4">
        <f t="shared" ca="1" si="34"/>
        <v>0.17320508075688773</v>
      </c>
      <c r="G267" s="4">
        <f t="shared" ca="1" si="35"/>
        <v>0.15491933384829668</v>
      </c>
      <c r="H267" s="4">
        <f t="shared" ca="1" si="36"/>
        <v>0.27</v>
      </c>
      <c r="I267" s="4">
        <f t="shared" ca="1" si="37"/>
        <v>0.22293496809607954</v>
      </c>
      <c r="J267" s="4">
        <f t="shared" ca="1" si="38"/>
        <v>0.13</v>
      </c>
      <c r="K267" s="4">
        <f t="shared" ca="1" si="39"/>
        <v>8.06225774829855E-2</v>
      </c>
    </row>
    <row r="268" spans="1:11">
      <c r="A268" s="5">
        <v>34789</v>
      </c>
      <c r="B268" s="4">
        <f t="shared" ca="1" si="30"/>
        <v>0.15231546211727817</v>
      </c>
      <c r="C268" s="4">
        <f t="shared" ca="1" si="31"/>
        <v>0.116619037896906</v>
      </c>
      <c r="D268" s="4">
        <f t="shared" ca="1" si="32"/>
        <v>0.15968719422671313</v>
      </c>
      <c r="E268" s="4">
        <f t="shared" ca="1" si="33"/>
        <v>0.21283796653792764</v>
      </c>
      <c r="F268" s="4">
        <f t="shared" ca="1" si="34"/>
        <v>0.17549928774784243</v>
      </c>
      <c r="G268" s="4">
        <f t="shared" ca="1" si="35"/>
        <v>0.15264337522473748</v>
      </c>
      <c r="H268" s="4">
        <f t="shared" ca="1" si="36"/>
        <v>0.26962937525425529</v>
      </c>
      <c r="I268" s="4">
        <f t="shared" ca="1" si="37"/>
        <v>0.21840329667841554</v>
      </c>
      <c r="J268" s="4">
        <f t="shared" ca="1" si="38"/>
        <v>0.1307669683062202</v>
      </c>
      <c r="K268" s="4">
        <f t="shared" ca="1" si="39"/>
        <v>0.08</v>
      </c>
    </row>
    <row r="269" spans="1:11">
      <c r="A269" s="5">
        <v>34819</v>
      </c>
      <c r="B269" s="4">
        <f t="shared" ca="1" si="30"/>
        <v>0.15524174696260024</v>
      </c>
      <c r="C269" s="4">
        <f t="shared" ca="1" si="31"/>
        <v>0.11704699910719625</v>
      </c>
      <c r="D269" s="4">
        <f t="shared" ca="1" si="32"/>
        <v>0.16217274740226856</v>
      </c>
      <c r="E269" s="4">
        <f t="shared" ca="1" si="33"/>
        <v>0.21400934559032697</v>
      </c>
      <c r="F269" s="4">
        <f t="shared" ca="1" si="34"/>
        <v>0.17406895185529211</v>
      </c>
      <c r="G269" s="4">
        <f t="shared" ca="1" si="35"/>
        <v>0.14456832294800959</v>
      </c>
      <c r="H269" s="4">
        <f t="shared" ca="1" si="36"/>
        <v>0.27331300737432895</v>
      </c>
      <c r="I269" s="4">
        <f t="shared" ca="1" si="37"/>
        <v>0.21563858652847825</v>
      </c>
      <c r="J269" s="4">
        <f t="shared" ca="1" si="38"/>
        <v>0.13038404810405299</v>
      </c>
      <c r="K269" s="4">
        <f t="shared" ca="1" si="39"/>
        <v>0.08</v>
      </c>
    </row>
    <row r="270" spans="1:11">
      <c r="A270" s="5">
        <v>34850</v>
      </c>
      <c r="B270" s="4">
        <f t="shared" ca="1" si="30"/>
        <v>0.15556349186104046</v>
      </c>
      <c r="C270" s="4">
        <f t="shared" ca="1" si="31"/>
        <v>0.11916375287812986</v>
      </c>
      <c r="D270" s="4">
        <f t="shared" ca="1" si="32"/>
        <v>0.16217274740226856</v>
      </c>
      <c r="E270" s="4">
        <f t="shared" ca="1" si="33"/>
        <v>0.21283796653792764</v>
      </c>
      <c r="F270" s="4">
        <f t="shared" ca="1" si="34"/>
        <v>0.17435595774162693</v>
      </c>
      <c r="G270" s="4">
        <f t="shared" ca="1" si="35"/>
        <v>0.14491376746189438</v>
      </c>
      <c r="H270" s="4">
        <f t="shared" ca="1" si="36"/>
        <v>0.27386127875258304</v>
      </c>
      <c r="I270" s="4">
        <f t="shared" ca="1" si="37"/>
        <v>0.21748563170931545</v>
      </c>
      <c r="J270" s="4">
        <f t="shared" ca="1" si="38"/>
        <v>0.13114877048604001</v>
      </c>
      <c r="K270" s="4">
        <f t="shared" ca="1" si="39"/>
        <v>8.1853527718724506E-2</v>
      </c>
    </row>
    <row r="271" spans="1:11">
      <c r="A271" s="5">
        <v>34880</v>
      </c>
      <c r="B271" s="4">
        <f t="shared" ca="1" si="30"/>
        <v>0.15459624833740307</v>
      </c>
      <c r="C271" s="4">
        <f t="shared" ca="1" si="31"/>
        <v>0.11916375287812986</v>
      </c>
      <c r="D271" s="4">
        <f t="shared" ca="1" si="32"/>
        <v>0.1606237840420901</v>
      </c>
      <c r="E271" s="4">
        <f t="shared" ca="1" si="33"/>
        <v>0.20346989949375804</v>
      </c>
      <c r="F271" s="4">
        <f t="shared" ca="1" si="34"/>
        <v>0.17204650534085253</v>
      </c>
      <c r="G271" s="4">
        <f t="shared" ca="1" si="35"/>
        <v>0.13674794331177342</v>
      </c>
      <c r="H271" s="4">
        <f t="shared" ca="1" si="36"/>
        <v>0.26981475126464083</v>
      </c>
      <c r="I271" s="4">
        <f t="shared" ca="1" si="37"/>
        <v>0.21047565179849187</v>
      </c>
      <c r="J271" s="4">
        <f t="shared" ca="1" si="38"/>
        <v>0.12806248474865697</v>
      </c>
      <c r="K271" s="4">
        <f t="shared" ca="1" si="39"/>
        <v>8.1240384046359609E-2</v>
      </c>
    </row>
    <row r="272" spans="1:11">
      <c r="A272" s="5">
        <v>34911</v>
      </c>
      <c r="B272" s="4">
        <f t="shared" ca="1" si="30"/>
        <v>0.15524174696260024</v>
      </c>
      <c r="C272" s="4">
        <f t="shared" ca="1" si="31"/>
        <v>0.11916375287812986</v>
      </c>
      <c r="D272" s="4">
        <f t="shared" ca="1" si="32"/>
        <v>0.15394804318340652</v>
      </c>
      <c r="E272" s="4">
        <f t="shared" ca="1" si="33"/>
        <v>0.1944222209522358</v>
      </c>
      <c r="F272" s="4">
        <f t="shared" ca="1" si="34"/>
        <v>0.16703293088490065</v>
      </c>
      <c r="G272" s="4">
        <f t="shared" ca="1" si="35"/>
        <v>0.13379088160259653</v>
      </c>
      <c r="H272" s="4">
        <f t="shared" ca="1" si="36"/>
        <v>0.2596150997149434</v>
      </c>
      <c r="I272" s="4">
        <f t="shared" ca="1" si="37"/>
        <v>0.22068076490713912</v>
      </c>
      <c r="J272" s="4">
        <f t="shared" ca="1" si="38"/>
        <v>0.12806248474865697</v>
      </c>
      <c r="K272" s="4">
        <f t="shared" ca="1" si="39"/>
        <v>0.08</v>
      </c>
    </row>
    <row r="273" spans="1:11">
      <c r="A273" s="5">
        <v>34942</v>
      </c>
      <c r="B273" s="4">
        <f t="shared" ca="1" si="30"/>
        <v>0.15264337522473748</v>
      </c>
      <c r="C273" s="4">
        <f t="shared" ca="1" si="31"/>
        <v>0.12</v>
      </c>
      <c r="D273" s="4">
        <f t="shared" ca="1" si="32"/>
        <v>0.14966629547095767</v>
      </c>
      <c r="E273" s="4">
        <f t="shared" ca="1" si="33"/>
        <v>0.18920887928424501</v>
      </c>
      <c r="F273" s="4">
        <f t="shared" ca="1" si="34"/>
        <v>0.1661324772583615</v>
      </c>
      <c r="G273" s="4">
        <f t="shared" ca="1" si="35"/>
        <v>0.1307669683062202</v>
      </c>
      <c r="H273" s="4">
        <f t="shared" ca="1" si="36"/>
        <v>0.25826343140289915</v>
      </c>
      <c r="I273" s="4">
        <f t="shared" ca="1" si="37"/>
        <v>0.21</v>
      </c>
      <c r="J273" s="4">
        <f t="shared" ca="1" si="38"/>
        <v>0.12649110640673517</v>
      </c>
      <c r="K273" s="4">
        <f t="shared" ca="1" si="39"/>
        <v>7.8102496759066553E-2</v>
      </c>
    </row>
    <row r="274" spans="1:11">
      <c r="A274" s="5">
        <v>34972</v>
      </c>
      <c r="B274" s="4">
        <f t="shared" ca="1" si="30"/>
        <v>0.15</v>
      </c>
      <c r="C274" s="4">
        <f t="shared" ca="1" si="31"/>
        <v>0.11789826122551596</v>
      </c>
      <c r="D274" s="4">
        <f t="shared" ca="1" si="32"/>
        <v>0.14866068747318506</v>
      </c>
      <c r="E274" s="4">
        <f t="shared" ca="1" si="33"/>
        <v>0.18627936010197158</v>
      </c>
      <c r="F274" s="4">
        <f t="shared" ca="1" si="34"/>
        <v>0.16822603841260722</v>
      </c>
      <c r="G274" s="4">
        <f t="shared" ca="1" si="35"/>
        <v>0.1216552506059644</v>
      </c>
      <c r="H274" s="4">
        <f t="shared" ca="1" si="36"/>
        <v>0.25475478405713992</v>
      </c>
      <c r="I274" s="4">
        <f t="shared" ca="1" si="37"/>
        <v>0.20760539492026694</v>
      </c>
      <c r="J274" s="4">
        <f t="shared" ca="1" si="38"/>
        <v>0.12609520212918493</v>
      </c>
      <c r="K274" s="4">
        <f t="shared" ca="1" si="39"/>
        <v>0.08</v>
      </c>
    </row>
    <row r="275" spans="1:11">
      <c r="A275" s="5">
        <v>35003</v>
      </c>
      <c r="B275" s="4">
        <f t="shared" ca="1" si="30"/>
        <v>0.14966629547095767</v>
      </c>
      <c r="C275" s="4">
        <f t="shared" ca="1" si="31"/>
        <v>0.11832159566199232</v>
      </c>
      <c r="D275" s="4">
        <f t="shared" ca="1" si="32"/>
        <v>0.14966629547095767</v>
      </c>
      <c r="E275" s="4">
        <f t="shared" ca="1" si="33"/>
        <v>0.18841443681416772</v>
      </c>
      <c r="F275" s="4">
        <f t="shared" ca="1" si="34"/>
        <v>0.16822603841260722</v>
      </c>
      <c r="G275" s="4">
        <f t="shared" ca="1" si="35"/>
        <v>0.12041594578792296</v>
      </c>
      <c r="H275" s="4">
        <f t="shared" ca="1" si="36"/>
        <v>0.22203603311174516</v>
      </c>
      <c r="I275" s="4">
        <f t="shared" ca="1" si="37"/>
        <v>0.20784609690826528</v>
      </c>
      <c r="J275" s="4">
        <f t="shared" ca="1" si="38"/>
        <v>0.12688577540449519</v>
      </c>
      <c r="K275" s="4">
        <f t="shared" ca="1" si="39"/>
        <v>8.06225774829855E-2</v>
      </c>
    </row>
    <row r="276" spans="1:11">
      <c r="A276" s="5">
        <v>35033</v>
      </c>
      <c r="B276" s="4">
        <f t="shared" ca="1" si="30"/>
        <v>0.15033296378372907</v>
      </c>
      <c r="C276" s="4">
        <f t="shared" ca="1" si="31"/>
        <v>0.11958260743101398</v>
      </c>
      <c r="D276" s="4">
        <f t="shared" ca="1" si="32"/>
        <v>0.14966629547095767</v>
      </c>
      <c r="E276" s="4">
        <f t="shared" ca="1" si="33"/>
        <v>0.18384776310850234</v>
      </c>
      <c r="F276" s="4">
        <f t="shared" ca="1" si="34"/>
        <v>0.16822603841260722</v>
      </c>
      <c r="G276" s="4">
        <f t="shared" ca="1" si="35"/>
        <v>0.11916375287812986</v>
      </c>
      <c r="H276" s="4">
        <f t="shared" ca="1" si="36"/>
        <v>0.22516660498395405</v>
      </c>
      <c r="I276" s="4">
        <f t="shared" ca="1" si="37"/>
        <v>0.2085665361461421</v>
      </c>
      <c r="J276" s="4">
        <f t="shared" ca="1" si="38"/>
        <v>0.12922847983320085</v>
      </c>
      <c r="K276" s="4">
        <f t="shared" ca="1" si="39"/>
        <v>8.1853527718724506E-2</v>
      </c>
    </row>
    <row r="277" spans="1:11">
      <c r="A277" s="5">
        <v>35064</v>
      </c>
      <c r="B277" s="4">
        <f t="shared" ca="1" si="30"/>
        <v>0.14491376746189438</v>
      </c>
      <c r="C277" s="4">
        <f t="shared" ca="1" si="31"/>
        <v>0.11958260743101398</v>
      </c>
      <c r="D277" s="4">
        <f t="shared" ca="1" si="32"/>
        <v>0.14966629547095767</v>
      </c>
      <c r="E277" s="4">
        <f t="shared" ca="1" si="33"/>
        <v>0.18384776310850234</v>
      </c>
      <c r="F277" s="4">
        <f t="shared" ca="1" si="34"/>
        <v>0.16703293088490065</v>
      </c>
      <c r="G277" s="4">
        <f t="shared" ca="1" si="35"/>
        <v>0.11832159566199232</v>
      </c>
      <c r="H277" s="4">
        <f t="shared" ca="1" si="36"/>
        <v>0.22847319317591724</v>
      </c>
      <c r="I277" s="4">
        <f t="shared" ca="1" si="37"/>
        <v>0.21118712081942875</v>
      </c>
      <c r="J277" s="4">
        <f t="shared" ca="1" si="38"/>
        <v>0.12961481396815719</v>
      </c>
      <c r="K277" s="4">
        <f t="shared" ca="1" si="39"/>
        <v>8.1853527718724506E-2</v>
      </c>
    </row>
    <row r="278" spans="1:11">
      <c r="A278" s="5">
        <v>35095</v>
      </c>
      <c r="B278" s="4">
        <f t="shared" ca="1" si="30"/>
        <v>0.14422205101855956</v>
      </c>
      <c r="C278" s="4">
        <f t="shared" ca="1" si="31"/>
        <v>0.1216552506059644</v>
      </c>
      <c r="D278" s="4">
        <f t="shared" ca="1" si="32"/>
        <v>0.15491933384829668</v>
      </c>
      <c r="E278" s="4">
        <f t="shared" ca="1" si="33"/>
        <v>0.18</v>
      </c>
      <c r="F278" s="4">
        <f t="shared" ca="1" si="34"/>
        <v>0.17117242768623689</v>
      </c>
      <c r="G278" s="4">
        <f t="shared" ca="1" si="35"/>
        <v>0.11832159566199232</v>
      </c>
      <c r="H278" s="4">
        <f t="shared" ca="1" si="36"/>
        <v>0.22360679774997896</v>
      </c>
      <c r="I278" s="4">
        <f t="shared" ca="1" si="37"/>
        <v>0.21118712081942875</v>
      </c>
      <c r="J278" s="4">
        <f t="shared" ca="1" si="38"/>
        <v>0.1307669683062202</v>
      </c>
      <c r="K278" s="4">
        <f t="shared" ca="1" si="39"/>
        <v>8.2462112512353206E-2</v>
      </c>
    </row>
    <row r="279" spans="1:11">
      <c r="A279" s="5">
        <v>35124</v>
      </c>
      <c r="B279" s="4">
        <f t="shared" ca="1" si="30"/>
        <v>0.14247806848775008</v>
      </c>
      <c r="C279" s="4">
        <f t="shared" ca="1" si="31"/>
        <v>0.12124355652982141</v>
      </c>
      <c r="D279" s="4">
        <f t="shared" ca="1" si="32"/>
        <v>0.15099668870541499</v>
      </c>
      <c r="E279" s="4">
        <f t="shared" ca="1" si="33"/>
        <v>0.18138357147217055</v>
      </c>
      <c r="F279" s="4">
        <f t="shared" ca="1" si="34"/>
        <v>0.15968719422671313</v>
      </c>
      <c r="G279" s="4">
        <f t="shared" ca="1" si="35"/>
        <v>0.11832159566199232</v>
      </c>
      <c r="H279" s="4">
        <f t="shared" ca="1" si="36"/>
        <v>0.22203603311174516</v>
      </c>
      <c r="I279" s="4">
        <f t="shared" ca="1" si="37"/>
        <v>0.21236760581595301</v>
      </c>
      <c r="J279" s="4">
        <f t="shared" ca="1" si="38"/>
        <v>0.12884098726725127</v>
      </c>
      <c r="K279" s="4">
        <f t="shared" ca="1" si="39"/>
        <v>8.2462112512353206E-2</v>
      </c>
    </row>
    <row r="280" spans="1:11">
      <c r="A280" s="5">
        <v>35155</v>
      </c>
      <c r="B280" s="4">
        <f t="shared" ca="1" si="30"/>
        <v>0.14387494569938158</v>
      </c>
      <c r="C280" s="4">
        <f t="shared" ca="1" si="31"/>
        <v>0.12083045973594572</v>
      </c>
      <c r="D280" s="4">
        <f t="shared" ca="1" si="32"/>
        <v>0.15099668870541499</v>
      </c>
      <c r="E280" s="4">
        <f t="shared" ca="1" si="33"/>
        <v>0.18138357147217055</v>
      </c>
      <c r="F280" s="4">
        <f t="shared" ca="1" si="34"/>
        <v>0.15968719422671313</v>
      </c>
      <c r="G280" s="4">
        <f t="shared" ca="1" si="35"/>
        <v>0.11832159566199232</v>
      </c>
      <c r="H280" s="4">
        <f t="shared" ca="1" si="36"/>
        <v>0.21748563170931545</v>
      </c>
      <c r="I280" s="4">
        <f t="shared" ca="1" si="37"/>
        <v>0.20542638584174139</v>
      </c>
      <c r="J280" s="4">
        <f t="shared" ca="1" si="38"/>
        <v>0.12845232578665131</v>
      </c>
      <c r="K280" s="4">
        <f t="shared" ca="1" si="39"/>
        <v>8.2462112512353206E-2</v>
      </c>
    </row>
    <row r="281" spans="1:11">
      <c r="A281" s="5">
        <v>35185</v>
      </c>
      <c r="B281" s="4">
        <f t="shared" ca="1" si="30"/>
        <v>0.14525839046333949</v>
      </c>
      <c r="C281" s="4">
        <f t="shared" ca="1" si="31"/>
        <v>0.12</v>
      </c>
      <c r="D281" s="4">
        <f t="shared" ca="1" si="32"/>
        <v>0.1493318452306808</v>
      </c>
      <c r="E281" s="4">
        <f t="shared" ca="1" si="33"/>
        <v>0.18384776310850234</v>
      </c>
      <c r="F281" s="4">
        <f t="shared" ca="1" si="34"/>
        <v>0.15937377450509227</v>
      </c>
      <c r="G281" s="4">
        <f t="shared" ca="1" si="35"/>
        <v>0.11874342087037917</v>
      </c>
      <c r="H281" s="4">
        <f t="shared" ca="1" si="36"/>
        <v>0.2177154105707724</v>
      </c>
      <c r="I281" s="4">
        <f t="shared" ca="1" si="37"/>
        <v>0.19157244060668019</v>
      </c>
      <c r="J281" s="4">
        <f t="shared" ca="1" si="38"/>
        <v>0.12727922061357855</v>
      </c>
      <c r="K281" s="4">
        <f t="shared" ca="1" si="39"/>
        <v>0.08</v>
      </c>
    </row>
    <row r="282" spans="1:11">
      <c r="A282" s="5">
        <v>35216</v>
      </c>
      <c r="B282" s="4">
        <f t="shared" ca="1" si="30"/>
        <v>0.14628738838327793</v>
      </c>
      <c r="C282" s="4">
        <f t="shared" ca="1" si="31"/>
        <v>0.12041594578792296</v>
      </c>
      <c r="D282" s="4">
        <f t="shared" ca="1" si="32"/>
        <v>0.14899664425751341</v>
      </c>
      <c r="E282" s="4">
        <f t="shared" ca="1" si="33"/>
        <v>0.18193405398660251</v>
      </c>
      <c r="F282" s="4">
        <f t="shared" ca="1" si="34"/>
        <v>0.15905973720586866</v>
      </c>
      <c r="G282" s="4">
        <f t="shared" ca="1" si="35"/>
        <v>0.12</v>
      </c>
      <c r="H282" s="4">
        <f t="shared" ca="1" si="36"/>
        <v>0.21840329667841554</v>
      </c>
      <c r="I282" s="4">
        <f t="shared" ca="1" si="37"/>
        <v>0.19209372712298547</v>
      </c>
      <c r="J282" s="4">
        <f t="shared" ca="1" si="38"/>
        <v>0.12845232578665131</v>
      </c>
      <c r="K282" s="4">
        <f t="shared" ca="1" si="39"/>
        <v>0.08</v>
      </c>
    </row>
    <row r="283" spans="1:11">
      <c r="A283" s="5">
        <v>35246</v>
      </c>
      <c r="B283" s="4">
        <f t="shared" ca="1" si="30"/>
        <v>0.14696938456699069</v>
      </c>
      <c r="C283" s="4">
        <f t="shared" ca="1" si="31"/>
        <v>0.1224744871391589</v>
      </c>
      <c r="D283" s="4">
        <f t="shared" ca="1" si="32"/>
        <v>0.14899664425751341</v>
      </c>
      <c r="E283" s="4">
        <f t="shared" ca="1" si="33"/>
        <v>0.1824828759089466</v>
      </c>
      <c r="F283" s="4">
        <f t="shared" ca="1" si="34"/>
        <v>0.15748015748023622</v>
      </c>
      <c r="G283" s="4">
        <f t="shared" ca="1" si="35"/>
        <v>0.12041594578792296</v>
      </c>
      <c r="H283" s="4">
        <f t="shared" ca="1" si="36"/>
        <v>0.21840329667841554</v>
      </c>
      <c r="I283" s="4">
        <f t="shared" ca="1" si="37"/>
        <v>0.19131126469708992</v>
      </c>
      <c r="J283" s="4">
        <f t="shared" ca="1" si="38"/>
        <v>0.12688577540449519</v>
      </c>
      <c r="K283" s="4">
        <f t="shared" ca="1" si="39"/>
        <v>0.08</v>
      </c>
    </row>
    <row r="284" spans="1:11">
      <c r="A284" s="5">
        <v>35277</v>
      </c>
      <c r="B284" s="4">
        <f t="shared" ca="1" si="30"/>
        <v>0.14560219778561037</v>
      </c>
      <c r="C284" s="4">
        <f t="shared" ca="1" si="31"/>
        <v>0.12369316876852982</v>
      </c>
      <c r="D284" s="4">
        <f t="shared" ca="1" si="32"/>
        <v>0.14730919862656236</v>
      </c>
      <c r="E284" s="4">
        <f t="shared" ca="1" si="33"/>
        <v>0.1865475810617763</v>
      </c>
      <c r="F284" s="4">
        <f t="shared" ca="1" si="34"/>
        <v>0.1584297951775486</v>
      </c>
      <c r="G284" s="4">
        <f t="shared" ca="1" si="35"/>
        <v>0.12041594578792296</v>
      </c>
      <c r="H284" s="4">
        <f t="shared" ca="1" si="36"/>
        <v>0.22135943621178655</v>
      </c>
      <c r="I284" s="4">
        <f t="shared" ca="1" si="37"/>
        <v>0.19416487838947599</v>
      </c>
      <c r="J284" s="4">
        <f t="shared" ca="1" si="38"/>
        <v>0.13114877048604001</v>
      </c>
      <c r="K284" s="4">
        <f t="shared" ca="1" si="39"/>
        <v>8.6023252670426265E-2</v>
      </c>
    </row>
    <row r="285" spans="1:11">
      <c r="A285" s="5">
        <v>35308</v>
      </c>
      <c r="B285" s="4">
        <f t="shared" ca="1" si="30"/>
        <v>0.14212670403551894</v>
      </c>
      <c r="C285" s="4">
        <f t="shared" ca="1" si="31"/>
        <v>0.12409673645990857</v>
      </c>
      <c r="D285" s="4">
        <f t="shared" ca="1" si="32"/>
        <v>0.14317821063276354</v>
      </c>
      <c r="E285" s="4">
        <f t="shared" ca="1" si="33"/>
        <v>0.17233687939614087</v>
      </c>
      <c r="F285" s="4">
        <f t="shared" ca="1" si="34"/>
        <v>0.15427248620541514</v>
      </c>
      <c r="G285" s="4">
        <f t="shared" ca="1" si="35"/>
        <v>0.11832159566199232</v>
      </c>
      <c r="H285" s="4">
        <f t="shared" ca="1" si="36"/>
        <v>0.21283796653792764</v>
      </c>
      <c r="I285" s="4">
        <f t="shared" ca="1" si="37"/>
        <v>0.1944222209522358</v>
      </c>
      <c r="J285" s="4">
        <f t="shared" ca="1" si="38"/>
        <v>0.12884098726725127</v>
      </c>
      <c r="K285" s="4">
        <f t="shared" ca="1" si="39"/>
        <v>8.5440037453175313E-2</v>
      </c>
    </row>
    <row r="286" spans="1:11">
      <c r="A286" s="5">
        <v>35338</v>
      </c>
      <c r="B286" s="4">
        <f t="shared" ca="1" si="30"/>
        <v>0.14212670403551894</v>
      </c>
      <c r="C286" s="4">
        <f t="shared" ca="1" si="31"/>
        <v>0.12124355652982141</v>
      </c>
      <c r="D286" s="4">
        <f t="shared" ca="1" si="32"/>
        <v>0.14387494569938158</v>
      </c>
      <c r="E286" s="4">
        <f t="shared" ca="1" si="33"/>
        <v>0.1705872210923198</v>
      </c>
      <c r="F286" s="4">
        <f t="shared" ca="1" si="34"/>
        <v>0.15811388300841897</v>
      </c>
      <c r="G286" s="4">
        <f t="shared" ca="1" si="35"/>
        <v>0.1174734012447073</v>
      </c>
      <c r="H286" s="4">
        <f t="shared" ca="1" si="36"/>
        <v>0.21260291625469299</v>
      </c>
      <c r="I286" s="4">
        <f t="shared" ca="1" si="37"/>
        <v>0.19595917942265423</v>
      </c>
      <c r="J286" s="4">
        <f t="shared" ca="1" si="38"/>
        <v>0.12961481396815719</v>
      </c>
      <c r="K286" s="4">
        <f t="shared" ca="1" si="39"/>
        <v>8.7749643873921215E-2</v>
      </c>
    </row>
    <row r="287" spans="1:11">
      <c r="A287" s="5">
        <v>35369</v>
      </c>
      <c r="B287" s="4">
        <f t="shared" ca="1" si="30"/>
        <v>0.13674794331177342</v>
      </c>
      <c r="C287" s="4">
        <f t="shared" ca="1" si="31"/>
        <v>0.1174734012447073</v>
      </c>
      <c r="D287" s="4">
        <f t="shared" ca="1" si="32"/>
        <v>0.13638181696985854</v>
      </c>
      <c r="E287" s="4">
        <f t="shared" ca="1" si="33"/>
        <v>0.16522711641858306</v>
      </c>
      <c r="F287" s="4">
        <f t="shared" ca="1" si="34"/>
        <v>0.15684387141358122</v>
      </c>
      <c r="G287" s="4">
        <f t="shared" ca="1" si="35"/>
        <v>0.11575836902790225</v>
      </c>
      <c r="H287" s="4">
        <f t="shared" ca="1" si="36"/>
        <v>0.21563858652847825</v>
      </c>
      <c r="I287" s="4">
        <f t="shared" ca="1" si="37"/>
        <v>0.1979898987322333</v>
      </c>
      <c r="J287" s="4">
        <f t="shared" ca="1" si="38"/>
        <v>0.1224744871391589</v>
      </c>
      <c r="K287" s="4">
        <f t="shared" ca="1" si="39"/>
        <v>8.7749643873921215E-2</v>
      </c>
    </row>
    <row r="288" spans="1:11">
      <c r="A288" s="5">
        <v>35399</v>
      </c>
      <c r="B288" s="4">
        <f t="shared" ca="1" si="30"/>
        <v>0.13266499161421599</v>
      </c>
      <c r="C288" s="4">
        <f t="shared" ca="1" si="31"/>
        <v>0.1224744871391589</v>
      </c>
      <c r="D288" s="4">
        <f t="shared" ca="1" si="32"/>
        <v>0.13892443989449804</v>
      </c>
      <c r="E288" s="4">
        <f t="shared" ca="1" si="33"/>
        <v>0.16941074346097415</v>
      </c>
      <c r="F288" s="4">
        <f t="shared" ca="1" si="34"/>
        <v>0.161245154965971</v>
      </c>
      <c r="G288" s="4">
        <f t="shared" ca="1" si="35"/>
        <v>0.1161895003862225</v>
      </c>
      <c r="H288" s="4">
        <f t="shared" ca="1" si="36"/>
        <v>0.21610182784974308</v>
      </c>
      <c r="I288" s="4">
        <f t="shared" ca="1" si="37"/>
        <v>0.17406895185529211</v>
      </c>
      <c r="J288" s="4">
        <f t="shared" ca="1" si="38"/>
        <v>0.12767145334803703</v>
      </c>
      <c r="K288" s="4">
        <f t="shared" ca="1" si="39"/>
        <v>9.3808315196468595E-2</v>
      </c>
    </row>
    <row r="289" spans="1:11">
      <c r="A289" s="5">
        <v>35430</v>
      </c>
      <c r="B289" s="4">
        <f t="shared" ca="1" si="30"/>
        <v>0.12649110640673517</v>
      </c>
      <c r="C289" s="4">
        <f t="shared" ca="1" si="31"/>
        <v>0.12328828005937953</v>
      </c>
      <c r="D289" s="4">
        <f t="shared" ca="1" si="32"/>
        <v>0.13341664064126332</v>
      </c>
      <c r="E289" s="4">
        <f t="shared" ca="1" si="33"/>
        <v>0.1705872210923198</v>
      </c>
      <c r="F289" s="4">
        <f t="shared" ca="1" si="34"/>
        <v>0.15524174696260024</v>
      </c>
      <c r="G289" s="4">
        <f t="shared" ca="1" si="35"/>
        <v>0.10816653826391968</v>
      </c>
      <c r="H289" s="4">
        <f t="shared" ca="1" si="36"/>
        <v>0.20371548787463364</v>
      </c>
      <c r="I289" s="4">
        <f t="shared" ca="1" si="37"/>
        <v>0.17435595774162693</v>
      </c>
      <c r="J289" s="4">
        <f t="shared" ca="1" si="38"/>
        <v>0.12409673645990857</v>
      </c>
      <c r="K289" s="4">
        <f t="shared" ca="1" si="39"/>
        <v>9.5916630466254385E-2</v>
      </c>
    </row>
    <row r="290" spans="1:11">
      <c r="A290" s="5">
        <v>35461</v>
      </c>
      <c r="B290" s="4">
        <f t="shared" ca="1" si="30"/>
        <v>0.1224744871391589</v>
      </c>
      <c r="C290" s="4">
        <f t="shared" ca="1" si="31"/>
        <v>0.11958260743101398</v>
      </c>
      <c r="D290" s="4">
        <f t="shared" ca="1" si="32"/>
        <v>0.13527749258468683</v>
      </c>
      <c r="E290" s="4">
        <f t="shared" ca="1" si="33"/>
        <v>0.16309506430300091</v>
      </c>
      <c r="F290" s="4">
        <f t="shared" ca="1" si="34"/>
        <v>0.16093476939431081</v>
      </c>
      <c r="G290" s="4">
        <f t="shared" ca="1" si="35"/>
        <v>0.10862780491200216</v>
      </c>
      <c r="H290" s="4">
        <f t="shared" ca="1" si="36"/>
        <v>0.21977260975835911</v>
      </c>
      <c r="I290" s="4">
        <f t="shared" ca="1" si="37"/>
        <v>0.161245154965971</v>
      </c>
      <c r="J290" s="4">
        <f t="shared" ca="1" si="38"/>
        <v>0.12449899597988733</v>
      </c>
      <c r="K290" s="4">
        <f t="shared" ca="1" si="39"/>
        <v>0.1</v>
      </c>
    </row>
    <row r="291" spans="1:11">
      <c r="A291" s="5">
        <v>35489</v>
      </c>
      <c r="B291" s="4">
        <f t="shared" ca="1" si="30"/>
        <v>0.1174734012447073</v>
      </c>
      <c r="C291" s="4">
        <f t="shared" ca="1" si="31"/>
        <v>0.1174734012447073</v>
      </c>
      <c r="D291" s="4">
        <f t="shared" ca="1" si="32"/>
        <v>0.13674794331177342</v>
      </c>
      <c r="E291" s="4">
        <f t="shared" ca="1" si="33"/>
        <v>0.15779733838059501</v>
      </c>
      <c r="F291" s="4">
        <f t="shared" ca="1" si="34"/>
        <v>0.15968719422671313</v>
      </c>
      <c r="G291" s="4">
        <f t="shared" ca="1" si="35"/>
        <v>0.10488088481701516</v>
      </c>
      <c r="H291" s="4">
        <f t="shared" ca="1" si="36"/>
        <v>0.22293496809607954</v>
      </c>
      <c r="I291" s="4">
        <f t="shared" ca="1" si="37"/>
        <v>0.16155494421403513</v>
      </c>
      <c r="J291" s="4">
        <f t="shared" ca="1" si="38"/>
        <v>0.12529964086141668</v>
      </c>
      <c r="K291" s="4">
        <f t="shared" ca="1" si="39"/>
        <v>9.6436507609929542E-2</v>
      </c>
    </row>
    <row r="292" spans="1:11">
      <c r="A292" s="5">
        <v>35520</v>
      </c>
      <c r="B292" s="4">
        <f t="shared" ca="1" si="30"/>
        <v>0.11224972160321824</v>
      </c>
      <c r="C292" s="4">
        <f t="shared" ca="1" si="31"/>
        <v>0.11958260743101398</v>
      </c>
      <c r="D292" s="4">
        <f t="shared" ca="1" si="32"/>
        <v>0.13964240043768941</v>
      </c>
      <c r="E292" s="4">
        <f t="shared" ca="1" si="33"/>
        <v>0.15099668870541499</v>
      </c>
      <c r="F292" s="4">
        <f t="shared" ca="1" si="34"/>
        <v>0.15427248620541514</v>
      </c>
      <c r="G292" s="4">
        <f t="shared" ca="1" si="35"/>
        <v>9.5393920141694566E-2</v>
      </c>
      <c r="H292" s="4">
        <f t="shared" ca="1" si="36"/>
        <v>0.21494185260204676</v>
      </c>
      <c r="I292" s="4">
        <f t="shared" ca="1" si="37"/>
        <v>0.1584297951775486</v>
      </c>
      <c r="J292" s="4">
        <f t="shared" ca="1" si="38"/>
        <v>0.11832159566199232</v>
      </c>
      <c r="K292" s="4">
        <f t="shared" ca="1" si="39"/>
        <v>9.6953597148326576E-2</v>
      </c>
    </row>
    <row r="293" spans="1:11">
      <c r="A293" s="5">
        <v>35550</v>
      </c>
      <c r="B293" s="4">
        <f t="shared" ca="1" si="30"/>
        <v>0.11269427669584645</v>
      </c>
      <c r="C293" s="4">
        <f t="shared" ca="1" si="31"/>
        <v>0.11958260743101398</v>
      </c>
      <c r="D293" s="4">
        <f t="shared" ca="1" si="32"/>
        <v>0.13820274961085252</v>
      </c>
      <c r="E293" s="4">
        <f t="shared" ca="1" si="33"/>
        <v>0.15684387141358122</v>
      </c>
      <c r="F293" s="4">
        <f t="shared" ca="1" si="34"/>
        <v>0.1532970971675589</v>
      </c>
      <c r="G293" s="4">
        <f t="shared" ca="1" si="35"/>
        <v>9.5916630466254385E-2</v>
      </c>
      <c r="H293" s="4">
        <f t="shared" ca="1" si="36"/>
        <v>0.21</v>
      </c>
      <c r="I293" s="4">
        <f t="shared" ca="1" si="37"/>
        <v>0.16155494421403513</v>
      </c>
      <c r="J293" s="4">
        <f t="shared" ca="1" si="38"/>
        <v>0.11704699910719625</v>
      </c>
      <c r="K293" s="4">
        <f t="shared" ca="1" si="39"/>
        <v>0.10049875621120891</v>
      </c>
    </row>
    <row r="294" spans="1:11">
      <c r="A294" s="5">
        <v>35581</v>
      </c>
      <c r="B294" s="4">
        <f t="shared" ref="B294:B357" ca="1" si="40">SQRT(INDIRECT(ADDRESS(4+(ROW()-37)*14,1,,,"Covariance Matrix")))</f>
        <v>0.11489125293076058</v>
      </c>
      <c r="C294" s="4">
        <f t="shared" ref="C294:C357" ca="1" si="41">SQRT(INDIRECT(ADDRESS(5+(ROW()-37)*14,2,,,"Covariance Matrix")))</f>
        <v>0.12369316876852982</v>
      </c>
      <c r="D294" s="4">
        <f t="shared" ref="D294:D357" ca="1" si="42">SQRT(INDIRECT(ADDRESS(6+(ROW()-37)*14,3,,,"Covariance Matrix")))</f>
        <v>0.13038404810405299</v>
      </c>
      <c r="E294" s="4">
        <f t="shared" ref="E294:E357" ca="1" si="43">SQRT(INDIRECT(ADDRESS(7+(ROW()-37)*14,4,,,"Covariance Matrix")))</f>
        <v>0.1584297951775486</v>
      </c>
      <c r="F294" s="4">
        <f t="shared" ref="F294:F357" ca="1" si="44">SQRT(INDIRECT(ADDRESS(8+(ROW()-37)*14,5,,,"Covariance Matrix")))</f>
        <v>0.14966629547095767</v>
      </c>
      <c r="G294" s="4">
        <f t="shared" ref="G294:G357" ca="1" si="45">SQRT(INDIRECT(ADDRESS(9+(ROW()-37)*14,6,,,"Covariance Matrix")))</f>
        <v>8.9442719099991588E-2</v>
      </c>
      <c r="H294" s="4">
        <f t="shared" ref="H294:H357" ca="1" si="46">SQRT(INDIRECT(ADDRESS(10+(ROW()-37)*14,7,,,"Covariance Matrix")))</f>
        <v>0.20542638584174139</v>
      </c>
      <c r="I294" s="4">
        <f t="shared" ref="I294:I357" ca="1" si="47">SQRT(INDIRECT(ADDRESS(11+(ROW()-37)*14,8,,,"Covariance Matrix")))</f>
        <v>0.15905973720586866</v>
      </c>
      <c r="J294" s="4">
        <f t="shared" ref="J294:J357" ca="1" si="48">SQRT(INDIRECT(ADDRESS(12+(ROW()-37)*14,9,,,"Covariance Matrix")))</f>
        <v>0.11313708498984761</v>
      </c>
      <c r="K294" s="4">
        <f t="shared" ref="K294:K357" ca="1" si="49">SQRT(INDIRECT(ADDRESS(13+(ROW()-37)*14,10,,,"Covariance Matrix")))</f>
        <v>0.10295630140987</v>
      </c>
    </row>
    <row r="295" spans="1:11">
      <c r="A295" s="5">
        <v>35611</v>
      </c>
      <c r="B295" s="4">
        <f t="shared" ca="1" si="40"/>
        <v>0.11357816691600547</v>
      </c>
      <c r="C295" s="4">
        <f t="shared" ca="1" si="41"/>
        <v>0.11357816691600547</v>
      </c>
      <c r="D295" s="4">
        <f t="shared" ca="1" si="42"/>
        <v>0.13152946437965904</v>
      </c>
      <c r="E295" s="4">
        <f t="shared" ca="1" si="43"/>
        <v>0.15198684153570663</v>
      </c>
      <c r="F295" s="4">
        <f t="shared" ca="1" si="44"/>
        <v>0.15165750888103102</v>
      </c>
      <c r="G295" s="4">
        <f t="shared" ca="1" si="45"/>
        <v>8.8317608663278466E-2</v>
      </c>
      <c r="H295" s="4">
        <f t="shared" ca="1" si="46"/>
        <v>0.20808652046684811</v>
      </c>
      <c r="I295" s="4">
        <f t="shared" ca="1" si="47"/>
        <v>0.16217274740226856</v>
      </c>
      <c r="J295" s="4">
        <f t="shared" ca="1" si="48"/>
        <v>0.1161895003862225</v>
      </c>
      <c r="K295" s="4">
        <f t="shared" ca="1" si="49"/>
        <v>9.9498743710662002E-2</v>
      </c>
    </row>
    <row r="296" spans="1:11">
      <c r="A296" s="5">
        <v>35642</v>
      </c>
      <c r="B296" s="4">
        <f t="shared" ca="1" si="40"/>
        <v>0.11224972160321824</v>
      </c>
      <c r="C296" s="4">
        <f t="shared" ca="1" si="41"/>
        <v>0.1161895003862225</v>
      </c>
      <c r="D296" s="4">
        <f t="shared" ca="1" si="42"/>
        <v>0.15297058540778355</v>
      </c>
      <c r="E296" s="4">
        <f t="shared" ca="1" si="43"/>
        <v>0.15198684153570663</v>
      </c>
      <c r="F296" s="4">
        <f t="shared" ca="1" si="44"/>
        <v>0.14866068747318506</v>
      </c>
      <c r="G296" s="4">
        <f t="shared" ca="1" si="45"/>
        <v>8.9442719099991588E-2</v>
      </c>
      <c r="H296" s="4">
        <f t="shared" ca="1" si="46"/>
        <v>0.21470910553583888</v>
      </c>
      <c r="I296" s="4">
        <f t="shared" ca="1" si="47"/>
        <v>0.16155494421403513</v>
      </c>
      <c r="J296" s="4">
        <f t="shared" ca="1" si="48"/>
        <v>0.13266499161421599</v>
      </c>
      <c r="K296" s="4">
        <f t="shared" ca="1" si="49"/>
        <v>0.10488088481701516</v>
      </c>
    </row>
    <row r="297" spans="1:11">
      <c r="A297" s="5">
        <v>35673</v>
      </c>
      <c r="B297" s="4">
        <f t="shared" ca="1" si="40"/>
        <v>0.116619037896906</v>
      </c>
      <c r="C297" s="4">
        <f t="shared" ca="1" si="41"/>
        <v>0.12041594578792296</v>
      </c>
      <c r="D297" s="4">
        <f t="shared" ca="1" si="42"/>
        <v>0.17146428199482247</v>
      </c>
      <c r="E297" s="4">
        <f t="shared" ca="1" si="43"/>
        <v>0.15524174696260024</v>
      </c>
      <c r="F297" s="4">
        <f t="shared" ca="1" si="44"/>
        <v>0.161245154965971</v>
      </c>
      <c r="G297" s="4">
        <f t="shared" ca="1" si="45"/>
        <v>8.6602540378443865E-2</v>
      </c>
      <c r="H297" s="4">
        <f t="shared" ca="1" si="46"/>
        <v>0.21587033144922904</v>
      </c>
      <c r="I297" s="4">
        <f t="shared" ca="1" si="47"/>
        <v>0.16703293088490065</v>
      </c>
      <c r="J297" s="4">
        <f t="shared" ca="1" si="48"/>
        <v>0.15588457268119896</v>
      </c>
      <c r="K297" s="4">
        <f t="shared" ca="1" si="49"/>
        <v>0.11445523142259598</v>
      </c>
    </row>
    <row r="298" spans="1:11">
      <c r="A298" s="5">
        <v>35703</v>
      </c>
      <c r="B298" s="4">
        <f t="shared" ca="1" si="40"/>
        <v>0.116619037896906</v>
      </c>
      <c r="C298" s="4">
        <f t="shared" ca="1" si="41"/>
        <v>0.12206555615733702</v>
      </c>
      <c r="D298" s="4">
        <f t="shared" ca="1" si="42"/>
        <v>0.16431676725154984</v>
      </c>
      <c r="E298" s="4">
        <f t="shared" ca="1" si="43"/>
        <v>0.16</v>
      </c>
      <c r="F298" s="4">
        <f t="shared" ca="1" si="44"/>
        <v>0.15524174696260024</v>
      </c>
      <c r="G298" s="4">
        <f t="shared" ca="1" si="45"/>
        <v>8.306623862918075E-2</v>
      </c>
      <c r="H298" s="4">
        <f t="shared" ca="1" si="46"/>
        <v>0.22472205054244232</v>
      </c>
      <c r="I298" s="4">
        <f t="shared" ca="1" si="47"/>
        <v>0.16583123951776998</v>
      </c>
      <c r="J298" s="4">
        <f t="shared" ca="1" si="48"/>
        <v>0.15231546211727817</v>
      </c>
      <c r="K298" s="4">
        <f t="shared" ca="1" si="49"/>
        <v>0.11313708498984761</v>
      </c>
    </row>
    <row r="299" spans="1:11">
      <c r="A299" s="5">
        <v>35734</v>
      </c>
      <c r="B299" s="4">
        <f t="shared" ca="1" si="40"/>
        <v>0.13490737563232041</v>
      </c>
      <c r="C299" s="4">
        <f t="shared" ca="1" si="41"/>
        <v>0.12449899597988733</v>
      </c>
      <c r="D299" s="4">
        <f t="shared" ca="1" si="42"/>
        <v>0.17635192088548399</v>
      </c>
      <c r="E299" s="4">
        <f t="shared" ca="1" si="43"/>
        <v>0.18</v>
      </c>
      <c r="F299" s="4">
        <f t="shared" ca="1" si="44"/>
        <v>0.16763054614240211</v>
      </c>
      <c r="G299" s="4">
        <f t="shared" ca="1" si="45"/>
        <v>9.7979589711327114E-2</v>
      </c>
      <c r="H299" s="4">
        <f t="shared" ca="1" si="46"/>
        <v>0.22693611435820435</v>
      </c>
      <c r="I299" s="4">
        <f t="shared" ca="1" si="47"/>
        <v>0.17464249196572981</v>
      </c>
      <c r="J299" s="4">
        <f t="shared" ca="1" si="48"/>
        <v>0.161245154965971</v>
      </c>
      <c r="K299" s="4">
        <f t="shared" ca="1" si="49"/>
        <v>0.116619037896906</v>
      </c>
    </row>
    <row r="300" spans="1:11">
      <c r="A300" s="5">
        <v>35764</v>
      </c>
      <c r="B300" s="4">
        <f t="shared" ca="1" si="40"/>
        <v>0.12727922061357855</v>
      </c>
      <c r="C300" s="4">
        <f t="shared" ca="1" si="41"/>
        <v>0.12206555615733702</v>
      </c>
      <c r="D300" s="4">
        <f t="shared" ca="1" si="42"/>
        <v>0.1772004514666935</v>
      </c>
      <c r="E300" s="4">
        <f t="shared" ca="1" si="43"/>
        <v>0.1835755975068582</v>
      </c>
      <c r="F300" s="4">
        <f t="shared" ca="1" si="44"/>
        <v>0.16852299546352717</v>
      </c>
      <c r="G300" s="4">
        <f t="shared" ca="1" si="45"/>
        <v>9.7979589711327114E-2</v>
      </c>
      <c r="H300" s="4">
        <f t="shared" ca="1" si="46"/>
        <v>0.22671568097509268</v>
      </c>
      <c r="I300" s="4">
        <f t="shared" ca="1" si="47"/>
        <v>0.17378147196982768</v>
      </c>
      <c r="J300" s="4">
        <f t="shared" ca="1" si="48"/>
        <v>0.15968719422671313</v>
      </c>
      <c r="K300" s="4">
        <f t="shared" ca="1" si="49"/>
        <v>0.11269427669584645</v>
      </c>
    </row>
    <row r="301" spans="1:11">
      <c r="A301" s="5">
        <v>35795</v>
      </c>
      <c r="B301" s="4">
        <f t="shared" ca="1" si="40"/>
        <v>0.13379088160259653</v>
      </c>
      <c r="C301" s="4">
        <f t="shared" ca="1" si="41"/>
        <v>0.1216552506059644</v>
      </c>
      <c r="D301" s="4">
        <f t="shared" ca="1" si="42"/>
        <v>0.17888543819998318</v>
      </c>
      <c r="E301" s="4">
        <f t="shared" ca="1" si="43"/>
        <v>0.1772004514666935</v>
      </c>
      <c r="F301" s="4">
        <f t="shared" ca="1" si="44"/>
        <v>0.16673332000533067</v>
      </c>
      <c r="G301" s="4">
        <f t="shared" ca="1" si="45"/>
        <v>0.10099504938362078</v>
      </c>
      <c r="H301" s="4">
        <f t="shared" ca="1" si="46"/>
        <v>0.23173260452512934</v>
      </c>
      <c r="I301" s="4">
        <f t="shared" ca="1" si="47"/>
        <v>0.17464249196572981</v>
      </c>
      <c r="J301" s="4">
        <f t="shared" ca="1" si="48"/>
        <v>0.16</v>
      </c>
      <c r="K301" s="4">
        <f t="shared" ca="1" si="49"/>
        <v>0.11269427669584645</v>
      </c>
    </row>
    <row r="302" spans="1:11">
      <c r="A302" s="5">
        <v>35826</v>
      </c>
      <c r="B302" s="4">
        <f t="shared" ca="1" si="40"/>
        <v>0.1307669683062202</v>
      </c>
      <c r="C302" s="4">
        <f t="shared" ca="1" si="41"/>
        <v>0.116619037896906</v>
      </c>
      <c r="D302" s="4">
        <f t="shared" ca="1" si="42"/>
        <v>0.17606816861659008</v>
      </c>
      <c r="E302" s="4">
        <f t="shared" ca="1" si="43"/>
        <v>0.18027756377319948</v>
      </c>
      <c r="F302" s="4">
        <f t="shared" ca="1" si="44"/>
        <v>0.16492422502470641</v>
      </c>
      <c r="G302" s="4">
        <f t="shared" ca="1" si="45"/>
        <v>9.9498743710662002E-2</v>
      </c>
      <c r="H302" s="4">
        <f t="shared" ca="1" si="46"/>
        <v>0.23706539182259395</v>
      </c>
      <c r="I302" s="4">
        <f t="shared" ca="1" si="47"/>
        <v>0.17464249196572981</v>
      </c>
      <c r="J302" s="4">
        <f t="shared" ca="1" si="48"/>
        <v>0.15874507866387544</v>
      </c>
      <c r="K302" s="4">
        <f t="shared" ca="1" si="49"/>
        <v>0.11313708498984761</v>
      </c>
    </row>
    <row r="303" spans="1:11">
      <c r="A303" s="5">
        <v>35854</v>
      </c>
      <c r="B303" s="4">
        <f t="shared" ca="1" si="40"/>
        <v>0.12806248474865697</v>
      </c>
      <c r="C303" s="4">
        <f t="shared" ca="1" si="41"/>
        <v>0.11832159566199232</v>
      </c>
      <c r="D303" s="4">
        <f t="shared" ca="1" si="42"/>
        <v>0.17663521732655693</v>
      </c>
      <c r="E303" s="4">
        <f t="shared" ca="1" si="43"/>
        <v>0.18601075237738274</v>
      </c>
      <c r="F303" s="4">
        <f t="shared" ca="1" si="44"/>
        <v>0.16763054614240211</v>
      </c>
      <c r="G303" s="4">
        <f t="shared" ca="1" si="45"/>
        <v>0.10246950765959599</v>
      </c>
      <c r="H303" s="4">
        <f t="shared" ca="1" si="46"/>
        <v>0.23366642891095846</v>
      </c>
      <c r="I303" s="4">
        <f t="shared" ca="1" si="47"/>
        <v>0.16970562748477142</v>
      </c>
      <c r="J303" s="4">
        <f t="shared" ca="1" si="48"/>
        <v>0.16248076809271922</v>
      </c>
      <c r="K303" s="4">
        <f t="shared" ca="1" si="49"/>
        <v>0.11575836902790225</v>
      </c>
    </row>
    <row r="304" spans="1:11">
      <c r="A304" s="5">
        <v>35885</v>
      </c>
      <c r="B304" s="4">
        <f t="shared" ca="1" si="40"/>
        <v>0.12806248474865697</v>
      </c>
      <c r="C304" s="4">
        <f t="shared" ca="1" si="41"/>
        <v>0.12124355652982141</v>
      </c>
      <c r="D304" s="4">
        <f t="shared" ca="1" si="42"/>
        <v>0.16822603841260722</v>
      </c>
      <c r="E304" s="4">
        <f t="shared" ca="1" si="43"/>
        <v>0.19339079605813717</v>
      </c>
      <c r="F304" s="4">
        <f t="shared" ca="1" si="44"/>
        <v>0.17776388834631179</v>
      </c>
      <c r="G304" s="4">
        <f t="shared" ca="1" si="45"/>
        <v>0.10198039027185569</v>
      </c>
      <c r="H304" s="4">
        <f t="shared" ca="1" si="46"/>
        <v>0.25651510676761319</v>
      </c>
      <c r="I304" s="4">
        <f t="shared" ca="1" si="47"/>
        <v>0.16941074346097415</v>
      </c>
      <c r="J304" s="4">
        <f t="shared" ca="1" si="48"/>
        <v>0.16</v>
      </c>
      <c r="K304" s="4">
        <f t="shared" ca="1" si="49"/>
        <v>0.116619037896906</v>
      </c>
    </row>
    <row r="305" spans="1:11">
      <c r="A305" s="5">
        <v>35915</v>
      </c>
      <c r="B305" s="4">
        <f t="shared" ca="1" si="40"/>
        <v>0.1224744871391589</v>
      </c>
      <c r="C305" s="4">
        <f t="shared" ca="1" si="41"/>
        <v>0.11958260743101398</v>
      </c>
      <c r="D305" s="4">
        <f t="shared" ca="1" si="42"/>
        <v>0.16792855623746664</v>
      </c>
      <c r="E305" s="4">
        <f t="shared" ca="1" si="43"/>
        <v>0.1944222209522358</v>
      </c>
      <c r="F305" s="4">
        <f t="shared" ca="1" si="44"/>
        <v>0.17804493814764855</v>
      </c>
      <c r="G305" s="4">
        <f t="shared" ca="1" si="45"/>
        <v>0.10198039027185569</v>
      </c>
      <c r="H305" s="4">
        <f t="shared" ca="1" si="46"/>
        <v>0.25709920264364883</v>
      </c>
      <c r="I305" s="4">
        <f t="shared" ca="1" si="47"/>
        <v>0.16911534525287764</v>
      </c>
      <c r="J305" s="4">
        <f t="shared" ca="1" si="48"/>
        <v>0.1606237840420901</v>
      </c>
      <c r="K305" s="4">
        <f t="shared" ca="1" si="49"/>
        <v>0.11704699910719625</v>
      </c>
    </row>
    <row r="306" spans="1:11">
      <c r="A306" s="5">
        <v>35946</v>
      </c>
      <c r="B306" s="4">
        <f t="shared" ca="1" si="40"/>
        <v>0.12288205727444508</v>
      </c>
      <c r="C306" s="4">
        <f t="shared" ca="1" si="41"/>
        <v>0.11874342087037917</v>
      </c>
      <c r="D306" s="4">
        <f t="shared" ca="1" si="42"/>
        <v>0.17029386365926402</v>
      </c>
      <c r="E306" s="4">
        <f t="shared" ca="1" si="43"/>
        <v>0.19544820285692063</v>
      </c>
      <c r="F306" s="4">
        <f t="shared" ca="1" si="44"/>
        <v>0.17860571099491751</v>
      </c>
      <c r="G306" s="4">
        <f t="shared" ca="1" si="45"/>
        <v>0.10344080432788601</v>
      </c>
      <c r="H306" s="4">
        <f t="shared" ca="1" si="46"/>
        <v>0.25592967784139453</v>
      </c>
      <c r="I306" s="4">
        <f t="shared" ca="1" si="47"/>
        <v>0.1661324772583615</v>
      </c>
      <c r="J306" s="4">
        <f t="shared" ca="1" si="48"/>
        <v>0.16093476939431081</v>
      </c>
      <c r="K306" s="4">
        <f t="shared" ca="1" si="49"/>
        <v>0.11916375287812986</v>
      </c>
    </row>
    <row r="307" spans="1:11">
      <c r="A307" s="5">
        <v>35976</v>
      </c>
      <c r="B307" s="4">
        <f t="shared" ca="1" si="40"/>
        <v>0.12288205727444508</v>
      </c>
      <c r="C307" s="4">
        <f t="shared" ca="1" si="41"/>
        <v>0.12206555615733702</v>
      </c>
      <c r="D307" s="4">
        <f t="shared" ca="1" si="42"/>
        <v>0.1705872210923198</v>
      </c>
      <c r="E307" s="4">
        <f t="shared" ca="1" si="43"/>
        <v>0.19493588689617927</v>
      </c>
      <c r="F307" s="4">
        <f t="shared" ca="1" si="44"/>
        <v>0.17464249196572981</v>
      </c>
      <c r="G307" s="4">
        <f t="shared" ca="1" si="45"/>
        <v>0.10392304845413264</v>
      </c>
      <c r="H307" s="4">
        <f t="shared" ca="1" si="46"/>
        <v>0.25651510676761319</v>
      </c>
      <c r="I307" s="4">
        <f t="shared" ca="1" si="47"/>
        <v>0.16370705543744901</v>
      </c>
      <c r="J307" s="4">
        <f t="shared" ca="1" si="48"/>
        <v>0.1606237840420901</v>
      </c>
      <c r="K307" s="4">
        <f t="shared" ca="1" si="49"/>
        <v>0.12</v>
      </c>
    </row>
    <row r="308" spans="1:11">
      <c r="A308" s="5">
        <v>36007</v>
      </c>
      <c r="B308" s="4">
        <f t="shared" ca="1" si="40"/>
        <v>0.12083045973594572</v>
      </c>
      <c r="C308" s="4">
        <f t="shared" ca="1" si="41"/>
        <v>0.12727922061357855</v>
      </c>
      <c r="D308" s="4">
        <f t="shared" ca="1" si="42"/>
        <v>0.16999999999999998</v>
      </c>
      <c r="E308" s="4">
        <f t="shared" ca="1" si="43"/>
        <v>0.19467922333931786</v>
      </c>
      <c r="F308" s="4">
        <f t="shared" ca="1" si="44"/>
        <v>0.17549928774784243</v>
      </c>
      <c r="G308" s="4">
        <f t="shared" ca="1" si="45"/>
        <v>0.10246950765959599</v>
      </c>
      <c r="H308" s="4">
        <f t="shared" ca="1" si="46"/>
        <v>0.25865034312755125</v>
      </c>
      <c r="I308" s="4">
        <f t="shared" ca="1" si="47"/>
        <v>0.15</v>
      </c>
      <c r="J308" s="4">
        <f t="shared" ca="1" si="48"/>
        <v>0.161245154965971</v>
      </c>
      <c r="K308" s="4">
        <f t="shared" ca="1" si="49"/>
        <v>0.12124355652982141</v>
      </c>
    </row>
    <row r="309" spans="1:11">
      <c r="A309" s="5">
        <v>36038</v>
      </c>
      <c r="B309" s="4">
        <f t="shared" ca="1" si="40"/>
        <v>0.13152946437965904</v>
      </c>
      <c r="C309" s="4">
        <f t="shared" ca="1" si="41"/>
        <v>0.17146428199482247</v>
      </c>
      <c r="D309" s="4">
        <f t="shared" ca="1" si="42"/>
        <v>0.20396078054371139</v>
      </c>
      <c r="E309" s="4">
        <f t="shared" ca="1" si="43"/>
        <v>0.2449489742783178</v>
      </c>
      <c r="F309" s="4">
        <f t="shared" ca="1" si="44"/>
        <v>0.19339079605813717</v>
      </c>
      <c r="G309" s="4">
        <f t="shared" ca="1" si="45"/>
        <v>0.12041594578792296</v>
      </c>
      <c r="H309" s="4">
        <f t="shared" ca="1" si="46"/>
        <v>0.27676705006196095</v>
      </c>
      <c r="I309" s="4">
        <f t="shared" ca="1" si="47"/>
        <v>0.16370705543744901</v>
      </c>
      <c r="J309" s="4">
        <f t="shared" ca="1" si="48"/>
        <v>0.1841195263952197</v>
      </c>
      <c r="K309" s="4">
        <f t="shared" ca="1" si="49"/>
        <v>0.15165750888103102</v>
      </c>
    </row>
    <row r="310" spans="1:11">
      <c r="A310" s="5">
        <v>36068</v>
      </c>
      <c r="B310" s="4">
        <f t="shared" ca="1" si="40"/>
        <v>0.13190905958272919</v>
      </c>
      <c r="C310" s="4">
        <f t="shared" ca="1" si="41"/>
        <v>0.17146428199482247</v>
      </c>
      <c r="D310" s="4">
        <f t="shared" ca="1" si="42"/>
        <v>0.2085665361461421</v>
      </c>
      <c r="E310" s="4">
        <f t="shared" ca="1" si="43"/>
        <v>0.25039968051097827</v>
      </c>
      <c r="F310" s="4">
        <f t="shared" ca="1" si="44"/>
        <v>0.20493901531919198</v>
      </c>
      <c r="G310" s="4">
        <f t="shared" ca="1" si="45"/>
        <v>0.12369316876852982</v>
      </c>
      <c r="H310" s="4">
        <f t="shared" ca="1" si="46"/>
        <v>0.28390139133156783</v>
      </c>
      <c r="I310" s="4">
        <f t="shared" ca="1" si="47"/>
        <v>0.16673332000533067</v>
      </c>
      <c r="J310" s="4">
        <f t="shared" ca="1" si="48"/>
        <v>0.198997487421324</v>
      </c>
      <c r="K310" s="4">
        <f t="shared" ca="1" si="49"/>
        <v>0.1532970971675589</v>
      </c>
    </row>
    <row r="311" spans="1:11">
      <c r="A311" s="5">
        <v>36099</v>
      </c>
      <c r="B311" s="4">
        <f t="shared" ca="1" si="40"/>
        <v>0.1307669683062202</v>
      </c>
      <c r="C311" s="4">
        <f t="shared" ca="1" si="41"/>
        <v>0.18110770276274835</v>
      </c>
      <c r="D311" s="4">
        <f t="shared" ca="1" si="42"/>
        <v>0.20712315177207979</v>
      </c>
      <c r="E311" s="4">
        <f t="shared" ca="1" si="43"/>
        <v>0.25670995305986871</v>
      </c>
      <c r="F311" s="4">
        <f t="shared" ca="1" si="44"/>
        <v>0.20928449536456351</v>
      </c>
      <c r="G311" s="4">
        <f t="shared" ca="1" si="45"/>
        <v>0.12845232578665131</v>
      </c>
      <c r="H311" s="4">
        <f t="shared" ca="1" si="46"/>
        <v>0.28089143810376277</v>
      </c>
      <c r="I311" s="4">
        <f t="shared" ca="1" si="47"/>
        <v>0.16643316977093237</v>
      </c>
      <c r="J311" s="4">
        <f t="shared" ca="1" si="48"/>
        <v>0.1979898987322333</v>
      </c>
      <c r="K311" s="4">
        <f t="shared" ca="1" si="49"/>
        <v>0.15652475842498528</v>
      </c>
    </row>
    <row r="312" spans="1:11">
      <c r="A312" s="5">
        <v>36129</v>
      </c>
      <c r="B312" s="4">
        <f t="shared" ca="1" si="40"/>
        <v>0.13114877048604001</v>
      </c>
      <c r="C312" s="4">
        <f t="shared" ca="1" si="41"/>
        <v>0.18027756377319948</v>
      </c>
      <c r="D312" s="4">
        <f t="shared" ca="1" si="42"/>
        <v>0.20928449536456351</v>
      </c>
      <c r="E312" s="4">
        <f t="shared" ca="1" si="43"/>
        <v>0.25729360660537215</v>
      </c>
      <c r="F312" s="4">
        <f t="shared" ca="1" si="44"/>
        <v>0.21213203435596426</v>
      </c>
      <c r="G312" s="4">
        <f t="shared" ca="1" si="45"/>
        <v>0.13038404810405299</v>
      </c>
      <c r="H312" s="4">
        <f t="shared" ca="1" si="46"/>
        <v>0.28319604517012592</v>
      </c>
      <c r="I312" s="4">
        <f t="shared" ca="1" si="47"/>
        <v>0.17464249196572981</v>
      </c>
      <c r="J312" s="4">
        <f t="shared" ca="1" si="48"/>
        <v>0.19924858845171275</v>
      </c>
      <c r="K312" s="4">
        <f t="shared" ca="1" si="49"/>
        <v>0.15811388300841897</v>
      </c>
    </row>
    <row r="313" spans="1:11">
      <c r="A313" s="5">
        <v>36160</v>
      </c>
      <c r="B313" s="4">
        <f t="shared" ca="1" si="40"/>
        <v>0.13114877048604001</v>
      </c>
      <c r="C313" s="4">
        <f t="shared" ca="1" si="41"/>
        <v>0.18027756377319948</v>
      </c>
      <c r="D313" s="4">
        <f t="shared" ca="1" si="42"/>
        <v>0.20952326839756963</v>
      </c>
      <c r="E313" s="4">
        <f t="shared" ca="1" si="43"/>
        <v>0.25748786379167465</v>
      </c>
      <c r="F313" s="4">
        <f t="shared" ca="1" si="44"/>
        <v>0.21213203435596426</v>
      </c>
      <c r="G313" s="4">
        <f t="shared" ca="1" si="45"/>
        <v>0.13038404810405299</v>
      </c>
      <c r="H313" s="4">
        <f t="shared" ca="1" si="46"/>
        <v>0.28195744359743369</v>
      </c>
      <c r="I313" s="4">
        <f t="shared" ca="1" si="47"/>
        <v>0.17117242768623689</v>
      </c>
      <c r="J313" s="4">
        <f t="shared" ca="1" si="48"/>
        <v>0.20074859899884731</v>
      </c>
      <c r="K313" s="4">
        <f t="shared" ca="1" si="49"/>
        <v>0.15968719422671313</v>
      </c>
    </row>
    <row r="314" spans="1:11">
      <c r="A314" s="5">
        <v>36191</v>
      </c>
      <c r="B314" s="4">
        <f t="shared" ca="1" si="40"/>
        <v>0.13152946437965904</v>
      </c>
      <c r="C314" s="4">
        <f t="shared" ca="1" si="41"/>
        <v>0.18055470085267789</v>
      </c>
      <c r="D314" s="4">
        <f t="shared" ca="1" si="42"/>
        <v>0.20712315177207979</v>
      </c>
      <c r="E314" s="4">
        <f t="shared" ca="1" si="43"/>
        <v>0.25768197453450253</v>
      </c>
      <c r="F314" s="4">
        <f t="shared" ca="1" si="44"/>
        <v>0.2102379604162864</v>
      </c>
      <c r="G314" s="4">
        <f t="shared" ca="1" si="45"/>
        <v>0.1307669683062202</v>
      </c>
      <c r="H314" s="4">
        <f t="shared" ca="1" si="46"/>
        <v>0.2830194339616981</v>
      </c>
      <c r="I314" s="4">
        <f t="shared" ca="1" si="47"/>
        <v>0.17233687939614087</v>
      </c>
      <c r="J314" s="4">
        <f t="shared" ca="1" si="48"/>
        <v>0.20396078054371139</v>
      </c>
      <c r="K314" s="4">
        <f t="shared" ca="1" si="49"/>
        <v>0.16</v>
      </c>
    </row>
    <row r="315" spans="1:11">
      <c r="A315" s="5">
        <v>36219</v>
      </c>
      <c r="B315" s="4">
        <f t="shared" ca="1" si="40"/>
        <v>0.13228756555322954</v>
      </c>
      <c r="C315" s="4">
        <f t="shared" ca="1" si="41"/>
        <v>0.18466185312619388</v>
      </c>
      <c r="D315" s="4">
        <f t="shared" ca="1" si="42"/>
        <v>0.21071307505705478</v>
      </c>
      <c r="E315" s="4">
        <f t="shared" ca="1" si="43"/>
        <v>0.25768197453450253</v>
      </c>
      <c r="F315" s="4">
        <f t="shared" ca="1" si="44"/>
        <v>0.21236760581595301</v>
      </c>
      <c r="G315" s="4">
        <f t="shared" ca="1" si="45"/>
        <v>0.13152946437965904</v>
      </c>
      <c r="H315" s="4">
        <f t="shared" ca="1" si="46"/>
        <v>0.28089143810376277</v>
      </c>
      <c r="I315" s="4">
        <f t="shared" ca="1" si="47"/>
        <v>0.17146428199482247</v>
      </c>
      <c r="J315" s="4">
        <f t="shared" ca="1" si="48"/>
        <v>0.20396078054371139</v>
      </c>
      <c r="K315" s="4">
        <f t="shared" ca="1" si="49"/>
        <v>0.16248076809271922</v>
      </c>
    </row>
    <row r="316" spans="1:11">
      <c r="A316" s="5">
        <v>36250</v>
      </c>
      <c r="B316" s="4">
        <f t="shared" ca="1" si="40"/>
        <v>0.1307669683062202</v>
      </c>
      <c r="C316" s="4">
        <f t="shared" ca="1" si="41"/>
        <v>0.18547236990991409</v>
      </c>
      <c r="D316" s="4">
        <f t="shared" ca="1" si="42"/>
        <v>0.21118712081942875</v>
      </c>
      <c r="E316" s="4">
        <f t="shared" ca="1" si="43"/>
        <v>0.25826343140289915</v>
      </c>
      <c r="F316" s="4">
        <f t="shared" ca="1" si="44"/>
        <v>0.21236760581595301</v>
      </c>
      <c r="G316" s="4">
        <f t="shared" ca="1" si="45"/>
        <v>0.13114877048604001</v>
      </c>
      <c r="H316" s="4">
        <f t="shared" ca="1" si="46"/>
        <v>0.27928480087537882</v>
      </c>
      <c r="I316" s="4">
        <f t="shared" ca="1" si="47"/>
        <v>0.18708286933869708</v>
      </c>
      <c r="J316" s="4">
        <f t="shared" ca="1" si="48"/>
        <v>0.20396078054371139</v>
      </c>
      <c r="K316" s="4">
        <f t="shared" ca="1" si="49"/>
        <v>0.16248076809271922</v>
      </c>
    </row>
    <row r="317" spans="1:11">
      <c r="A317" s="5">
        <v>36280</v>
      </c>
      <c r="B317" s="4">
        <f t="shared" ca="1" si="40"/>
        <v>0.13152946437965904</v>
      </c>
      <c r="C317" s="4">
        <f t="shared" ca="1" si="41"/>
        <v>0.18681541692269404</v>
      </c>
      <c r="D317" s="4">
        <f t="shared" ca="1" si="42"/>
        <v>0.2142428528562855</v>
      </c>
      <c r="E317" s="4">
        <f t="shared" ca="1" si="43"/>
        <v>0.25748786379167465</v>
      </c>
      <c r="F317" s="4">
        <f t="shared" ca="1" si="44"/>
        <v>0.21236760581595301</v>
      </c>
      <c r="G317" s="4">
        <f t="shared" ca="1" si="45"/>
        <v>0.13114877048604001</v>
      </c>
      <c r="H317" s="4">
        <f t="shared" ca="1" si="46"/>
        <v>0.27349588662354685</v>
      </c>
      <c r="I317" s="4">
        <f t="shared" ca="1" si="47"/>
        <v>0.18814887722226781</v>
      </c>
      <c r="J317" s="4">
        <f t="shared" ca="1" si="48"/>
        <v>0.20663978319771825</v>
      </c>
      <c r="K317" s="4">
        <f t="shared" ca="1" si="49"/>
        <v>0.16278820596099705</v>
      </c>
    </row>
    <row r="318" spans="1:11">
      <c r="A318" s="5">
        <v>36311</v>
      </c>
      <c r="B318" s="4">
        <f t="shared" ca="1" si="40"/>
        <v>0.13674794331177342</v>
      </c>
      <c r="C318" s="4">
        <f t="shared" ca="1" si="41"/>
        <v>0.18734993995195195</v>
      </c>
      <c r="D318" s="4">
        <f t="shared" ca="1" si="42"/>
        <v>0.2177154105707724</v>
      </c>
      <c r="E318" s="4">
        <f t="shared" ca="1" si="43"/>
        <v>0.25729360660537215</v>
      </c>
      <c r="F318" s="4">
        <f t="shared" ca="1" si="44"/>
        <v>0.21236760581595301</v>
      </c>
      <c r="G318" s="4">
        <f t="shared" ca="1" si="45"/>
        <v>0.13527749258468683</v>
      </c>
      <c r="H318" s="4">
        <f t="shared" ca="1" si="46"/>
        <v>0.27513632984395209</v>
      </c>
      <c r="I318" s="4">
        <f t="shared" ca="1" si="47"/>
        <v>0.18894443627691185</v>
      </c>
      <c r="J318" s="4">
        <f t="shared" ca="1" si="48"/>
        <v>0.20976176963403032</v>
      </c>
      <c r="K318" s="4">
        <f t="shared" ca="1" si="49"/>
        <v>0.16492422502470641</v>
      </c>
    </row>
    <row r="319" spans="1:11">
      <c r="A319" s="5">
        <v>36341</v>
      </c>
      <c r="B319" s="4">
        <f t="shared" ca="1" si="40"/>
        <v>0.13601470508735444</v>
      </c>
      <c r="C319" s="4">
        <f t="shared" ca="1" si="41"/>
        <v>0.18627936010197158</v>
      </c>
      <c r="D319" s="4">
        <f t="shared" ca="1" si="42"/>
        <v>0.21931712199461309</v>
      </c>
      <c r="E319" s="4">
        <f t="shared" ca="1" si="43"/>
        <v>0.25748786379167465</v>
      </c>
      <c r="F319" s="4">
        <f t="shared" ca="1" si="44"/>
        <v>0.21236760581595301</v>
      </c>
      <c r="G319" s="4">
        <f t="shared" ca="1" si="45"/>
        <v>0.13453624047073712</v>
      </c>
      <c r="H319" s="4">
        <f t="shared" ca="1" si="46"/>
        <v>0.27531799795872408</v>
      </c>
      <c r="I319" s="4">
        <f t="shared" ca="1" si="47"/>
        <v>0.19570385790780928</v>
      </c>
      <c r="J319" s="4">
        <f t="shared" ca="1" si="48"/>
        <v>0.20952326839756963</v>
      </c>
      <c r="K319" s="4">
        <f t="shared" ca="1" si="49"/>
        <v>0.16552945357246848</v>
      </c>
    </row>
    <row r="320" spans="1:11">
      <c r="A320" s="5">
        <v>36372</v>
      </c>
      <c r="B320" s="4">
        <f t="shared" ca="1" si="40"/>
        <v>0.13416407864998739</v>
      </c>
      <c r="C320" s="4">
        <f t="shared" ca="1" si="41"/>
        <v>0.18493242008906929</v>
      </c>
      <c r="D320" s="4">
        <f t="shared" ca="1" si="42"/>
        <v>0.22135943621178655</v>
      </c>
      <c r="E320" s="4">
        <f t="shared" ca="1" si="43"/>
        <v>0.25942243542145693</v>
      </c>
      <c r="F320" s="4">
        <f t="shared" ca="1" si="44"/>
        <v>0.20976176963403032</v>
      </c>
      <c r="G320" s="4">
        <f t="shared" ca="1" si="45"/>
        <v>0.13527749258468683</v>
      </c>
      <c r="H320" s="4">
        <f t="shared" ca="1" si="46"/>
        <v>0.27367864366808015</v>
      </c>
      <c r="I320" s="4">
        <f t="shared" ca="1" si="47"/>
        <v>0.19287301521985908</v>
      </c>
      <c r="J320" s="4">
        <f t="shared" ca="1" si="48"/>
        <v>0.20639767440550294</v>
      </c>
      <c r="K320" s="4">
        <f t="shared" ca="1" si="49"/>
        <v>0.16401219466856726</v>
      </c>
    </row>
    <row r="321" spans="1:11">
      <c r="A321" s="5">
        <v>36403</v>
      </c>
      <c r="B321" s="4">
        <f t="shared" ca="1" si="40"/>
        <v>0.13527749258468683</v>
      </c>
      <c r="C321" s="4">
        <f t="shared" ca="1" si="41"/>
        <v>0.18574175621006711</v>
      </c>
      <c r="D321" s="4">
        <f t="shared" ca="1" si="42"/>
        <v>0.22135943621178655</v>
      </c>
      <c r="E321" s="4">
        <f t="shared" ca="1" si="43"/>
        <v>0.25922962793631438</v>
      </c>
      <c r="F321" s="4">
        <f t="shared" ca="1" si="44"/>
        <v>0.20928449536456351</v>
      </c>
      <c r="G321" s="4">
        <f t="shared" ca="1" si="45"/>
        <v>0.13453624047073712</v>
      </c>
      <c r="H321" s="4">
        <f t="shared" ca="1" si="46"/>
        <v>0.27258026340878022</v>
      </c>
      <c r="I321" s="4">
        <f t="shared" ca="1" si="47"/>
        <v>0.1944222209522358</v>
      </c>
      <c r="J321" s="4">
        <f t="shared" ca="1" si="48"/>
        <v>0.20639767440550294</v>
      </c>
      <c r="K321" s="4">
        <f t="shared" ca="1" si="49"/>
        <v>0.16492422502470641</v>
      </c>
    </row>
    <row r="322" spans="1:11">
      <c r="A322" s="5">
        <v>36433</v>
      </c>
      <c r="B322" s="4">
        <f t="shared" ca="1" si="40"/>
        <v>0.13638181696985854</v>
      </c>
      <c r="C322" s="4">
        <f t="shared" ca="1" si="41"/>
        <v>0.18520259177452134</v>
      </c>
      <c r="D322" s="4">
        <f t="shared" ca="1" si="42"/>
        <v>0.22271057451320087</v>
      </c>
      <c r="E322" s="4">
        <f t="shared" ca="1" si="43"/>
        <v>0.26076809620810598</v>
      </c>
      <c r="F322" s="4">
        <f t="shared" ca="1" si="44"/>
        <v>0.20760539492026694</v>
      </c>
      <c r="G322" s="4">
        <f t="shared" ca="1" si="45"/>
        <v>0.13784048752090222</v>
      </c>
      <c r="H322" s="4">
        <f t="shared" ca="1" si="46"/>
        <v>0.27147743920996453</v>
      </c>
      <c r="I322" s="4">
        <f t="shared" ca="1" si="47"/>
        <v>0.19209372712298547</v>
      </c>
      <c r="J322" s="4">
        <f t="shared" ca="1" si="48"/>
        <v>0.20880613017821101</v>
      </c>
      <c r="K322" s="4">
        <f t="shared" ca="1" si="49"/>
        <v>0.16643316977093237</v>
      </c>
    </row>
    <row r="323" spans="1:11">
      <c r="A323" s="5">
        <v>36464</v>
      </c>
      <c r="B323" s="4">
        <f t="shared" ca="1" si="40"/>
        <v>0.13564659966250536</v>
      </c>
      <c r="C323" s="4">
        <f t="shared" ca="1" si="41"/>
        <v>0.18574175621006711</v>
      </c>
      <c r="D323" s="4">
        <f t="shared" ca="1" si="42"/>
        <v>0.2238302928559939</v>
      </c>
      <c r="E323" s="4">
        <f t="shared" ca="1" si="43"/>
        <v>0.26076809620810598</v>
      </c>
      <c r="F323" s="4">
        <f t="shared" ca="1" si="44"/>
        <v>0.20904544960366872</v>
      </c>
      <c r="G323" s="4">
        <f t="shared" ca="1" si="45"/>
        <v>0.13820274961085252</v>
      </c>
      <c r="H323" s="4">
        <f t="shared" ca="1" si="46"/>
        <v>0.26814175355583847</v>
      </c>
      <c r="I323" s="4">
        <f t="shared" ca="1" si="47"/>
        <v>0.1905255888325765</v>
      </c>
      <c r="J323" s="4">
        <f t="shared" ca="1" si="48"/>
        <v>0.20928449536456351</v>
      </c>
      <c r="K323" s="4">
        <f t="shared" ca="1" si="49"/>
        <v>0.16822603841260722</v>
      </c>
    </row>
    <row r="324" spans="1:11">
      <c r="A324" s="5">
        <v>36494</v>
      </c>
      <c r="B324" s="4">
        <f t="shared" ca="1" si="40"/>
        <v>0.13820274961085252</v>
      </c>
      <c r="C324" s="4">
        <f t="shared" ca="1" si="41"/>
        <v>0.18275666882497066</v>
      </c>
      <c r="D324" s="4">
        <f t="shared" ca="1" si="42"/>
        <v>0.22494443758403984</v>
      </c>
      <c r="E324" s="4">
        <f t="shared" ca="1" si="43"/>
        <v>0.2643860813280457</v>
      </c>
      <c r="F324" s="4">
        <f t="shared" ca="1" si="44"/>
        <v>0.20904544960366872</v>
      </c>
      <c r="G324" s="4">
        <f t="shared" ca="1" si="45"/>
        <v>0.13892443989449804</v>
      </c>
      <c r="H324" s="4">
        <f t="shared" ca="1" si="46"/>
        <v>0.26758176320519306</v>
      </c>
      <c r="I324" s="4">
        <f t="shared" ca="1" si="47"/>
        <v>0.1905255888325765</v>
      </c>
      <c r="J324" s="4">
        <f t="shared" ca="1" si="48"/>
        <v>0.20663978319771825</v>
      </c>
      <c r="K324" s="4">
        <f t="shared" ca="1" si="49"/>
        <v>0.16522711641858306</v>
      </c>
    </row>
    <row r="325" spans="1:11">
      <c r="A325" s="5">
        <v>36525</v>
      </c>
      <c r="B325" s="4">
        <f t="shared" ca="1" si="40"/>
        <v>0.13820274961085252</v>
      </c>
      <c r="C325" s="4">
        <f t="shared" ca="1" si="41"/>
        <v>0.19313207915827965</v>
      </c>
      <c r="D325" s="4">
        <f t="shared" ca="1" si="42"/>
        <v>0.241039415863879</v>
      </c>
      <c r="E325" s="4">
        <f t="shared" ca="1" si="43"/>
        <v>0.26134268690743961</v>
      </c>
      <c r="F325" s="4">
        <f t="shared" ca="1" si="44"/>
        <v>0.21540659228538014</v>
      </c>
      <c r="G325" s="4">
        <f t="shared" ca="1" si="45"/>
        <v>0.13999999999999999</v>
      </c>
      <c r="H325" s="4">
        <f t="shared" ca="1" si="46"/>
        <v>0.27640549922170504</v>
      </c>
      <c r="I325" s="4">
        <f t="shared" ca="1" si="47"/>
        <v>0.191049731745428</v>
      </c>
      <c r="J325" s="4">
        <f t="shared" ca="1" si="48"/>
        <v>0.21166010488516723</v>
      </c>
      <c r="K325" s="4">
        <f t="shared" ca="1" si="49"/>
        <v>0.1661324772583615</v>
      </c>
    </row>
    <row r="326" spans="1:11">
      <c r="A326" s="5">
        <v>36556</v>
      </c>
      <c r="B326" s="4">
        <f t="shared" ca="1" si="40"/>
        <v>0.13856406460551018</v>
      </c>
      <c r="C326" s="4">
        <f t="shared" ca="1" si="41"/>
        <v>0.19313207915827965</v>
      </c>
      <c r="D326" s="4">
        <f t="shared" ca="1" si="42"/>
        <v>0.24145392935299273</v>
      </c>
      <c r="E326" s="4">
        <f t="shared" ca="1" si="43"/>
        <v>0.26532998322843199</v>
      </c>
      <c r="F326" s="4">
        <f t="shared" ca="1" si="44"/>
        <v>0.21633307652783937</v>
      </c>
      <c r="G326" s="4">
        <f t="shared" ca="1" si="45"/>
        <v>0.15362291495737215</v>
      </c>
      <c r="H326" s="4">
        <f t="shared" ca="1" si="46"/>
        <v>0.26570660511172844</v>
      </c>
      <c r="I326" s="4">
        <f t="shared" ca="1" si="47"/>
        <v>0.18627936010197158</v>
      </c>
      <c r="J326" s="4">
        <f t="shared" ca="1" si="48"/>
        <v>0.22135943621178655</v>
      </c>
      <c r="K326" s="4">
        <f t="shared" ca="1" si="49"/>
        <v>0.16941074346097415</v>
      </c>
    </row>
    <row r="327" spans="1:11">
      <c r="A327" s="5">
        <v>36585</v>
      </c>
      <c r="B327" s="4">
        <f t="shared" ca="1" si="40"/>
        <v>0.13856406460551018</v>
      </c>
      <c r="C327" s="4">
        <f t="shared" ca="1" si="41"/>
        <v>0.19467922333931786</v>
      </c>
      <c r="D327" s="4">
        <f t="shared" ca="1" si="42"/>
        <v>0.24617067250182342</v>
      </c>
      <c r="E327" s="4">
        <f t="shared" ca="1" si="43"/>
        <v>0.26981475126464083</v>
      </c>
      <c r="F327" s="4">
        <f t="shared" ca="1" si="44"/>
        <v>0.22135943621178655</v>
      </c>
      <c r="G327" s="4">
        <f t="shared" ca="1" si="45"/>
        <v>0.15394804318340652</v>
      </c>
      <c r="H327" s="4">
        <f t="shared" ca="1" si="46"/>
        <v>0.26870057685088805</v>
      </c>
      <c r="I327" s="4">
        <f t="shared" ca="1" si="47"/>
        <v>0.18627936010197158</v>
      </c>
      <c r="J327" s="4">
        <f t="shared" ca="1" si="48"/>
        <v>0.22203603311174516</v>
      </c>
      <c r="K327" s="4">
        <f t="shared" ca="1" si="49"/>
        <v>0.17088007490635063</v>
      </c>
    </row>
    <row r="328" spans="1:11">
      <c r="A328" s="5">
        <v>36616</v>
      </c>
      <c r="B328" s="4">
        <f t="shared" ca="1" si="40"/>
        <v>0.13820274961085252</v>
      </c>
      <c r="C328" s="4">
        <f t="shared" ca="1" si="41"/>
        <v>0.19595917942265423</v>
      </c>
      <c r="D328" s="4">
        <f t="shared" ca="1" si="42"/>
        <v>0.24617067250182342</v>
      </c>
      <c r="E328" s="4">
        <f t="shared" ca="1" si="43"/>
        <v>0.27018512172212589</v>
      </c>
      <c r="F328" s="4">
        <f t="shared" ca="1" si="44"/>
        <v>0.22135943621178655</v>
      </c>
      <c r="G328" s="4">
        <f t="shared" ca="1" si="45"/>
        <v>0.15652475842498528</v>
      </c>
      <c r="H328" s="4">
        <f t="shared" ca="1" si="46"/>
        <v>0.27313000567495327</v>
      </c>
      <c r="I328" s="4">
        <f t="shared" ca="1" si="47"/>
        <v>0.18601075237738274</v>
      </c>
      <c r="J328" s="4">
        <f t="shared" ca="1" si="48"/>
        <v>0.22203603311174516</v>
      </c>
      <c r="K328" s="4">
        <f t="shared" ca="1" si="49"/>
        <v>0.17291616465790582</v>
      </c>
    </row>
    <row r="329" spans="1:11">
      <c r="A329" s="5">
        <v>36646</v>
      </c>
      <c r="B329" s="4">
        <f t="shared" ca="1" si="40"/>
        <v>0.1374772708486752</v>
      </c>
      <c r="C329" s="4">
        <f t="shared" ca="1" si="41"/>
        <v>0.19697715603592209</v>
      </c>
      <c r="D329" s="4">
        <f t="shared" ca="1" si="42"/>
        <v>0.24879710609249456</v>
      </c>
      <c r="E329" s="4">
        <f t="shared" ca="1" si="43"/>
        <v>0.26944387170614958</v>
      </c>
      <c r="F329" s="4">
        <f t="shared" ca="1" si="44"/>
        <v>0.22068076490713912</v>
      </c>
      <c r="G329" s="4">
        <f t="shared" ca="1" si="45"/>
        <v>0.15748015748023622</v>
      </c>
      <c r="H329" s="4">
        <f t="shared" ca="1" si="46"/>
        <v>0.27440845468024488</v>
      </c>
      <c r="I329" s="4">
        <f t="shared" ca="1" si="47"/>
        <v>0.1841195263952197</v>
      </c>
      <c r="J329" s="4">
        <f t="shared" ca="1" si="48"/>
        <v>0.22203603311174516</v>
      </c>
      <c r="K329" s="4">
        <f t="shared" ca="1" si="49"/>
        <v>0.17378147196982768</v>
      </c>
    </row>
    <row r="330" spans="1:11">
      <c r="A330" s="5">
        <v>36677</v>
      </c>
      <c r="B330" s="4">
        <f t="shared" ca="1" si="40"/>
        <v>0.13638181696985854</v>
      </c>
      <c r="C330" s="4">
        <f t="shared" ca="1" si="41"/>
        <v>0.19544820285692063</v>
      </c>
      <c r="D330" s="4">
        <f t="shared" ca="1" si="42"/>
        <v>0.25199206336708307</v>
      </c>
      <c r="E330" s="4">
        <f t="shared" ca="1" si="43"/>
        <v>0.27147743920996453</v>
      </c>
      <c r="F330" s="4">
        <f t="shared" ca="1" si="44"/>
        <v>0.21908902300206645</v>
      </c>
      <c r="G330" s="4">
        <f t="shared" ca="1" si="45"/>
        <v>0.15684387141358122</v>
      </c>
      <c r="H330" s="4">
        <f t="shared" ca="1" si="46"/>
        <v>0.27276363393971709</v>
      </c>
      <c r="I330" s="4">
        <f t="shared" ca="1" si="47"/>
        <v>0.18681541692269404</v>
      </c>
      <c r="J330" s="4">
        <f t="shared" ca="1" si="48"/>
        <v>0.22158519806160337</v>
      </c>
      <c r="K330" s="4">
        <f t="shared" ca="1" si="49"/>
        <v>0.17435595774162693</v>
      </c>
    </row>
    <row r="331" spans="1:11">
      <c r="A331" s="5">
        <v>36707</v>
      </c>
      <c r="B331" s="4">
        <f t="shared" ca="1" si="40"/>
        <v>0.14212670403551894</v>
      </c>
      <c r="C331" s="4">
        <f t="shared" ca="1" si="41"/>
        <v>0.20273134932713291</v>
      </c>
      <c r="D331" s="4">
        <f t="shared" ca="1" si="42"/>
        <v>0.25278449319529078</v>
      </c>
      <c r="E331" s="4">
        <f t="shared" ca="1" si="43"/>
        <v>0.26870057685088805</v>
      </c>
      <c r="F331" s="4">
        <f t="shared" ca="1" si="44"/>
        <v>0.21494185260204676</v>
      </c>
      <c r="G331" s="4">
        <f t="shared" ca="1" si="45"/>
        <v>0.15684387141358122</v>
      </c>
      <c r="H331" s="4">
        <f t="shared" ca="1" si="46"/>
        <v>0.26944387170614958</v>
      </c>
      <c r="I331" s="4">
        <f t="shared" ca="1" si="47"/>
        <v>0.1865475810617763</v>
      </c>
      <c r="J331" s="4">
        <f t="shared" ca="1" si="48"/>
        <v>0.21610182784974308</v>
      </c>
      <c r="K331" s="4">
        <f t="shared" ca="1" si="49"/>
        <v>0.17349351572897473</v>
      </c>
    </row>
    <row r="332" spans="1:11">
      <c r="A332" s="5">
        <v>36738</v>
      </c>
      <c r="B332" s="4">
        <f t="shared" ca="1" si="40"/>
        <v>0.14352700094407325</v>
      </c>
      <c r="C332" s="4">
        <f t="shared" ca="1" si="41"/>
        <v>0.20124611797498107</v>
      </c>
      <c r="D332" s="4">
        <f t="shared" ca="1" si="42"/>
        <v>0.2395829710142188</v>
      </c>
      <c r="E332" s="4">
        <f t="shared" ca="1" si="43"/>
        <v>0.26832815729997478</v>
      </c>
      <c r="F332" s="4">
        <f t="shared" ca="1" si="44"/>
        <v>0.2133072900770154</v>
      </c>
      <c r="G332" s="4">
        <f t="shared" ca="1" si="45"/>
        <v>0.15362291495737215</v>
      </c>
      <c r="H332" s="4">
        <f t="shared" ca="1" si="46"/>
        <v>0.26514147167125707</v>
      </c>
      <c r="I332" s="4">
        <f t="shared" ca="1" si="47"/>
        <v>0.19287301521985908</v>
      </c>
      <c r="J332" s="4">
        <f t="shared" ca="1" si="48"/>
        <v>0.20346989949375804</v>
      </c>
      <c r="K332" s="4">
        <f t="shared" ca="1" si="49"/>
        <v>0.1705872210923198</v>
      </c>
    </row>
    <row r="333" spans="1:11">
      <c r="A333" s="5">
        <v>36769</v>
      </c>
      <c r="B333" s="4">
        <f t="shared" ca="1" si="40"/>
        <v>0.13856406460551018</v>
      </c>
      <c r="C333" s="4">
        <f t="shared" ca="1" si="41"/>
        <v>0.2</v>
      </c>
      <c r="D333" s="4">
        <f t="shared" ca="1" si="42"/>
        <v>0.22715633383201095</v>
      </c>
      <c r="E333" s="4">
        <f t="shared" ca="1" si="43"/>
        <v>0.26608269391300143</v>
      </c>
      <c r="F333" s="4">
        <f t="shared" ca="1" si="44"/>
        <v>0.20174241001832013</v>
      </c>
      <c r="G333" s="4">
        <f t="shared" ca="1" si="45"/>
        <v>0.15427248620541514</v>
      </c>
      <c r="H333" s="4">
        <f t="shared" ca="1" si="46"/>
        <v>0.26229754097208002</v>
      </c>
      <c r="I333" s="4">
        <f t="shared" ca="1" si="47"/>
        <v>0.18894443627691185</v>
      </c>
      <c r="J333" s="4">
        <f t="shared" ca="1" si="48"/>
        <v>0.18973665961010275</v>
      </c>
      <c r="K333" s="4">
        <f t="shared" ca="1" si="49"/>
        <v>0.16643316977093237</v>
      </c>
    </row>
    <row r="334" spans="1:11">
      <c r="A334" s="5">
        <v>36799</v>
      </c>
      <c r="B334" s="4">
        <f t="shared" ca="1" si="40"/>
        <v>0.13527749258468683</v>
      </c>
      <c r="C334" s="4">
        <f t="shared" ca="1" si="41"/>
        <v>0.20784609690826528</v>
      </c>
      <c r="D334" s="4">
        <f t="shared" ca="1" si="42"/>
        <v>0.22891046284519195</v>
      </c>
      <c r="E334" s="4">
        <f t="shared" ca="1" si="43"/>
        <v>0.2596150997149434</v>
      </c>
      <c r="F334" s="4">
        <f t="shared" ca="1" si="44"/>
        <v>0.2046948949045872</v>
      </c>
      <c r="G334" s="4">
        <f t="shared" ca="1" si="45"/>
        <v>0.15</v>
      </c>
      <c r="H334" s="4">
        <f t="shared" ca="1" si="46"/>
        <v>0.25942243542145693</v>
      </c>
      <c r="I334" s="4">
        <f t="shared" ca="1" si="47"/>
        <v>0.1902629759044045</v>
      </c>
      <c r="J334" s="4">
        <f t="shared" ca="1" si="48"/>
        <v>0.18894443627691185</v>
      </c>
      <c r="K334" s="4">
        <f t="shared" ca="1" si="49"/>
        <v>0.16999999999999998</v>
      </c>
    </row>
    <row r="335" spans="1:11">
      <c r="A335" s="5">
        <v>36830</v>
      </c>
      <c r="B335" s="4">
        <f t="shared" ca="1" si="40"/>
        <v>0.11704699910719625</v>
      </c>
      <c r="C335" s="4">
        <f t="shared" ca="1" si="41"/>
        <v>0.21283796653792764</v>
      </c>
      <c r="D335" s="4">
        <f t="shared" ca="1" si="42"/>
        <v>0.22022715545545241</v>
      </c>
      <c r="E335" s="4">
        <f t="shared" ca="1" si="43"/>
        <v>0.24899799195977465</v>
      </c>
      <c r="F335" s="4">
        <f t="shared" ca="1" si="44"/>
        <v>0.19261360284258222</v>
      </c>
      <c r="G335" s="4">
        <f t="shared" ca="1" si="45"/>
        <v>0.14282856857085702</v>
      </c>
      <c r="H335" s="4">
        <f t="shared" ca="1" si="46"/>
        <v>0.25396850198400589</v>
      </c>
      <c r="I335" s="4">
        <f t="shared" ca="1" si="47"/>
        <v>0.18384776310850234</v>
      </c>
      <c r="J335" s="4">
        <f t="shared" ca="1" si="48"/>
        <v>0.1835755975068582</v>
      </c>
      <c r="K335" s="4">
        <f t="shared" ca="1" si="49"/>
        <v>0.16881943016134132</v>
      </c>
    </row>
    <row r="336" spans="1:11">
      <c r="A336" s="5">
        <v>36860</v>
      </c>
      <c r="B336" s="4">
        <f t="shared" ca="1" si="40"/>
        <v>0.11704699910719625</v>
      </c>
      <c r="C336" s="4">
        <f t="shared" ca="1" si="41"/>
        <v>0.21954498400100148</v>
      </c>
      <c r="D336" s="4">
        <f t="shared" ca="1" si="42"/>
        <v>0.22891046284519195</v>
      </c>
      <c r="E336" s="4">
        <f t="shared" ca="1" si="43"/>
        <v>0.2545584412271571</v>
      </c>
      <c r="F336" s="4">
        <f t="shared" ca="1" si="44"/>
        <v>0.2</v>
      </c>
      <c r="G336" s="4">
        <f t="shared" ca="1" si="45"/>
        <v>0.14491376746189438</v>
      </c>
      <c r="H336" s="4">
        <f t="shared" ca="1" si="46"/>
        <v>0.2541653005427767</v>
      </c>
      <c r="I336" s="4">
        <f t="shared" ca="1" si="47"/>
        <v>0.18466185312619388</v>
      </c>
      <c r="J336" s="4">
        <f t="shared" ca="1" si="48"/>
        <v>0.18574175621006711</v>
      </c>
      <c r="K336" s="4">
        <f t="shared" ca="1" si="49"/>
        <v>0.17578395831246946</v>
      </c>
    </row>
    <row r="337" spans="1:11">
      <c r="A337" s="5">
        <v>36891</v>
      </c>
      <c r="B337" s="4">
        <f t="shared" ca="1" si="40"/>
        <v>0.11090536506409417</v>
      </c>
      <c r="C337" s="4">
        <f t="shared" ca="1" si="41"/>
        <v>0.21977260975835911</v>
      </c>
      <c r="D337" s="4">
        <f t="shared" ca="1" si="42"/>
        <v>0.22737634001804147</v>
      </c>
      <c r="E337" s="4">
        <f t="shared" ca="1" si="43"/>
        <v>0.25396850198400589</v>
      </c>
      <c r="F337" s="4">
        <f t="shared" ca="1" si="44"/>
        <v>0.19974984355438177</v>
      </c>
      <c r="G337" s="4">
        <f t="shared" ca="1" si="45"/>
        <v>0.14177446878757824</v>
      </c>
      <c r="H337" s="4">
        <f t="shared" ca="1" si="46"/>
        <v>0.25377155080899039</v>
      </c>
      <c r="I337" s="4">
        <f t="shared" ca="1" si="47"/>
        <v>0.1841195263952197</v>
      </c>
      <c r="J337" s="4">
        <f t="shared" ca="1" si="48"/>
        <v>0.18601075237738274</v>
      </c>
      <c r="K337" s="4">
        <f t="shared" ca="1" si="49"/>
        <v>0.17578395831246946</v>
      </c>
    </row>
    <row r="338" spans="1:11">
      <c r="A338" s="5">
        <v>36922</v>
      </c>
      <c r="B338" s="4">
        <f t="shared" ca="1" si="40"/>
        <v>0.11401754250991379</v>
      </c>
      <c r="C338" s="4">
        <f t="shared" ca="1" si="41"/>
        <v>0.22045407685048601</v>
      </c>
      <c r="D338" s="4">
        <f t="shared" ca="1" si="42"/>
        <v>0.22737634001804147</v>
      </c>
      <c r="E338" s="4">
        <f t="shared" ca="1" si="43"/>
        <v>0.25475478405713992</v>
      </c>
      <c r="F338" s="4">
        <f t="shared" ca="1" si="44"/>
        <v>0.19874606914351792</v>
      </c>
      <c r="G338" s="4">
        <f t="shared" ca="1" si="45"/>
        <v>0.13892443989449804</v>
      </c>
      <c r="H338" s="4">
        <f t="shared" ca="1" si="46"/>
        <v>0.24779023386727736</v>
      </c>
      <c r="I338" s="4">
        <f t="shared" ca="1" si="47"/>
        <v>0.18083141320025126</v>
      </c>
      <c r="J338" s="4">
        <f t="shared" ca="1" si="48"/>
        <v>0.18601075237738274</v>
      </c>
      <c r="K338" s="4">
        <f t="shared" ca="1" si="49"/>
        <v>0.17635192088548399</v>
      </c>
    </row>
    <row r="339" spans="1:11">
      <c r="A339" s="5">
        <v>36950</v>
      </c>
      <c r="B339" s="4">
        <f t="shared" ca="1" si="40"/>
        <v>0.11357816691600547</v>
      </c>
      <c r="C339" s="4">
        <f t="shared" ca="1" si="41"/>
        <v>0.23685438564654021</v>
      </c>
      <c r="D339" s="4">
        <f t="shared" ca="1" si="42"/>
        <v>0.2308679276123039</v>
      </c>
      <c r="E339" s="4">
        <f t="shared" ca="1" si="43"/>
        <v>0.2493992782667985</v>
      </c>
      <c r="F339" s="4">
        <f t="shared" ca="1" si="44"/>
        <v>0.20760539492026694</v>
      </c>
      <c r="G339" s="4">
        <f t="shared" ca="1" si="45"/>
        <v>0.1392838827718412</v>
      </c>
      <c r="H339" s="4">
        <f t="shared" ca="1" si="46"/>
        <v>0.25475478405713992</v>
      </c>
      <c r="I339" s="4">
        <f t="shared" ca="1" si="47"/>
        <v>0.18220867158288598</v>
      </c>
      <c r="J339" s="4">
        <f t="shared" ca="1" si="48"/>
        <v>0.18303005217723128</v>
      </c>
      <c r="K339" s="4">
        <f t="shared" ca="1" si="49"/>
        <v>0.18193405398660251</v>
      </c>
    </row>
    <row r="340" spans="1:11">
      <c r="A340" s="5">
        <v>36981</v>
      </c>
      <c r="B340" s="4">
        <f t="shared" ca="1" si="40"/>
        <v>0.1161895003862225</v>
      </c>
      <c r="C340" s="4">
        <f t="shared" ca="1" si="41"/>
        <v>0.23790754506740638</v>
      </c>
      <c r="D340" s="4">
        <f t="shared" ca="1" si="42"/>
        <v>0.2306512518934159</v>
      </c>
      <c r="E340" s="4">
        <f t="shared" ca="1" si="43"/>
        <v>0.2349468024894146</v>
      </c>
      <c r="F340" s="4">
        <f t="shared" ca="1" si="44"/>
        <v>0.1979898987322333</v>
      </c>
      <c r="G340" s="4">
        <f t="shared" ca="1" si="45"/>
        <v>0.1392838827718412</v>
      </c>
      <c r="H340" s="4">
        <f t="shared" ca="1" si="46"/>
        <v>0.22494443758403984</v>
      </c>
      <c r="I340" s="4">
        <f t="shared" ca="1" si="47"/>
        <v>0.18303005217723128</v>
      </c>
      <c r="J340" s="4">
        <f t="shared" ca="1" si="48"/>
        <v>0.18439088914585774</v>
      </c>
      <c r="K340" s="4">
        <f t="shared" ca="1" si="49"/>
        <v>0.18439088914585774</v>
      </c>
    </row>
    <row r="341" spans="1:11">
      <c r="A341" s="5">
        <v>37011</v>
      </c>
      <c r="B341" s="4">
        <f t="shared" ca="1" si="40"/>
        <v>0.12124355652982141</v>
      </c>
      <c r="C341" s="4">
        <f t="shared" ca="1" si="41"/>
        <v>0.23874672772626646</v>
      </c>
      <c r="D341" s="4">
        <f t="shared" ca="1" si="42"/>
        <v>0.23323807579381201</v>
      </c>
      <c r="E341" s="4">
        <f t="shared" ca="1" si="43"/>
        <v>0.23600847442411893</v>
      </c>
      <c r="F341" s="4">
        <f t="shared" ca="1" si="44"/>
        <v>0.20248456731316589</v>
      </c>
      <c r="G341" s="4">
        <f t="shared" ca="1" si="45"/>
        <v>0.14282856857085702</v>
      </c>
      <c r="H341" s="4">
        <f t="shared" ca="1" si="46"/>
        <v>0.22427661492005804</v>
      </c>
      <c r="I341" s="4">
        <f t="shared" ca="1" si="47"/>
        <v>0.18493242008906929</v>
      </c>
      <c r="J341" s="4">
        <f t="shared" ca="1" si="48"/>
        <v>0.18788294228055935</v>
      </c>
      <c r="K341" s="4">
        <f t="shared" ca="1" si="49"/>
        <v>0.18894443627691185</v>
      </c>
    </row>
    <row r="342" spans="1:11">
      <c r="A342" s="5">
        <v>37042</v>
      </c>
      <c r="B342" s="4">
        <f t="shared" ca="1" si="40"/>
        <v>0.12</v>
      </c>
      <c r="C342" s="4">
        <f t="shared" ca="1" si="41"/>
        <v>0.23895606290697041</v>
      </c>
      <c r="D342" s="4">
        <f t="shared" ca="1" si="42"/>
        <v>0.23043437243605824</v>
      </c>
      <c r="E342" s="4">
        <f t="shared" ca="1" si="43"/>
        <v>0.23664319132398465</v>
      </c>
      <c r="F342" s="4">
        <f t="shared" ca="1" si="44"/>
        <v>0.20248456731316589</v>
      </c>
      <c r="G342" s="4">
        <f t="shared" ca="1" si="45"/>
        <v>0.14352700094407325</v>
      </c>
      <c r="H342" s="4">
        <f t="shared" ca="1" si="46"/>
        <v>0.22516660498395405</v>
      </c>
      <c r="I342" s="4">
        <f t="shared" ca="1" si="47"/>
        <v>0.1865475810617763</v>
      </c>
      <c r="J342" s="4">
        <f t="shared" ca="1" si="48"/>
        <v>0.18627936010197158</v>
      </c>
      <c r="K342" s="4">
        <f t="shared" ca="1" si="49"/>
        <v>0.18841443681416772</v>
      </c>
    </row>
    <row r="343" spans="1:11">
      <c r="A343" s="5">
        <v>37072</v>
      </c>
      <c r="B343" s="4">
        <f t="shared" ca="1" si="40"/>
        <v>0.12083045973594572</v>
      </c>
      <c r="C343" s="4">
        <f t="shared" ca="1" si="41"/>
        <v>0.24083189157584592</v>
      </c>
      <c r="D343" s="4">
        <f t="shared" ca="1" si="42"/>
        <v>0.22869193252058542</v>
      </c>
      <c r="E343" s="4">
        <f t="shared" ca="1" si="43"/>
        <v>0.24041630560342614</v>
      </c>
      <c r="F343" s="4">
        <f t="shared" ca="1" si="44"/>
        <v>0.20371548787463364</v>
      </c>
      <c r="G343" s="4">
        <f t="shared" ca="1" si="45"/>
        <v>0.14422205101855956</v>
      </c>
      <c r="H343" s="4">
        <f t="shared" ca="1" si="46"/>
        <v>0.22516660498395405</v>
      </c>
      <c r="I343" s="4">
        <f t="shared" ca="1" si="47"/>
        <v>0.18681541692269404</v>
      </c>
      <c r="J343" s="4">
        <f t="shared" ca="1" si="48"/>
        <v>0.18708286933869708</v>
      </c>
      <c r="K343" s="4">
        <f t="shared" ca="1" si="49"/>
        <v>0.18788294228055935</v>
      </c>
    </row>
    <row r="344" spans="1:11">
      <c r="A344" s="5">
        <v>37103</v>
      </c>
      <c r="B344" s="4">
        <f t="shared" ca="1" si="40"/>
        <v>0.12529964086141668</v>
      </c>
      <c r="C344" s="4">
        <f t="shared" ca="1" si="41"/>
        <v>0.23853720883753127</v>
      </c>
      <c r="D344" s="4">
        <f t="shared" ca="1" si="42"/>
        <v>0.2293468988235943</v>
      </c>
      <c r="E344" s="4">
        <f t="shared" ca="1" si="43"/>
        <v>0.24041630560342614</v>
      </c>
      <c r="F344" s="4">
        <f t="shared" ca="1" si="44"/>
        <v>0.2046948949045872</v>
      </c>
      <c r="G344" s="4">
        <f t="shared" ca="1" si="45"/>
        <v>0.14422205101855956</v>
      </c>
      <c r="H344" s="4">
        <f t="shared" ca="1" si="46"/>
        <v>0.22045407685048601</v>
      </c>
      <c r="I344" s="4">
        <f t="shared" ca="1" si="47"/>
        <v>0.191049731745428</v>
      </c>
      <c r="J344" s="4">
        <f t="shared" ca="1" si="48"/>
        <v>0.18867962264113208</v>
      </c>
      <c r="K344" s="4">
        <f t="shared" ca="1" si="49"/>
        <v>0.18788294228055935</v>
      </c>
    </row>
    <row r="345" spans="1:11">
      <c r="A345" s="5">
        <v>37134</v>
      </c>
      <c r="B345" s="4">
        <f t="shared" ca="1" si="40"/>
        <v>0.1161895003862225</v>
      </c>
      <c r="C345" s="4">
        <f t="shared" ca="1" si="41"/>
        <v>0.21118712081942875</v>
      </c>
      <c r="D345" s="4">
        <f t="shared" ca="1" si="42"/>
        <v>0.21540659228538014</v>
      </c>
      <c r="E345" s="4">
        <f t="shared" ca="1" si="43"/>
        <v>0.20174241001832013</v>
      </c>
      <c r="F345" s="4">
        <f t="shared" ca="1" si="44"/>
        <v>0.19544820285692063</v>
      </c>
      <c r="G345" s="4">
        <f t="shared" ca="1" si="45"/>
        <v>0.13416407864998739</v>
      </c>
      <c r="H345" s="4">
        <f t="shared" ca="1" si="46"/>
        <v>0.20445048300260871</v>
      </c>
      <c r="I345" s="4">
        <f t="shared" ca="1" si="47"/>
        <v>0.17944358444926362</v>
      </c>
      <c r="J345" s="4">
        <f t="shared" ca="1" si="48"/>
        <v>0.17406895185529211</v>
      </c>
      <c r="K345" s="4">
        <f t="shared" ca="1" si="49"/>
        <v>0.17349351572897473</v>
      </c>
    </row>
    <row r="346" spans="1:11">
      <c r="A346" s="5">
        <v>37164</v>
      </c>
      <c r="B346" s="4">
        <f t="shared" ca="1" si="40"/>
        <v>0.12328828005937953</v>
      </c>
      <c r="C346" s="4">
        <f t="shared" ca="1" si="41"/>
        <v>0.21702534414210706</v>
      </c>
      <c r="D346" s="4">
        <f t="shared" ca="1" si="42"/>
        <v>0.23280893453645632</v>
      </c>
      <c r="E346" s="4">
        <f t="shared" ca="1" si="43"/>
        <v>0.20928449536456351</v>
      </c>
      <c r="F346" s="4">
        <f t="shared" ca="1" si="44"/>
        <v>0.19672315572906002</v>
      </c>
      <c r="G346" s="4">
        <f t="shared" ca="1" si="45"/>
        <v>0.14035668847618199</v>
      </c>
      <c r="H346" s="4">
        <f t="shared" ca="1" si="46"/>
        <v>0.2133072900770154</v>
      </c>
      <c r="I346" s="4">
        <f t="shared" ca="1" si="47"/>
        <v>0.1835755975068582</v>
      </c>
      <c r="J346" s="4">
        <f t="shared" ca="1" si="48"/>
        <v>0.18055470085267789</v>
      </c>
      <c r="K346" s="4">
        <f t="shared" ca="1" si="49"/>
        <v>0.17606816861659008</v>
      </c>
    </row>
    <row r="347" spans="1:11">
      <c r="A347" s="5">
        <v>37195</v>
      </c>
      <c r="B347" s="4">
        <f t="shared" ca="1" si="40"/>
        <v>0.12688577540449519</v>
      </c>
      <c r="C347" s="4">
        <f t="shared" ca="1" si="41"/>
        <v>0.20808652046684811</v>
      </c>
      <c r="D347" s="4">
        <f t="shared" ca="1" si="42"/>
        <v>0.23430749027719963</v>
      </c>
      <c r="E347" s="4">
        <f t="shared" ca="1" si="43"/>
        <v>0.19313207915827965</v>
      </c>
      <c r="F347" s="4">
        <f t="shared" ca="1" si="44"/>
        <v>0.19287301521985908</v>
      </c>
      <c r="G347" s="4">
        <f t="shared" ca="1" si="45"/>
        <v>0.13453624047073712</v>
      </c>
      <c r="H347" s="4">
        <f t="shared" ca="1" si="46"/>
        <v>0.21236760581595301</v>
      </c>
      <c r="I347" s="4">
        <f t="shared" ca="1" si="47"/>
        <v>0.1841195263952197</v>
      </c>
      <c r="J347" s="4">
        <f t="shared" ca="1" si="48"/>
        <v>0.17916472867168917</v>
      </c>
      <c r="K347" s="4">
        <f t="shared" ca="1" si="49"/>
        <v>0.1705872210923198</v>
      </c>
    </row>
    <row r="348" spans="1:11">
      <c r="A348" s="5">
        <v>37225</v>
      </c>
      <c r="B348" s="4">
        <f t="shared" ca="1" si="40"/>
        <v>0.12609520212918493</v>
      </c>
      <c r="C348" s="4">
        <f t="shared" ca="1" si="41"/>
        <v>0.21213203435596426</v>
      </c>
      <c r="D348" s="4">
        <f t="shared" ca="1" si="42"/>
        <v>0.23664319132398465</v>
      </c>
      <c r="E348" s="4">
        <f t="shared" ca="1" si="43"/>
        <v>0.1905255888325765</v>
      </c>
      <c r="F348" s="4">
        <f t="shared" ca="1" si="44"/>
        <v>0.18841443681416772</v>
      </c>
      <c r="G348" s="4">
        <f t="shared" ca="1" si="45"/>
        <v>0.13228756555322954</v>
      </c>
      <c r="H348" s="4">
        <f t="shared" ca="1" si="46"/>
        <v>0.20024984394500786</v>
      </c>
      <c r="I348" s="4">
        <f t="shared" ca="1" si="47"/>
        <v>0.17464249196572981</v>
      </c>
      <c r="J348" s="4">
        <f t="shared" ca="1" si="48"/>
        <v>0.17635192088548399</v>
      </c>
      <c r="K348" s="4">
        <f t="shared" ca="1" si="49"/>
        <v>0.17204650534085253</v>
      </c>
    </row>
    <row r="349" spans="1:11">
      <c r="A349" s="5">
        <v>37256</v>
      </c>
      <c r="B349" s="4">
        <f t="shared" ca="1" si="40"/>
        <v>0.12649110640673517</v>
      </c>
      <c r="C349" s="4">
        <f t="shared" ca="1" si="41"/>
        <v>0.21236760581595301</v>
      </c>
      <c r="D349" s="4">
        <f t="shared" ca="1" si="42"/>
        <v>0.23727621035409344</v>
      </c>
      <c r="E349" s="4">
        <f t="shared" ca="1" si="43"/>
        <v>0.1905255888325765</v>
      </c>
      <c r="F349" s="4">
        <f t="shared" ca="1" si="44"/>
        <v>0.18894443627691185</v>
      </c>
      <c r="G349" s="4">
        <f t="shared" ca="1" si="45"/>
        <v>0.13190905958272919</v>
      </c>
      <c r="H349" s="4">
        <f t="shared" ca="1" si="46"/>
        <v>0.19697715603592209</v>
      </c>
      <c r="I349" s="4">
        <f t="shared" ca="1" si="47"/>
        <v>0.17262676501632068</v>
      </c>
      <c r="J349" s="4">
        <f t="shared" ca="1" si="48"/>
        <v>0.17291616465790582</v>
      </c>
      <c r="K349" s="4">
        <f t="shared" ca="1" si="49"/>
        <v>0.16852299546352717</v>
      </c>
    </row>
    <row r="350" spans="1:11">
      <c r="A350" s="5">
        <v>37287</v>
      </c>
      <c r="B350" s="4">
        <f t="shared" ca="1" si="40"/>
        <v>0.12569805089976535</v>
      </c>
      <c r="C350" s="4">
        <f t="shared" ca="1" si="41"/>
        <v>0.2102379604162864</v>
      </c>
      <c r="D350" s="4">
        <f t="shared" ca="1" si="42"/>
        <v>0.23579652245103191</v>
      </c>
      <c r="E350" s="4">
        <f t="shared" ca="1" si="43"/>
        <v>0.19209372712298547</v>
      </c>
      <c r="F350" s="4">
        <f t="shared" ca="1" si="44"/>
        <v>0.18734993995195195</v>
      </c>
      <c r="G350" s="4">
        <f t="shared" ca="1" si="45"/>
        <v>0.13190905958272919</v>
      </c>
      <c r="H350" s="4">
        <f t="shared" ca="1" si="46"/>
        <v>0.19672315572906002</v>
      </c>
      <c r="I350" s="4">
        <f t="shared" ca="1" si="47"/>
        <v>0.17435595774162693</v>
      </c>
      <c r="J350" s="4">
        <f t="shared" ca="1" si="48"/>
        <v>0.17088007490635063</v>
      </c>
      <c r="K350" s="4">
        <f t="shared" ca="1" si="49"/>
        <v>0.16673332000533067</v>
      </c>
    </row>
    <row r="351" spans="1:11">
      <c r="A351" s="5">
        <v>37315</v>
      </c>
      <c r="B351" s="4">
        <f t="shared" ca="1" si="40"/>
        <v>0.12529964086141668</v>
      </c>
      <c r="C351" s="4">
        <f t="shared" ca="1" si="41"/>
        <v>0.20688160865577201</v>
      </c>
      <c r="D351" s="4">
        <f t="shared" ca="1" si="42"/>
        <v>0.2340939982143925</v>
      </c>
      <c r="E351" s="4">
        <f t="shared" ca="1" si="43"/>
        <v>0.19183326093250877</v>
      </c>
      <c r="F351" s="4">
        <f t="shared" ca="1" si="44"/>
        <v>0.18601075237738274</v>
      </c>
      <c r="G351" s="4">
        <f t="shared" ca="1" si="45"/>
        <v>0.12884098726725127</v>
      </c>
      <c r="H351" s="4">
        <f t="shared" ca="1" si="46"/>
        <v>0.19646882704388502</v>
      </c>
      <c r="I351" s="4">
        <f t="shared" ca="1" si="47"/>
        <v>0.17606816861659008</v>
      </c>
      <c r="J351" s="4">
        <f t="shared" ca="1" si="48"/>
        <v>0.1705872210923198</v>
      </c>
      <c r="K351" s="4">
        <f t="shared" ca="1" si="49"/>
        <v>0.16643316977093237</v>
      </c>
    </row>
    <row r="352" spans="1:11">
      <c r="A352" s="5">
        <v>37346</v>
      </c>
      <c r="B352" s="4">
        <f t="shared" ca="1" si="40"/>
        <v>0.12489995996796796</v>
      </c>
      <c r="C352" s="4">
        <f t="shared" ca="1" si="41"/>
        <v>0.20615528128088303</v>
      </c>
      <c r="D352" s="4">
        <f t="shared" ca="1" si="42"/>
        <v>0.23727621035409344</v>
      </c>
      <c r="E352" s="4">
        <f t="shared" ca="1" si="43"/>
        <v>0.19157244060668019</v>
      </c>
      <c r="F352" s="4">
        <f t="shared" ca="1" si="44"/>
        <v>0.1865475810617763</v>
      </c>
      <c r="G352" s="4">
        <f t="shared" ca="1" si="45"/>
        <v>0.13038404810405299</v>
      </c>
      <c r="H352" s="4">
        <f t="shared" ca="1" si="46"/>
        <v>0.19621416870348585</v>
      </c>
      <c r="I352" s="4">
        <f t="shared" ca="1" si="47"/>
        <v>0.15937377450509227</v>
      </c>
      <c r="J352" s="4">
        <f t="shared" ca="1" si="48"/>
        <v>0.17521415467935234</v>
      </c>
      <c r="K352" s="4">
        <f t="shared" ca="1" si="49"/>
        <v>0.1661324772583615</v>
      </c>
    </row>
    <row r="353" spans="1:11">
      <c r="A353" s="5">
        <v>37376</v>
      </c>
      <c r="B353" s="4">
        <f t="shared" ca="1" si="40"/>
        <v>0.12328828005937953</v>
      </c>
      <c r="C353" s="4">
        <f t="shared" ca="1" si="41"/>
        <v>0.20493901531919198</v>
      </c>
      <c r="D353" s="4">
        <f t="shared" ca="1" si="42"/>
        <v>0.2349468024894146</v>
      </c>
      <c r="E353" s="4">
        <f t="shared" ca="1" si="43"/>
        <v>0.191049731745428</v>
      </c>
      <c r="F353" s="4">
        <f t="shared" ca="1" si="44"/>
        <v>0.18734993995195195</v>
      </c>
      <c r="G353" s="4">
        <f t="shared" ca="1" si="45"/>
        <v>0.12806248474865697</v>
      </c>
      <c r="H353" s="4">
        <f t="shared" ca="1" si="46"/>
        <v>0.19672315572906002</v>
      </c>
      <c r="I353" s="4">
        <f t="shared" ca="1" si="47"/>
        <v>0.15716233645501712</v>
      </c>
      <c r="J353" s="4">
        <f t="shared" ca="1" si="48"/>
        <v>0.16999999999999998</v>
      </c>
      <c r="K353" s="4">
        <f t="shared" ca="1" si="49"/>
        <v>0.16822603841260722</v>
      </c>
    </row>
    <row r="354" spans="1:11">
      <c r="A354" s="5">
        <v>37407</v>
      </c>
      <c r="B354" s="4">
        <f t="shared" ca="1" si="40"/>
        <v>0.116619037896906</v>
      </c>
      <c r="C354" s="4">
        <f t="shared" ca="1" si="41"/>
        <v>0.2046948949045872</v>
      </c>
      <c r="D354" s="4">
        <f t="shared" ca="1" si="42"/>
        <v>0.23473389188611005</v>
      </c>
      <c r="E354" s="4">
        <f t="shared" ca="1" si="43"/>
        <v>0.19183326093250877</v>
      </c>
      <c r="F354" s="4">
        <f t="shared" ca="1" si="44"/>
        <v>0.18814887722226781</v>
      </c>
      <c r="G354" s="4">
        <f t="shared" ca="1" si="45"/>
        <v>0.12529964086141668</v>
      </c>
      <c r="H354" s="4">
        <f t="shared" ca="1" si="46"/>
        <v>0.19748417658131498</v>
      </c>
      <c r="I354" s="4">
        <f t="shared" ca="1" si="47"/>
        <v>0.15684387141358122</v>
      </c>
      <c r="J354" s="4">
        <f t="shared" ca="1" si="48"/>
        <v>0.16881943016134132</v>
      </c>
      <c r="K354" s="4">
        <f t="shared" ca="1" si="49"/>
        <v>0.16792855623746664</v>
      </c>
    </row>
    <row r="355" spans="1:11">
      <c r="A355" s="5">
        <v>37437</v>
      </c>
      <c r="B355" s="4">
        <f t="shared" ca="1" si="40"/>
        <v>0.11916375287812986</v>
      </c>
      <c r="C355" s="4">
        <f t="shared" ca="1" si="41"/>
        <v>0.20688160865577201</v>
      </c>
      <c r="D355" s="4">
        <f t="shared" ca="1" si="42"/>
        <v>0.23600847442411893</v>
      </c>
      <c r="E355" s="4">
        <f t="shared" ca="1" si="43"/>
        <v>0.2073644135332772</v>
      </c>
      <c r="F355" s="4">
        <f t="shared" ca="1" si="44"/>
        <v>0.19287301521985908</v>
      </c>
      <c r="G355" s="4">
        <f t="shared" ca="1" si="45"/>
        <v>0.13228756555322954</v>
      </c>
      <c r="H355" s="4">
        <f t="shared" ca="1" si="46"/>
        <v>0.19924858845171275</v>
      </c>
      <c r="I355" s="4">
        <f t="shared" ca="1" si="47"/>
        <v>0.15427248620541514</v>
      </c>
      <c r="J355" s="4">
        <f t="shared" ca="1" si="48"/>
        <v>0.17549928774784243</v>
      </c>
      <c r="K355" s="4">
        <f t="shared" ca="1" si="49"/>
        <v>0.16911534525287764</v>
      </c>
    </row>
    <row r="356" spans="1:11">
      <c r="A356" s="5">
        <v>37468</v>
      </c>
      <c r="B356" s="4">
        <f t="shared" ca="1" si="40"/>
        <v>0.1224744871391589</v>
      </c>
      <c r="C356" s="4">
        <f t="shared" ca="1" si="41"/>
        <v>0.21166010488516723</v>
      </c>
      <c r="D356" s="4">
        <f t="shared" ca="1" si="42"/>
        <v>0.25079872407968906</v>
      </c>
      <c r="E356" s="4">
        <f t="shared" ca="1" si="43"/>
        <v>0.21</v>
      </c>
      <c r="F356" s="4">
        <f t="shared" ca="1" si="44"/>
        <v>0.20542638584174139</v>
      </c>
      <c r="G356" s="4">
        <f t="shared" ca="1" si="45"/>
        <v>0.14106735979665885</v>
      </c>
      <c r="H356" s="4">
        <f t="shared" ca="1" si="46"/>
        <v>0.20273134932713291</v>
      </c>
      <c r="I356" s="4">
        <f t="shared" ca="1" si="47"/>
        <v>0.15556349186104046</v>
      </c>
      <c r="J356" s="4">
        <f t="shared" ca="1" si="48"/>
        <v>0.20049937655763422</v>
      </c>
      <c r="K356" s="4">
        <f t="shared" ca="1" si="49"/>
        <v>0.17262676501632068</v>
      </c>
    </row>
    <row r="357" spans="1:11">
      <c r="A357" s="5">
        <v>37499</v>
      </c>
      <c r="B357" s="4">
        <f t="shared" ca="1" si="40"/>
        <v>0.12083045973594572</v>
      </c>
      <c r="C357" s="4">
        <f t="shared" ca="1" si="41"/>
        <v>0.21118712081942875</v>
      </c>
      <c r="D357" s="4">
        <f t="shared" ca="1" si="42"/>
        <v>0.25</v>
      </c>
      <c r="E357" s="4">
        <f t="shared" ca="1" si="43"/>
        <v>0.21047565179849187</v>
      </c>
      <c r="F357" s="4">
        <f t="shared" ca="1" si="44"/>
        <v>0.20322401432901577</v>
      </c>
      <c r="G357" s="4">
        <f t="shared" ca="1" si="45"/>
        <v>0.14071247279470289</v>
      </c>
      <c r="H357" s="4">
        <f t="shared" ca="1" si="46"/>
        <v>0.20174241001832013</v>
      </c>
      <c r="I357" s="4">
        <f t="shared" ca="1" si="47"/>
        <v>0.15362291495737215</v>
      </c>
      <c r="J357" s="4">
        <f t="shared" ca="1" si="48"/>
        <v>0.19974984355438177</v>
      </c>
      <c r="K357" s="4">
        <f t="shared" ca="1" si="49"/>
        <v>0.17262676501632068</v>
      </c>
    </row>
    <row r="358" spans="1:11">
      <c r="A358" s="5">
        <v>37529</v>
      </c>
      <c r="B358" s="4">
        <f t="shared" ref="B358:B421" ca="1" si="50">SQRT(INDIRECT(ADDRESS(4+(ROW()-37)*14,1,,,"Covariance Matrix")))</f>
        <v>0.12288205727444508</v>
      </c>
      <c r="C358" s="4">
        <f t="shared" ref="C358:C421" ca="1" si="51">SQRT(INDIRECT(ADDRESS(5+(ROW()-37)*14,2,,,"Covariance Matrix")))</f>
        <v>0.21447610589527216</v>
      </c>
      <c r="D358" s="4">
        <f t="shared" ref="D358:D421" ca="1" si="52">SQRT(INDIRECT(ADDRESS(6+(ROW()-37)*14,3,,,"Covariance Matrix")))</f>
        <v>0.28548204847240394</v>
      </c>
      <c r="E358" s="4">
        <f t="shared" ref="E358:E421" ca="1" si="53">SQRT(INDIRECT(ADDRESS(7+(ROW()-37)*14,4,,,"Covariance Matrix")))</f>
        <v>0.23</v>
      </c>
      <c r="F358" s="4">
        <f t="shared" ref="F358:F421" ca="1" si="54">SQRT(INDIRECT(ADDRESS(8+(ROW()-37)*14,5,,,"Covariance Matrix")))</f>
        <v>0.22158519806160337</v>
      </c>
      <c r="G358" s="4">
        <f t="shared" ref="G358:G421" ca="1" si="55">SQRT(INDIRECT(ADDRESS(9+(ROW()-37)*14,6,,,"Covariance Matrix")))</f>
        <v>0.1532970971675589</v>
      </c>
      <c r="H358" s="4">
        <f t="shared" ref="H358:H421" ca="1" si="56">SQRT(INDIRECT(ADDRESS(10+(ROW()-37)*14,7,,,"Covariance Matrix")))</f>
        <v>0.21702534414210706</v>
      </c>
      <c r="I358" s="4">
        <f t="shared" ref="I358:I421" ca="1" si="57">SQRT(INDIRECT(ADDRESS(11+(ROW()-37)*14,8,,,"Covariance Matrix")))</f>
        <v>0.15198684153570663</v>
      </c>
      <c r="J358" s="4">
        <f t="shared" ref="J358:J421" ca="1" si="58">SQRT(INDIRECT(ADDRESS(12+(ROW()-37)*14,9,,,"Covariance Matrix")))</f>
        <v>0.22315913604421397</v>
      </c>
      <c r="K358" s="4">
        <f t="shared" ref="K358:K421" ca="1" si="59">SQRT(INDIRECT(ADDRESS(13+(ROW()-37)*14,10,,,"Covariance Matrix")))</f>
        <v>0.18220867158288598</v>
      </c>
    </row>
    <row r="359" spans="1:11">
      <c r="A359" s="5">
        <v>37560</v>
      </c>
      <c r="B359" s="4">
        <f t="shared" ca="1" si="50"/>
        <v>0.12369316876852982</v>
      </c>
      <c r="C359" s="4">
        <f t="shared" ca="1" si="51"/>
        <v>0.21095023109728986</v>
      </c>
      <c r="D359" s="4">
        <f t="shared" ca="1" si="52"/>
        <v>0.29461839725312472</v>
      </c>
      <c r="E359" s="4">
        <f t="shared" ca="1" si="53"/>
        <v>0.24576411454889016</v>
      </c>
      <c r="F359" s="4">
        <f t="shared" ca="1" si="54"/>
        <v>0.2306512518934159</v>
      </c>
      <c r="G359" s="4">
        <f t="shared" ca="1" si="55"/>
        <v>0.1606237840420901</v>
      </c>
      <c r="H359" s="4">
        <f t="shared" ca="1" si="56"/>
        <v>0.22248595461286991</v>
      </c>
      <c r="I359" s="4">
        <f t="shared" ca="1" si="57"/>
        <v>0.15362291495737215</v>
      </c>
      <c r="J359" s="4">
        <f t="shared" ca="1" si="58"/>
        <v>0.23452078799117149</v>
      </c>
      <c r="K359" s="4">
        <f t="shared" ca="1" si="59"/>
        <v>0.18627936010197158</v>
      </c>
    </row>
    <row r="360" spans="1:11">
      <c r="A360" s="5">
        <v>37590</v>
      </c>
      <c r="B360" s="4">
        <f t="shared" ca="1" si="50"/>
        <v>0.12041594578792296</v>
      </c>
      <c r="C360" s="4">
        <f t="shared" ca="1" si="51"/>
        <v>0.21236760581595301</v>
      </c>
      <c r="D360" s="4">
        <f t="shared" ca="1" si="52"/>
        <v>0.2929163703175362</v>
      </c>
      <c r="E360" s="4">
        <f t="shared" ca="1" si="53"/>
        <v>0.2395829710142188</v>
      </c>
      <c r="F360" s="4">
        <f t="shared" ca="1" si="54"/>
        <v>0.22671568097509268</v>
      </c>
      <c r="G360" s="4">
        <f t="shared" ca="1" si="55"/>
        <v>0.16</v>
      </c>
      <c r="H360" s="4">
        <f t="shared" ca="1" si="56"/>
        <v>0.22494443758403984</v>
      </c>
      <c r="I360" s="4">
        <f t="shared" ca="1" si="57"/>
        <v>0.15524174696260024</v>
      </c>
      <c r="J360" s="4">
        <f t="shared" ca="1" si="58"/>
        <v>0.23579652245103191</v>
      </c>
      <c r="K360" s="4">
        <f t="shared" ca="1" si="59"/>
        <v>0.19</v>
      </c>
    </row>
    <row r="361" spans="1:11">
      <c r="A361" s="5">
        <v>37621</v>
      </c>
      <c r="B361" s="4">
        <f t="shared" ca="1" si="50"/>
        <v>0.12041594578792296</v>
      </c>
      <c r="C361" s="4">
        <f t="shared" ca="1" si="51"/>
        <v>0.19849433241279207</v>
      </c>
      <c r="D361" s="4">
        <f t="shared" ca="1" si="52"/>
        <v>0.27802877548915689</v>
      </c>
      <c r="E361" s="4">
        <f t="shared" ca="1" si="53"/>
        <v>0.24124676163629638</v>
      </c>
      <c r="F361" s="4">
        <f t="shared" ca="1" si="54"/>
        <v>0.21748563170931545</v>
      </c>
      <c r="G361" s="4">
        <f t="shared" ca="1" si="55"/>
        <v>0.15905973720586866</v>
      </c>
      <c r="H361" s="4">
        <f t="shared" ca="1" si="56"/>
        <v>0.2085665361461421</v>
      </c>
      <c r="I361" s="4">
        <f t="shared" ca="1" si="57"/>
        <v>0.15066519173319365</v>
      </c>
      <c r="J361" s="4">
        <f t="shared" ca="1" si="58"/>
        <v>0.23323807579381201</v>
      </c>
      <c r="K361" s="4">
        <f t="shared" ca="1" si="59"/>
        <v>0.18627936010197158</v>
      </c>
    </row>
    <row r="362" spans="1:11">
      <c r="A362" s="5">
        <v>37652</v>
      </c>
      <c r="B362" s="4">
        <f t="shared" ca="1" si="50"/>
        <v>0.12083045973594572</v>
      </c>
      <c r="C362" s="4">
        <f t="shared" ca="1" si="51"/>
        <v>0.19849433241279207</v>
      </c>
      <c r="D362" s="4">
        <f t="shared" ca="1" si="52"/>
        <v>0.27838821814150111</v>
      </c>
      <c r="E362" s="4">
        <f t="shared" ca="1" si="53"/>
        <v>0.23979157616563598</v>
      </c>
      <c r="F362" s="4">
        <f t="shared" ca="1" si="54"/>
        <v>0.21817424229271429</v>
      </c>
      <c r="G362" s="4">
        <f t="shared" ca="1" si="55"/>
        <v>0.15779733838059501</v>
      </c>
      <c r="H362" s="4">
        <f t="shared" ca="1" si="56"/>
        <v>0.20904544960366872</v>
      </c>
      <c r="I362" s="4">
        <f t="shared" ca="1" si="57"/>
        <v>0.15033296378372907</v>
      </c>
      <c r="J362" s="4">
        <f t="shared" ca="1" si="58"/>
        <v>0.23173260452512934</v>
      </c>
      <c r="K362" s="4">
        <f t="shared" ca="1" si="59"/>
        <v>0.18493242008906929</v>
      </c>
    </row>
    <row r="363" spans="1:11">
      <c r="A363" s="5">
        <v>37680</v>
      </c>
      <c r="B363" s="4">
        <f t="shared" ca="1" si="50"/>
        <v>0.12409673645990857</v>
      </c>
      <c r="C363" s="4">
        <f t="shared" ca="1" si="51"/>
        <v>0.19467922333931786</v>
      </c>
      <c r="D363" s="4">
        <f t="shared" ca="1" si="52"/>
        <v>0.26683328128252665</v>
      </c>
      <c r="E363" s="4">
        <f t="shared" ca="1" si="53"/>
        <v>0.22825424421026655</v>
      </c>
      <c r="F363" s="4">
        <f t="shared" ca="1" si="54"/>
        <v>0.20712315177207979</v>
      </c>
      <c r="G363" s="4">
        <f t="shared" ca="1" si="55"/>
        <v>0.15905973720586866</v>
      </c>
      <c r="H363" s="4">
        <f t="shared" ca="1" si="56"/>
        <v>0.19078784028338913</v>
      </c>
      <c r="I363" s="4">
        <f t="shared" ca="1" si="57"/>
        <v>0.15</v>
      </c>
      <c r="J363" s="4">
        <f t="shared" ca="1" si="58"/>
        <v>0.22803508501982758</v>
      </c>
      <c r="K363" s="4">
        <f t="shared" ca="1" si="59"/>
        <v>0.18466185312619388</v>
      </c>
    </row>
    <row r="364" spans="1:11">
      <c r="A364" s="5">
        <v>37711</v>
      </c>
      <c r="B364" s="4">
        <f t="shared" ca="1" si="50"/>
        <v>0.12609520212918493</v>
      </c>
      <c r="C364" s="4">
        <f t="shared" ca="1" si="51"/>
        <v>0.1865475810617763</v>
      </c>
      <c r="D364" s="4">
        <f t="shared" ca="1" si="52"/>
        <v>0.26683328128252665</v>
      </c>
      <c r="E364" s="4">
        <f t="shared" ca="1" si="53"/>
        <v>0.22803508501982758</v>
      </c>
      <c r="F364" s="4">
        <f t="shared" ca="1" si="54"/>
        <v>0.20663978319771825</v>
      </c>
      <c r="G364" s="4">
        <f t="shared" ca="1" si="55"/>
        <v>0.15362291495737215</v>
      </c>
      <c r="H364" s="4">
        <f t="shared" ca="1" si="56"/>
        <v>0.1944222209522358</v>
      </c>
      <c r="I364" s="4">
        <f t="shared" ca="1" si="57"/>
        <v>0.14966629547095767</v>
      </c>
      <c r="J364" s="4">
        <f t="shared" ca="1" si="58"/>
        <v>0.22627416997969521</v>
      </c>
      <c r="K364" s="4">
        <f t="shared" ca="1" si="59"/>
        <v>0.17320508075688773</v>
      </c>
    </row>
    <row r="365" spans="1:11">
      <c r="A365" s="5">
        <v>37741</v>
      </c>
      <c r="B365" s="4">
        <f t="shared" ca="1" si="50"/>
        <v>0.12806248474865697</v>
      </c>
      <c r="C365" s="4">
        <f t="shared" ca="1" si="51"/>
        <v>0.18841443681416772</v>
      </c>
      <c r="D365" s="4">
        <f t="shared" ca="1" si="52"/>
        <v>0.29883105594967868</v>
      </c>
      <c r="E365" s="4">
        <f t="shared" ca="1" si="53"/>
        <v>0.2395829710142188</v>
      </c>
      <c r="F365" s="4">
        <f t="shared" ca="1" si="54"/>
        <v>0.22338307903688676</v>
      </c>
      <c r="G365" s="4">
        <f t="shared" ca="1" si="55"/>
        <v>0.16431676725154984</v>
      </c>
      <c r="H365" s="4">
        <f t="shared" ca="1" si="56"/>
        <v>0.20712315177207979</v>
      </c>
      <c r="I365" s="4">
        <f t="shared" ca="1" si="57"/>
        <v>0.15</v>
      </c>
      <c r="J365" s="4">
        <f t="shared" ca="1" si="58"/>
        <v>0.23643180835073777</v>
      </c>
      <c r="K365" s="4">
        <f t="shared" ca="1" si="59"/>
        <v>0.18165902124584951</v>
      </c>
    </row>
    <row r="366" spans="1:11">
      <c r="A366" s="5">
        <v>37772</v>
      </c>
      <c r="B366" s="4">
        <f t="shared" ca="1" si="50"/>
        <v>0.12806248474865697</v>
      </c>
      <c r="C366" s="4">
        <f t="shared" ca="1" si="51"/>
        <v>0.1902629759044045</v>
      </c>
      <c r="D366" s="4">
        <f t="shared" ca="1" si="52"/>
        <v>0.29899832775452106</v>
      </c>
      <c r="E366" s="4">
        <f t="shared" ca="1" si="53"/>
        <v>0.23853720883753127</v>
      </c>
      <c r="F366" s="4">
        <f t="shared" ca="1" si="54"/>
        <v>0.2238302928559939</v>
      </c>
      <c r="G366" s="4">
        <f t="shared" ca="1" si="55"/>
        <v>0.16583123951776998</v>
      </c>
      <c r="H366" s="4">
        <f t="shared" ca="1" si="56"/>
        <v>0.20976176963403032</v>
      </c>
      <c r="I366" s="4">
        <f t="shared" ca="1" si="57"/>
        <v>0.15362291495737215</v>
      </c>
      <c r="J366" s="4">
        <f t="shared" ca="1" si="58"/>
        <v>0.23643180835073777</v>
      </c>
      <c r="K366" s="4">
        <f t="shared" ca="1" si="59"/>
        <v>0.18520259177452134</v>
      </c>
    </row>
    <row r="367" spans="1:11">
      <c r="A367" s="5">
        <v>37802</v>
      </c>
      <c r="B367" s="4">
        <f t="shared" ca="1" si="50"/>
        <v>0.11789826122551596</v>
      </c>
      <c r="C367" s="4">
        <f t="shared" ca="1" si="51"/>
        <v>0.17748239349298847</v>
      </c>
      <c r="D367" s="4">
        <f t="shared" ca="1" si="52"/>
        <v>0.30380915061926622</v>
      </c>
      <c r="E367" s="4">
        <f t="shared" ca="1" si="53"/>
        <v>0.24145392935299273</v>
      </c>
      <c r="F367" s="4">
        <f t="shared" ca="1" si="54"/>
        <v>0.22583179581272428</v>
      </c>
      <c r="G367" s="4">
        <f t="shared" ca="1" si="55"/>
        <v>0.16583123951776998</v>
      </c>
      <c r="H367" s="4">
        <f t="shared" ca="1" si="56"/>
        <v>0.2085665361461421</v>
      </c>
      <c r="I367" s="4">
        <f t="shared" ca="1" si="57"/>
        <v>0.1584297951775486</v>
      </c>
      <c r="J367" s="4">
        <f t="shared" ca="1" si="58"/>
        <v>0.23706539182259395</v>
      </c>
      <c r="K367" s="4">
        <f t="shared" ca="1" si="59"/>
        <v>0.18466185312619388</v>
      </c>
    </row>
    <row r="368" spans="1:11">
      <c r="A368" s="5">
        <v>37833</v>
      </c>
      <c r="B368" s="4">
        <f t="shared" ca="1" si="50"/>
        <v>0.11789826122551596</v>
      </c>
      <c r="C368" s="4">
        <f t="shared" ca="1" si="51"/>
        <v>0.17804493814764855</v>
      </c>
      <c r="D368" s="4">
        <f t="shared" ca="1" si="52"/>
        <v>0.30773365106858236</v>
      </c>
      <c r="E368" s="4">
        <f t="shared" ca="1" si="53"/>
        <v>0.24269322199023194</v>
      </c>
      <c r="F368" s="4">
        <f t="shared" ca="1" si="54"/>
        <v>0.22715633383201095</v>
      </c>
      <c r="G368" s="4">
        <f t="shared" ca="1" si="55"/>
        <v>0.16673332000533067</v>
      </c>
      <c r="H368" s="4">
        <f t="shared" ca="1" si="56"/>
        <v>0.20904544960366872</v>
      </c>
      <c r="I368" s="4">
        <f t="shared" ca="1" si="57"/>
        <v>0.15652475842498528</v>
      </c>
      <c r="J368" s="4">
        <f t="shared" ca="1" si="58"/>
        <v>0.24166091947189144</v>
      </c>
      <c r="K368" s="4">
        <f t="shared" ca="1" si="59"/>
        <v>0.18520259177452134</v>
      </c>
    </row>
    <row r="369" spans="1:11">
      <c r="A369" s="5">
        <v>37864</v>
      </c>
      <c r="B369" s="4">
        <f t="shared" ca="1" si="50"/>
        <v>0.11874342087037917</v>
      </c>
      <c r="C369" s="4">
        <f t="shared" ca="1" si="51"/>
        <v>0.17233687939614087</v>
      </c>
      <c r="D369" s="4">
        <f t="shared" ca="1" si="52"/>
        <v>0.30789608636681304</v>
      </c>
      <c r="E369" s="4">
        <f t="shared" ca="1" si="53"/>
        <v>0.24248711305964282</v>
      </c>
      <c r="F369" s="4">
        <f t="shared" ca="1" si="54"/>
        <v>0.22803508501982758</v>
      </c>
      <c r="G369" s="4">
        <f t="shared" ca="1" si="55"/>
        <v>0.16492422502470641</v>
      </c>
      <c r="H369" s="4">
        <f t="shared" ca="1" si="56"/>
        <v>0.20784609690826528</v>
      </c>
      <c r="I369" s="4">
        <f t="shared" ca="1" si="57"/>
        <v>0.16093476939431081</v>
      </c>
      <c r="J369" s="4">
        <f t="shared" ca="1" si="58"/>
        <v>0.24228082879171436</v>
      </c>
      <c r="K369" s="4">
        <f t="shared" ca="1" si="59"/>
        <v>0.1824828759089466</v>
      </c>
    </row>
    <row r="370" spans="1:11">
      <c r="A370" s="5">
        <v>37894</v>
      </c>
      <c r="B370" s="4">
        <f t="shared" ca="1" si="50"/>
        <v>0.11832159566199232</v>
      </c>
      <c r="C370" s="4">
        <f t="shared" ca="1" si="51"/>
        <v>0.16703293088490065</v>
      </c>
      <c r="D370" s="4">
        <f t="shared" ca="1" si="52"/>
        <v>0.3087069808086626</v>
      </c>
      <c r="E370" s="4">
        <f t="shared" ca="1" si="53"/>
        <v>0.24392621835300934</v>
      </c>
      <c r="F370" s="4">
        <f t="shared" ca="1" si="54"/>
        <v>0.22803508501982758</v>
      </c>
      <c r="G370" s="4">
        <f t="shared" ca="1" si="55"/>
        <v>0.16370705543744901</v>
      </c>
      <c r="H370" s="4">
        <f t="shared" ca="1" si="56"/>
        <v>0.20663978319771825</v>
      </c>
      <c r="I370" s="4">
        <f t="shared" ca="1" si="57"/>
        <v>0.16093476939431081</v>
      </c>
      <c r="J370" s="4">
        <f t="shared" ca="1" si="58"/>
        <v>0.24413111231467405</v>
      </c>
      <c r="K370" s="4">
        <f t="shared" ca="1" si="59"/>
        <v>0.18055470085267789</v>
      </c>
    </row>
    <row r="371" spans="1:11">
      <c r="A371" s="5">
        <v>37925</v>
      </c>
      <c r="B371" s="4">
        <f t="shared" ca="1" si="50"/>
        <v>0.11874342087037917</v>
      </c>
      <c r="C371" s="4">
        <f t="shared" ca="1" si="51"/>
        <v>0.16522711641858306</v>
      </c>
      <c r="D371" s="4">
        <f t="shared" ca="1" si="52"/>
        <v>0.31638584039112749</v>
      </c>
      <c r="E371" s="4">
        <f t="shared" ca="1" si="53"/>
        <v>0.24758836806279894</v>
      </c>
      <c r="F371" s="4">
        <f t="shared" ca="1" si="54"/>
        <v>0.232379000772445</v>
      </c>
      <c r="G371" s="4">
        <f t="shared" ca="1" si="55"/>
        <v>0.16552945357246848</v>
      </c>
      <c r="H371" s="4">
        <f t="shared" ca="1" si="56"/>
        <v>0.20493901531919198</v>
      </c>
      <c r="I371" s="4">
        <f t="shared" ca="1" si="57"/>
        <v>0.1606237840420901</v>
      </c>
      <c r="J371" s="4">
        <f t="shared" ca="1" si="58"/>
        <v>0.24677925358506134</v>
      </c>
      <c r="K371" s="4">
        <f t="shared" ca="1" si="59"/>
        <v>0.18439088914585774</v>
      </c>
    </row>
    <row r="372" spans="1:11">
      <c r="A372" s="5">
        <v>37955</v>
      </c>
      <c r="B372" s="4">
        <f t="shared" ca="1" si="50"/>
        <v>0.11958260743101398</v>
      </c>
      <c r="C372" s="4">
        <f t="shared" ca="1" si="51"/>
        <v>0.15905973720586866</v>
      </c>
      <c r="D372" s="4">
        <f t="shared" ca="1" si="52"/>
        <v>0.31288975694324034</v>
      </c>
      <c r="E372" s="4">
        <f t="shared" ca="1" si="53"/>
        <v>0.24207436873820409</v>
      </c>
      <c r="F372" s="4">
        <f t="shared" ca="1" si="54"/>
        <v>0.2306512518934159</v>
      </c>
      <c r="G372" s="4">
        <f t="shared" ca="1" si="55"/>
        <v>0.16492422502470641</v>
      </c>
      <c r="H372" s="4">
        <f t="shared" ca="1" si="56"/>
        <v>0.20760539492026694</v>
      </c>
      <c r="I372" s="4">
        <f t="shared" ca="1" si="57"/>
        <v>0.16093476939431081</v>
      </c>
      <c r="J372" s="4">
        <f t="shared" ca="1" si="58"/>
        <v>0.24657656011875906</v>
      </c>
      <c r="K372" s="4">
        <f t="shared" ca="1" si="59"/>
        <v>0.17944358444926362</v>
      </c>
    </row>
    <row r="373" spans="1:11">
      <c r="A373" s="5">
        <v>37986</v>
      </c>
      <c r="B373" s="4">
        <f t="shared" ca="1" si="50"/>
        <v>0.12083045973594572</v>
      </c>
      <c r="C373" s="4">
        <f t="shared" ca="1" si="51"/>
        <v>0.16155494421403513</v>
      </c>
      <c r="D373" s="4">
        <f t="shared" ca="1" si="52"/>
        <v>0.31527765540868891</v>
      </c>
      <c r="E373" s="4">
        <f t="shared" ca="1" si="53"/>
        <v>0.24556058315617349</v>
      </c>
      <c r="F373" s="4">
        <f t="shared" ca="1" si="54"/>
        <v>0.232163735324878</v>
      </c>
      <c r="G373" s="4">
        <f t="shared" ca="1" si="55"/>
        <v>0.1661324772583615</v>
      </c>
      <c r="H373" s="4">
        <f t="shared" ca="1" si="56"/>
        <v>0.20615528128088303</v>
      </c>
      <c r="I373" s="4">
        <f t="shared" ca="1" si="57"/>
        <v>0.16309506430300091</v>
      </c>
      <c r="J373" s="4">
        <f t="shared" ca="1" si="58"/>
        <v>0.24819347291981714</v>
      </c>
      <c r="K373" s="4">
        <f t="shared" ca="1" si="59"/>
        <v>0.18220867158288598</v>
      </c>
    </row>
    <row r="374" spans="1:11">
      <c r="A374" s="5">
        <v>38017</v>
      </c>
      <c r="B374" s="4">
        <f t="shared" ca="1" si="50"/>
        <v>0.11789826122551596</v>
      </c>
      <c r="C374" s="4">
        <f t="shared" ca="1" si="51"/>
        <v>0.16093476939431081</v>
      </c>
      <c r="D374" s="4">
        <f t="shared" ca="1" si="52"/>
        <v>0.31432467291003424</v>
      </c>
      <c r="E374" s="4">
        <f t="shared" ca="1" si="53"/>
        <v>0.23811761799581316</v>
      </c>
      <c r="F374" s="4">
        <f t="shared" ca="1" si="54"/>
        <v>0.23259406699226015</v>
      </c>
      <c r="G374" s="4">
        <f t="shared" ca="1" si="55"/>
        <v>0.1661324772583615</v>
      </c>
      <c r="H374" s="4">
        <f t="shared" ca="1" si="56"/>
        <v>0.20663978319771825</v>
      </c>
      <c r="I374" s="4">
        <f t="shared" ca="1" si="57"/>
        <v>0.16309506430300091</v>
      </c>
      <c r="J374" s="4">
        <f t="shared" ca="1" si="58"/>
        <v>0.2483948469674844</v>
      </c>
      <c r="K374" s="4">
        <f t="shared" ca="1" si="59"/>
        <v>0.18138357147217055</v>
      </c>
    </row>
    <row r="375" spans="1:11">
      <c r="A375" s="5">
        <v>38046</v>
      </c>
      <c r="B375" s="4">
        <f t="shared" ca="1" si="50"/>
        <v>0.11916375287812986</v>
      </c>
      <c r="C375" s="4">
        <f t="shared" ca="1" si="51"/>
        <v>0.13856406460551018</v>
      </c>
      <c r="D375" s="4">
        <f t="shared" ca="1" si="52"/>
        <v>0.31208973068654472</v>
      </c>
      <c r="E375" s="4">
        <f t="shared" ca="1" si="53"/>
        <v>0.23790754506740638</v>
      </c>
      <c r="F375" s="4">
        <f t="shared" ca="1" si="54"/>
        <v>0.22693611435820435</v>
      </c>
      <c r="G375" s="4">
        <f t="shared" ca="1" si="55"/>
        <v>0.16462077633154329</v>
      </c>
      <c r="H375" s="4">
        <f t="shared" ca="1" si="56"/>
        <v>0.20099751242241781</v>
      </c>
      <c r="I375" s="4">
        <f t="shared" ca="1" si="57"/>
        <v>0.16309506430300091</v>
      </c>
      <c r="J375" s="4">
        <f t="shared" ca="1" si="58"/>
        <v>0.24758836806279894</v>
      </c>
      <c r="K375" s="4">
        <f t="shared" ca="1" si="59"/>
        <v>0.17406895185529211</v>
      </c>
    </row>
    <row r="376" spans="1:11">
      <c r="A376" s="5">
        <v>38077</v>
      </c>
      <c r="B376" s="4">
        <f t="shared" ca="1" si="50"/>
        <v>0.1174734012447073</v>
      </c>
      <c r="C376" s="4">
        <f t="shared" ca="1" si="51"/>
        <v>0.13379088160259653</v>
      </c>
      <c r="D376" s="4">
        <f t="shared" ca="1" si="52"/>
        <v>0.31064449134018135</v>
      </c>
      <c r="E376" s="4">
        <f t="shared" ca="1" si="53"/>
        <v>0.23832750575625972</v>
      </c>
      <c r="F376" s="4">
        <f t="shared" ca="1" si="54"/>
        <v>0.22649503305812249</v>
      </c>
      <c r="G376" s="4">
        <f t="shared" ca="1" si="55"/>
        <v>0.16401219466856726</v>
      </c>
      <c r="H376" s="4">
        <f t="shared" ca="1" si="56"/>
        <v>0.20099751242241781</v>
      </c>
      <c r="I376" s="4">
        <f t="shared" ca="1" si="57"/>
        <v>0.16822603841260722</v>
      </c>
      <c r="J376" s="4">
        <f t="shared" ca="1" si="58"/>
        <v>0.24677925358506134</v>
      </c>
      <c r="K376" s="4">
        <f t="shared" ca="1" si="59"/>
        <v>0.17029386365926402</v>
      </c>
    </row>
    <row r="377" spans="1:11">
      <c r="A377" s="5">
        <v>38107</v>
      </c>
      <c r="B377" s="4">
        <f t="shared" ca="1" si="50"/>
        <v>0.11135528725660043</v>
      </c>
      <c r="C377" s="4">
        <f t="shared" ca="1" si="51"/>
        <v>0.13416407864998739</v>
      </c>
      <c r="D377" s="4">
        <f t="shared" ca="1" si="52"/>
        <v>0.30838287890218552</v>
      </c>
      <c r="E377" s="4">
        <f t="shared" ca="1" si="53"/>
        <v>0.23685438564654021</v>
      </c>
      <c r="F377" s="4">
        <f t="shared" ca="1" si="54"/>
        <v>0.22045407685048601</v>
      </c>
      <c r="G377" s="4">
        <f t="shared" ca="1" si="55"/>
        <v>0.16155494421403513</v>
      </c>
      <c r="H377" s="4">
        <f t="shared" ca="1" si="56"/>
        <v>0.19974984355438177</v>
      </c>
      <c r="I377" s="4">
        <f t="shared" ca="1" si="57"/>
        <v>0.16522711641858306</v>
      </c>
      <c r="J377" s="4">
        <f t="shared" ca="1" si="58"/>
        <v>0.2435159132377184</v>
      </c>
      <c r="K377" s="4">
        <f t="shared" ca="1" si="59"/>
        <v>0.16462077633154329</v>
      </c>
    </row>
    <row r="378" spans="1:11">
      <c r="A378" s="5">
        <v>38138</v>
      </c>
      <c r="B378" s="4">
        <f t="shared" ca="1" si="50"/>
        <v>0.11135528725660043</v>
      </c>
      <c r="C378" s="4">
        <f t="shared" ca="1" si="51"/>
        <v>0.13379088160259653</v>
      </c>
      <c r="D378" s="4">
        <f t="shared" ca="1" si="52"/>
        <v>0.30838287890218552</v>
      </c>
      <c r="E378" s="4">
        <f t="shared" ca="1" si="53"/>
        <v>0.23664319132398465</v>
      </c>
      <c r="F378" s="4">
        <f t="shared" ca="1" si="54"/>
        <v>0.22068076490713912</v>
      </c>
      <c r="G378" s="4">
        <f t="shared" ca="1" si="55"/>
        <v>0.16093476939431081</v>
      </c>
      <c r="H378" s="4">
        <f t="shared" ca="1" si="56"/>
        <v>0.19874606914351792</v>
      </c>
      <c r="I378" s="4">
        <f t="shared" ca="1" si="57"/>
        <v>0.16492422502470641</v>
      </c>
      <c r="J378" s="4">
        <f t="shared" ca="1" si="58"/>
        <v>0.24331050121192879</v>
      </c>
      <c r="K378" s="4">
        <f t="shared" ca="1" si="59"/>
        <v>0.16462077633154329</v>
      </c>
    </row>
    <row r="379" spans="1:11">
      <c r="A379" s="5">
        <v>38168</v>
      </c>
      <c r="B379" s="4">
        <f t="shared" ca="1" si="50"/>
        <v>0.11090536506409417</v>
      </c>
      <c r="C379" s="4">
        <f t="shared" ca="1" si="51"/>
        <v>0.13</v>
      </c>
      <c r="D379" s="4">
        <f t="shared" ca="1" si="52"/>
        <v>0.30919249667480614</v>
      </c>
      <c r="E379" s="4">
        <f t="shared" ca="1" si="53"/>
        <v>0.23345235059857505</v>
      </c>
      <c r="F379" s="4">
        <f t="shared" ca="1" si="54"/>
        <v>0.22068076490713912</v>
      </c>
      <c r="G379" s="4">
        <f t="shared" ca="1" si="55"/>
        <v>0.1606237840420901</v>
      </c>
      <c r="H379" s="4">
        <f t="shared" ca="1" si="56"/>
        <v>0.19924858845171275</v>
      </c>
      <c r="I379" s="4">
        <f t="shared" ca="1" si="57"/>
        <v>0.16643316977093237</v>
      </c>
      <c r="J379" s="4">
        <f t="shared" ca="1" si="58"/>
        <v>0.24392621835300934</v>
      </c>
      <c r="K379" s="4">
        <f t="shared" ca="1" si="59"/>
        <v>0.16462077633154329</v>
      </c>
    </row>
    <row r="380" spans="1:11">
      <c r="A380" s="5">
        <v>38199</v>
      </c>
      <c r="B380" s="4">
        <f t="shared" ca="1" si="50"/>
        <v>0.10677078252031312</v>
      </c>
      <c r="C380" s="4">
        <f t="shared" ca="1" si="51"/>
        <v>0.13</v>
      </c>
      <c r="D380" s="4">
        <f t="shared" ca="1" si="52"/>
        <v>0.3095157508108432</v>
      </c>
      <c r="E380" s="4">
        <f t="shared" ca="1" si="53"/>
        <v>0.23259406699226015</v>
      </c>
      <c r="F380" s="4">
        <f t="shared" ca="1" si="54"/>
        <v>0.22045407685048601</v>
      </c>
      <c r="G380" s="4">
        <f t="shared" ca="1" si="55"/>
        <v>0.1606237840420901</v>
      </c>
      <c r="H380" s="4">
        <f t="shared" ca="1" si="56"/>
        <v>0.19924858845171275</v>
      </c>
      <c r="I380" s="4">
        <f t="shared" ca="1" si="57"/>
        <v>0.16278820596099705</v>
      </c>
      <c r="J380" s="4">
        <f t="shared" ca="1" si="58"/>
        <v>0.2437211521390788</v>
      </c>
      <c r="K380" s="4">
        <f t="shared" ca="1" si="59"/>
        <v>0.16583123951776998</v>
      </c>
    </row>
    <row r="381" spans="1:11">
      <c r="A381" s="5">
        <v>38230</v>
      </c>
      <c r="B381" s="4">
        <f t="shared" ca="1" si="50"/>
        <v>0.10488088481701516</v>
      </c>
      <c r="C381" s="4">
        <f t="shared" ca="1" si="51"/>
        <v>0.12767145334803703</v>
      </c>
      <c r="D381" s="4">
        <f t="shared" ca="1" si="52"/>
        <v>0.3044667469527666</v>
      </c>
      <c r="E381" s="4">
        <f t="shared" ca="1" si="53"/>
        <v>0.232379000772445</v>
      </c>
      <c r="F381" s="4">
        <f t="shared" ca="1" si="54"/>
        <v>0.21725560982400433</v>
      </c>
      <c r="G381" s="4">
        <f t="shared" ca="1" si="55"/>
        <v>0.16031219541881397</v>
      </c>
      <c r="H381" s="4">
        <f t="shared" ca="1" si="56"/>
        <v>0.19773719933285189</v>
      </c>
      <c r="I381" s="4">
        <f t="shared" ca="1" si="57"/>
        <v>0.15748015748023622</v>
      </c>
      <c r="J381" s="4">
        <f t="shared" ca="1" si="58"/>
        <v>0.24310491562286435</v>
      </c>
      <c r="K381" s="4">
        <f t="shared" ca="1" si="59"/>
        <v>0.161245154965971</v>
      </c>
    </row>
    <row r="382" spans="1:11">
      <c r="A382" s="5">
        <v>38260</v>
      </c>
      <c r="B382" s="4">
        <f t="shared" ca="1" si="50"/>
        <v>9.7979589711327114E-2</v>
      </c>
      <c r="C382" s="4">
        <f t="shared" ca="1" si="51"/>
        <v>0.11958260743101398</v>
      </c>
      <c r="D382" s="4">
        <f t="shared" ca="1" si="52"/>
        <v>0.28999999999999998</v>
      </c>
      <c r="E382" s="4">
        <f t="shared" ca="1" si="53"/>
        <v>0.22181073012818833</v>
      </c>
      <c r="F382" s="4">
        <f t="shared" ca="1" si="54"/>
        <v>0.20639767440550294</v>
      </c>
      <c r="G382" s="4">
        <f t="shared" ca="1" si="55"/>
        <v>0.15459624833740307</v>
      </c>
      <c r="H382" s="4">
        <f t="shared" ca="1" si="56"/>
        <v>0.18110770276274835</v>
      </c>
      <c r="I382" s="4">
        <f t="shared" ca="1" si="57"/>
        <v>0.14832396974191325</v>
      </c>
      <c r="J382" s="4">
        <f t="shared" ca="1" si="58"/>
        <v>0.23130067012440755</v>
      </c>
      <c r="K382" s="4">
        <f t="shared" ca="1" si="59"/>
        <v>0.15459624833740307</v>
      </c>
    </row>
    <row r="383" spans="1:11">
      <c r="A383" s="5">
        <v>38291</v>
      </c>
      <c r="B383" s="4">
        <f t="shared" ca="1" si="50"/>
        <v>9.2736184954957043E-2</v>
      </c>
      <c r="C383" s="4">
        <f t="shared" ca="1" si="51"/>
        <v>0.12</v>
      </c>
      <c r="D383" s="4">
        <f t="shared" ca="1" si="52"/>
        <v>0.28844410203711912</v>
      </c>
      <c r="E383" s="4">
        <f t="shared" ca="1" si="53"/>
        <v>0.22203603311174516</v>
      </c>
      <c r="F383" s="4">
        <f t="shared" ca="1" si="54"/>
        <v>0.20346989949375804</v>
      </c>
      <c r="G383" s="4">
        <f t="shared" ca="1" si="55"/>
        <v>0.15362291495737215</v>
      </c>
      <c r="H383" s="4">
        <f t="shared" ca="1" si="56"/>
        <v>0.18027756377319948</v>
      </c>
      <c r="I383" s="4">
        <f t="shared" ca="1" si="57"/>
        <v>0.14798648586948743</v>
      </c>
      <c r="J383" s="4">
        <f t="shared" ca="1" si="58"/>
        <v>0.23130067012440755</v>
      </c>
      <c r="K383" s="4">
        <f t="shared" ca="1" si="59"/>
        <v>0.15459624833740307</v>
      </c>
    </row>
    <row r="384" spans="1:11">
      <c r="A384" s="5">
        <v>38321</v>
      </c>
      <c r="B384" s="4">
        <f t="shared" ca="1" si="50"/>
        <v>9.2736184954957043E-2</v>
      </c>
      <c r="C384" s="4">
        <f t="shared" ca="1" si="51"/>
        <v>0.11180339887498948</v>
      </c>
      <c r="D384" s="4">
        <f t="shared" ca="1" si="52"/>
        <v>0.28425340807103788</v>
      </c>
      <c r="E384" s="4">
        <f t="shared" ca="1" si="53"/>
        <v>0.21931712199461309</v>
      </c>
      <c r="F384" s="4">
        <f t="shared" ca="1" si="54"/>
        <v>0.20248456731316589</v>
      </c>
      <c r="G384" s="4">
        <f t="shared" ca="1" si="55"/>
        <v>0.15231546211727817</v>
      </c>
      <c r="H384" s="4">
        <f t="shared" ca="1" si="56"/>
        <v>0.18083141320025126</v>
      </c>
      <c r="I384" s="4">
        <f t="shared" ca="1" si="57"/>
        <v>0.14798648586948743</v>
      </c>
      <c r="J384" s="4">
        <f t="shared" ca="1" si="58"/>
        <v>0.22956480566497992</v>
      </c>
      <c r="K384" s="4">
        <f t="shared" ca="1" si="59"/>
        <v>0.15033296378372907</v>
      </c>
    </row>
    <row r="385" spans="1:11">
      <c r="A385" s="5">
        <v>38352</v>
      </c>
      <c r="B385" s="4">
        <f t="shared" ca="1" si="50"/>
        <v>9.3273790530888148E-2</v>
      </c>
      <c r="C385" s="4">
        <f t="shared" ca="1" si="51"/>
        <v>0.11180339887498948</v>
      </c>
      <c r="D385" s="4">
        <f t="shared" ca="1" si="52"/>
        <v>0.28390139133156783</v>
      </c>
      <c r="E385" s="4">
        <f t="shared" ca="1" si="53"/>
        <v>0.22045407685048601</v>
      </c>
      <c r="F385" s="4">
        <f t="shared" ca="1" si="54"/>
        <v>0.20174241001832013</v>
      </c>
      <c r="G385" s="4">
        <f t="shared" ca="1" si="55"/>
        <v>0.1532970971675589</v>
      </c>
      <c r="H385" s="4">
        <f t="shared" ca="1" si="56"/>
        <v>0.18303005217723128</v>
      </c>
      <c r="I385" s="4">
        <f t="shared" ca="1" si="57"/>
        <v>0.15</v>
      </c>
      <c r="J385" s="4">
        <f t="shared" ca="1" si="58"/>
        <v>0.2293468988235943</v>
      </c>
      <c r="K385" s="4">
        <f t="shared" ca="1" si="59"/>
        <v>0.15132745950421556</v>
      </c>
    </row>
    <row r="386" spans="1:11">
      <c r="A386" s="5">
        <v>38383</v>
      </c>
      <c r="B386" s="4">
        <f t="shared" ca="1" si="50"/>
        <v>9.3273790530888148E-2</v>
      </c>
      <c r="C386" s="4">
        <f t="shared" ca="1" si="51"/>
        <v>0.11135528725660043</v>
      </c>
      <c r="D386" s="4">
        <f t="shared" ca="1" si="52"/>
        <v>0.28390139133156783</v>
      </c>
      <c r="E386" s="4">
        <f t="shared" ca="1" si="53"/>
        <v>0.21863211109075448</v>
      </c>
      <c r="F386" s="4">
        <f t="shared" ca="1" si="54"/>
        <v>0.20149441679609884</v>
      </c>
      <c r="G386" s="4">
        <f t="shared" ca="1" si="55"/>
        <v>0.15297058540778355</v>
      </c>
      <c r="H386" s="4">
        <f t="shared" ca="1" si="56"/>
        <v>0.18303005217723128</v>
      </c>
      <c r="I386" s="4">
        <f t="shared" ca="1" si="57"/>
        <v>0.14594519519326424</v>
      </c>
      <c r="J386" s="4">
        <f t="shared" ca="1" si="58"/>
        <v>0.2306512518934159</v>
      </c>
      <c r="K386" s="4">
        <f t="shared" ca="1" si="59"/>
        <v>0.15198684153570663</v>
      </c>
    </row>
    <row r="387" spans="1:11">
      <c r="A387" s="5">
        <v>38411</v>
      </c>
      <c r="B387" s="4">
        <f t="shared" ca="1" si="50"/>
        <v>9.3273790530888148E-2</v>
      </c>
      <c r="C387" s="4">
        <f t="shared" ca="1" si="51"/>
        <v>0.11445523142259598</v>
      </c>
      <c r="D387" s="4">
        <f t="shared" ca="1" si="52"/>
        <v>0.28390139133156783</v>
      </c>
      <c r="E387" s="4">
        <f t="shared" ca="1" si="53"/>
        <v>0.21863211109075448</v>
      </c>
      <c r="F387" s="4">
        <f t="shared" ca="1" si="54"/>
        <v>0.20223748416156684</v>
      </c>
      <c r="G387" s="4">
        <f t="shared" ca="1" si="55"/>
        <v>0.15362291495737215</v>
      </c>
      <c r="H387" s="4">
        <f t="shared" ca="1" si="56"/>
        <v>0.18303005217723128</v>
      </c>
      <c r="I387" s="4">
        <f t="shared" ca="1" si="57"/>
        <v>0.14491376746189438</v>
      </c>
      <c r="J387" s="4">
        <f t="shared" ca="1" si="58"/>
        <v>0.23280893453645632</v>
      </c>
      <c r="K387" s="4">
        <f t="shared" ca="1" si="59"/>
        <v>0.15165750888103102</v>
      </c>
    </row>
    <row r="388" spans="1:11">
      <c r="A388" s="5">
        <v>38442</v>
      </c>
      <c r="B388" s="4">
        <f t="shared" ca="1" si="50"/>
        <v>9.4339811320566042E-2</v>
      </c>
      <c r="C388" s="4">
        <f t="shared" ca="1" si="51"/>
        <v>0.11401754250991379</v>
      </c>
      <c r="D388" s="4">
        <f t="shared" ca="1" si="52"/>
        <v>0.28089143810376277</v>
      </c>
      <c r="E388" s="4">
        <f t="shared" ca="1" si="53"/>
        <v>0.21908902300206645</v>
      </c>
      <c r="F388" s="4">
        <f t="shared" ca="1" si="54"/>
        <v>0.20074859899884731</v>
      </c>
      <c r="G388" s="4">
        <f t="shared" ca="1" si="55"/>
        <v>0.15231546211727817</v>
      </c>
      <c r="H388" s="4">
        <f t="shared" ca="1" si="56"/>
        <v>0.18083141320025126</v>
      </c>
      <c r="I388" s="4">
        <f t="shared" ca="1" si="57"/>
        <v>0.14282856857085702</v>
      </c>
      <c r="J388" s="4">
        <f t="shared" ca="1" si="58"/>
        <v>0.22803508501982758</v>
      </c>
      <c r="K388" s="4">
        <f t="shared" ca="1" si="59"/>
        <v>0.15066519173319365</v>
      </c>
    </row>
    <row r="389" spans="1:11">
      <c r="A389" s="5">
        <v>38472</v>
      </c>
      <c r="B389" s="4">
        <f t="shared" ca="1" si="50"/>
        <v>9.4868329805051374E-2</v>
      </c>
      <c r="C389" s="4">
        <f t="shared" ca="1" si="51"/>
        <v>0.11357816691600547</v>
      </c>
      <c r="D389" s="4">
        <f t="shared" ca="1" si="52"/>
        <v>0.27964262908219129</v>
      </c>
      <c r="E389" s="4">
        <f t="shared" ca="1" si="53"/>
        <v>0.21954498400100148</v>
      </c>
      <c r="F389" s="4">
        <f t="shared" ca="1" si="54"/>
        <v>0.2</v>
      </c>
      <c r="G389" s="4">
        <f t="shared" ca="1" si="55"/>
        <v>0.15231546211727817</v>
      </c>
      <c r="H389" s="4">
        <f t="shared" ca="1" si="56"/>
        <v>0.18165902124584951</v>
      </c>
      <c r="I389" s="4">
        <f t="shared" ca="1" si="57"/>
        <v>0.14456832294800959</v>
      </c>
      <c r="J389" s="4">
        <f t="shared" ca="1" si="58"/>
        <v>0.22825424421026655</v>
      </c>
      <c r="K389" s="4">
        <f t="shared" ca="1" si="59"/>
        <v>0.14594519519326424</v>
      </c>
    </row>
    <row r="390" spans="1:11">
      <c r="A390" s="5">
        <v>38503</v>
      </c>
      <c r="B390" s="4">
        <f t="shared" ca="1" si="50"/>
        <v>9.5916630466254385E-2</v>
      </c>
      <c r="C390" s="4">
        <f t="shared" ca="1" si="51"/>
        <v>0.11357816691600547</v>
      </c>
      <c r="D390" s="4">
        <f t="shared" ca="1" si="52"/>
        <v>0.28106938645110391</v>
      </c>
      <c r="E390" s="4">
        <f t="shared" ca="1" si="53"/>
        <v>0.22</v>
      </c>
      <c r="F390" s="4">
        <f t="shared" ca="1" si="54"/>
        <v>0.20322401432901577</v>
      </c>
      <c r="G390" s="4">
        <f t="shared" ca="1" si="55"/>
        <v>0.15297058540778355</v>
      </c>
      <c r="H390" s="4">
        <f t="shared" ca="1" si="56"/>
        <v>0.17916472867168917</v>
      </c>
      <c r="I390" s="4">
        <f t="shared" ca="1" si="57"/>
        <v>0.14422205101855956</v>
      </c>
      <c r="J390" s="4">
        <f t="shared" ca="1" si="58"/>
        <v>0.23021728866442676</v>
      </c>
      <c r="K390" s="4">
        <f t="shared" ca="1" si="59"/>
        <v>0.14662878298615178</v>
      </c>
    </row>
    <row r="391" spans="1:11">
      <c r="A391" s="5">
        <v>38533</v>
      </c>
      <c r="B391" s="4">
        <f t="shared" ca="1" si="50"/>
        <v>9.4339811320566042E-2</v>
      </c>
      <c r="C391" s="4">
        <f t="shared" ca="1" si="51"/>
        <v>0.10723805294763608</v>
      </c>
      <c r="D391" s="4">
        <f t="shared" ca="1" si="52"/>
        <v>0.27712812921102037</v>
      </c>
      <c r="E391" s="4">
        <f t="shared" ca="1" si="53"/>
        <v>0.20223748416156684</v>
      </c>
      <c r="F391" s="4">
        <f t="shared" ca="1" si="54"/>
        <v>0.1979898987322333</v>
      </c>
      <c r="G391" s="4">
        <f t="shared" ca="1" si="55"/>
        <v>0.14594519519326424</v>
      </c>
      <c r="H391" s="4">
        <f t="shared" ca="1" si="56"/>
        <v>0.17691806012954134</v>
      </c>
      <c r="I391" s="4">
        <f t="shared" ca="1" si="57"/>
        <v>0.13601470508735444</v>
      </c>
      <c r="J391" s="4">
        <f t="shared" ca="1" si="58"/>
        <v>0.22869193252058542</v>
      </c>
      <c r="K391" s="4">
        <f t="shared" ca="1" si="59"/>
        <v>0.13892443989449804</v>
      </c>
    </row>
    <row r="392" spans="1:11">
      <c r="A392" s="5">
        <v>38564</v>
      </c>
      <c r="B392" s="4">
        <f t="shared" ca="1" si="50"/>
        <v>8.8317608663278466E-2</v>
      </c>
      <c r="C392" s="4">
        <f t="shared" ca="1" si="51"/>
        <v>9.7467943448089636E-2</v>
      </c>
      <c r="D392" s="4">
        <f t="shared" ca="1" si="52"/>
        <v>0.26191601707417589</v>
      </c>
      <c r="E392" s="4">
        <f t="shared" ca="1" si="53"/>
        <v>0.19183326093250877</v>
      </c>
      <c r="F392" s="4">
        <f t="shared" ca="1" si="54"/>
        <v>0.18384776310850234</v>
      </c>
      <c r="G392" s="4">
        <f t="shared" ca="1" si="55"/>
        <v>0.13490737563232041</v>
      </c>
      <c r="H392" s="4">
        <f t="shared" ca="1" si="56"/>
        <v>0.16673332000533067</v>
      </c>
      <c r="I392" s="4">
        <f t="shared" ca="1" si="57"/>
        <v>0.12884098726725127</v>
      </c>
      <c r="J392" s="4">
        <f t="shared" ca="1" si="58"/>
        <v>0.20518284528683189</v>
      </c>
      <c r="K392" s="4">
        <f t="shared" ca="1" si="59"/>
        <v>0.13152946437965904</v>
      </c>
    </row>
    <row r="393" spans="1:11">
      <c r="A393" s="5">
        <v>38595</v>
      </c>
      <c r="B393" s="4">
        <f t="shared" ca="1" si="50"/>
        <v>8.8881944173155897E-2</v>
      </c>
      <c r="C393" s="4">
        <f t="shared" ca="1" si="51"/>
        <v>9.6953597148326576E-2</v>
      </c>
      <c r="D393" s="4">
        <f t="shared" ca="1" si="52"/>
        <v>0.26229754097208002</v>
      </c>
      <c r="E393" s="4">
        <f t="shared" ca="1" si="53"/>
        <v>0.19209372712298547</v>
      </c>
      <c r="F393" s="4">
        <f t="shared" ca="1" si="54"/>
        <v>0.1835755975068582</v>
      </c>
      <c r="G393" s="4">
        <f t="shared" ca="1" si="55"/>
        <v>0.13490737563232041</v>
      </c>
      <c r="H393" s="4">
        <f t="shared" ca="1" si="56"/>
        <v>0.16703293088490065</v>
      </c>
      <c r="I393" s="4">
        <f t="shared" ca="1" si="57"/>
        <v>0.13152946437965904</v>
      </c>
      <c r="J393" s="4">
        <f t="shared" ca="1" si="58"/>
        <v>0.20542638584174139</v>
      </c>
      <c r="K393" s="4">
        <f t="shared" ca="1" si="59"/>
        <v>0.13228756555322954</v>
      </c>
    </row>
    <row r="394" spans="1:11">
      <c r="A394" s="5">
        <v>38625</v>
      </c>
      <c r="B394" s="4">
        <f t="shared" ca="1" si="50"/>
        <v>8.6023252670426265E-2</v>
      </c>
      <c r="C394" s="4">
        <f t="shared" ca="1" si="51"/>
        <v>8.5440037453175313E-2</v>
      </c>
      <c r="D394" s="4">
        <f t="shared" ca="1" si="52"/>
        <v>0.2137755832643195</v>
      </c>
      <c r="E394" s="4">
        <f t="shared" ca="1" si="53"/>
        <v>0.16248076809271922</v>
      </c>
      <c r="F394" s="4">
        <f t="shared" ca="1" si="54"/>
        <v>0.15491933384829668</v>
      </c>
      <c r="G394" s="4">
        <f t="shared" ca="1" si="55"/>
        <v>0.11269427669584645</v>
      </c>
      <c r="H394" s="4">
        <f t="shared" ca="1" si="56"/>
        <v>0.13999999999999999</v>
      </c>
      <c r="I394" s="4">
        <f t="shared" ca="1" si="57"/>
        <v>0.14594519519326424</v>
      </c>
      <c r="J394" s="4">
        <f t="shared" ca="1" si="58"/>
        <v>0.17320508075688773</v>
      </c>
      <c r="K394" s="4">
        <f t="shared" ca="1" si="59"/>
        <v>0.11090536506409417</v>
      </c>
    </row>
    <row r="395" spans="1:11">
      <c r="A395" s="5">
        <v>38656</v>
      </c>
      <c r="B395" s="4">
        <f t="shared" ca="1" si="50"/>
        <v>9.1651513899116799E-2</v>
      </c>
      <c r="C395" s="4">
        <f t="shared" ca="1" si="51"/>
        <v>9.5916630466254385E-2</v>
      </c>
      <c r="D395" s="4">
        <f t="shared" ca="1" si="52"/>
        <v>0.20371548787463364</v>
      </c>
      <c r="E395" s="4">
        <f t="shared" ca="1" si="53"/>
        <v>0.14832396974191325</v>
      </c>
      <c r="F395" s="4">
        <f t="shared" ca="1" si="54"/>
        <v>0.14352700094407325</v>
      </c>
      <c r="G395" s="4">
        <f t="shared" ca="1" si="55"/>
        <v>0.10770329614269007</v>
      </c>
      <c r="H395" s="4">
        <f t="shared" ca="1" si="56"/>
        <v>0.14212670403551894</v>
      </c>
      <c r="I395" s="4">
        <f t="shared" ca="1" si="57"/>
        <v>0.13892443989449804</v>
      </c>
      <c r="J395" s="4">
        <f t="shared" ca="1" si="58"/>
        <v>0.15937377450509227</v>
      </c>
      <c r="K395" s="4">
        <f t="shared" ca="1" si="59"/>
        <v>0.10246950765959599</v>
      </c>
    </row>
    <row r="396" spans="1:11">
      <c r="A396" s="5">
        <v>38686</v>
      </c>
      <c r="B396" s="4">
        <f t="shared" ca="1" si="50"/>
        <v>9.3273790530888148E-2</v>
      </c>
      <c r="C396" s="4">
        <f t="shared" ca="1" si="51"/>
        <v>9.3808315196468595E-2</v>
      </c>
      <c r="D396" s="4">
        <f t="shared" ca="1" si="52"/>
        <v>0.20371548787463364</v>
      </c>
      <c r="E396" s="4">
        <f t="shared" ca="1" si="53"/>
        <v>0.14106735979665885</v>
      </c>
      <c r="F396" s="4">
        <f t="shared" ca="1" si="54"/>
        <v>0.14317821063276354</v>
      </c>
      <c r="G396" s="4">
        <f t="shared" ca="1" si="55"/>
        <v>0.10723805294763608</v>
      </c>
      <c r="H396" s="4">
        <f t="shared" ca="1" si="56"/>
        <v>0.13601470508735444</v>
      </c>
      <c r="I396" s="4">
        <f t="shared" ca="1" si="57"/>
        <v>0.14177446878757824</v>
      </c>
      <c r="J396" s="4">
        <f t="shared" ca="1" si="58"/>
        <v>0.161245154965971</v>
      </c>
      <c r="K396" s="4">
        <f t="shared" ca="1" si="59"/>
        <v>9.9498743710662002E-2</v>
      </c>
    </row>
    <row r="397" spans="1:11">
      <c r="A397" s="5">
        <v>38717</v>
      </c>
      <c r="B397" s="4">
        <f t="shared" ca="1" si="50"/>
        <v>9.1104335791442989E-2</v>
      </c>
      <c r="C397" s="4">
        <f t="shared" ca="1" si="51"/>
        <v>9.4868329805051374E-2</v>
      </c>
      <c r="D397" s="4">
        <f t="shared" ca="1" si="52"/>
        <v>0.18681541692269404</v>
      </c>
      <c r="E397" s="4">
        <f t="shared" ca="1" si="53"/>
        <v>0.12529964086141668</v>
      </c>
      <c r="F397" s="4">
        <f t="shared" ca="1" si="54"/>
        <v>0.13379088160259653</v>
      </c>
      <c r="G397" s="4">
        <f t="shared" ca="1" si="55"/>
        <v>0.10148891565092219</v>
      </c>
      <c r="H397" s="4">
        <f t="shared" ca="1" si="56"/>
        <v>0.12922847983320085</v>
      </c>
      <c r="I397" s="4">
        <f t="shared" ca="1" si="57"/>
        <v>0.13856406460551018</v>
      </c>
      <c r="J397" s="4">
        <f t="shared" ca="1" si="58"/>
        <v>0.14899664425751341</v>
      </c>
      <c r="K397" s="4">
        <f t="shared" ca="1" si="59"/>
        <v>9.1104335791442989E-2</v>
      </c>
    </row>
    <row r="398" spans="1:11">
      <c r="A398" s="5">
        <v>38748</v>
      </c>
      <c r="B398" s="4">
        <f t="shared" ca="1" si="50"/>
        <v>8.9442719099991588E-2</v>
      </c>
      <c r="C398" s="4">
        <f t="shared" ca="1" si="51"/>
        <v>9.7467943448089636E-2</v>
      </c>
      <c r="D398" s="4">
        <f t="shared" ca="1" si="52"/>
        <v>0.18384776310850234</v>
      </c>
      <c r="E398" s="4">
        <f t="shared" ca="1" si="53"/>
        <v>0.12409673645990857</v>
      </c>
      <c r="F398" s="4">
        <f t="shared" ca="1" si="54"/>
        <v>0.12884098726725127</v>
      </c>
      <c r="G398" s="4">
        <f t="shared" ca="1" si="55"/>
        <v>8.1240384046359609E-2</v>
      </c>
      <c r="H398" s="4">
        <f t="shared" ca="1" si="56"/>
        <v>0.12569805089976535</v>
      </c>
      <c r="I398" s="4">
        <f t="shared" ca="1" si="57"/>
        <v>0.13601470508735444</v>
      </c>
      <c r="J398" s="4">
        <f t="shared" ca="1" si="58"/>
        <v>0.13820274961085252</v>
      </c>
      <c r="K398" s="4">
        <f t="shared" ca="1" si="59"/>
        <v>8.8881944173155897E-2</v>
      </c>
    </row>
    <row r="399" spans="1:11">
      <c r="A399" s="5">
        <v>38776</v>
      </c>
      <c r="B399" s="4">
        <f t="shared" ca="1" si="50"/>
        <v>8.1240384046359609E-2</v>
      </c>
      <c r="C399" s="4">
        <f t="shared" ca="1" si="51"/>
        <v>0.10049875621120891</v>
      </c>
      <c r="D399" s="4">
        <f t="shared" ca="1" si="52"/>
        <v>0.17549928774784243</v>
      </c>
      <c r="E399" s="4">
        <f t="shared" ca="1" si="53"/>
        <v>0.12569805089976535</v>
      </c>
      <c r="F399" s="4">
        <f t="shared" ca="1" si="54"/>
        <v>0.12206555615733702</v>
      </c>
      <c r="G399" s="4">
        <f t="shared" ca="1" si="55"/>
        <v>8.1240384046359609E-2</v>
      </c>
      <c r="H399" s="4">
        <f t="shared" ca="1" si="56"/>
        <v>0.12569805089976535</v>
      </c>
      <c r="I399" s="4">
        <f t="shared" ca="1" si="57"/>
        <v>0.13711309200802088</v>
      </c>
      <c r="J399" s="4">
        <f t="shared" ca="1" si="58"/>
        <v>0.12767145334803703</v>
      </c>
      <c r="K399" s="4">
        <f t="shared" ca="1" si="59"/>
        <v>8.7749643873921215E-2</v>
      </c>
    </row>
    <row r="400" spans="1:11">
      <c r="A400" s="5">
        <v>38807</v>
      </c>
      <c r="B400" s="4">
        <f t="shared" ca="1" si="50"/>
        <v>8.1853527718724506E-2</v>
      </c>
      <c r="C400" s="4">
        <f t="shared" ca="1" si="51"/>
        <v>9.7979589711327114E-2</v>
      </c>
      <c r="D400" s="4">
        <f t="shared" ca="1" si="52"/>
        <v>0.16999999999999998</v>
      </c>
      <c r="E400" s="4">
        <f t="shared" ca="1" si="53"/>
        <v>0.12409673645990857</v>
      </c>
      <c r="F400" s="4">
        <f t="shared" ca="1" si="54"/>
        <v>0.1161895003862225</v>
      </c>
      <c r="G400" s="4">
        <f t="shared" ca="1" si="55"/>
        <v>8.1240384046359609E-2</v>
      </c>
      <c r="H400" s="4">
        <f t="shared" ca="1" si="56"/>
        <v>0.10862780491200216</v>
      </c>
      <c r="I400" s="4">
        <f t="shared" ca="1" si="57"/>
        <v>0.13266499161421599</v>
      </c>
      <c r="J400" s="4">
        <f t="shared" ca="1" si="58"/>
        <v>0.12288205727444508</v>
      </c>
      <c r="K400" s="4">
        <f t="shared" ca="1" si="59"/>
        <v>8.7749643873921215E-2</v>
      </c>
    </row>
    <row r="401" spans="1:11">
      <c r="A401" s="5">
        <v>38837</v>
      </c>
      <c r="B401" s="4">
        <f t="shared" ca="1" si="50"/>
        <v>8.06225774829855E-2</v>
      </c>
      <c r="C401" s="4">
        <f t="shared" ca="1" si="51"/>
        <v>9.7467943448089636E-2</v>
      </c>
      <c r="D401" s="4">
        <f t="shared" ca="1" si="52"/>
        <v>0.13228756555322954</v>
      </c>
      <c r="E401" s="4">
        <f t="shared" ca="1" si="53"/>
        <v>0.11135528725660043</v>
      </c>
      <c r="F401" s="4">
        <f t="shared" ca="1" si="54"/>
        <v>9.7979589711327114E-2</v>
      </c>
      <c r="G401" s="4">
        <f t="shared" ca="1" si="55"/>
        <v>6.8556546004010441E-2</v>
      </c>
      <c r="H401" s="4">
        <f t="shared" ca="1" si="56"/>
        <v>9.4868329805051374E-2</v>
      </c>
      <c r="I401" s="4">
        <f t="shared" ca="1" si="57"/>
        <v>0.13266499161421599</v>
      </c>
      <c r="J401" s="4">
        <f t="shared" ca="1" si="58"/>
        <v>0.11269427669584645</v>
      </c>
      <c r="K401" s="4">
        <f t="shared" ca="1" si="59"/>
        <v>7.7459666924148338E-2</v>
      </c>
    </row>
    <row r="402" spans="1:11">
      <c r="A402" s="5">
        <v>38868</v>
      </c>
      <c r="B402" s="4">
        <f t="shared" ca="1" si="50"/>
        <v>8.8317608663278466E-2</v>
      </c>
      <c r="C402" s="4">
        <f t="shared" ca="1" si="51"/>
        <v>0.10295630140987</v>
      </c>
      <c r="D402" s="4">
        <f t="shared" ca="1" si="52"/>
        <v>0.1392838827718412</v>
      </c>
      <c r="E402" s="4">
        <f t="shared" ca="1" si="53"/>
        <v>0.1161895003862225</v>
      </c>
      <c r="F402" s="4">
        <f t="shared" ca="1" si="54"/>
        <v>0.10198039027185569</v>
      </c>
      <c r="G402" s="4">
        <f t="shared" ca="1" si="55"/>
        <v>7.6157731058639086E-2</v>
      </c>
      <c r="H402" s="4">
        <f t="shared" ca="1" si="56"/>
        <v>9.3808315196468595E-2</v>
      </c>
      <c r="I402" s="4">
        <f t="shared" ca="1" si="57"/>
        <v>0.14387494569938158</v>
      </c>
      <c r="J402" s="4">
        <f t="shared" ca="1" si="58"/>
        <v>0.12083045973594572</v>
      </c>
      <c r="K402" s="4">
        <f t="shared" ca="1" si="59"/>
        <v>7.6811457478686077E-2</v>
      </c>
    </row>
    <row r="403" spans="1:11">
      <c r="A403" s="5">
        <v>38898</v>
      </c>
      <c r="B403" s="4">
        <f t="shared" ca="1" si="50"/>
        <v>8.8317608663278466E-2</v>
      </c>
      <c r="C403" s="4">
        <f t="shared" ca="1" si="51"/>
        <v>0.10392304845413264</v>
      </c>
      <c r="D403" s="4">
        <f t="shared" ca="1" si="52"/>
        <v>0.13564659966250536</v>
      </c>
      <c r="E403" s="4">
        <f t="shared" ca="1" si="53"/>
        <v>0.11401754250991379</v>
      </c>
      <c r="F403" s="4">
        <f t="shared" ca="1" si="54"/>
        <v>0.10099504938362078</v>
      </c>
      <c r="G403" s="4">
        <f t="shared" ca="1" si="55"/>
        <v>7.6157731058639086E-2</v>
      </c>
      <c r="H403" s="4">
        <f t="shared" ca="1" si="56"/>
        <v>9.3808315196468595E-2</v>
      </c>
      <c r="I403" s="4">
        <f t="shared" ca="1" si="57"/>
        <v>0.13999999999999999</v>
      </c>
      <c r="J403" s="4">
        <f t="shared" ca="1" si="58"/>
        <v>0.12041594578792296</v>
      </c>
      <c r="K403" s="4">
        <f t="shared" ca="1" si="59"/>
        <v>7.7459666924148338E-2</v>
      </c>
    </row>
    <row r="404" spans="1:11">
      <c r="A404" s="5">
        <v>38929</v>
      </c>
      <c r="B404" s="4">
        <f t="shared" ca="1" si="50"/>
        <v>9.0553851381374173E-2</v>
      </c>
      <c r="C404" s="4">
        <f t="shared" ca="1" si="51"/>
        <v>0.10295630140987</v>
      </c>
      <c r="D404" s="4">
        <f t="shared" ca="1" si="52"/>
        <v>0.1307669683062202</v>
      </c>
      <c r="E404" s="4">
        <f t="shared" ca="1" si="53"/>
        <v>0.11357816691600547</v>
      </c>
      <c r="F404" s="4">
        <f t="shared" ca="1" si="54"/>
        <v>0.10049875621120891</v>
      </c>
      <c r="G404" s="4">
        <f t="shared" ca="1" si="55"/>
        <v>7.5498344352707497E-2</v>
      </c>
      <c r="H404" s="4">
        <f t="shared" ca="1" si="56"/>
        <v>9.4339811320566042E-2</v>
      </c>
      <c r="I404" s="4">
        <f t="shared" ca="1" si="57"/>
        <v>0.13964240043768941</v>
      </c>
      <c r="J404" s="4">
        <f t="shared" ca="1" si="58"/>
        <v>0.11704699910719625</v>
      </c>
      <c r="K404" s="4">
        <f t="shared" ca="1" si="59"/>
        <v>7.6811457478686077E-2</v>
      </c>
    </row>
    <row r="405" spans="1:11">
      <c r="A405" s="5">
        <v>38960</v>
      </c>
      <c r="B405" s="4">
        <f t="shared" ca="1" si="50"/>
        <v>9.1104335791442989E-2</v>
      </c>
      <c r="C405" s="4">
        <f t="shared" ca="1" si="51"/>
        <v>0.10246950765959599</v>
      </c>
      <c r="D405" s="4">
        <f t="shared" ca="1" si="52"/>
        <v>0.13114877048604001</v>
      </c>
      <c r="E405" s="4">
        <f t="shared" ca="1" si="53"/>
        <v>0.11357816691600547</v>
      </c>
      <c r="F405" s="4">
        <f t="shared" ca="1" si="54"/>
        <v>0.1</v>
      </c>
      <c r="G405" s="4">
        <f t="shared" ca="1" si="55"/>
        <v>7.5498344352707497E-2</v>
      </c>
      <c r="H405" s="4">
        <f t="shared" ca="1" si="56"/>
        <v>9.3808315196468595E-2</v>
      </c>
      <c r="I405" s="4">
        <f t="shared" ca="1" si="57"/>
        <v>0.13711309200802088</v>
      </c>
      <c r="J405" s="4">
        <f t="shared" ca="1" si="58"/>
        <v>0.116619037896906</v>
      </c>
      <c r="K405" s="4">
        <f t="shared" ca="1" si="59"/>
        <v>7.7459666924148338E-2</v>
      </c>
    </row>
    <row r="406" spans="1:11">
      <c r="A406" s="5">
        <v>38990</v>
      </c>
      <c r="B406" s="4">
        <f t="shared" ca="1" si="50"/>
        <v>0.09</v>
      </c>
      <c r="C406" s="4">
        <f t="shared" ca="1" si="51"/>
        <v>0.10392304845413264</v>
      </c>
      <c r="D406" s="4">
        <f t="shared" ca="1" si="52"/>
        <v>0.12288205727444508</v>
      </c>
      <c r="E406" s="4">
        <f t="shared" ca="1" si="53"/>
        <v>0.10723805294763608</v>
      </c>
      <c r="F406" s="4">
        <f t="shared" ca="1" si="54"/>
        <v>9.1651513899116799E-2</v>
      </c>
      <c r="G406" s="4">
        <f t="shared" ca="1" si="55"/>
        <v>7.3484692283495343E-2</v>
      </c>
      <c r="H406" s="4">
        <f t="shared" ca="1" si="56"/>
        <v>9.1651513899116799E-2</v>
      </c>
      <c r="I406" s="4">
        <f t="shared" ca="1" si="57"/>
        <v>0.13784048752090222</v>
      </c>
      <c r="J406" s="4">
        <f t="shared" ca="1" si="58"/>
        <v>0.10723805294763608</v>
      </c>
      <c r="K406" s="4">
        <f t="shared" ca="1" si="59"/>
        <v>7.6811457478686077E-2</v>
      </c>
    </row>
    <row r="407" spans="1:11">
      <c r="A407" s="5">
        <v>39021</v>
      </c>
      <c r="B407" s="4">
        <f t="shared" ca="1" si="50"/>
        <v>9.0553851381374173E-2</v>
      </c>
      <c r="C407" s="4">
        <f t="shared" ca="1" si="51"/>
        <v>0.10488088481701516</v>
      </c>
      <c r="D407" s="4">
        <f t="shared" ca="1" si="52"/>
        <v>0.10816653826391968</v>
      </c>
      <c r="E407" s="4">
        <f t="shared" ca="1" si="53"/>
        <v>0.1063014581273465</v>
      </c>
      <c r="F407" s="4">
        <f t="shared" ca="1" si="54"/>
        <v>8.6602540378443865E-2</v>
      </c>
      <c r="G407" s="4">
        <f t="shared" ca="1" si="55"/>
        <v>7.211102550927978E-2</v>
      </c>
      <c r="H407" s="4">
        <f t="shared" ca="1" si="56"/>
        <v>0.09</v>
      </c>
      <c r="I407" s="4">
        <f t="shared" ca="1" si="57"/>
        <v>0.1374772708486752</v>
      </c>
      <c r="J407" s="4">
        <f t="shared" ca="1" si="58"/>
        <v>0.1044030650891055</v>
      </c>
      <c r="K407" s="4">
        <f t="shared" ca="1" si="59"/>
        <v>7.3484692283495343E-2</v>
      </c>
    </row>
    <row r="408" spans="1:11">
      <c r="A408" s="5">
        <v>39051</v>
      </c>
      <c r="B408" s="4">
        <f t="shared" ca="1" si="50"/>
        <v>8.7749643873921215E-2</v>
      </c>
      <c r="C408" s="4">
        <f t="shared" ca="1" si="51"/>
        <v>0.10677078252031312</v>
      </c>
      <c r="D408" s="4">
        <f t="shared" ca="1" si="52"/>
        <v>0.10816653826391968</v>
      </c>
      <c r="E408" s="4">
        <f t="shared" ca="1" si="53"/>
        <v>0.10677078252031312</v>
      </c>
      <c r="F408" s="4">
        <f t="shared" ca="1" si="54"/>
        <v>8.6602540378443865E-2</v>
      </c>
      <c r="G408" s="4">
        <f t="shared" ca="1" si="55"/>
        <v>7.2801098892805186E-2</v>
      </c>
      <c r="H408" s="4">
        <f t="shared" ca="1" si="56"/>
        <v>8.8317608663278466E-2</v>
      </c>
      <c r="I408" s="4">
        <f t="shared" ca="1" si="57"/>
        <v>0.13490737563232041</v>
      </c>
      <c r="J408" s="4">
        <f t="shared" ca="1" si="58"/>
        <v>0.10488088481701516</v>
      </c>
      <c r="K408" s="4">
        <f t="shared" ca="1" si="59"/>
        <v>7.3484692283495343E-2</v>
      </c>
    </row>
    <row r="409" spans="1:11">
      <c r="A409" s="5">
        <v>39082</v>
      </c>
      <c r="B409" s="4">
        <f t="shared" ca="1" si="50"/>
        <v>8.7177978870813466E-2</v>
      </c>
      <c r="C409" s="4">
        <f t="shared" ca="1" si="51"/>
        <v>0.10488088481701516</v>
      </c>
      <c r="D409" s="4">
        <f t="shared" ca="1" si="52"/>
        <v>0.10677078252031312</v>
      </c>
      <c r="E409" s="4">
        <f t="shared" ca="1" si="53"/>
        <v>0.10246950765959599</v>
      </c>
      <c r="F409" s="4">
        <f t="shared" ca="1" si="54"/>
        <v>8.7177978870813466E-2</v>
      </c>
      <c r="G409" s="4">
        <f t="shared" ca="1" si="55"/>
        <v>7.2801098892805186E-2</v>
      </c>
      <c r="H409" s="4">
        <f t="shared" ca="1" si="56"/>
        <v>8.7749643873921215E-2</v>
      </c>
      <c r="I409" s="4">
        <f t="shared" ca="1" si="57"/>
        <v>0.13601470508735444</v>
      </c>
      <c r="J409" s="4">
        <f t="shared" ca="1" si="58"/>
        <v>0.10535653752852739</v>
      </c>
      <c r="K409" s="4">
        <f t="shared" ca="1" si="59"/>
        <v>6.9282032302755092E-2</v>
      </c>
    </row>
    <row r="410" spans="1:11">
      <c r="A410" s="5">
        <v>39113</v>
      </c>
      <c r="B410" s="4">
        <f t="shared" ca="1" si="50"/>
        <v>8.5440037453175313E-2</v>
      </c>
      <c r="C410" s="4">
        <f t="shared" ca="1" si="51"/>
        <v>0.10392304845413264</v>
      </c>
      <c r="D410" s="4">
        <f t="shared" ca="1" si="52"/>
        <v>0.10677078252031312</v>
      </c>
      <c r="E410" s="4">
        <f t="shared" ca="1" si="53"/>
        <v>0.10295630140987</v>
      </c>
      <c r="F410" s="4">
        <f t="shared" ca="1" si="54"/>
        <v>8.7177978870813466E-2</v>
      </c>
      <c r="G410" s="4">
        <f t="shared" ca="1" si="55"/>
        <v>7.0710678118654752E-2</v>
      </c>
      <c r="H410" s="4">
        <f t="shared" ca="1" si="56"/>
        <v>8.6602540378443865E-2</v>
      </c>
      <c r="I410" s="4">
        <f t="shared" ca="1" si="57"/>
        <v>0.13601470508735444</v>
      </c>
      <c r="J410" s="4">
        <f t="shared" ca="1" si="58"/>
        <v>0.10535653752852739</v>
      </c>
      <c r="K410" s="4">
        <f t="shared" ca="1" si="59"/>
        <v>6.9282032302755092E-2</v>
      </c>
    </row>
    <row r="411" spans="1:11">
      <c r="A411" s="5">
        <v>39141</v>
      </c>
      <c r="B411" s="4">
        <f t="shared" ca="1" si="50"/>
        <v>8.4852813742385708E-2</v>
      </c>
      <c r="C411" s="4">
        <f t="shared" ca="1" si="51"/>
        <v>0.10344080432788601</v>
      </c>
      <c r="D411" s="4">
        <f t="shared" ca="1" si="52"/>
        <v>0.10677078252031312</v>
      </c>
      <c r="E411" s="4">
        <f t="shared" ca="1" si="53"/>
        <v>0.1044030650891055</v>
      </c>
      <c r="F411" s="4">
        <f t="shared" ca="1" si="54"/>
        <v>8.8881944173155897E-2</v>
      </c>
      <c r="G411" s="4">
        <f t="shared" ca="1" si="55"/>
        <v>7.0710678118654752E-2</v>
      </c>
      <c r="H411" s="4">
        <f t="shared" ca="1" si="56"/>
        <v>0.09</v>
      </c>
      <c r="I411" s="4">
        <f t="shared" ca="1" si="57"/>
        <v>0.13564659966250536</v>
      </c>
      <c r="J411" s="4">
        <f t="shared" ca="1" si="58"/>
        <v>0.10677078252031312</v>
      </c>
      <c r="K411" s="4">
        <f t="shared" ca="1" si="59"/>
        <v>7.0710678118654752E-2</v>
      </c>
    </row>
    <row r="412" spans="1:11">
      <c r="A412" s="5">
        <v>39172</v>
      </c>
      <c r="B412" s="4">
        <f t="shared" ca="1" si="50"/>
        <v>8.5440037453175313E-2</v>
      </c>
      <c r="C412" s="4">
        <f t="shared" ca="1" si="51"/>
        <v>0.10099504938362078</v>
      </c>
      <c r="D412" s="4">
        <f t="shared" ca="1" si="52"/>
        <v>0.10295630140987</v>
      </c>
      <c r="E412" s="4">
        <f t="shared" ca="1" si="53"/>
        <v>0.10049875621120891</v>
      </c>
      <c r="F412" s="4">
        <f t="shared" ca="1" si="54"/>
        <v>8.6023252670426265E-2</v>
      </c>
      <c r="G412" s="4">
        <f t="shared" ca="1" si="55"/>
        <v>6.9999999999999993E-2</v>
      </c>
      <c r="H412" s="4">
        <f t="shared" ca="1" si="56"/>
        <v>8.7177978870813466E-2</v>
      </c>
      <c r="I412" s="4">
        <f t="shared" ca="1" si="57"/>
        <v>0.13152946437965904</v>
      </c>
      <c r="J412" s="4">
        <f t="shared" ca="1" si="58"/>
        <v>0.10583005244258362</v>
      </c>
      <c r="K412" s="4">
        <f t="shared" ca="1" si="59"/>
        <v>6.9282032302755092E-2</v>
      </c>
    </row>
    <row r="413" spans="1:11">
      <c r="A413" s="5">
        <v>39202</v>
      </c>
      <c r="B413" s="4">
        <f t="shared" ca="1" si="50"/>
        <v>8.4261497731763585E-2</v>
      </c>
      <c r="C413" s="4">
        <f t="shared" ca="1" si="51"/>
        <v>9.5916630466254385E-2</v>
      </c>
      <c r="D413" s="4">
        <f t="shared" ca="1" si="52"/>
        <v>0.10677078252031312</v>
      </c>
      <c r="E413" s="4">
        <f t="shared" ca="1" si="53"/>
        <v>0.10198039027185569</v>
      </c>
      <c r="F413" s="4">
        <f t="shared" ca="1" si="54"/>
        <v>8.8881944173155897E-2</v>
      </c>
      <c r="G413" s="4">
        <f t="shared" ca="1" si="55"/>
        <v>6.9999999999999993E-2</v>
      </c>
      <c r="H413" s="4">
        <f t="shared" ca="1" si="56"/>
        <v>8.8317608663278466E-2</v>
      </c>
      <c r="I413" s="4">
        <f t="shared" ca="1" si="57"/>
        <v>0.13190905958272919</v>
      </c>
      <c r="J413" s="4">
        <f t="shared" ca="1" si="58"/>
        <v>0.11</v>
      </c>
      <c r="K413" s="4">
        <f t="shared" ca="1" si="59"/>
        <v>7.0710678118654752E-2</v>
      </c>
    </row>
    <row r="414" spans="1:11">
      <c r="A414" s="5">
        <v>39233</v>
      </c>
      <c r="B414" s="4">
        <f t="shared" ca="1" si="50"/>
        <v>8.4261497731763585E-2</v>
      </c>
      <c r="C414" s="4">
        <f t="shared" ca="1" si="51"/>
        <v>9.7979589711327114E-2</v>
      </c>
      <c r="D414" s="4">
        <f t="shared" ca="1" si="52"/>
        <v>0.10770329614269007</v>
      </c>
      <c r="E414" s="4">
        <f t="shared" ca="1" si="53"/>
        <v>0.10488088481701516</v>
      </c>
      <c r="F414" s="4">
        <f t="shared" ca="1" si="54"/>
        <v>0.09</v>
      </c>
      <c r="G414" s="4">
        <f t="shared" ca="1" si="55"/>
        <v>6.8556546004010441E-2</v>
      </c>
      <c r="H414" s="4">
        <f t="shared" ca="1" si="56"/>
        <v>8.7749643873921215E-2</v>
      </c>
      <c r="I414" s="4">
        <f t="shared" ca="1" si="57"/>
        <v>0.12961481396815719</v>
      </c>
      <c r="J414" s="4">
        <f t="shared" ca="1" si="58"/>
        <v>0.10954451150103323</v>
      </c>
      <c r="K414" s="4">
        <f t="shared" ca="1" si="59"/>
        <v>7.211102550927978E-2</v>
      </c>
    </row>
    <row r="415" spans="1:11">
      <c r="A415" s="5">
        <v>39263</v>
      </c>
      <c r="B415" s="4">
        <f t="shared" ca="1" si="50"/>
        <v>8.4852813742385708E-2</v>
      </c>
      <c r="C415" s="4">
        <f t="shared" ca="1" si="51"/>
        <v>9.8488578017961043E-2</v>
      </c>
      <c r="D415" s="4">
        <f t="shared" ca="1" si="52"/>
        <v>0.10723805294763608</v>
      </c>
      <c r="E415" s="4">
        <f t="shared" ca="1" si="53"/>
        <v>0.10862780491200216</v>
      </c>
      <c r="F415" s="4">
        <f t="shared" ca="1" si="54"/>
        <v>9.0553851381374173E-2</v>
      </c>
      <c r="G415" s="4">
        <f t="shared" ca="1" si="55"/>
        <v>6.9282032302755092E-2</v>
      </c>
      <c r="H415" s="4">
        <f t="shared" ca="1" si="56"/>
        <v>8.8881944173155897E-2</v>
      </c>
      <c r="I415" s="4">
        <f t="shared" ca="1" si="57"/>
        <v>0.12884098726725127</v>
      </c>
      <c r="J415" s="4">
        <f t="shared" ca="1" si="58"/>
        <v>0.11045361017187261</v>
      </c>
      <c r="K415" s="4">
        <f t="shared" ca="1" si="59"/>
        <v>7.3484692283495343E-2</v>
      </c>
    </row>
    <row r="416" spans="1:11">
      <c r="A416" s="5">
        <v>39294</v>
      </c>
      <c r="B416" s="4">
        <f t="shared" ca="1" si="50"/>
        <v>8.7177978870813466E-2</v>
      </c>
      <c r="C416" s="4">
        <f t="shared" ca="1" si="51"/>
        <v>9.7979589711327114E-2</v>
      </c>
      <c r="D416" s="4">
        <f t="shared" ca="1" si="52"/>
        <v>0.10954451150103323</v>
      </c>
      <c r="E416" s="4">
        <f t="shared" ca="1" si="53"/>
        <v>0.10723805294763608</v>
      </c>
      <c r="F416" s="4">
        <f t="shared" ca="1" si="54"/>
        <v>9.5916630466254385E-2</v>
      </c>
      <c r="G416" s="4">
        <f t="shared" ca="1" si="55"/>
        <v>7.3484692283495343E-2</v>
      </c>
      <c r="H416" s="4">
        <f t="shared" ca="1" si="56"/>
        <v>9.3273790530888148E-2</v>
      </c>
      <c r="I416" s="4">
        <f t="shared" ca="1" si="57"/>
        <v>0.12845232578665131</v>
      </c>
      <c r="J416" s="4">
        <f t="shared" ca="1" si="58"/>
        <v>0.10770329614269007</v>
      </c>
      <c r="K416" s="4">
        <f t="shared" ca="1" si="59"/>
        <v>7.2801098892805186E-2</v>
      </c>
    </row>
    <row r="417" spans="1:11">
      <c r="A417" s="5">
        <v>39325</v>
      </c>
      <c r="B417" s="4">
        <f t="shared" ca="1" si="50"/>
        <v>8.7749643873921215E-2</v>
      </c>
      <c r="C417" s="4">
        <f t="shared" ca="1" si="51"/>
        <v>9.7979589711327114E-2</v>
      </c>
      <c r="D417" s="4">
        <f t="shared" ca="1" si="52"/>
        <v>0.1063014581273465</v>
      </c>
      <c r="E417" s="4">
        <f t="shared" ca="1" si="53"/>
        <v>0.10816653826391968</v>
      </c>
      <c r="F417" s="4">
        <f t="shared" ca="1" si="54"/>
        <v>9.5916630466254385E-2</v>
      </c>
      <c r="G417" s="4">
        <f t="shared" ca="1" si="55"/>
        <v>7.4161984870956627E-2</v>
      </c>
      <c r="H417" s="4">
        <f t="shared" ca="1" si="56"/>
        <v>9.1651513899116799E-2</v>
      </c>
      <c r="I417" s="4">
        <f t="shared" ca="1" si="57"/>
        <v>0.13379088160259653</v>
      </c>
      <c r="J417" s="4">
        <f t="shared" ca="1" si="58"/>
        <v>0.10862780491200216</v>
      </c>
      <c r="K417" s="4">
        <f t="shared" ca="1" si="59"/>
        <v>7.2801098892805186E-2</v>
      </c>
    </row>
    <row r="418" spans="1:11">
      <c r="A418" s="5">
        <v>39355</v>
      </c>
      <c r="B418" s="4">
        <f t="shared" ca="1" si="50"/>
        <v>8.9442719099991588E-2</v>
      </c>
      <c r="C418" s="4">
        <f t="shared" ca="1" si="51"/>
        <v>9.7979589711327114E-2</v>
      </c>
      <c r="D418" s="4">
        <f t="shared" ca="1" si="52"/>
        <v>0.1063014581273465</v>
      </c>
      <c r="E418" s="4">
        <f t="shared" ca="1" si="53"/>
        <v>0.10816653826391968</v>
      </c>
      <c r="F418" s="4">
        <f t="shared" ca="1" si="54"/>
        <v>9.5916630466254385E-2</v>
      </c>
      <c r="G418" s="4">
        <f t="shared" ca="1" si="55"/>
        <v>7.4161984870956627E-2</v>
      </c>
      <c r="H418" s="4">
        <f t="shared" ca="1" si="56"/>
        <v>9.1651513899116799E-2</v>
      </c>
      <c r="I418" s="4">
        <f t="shared" ca="1" si="57"/>
        <v>0.13266499161421599</v>
      </c>
      <c r="J418" s="4">
        <f t="shared" ca="1" si="58"/>
        <v>0.10862780491200216</v>
      </c>
      <c r="K418" s="4">
        <f t="shared" ca="1" si="59"/>
        <v>7.4833147735478833E-2</v>
      </c>
    </row>
    <row r="419" spans="1:11">
      <c r="A419" s="5">
        <v>39386</v>
      </c>
      <c r="B419" s="4">
        <f t="shared" ca="1" si="50"/>
        <v>8.9442719099991588E-2</v>
      </c>
      <c r="C419" s="4">
        <f t="shared" ca="1" si="51"/>
        <v>9.9498743710662002E-2</v>
      </c>
      <c r="D419" s="4">
        <f t="shared" ca="1" si="52"/>
        <v>0.1063014581273465</v>
      </c>
      <c r="E419" s="4">
        <f t="shared" ca="1" si="53"/>
        <v>0.11489125293076058</v>
      </c>
      <c r="F419" s="4">
        <f t="shared" ca="1" si="54"/>
        <v>9.5916630466254385E-2</v>
      </c>
      <c r="G419" s="4">
        <f t="shared" ca="1" si="55"/>
        <v>7.5498344352707497E-2</v>
      </c>
      <c r="H419" s="4">
        <f t="shared" ca="1" si="56"/>
        <v>9.1104335791442989E-2</v>
      </c>
      <c r="I419" s="4">
        <f t="shared" ca="1" si="57"/>
        <v>0.13228756555322954</v>
      </c>
      <c r="J419" s="4">
        <f t="shared" ca="1" si="58"/>
        <v>0.10908712114635714</v>
      </c>
      <c r="K419" s="4">
        <f t="shared" ca="1" si="59"/>
        <v>7.4833147735478833E-2</v>
      </c>
    </row>
    <row r="420" spans="1:11">
      <c r="A420" s="5">
        <v>39416</v>
      </c>
      <c r="B420" s="4">
        <f t="shared" ca="1" si="50"/>
        <v>9.2736184954957043E-2</v>
      </c>
      <c r="C420" s="4">
        <f t="shared" ca="1" si="51"/>
        <v>0.10954451150103323</v>
      </c>
      <c r="D420" s="4">
        <f t="shared" ca="1" si="52"/>
        <v>0.10862780491200216</v>
      </c>
      <c r="E420" s="4">
        <f t="shared" ca="1" si="53"/>
        <v>0.11575836902790225</v>
      </c>
      <c r="F420" s="4">
        <f t="shared" ca="1" si="54"/>
        <v>9.9498743710662002E-2</v>
      </c>
      <c r="G420" s="4">
        <f t="shared" ca="1" si="55"/>
        <v>8.2462112512353206E-2</v>
      </c>
      <c r="H420" s="4">
        <f t="shared" ca="1" si="56"/>
        <v>9.3273790530888148E-2</v>
      </c>
      <c r="I420" s="4">
        <f t="shared" ca="1" si="57"/>
        <v>0.13784048752090222</v>
      </c>
      <c r="J420" s="4">
        <f t="shared" ca="1" si="58"/>
        <v>0.11575836902790225</v>
      </c>
      <c r="K420" s="4">
        <f t="shared" ca="1" si="59"/>
        <v>7.8740078740118111E-2</v>
      </c>
    </row>
    <row r="421" spans="1:11">
      <c r="A421" s="5">
        <v>39447</v>
      </c>
      <c r="B421" s="4">
        <f t="shared" ca="1" si="50"/>
        <v>9.5916630466254385E-2</v>
      </c>
      <c r="C421" s="4">
        <f t="shared" ca="1" si="51"/>
        <v>0.10908712114635714</v>
      </c>
      <c r="D421" s="4">
        <f t="shared" ca="1" si="52"/>
        <v>0.10862780491200216</v>
      </c>
      <c r="E421" s="4">
        <f t="shared" ca="1" si="53"/>
        <v>0.11789826122551596</v>
      </c>
      <c r="F421" s="4">
        <f t="shared" ca="1" si="54"/>
        <v>0.10049875621120891</v>
      </c>
      <c r="G421" s="4">
        <f t="shared" ca="1" si="55"/>
        <v>8.1853527718724506E-2</v>
      </c>
      <c r="H421" s="4">
        <f t="shared" ca="1" si="56"/>
        <v>9.0553851381374173E-2</v>
      </c>
      <c r="I421" s="4">
        <f t="shared" ca="1" si="57"/>
        <v>0.13856406460551018</v>
      </c>
      <c r="J421" s="4">
        <f t="shared" ca="1" si="58"/>
        <v>0.11575836902790225</v>
      </c>
      <c r="K421" s="4">
        <f t="shared" ca="1" si="59"/>
        <v>7.7459666924148338E-2</v>
      </c>
    </row>
    <row r="422" spans="1:11">
      <c r="A422" s="5">
        <v>39478</v>
      </c>
      <c r="B422" s="4">
        <f t="shared" ref="B422:B485" ca="1" si="60">SQRT(INDIRECT(ADDRESS(4+(ROW()-37)*14,1,,,"Covariance Matrix")))</f>
        <v>0.11916375287812986</v>
      </c>
      <c r="C422" s="4">
        <f t="shared" ref="C422:C485" ca="1" si="61">SQRT(INDIRECT(ADDRESS(5+(ROW()-37)*14,2,,,"Covariance Matrix")))</f>
        <v>0.11357816691600547</v>
      </c>
      <c r="D422" s="4">
        <f t="shared" ref="D422:D485" ca="1" si="62">SQRT(INDIRECT(ADDRESS(6+(ROW()-37)*14,3,,,"Covariance Matrix")))</f>
        <v>0.14422205101855956</v>
      </c>
      <c r="E422" s="4">
        <f t="shared" ref="E422:E485" ca="1" si="63">SQRT(INDIRECT(ADDRESS(7+(ROW()-37)*14,4,,,"Covariance Matrix")))</f>
        <v>0.14491376746189438</v>
      </c>
      <c r="F422" s="4">
        <f t="shared" ref="F422:F485" ca="1" si="64">SQRT(INDIRECT(ADDRESS(8+(ROW()-37)*14,5,,,"Covariance Matrix")))</f>
        <v>0.12961481396815719</v>
      </c>
      <c r="G422" s="4">
        <f t="shared" ref="G422:G485" ca="1" si="65">SQRT(INDIRECT(ADDRESS(9+(ROW()-37)*14,6,,,"Covariance Matrix")))</f>
        <v>9.9498743710662002E-2</v>
      </c>
      <c r="H422" s="4">
        <f t="shared" ref="H422:H485" ca="1" si="66">SQRT(INDIRECT(ADDRESS(10+(ROW()-37)*14,7,,,"Covariance Matrix")))</f>
        <v>0.11224972160321824</v>
      </c>
      <c r="I422" s="4">
        <f t="shared" ref="I422:I485" ca="1" si="67">SQRT(INDIRECT(ADDRESS(11+(ROW()-37)*14,8,,,"Covariance Matrix")))</f>
        <v>0.14966629547095767</v>
      </c>
      <c r="J422" s="4">
        <f t="shared" ref="J422:J485" ca="1" si="68">SQRT(INDIRECT(ADDRESS(12+(ROW()-37)*14,9,,,"Covariance Matrix")))</f>
        <v>0.1414213562373095</v>
      </c>
      <c r="K422" s="4">
        <f t="shared" ref="K422:K485" ca="1" si="69">SQRT(INDIRECT(ADDRESS(13+(ROW()-37)*14,10,,,"Covariance Matrix")))</f>
        <v>8.4852813742385708E-2</v>
      </c>
    </row>
    <row r="423" spans="1:11">
      <c r="A423" s="5">
        <v>39507</v>
      </c>
      <c r="B423" s="4">
        <f t="shared" ca="1" si="60"/>
        <v>0.11958260743101398</v>
      </c>
      <c r="C423" s="4">
        <f t="shared" ca="1" si="61"/>
        <v>0.11180339887498948</v>
      </c>
      <c r="D423" s="4">
        <f t="shared" ca="1" si="62"/>
        <v>0.14491376746189438</v>
      </c>
      <c r="E423" s="4">
        <f t="shared" ca="1" si="63"/>
        <v>0.14525839046333949</v>
      </c>
      <c r="F423" s="4">
        <f t="shared" ca="1" si="64"/>
        <v>0.12922847983320085</v>
      </c>
      <c r="G423" s="4">
        <f t="shared" ca="1" si="65"/>
        <v>9.899494936611665E-2</v>
      </c>
      <c r="H423" s="4">
        <f t="shared" ca="1" si="66"/>
        <v>0.11357816691600547</v>
      </c>
      <c r="I423" s="4">
        <f t="shared" ca="1" si="67"/>
        <v>0.14966629547095767</v>
      </c>
      <c r="J423" s="4">
        <f t="shared" ca="1" si="68"/>
        <v>0.13964240043768941</v>
      </c>
      <c r="K423" s="4">
        <f t="shared" ca="1" si="69"/>
        <v>8.7177978870813466E-2</v>
      </c>
    </row>
    <row r="424" spans="1:11">
      <c r="A424" s="5">
        <v>39538</v>
      </c>
      <c r="B424" s="4">
        <f t="shared" ca="1" si="60"/>
        <v>0.12124355652982141</v>
      </c>
      <c r="C424" s="4">
        <f t="shared" ca="1" si="61"/>
        <v>0.11180339887498948</v>
      </c>
      <c r="D424" s="4">
        <f t="shared" ca="1" si="62"/>
        <v>0.14696938456699069</v>
      </c>
      <c r="E424" s="4">
        <f t="shared" ca="1" si="63"/>
        <v>0.14456832294800959</v>
      </c>
      <c r="F424" s="4">
        <f t="shared" ca="1" si="64"/>
        <v>0.13038404810405299</v>
      </c>
      <c r="G424" s="4">
        <f t="shared" ca="1" si="65"/>
        <v>9.9498743710662002E-2</v>
      </c>
      <c r="H424" s="4">
        <f t="shared" ca="1" si="66"/>
        <v>0.11916375287812986</v>
      </c>
      <c r="I424" s="4">
        <f t="shared" ca="1" si="67"/>
        <v>0.15811388300841897</v>
      </c>
      <c r="J424" s="4">
        <f t="shared" ca="1" si="68"/>
        <v>0.13892443989449804</v>
      </c>
      <c r="K424" s="4">
        <f t="shared" ca="1" si="69"/>
        <v>8.6023252670426265E-2</v>
      </c>
    </row>
    <row r="425" spans="1:11">
      <c r="A425" s="5">
        <v>39568</v>
      </c>
      <c r="B425" s="4">
        <f t="shared" ca="1" si="60"/>
        <v>0.12124355652982141</v>
      </c>
      <c r="C425" s="4">
        <f t="shared" ca="1" si="61"/>
        <v>0.11269427669584645</v>
      </c>
      <c r="D425" s="4">
        <f t="shared" ca="1" si="62"/>
        <v>0.14696938456699069</v>
      </c>
      <c r="E425" s="4">
        <f t="shared" ca="1" si="63"/>
        <v>0.14422205101855956</v>
      </c>
      <c r="F425" s="4">
        <f t="shared" ca="1" si="64"/>
        <v>0.13152946437965904</v>
      </c>
      <c r="G425" s="4">
        <f t="shared" ca="1" si="65"/>
        <v>0.10392304845413264</v>
      </c>
      <c r="H425" s="4">
        <f t="shared" ca="1" si="66"/>
        <v>0.12569805089976535</v>
      </c>
      <c r="I425" s="4">
        <f t="shared" ca="1" si="67"/>
        <v>0.16999999999999998</v>
      </c>
      <c r="J425" s="4">
        <f t="shared" ca="1" si="68"/>
        <v>0.13892443989449804</v>
      </c>
      <c r="K425" s="4">
        <f t="shared" ca="1" si="69"/>
        <v>8.8881944173155897E-2</v>
      </c>
    </row>
    <row r="426" spans="1:11">
      <c r="A426" s="5">
        <v>39599</v>
      </c>
      <c r="B426" s="4">
        <f t="shared" ca="1" si="60"/>
        <v>0.12083045973594572</v>
      </c>
      <c r="C426" s="4">
        <f t="shared" ca="1" si="61"/>
        <v>0.11575836902790225</v>
      </c>
      <c r="D426" s="4">
        <f t="shared" ca="1" si="62"/>
        <v>0.14387494569938158</v>
      </c>
      <c r="E426" s="4">
        <f t="shared" ca="1" si="63"/>
        <v>0.14317821063276354</v>
      </c>
      <c r="F426" s="4">
        <f t="shared" ca="1" si="64"/>
        <v>0.12727922061357855</v>
      </c>
      <c r="G426" s="4">
        <f t="shared" ca="1" si="65"/>
        <v>0.10295630140987</v>
      </c>
      <c r="H426" s="4">
        <f t="shared" ca="1" si="66"/>
        <v>0.12409673645990857</v>
      </c>
      <c r="I426" s="4">
        <f t="shared" ca="1" si="67"/>
        <v>0.1705872210923198</v>
      </c>
      <c r="J426" s="4">
        <f t="shared" ca="1" si="68"/>
        <v>0.13711309200802088</v>
      </c>
      <c r="K426" s="4">
        <f t="shared" ca="1" si="69"/>
        <v>8.7749643873921215E-2</v>
      </c>
    </row>
    <row r="427" spans="1:11">
      <c r="A427" s="5">
        <v>39629</v>
      </c>
      <c r="B427" s="4">
        <f t="shared" ca="1" si="60"/>
        <v>0.12727922061357855</v>
      </c>
      <c r="C427" s="4">
        <f t="shared" ca="1" si="61"/>
        <v>0.116619037896906</v>
      </c>
      <c r="D427" s="4">
        <f t="shared" ca="1" si="62"/>
        <v>0.15588457268119896</v>
      </c>
      <c r="E427" s="4">
        <f t="shared" ca="1" si="63"/>
        <v>0.16031219541881397</v>
      </c>
      <c r="F427" s="4">
        <f t="shared" ca="1" si="64"/>
        <v>0.14352700094407325</v>
      </c>
      <c r="G427" s="4">
        <f t="shared" ca="1" si="65"/>
        <v>0.11090536506409417</v>
      </c>
      <c r="H427" s="4">
        <f t="shared" ca="1" si="66"/>
        <v>0.14177446878757824</v>
      </c>
      <c r="I427" s="4">
        <f t="shared" ca="1" si="67"/>
        <v>0.17521415467935234</v>
      </c>
      <c r="J427" s="4">
        <f t="shared" ca="1" si="68"/>
        <v>0.15811388300841897</v>
      </c>
      <c r="K427" s="4">
        <f t="shared" ca="1" si="69"/>
        <v>0.10099504938362078</v>
      </c>
    </row>
    <row r="428" spans="1:11">
      <c r="A428" s="5">
        <v>39660</v>
      </c>
      <c r="B428" s="4">
        <f t="shared" ca="1" si="60"/>
        <v>0.13152946437965904</v>
      </c>
      <c r="C428" s="4">
        <f t="shared" ca="1" si="61"/>
        <v>0.12083045973594572</v>
      </c>
      <c r="D428" s="4">
        <f t="shared" ca="1" si="62"/>
        <v>0.15231546211727817</v>
      </c>
      <c r="E428" s="4">
        <f t="shared" ca="1" si="63"/>
        <v>0.15937377450509227</v>
      </c>
      <c r="F428" s="4">
        <f t="shared" ca="1" si="64"/>
        <v>0.14071247279470289</v>
      </c>
      <c r="G428" s="4">
        <f t="shared" ca="1" si="65"/>
        <v>0.11269427669584645</v>
      </c>
      <c r="H428" s="4">
        <f t="shared" ca="1" si="66"/>
        <v>0.1414213562373095</v>
      </c>
      <c r="I428" s="4">
        <f t="shared" ca="1" si="67"/>
        <v>0.17549928774784243</v>
      </c>
      <c r="J428" s="4">
        <f t="shared" ca="1" si="68"/>
        <v>0.15937377450509227</v>
      </c>
      <c r="K428" s="4">
        <f t="shared" ca="1" si="69"/>
        <v>9.9498743710662002E-2</v>
      </c>
    </row>
    <row r="429" spans="1:11">
      <c r="A429" s="5">
        <v>39691</v>
      </c>
      <c r="B429" s="4">
        <f t="shared" ca="1" si="60"/>
        <v>0.13341664064126332</v>
      </c>
      <c r="C429" s="4">
        <f t="shared" ca="1" si="61"/>
        <v>0.12083045973594572</v>
      </c>
      <c r="D429" s="4">
        <f t="shared" ca="1" si="62"/>
        <v>0.15231546211727817</v>
      </c>
      <c r="E429" s="4">
        <f t="shared" ca="1" si="63"/>
        <v>0.15937377450509227</v>
      </c>
      <c r="F429" s="4">
        <f t="shared" ca="1" si="64"/>
        <v>0.14071247279470289</v>
      </c>
      <c r="G429" s="4">
        <f t="shared" ca="1" si="65"/>
        <v>0.11575836902790225</v>
      </c>
      <c r="H429" s="4">
        <f t="shared" ca="1" si="66"/>
        <v>0.14177446878757824</v>
      </c>
      <c r="I429" s="4">
        <f t="shared" ca="1" si="67"/>
        <v>0.17406895185529211</v>
      </c>
      <c r="J429" s="4">
        <f t="shared" ca="1" si="68"/>
        <v>0.16401219466856726</v>
      </c>
      <c r="K429" s="4">
        <f t="shared" ca="1" si="69"/>
        <v>9.9498743710662002E-2</v>
      </c>
    </row>
    <row r="430" spans="1:11">
      <c r="A430" s="5">
        <v>39721</v>
      </c>
      <c r="B430" s="4">
        <f t="shared" ca="1" si="60"/>
        <v>0.14317821063276354</v>
      </c>
      <c r="C430" s="4">
        <f t="shared" ca="1" si="61"/>
        <v>0.14662878298615178</v>
      </c>
      <c r="D430" s="4">
        <f t="shared" ca="1" si="62"/>
        <v>0.16401219466856726</v>
      </c>
      <c r="E430" s="4">
        <f t="shared" ca="1" si="63"/>
        <v>0.15748015748023622</v>
      </c>
      <c r="F430" s="4">
        <f t="shared" ca="1" si="64"/>
        <v>0.15099668870541499</v>
      </c>
      <c r="G430" s="4">
        <f t="shared" ca="1" si="65"/>
        <v>0.13711309200802088</v>
      </c>
      <c r="H430" s="4">
        <f t="shared" ca="1" si="66"/>
        <v>0.15165750888103102</v>
      </c>
      <c r="I430" s="4">
        <f t="shared" ca="1" si="67"/>
        <v>0.17521415467935234</v>
      </c>
      <c r="J430" s="4">
        <f t="shared" ca="1" si="68"/>
        <v>0.18574175621006711</v>
      </c>
      <c r="K430" s="4">
        <f t="shared" ca="1" si="69"/>
        <v>0.11313708498984761</v>
      </c>
    </row>
    <row r="431" spans="1:11">
      <c r="A431" s="5">
        <v>39752</v>
      </c>
      <c r="B431" s="4">
        <f t="shared" ca="1" si="60"/>
        <v>0.15524174696260024</v>
      </c>
      <c r="C431" s="4">
        <f t="shared" ca="1" si="61"/>
        <v>0.17233687939614087</v>
      </c>
      <c r="D431" s="4">
        <f t="shared" ca="1" si="62"/>
        <v>0.18466185312619388</v>
      </c>
      <c r="E431" s="4">
        <f t="shared" ca="1" si="63"/>
        <v>0.18601075237738274</v>
      </c>
      <c r="F431" s="4">
        <f t="shared" ca="1" si="64"/>
        <v>0.16970562748477142</v>
      </c>
      <c r="G431" s="4">
        <f t="shared" ca="1" si="65"/>
        <v>0.14899664425751341</v>
      </c>
      <c r="H431" s="4">
        <f t="shared" ca="1" si="66"/>
        <v>0.17117242768623689</v>
      </c>
      <c r="I431" s="4">
        <f t="shared" ca="1" si="67"/>
        <v>0.21071307505705478</v>
      </c>
      <c r="J431" s="4">
        <f t="shared" ca="1" si="68"/>
        <v>0.20976176963403032</v>
      </c>
      <c r="K431" s="4">
        <f t="shared" ca="1" si="69"/>
        <v>0.1493318452306808</v>
      </c>
    </row>
    <row r="432" spans="1:11">
      <c r="A432" s="5">
        <v>39782</v>
      </c>
      <c r="B432" s="4">
        <f t="shared" ca="1" si="60"/>
        <v>0.15684387141358122</v>
      </c>
      <c r="C432" s="4">
        <f t="shared" ca="1" si="61"/>
        <v>0.17204650534085253</v>
      </c>
      <c r="D432" s="4">
        <f t="shared" ca="1" si="62"/>
        <v>0.18947295321496416</v>
      </c>
      <c r="E432" s="4">
        <f t="shared" ca="1" si="63"/>
        <v>0.18601075237738274</v>
      </c>
      <c r="F432" s="4">
        <f t="shared" ca="1" si="64"/>
        <v>0.17088007490635063</v>
      </c>
      <c r="G432" s="4">
        <f t="shared" ca="1" si="65"/>
        <v>0.14832396974191325</v>
      </c>
      <c r="H432" s="4">
        <f t="shared" ca="1" si="66"/>
        <v>0.17088007490635063</v>
      </c>
      <c r="I432" s="4">
        <f t="shared" ca="1" si="67"/>
        <v>0.20591260281974</v>
      </c>
      <c r="J432" s="4">
        <f t="shared" ca="1" si="68"/>
        <v>0.20784609690826528</v>
      </c>
      <c r="K432" s="4">
        <f t="shared" ca="1" si="69"/>
        <v>0.15231546211727817</v>
      </c>
    </row>
    <row r="433" spans="1:11">
      <c r="A433" s="5">
        <v>39813</v>
      </c>
      <c r="B433" s="4">
        <f t="shared" ca="1" si="60"/>
        <v>0.15588457268119896</v>
      </c>
      <c r="C433" s="4">
        <f t="shared" ca="1" si="61"/>
        <v>0.17117242768623689</v>
      </c>
      <c r="D433" s="4">
        <f t="shared" ca="1" si="62"/>
        <v>0.18867962264113208</v>
      </c>
      <c r="E433" s="4">
        <f t="shared" ca="1" si="63"/>
        <v>0.18681541692269404</v>
      </c>
      <c r="F433" s="4">
        <f t="shared" ca="1" si="64"/>
        <v>0.16941074346097415</v>
      </c>
      <c r="G433" s="4">
        <f t="shared" ca="1" si="65"/>
        <v>0.14832396974191325</v>
      </c>
      <c r="H433" s="4">
        <f t="shared" ca="1" si="66"/>
        <v>0.16792855623746664</v>
      </c>
      <c r="I433" s="4">
        <f t="shared" ca="1" si="67"/>
        <v>0.20149441679609884</v>
      </c>
      <c r="J433" s="4">
        <f t="shared" ca="1" si="68"/>
        <v>0.20542638584174139</v>
      </c>
      <c r="K433" s="4">
        <f t="shared" ca="1" si="69"/>
        <v>0.15264337522473748</v>
      </c>
    </row>
    <row r="434" spans="1:11">
      <c r="A434" s="5">
        <v>39844</v>
      </c>
      <c r="B434" s="4">
        <f t="shared" ca="1" si="60"/>
        <v>0.15620499351813311</v>
      </c>
      <c r="C434" s="4">
        <f t="shared" ca="1" si="61"/>
        <v>0.16733200530681511</v>
      </c>
      <c r="D434" s="4">
        <f t="shared" ca="1" si="62"/>
        <v>0.19313207915827965</v>
      </c>
      <c r="E434" s="4">
        <f t="shared" ca="1" si="63"/>
        <v>0.19078784028338913</v>
      </c>
      <c r="F434" s="4">
        <f t="shared" ca="1" si="64"/>
        <v>0.16970562748477142</v>
      </c>
      <c r="G434" s="4">
        <f t="shared" ca="1" si="65"/>
        <v>0.15132745950421556</v>
      </c>
      <c r="H434" s="4">
        <f t="shared" ca="1" si="66"/>
        <v>0.16941074346097415</v>
      </c>
      <c r="I434" s="4">
        <f t="shared" ca="1" si="67"/>
        <v>0.20174241001832013</v>
      </c>
      <c r="J434" s="4">
        <f t="shared" ca="1" si="68"/>
        <v>0.2046948949045872</v>
      </c>
      <c r="K434" s="4">
        <f t="shared" ca="1" si="69"/>
        <v>0.15716233645501712</v>
      </c>
    </row>
    <row r="435" spans="1:11">
      <c r="A435" s="5">
        <v>39872</v>
      </c>
      <c r="B435" s="4">
        <f t="shared" ca="1" si="60"/>
        <v>0.15748015748023622</v>
      </c>
      <c r="C435" s="4">
        <f t="shared" ca="1" si="61"/>
        <v>0.1705872210923198</v>
      </c>
      <c r="D435" s="4">
        <f t="shared" ca="1" si="62"/>
        <v>0.20223748416156684</v>
      </c>
      <c r="E435" s="4">
        <f t="shared" ca="1" si="63"/>
        <v>0.19493588689617927</v>
      </c>
      <c r="F435" s="4">
        <f t="shared" ca="1" si="64"/>
        <v>0.17492855684535902</v>
      </c>
      <c r="G435" s="4">
        <f t="shared" ca="1" si="65"/>
        <v>0.15588457268119896</v>
      </c>
      <c r="H435" s="4">
        <f t="shared" ca="1" si="66"/>
        <v>0.17972200755611428</v>
      </c>
      <c r="I435" s="4">
        <f t="shared" ca="1" si="67"/>
        <v>0.20248456731316589</v>
      </c>
      <c r="J435" s="4">
        <f t="shared" ca="1" si="68"/>
        <v>0.21189620100417092</v>
      </c>
      <c r="K435" s="4">
        <f t="shared" ca="1" si="69"/>
        <v>0.16583123951776998</v>
      </c>
    </row>
    <row r="436" spans="1:11">
      <c r="A436" s="5">
        <v>39903</v>
      </c>
      <c r="B436" s="4">
        <f t="shared" ca="1" si="60"/>
        <v>0.16278820596099705</v>
      </c>
      <c r="C436" s="4">
        <f t="shared" ca="1" si="61"/>
        <v>0.17635192088548399</v>
      </c>
      <c r="D436" s="4">
        <f t="shared" ca="1" si="62"/>
        <v>0.2046948949045872</v>
      </c>
      <c r="E436" s="4">
        <f t="shared" ca="1" si="63"/>
        <v>0.19570385790780928</v>
      </c>
      <c r="F436" s="4">
        <f t="shared" ca="1" si="64"/>
        <v>0.17406895185529211</v>
      </c>
      <c r="G436" s="4">
        <f t="shared" ca="1" si="65"/>
        <v>0.15524174696260024</v>
      </c>
      <c r="H436" s="4">
        <f t="shared" ca="1" si="66"/>
        <v>0.18083141320025126</v>
      </c>
      <c r="I436" s="4">
        <f t="shared" ca="1" si="67"/>
        <v>0.20124611797498107</v>
      </c>
      <c r="J436" s="4">
        <f t="shared" ca="1" si="68"/>
        <v>0.21071307505705478</v>
      </c>
      <c r="K436" s="4">
        <f t="shared" ca="1" si="69"/>
        <v>0.17435595774162693</v>
      </c>
    </row>
    <row r="437" spans="1:11">
      <c r="A437" s="5">
        <v>39933</v>
      </c>
      <c r="B437" s="4">
        <f t="shared" ca="1" si="60"/>
        <v>0.16492422502470641</v>
      </c>
      <c r="C437" s="4">
        <f t="shared" ca="1" si="61"/>
        <v>0.18193405398660251</v>
      </c>
      <c r="D437" s="4">
        <f t="shared" ca="1" si="62"/>
        <v>0.22978250586152116</v>
      </c>
      <c r="E437" s="4">
        <f t="shared" ca="1" si="63"/>
        <v>0.21908902300206645</v>
      </c>
      <c r="F437" s="4">
        <f t="shared" ca="1" si="64"/>
        <v>0.19339079605813717</v>
      </c>
      <c r="G437" s="4">
        <f t="shared" ca="1" si="65"/>
        <v>0.16431676725154984</v>
      </c>
      <c r="H437" s="4">
        <f t="shared" ca="1" si="66"/>
        <v>0.21725560982400433</v>
      </c>
      <c r="I437" s="4">
        <f t="shared" ca="1" si="67"/>
        <v>0.21071307505705478</v>
      </c>
      <c r="J437" s="4">
        <f t="shared" ca="1" si="68"/>
        <v>0.22583179581272428</v>
      </c>
      <c r="K437" s="4">
        <f t="shared" ca="1" si="69"/>
        <v>0.1841195263952197</v>
      </c>
    </row>
    <row r="438" spans="1:11">
      <c r="A438" s="5">
        <v>39964</v>
      </c>
      <c r="B438" s="4">
        <f t="shared" ca="1" si="60"/>
        <v>0.16309506430300091</v>
      </c>
      <c r="C438" s="4">
        <f t="shared" ca="1" si="61"/>
        <v>0.19287301521985908</v>
      </c>
      <c r="D438" s="4">
        <f t="shared" ca="1" si="62"/>
        <v>0.22891046284519195</v>
      </c>
      <c r="E438" s="4">
        <f t="shared" ca="1" si="63"/>
        <v>0.22068076490713912</v>
      </c>
      <c r="F438" s="4">
        <f t="shared" ca="1" si="64"/>
        <v>0.19621416870348585</v>
      </c>
      <c r="G438" s="4">
        <f t="shared" ca="1" si="65"/>
        <v>0.16492422502470641</v>
      </c>
      <c r="H438" s="4">
        <f t="shared" ca="1" si="66"/>
        <v>0.22135943621178655</v>
      </c>
      <c r="I438" s="4">
        <f t="shared" ca="1" si="67"/>
        <v>0.21307275752662516</v>
      </c>
      <c r="J438" s="4">
        <f t="shared" ca="1" si="68"/>
        <v>0.22693611435820435</v>
      </c>
      <c r="K438" s="4">
        <f t="shared" ca="1" si="69"/>
        <v>0.18708286933869708</v>
      </c>
    </row>
    <row r="439" spans="1:11">
      <c r="A439" s="5">
        <v>39994</v>
      </c>
      <c r="B439" s="4">
        <f t="shared" ca="1" si="60"/>
        <v>0.16401219466856726</v>
      </c>
      <c r="C439" s="4">
        <f t="shared" ca="1" si="61"/>
        <v>0.19287301521985908</v>
      </c>
      <c r="D439" s="4">
        <f t="shared" ca="1" si="62"/>
        <v>0.2293468988235943</v>
      </c>
      <c r="E439" s="4">
        <f t="shared" ca="1" si="63"/>
        <v>0.22226110770892868</v>
      </c>
      <c r="F439" s="4">
        <f t="shared" ca="1" si="64"/>
        <v>0.19646882704388502</v>
      </c>
      <c r="G439" s="4">
        <f t="shared" ca="1" si="65"/>
        <v>0.16522711641858306</v>
      </c>
      <c r="H439" s="4">
        <f t="shared" ca="1" si="66"/>
        <v>0.22135943621178655</v>
      </c>
      <c r="I439" s="4">
        <f t="shared" ca="1" si="67"/>
        <v>0.21400934559032697</v>
      </c>
      <c r="J439" s="4">
        <f t="shared" ca="1" si="68"/>
        <v>0.22693611435820435</v>
      </c>
      <c r="K439" s="4">
        <f t="shared" ca="1" si="69"/>
        <v>0.18708286933869708</v>
      </c>
    </row>
    <row r="440" spans="1:11">
      <c r="A440" s="5">
        <v>40025</v>
      </c>
      <c r="B440" s="4">
        <f t="shared" ca="1" si="60"/>
        <v>0.16911534525287764</v>
      </c>
      <c r="C440" s="4">
        <f t="shared" ca="1" si="61"/>
        <v>0.19390719429665315</v>
      </c>
      <c r="D440" s="4">
        <f t="shared" ca="1" si="62"/>
        <v>0.23748684174075835</v>
      </c>
      <c r="E440" s="4">
        <f t="shared" ca="1" si="63"/>
        <v>0.23323807579381201</v>
      </c>
      <c r="F440" s="4">
        <f t="shared" ca="1" si="64"/>
        <v>0.2046948949045872</v>
      </c>
      <c r="G440" s="4">
        <f t="shared" ca="1" si="65"/>
        <v>0.17291616465790582</v>
      </c>
      <c r="H440" s="4">
        <f t="shared" ca="1" si="66"/>
        <v>0.22605309110914631</v>
      </c>
      <c r="I440" s="4">
        <f t="shared" ca="1" si="67"/>
        <v>0.21517434791350012</v>
      </c>
      <c r="J440" s="4">
        <f t="shared" ca="1" si="68"/>
        <v>0.2395829710142188</v>
      </c>
      <c r="K440" s="4">
        <f t="shared" ca="1" si="69"/>
        <v>0.19261360284258222</v>
      </c>
    </row>
    <row r="441" spans="1:11">
      <c r="A441" s="5">
        <v>40056</v>
      </c>
      <c r="B441" s="4">
        <f t="shared" ca="1" si="60"/>
        <v>0.17204650534085253</v>
      </c>
      <c r="C441" s="4">
        <f t="shared" ca="1" si="61"/>
        <v>0.19364916731037085</v>
      </c>
      <c r="D441" s="4">
        <f t="shared" ca="1" si="62"/>
        <v>0.23748684174075835</v>
      </c>
      <c r="E441" s="4">
        <f t="shared" ca="1" si="63"/>
        <v>0.2340939982143925</v>
      </c>
      <c r="F441" s="4">
        <f t="shared" ca="1" si="64"/>
        <v>0.20784609690826528</v>
      </c>
      <c r="G441" s="4">
        <f t="shared" ca="1" si="65"/>
        <v>0.17804493814764855</v>
      </c>
      <c r="H441" s="4">
        <f t="shared" ca="1" si="66"/>
        <v>0.23043437243605824</v>
      </c>
      <c r="I441" s="4">
        <f t="shared" ca="1" si="67"/>
        <v>0.21354156504062624</v>
      </c>
      <c r="J441" s="4">
        <f t="shared" ca="1" si="68"/>
        <v>0.2395829710142188</v>
      </c>
      <c r="K441" s="4">
        <f t="shared" ca="1" si="69"/>
        <v>0.19339079605813717</v>
      </c>
    </row>
    <row r="442" spans="1:11">
      <c r="A442" s="5">
        <v>40086</v>
      </c>
      <c r="B442" s="4">
        <f t="shared" ca="1" si="60"/>
        <v>0.17606816861659008</v>
      </c>
      <c r="C442" s="4">
        <f t="shared" ca="1" si="61"/>
        <v>0.19467922333931786</v>
      </c>
      <c r="D442" s="4">
        <f t="shared" ca="1" si="62"/>
        <v>0.23790754506740638</v>
      </c>
      <c r="E442" s="4">
        <f t="shared" ca="1" si="63"/>
        <v>0.232163735324878</v>
      </c>
      <c r="F442" s="4">
        <f t="shared" ca="1" si="64"/>
        <v>0.20904544960366872</v>
      </c>
      <c r="G442" s="4">
        <f t="shared" ca="1" si="65"/>
        <v>0.18</v>
      </c>
      <c r="H442" s="4">
        <f t="shared" ca="1" si="66"/>
        <v>0.23302360395462088</v>
      </c>
      <c r="I442" s="4">
        <f t="shared" ca="1" si="67"/>
        <v>0.21470910553583888</v>
      </c>
      <c r="J442" s="4">
        <f t="shared" ca="1" si="68"/>
        <v>0.24124676163629638</v>
      </c>
      <c r="K442" s="4">
        <f t="shared" ca="1" si="69"/>
        <v>0.19416487838947599</v>
      </c>
    </row>
    <row r="443" spans="1:11">
      <c r="A443" s="5">
        <v>40117</v>
      </c>
      <c r="B443" s="4">
        <f t="shared" ca="1" si="60"/>
        <v>0.17492855684535902</v>
      </c>
      <c r="C443" s="4">
        <f t="shared" ca="1" si="61"/>
        <v>0.19493588689617927</v>
      </c>
      <c r="D443" s="4">
        <f t="shared" ca="1" si="62"/>
        <v>0.23832750575625972</v>
      </c>
      <c r="E443" s="4">
        <f t="shared" ca="1" si="63"/>
        <v>0.22956480566497992</v>
      </c>
      <c r="F443" s="4">
        <f t="shared" ca="1" si="64"/>
        <v>0.21</v>
      </c>
      <c r="G443" s="4">
        <f t="shared" ca="1" si="65"/>
        <v>0.17944358444926362</v>
      </c>
      <c r="H443" s="4">
        <f t="shared" ca="1" si="66"/>
        <v>0.23345235059857505</v>
      </c>
      <c r="I443" s="4">
        <f t="shared" ca="1" si="67"/>
        <v>0.2142428528562855</v>
      </c>
      <c r="J443" s="4">
        <f t="shared" ca="1" si="68"/>
        <v>0.24166091947189144</v>
      </c>
      <c r="K443" s="4">
        <f t="shared" ca="1" si="69"/>
        <v>0.19313207915827965</v>
      </c>
    </row>
    <row r="444" spans="1:11">
      <c r="A444" s="5">
        <v>40147</v>
      </c>
      <c r="B444" s="4">
        <f t="shared" ca="1" si="60"/>
        <v>0.17492855684535902</v>
      </c>
      <c r="C444" s="4">
        <f t="shared" ca="1" si="61"/>
        <v>0.19519221295943134</v>
      </c>
      <c r="D444" s="4">
        <f t="shared" ca="1" si="62"/>
        <v>0.23895606290697041</v>
      </c>
      <c r="E444" s="4">
        <f t="shared" ca="1" si="63"/>
        <v>0.23</v>
      </c>
      <c r="F444" s="4">
        <f t="shared" ca="1" si="64"/>
        <v>0.21071307505705478</v>
      </c>
      <c r="G444" s="4">
        <f t="shared" ca="1" si="65"/>
        <v>0.18055470085267789</v>
      </c>
      <c r="H444" s="4">
        <f t="shared" ca="1" si="66"/>
        <v>0.23280893453645632</v>
      </c>
      <c r="I444" s="4">
        <f t="shared" ca="1" si="67"/>
        <v>0.21587033144922904</v>
      </c>
      <c r="J444" s="4">
        <f t="shared" ca="1" si="68"/>
        <v>0.24166091947189144</v>
      </c>
      <c r="K444" s="4">
        <f t="shared" ca="1" si="69"/>
        <v>0.19595917942265423</v>
      </c>
    </row>
    <row r="445" spans="1:11">
      <c r="A445" s="5">
        <v>40178</v>
      </c>
      <c r="B445" s="4">
        <f t="shared" ca="1" si="60"/>
        <v>0.17492855684535902</v>
      </c>
      <c r="C445" s="4">
        <f t="shared" ca="1" si="61"/>
        <v>0.19544820285692063</v>
      </c>
      <c r="D445" s="4">
        <f t="shared" ca="1" si="62"/>
        <v>0.24</v>
      </c>
      <c r="E445" s="4">
        <f t="shared" ca="1" si="63"/>
        <v>0.23</v>
      </c>
      <c r="F445" s="4">
        <f t="shared" ca="1" si="64"/>
        <v>0.21354156504062624</v>
      </c>
      <c r="G445" s="4">
        <f t="shared" ca="1" si="65"/>
        <v>0.18138357147217055</v>
      </c>
      <c r="H445" s="4">
        <f t="shared" ca="1" si="66"/>
        <v>0.23515952032609694</v>
      </c>
      <c r="I445" s="4">
        <f t="shared" ca="1" si="67"/>
        <v>0.22022715545545241</v>
      </c>
      <c r="J445" s="4">
        <f t="shared" ca="1" si="68"/>
        <v>0.24556058315617349</v>
      </c>
      <c r="K445" s="4">
        <f t="shared" ca="1" si="69"/>
        <v>0.19621416870348585</v>
      </c>
    </row>
    <row r="446" spans="1:11">
      <c r="A446" s="5">
        <v>40209</v>
      </c>
      <c r="B446" s="4">
        <f t="shared" ca="1" si="60"/>
        <v>0.17776388834631179</v>
      </c>
      <c r="C446" s="4">
        <f t="shared" ca="1" si="61"/>
        <v>0.19849433241279207</v>
      </c>
      <c r="D446" s="4">
        <f t="shared" ca="1" si="62"/>
        <v>0.24124676163629638</v>
      </c>
      <c r="E446" s="4">
        <f t="shared" ca="1" si="63"/>
        <v>0.2349468024894146</v>
      </c>
      <c r="F446" s="4">
        <f t="shared" ca="1" si="64"/>
        <v>0.21447610589527216</v>
      </c>
      <c r="G446" s="4">
        <f t="shared" ca="1" si="65"/>
        <v>0.18303005217723128</v>
      </c>
      <c r="H446" s="4">
        <f t="shared" ca="1" si="66"/>
        <v>0.23622023622035435</v>
      </c>
      <c r="I446" s="4">
        <f t="shared" ca="1" si="67"/>
        <v>0.21908902300206645</v>
      </c>
      <c r="J446" s="4">
        <f t="shared" ca="1" si="68"/>
        <v>0.24515301344262524</v>
      </c>
      <c r="K446" s="4">
        <f t="shared" ca="1" si="69"/>
        <v>0.19672315572906002</v>
      </c>
    </row>
    <row r="447" spans="1:11">
      <c r="A447" s="5">
        <v>40237</v>
      </c>
      <c r="B447" s="4">
        <f t="shared" ca="1" si="60"/>
        <v>0.1783255450012701</v>
      </c>
      <c r="C447" s="4">
        <f t="shared" ca="1" si="61"/>
        <v>0.20049937655763422</v>
      </c>
      <c r="D447" s="4">
        <f t="shared" ca="1" si="62"/>
        <v>0.24124676163629638</v>
      </c>
      <c r="E447" s="4">
        <f t="shared" ca="1" si="63"/>
        <v>0.23664319132398465</v>
      </c>
      <c r="F447" s="4">
        <f t="shared" ca="1" si="64"/>
        <v>0.21447610589527216</v>
      </c>
      <c r="G447" s="4">
        <f t="shared" ca="1" si="65"/>
        <v>0.1841195263952197</v>
      </c>
      <c r="H447" s="4">
        <f t="shared" ca="1" si="66"/>
        <v>0.23643180835073777</v>
      </c>
      <c r="I447" s="4">
        <f t="shared" ca="1" si="67"/>
        <v>0.21817424229271429</v>
      </c>
      <c r="J447" s="4">
        <f t="shared" ca="1" si="68"/>
        <v>0.24556058315617349</v>
      </c>
      <c r="K447" s="4">
        <f t="shared" ca="1" si="69"/>
        <v>0.19748417658131498</v>
      </c>
    </row>
    <row r="448" spans="1:11">
      <c r="A448" s="5">
        <v>40268</v>
      </c>
      <c r="B448" s="4">
        <f t="shared" ca="1" si="60"/>
        <v>0.18055470085267789</v>
      </c>
      <c r="C448" s="4">
        <f t="shared" ca="1" si="61"/>
        <v>0.20149441679609884</v>
      </c>
      <c r="D448" s="4">
        <f t="shared" ca="1" si="62"/>
        <v>0.24738633753705963</v>
      </c>
      <c r="E448" s="4">
        <f t="shared" ca="1" si="63"/>
        <v>0.23769728648009425</v>
      </c>
      <c r="F448" s="4">
        <f t="shared" ca="1" si="64"/>
        <v>0.21840329667841554</v>
      </c>
      <c r="G448" s="4">
        <f t="shared" ca="1" si="65"/>
        <v>0.18681541692269404</v>
      </c>
      <c r="H448" s="4">
        <f t="shared" ca="1" si="66"/>
        <v>0.24207436873820409</v>
      </c>
      <c r="I448" s="4">
        <f t="shared" ca="1" si="67"/>
        <v>0.22869193252058542</v>
      </c>
      <c r="J448" s="4">
        <f t="shared" ca="1" si="68"/>
        <v>0.24758836806279894</v>
      </c>
      <c r="K448" s="4">
        <f t="shared" ca="1" si="69"/>
        <v>0.20074859899884731</v>
      </c>
    </row>
    <row r="449" spans="1:11">
      <c r="A449" s="5">
        <v>40298</v>
      </c>
      <c r="B449" s="4">
        <f t="shared" ca="1" si="60"/>
        <v>0.18</v>
      </c>
      <c r="C449" s="4">
        <f t="shared" ca="1" si="61"/>
        <v>0.20149441679609884</v>
      </c>
      <c r="D449" s="4">
        <f t="shared" ca="1" si="62"/>
        <v>0.24392621835300934</v>
      </c>
      <c r="E449" s="4">
        <f t="shared" ca="1" si="63"/>
        <v>0.23811761799581316</v>
      </c>
      <c r="F449" s="4">
        <f t="shared" ca="1" si="64"/>
        <v>0.21610182784974308</v>
      </c>
      <c r="G449" s="4">
        <f t="shared" ca="1" si="65"/>
        <v>0.18681541692269404</v>
      </c>
      <c r="H449" s="4">
        <f t="shared" ca="1" si="66"/>
        <v>0.24062418831031929</v>
      </c>
      <c r="I449" s="4">
        <f t="shared" ca="1" si="67"/>
        <v>0.22891046284519195</v>
      </c>
      <c r="J449" s="4">
        <f t="shared" ca="1" si="68"/>
        <v>0.24454038521274968</v>
      </c>
      <c r="K449" s="4">
        <f t="shared" ca="1" si="69"/>
        <v>0.19924858845171275</v>
      </c>
    </row>
    <row r="450" spans="1:11">
      <c r="A450" s="5">
        <v>40329</v>
      </c>
      <c r="B450" s="4">
        <f t="shared" ca="1" si="60"/>
        <v>0.18439088914585774</v>
      </c>
      <c r="C450" s="4">
        <f t="shared" ca="1" si="61"/>
        <v>0.20049937655763422</v>
      </c>
      <c r="D450" s="4">
        <f t="shared" ca="1" si="62"/>
        <v>0.24145392935299273</v>
      </c>
      <c r="E450" s="4">
        <f t="shared" ca="1" si="63"/>
        <v>0.2395829710142188</v>
      </c>
      <c r="F450" s="4">
        <f t="shared" ca="1" si="64"/>
        <v>0.21587033144922904</v>
      </c>
      <c r="G450" s="4">
        <f t="shared" ca="1" si="65"/>
        <v>0.18920887928424501</v>
      </c>
      <c r="H450" s="4">
        <f t="shared" ca="1" si="66"/>
        <v>0.24269322199023194</v>
      </c>
      <c r="I450" s="4">
        <f t="shared" ca="1" si="67"/>
        <v>0.23388031127052999</v>
      </c>
      <c r="J450" s="4">
        <f t="shared" ca="1" si="68"/>
        <v>0.24556058315617349</v>
      </c>
      <c r="K450" s="4">
        <f t="shared" ca="1" si="69"/>
        <v>0.20297783130184438</v>
      </c>
    </row>
    <row r="451" spans="1:11">
      <c r="A451" s="5">
        <v>40359</v>
      </c>
      <c r="B451" s="4">
        <f t="shared" ca="1" si="60"/>
        <v>0.18493242008906929</v>
      </c>
      <c r="C451" s="4">
        <f t="shared" ca="1" si="61"/>
        <v>0.20174241001832013</v>
      </c>
      <c r="D451" s="4">
        <f t="shared" ca="1" si="62"/>
        <v>0.241039415863879</v>
      </c>
      <c r="E451" s="4">
        <f t="shared" ca="1" si="63"/>
        <v>0.23916521486202796</v>
      </c>
      <c r="F451" s="4">
        <f t="shared" ca="1" si="64"/>
        <v>0.21587033144922904</v>
      </c>
      <c r="G451" s="4">
        <f t="shared" ca="1" si="65"/>
        <v>0.191049731745428</v>
      </c>
      <c r="H451" s="4">
        <f t="shared" ca="1" si="66"/>
        <v>0.24269322199023194</v>
      </c>
      <c r="I451" s="4">
        <f t="shared" ca="1" si="67"/>
        <v>0.23388031127052999</v>
      </c>
      <c r="J451" s="4">
        <f t="shared" ca="1" si="68"/>
        <v>0.24556058315617349</v>
      </c>
      <c r="K451" s="4">
        <f t="shared" ca="1" si="69"/>
        <v>0.2046948949045872</v>
      </c>
    </row>
    <row r="452" spans="1:11">
      <c r="A452" s="5">
        <v>40390</v>
      </c>
      <c r="B452" s="4">
        <f t="shared" ca="1" si="60"/>
        <v>0.18681541692269404</v>
      </c>
      <c r="C452" s="4">
        <f t="shared" ca="1" si="61"/>
        <v>0.20297783130184438</v>
      </c>
      <c r="D452" s="4">
        <f t="shared" ca="1" si="62"/>
        <v>0.24062418831031929</v>
      </c>
      <c r="E452" s="4">
        <f t="shared" ca="1" si="63"/>
        <v>0.25475478405713992</v>
      </c>
      <c r="F452" s="4">
        <f t="shared" ca="1" si="64"/>
        <v>0.21794494717703367</v>
      </c>
      <c r="G452" s="4">
        <f t="shared" ca="1" si="65"/>
        <v>0.19467922333931786</v>
      </c>
      <c r="H452" s="4">
        <f t="shared" ca="1" si="66"/>
        <v>0.24919871588754225</v>
      </c>
      <c r="I452" s="4">
        <f t="shared" ca="1" si="67"/>
        <v>0.23430749027719963</v>
      </c>
      <c r="J452" s="4">
        <f t="shared" ca="1" si="68"/>
        <v>0.2471841418861655</v>
      </c>
      <c r="K452" s="4">
        <f t="shared" ca="1" si="69"/>
        <v>0.2085665361461421</v>
      </c>
    </row>
    <row r="453" spans="1:11">
      <c r="A453" s="5">
        <v>40421</v>
      </c>
      <c r="B453" s="4">
        <f t="shared" ca="1" si="60"/>
        <v>0.18547236990991409</v>
      </c>
      <c r="C453" s="4">
        <f t="shared" ca="1" si="61"/>
        <v>0.20322401432901577</v>
      </c>
      <c r="D453" s="4">
        <f t="shared" ca="1" si="62"/>
        <v>0.24124676163629638</v>
      </c>
      <c r="E453" s="4">
        <f t="shared" ca="1" si="63"/>
        <v>0.25514701644346149</v>
      </c>
      <c r="F453" s="4">
        <f t="shared" ca="1" si="64"/>
        <v>0.21863211109075448</v>
      </c>
      <c r="G453" s="4">
        <f t="shared" ca="1" si="65"/>
        <v>0.19467922333931786</v>
      </c>
      <c r="H453" s="4">
        <f t="shared" ca="1" si="66"/>
        <v>0.25</v>
      </c>
      <c r="I453" s="4">
        <f t="shared" ca="1" si="67"/>
        <v>0.23430749027719963</v>
      </c>
      <c r="J453" s="4">
        <f t="shared" ca="1" si="68"/>
        <v>0.2483948469674844</v>
      </c>
      <c r="K453" s="4">
        <f t="shared" ca="1" si="69"/>
        <v>0.20952326839756963</v>
      </c>
    </row>
    <row r="454" spans="1:11">
      <c r="A454" s="5">
        <v>40451</v>
      </c>
      <c r="B454" s="4">
        <f t="shared" ca="1" si="60"/>
        <v>0.18439088914585774</v>
      </c>
      <c r="C454" s="4">
        <f t="shared" ca="1" si="61"/>
        <v>0.20346989949375804</v>
      </c>
      <c r="D454" s="4">
        <f t="shared" ca="1" si="62"/>
        <v>0.24269322199023194</v>
      </c>
      <c r="E454" s="4">
        <f t="shared" ca="1" si="63"/>
        <v>0.25573423705088844</v>
      </c>
      <c r="F454" s="4">
        <f t="shared" ca="1" si="64"/>
        <v>0.22248595461286991</v>
      </c>
      <c r="G454" s="4">
        <f t="shared" ca="1" si="65"/>
        <v>0.19748417658131498</v>
      </c>
      <c r="H454" s="4">
        <f t="shared" ca="1" si="66"/>
        <v>0.25199206336708307</v>
      </c>
      <c r="I454" s="4">
        <f t="shared" ca="1" si="67"/>
        <v>0.23579652245103191</v>
      </c>
      <c r="J454" s="4">
        <f t="shared" ca="1" si="68"/>
        <v>0.2493992782667985</v>
      </c>
      <c r="K454" s="4">
        <f t="shared" ca="1" si="69"/>
        <v>0.21540659228538014</v>
      </c>
    </row>
    <row r="455" spans="1:11">
      <c r="A455" s="5">
        <v>40482</v>
      </c>
      <c r="B455" s="4">
        <f t="shared" ca="1" si="60"/>
        <v>0.18384776310850234</v>
      </c>
      <c r="C455" s="4">
        <f t="shared" ca="1" si="61"/>
        <v>0.20223748416156684</v>
      </c>
      <c r="D455" s="4">
        <f t="shared" ca="1" si="62"/>
        <v>0.24474476501040834</v>
      </c>
      <c r="E455" s="4">
        <f t="shared" ca="1" si="63"/>
        <v>0.24979991993593592</v>
      </c>
      <c r="F455" s="4">
        <f t="shared" ca="1" si="64"/>
        <v>0.22293496809607954</v>
      </c>
      <c r="G455" s="4">
        <f t="shared" ca="1" si="65"/>
        <v>0.19672315572906002</v>
      </c>
      <c r="H455" s="4">
        <f t="shared" ca="1" si="66"/>
        <v>0.25337718918639851</v>
      </c>
      <c r="I455" s="4">
        <f t="shared" ca="1" si="67"/>
        <v>0.23558437978779492</v>
      </c>
      <c r="J455" s="4">
        <f t="shared" ca="1" si="68"/>
        <v>0.2493992782667985</v>
      </c>
      <c r="K455" s="4">
        <f t="shared" ca="1" si="69"/>
        <v>0.21633307652783937</v>
      </c>
    </row>
    <row r="456" spans="1:11">
      <c r="A456" s="5">
        <v>40512</v>
      </c>
      <c r="B456" s="4">
        <f t="shared" ca="1" si="60"/>
        <v>0.1833030277982336</v>
      </c>
      <c r="C456" s="4">
        <f t="shared" ca="1" si="61"/>
        <v>0.198997487421324</v>
      </c>
      <c r="D456" s="4">
        <f t="shared" ca="1" si="62"/>
        <v>0.24474476501040834</v>
      </c>
      <c r="E456" s="4">
        <f t="shared" ca="1" si="63"/>
        <v>0.26305892875931808</v>
      </c>
      <c r="F456" s="4">
        <f t="shared" ca="1" si="64"/>
        <v>0.2238302928559939</v>
      </c>
      <c r="G456" s="4">
        <f t="shared" ca="1" si="65"/>
        <v>0.19544820285692063</v>
      </c>
      <c r="H456" s="4">
        <f t="shared" ca="1" si="66"/>
        <v>0.25806975801127879</v>
      </c>
      <c r="I456" s="4">
        <f t="shared" ca="1" si="67"/>
        <v>0.23853720883753127</v>
      </c>
      <c r="J456" s="4">
        <f t="shared" ca="1" si="68"/>
        <v>0.24859605789312106</v>
      </c>
      <c r="K456" s="4">
        <f t="shared" ca="1" si="69"/>
        <v>0.21517434791350012</v>
      </c>
    </row>
    <row r="457" spans="1:11">
      <c r="A457" s="5">
        <v>40543</v>
      </c>
      <c r="B457" s="4">
        <f t="shared" ca="1" si="60"/>
        <v>0.1841195263952197</v>
      </c>
      <c r="C457" s="4">
        <f t="shared" ca="1" si="61"/>
        <v>0.2</v>
      </c>
      <c r="D457" s="4">
        <f t="shared" ca="1" si="62"/>
        <v>0.24535688292770594</v>
      </c>
      <c r="E457" s="4">
        <f t="shared" ca="1" si="63"/>
        <v>0.2658947160061666</v>
      </c>
      <c r="F457" s="4">
        <f t="shared" ca="1" si="64"/>
        <v>0.22649503305812249</v>
      </c>
      <c r="G457" s="4">
        <f t="shared" ca="1" si="65"/>
        <v>0.19924858845171275</v>
      </c>
      <c r="H457" s="4">
        <f t="shared" ca="1" si="66"/>
        <v>0.26115129714401192</v>
      </c>
      <c r="I457" s="4">
        <f t="shared" ca="1" si="67"/>
        <v>0.24020824298928628</v>
      </c>
      <c r="J457" s="4">
        <f t="shared" ca="1" si="68"/>
        <v>0.25278449319529078</v>
      </c>
      <c r="K457" s="4">
        <f t="shared" ca="1" si="69"/>
        <v>0.21886068628239289</v>
      </c>
    </row>
    <row r="458" spans="1:11">
      <c r="A458" s="5">
        <v>40574</v>
      </c>
      <c r="B458" s="4">
        <f t="shared" ca="1" si="60"/>
        <v>0.17378147196982768</v>
      </c>
      <c r="C458" s="4">
        <f t="shared" ca="1" si="61"/>
        <v>0.19824227601599009</v>
      </c>
      <c r="D458" s="4">
        <f t="shared" ca="1" si="62"/>
        <v>0.23043437243605824</v>
      </c>
      <c r="E458" s="4">
        <f t="shared" ca="1" si="63"/>
        <v>0.26381811916545839</v>
      </c>
      <c r="F458" s="4">
        <f t="shared" ca="1" si="64"/>
        <v>0.21540659228538014</v>
      </c>
      <c r="G458" s="4">
        <f t="shared" ca="1" si="65"/>
        <v>0.19209372712298547</v>
      </c>
      <c r="H458" s="4">
        <f t="shared" ca="1" si="66"/>
        <v>0.26038433132583072</v>
      </c>
      <c r="I458" s="4">
        <f t="shared" ca="1" si="67"/>
        <v>0.23558437978779492</v>
      </c>
      <c r="J458" s="4">
        <f t="shared" ca="1" si="68"/>
        <v>0.24186773244895649</v>
      </c>
      <c r="K458" s="4">
        <f t="shared" ca="1" si="69"/>
        <v>0.21633307652783937</v>
      </c>
    </row>
    <row r="459" spans="1:11">
      <c r="A459" s="5">
        <v>40602</v>
      </c>
      <c r="B459" s="4">
        <f t="shared" ca="1" si="60"/>
        <v>0.17406895185529211</v>
      </c>
      <c r="C459" s="4">
        <f t="shared" ca="1" si="61"/>
        <v>0.198997487421324</v>
      </c>
      <c r="D459" s="4">
        <f t="shared" ca="1" si="62"/>
        <v>0.2306512518934159</v>
      </c>
      <c r="E459" s="4">
        <f t="shared" ca="1" si="63"/>
        <v>0.26381811916545839</v>
      </c>
      <c r="F459" s="4">
        <f t="shared" ca="1" si="64"/>
        <v>0.21587033144922904</v>
      </c>
      <c r="G459" s="4">
        <f t="shared" ca="1" si="65"/>
        <v>0.19235384061671346</v>
      </c>
      <c r="H459" s="4">
        <f t="shared" ca="1" si="66"/>
        <v>0.26057628441590769</v>
      </c>
      <c r="I459" s="4">
        <f t="shared" ca="1" si="67"/>
        <v>0.23748684174075835</v>
      </c>
      <c r="J459" s="4">
        <f t="shared" ca="1" si="68"/>
        <v>0.24248711305964282</v>
      </c>
      <c r="K459" s="4">
        <f t="shared" ca="1" si="69"/>
        <v>0.21610182784974308</v>
      </c>
    </row>
    <row r="460" spans="1:11">
      <c r="A460" s="5">
        <v>40633</v>
      </c>
      <c r="B460" s="4">
        <f t="shared" ca="1" si="60"/>
        <v>0.17291616465790582</v>
      </c>
      <c r="C460" s="4">
        <f t="shared" ca="1" si="61"/>
        <v>0.198997487421324</v>
      </c>
      <c r="D460" s="4">
        <f t="shared" ca="1" si="62"/>
        <v>0.2306512518934159</v>
      </c>
      <c r="E460" s="4">
        <f t="shared" ca="1" si="63"/>
        <v>0.26457513110645908</v>
      </c>
      <c r="F460" s="4">
        <f t="shared" ca="1" si="64"/>
        <v>0.21633307652783937</v>
      </c>
      <c r="G460" s="4">
        <f t="shared" ca="1" si="65"/>
        <v>0.19209372712298547</v>
      </c>
      <c r="H460" s="4">
        <f t="shared" ca="1" si="66"/>
        <v>0.2588435821108957</v>
      </c>
      <c r="I460" s="4">
        <f t="shared" ca="1" si="67"/>
        <v>0.23727621035409344</v>
      </c>
      <c r="J460" s="4">
        <f t="shared" ca="1" si="68"/>
        <v>0.24248711305964282</v>
      </c>
      <c r="K460" s="4">
        <f t="shared" ca="1" si="69"/>
        <v>0.21610182784974308</v>
      </c>
    </row>
    <row r="461" spans="1:11">
      <c r="A461" s="5">
        <v>40663</v>
      </c>
      <c r="B461" s="4">
        <f t="shared" ca="1" si="60"/>
        <v>0.1705872210923198</v>
      </c>
      <c r="C461" s="4">
        <f t="shared" ca="1" si="61"/>
        <v>0.19723082923316018</v>
      </c>
      <c r="D461" s="4">
        <f t="shared" ca="1" si="62"/>
        <v>0.2306512518934159</v>
      </c>
      <c r="E461" s="4">
        <f t="shared" ca="1" si="63"/>
        <v>0.26362852652928137</v>
      </c>
      <c r="F461" s="4">
        <f t="shared" ca="1" si="64"/>
        <v>0.21400934559032697</v>
      </c>
      <c r="G461" s="4">
        <f t="shared" ca="1" si="65"/>
        <v>0.18894443627691185</v>
      </c>
      <c r="H461" s="4">
        <f t="shared" ca="1" si="66"/>
        <v>0.25534290669607407</v>
      </c>
      <c r="I461" s="4">
        <f t="shared" ca="1" si="67"/>
        <v>0.22449944320643647</v>
      </c>
      <c r="J461" s="4">
        <f t="shared" ca="1" si="68"/>
        <v>0.24</v>
      </c>
      <c r="K461" s="4">
        <f t="shared" ca="1" si="69"/>
        <v>0.21494185260204676</v>
      </c>
    </row>
    <row r="462" spans="1:11">
      <c r="A462" s="5">
        <v>40694</v>
      </c>
      <c r="B462" s="4">
        <f t="shared" ca="1" si="60"/>
        <v>0.17117242768623689</v>
      </c>
      <c r="C462" s="4">
        <f t="shared" ca="1" si="61"/>
        <v>0.1944222209522358</v>
      </c>
      <c r="D462" s="4">
        <f t="shared" ca="1" si="62"/>
        <v>0.23108440016582688</v>
      </c>
      <c r="E462" s="4">
        <f t="shared" ca="1" si="63"/>
        <v>0.26400757564888172</v>
      </c>
      <c r="F462" s="4">
        <f t="shared" ca="1" si="64"/>
        <v>0.2133072900770154</v>
      </c>
      <c r="G462" s="4">
        <f t="shared" ca="1" si="65"/>
        <v>0.18920887928424501</v>
      </c>
      <c r="H462" s="4">
        <f t="shared" ca="1" si="66"/>
        <v>0.25592967784139453</v>
      </c>
      <c r="I462" s="4">
        <f t="shared" ca="1" si="67"/>
        <v>0.22293496809607954</v>
      </c>
      <c r="J462" s="4">
        <f t="shared" ca="1" si="68"/>
        <v>0.24020824298928628</v>
      </c>
      <c r="K462" s="4">
        <f t="shared" ca="1" si="69"/>
        <v>0.21494185260204676</v>
      </c>
    </row>
    <row r="463" spans="1:11">
      <c r="A463" s="5">
        <v>40724</v>
      </c>
      <c r="B463" s="4">
        <f t="shared" ca="1" si="60"/>
        <v>0.16673332000533067</v>
      </c>
      <c r="C463" s="4">
        <f t="shared" ca="1" si="61"/>
        <v>0.19519221295943134</v>
      </c>
      <c r="D463" s="4">
        <f t="shared" ca="1" si="62"/>
        <v>0.22449944320643647</v>
      </c>
      <c r="E463" s="4">
        <f t="shared" ca="1" si="63"/>
        <v>0.25514701644346149</v>
      </c>
      <c r="F463" s="4">
        <f t="shared" ca="1" si="64"/>
        <v>0.20322401432901577</v>
      </c>
      <c r="G463" s="4">
        <f t="shared" ca="1" si="65"/>
        <v>0.18439088914585774</v>
      </c>
      <c r="H463" s="4">
        <f t="shared" ca="1" si="66"/>
        <v>0.24799193535274489</v>
      </c>
      <c r="I463" s="4">
        <f t="shared" ca="1" si="67"/>
        <v>0.22090722034374521</v>
      </c>
      <c r="J463" s="4">
        <f t="shared" ca="1" si="68"/>
        <v>0.22671568097509268</v>
      </c>
      <c r="K463" s="4">
        <f t="shared" ca="1" si="69"/>
        <v>0.20952326839756963</v>
      </c>
    </row>
    <row r="464" spans="1:11">
      <c r="A464" s="5">
        <v>40755</v>
      </c>
      <c r="B464" s="4">
        <f t="shared" ca="1" si="60"/>
        <v>0.1661324772583615</v>
      </c>
      <c r="C464" s="4">
        <f t="shared" ca="1" si="61"/>
        <v>0.19287301521985908</v>
      </c>
      <c r="D464" s="4">
        <f t="shared" ca="1" si="62"/>
        <v>0.22538855339169289</v>
      </c>
      <c r="E464" s="4">
        <f t="shared" ca="1" si="63"/>
        <v>0.25787593916455254</v>
      </c>
      <c r="F464" s="4">
        <f t="shared" ca="1" si="64"/>
        <v>0.20760539492026694</v>
      </c>
      <c r="G464" s="4">
        <f t="shared" ca="1" si="65"/>
        <v>0.1833030277982336</v>
      </c>
      <c r="H464" s="4">
        <f t="shared" ca="1" si="66"/>
        <v>0.2515949125081825</v>
      </c>
      <c r="I464" s="4">
        <f t="shared" ca="1" si="67"/>
        <v>0.22090722034374521</v>
      </c>
      <c r="J464" s="4">
        <f t="shared" ca="1" si="68"/>
        <v>0.22693611435820435</v>
      </c>
      <c r="K464" s="4">
        <f t="shared" ca="1" si="69"/>
        <v>0.21</v>
      </c>
    </row>
    <row r="465" spans="1:11">
      <c r="A465" s="5">
        <v>40786</v>
      </c>
      <c r="B465" s="4">
        <f t="shared" ca="1" si="60"/>
        <v>0.16431676725154984</v>
      </c>
      <c r="C465" s="4">
        <f t="shared" ca="1" si="61"/>
        <v>0.19287301521985908</v>
      </c>
      <c r="D465" s="4">
        <f t="shared" ca="1" si="62"/>
        <v>0.2501999200639361</v>
      </c>
      <c r="E465" s="4">
        <f t="shared" ca="1" si="63"/>
        <v>0.26267851073127396</v>
      </c>
      <c r="F465" s="4">
        <f t="shared" ca="1" si="64"/>
        <v>0.21656407827707713</v>
      </c>
      <c r="G465" s="4">
        <f t="shared" ca="1" si="65"/>
        <v>0.18574175621006711</v>
      </c>
      <c r="H465" s="4">
        <f t="shared" ca="1" si="66"/>
        <v>0.26419689627245813</v>
      </c>
      <c r="I465" s="4">
        <f t="shared" ca="1" si="67"/>
        <v>0.22516660498395405</v>
      </c>
      <c r="J465" s="4">
        <f t="shared" ca="1" si="68"/>
        <v>0.23</v>
      </c>
      <c r="K465" s="4">
        <f t="shared" ca="1" si="69"/>
        <v>0.21260291625469299</v>
      </c>
    </row>
    <row r="466" spans="1:11">
      <c r="A466" s="5">
        <v>40816</v>
      </c>
      <c r="B466" s="4">
        <f t="shared" ca="1" si="60"/>
        <v>0.1584297951775486</v>
      </c>
      <c r="C466" s="4">
        <f t="shared" ca="1" si="61"/>
        <v>0.18193405398660251</v>
      </c>
      <c r="D466" s="4">
        <f t="shared" ca="1" si="62"/>
        <v>0.2449489742783178</v>
      </c>
      <c r="E466" s="4">
        <f t="shared" ca="1" si="63"/>
        <v>0.26076809620810598</v>
      </c>
      <c r="F466" s="4">
        <f t="shared" ca="1" si="64"/>
        <v>0.2137755832643195</v>
      </c>
      <c r="G466" s="4">
        <f t="shared" ca="1" si="65"/>
        <v>0.17175564037317667</v>
      </c>
      <c r="H466" s="4">
        <f t="shared" ca="1" si="66"/>
        <v>0.25903667693977239</v>
      </c>
      <c r="I466" s="4">
        <f t="shared" ca="1" si="67"/>
        <v>0.2137755832643195</v>
      </c>
      <c r="J466" s="4">
        <f t="shared" ca="1" si="68"/>
        <v>0.2137755832643195</v>
      </c>
      <c r="K466" s="4">
        <f t="shared" ca="1" si="69"/>
        <v>0.21</v>
      </c>
    </row>
    <row r="467" spans="1:11">
      <c r="A467" s="5">
        <v>40847</v>
      </c>
      <c r="B467" s="4">
        <f t="shared" ca="1" si="60"/>
        <v>0.1493318452306808</v>
      </c>
      <c r="C467" s="4">
        <f t="shared" ca="1" si="61"/>
        <v>0.15556349186104046</v>
      </c>
      <c r="D467" s="4">
        <f t="shared" ca="1" si="62"/>
        <v>0.23832750575625972</v>
      </c>
      <c r="E467" s="4">
        <f t="shared" ca="1" si="63"/>
        <v>0.24166091947189144</v>
      </c>
      <c r="F467" s="4">
        <f t="shared" ca="1" si="64"/>
        <v>0.20322401432901577</v>
      </c>
      <c r="G467" s="4">
        <f t="shared" ca="1" si="65"/>
        <v>0.16401219466856726</v>
      </c>
      <c r="H467" s="4">
        <f t="shared" ca="1" si="66"/>
        <v>0.25059928172283336</v>
      </c>
      <c r="I467" s="4">
        <f t="shared" ca="1" si="67"/>
        <v>0.17748239349298847</v>
      </c>
      <c r="J467" s="4">
        <f t="shared" ca="1" si="68"/>
        <v>0.1944222209522358</v>
      </c>
      <c r="K467" s="4">
        <f t="shared" ca="1" si="69"/>
        <v>0.19235384061671346</v>
      </c>
    </row>
    <row r="468" spans="1:11">
      <c r="A468" s="5">
        <v>40877</v>
      </c>
      <c r="B468" s="4">
        <f t="shared" ca="1" si="60"/>
        <v>0.14628738838327793</v>
      </c>
      <c r="C468" s="4">
        <f t="shared" ca="1" si="61"/>
        <v>0.1532970971675589</v>
      </c>
      <c r="D468" s="4">
        <f t="shared" ca="1" si="62"/>
        <v>0.2315167380558045</v>
      </c>
      <c r="E468" s="4">
        <f t="shared" ca="1" si="63"/>
        <v>0.24331050121192879</v>
      </c>
      <c r="F468" s="4">
        <f t="shared" ca="1" si="64"/>
        <v>0.20099751242241781</v>
      </c>
      <c r="G468" s="4">
        <f t="shared" ca="1" si="65"/>
        <v>0.16370705543744901</v>
      </c>
      <c r="H468" s="4">
        <f t="shared" ca="1" si="66"/>
        <v>0.2493992782667985</v>
      </c>
      <c r="I468" s="4">
        <f t="shared" ca="1" si="67"/>
        <v>0.17804493814764855</v>
      </c>
      <c r="J468" s="4">
        <f t="shared" ca="1" si="68"/>
        <v>0.19131126469708992</v>
      </c>
      <c r="K468" s="4">
        <f t="shared" ca="1" si="69"/>
        <v>0.18627936010197158</v>
      </c>
    </row>
    <row r="469" spans="1:11">
      <c r="A469" s="5">
        <v>40908</v>
      </c>
      <c r="B469" s="4">
        <f t="shared" ca="1" si="60"/>
        <v>0.14662878298615178</v>
      </c>
      <c r="C469" s="4">
        <f t="shared" ca="1" si="61"/>
        <v>0.15231546211727817</v>
      </c>
      <c r="D469" s="4">
        <f t="shared" ca="1" si="62"/>
        <v>0.232379000772445</v>
      </c>
      <c r="E469" s="4">
        <f t="shared" ca="1" si="63"/>
        <v>0.24289915602982237</v>
      </c>
      <c r="F469" s="4">
        <f t="shared" ca="1" si="64"/>
        <v>0.20099751242241781</v>
      </c>
      <c r="G469" s="4">
        <f t="shared" ca="1" si="65"/>
        <v>0.16278820596099705</v>
      </c>
      <c r="H469" s="4">
        <f t="shared" ca="1" si="66"/>
        <v>0.24899799195977465</v>
      </c>
      <c r="I469" s="4">
        <f t="shared" ca="1" si="67"/>
        <v>0.1772004514666935</v>
      </c>
      <c r="J469" s="4">
        <f t="shared" ca="1" si="68"/>
        <v>0.19183326093250877</v>
      </c>
      <c r="K469" s="4">
        <f t="shared" ca="1" si="69"/>
        <v>0.18627936010197158</v>
      </c>
    </row>
    <row r="470" spans="1:11">
      <c r="A470" s="5">
        <v>40939</v>
      </c>
      <c r="B470" s="4">
        <f t="shared" ca="1" si="60"/>
        <v>0.14491376746189438</v>
      </c>
      <c r="C470" s="4">
        <f t="shared" ca="1" si="61"/>
        <v>0.15165750888103102</v>
      </c>
      <c r="D470" s="4">
        <f t="shared" ca="1" si="62"/>
        <v>0.22956480566497992</v>
      </c>
      <c r="E470" s="4">
        <f t="shared" ca="1" si="63"/>
        <v>0.23811761799581316</v>
      </c>
      <c r="F470" s="4">
        <f t="shared" ca="1" si="64"/>
        <v>0.19723082923316018</v>
      </c>
      <c r="G470" s="4">
        <f t="shared" ca="1" si="65"/>
        <v>0.15684387141358122</v>
      </c>
      <c r="H470" s="4">
        <f t="shared" ca="1" si="66"/>
        <v>0.24779023386727736</v>
      </c>
      <c r="I470" s="4">
        <f t="shared" ca="1" si="67"/>
        <v>0.17291616465790582</v>
      </c>
      <c r="J470" s="4">
        <f t="shared" ca="1" si="68"/>
        <v>0.19183326093250877</v>
      </c>
      <c r="K470" s="4">
        <f t="shared" ca="1" si="69"/>
        <v>0.17860571099491751</v>
      </c>
    </row>
    <row r="471" spans="1:11">
      <c r="A471" s="5">
        <v>40968</v>
      </c>
      <c r="B471" s="4">
        <f t="shared" ca="1" si="60"/>
        <v>0.14177446878757824</v>
      </c>
      <c r="C471" s="4">
        <f t="shared" ca="1" si="61"/>
        <v>0.14491376746189438</v>
      </c>
      <c r="D471" s="4">
        <f t="shared" ca="1" si="62"/>
        <v>0.2177154105707724</v>
      </c>
      <c r="E471" s="4">
        <f t="shared" ca="1" si="63"/>
        <v>0.23021728866442676</v>
      </c>
      <c r="F471" s="4">
        <f t="shared" ca="1" si="64"/>
        <v>0.1902629759044045</v>
      </c>
      <c r="G471" s="4">
        <f t="shared" ca="1" si="65"/>
        <v>0.14966629547095767</v>
      </c>
      <c r="H471" s="4">
        <f t="shared" ca="1" si="66"/>
        <v>0.2353720459187964</v>
      </c>
      <c r="I471" s="4">
        <f t="shared" ca="1" si="67"/>
        <v>0.18220867158288598</v>
      </c>
      <c r="J471" s="4">
        <f t="shared" ca="1" si="68"/>
        <v>0.17635192088548399</v>
      </c>
      <c r="K471" s="4">
        <f t="shared" ca="1" si="69"/>
        <v>0.16522711641858306</v>
      </c>
    </row>
    <row r="472" spans="1:11">
      <c r="A472" s="5">
        <v>40999</v>
      </c>
      <c r="B472" s="4">
        <f t="shared" ca="1" si="60"/>
        <v>0.13564659966250536</v>
      </c>
      <c r="C472" s="4">
        <f t="shared" ca="1" si="61"/>
        <v>0.13964240043768941</v>
      </c>
      <c r="D472" s="4">
        <f t="shared" ca="1" si="62"/>
        <v>0.21656407827707713</v>
      </c>
      <c r="E472" s="4">
        <f t="shared" ca="1" si="63"/>
        <v>0.23302360395462088</v>
      </c>
      <c r="F472" s="4">
        <f t="shared" ca="1" si="64"/>
        <v>0.18973665961010275</v>
      </c>
      <c r="G472" s="4">
        <f t="shared" ca="1" si="65"/>
        <v>0.15</v>
      </c>
      <c r="H472" s="4">
        <f t="shared" ca="1" si="66"/>
        <v>0.23579652245103191</v>
      </c>
      <c r="I472" s="4">
        <f t="shared" ca="1" si="67"/>
        <v>0.18220867158288598</v>
      </c>
      <c r="J472" s="4">
        <f t="shared" ca="1" si="68"/>
        <v>0.17606816861659008</v>
      </c>
      <c r="K472" s="4">
        <f t="shared" ca="1" si="69"/>
        <v>0.16093476939431081</v>
      </c>
    </row>
    <row r="473" spans="1:11">
      <c r="A473" s="5">
        <v>41029</v>
      </c>
      <c r="B473" s="4">
        <f t="shared" ca="1" si="60"/>
        <v>0.13304134695650072</v>
      </c>
      <c r="C473" s="4">
        <f t="shared" ca="1" si="61"/>
        <v>0.13490737563232041</v>
      </c>
      <c r="D473" s="4">
        <f t="shared" ca="1" si="62"/>
        <v>0.19697715603592209</v>
      </c>
      <c r="E473" s="4">
        <f t="shared" ca="1" si="63"/>
        <v>0.2240535650240808</v>
      </c>
      <c r="F473" s="4">
        <f t="shared" ca="1" si="64"/>
        <v>0.17888543819998318</v>
      </c>
      <c r="G473" s="4">
        <f t="shared" ca="1" si="65"/>
        <v>0.14387494569938158</v>
      </c>
      <c r="H473" s="4">
        <f t="shared" ca="1" si="66"/>
        <v>0.2137755832643195</v>
      </c>
      <c r="I473" s="4">
        <f t="shared" ca="1" si="67"/>
        <v>0.17888543819998318</v>
      </c>
      <c r="J473" s="4">
        <f t="shared" ca="1" si="68"/>
        <v>0.16492422502470641</v>
      </c>
      <c r="K473" s="4">
        <f t="shared" ca="1" si="69"/>
        <v>0.15491933384829668</v>
      </c>
    </row>
    <row r="474" spans="1:11">
      <c r="A474" s="5">
        <v>41060</v>
      </c>
      <c r="B474" s="4">
        <f t="shared" ca="1" si="60"/>
        <v>0.13964240043768941</v>
      </c>
      <c r="C474" s="4">
        <f t="shared" ca="1" si="61"/>
        <v>0.12489995996796796</v>
      </c>
      <c r="D474" s="4">
        <f t="shared" ca="1" si="62"/>
        <v>0.20248456731316589</v>
      </c>
      <c r="E474" s="4">
        <f t="shared" ca="1" si="63"/>
        <v>0.22978250586152116</v>
      </c>
      <c r="F474" s="4">
        <f t="shared" ca="1" si="64"/>
        <v>0.17888543819998318</v>
      </c>
      <c r="G474" s="4">
        <f t="shared" ca="1" si="65"/>
        <v>0.1493318452306808</v>
      </c>
      <c r="H474" s="4">
        <f t="shared" ca="1" si="66"/>
        <v>0.21748563170931545</v>
      </c>
      <c r="I474" s="4">
        <f t="shared" ca="1" si="67"/>
        <v>0.18439088914585774</v>
      </c>
      <c r="J474" s="4">
        <f t="shared" ca="1" si="68"/>
        <v>0.16552945357246848</v>
      </c>
      <c r="K474" s="4">
        <f t="shared" ca="1" si="69"/>
        <v>0.15937377450509227</v>
      </c>
    </row>
    <row r="475" spans="1:11">
      <c r="A475" s="5">
        <v>41090</v>
      </c>
      <c r="B475" s="4">
        <f t="shared" ca="1" si="60"/>
        <v>0.13820274961085252</v>
      </c>
      <c r="C475" s="4">
        <f t="shared" ca="1" si="61"/>
        <v>0.12529964086141668</v>
      </c>
      <c r="D475" s="4">
        <f t="shared" ca="1" si="62"/>
        <v>0.20149441679609884</v>
      </c>
      <c r="E475" s="4">
        <f t="shared" ca="1" si="63"/>
        <v>0.25099800796022265</v>
      </c>
      <c r="F475" s="4">
        <f t="shared" ca="1" si="64"/>
        <v>0.18083141320025126</v>
      </c>
      <c r="G475" s="4">
        <f t="shared" ca="1" si="65"/>
        <v>0.14899664425751341</v>
      </c>
      <c r="H475" s="4">
        <f t="shared" ca="1" si="66"/>
        <v>0.22825424421026655</v>
      </c>
      <c r="I475" s="4">
        <f t="shared" ca="1" si="67"/>
        <v>0.18814887722226781</v>
      </c>
      <c r="J475" s="4">
        <f t="shared" ca="1" si="68"/>
        <v>0.16733200530681511</v>
      </c>
      <c r="K475" s="4">
        <f t="shared" ca="1" si="69"/>
        <v>0.16</v>
      </c>
    </row>
    <row r="476" spans="1:11">
      <c r="A476" s="5">
        <v>41121</v>
      </c>
      <c r="B476" s="4">
        <f t="shared" ca="1" si="60"/>
        <v>0.13490737563232041</v>
      </c>
      <c r="C476" s="4">
        <f t="shared" ca="1" si="61"/>
        <v>0.12328828005937953</v>
      </c>
      <c r="D476" s="4">
        <f t="shared" ca="1" si="62"/>
        <v>0.19544820285692063</v>
      </c>
      <c r="E476" s="4">
        <f t="shared" ca="1" si="63"/>
        <v>0.23979157616563598</v>
      </c>
      <c r="F476" s="4">
        <f t="shared" ca="1" si="64"/>
        <v>0.17406895185529211</v>
      </c>
      <c r="G476" s="4">
        <f t="shared" ca="1" si="65"/>
        <v>0.14247806848775008</v>
      </c>
      <c r="H476" s="4">
        <f t="shared" ca="1" si="66"/>
        <v>0.22472205054244232</v>
      </c>
      <c r="I476" s="4">
        <f t="shared" ca="1" si="67"/>
        <v>0.18867962264113208</v>
      </c>
      <c r="J476" s="4">
        <f t="shared" ca="1" si="68"/>
        <v>0.15524174696260024</v>
      </c>
      <c r="K476" s="4">
        <f t="shared" ca="1" si="69"/>
        <v>0.15588457268119896</v>
      </c>
    </row>
    <row r="477" spans="1:11">
      <c r="A477" s="5">
        <v>41152</v>
      </c>
      <c r="B477" s="4">
        <f t="shared" ca="1" si="60"/>
        <v>0.13</v>
      </c>
      <c r="C477" s="4">
        <f t="shared" ca="1" si="61"/>
        <v>0.12369316876852982</v>
      </c>
      <c r="D477" s="4">
        <f t="shared" ca="1" si="62"/>
        <v>0.19544820285692063</v>
      </c>
      <c r="E477" s="4">
        <f t="shared" ca="1" si="63"/>
        <v>0.24617067250182342</v>
      </c>
      <c r="F477" s="4">
        <f t="shared" ca="1" si="64"/>
        <v>0.17146428199482247</v>
      </c>
      <c r="G477" s="4">
        <f t="shared" ca="1" si="65"/>
        <v>0.1374772708486752</v>
      </c>
      <c r="H477" s="4">
        <f t="shared" ca="1" si="66"/>
        <v>0.22516660498395405</v>
      </c>
      <c r="I477" s="4">
        <f t="shared" ca="1" si="67"/>
        <v>0.18841443681416772</v>
      </c>
      <c r="J477" s="4">
        <f t="shared" ca="1" si="68"/>
        <v>0.15362291495737215</v>
      </c>
      <c r="K477" s="4">
        <f t="shared" ca="1" si="69"/>
        <v>0.15524174696260024</v>
      </c>
    </row>
    <row r="478" spans="1:11">
      <c r="A478" s="5">
        <v>41182</v>
      </c>
      <c r="B478" s="4">
        <f t="shared" ca="1" si="60"/>
        <v>0.12529964086141668</v>
      </c>
      <c r="C478" s="4">
        <f t="shared" ca="1" si="61"/>
        <v>0.1224744871391589</v>
      </c>
      <c r="D478" s="4">
        <f t="shared" ca="1" si="62"/>
        <v>0.19519221295943134</v>
      </c>
      <c r="E478" s="4">
        <f t="shared" ca="1" si="63"/>
        <v>0.24637369989509839</v>
      </c>
      <c r="F478" s="4">
        <f t="shared" ca="1" si="64"/>
        <v>0.16999999999999998</v>
      </c>
      <c r="G478" s="4">
        <f t="shared" ca="1" si="65"/>
        <v>0.13564659966250536</v>
      </c>
      <c r="H478" s="4">
        <f t="shared" ca="1" si="66"/>
        <v>0.22271057451320087</v>
      </c>
      <c r="I478" s="4">
        <f t="shared" ca="1" si="67"/>
        <v>0.18681541692269404</v>
      </c>
      <c r="J478" s="4">
        <f t="shared" ca="1" si="68"/>
        <v>0.15033296378372907</v>
      </c>
      <c r="K478" s="4">
        <f t="shared" ca="1" si="69"/>
        <v>0.15491933384829668</v>
      </c>
    </row>
    <row r="479" spans="1:11">
      <c r="A479" s="5">
        <v>41213</v>
      </c>
      <c r="B479" s="4">
        <f t="shared" ca="1" si="60"/>
        <v>0.12529964086141668</v>
      </c>
      <c r="C479" s="4">
        <f t="shared" ca="1" si="61"/>
        <v>0.11874342087037917</v>
      </c>
      <c r="D479" s="4">
        <f t="shared" ca="1" si="62"/>
        <v>0.19235384061671346</v>
      </c>
      <c r="E479" s="4">
        <f t="shared" ca="1" si="63"/>
        <v>0.24677925358506134</v>
      </c>
      <c r="F479" s="4">
        <f t="shared" ca="1" si="64"/>
        <v>0.16763054614240211</v>
      </c>
      <c r="G479" s="4">
        <f t="shared" ca="1" si="65"/>
        <v>0.13490737563232041</v>
      </c>
      <c r="H479" s="4">
        <f t="shared" ca="1" si="66"/>
        <v>0.22113344387495981</v>
      </c>
      <c r="I479" s="4">
        <f t="shared" ca="1" si="67"/>
        <v>0.18681541692269404</v>
      </c>
      <c r="J479" s="4">
        <f t="shared" ca="1" si="68"/>
        <v>0.14966629547095767</v>
      </c>
      <c r="K479" s="4">
        <f t="shared" ca="1" si="69"/>
        <v>0.15459624833740307</v>
      </c>
    </row>
    <row r="480" spans="1:11">
      <c r="A480" s="5">
        <v>41243</v>
      </c>
      <c r="B480" s="4">
        <f t="shared" ca="1" si="60"/>
        <v>0.12489995996796796</v>
      </c>
      <c r="C480" s="4">
        <f t="shared" ca="1" si="61"/>
        <v>0.11575836902790225</v>
      </c>
      <c r="D480" s="4">
        <f t="shared" ca="1" si="62"/>
        <v>0.19209372712298547</v>
      </c>
      <c r="E480" s="4">
        <f t="shared" ca="1" si="63"/>
        <v>0.24637369989509839</v>
      </c>
      <c r="F480" s="4">
        <f t="shared" ca="1" si="64"/>
        <v>0.16852299546352717</v>
      </c>
      <c r="G480" s="4">
        <f t="shared" ca="1" si="65"/>
        <v>0.13416407864998739</v>
      </c>
      <c r="H480" s="4">
        <f t="shared" ca="1" si="66"/>
        <v>0.22135943621178655</v>
      </c>
      <c r="I480" s="4">
        <f t="shared" ca="1" si="67"/>
        <v>0.18681541692269404</v>
      </c>
      <c r="J480" s="4">
        <f t="shared" ca="1" si="68"/>
        <v>0.15</v>
      </c>
      <c r="K480" s="4">
        <f t="shared" ca="1" si="69"/>
        <v>0.15231546211727817</v>
      </c>
    </row>
    <row r="481" spans="1:11">
      <c r="A481" s="5">
        <v>41274</v>
      </c>
      <c r="B481" s="4">
        <f t="shared" ca="1" si="60"/>
        <v>0.12489995996796796</v>
      </c>
      <c r="C481" s="4">
        <f t="shared" ca="1" si="61"/>
        <v>0.11575836902790225</v>
      </c>
      <c r="D481" s="4">
        <f t="shared" ca="1" si="62"/>
        <v>0.1902629759044045</v>
      </c>
      <c r="E481" s="4">
        <f t="shared" ca="1" si="63"/>
        <v>0.24677925358506134</v>
      </c>
      <c r="F481" s="4">
        <f t="shared" ca="1" si="64"/>
        <v>0.16401219466856726</v>
      </c>
      <c r="G481" s="4">
        <f t="shared" ca="1" si="65"/>
        <v>0.13266499161421599</v>
      </c>
      <c r="H481" s="4">
        <f t="shared" ca="1" si="66"/>
        <v>0.21908902300206645</v>
      </c>
      <c r="I481" s="4">
        <f t="shared" ca="1" si="67"/>
        <v>0.18920887928424501</v>
      </c>
      <c r="J481" s="4">
        <f t="shared" ca="1" si="68"/>
        <v>0.14282856857085702</v>
      </c>
      <c r="K481" s="4">
        <f t="shared" ca="1" si="69"/>
        <v>0.15198684153570663</v>
      </c>
    </row>
    <row r="482" spans="1:11">
      <c r="A482" s="5">
        <v>41305</v>
      </c>
      <c r="B482" s="4">
        <f t="shared" ca="1" si="60"/>
        <v>0.1224744871391589</v>
      </c>
      <c r="C482" s="4">
        <f t="shared" ca="1" si="61"/>
        <v>0.11</v>
      </c>
      <c r="D482" s="4">
        <f t="shared" ca="1" si="62"/>
        <v>0.18627936010197158</v>
      </c>
      <c r="E482" s="4">
        <f t="shared" ca="1" si="63"/>
        <v>0.24269322199023194</v>
      </c>
      <c r="F482" s="4">
        <f t="shared" ca="1" si="64"/>
        <v>0.16217274740226856</v>
      </c>
      <c r="G482" s="4">
        <f t="shared" ca="1" si="65"/>
        <v>0.13379088160259653</v>
      </c>
      <c r="H482" s="4">
        <f t="shared" ca="1" si="66"/>
        <v>0.21977260975835911</v>
      </c>
      <c r="I482" s="4">
        <f t="shared" ca="1" si="67"/>
        <v>0.19646882704388502</v>
      </c>
      <c r="J482" s="4">
        <f t="shared" ca="1" si="68"/>
        <v>0.14491376746189438</v>
      </c>
      <c r="K482" s="4">
        <f t="shared" ca="1" si="69"/>
        <v>0.15165750888103102</v>
      </c>
    </row>
    <row r="483" spans="1:11">
      <c r="A483" s="5">
        <v>41333</v>
      </c>
      <c r="B483" s="4">
        <f t="shared" ca="1" si="60"/>
        <v>0.12569805089976535</v>
      </c>
      <c r="C483" s="4">
        <f t="shared" ca="1" si="61"/>
        <v>0.10723805294763608</v>
      </c>
      <c r="D483" s="4">
        <f t="shared" ca="1" si="62"/>
        <v>0.18627936010197158</v>
      </c>
      <c r="E483" s="4">
        <f t="shared" ca="1" si="63"/>
        <v>0.24083189157584592</v>
      </c>
      <c r="F483" s="4">
        <f t="shared" ca="1" si="64"/>
        <v>0.16217274740226856</v>
      </c>
      <c r="G483" s="4">
        <f t="shared" ca="1" si="65"/>
        <v>0.13304134695650072</v>
      </c>
      <c r="H483" s="4">
        <f t="shared" ca="1" si="66"/>
        <v>0.22494443758403984</v>
      </c>
      <c r="I483" s="4">
        <f t="shared" ca="1" si="67"/>
        <v>0.19723082923316018</v>
      </c>
      <c r="J483" s="4">
        <f t="shared" ca="1" si="68"/>
        <v>0.14525839046333949</v>
      </c>
      <c r="K483" s="4">
        <f t="shared" ca="1" si="69"/>
        <v>0.15132745950421556</v>
      </c>
    </row>
    <row r="484" spans="1:11">
      <c r="A484" s="5">
        <v>41364</v>
      </c>
      <c r="B484" s="4">
        <f t="shared" ca="1" si="60"/>
        <v>0.12328828005937953</v>
      </c>
      <c r="C484" s="4">
        <f t="shared" ca="1" si="61"/>
        <v>0.10535653752852739</v>
      </c>
      <c r="D484" s="4">
        <f t="shared" ca="1" si="62"/>
        <v>0.17888543819998318</v>
      </c>
      <c r="E484" s="4">
        <f t="shared" ca="1" si="63"/>
        <v>0.24083189157584592</v>
      </c>
      <c r="F484" s="4">
        <f t="shared" ca="1" si="64"/>
        <v>0.15748015748023622</v>
      </c>
      <c r="G484" s="4">
        <f t="shared" ca="1" si="65"/>
        <v>0.12884098726725127</v>
      </c>
      <c r="H484" s="4">
        <f t="shared" ca="1" si="66"/>
        <v>0.22022715545545241</v>
      </c>
      <c r="I484" s="4">
        <f t="shared" ca="1" si="67"/>
        <v>0.19235384061671346</v>
      </c>
      <c r="J484" s="4">
        <f t="shared" ca="1" si="68"/>
        <v>0.13892443989449804</v>
      </c>
      <c r="K484" s="4">
        <f t="shared" ca="1" si="69"/>
        <v>0.1493318452306808</v>
      </c>
    </row>
    <row r="485" spans="1:11">
      <c r="A485" s="5">
        <v>41394</v>
      </c>
      <c r="B485" s="4">
        <f t="shared" ca="1" si="60"/>
        <v>0.12489995996796796</v>
      </c>
      <c r="C485" s="4">
        <f t="shared" ca="1" si="61"/>
        <v>0.1063014581273465</v>
      </c>
      <c r="D485" s="4">
        <f t="shared" ca="1" si="62"/>
        <v>0.17888543819998318</v>
      </c>
      <c r="E485" s="4">
        <f t="shared" ca="1" si="63"/>
        <v>0.24413111231467405</v>
      </c>
      <c r="F485" s="4">
        <f t="shared" ca="1" si="64"/>
        <v>0.15684387141358122</v>
      </c>
      <c r="G485" s="4">
        <f t="shared" ca="1" si="65"/>
        <v>0.12806248474865697</v>
      </c>
      <c r="H485" s="4">
        <f t="shared" ca="1" si="66"/>
        <v>0.22494443758403984</v>
      </c>
      <c r="I485" s="4">
        <f t="shared" ca="1" si="67"/>
        <v>0.20445048300260871</v>
      </c>
      <c r="J485" s="4">
        <f t="shared" ca="1" si="68"/>
        <v>0.13856406460551018</v>
      </c>
      <c r="K485" s="4">
        <f t="shared" ca="1" si="69"/>
        <v>0.1493318452306808</v>
      </c>
    </row>
    <row r="486" spans="1:11">
      <c r="A486" s="5">
        <v>41425</v>
      </c>
      <c r="B486" s="4">
        <f t="shared" ref="B486:B544" ca="1" si="70">SQRT(INDIRECT(ADDRESS(4+(ROW()-37)*14,1,,,"Covariance Matrix")))</f>
        <v>0.12</v>
      </c>
      <c r="C486" s="4">
        <f t="shared" ref="C486:C544" ca="1" si="71">SQRT(INDIRECT(ADDRESS(5+(ROW()-37)*14,2,,,"Covariance Matrix")))</f>
        <v>0.10488088481701516</v>
      </c>
      <c r="D486" s="4">
        <f t="shared" ref="D486:D544" ca="1" si="72">SQRT(INDIRECT(ADDRESS(6+(ROW()-37)*14,3,,,"Covariance Matrix")))</f>
        <v>0.17916472867168917</v>
      </c>
      <c r="E486" s="4">
        <f t="shared" ref="E486:E544" ca="1" si="73">SQRT(INDIRECT(ADDRESS(7+(ROW()-37)*14,4,,,"Covariance Matrix")))</f>
        <v>0.23790754506740638</v>
      </c>
      <c r="F486" s="4">
        <f t="shared" ref="F486:F544" ca="1" si="74">SQRT(INDIRECT(ADDRESS(8+(ROW()-37)*14,5,,,"Covariance Matrix")))</f>
        <v>0.15427248620541514</v>
      </c>
      <c r="G486" s="4">
        <f t="shared" ref="G486:G544" ca="1" si="75">SQRT(INDIRECT(ADDRESS(9+(ROW()-37)*14,6,,,"Covariance Matrix")))</f>
        <v>0.12206555615733702</v>
      </c>
      <c r="H486" s="4">
        <f t="shared" ref="H486:H544" ca="1" si="76">SQRT(INDIRECT(ADDRESS(10+(ROW()-37)*14,7,,,"Covariance Matrix")))</f>
        <v>0.22181073012818833</v>
      </c>
      <c r="I486" s="4">
        <f t="shared" ref="I486:I544" ca="1" si="77">SQRT(INDIRECT(ADDRESS(11+(ROW()-37)*14,8,,,"Covariance Matrix")))</f>
        <v>0.19339079605813717</v>
      </c>
      <c r="J486" s="4">
        <f t="shared" ref="J486:J544" ca="1" si="78">SQRT(INDIRECT(ADDRESS(12+(ROW()-37)*14,9,,,"Covariance Matrix")))</f>
        <v>0.1374772708486752</v>
      </c>
      <c r="K486" s="4">
        <f t="shared" ref="K486:K544" ca="1" si="79">SQRT(INDIRECT(ADDRESS(13+(ROW()-37)*14,10,,,"Covariance Matrix")))</f>
        <v>0.13964240043768941</v>
      </c>
    </row>
    <row r="487" spans="1:11">
      <c r="A487" s="5">
        <v>41455</v>
      </c>
      <c r="B487" s="4">
        <f t="shared" ca="1" si="70"/>
        <v>0.11916375287812986</v>
      </c>
      <c r="C487" s="4">
        <f t="shared" ca="1" si="71"/>
        <v>0.10392304845413264</v>
      </c>
      <c r="D487" s="4">
        <f t="shared" ca="1" si="72"/>
        <v>0.18165902124584951</v>
      </c>
      <c r="E487" s="4">
        <f t="shared" ca="1" si="73"/>
        <v>0.24207436873820409</v>
      </c>
      <c r="F487" s="4">
        <f t="shared" ca="1" si="74"/>
        <v>0.15716233645501712</v>
      </c>
      <c r="G487" s="4">
        <f t="shared" ca="1" si="75"/>
        <v>0.12206555615733702</v>
      </c>
      <c r="H487" s="4">
        <f t="shared" ca="1" si="76"/>
        <v>0.23108440016582688</v>
      </c>
      <c r="I487" s="4">
        <f t="shared" ca="1" si="77"/>
        <v>0.1905255888325765</v>
      </c>
      <c r="J487" s="4">
        <f t="shared" ca="1" si="78"/>
        <v>0.13964240043768941</v>
      </c>
      <c r="K487" s="4">
        <f t="shared" ca="1" si="79"/>
        <v>0.13490737563232041</v>
      </c>
    </row>
    <row r="488" spans="1:11">
      <c r="A488" s="5">
        <v>41486</v>
      </c>
      <c r="B488" s="4">
        <f t="shared" ca="1" si="70"/>
        <v>0.11958260743101398</v>
      </c>
      <c r="C488" s="4">
        <f t="shared" ca="1" si="71"/>
        <v>0.10344080432788601</v>
      </c>
      <c r="D488" s="4">
        <f t="shared" ca="1" si="72"/>
        <v>0.1824828759089466</v>
      </c>
      <c r="E488" s="4">
        <f t="shared" ca="1" si="73"/>
        <v>0.23452078799117149</v>
      </c>
      <c r="F488" s="4">
        <f t="shared" ca="1" si="74"/>
        <v>0.1584297951775486</v>
      </c>
      <c r="G488" s="4">
        <f t="shared" ca="1" si="75"/>
        <v>0.12124355652982141</v>
      </c>
      <c r="H488" s="4">
        <f t="shared" ca="1" si="76"/>
        <v>0.23</v>
      </c>
      <c r="I488" s="4">
        <f t="shared" ca="1" si="77"/>
        <v>0.19078784028338913</v>
      </c>
      <c r="J488" s="4">
        <f t="shared" ca="1" si="78"/>
        <v>0.14352700094407325</v>
      </c>
      <c r="K488" s="4">
        <f t="shared" ca="1" si="79"/>
        <v>0.13304134695650072</v>
      </c>
    </row>
    <row r="489" spans="1:11">
      <c r="A489" s="5">
        <v>41517</v>
      </c>
      <c r="B489" s="4">
        <f t="shared" ca="1" si="70"/>
        <v>0.11916375287812986</v>
      </c>
      <c r="C489" s="4">
        <f t="shared" ca="1" si="71"/>
        <v>0.10344080432788601</v>
      </c>
      <c r="D489" s="4">
        <f t="shared" ca="1" si="72"/>
        <v>0.18110770276274835</v>
      </c>
      <c r="E489" s="4">
        <f t="shared" ca="1" si="73"/>
        <v>0.2340939982143925</v>
      </c>
      <c r="F489" s="4">
        <f t="shared" ca="1" si="74"/>
        <v>0.15684387141358122</v>
      </c>
      <c r="G489" s="4">
        <f t="shared" ca="1" si="75"/>
        <v>0.12288205727444508</v>
      </c>
      <c r="H489" s="4">
        <f t="shared" ca="1" si="76"/>
        <v>0.22825424421026655</v>
      </c>
      <c r="I489" s="4">
        <f t="shared" ca="1" si="77"/>
        <v>0.18814887722226781</v>
      </c>
      <c r="J489" s="4">
        <f t="shared" ca="1" si="78"/>
        <v>0.13964240043768941</v>
      </c>
      <c r="K489" s="4">
        <f t="shared" ca="1" si="79"/>
        <v>0.1307669683062202</v>
      </c>
    </row>
    <row r="490" spans="1:11">
      <c r="A490" s="5">
        <v>41547</v>
      </c>
      <c r="B490" s="4">
        <f t="shared" ca="1" si="70"/>
        <v>0.1174734012447073</v>
      </c>
      <c r="C490" s="4">
        <f t="shared" ca="1" si="71"/>
        <v>0.10148891565092219</v>
      </c>
      <c r="D490" s="4">
        <f t="shared" ca="1" si="72"/>
        <v>0.18165902124584951</v>
      </c>
      <c r="E490" s="4">
        <f t="shared" ca="1" si="73"/>
        <v>0.24228082879171436</v>
      </c>
      <c r="F490" s="4">
        <f t="shared" ca="1" si="74"/>
        <v>0.15588457268119896</v>
      </c>
      <c r="G490" s="4">
        <f t="shared" ca="1" si="75"/>
        <v>0.11874342087037917</v>
      </c>
      <c r="H490" s="4">
        <f t="shared" ca="1" si="76"/>
        <v>0.22869193252058542</v>
      </c>
      <c r="I490" s="4">
        <f t="shared" ca="1" si="77"/>
        <v>0.19183326093250877</v>
      </c>
      <c r="J490" s="4">
        <f t="shared" ca="1" si="78"/>
        <v>0.13784048752090222</v>
      </c>
      <c r="K490" s="4">
        <f t="shared" ca="1" si="79"/>
        <v>0.12369316876852982</v>
      </c>
    </row>
    <row r="491" spans="1:11">
      <c r="A491" s="5">
        <v>41578</v>
      </c>
      <c r="B491" s="4">
        <f t="shared" ca="1" si="70"/>
        <v>0.11874342087037917</v>
      </c>
      <c r="C491" s="4">
        <f t="shared" ca="1" si="71"/>
        <v>0.1044030650891055</v>
      </c>
      <c r="D491" s="4">
        <f t="shared" ca="1" si="72"/>
        <v>0.18110770276274835</v>
      </c>
      <c r="E491" s="4">
        <f t="shared" ca="1" si="73"/>
        <v>0.24677925358506134</v>
      </c>
      <c r="F491" s="4">
        <f t="shared" ca="1" si="74"/>
        <v>0.15588457268119896</v>
      </c>
      <c r="G491" s="4">
        <f t="shared" ca="1" si="75"/>
        <v>0.12</v>
      </c>
      <c r="H491" s="4">
        <f t="shared" ca="1" si="76"/>
        <v>0.23643180835073777</v>
      </c>
      <c r="I491" s="4">
        <f t="shared" ca="1" si="77"/>
        <v>0.19131126469708992</v>
      </c>
      <c r="J491" s="4">
        <f t="shared" ca="1" si="78"/>
        <v>0.1392838827718412</v>
      </c>
      <c r="K491" s="4">
        <f t="shared" ca="1" si="79"/>
        <v>0.12409673645990857</v>
      </c>
    </row>
    <row r="492" spans="1:11">
      <c r="A492" s="5">
        <v>41608</v>
      </c>
      <c r="B492" s="4">
        <f t="shared" ca="1" si="70"/>
        <v>0.11874342087037917</v>
      </c>
      <c r="C492" s="4">
        <f t="shared" ca="1" si="71"/>
        <v>0.10392304845413264</v>
      </c>
      <c r="D492" s="4">
        <f t="shared" ca="1" si="72"/>
        <v>0.18193405398660251</v>
      </c>
      <c r="E492" s="4">
        <f t="shared" ca="1" si="73"/>
        <v>0.22978250586152116</v>
      </c>
      <c r="F492" s="4">
        <f t="shared" ca="1" si="74"/>
        <v>0.15264337522473748</v>
      </c>
      <c r="G492" s="4">
        <f t="shared" ca="1" si="75"/>
        <v>0.11916375287812986</v>
      </c>
      <c r="H492" s="4">
        <f t="shared" ca="1" si="76"/>
        <v>0.2293468988235943</v>
      </c>
      <c r="I492" s="4">
        <f t="shared" ca="1" si="77"/>
        <v>0.191049731745428</v>
      </c>
      <c r="J492" s="4">
        <f t="shared" ca="1" si="78"/>
        <v>0.13674794331177342</v>
      </c>
      <c r="K492" s="4">
        <f t="shared" ca="1" si="79"/>
        <v>0.12409673645990857</v>
      </c>
    </row>
    <row r="493" spans="1:11">
      <c r="A493" s="5">
        <v>41639</v>
      </c>
      <c r="B493" s="4">
        <f t="shared" ca="1" si="70"/>
        <v>0.11789826122551596</v>
      </c>
      <c r="C493" s="4">
        <f t="shared" ca="1" si="71"/>
        <v>0.10198039027185569</v>
      </c>
      <c r="D493" s="4">
        <f t="shared" ca="1" si="72"/>
        <v>0.18110770276274835</v>
      </c>
      <c r="E493" s="4">
        <f t="shared" ca="1" si="73"/>
        <v>0.22759613353482083</v>
      </c>
      <c r="F493" s="4">
        <f t="shared" ca="1" si="74"/>
        <v>0.15033296378372907</v>
      </c>
      <c r="G493" s="4">
        <f t="shared" ca="1" si="75"/>
        <v>0.11401754250991379</v>
      </c>
      <c r="H493" s="4">
        <f t="shared" ca="1" si="76"/>
        <v>0.22759613353482083</v>
      </c>
      <c r="I493" s="4">
        <f t="shared" ca="1" si="77"/>
        <v>0.19078784028338913</v>
      </c>
      <c r="J493" s="4">
        <f t="shared" ca="1" si="78"/>
        <v>0.13114877048604001</v>
      </c>
      <c r="K493" s="4">
        <f t="shared" ca="1" si="79"/>
        <v>0.12041594578792296</v>
      </c>
    </row>
    <row r="494" spans="1:11">
      <c r="A494" s="5">
        <v>41670</v>
      </c>
      <c r="B494" s="4">
        <f t="shared" ca="1" si="70"/>
        <v>0.11958260743101398</v>
      </c>
      <c r="C494" s="4">
        <f t="shared" ca="1" si="71"/>
        <v>0.10198039027185569</v>
      </c>
      <c r="D494" s="4">
        <f t="shared" ca="1" si="72"/>
        <v>0.1824828759089466</v>
      </c>
      <c r="E494" s="4">
        <f t="shared" ca="1" si="73"/>
        <v>0.21886068628239289</v>
      </c>
      <c r="F494" s="4">
        <f t="shared" ca="1" si="74"/>
        <v>0.15</v>
      </c>
      <c r="G494" s="4">
        <f t="shared" ca="1" si="75"/>
        <v>0.116619037896906</v>
      </c>
      <c r="H494" s="4">
        <f t="shared" ca="1" si="76"/>
        <v>0.22271057451320087</v>
      </c>
      <c r="I494" s="4">
        <f t="shared" ca="1" si="77"/>
        <v>0.19621416870348585</v>
      </c>
      <c r="J494" s="4">
        <f t="shared" ca="1" si="78"/>
        <v>0.13379088160259653</v>
      </c>
      <c r="K494" s="4">
        <f t="shared" ca="1" si="79"/>
        <v>0.12328828005937953</v>
      </c>
    </row>
    <row r="495" spans="1:11">
      <c r="A495" s="5">
        <v>41698</v>
      </c>
      <c r="B495" s="4">
        <f t="shared" ca="1" si="70"/>
        <v>0.12206555615733702</v>
      </c>
      <c r="C495" s="4">
        <f t="shared" ca="1" si="71"/>
        <v>0.10099504938362078</v>
      </c>
      <c r="D495" s="4">
        <f t="shared" ca="1" si="72"/>
        <v>0.18303005217723128</v>
      </c>
      <c r="E495" s="4">
        <f t="shared" ca="1" si="73"/>
        <v>0.21908902300206645</v>
      </c>
      <c r="F495" s="4">
        <f t="shared" ca="1" si="74"/>
        <v>0.15231546211727817</v>
      </c>
      <c r="G495" s="4">
        <f t="shared" ca="1" si="75"/>
        <v>0.11874342087037917</v>
      </c>
      <c r="H495" s="4">
        <f t="shared" ca="1" si="76"/>
        <v>0.2238302928559939</v>
      </c>
      <c r="I495" s="4">
        <f t="shared" ca="1" si="77"/>
        <v>0.19544820285692063</v>
      </c>
      <c r="J495" s="4">
        <f t="shared" ca="1" si="78"/>
        <v>0.13416407864998739</v>
      </c>
      <c r="K495" s="4">
        <f t="shared" ca="1" si="79"/>
        <v>0.12409673645990857</v>
      </c>
    </row>
    <row r="496" spans="1:11">
      <c r="A496" s="5">
        <v>41729</v>
      </c>
      <c r="B496" s="4">
        <f t="shared" ca="1" si="70"/>
        <v>0.12206555615733702</v>
      </c>
      <c r="C496" s="4">
        <f t="shared" ca="1" si="71"/>
        <v>0.10099504938362078</v>
      </c>
      <c r="D496" s="4">
        <f t="shared" ca="1" si="72"/>
        <v>0.18220867158288598</v>
      </c>
      <c r="E496" s="4">
        <f t="shared" ca="1" si="73"/>
        <v>0.21817424229271429</v>
      </c>
      <c r="F496" s="4">
        <f t="shared" ca="1" si="74"/>
        <v>0.15132745950421556</v>
      </c>
      <c r="G496" s="4">
        <f t="shared" ca="1" si="75"/>
        <v>0.12</v>
      </c>
      <c r="H496" s="4">
        <f t="shared" ca="1" si="76"/>
        <v>0.22583179581272428</v>
      </c>
      <c r="I496" s="4">
        <f t="shared" ca="1" si="77"/>
        <v>0.18814887722226781</v>
      </c>
      <c r="J496" s="4">
        <f t="shared" ca="1" si="78"/>
        <v>0.13379088160259653</v>
      </c>
      <c r="K496" s="4">
        <f t="shared" ca="1" si="79"/>
        <v>0.12409673645990857</v>
      </c>
    </row>
    <row r="497" spans="1:11">
      <c r="A497" s="5">
        <v>41759</v>
      </c>
      <c r="B497" s="4">
        <f t="shared" ca="1" si="70"/>
        <v>0.12206555615733702</v>
      </c>
      <c r="C497" s="4">
        <f t="shared" ca="1" si="71"/>
        <v>0.10099504938362078</v>
      </c>
      <c r="D497" s="4">
        <f t="shared" ca="1" si="72"/>
        <v>0.17944358444926362</v>
      </c>
      <c r="E497" s="4">
        <f t="shared" ca="1" si="73"/>
        <v>0.21794494717703367</v>
      </c>
      <c r="F497" s="4">
        <f t="shared" ca="1" si="74"/>
        <v>0.15066519173319365</v>
      </c>
      <c r="G497" s="4">
        <f t="shared" ca="1" si="75"/>
        <v>0.12</v>
      </c>
      <c r="H497" s="4">
        <f t="shared" ca="1" si="76"/>
        <v>0.22516660498395405</v>
      </c>
      <c r="I497" s="4">
        <f t="shared" ca="1" si="77"/>
        <v>0.18920887928424501</v>
      </c>
      <c r="J497" s="4">
        <f t="shared" ca="1" si="78"/>
        <v>0.13453624047073712</v>
      </c>
      <c r="K497" s="4">
        <f t="shared" ca="1" si="79"/>
        <v>0.12369316876852982</v>
      </c>
    </row>
    <row r="498" spans="1:11">
      <c r="A498" s="5">
        <v>41789</v>
      </c>
      <c r="B498" s="4">
        <f t="shared" ca="1" si="70"/>
        <v>0.12041594578792296</v>
      </c>
      <c r="C498" s="4">
        <f t="shared" ca="1" si="71"/>
        <v>0.10099504938362078</v>
      </c>
      <c r="D498" s="4">
        <f t="shared" ca="1" si="72"/>
        <v>0.17860571099491751</v>
      </c>
      <c r="E498" s="4">
        <f t="shared" ca="1" si="73"/>
        <v>0.21817424229271429</v>
      </c>
      <c r="F498" s="4">
        <f t="shared" ca="1" si="74"/>
        <v>0.15099668870541499</v>
      </c>
      <c r="G498" s="4">
        <f t="shared" ca="1" si="75"/>
        <v>0.12</v>
      </c>
      <c r="H498" s="4">
        <f t="shared" ca="1" si="76"/>
        <v>0.22360679774997896</v>
      </c>
      <c r="I498" s="4">
        <f t="shared" ca="1" si="77"/>
        <v>0.18920887928424501</v>
      </c>
      <c r="J498" s="4">
        <f t="shared" ca="1" si="78"/>
        <v>0.13416407864998739</v>
      </c>
      <c r="K498" s="4">
        <f t="shared" ca="1" si="79"/>
        <v>0.12328828005937953</v>
      </c>
    </row>
    <row r="499" spans="1:11">
      <c r="A499" s="5">
        <v>41820</v>
      </c>
      <c r="B499" s="4">
        <f t="shared" ca="1" si="70"/>
        <v>0.12041594578792296</v>
      </c>
      <c r="C499" s="4">
        <f t="shared" ca="1" si="71"/>
        <v>0.10049875621120891</v>
      </c>
      <c r="D499" s="4">
        <f t="shared" ca="1" si="72"/>
        <v>0.17888543819998318</v>
      </c>
      <c r="E499" s="4">
        <f t="shared" ca="1" si="73"/>
        <v>0.21794494717703367</v>
      </c>
      <c r="F499" s="4">
        <f t="shared" ca="1" si="74"/>
        <v>0.15165750888103102</v>
      </c>
      <c r="G499" s="4">
        <f t="shared" ca="1" si="75"/>
        <v>0.12</v>
      </c>
      <c r="H499" s="4">
        <f t="shared" ca="1" si="76"/>
        <v>0.22248595461286991</v>
      </c>
      <c r="I499" s="4">
        <f t="shared" ca="1" si="77"/>
        <v>0.1902629759044045</v>
      </c>
      <c r="J499" s="4">
        <f t="shared" ca="1" si="78"/>
        <v>0.13114877048604001</v>
      </c>
      <c r="K499" s="4">
        <f t="shared" ca="1" si="79"/>
        <v>0.12206555615733702</v>
      </c>
    </row>
    <row r="500" spans="1:11">
      <c r="A500" s="5">
        <v>41851</v>
      </c>
      <c r="B500" s="4">
        <f t="shared" ca="1" si="70"/>
        <v>0.1174734012447073</v>
      </c>
      <c r="C500" s="4">
        <f t="shared" ca="1" si="71"/>
        <v>9.8488578017961043E-2</v>
      </c>
      <c r="D500" s="4">
        <f t="shared" ca="1" si="72"/>
        <v>0.18</v>
      </c>
      <c r="E500" s="4">
        <f t="shared" ca="1" si="73"/>
        <v>0.21400934559032697</v>
      </c>
      <c r="F500" s="4">
        <f t="shared" ca="1" si="74"/>
        <v>0.14662878298615178</v>
      </c>
      <c r="G500" s="4">
        <f t="shared" ca="1" si="75"/>
        <v>0.11916375287812986</v>
      </c>
      <c r="H500" s="4">
        <f t="shared" ca="1" si="76"/>
        <v>0.21725560982400433</v>
      </c>
      <c r="I500" s="4">
        <f t="shared" ca="1" si="77"/>
        <v>0.18973665961010275</v>
      </c>
      <c r="J500" s="4">
        <f t="shared" ca="1" si="78"/>
        <v>0.1307669683062202</v>
      </c>
      <c r="K500" s="4">
        <f t="shared" ca="1" si="79"/>
        <v>0.1216552506059644</v>
      </c>
    </row>
    <row r="501" spans="1:11">
      <c r="A501" s="5">
        <v>41880</v>
      </c>
      <c r="B501" s="4">
        <f t="shared" ca="1" si="70"/>
        <v>0.1161895003862225</v>
      </c>
      <c r="C501" s="4">
        <f t="shared" ca="1" si="71"/>
        <v>9.7979589711327114E-2</v>
      </c>
      <c r="D501" s="4">
        <f t="shared" ca="1" si="72"/>
        <v>0.13820274961085252</v>
      </c>
      <c r="E501" s="4">
        <f t="shared" ca="1" si="73"/>
        <v>0.20639767440550294</v>
      </c>
      <c r="F501" s="4">
        <f t="shared" ca="1" si="74"/>
        <v>0.13</v>
      </c>
      <c r="G501" s="4">
        <f t="shared" ca="1" si="75"/>
        <v>0.11135528725660043</v>
      </c>
      <c r="H501" s="4">
        <f t="shared" ca="1" si="76"/>
        <v>0.19723082923316018</v>
      </c>
      <c r="I501" s="4">
        <f t="shared" ca="1" si="77"/>
        <v>0.18027756377319948</v>
      </c>
      <c r="J501" s="4">
        <f t="shared" ca="1" si="78"/>
        <v>0.11532562594670795</v>
      </c>
      <c r="K501" s="4">
        <f t="shared" ca="1" si="79"/>
        <v>0.11532562594670795</v>
      </c>
    </row>
    <row r="502" spans="1:11">
      <c r="A502" s="5">
        <v>41912</v>
      </c>
      <c r="B502" s="4">
        <f t="shared" ca="1" si="70"/>
        <v>0.11532562594670795</v>
      </c>
      <c r="C502" s="4">
        <f t="shared" ca="1" si="71"/>
        <v>8.6023252670426265E-2</v>
      </c>
      <c r="D502" s="4">
        <f t="shared" ca="1" si="72"/>
        <v>0.13266499161421599</v>
      </c>
      <c r="E502" s="4">
        <f t="shared" ca="1" si="73"/>
        <v>0.20591260281974</v>
      </c>
      <c r="F502" s="4">
        <f t="shared" ca="1" si="74"/>
        <v>0.1174734012447073</v>
      </c>
      <c r="G502" s="4">
        <f t="shared" ca="1" si="75"/>
        <v>0.10862780491200216</v>
      </c>
      <c r="H502" s="4">
        <f t="shared" ca="1" si="76"/>
        <v>0.19493588689617927</v>
      </c>
      <c r="I502" s="4">
        <f t="shared" ca="1" si="77"/>
        <v>0.18055470085267789</v>
      </c>
      <c r="J502" s="4">
        <f t="shared" ca="1" si="78"/>
        <v>0.11224972160321824</v>
      </c>
      <c r="K502" s="4">
        <f t="shared" ca="1" si="79"/>
        <v>0.10488088481701516</v>
      </c>
    </row>
    <row r="503" spans="1:11">
      <c r="A503" s="5">
        <v>41943</v>
      </c>
      <c r="B503" s="4">
        <f t="shared" ca="1" si="70"/>
        <v>0.11180339887498948</v>
      </c>
      <c r="C503" s="4">
        <f t="shared" ca="1" si="71"/>
        <v>8.3666002653407553E-2</v>
      </c>
      <c r="D503" s="4">
        <f t="shared" ca="1" si="72"/>
        <v>0.12</v>
      </c>
      <c r="E503" s="4">
        <f t="shared" ca="1" si="73"/>
        <v>0.20639767440550294</v>
      </c>
      <c r="F503" s="4">
        <f t="shared" ca="1" si="74"/>
        <v>0.11357816691600547</v>
      </c>
      <c r="G503" s="4">
        <f t="shared" ca="1" si="75"/>
        <v>0.10099504938362078</v>
      </c>
      <c r="H503" s="4">
        <f t="shared" ca="1" si="76"/>
        <v>0.19261360284258222</v>
      </c>
      <c r="I503" s="4">
        <f t="shared" ca="1" si="77"/>
        <v>0.18055470085267789</v>
      </c>
      <c r="J503" s="4">
        <f t="shared" ca="1" si="78"/>
        <v>0.10583005244258362</v>
      </c>
      <c r="K503" s="4">
        <f t="shared" ca="1" si="79"/>
        <v>9.0553851381374173E-2</v>
      </c>
    </row>
    <row r="504" spans="1:11">
      <c r="A504" s="5">
        <v>41971</v>
      </c>
      <c r="B504" s="4">
        <f t="shared" ca="1" si="70"/>
        <v>0.11135528725660043</v>
      </c>
      <c r="C504" s="4">
        <f t="shared" ca="1" si="71"/>
        <v>8.3666002653407553E-2</v>
      </c>
      <c r="D504" s="4">
        <f t="shared" ca="1" si="72"/>
        <v>0.12369316876852982</v>
      </c>
      <c r="E504" s="4">
        <f t="shared" ca="1" si="73"/>
        <v>0.20396078054371139</v>
      </c>
      <c r="F504" s="4">
        <f t="shared" ca="1" si="74"/>
        <v>0.11269427669584645</v>
      </c>
      <c r="G504" s="4">
        <f t="shared" ca="1" si="75"/>
        <v>0.10148891565092219</v>
      </c>
      <c r="H504" s="4">
        <f t="shared" ca="1" si="76"/>
        <v>0.19078784028338913</v>
      </c>
      <c r="I504" s="4">
        <f t="shared" ca="1" si="77"/>
        <v>0.17776388834631179</v>
      </c>
      <c r="J504" s="4">
        <f t="shared" ca="1" si="78"/>
        <v>0.10677078252031312</v>
      </c>
      <c r="K504" s="4">
        <f t="shared" ca="1" si="79"/>
        <v>0.09</v>
      </c>
    </row>
    <row r="505" spans="1:11">
      <c r="A505" s="5">
        <v>42004</v>
      </c>
      <c r="B505" s="4">
        <f t="shared" ca="1" si="70"/>
        <v>0.11045361017187261</v>
      </c>
      <c r="C505" s="4">
        <f t="shared" ca="1" si="71"/>
        <v>8.1853527718724506E-2</v>
      </c>
      <c r="D505" s="4">
        <f t="shared" ca="1" si="72"/>
        <v>0.12206555615733702</v>
      </c>
      <c r="E505" s="4">
        <f t="shared" ca="1" si="73"/>
        <v>0.20639767440550294</v>
      </c>
      <c r="F505" s="4">
        <f t="shared" ca="1" si="74"/>
        <v>0.11401754250991379</v>
      </c>
      <c r="G505" s="4">
        <f t="shared" ca="1" si="75"/>
        <v>0.10295630140987</v>
      </c>
      <c r="H505" s="4">
        <f t="shared" ca="1" si="76"/>
        <v>0.19390719429665315</v>
      </c>
      <c r="I505" s="4">
        <f t="shared" ca="1" si="77"/>
        <v>0.17804493814764855</v>
      </c>
      <c r="J505" s="4">
        <f t="shared" ca="1" si="78"/>
        <v>0.10677078252031312</v>
      </c>
      <c r="K505" s="4">
        <f t="shared" ca="1" si="79"/>
        <v>9.0553851381374173E-2</v>
      </c>
    </row>
    <row r="506" spans="1:11">
      <c r="A506" s="5">
        <v>42034</v>
      </c>
      <c r="B506" s="4">
        <f t="shared" ca="1" si="70"/>
        <v>0.10908712114635714</v>
      </c>
      <c r="C506" s="4">
        <f t="shared" ca="1" si="71"/>
        <v>7.9372539331937719E-2</v>
      </c>
      <c r="D506" s="4">
        <f t="shared" ca="1" si="72"/>
        <v>0.12083045973594572</v>
      </c>
      <c r="E506" s="4">
        <f t="shared" ca="1" si="73"/>
        <v>0.20639767440550294</v>
      </c>
      <c r="F506" s="4">
        <f t="shared" ca="1" si="74"/>
        <v>0.11874342087037917</v>
      </c>
      <c r="G506" s="4">
        <f t="shared" ca="1" si="75"/>
        <v>0.10344080432788601</v>
      </c>
      <c r="H506" s="4">
        <f t="shared" ca="1" si="76"/>
        <v>0.19570385790780928</v>
      </c>
      <c r="I506" s="4">
        <f t="shared" ca="1" si="77"/>
        <v>0.17804493814764855</v>
      </c>
      <c r="J506" s="4">
        <f t="shared" ca="1" si="78"/>
        <v>0.11180339887498948</v>
      </c>
      <c r="K506" s="4">
        <f t="shared" ca="1" si="79"/>
        <v>9.2195444572928872E-2</v>
      </c>
    </row>
    <row r="507" spans="1:11">
      <c r="A507" s="5">
        <v>42062</v>
      </c>
      <c r="B507" s="4">
        <f t="shared" ca="1" si="70"/>
        <v>0.11401754250991379</v>
      </c>
      <c r="C507" s="4">
        <f t="shared" ca="1" si="71"/>
        <v>8.1853527718724506E-2</v>
      </c>
      <c r="D507" s="4">
        <f t="shared" ca="1" si="72"/>
        <v>0.1216552506059644</v>
      </c>
      <c r="E507" s="4">
        <f t="shared" ca="1" si="73"/>
        <v>0.20976176963403032</v>
      </c>
      <c r="F507" s="4">
        <f t="shared" ca="1" si="74"/>
        <v>0.12206555615733702</v>
      </c>
      <c r="G507" s="4">
        <f t="shared" ca="1" si="75"/>
        <v>0.10295630140987</v>
      </c>
      <c r="H507" s="4">
        <f t="shared" ca="1" si="76"/>
        <v>0.20049937655763422</v>
      </c>
      <c r="I507" s="4">
        <f t="shared" ca="1" si="77"/>
        <v>0.17291616465790582</v>
      </c>
      <c r="J507" s="4">
        <f t="shared" ca="1" si="78"/>
        <v>0.1161895003862225</v>
      </c>
      <c r="K507" s="4">
        <f t="shared" ca="1" si="79"/>
        <v>9.3808315196468595E-2</v>
      </c>
    </row>
    <row r="508" spans="1:11">
      <c r="A508" s="5">
        <v>42094</v>
      </c>
      <c r="B508" s="4">
        <f t="shared" ca="1" si="70"/>
        <v>0.11445523142259598</v>
      </c>
      <c r="C508" s="4">
        <f t="shared" ca="1" si="71"/>
        <v>8.2462112512353206E-2</v>
      </c>
      <c r="D508" s="4">
        <f t="shared" ca="1" si="72"/>
        <v>0.12288205727444508</v>
      </c>
      <c r="E508" s="4">
        <f t="shared" ca="1" si="73"/>
        <v>0.20591260281974</v>
      </c>
      <c r="F508" s="4">
        <f t="shared" ca="1" si="74"/>
        <v>0.1216552506059644</v>
      </c>
      <c r="G508" s="4">
        <f t="shared" ca="1" si="75"/>
        <v>0.10344080432788601</v>
      </c>
      <c r="H508" s="4">
        <f t="shared" ca="1" si="76"/>
        <v>0.2</v>
      </c>
      <c r="I508" s="4">
        <f t="shared" ca="1" si="77"/>
        <v>0.17262676501632068</v>
      </c>
      <c r="J508" s="4">
        <f t="shared" ca="1" si="78"/>
        <v>0.116619037896906</v>
      </c>
      <c r="K508" s="4">
        <f t="shared" ca="1" si="79"/>
        <v>9.4868329805051374E-2</v>
      </c>
    </row>
    <row r="509" spans="1:11">
      <c r="A509" s="5">
        <v>42124</v>
      </c>
      <c r="B509" s="4">
        <f t="shared" ca="1" si="70"/>
        <v>0.1161895003862225</v>
      </c>
      <c r="C509" s="4">
        <f t="shared" ca="1" si="71"/>
        <v>8.1853527718724506E-2</v>
      </c>
      <c r="D509" s="4">
        <f t="shared" ca="1" si="72"/>
        <v>0.12569805089976535</v>
      </c>
      <c r="E509" s="4">
        <f t="shared" ca="1" si="73"/>
        <v>0.19131126469708992</v>
      </c>
      <c r="F509" s="4">
        <f t="shared" ca="1" si="74"/>
        <v>0.11489125293076058</v>
      </c>
      <c r="G509" s="4">
        <f t="shared" ca="1" si="75"/>
        <v>0.1044030650891055</v>
      </c>
      <c r="H509" s="4">
        <f t="shared" ca="1" si="76"/>
        <v>0.19287301521985908</v>
      </c>
      <c r="I509" s="4">
        <f t="shared" ca="1" si="77"/>
        <v>0.16643316977093237</v>
      </c>
      <c r="J509" s="4">
        <f t="shared" ca="1" si="78"/>
        <v>0.11313708498984761</v>
      </c>
      <c r="K509" s="4">
        <f t="shared" ca="1" si="79"/>
        <v>9.4339811320566042E-2</v>
      </c>
    </row>
    <row r="510" spans="1:11">
      <c r="A510" s="5">
        <v>42153</v>
      </c>
      <c r="B510" s="4">
        <f t="shared" ca="1" si="70"/>
        <v>0.10723805294763608</v>
      </c>
      <c r="C510" s="4">
        <f t="shared" ca="1" si="71"/>
        <v>7.211102550927978E-2</v>
      </c>
      <c r="D510" s="4">
        <f t="shared" ca="1" si="72"/>
        <v>0.11489125293076058</v>
      </c>
      <c r="E510" s="4">
        <f t="shared" ca="1" si="73"/>
        <v>0.17635192088548399</v>
      </c>
      <c r="F510" s="4">
        <f t="shared" ca="1" si="74"/>
        <v>0.10954451150103323</v>
      </c>
      <c r="G510" s="4">
        <f t="shared" ca="1" si="75"/>
        <v>9.4868329805051374E-2</v>
      </c>
      <c r="H510" s="4">
        <f t="shared" ca="1" si="76"/>
        <v>0.18083141320025126</v>
      </c>
      <c r="I510" s="4">
        <f t="shared" ca="1" si="77"/>
        <v>0.1493318452306808</v>
      </c>
      <c r="J510" s="4">
        <f t="shared" ca="1" si="78"/>
        <v>0.10770329614269007</v>
      </c>
      <c r="K510" s="4">
        <f t="shared" ca="1" si="79"/>
        <v>8.306623862918075E-2</v>
      </c>
    </row>
    <row r="511" spans="1:11">
      <c r="A511" s="5">
        <v>42185</v>
      </c>
      <c r="B511" s="4">
        <f t="shared" ca="1" si="70"/>
        <v>0.11313708498984761</v>
      </c>
      <c r="C511" s="4">
        <f t="shared" ca="1" si="71"/>
        <v>7.5498344352707497E-2</v>
      </c>
      <c r="D511" s="4">
        <f t="shared" ca="1" si="72"/>
        <v>0.11958260743101398</v>
      </c>
      <c r="E511" s="4">
        <f t="shared" ca="1" si="73"/>
        <v>0.15362291495737215</v>
      </c>
      <c r="F511" s="4">
        <f t="shared" ca="1" si="74"/>
        <v>0.11090536506409417</v>
      </c>
      <c r="G511" s="4">
        <f t="shared" ca="1" si="75"/>
        <v>0.10099504938362078</v>
      </c>
      <c r="H511" s="4">
        <f t="shared" ca="1" si="76"/>
        <v>0.17406895185529211</v>
      </c>
      <c r="I511" s="4">
        <f t="shared" ca="1" si="77"/>
        <v>0.15066519173319365</v>
      </c>
      <c r="J511" s="4">
        <f t="shared" ca="1" si="78"/>
        <v>0.11090536506409417</v>
      </c>
      <c r="K511" s="4">
        <f t="shared" ca="1" si="79"/>
        <v>8.4261497731763585E-2</v>
      </c>
    </row>
    <row r="512" spans="1:11">
      <c r="A512" s="5">
        <v>42216</v>
      </c>
      <c r="B512" s="4">
        <f t="shared" ca="1" si="70"/>
        <v>0.11269427669584645</v>
      </c>
      <c r="C512" s="4">
        <f t="shared" ca="1" si="71"/>
        <v>7.5498344352707497E-2</v>
      </c>
      <c r="D512" s="4">
        <f t="shared" ca="1" si="72"/>
        <v>0.11789826122551596</v>
      </c>
      <c r="E512" s="4">
        <f t="shared" ca="1" si="73"/>
        <v>0.15099668870541499</v>
      </c>
      <c r="F512" s="4">
        <f t="shared" ca="1" si="74"/>
        <v>0.11313708498984761</v>
      </c>
      <c r="G512" s="4">
        <f t="shared" ca="1" si="75"/>
        <v>0.10148891565092219</v>
      </c>
      <c r="H512" s="4">
        <f t="shared" ca="1" si="76"/>
        <v>0.17349351572897473</v>
      </c>
      <c r="I512" s="4">
        <f t="shared" ca="1" si="77"/>
        <v>0.14525839046333949</v>
      </c>
      <c r="J512" s="4">
        <f t="shared" ca="1" si="78"/>
        <v>0.10908712114635714</v>
      </c>
      <c r="K512" s="4">
        <f t="shared" ca="1" si="79"/>
        <v>8.4261497731763585E-2</v>
      </c>
    </row>
    <row r="513" spans="1:11">
      <c r="A513" s="5">
        <v>42247</v>
      </c>
      <c r="B513" s="4">
        <f t="shared" ca="1" si="70"/>
        <v>0.12489995996796796</v>
      </c>
      <c r="C513" s="4">
        <f t="shared" ca="1" si="71"/>
        <v>0.08</v>
      </c>
      <c r="D513" s="4">
        <f t="shared" ca="1" si="72"/>
        <v>0.13152946437965904</v>
      </c>
      <c r="E513" s="4">
        <f t="shared" ca="1" si="73"/>
        <v>0.1532970971675589</v>
      </c>
      <c r="F513" s="4">
        <f t="shared" ca="1" si="74"/>
        <v>0.12569805089976535</v>
      </c>
      <c r="G513" s="4">
        <f t="shared" ca="1" si="75"/>
        <v>0.10862780491200216</v>
      </c>
      <c r="H513" s="4">
        <f t="shared" ca="1" si="76"/>
        <v>0.17549928774784243</v>
      </c>
      <c r="I513" s="4">
        <f t="shared" ca="1" si="77"/>
        <v>0.15588457268119896</v>
      </c>
      <c r="J513" s="4">
        <f t="shared" ca="1" si="78"/>
        <v>0.12649110640673517</v>
      </c>
      <c r="K513" s="4">
        <f t="shared" ca="1" si="79"/>
        <v>9.4339811320566042E-2</v>
      </c>
    </row>
    <row r="514" spans="1:11">
      <c r="A514" s="5">
        <v>42277</v>
      </c>
      <c r="B514" s="4">
        <f t="shared" ca="1" si="70"/>
        <v>0.12688577540449519</v>
      </c>
      <c r="C514" s="4">
        <f t="shared" ca="1" si="71"/>
        <v>8.2462112512353206E-2</v>
      </c>
      <c r="D514" s="4">
        <f t="shared" ca="1" si="72"/>
        <v>0.13674794331177342</v>
      </c>
      <c r="E514" s="4">
        <f t="shared" ca="1" si="73"/>
        <v>0.16</v>
      </c>
      <c r="F514" s="4">
        <f t="shared" ca="1" si="74"/>
        <v>0.12845232578665131</v>
      </c>
      <c r="G514" s="4">
        <f t="shared" ca="1" si="75"/>
        <v>0.11045361017187261</v>
      </c>
      <c r="H514" s="4">
        <f t="shared" ca="1" si="76"/>
        <v>0.17663521732655693</v>
      </c>
      <c r="I514" s="4">
        <f t="shared" ca="1" si="77"/>
        <v>0.16643316977093237</v>
      </c>
      <c r="J514" s="4">
        <f t="shared" ca="1" si="78"/>
        <v>0.13</v>
      </c>
      <c r="K514" s="4">
        <f t="shared" ca="1" si="79"/>
        <v>9.6436507609929542E-2</v>
      </c>
    </row>
    <row r="515" spans="1:11">
      <c r="A515" s="5">
        <v>42307</v>
      </c>
      <c r="B515" s="4">
        <f t="shared" ca="1" si="70"/>
        <v>0.12806248474865697</v>
      </c>
      <c r="C515" s="4">
        <f t="shared" ca="1" si="71"/>
        <v>8.306623862918075E-2</v>
      </c>
      <c r="D515" s="4">
        <f t="shared" ca="1" si="72"/>
        <v>0.15</v>
      </c>
      <c r="E515" s="4">
        <f t="shared" ca="1" si="73"/>
        <v>0.16522711641858306</v>
      </c>
      <c r="F515" s="4">
        <f t="shared" ca="1" si="74"/>
        <v>0.13711309200802088</v>
      </c>
      <c r="G515" s="4">
        <f t="shared" ca="1" si="75"/>
        <v>0.11357816691600547</v>
      </c>
      <c r="H515" s="4">
        <f t="shared" ca="1" si="76"/>
        <v>0.1783255450012701</v>
      </c>
      <c r="I515" s="4">
        <f t="shared" ca="1" si="77"/>
        <v>0.17349351572897473</v>
      </c>
      <c r="J515" s="4">
        <f t="shared" ca="1" si="78"/>
        <v>0.1374772708486752</v>
      </c>
      <c r="K515" s="4">
        <f t="shared" ca="1" si="79"/>
        <v>0.10344080432788601</v>
      </c>
    </row>
    <row r="516" spans="1:11">
      <c r="A516" s="5">
        <v>42338</v>
      </c>
      <c r="B516" s="4">
        <f t="shared" ca="1" si="70"/>
        <v>0.12806248474865697</v>
      </c>
      <c r="C516" s="4">
        <f t="shared" ca="1" si="71"/>
        <v>8.2462112512353206E-2</v>
      </c>
      <c r="D516" s="4">
        <f t="shared" ca="1" si="72"/>
        <v>0.15099668870541499</v>
      </c>
      <c r="E516" s="4">
        <f t="shared" ca="1" si="73"/>
        <v>0.16522711641858306</v>
      </c>
      <c r="F516" s="4">
        <f t="shared" ca="1" si="74"/>
        <v>0.13638181696985854</v>
      </c>
      <c r="G516" s="4">
        <f t="shared" ca="1" si="75"/>
        <v>0.11313708498984761</v>
      </c>
      <c r="H516" s="4">
        <f t="shared" ca="1" si="76"/>
        <v>0.1783255450012701</v>
      </c>
      <c r="I516" s="4">
        <f t="shared" ca="1" si="77"/>
        <v>0.17262676501632068</v>
      </c>
      <c r="J516" s="4">
        <f t="shared" ca="1" si="78"/>
        <v>0.1374772708486752</v>
      </c>
      <c r="K516" s="4">
        <f t="shared" ca="1" si="79"/>
        <v>0.10344080432788601</v>
      </c>
    </row>
    <row r="517" spans="1:11">
      <c r="A517" s="5">
        <v>42369</v>
      </c>
      <c r="B517" s="4">
        <f t="shared" ca="1" si="70"/>
        <v>0.12767145334803703</v>
      </c>
      <c r="C517" s="4">
        <f t="shared" ca="1" si="71"/>
        <v>8.4852813742385708E-2</v>
      </c>
      <c r="D517" s="4">
        <f t="shared" ca="1" si="72"/>
        <v>0.15556349186104046</v>
      </c>
      <c r="E517" s="4">
        <f t="shared" ca="1" si="73"/>
        <v>0.17320508075688773</v>
      </c>
      <c r="F517" s="4">
        <f t="shared" ca="1" si="74"/>
        <v>0.14212670403551894</v>
      </c>
      <c r="G517" s="4">
        <f t="shared" ca="1" si="75"/>
        <v>0.11401754250991379</v>
      </c>
      <c r="H517" s="4">
        <f t="shared" ca="1" si="76"/>
        <v>0.18303005217723128</v>
      </c>
      <c r="I517" s="4">
        <f t="shared" ca="1" si="77"/>
        <v>0.16733200530681511</v>
      </c>
      <c r="J517" s="4">
        <f t="shared" ca="1" si="78"/>
        <v>0.14282856857085702</v>
      </c>
      <c r="K517" s="4">
        <f t="shared" ca="1" si="79"/>
        <v>0.10488088481701516</v>
      </c>
    </row>
    <row r="518" spans="1:11">
      <c r="A518" s="5">
        <v>42398</v>
      </c>
      <c r="B518" s="4">
        <f t="shared" ca="1" si="70"/>
        <v>0.1307669683062202</v>
      </c>
      <c r="C518" s="4">
        <f t="shared" ca="1" si="71"/>
        <v>8.4261497731763585E-2</v>
      </c>
      <c r="D518" s="4">
        <f t="shared" ca="1" si="72"/>
        <v>0.16462077633154329</v>
      </c>
      <c r="E518" s="4">
        <f t="shared" ca="1" si="73"/>
        <v>0.17860571099491751</v>
      </c>
      <c r="F518" s="4">
        <f t="shared" ca="1" si="74"/>
        <v>0.14491376746189438</v>
      </c>
      <c r="G518" s="4">
        <f t="shared" ca="1" si="75"/>
        <v>0.10954451150103323</v>
      </c>
      <c r="H518" s="4">
        <f t="shared" ca="1" si="76"/>
        <v>0.1979898987322333</v>
      </c>
      <c r="I518" s="4">
        <f t="shared" ca="1" si="77"/>
        <v>0.16999999999999998</v>
      </c>
      <c r="J518" s="4">
        <f t="shared" ca="1" si="78"/>
        <v>0.14282856857085702</v>
      </c>
      <c r="K518" s="4">
        <f t="shared" ca="1" si="79"/>
        <v>0.10816653826391968</v>
      </c>
    </row>
    <row r="519" spans="1:11">
      <c r="A519" s="5">
        <v>42429</v>
      </c>
      <c r="B519" s="4">
        <f t="shared" ca="1" si="70"/>
        <v>0.12767145334803703</v>
      </c>
      <c r="C519" s="4">
        <f t="shared" ca="1" si="71"/>
        <v>8.4261497731763585E-2</v>
      </c>
      <c r="D519" s="4">
        <f t="shared" ca="1" si="72"/>
        <v>0.16583123951776998</v>
      </c>
      <c r="E519" s="4">
        <f t="shared" ca="1" si="73"/>
        <v>0.17972200755611428</v>
      </c>
      <c r="F519" s="4">
        <f t="shared" ca="1" si="74"/>
        <v>0.14560219778561037</v>
      </c>
      <c r="G519" s="4">
        <f t="shared" ca="1" si="75"/>
        <v>0.10908712114635714</v>
      </c>
      <c r="H519" s="4">
        <f t="shared" ca="1" si="76"/>
        <v>0.19313207915827965</v>
      </c>
      <c r="I519" s="4">
        <f t="shared" ca="1" si="77"/>
        <v>0.18</v>
      </c>
      <c r="J519" s="4">
        <f t="shared" ca="1" si="78"/>
        <v>0.14177446878757824</v>
      </c>
      <c r="K519" s="4">
        <f t="shared" ca="1" si="79"/>
        <v>0.10862780491200216</v>
      </c>
    </row>
    <row r="520" spans="1:11">
      <c r="A520" s="5">
        <v>42460</v>
      </c>
      <c r="B520" s="4">
        <f t="shared" ca="1" si="70"/>
        <v>0.12884098726725127</v>
      </c>
      <c r="C520" s="4">
        <f t="shared" ca="1" si="71"/>
        <v>8.8317608663278466E-2</v>
      </c>
      <c r="D520" s="4">
        <f t="shared" ca="1" si="72"/>
        <v>0.16763054614240211</v>
      </c>
      <c r="E520" s="4">
        <f t="shared" ca="1" si="73"/>
        <v>0.17804493814764855</v>
      </c>
      <c r="F520" s="4">
        <f t="shared" ca="1" si="74"/>
        <v>0.14560219778561037</v>
      </c>
      <c r="G520" s="4">
        <f t="shared" ca="1" si="75"/>
        <v>0.10954451150103323</v>
      </c>
      <c r="H520" s="4">
        <f t="shared" ca="1" si="76"/>
        <v>0.19183326093250877</v>
      </c>
      <c r="I520" s="4">
        <f t="shared" ca="1" si="77"/>
        <v>0.17776388834631179</v>
      </c>
      <c r="J520" s="4">
        <f t="shared" ca="1" si="78"/>
        <v>0.14177446878757824</v>
      </c>
      <c r="K520" s="4">
        <f t="shared" ca="1" si="79"/>
        <v>0.11269427669584645</v>
      </c>
    </row>
    <row r="521" spans="1:11">
      <c r="A521" s="5">
        <v>42489</v>
      </c>
      <c r="B521" s="4">
        <f t="shared" ca="1" si="70"/>
        <v>0.12767145334803703</v>
      </c>
      <c r="C521" s="4">
        <f t="shared" ca="1" si="71"/>
        <v>8.8317608663278466E-2</v>
      </c>
      <c r="D521" s="4">
        <f t="shared" ca="1" si="72"/>
        <v>0.16763054614240211</v>
      </c>
      <c r="E521" s="4">
        <f t="shared" ca="1" si="73"/>
        <v>0.17492855684535902</v>
      </c>
      <c r="F521" s="4">
        <f t="shared" ca="1" si="74"/>
        <v>0.14491376746189438</v>
      </c>
      <c r="G521" s="4">
        <f t="shared" ca="1" si="75"/>
        <v>0.10954451150103323</v>
      </c>
      <c r="H521" s="4">
        <f t="shared" ca="1" si="76"/>
        <v>0.18601075237738274</v>
      </c>
      <c r="I521" s="4">
        <f t="shared" ca="1" si="77"/>
        <v>0.16401219466856726</v>
      </c>
      <c r="J521" s="4">
        <f t="shared" ca="1" si="78"/>
        <v>0.14212670403551894</v>
      </c>
      <c r="K521" s="4">
        <f t="shared" ca="1" si="79"/>
        <v>0.11224972160321824</v>
      </c>
    </row>
    <row r="522" spans="1:11">
      <c r="A522" s="5">
        <v>42521</v>
      </c>
      <c r="B522" s="4">
        <f t="shared" ca="1" si="70"/>
        <v>0.12449899597988733</v>
      </c>
      <c r="C522" s="4">
        <f t="shared" ca="1" si="71"/>
        <v>8.7749643873921215E-2</v>
      </c>
      <c r="D522" s="4">
        <f t="shared" ca="1" si="72"/>
        <v>0.16583123951776998</v>
      </c>
      <c r="E522" s="4">
        <f t="shared" ca="1" si="73"/>
        <v>0.17464249196572981</v>
      </c>
      <c r="F522" s="4">
        <f t="shared" ca="1" si="74"/>
        <v>0.14422205101855956</v>
      </c>
      <c r="G522" s="4">
        <f t="shared" ca="1" si="75"/>
        <v>0.10862780491200216</v>
      </c>
      <c r="H522" s="4">
        <f t="shared" ca="1" si="76"/>
        <v>0.18547236990991409</v>
      </c>
      <c r="I522" s="4">
        <f t="shared" ca="1" si="77"/>
        <v>0.16340134638368192</v>
      </c>
      <c r="J522" s="4">
        <f t="shared" ca="1" si="78"/>
        <v>0.1414213562373095</v>
      </c>
      <c r="K522" s="4">
        <f t="shared" ca="1" si="79"/>
        <v>0.11224972160321824</v>
      </c>
    </row>
    <row r="523" spans="1:11">
      <c r="A523" s="5">
        <v>42551</v>
      </c>
      <c r="B523" s="4">
        <f t="shared" ca="1" si="70"/>
        <v>0.12489995996796796</v>
      </c>
      <c r="C523" s="4">
        <f t="shared" ca="1" si="71"/>
        <v>8.4261497731763585E-2</v>
      </c>
      <c r="D523" s="4">
        <f t="shared" ca="1" si="72"/>
        <v>0.16703293088490065</v>
      </c>
      <c r="E523" s="4">
        <f t="shared" ca="1" si="73"/>
        <v>0.1783255450012701</v>
      </c>
      <c r="F523" s="4">
        <f t="shared" ca="1" si="74"/>
        <v>0.14491376746189438</v>
      </c>
      <c r="G523" s="4">
        <f t="shared" ca="1" si="75"/>
        <v>0.10723805294763608</v>
      </c>
      <c r="H523" s="4">
        <f t="shared" ca="1" si="76"/>
        <v>0.18083141320025126</v>
      </c>
      <c r="I523" s="4">
        <f t="shared" ca="1" si="77"/>
        <v>0.17406895185529211</v>
      </c>
      <c r="J523" s="4">
        <f t="shared" ca="1" si="78"/>
        <v>0.14456832294800959</v>
      </c>
      <c r="K523" s="4">
        <f t="shared" ca="1" si="79"/>
        <v>0.11180339887498948</v>
      </c>
    </row>
    <row r="524" spans="1:11">
      <c r="A524" s="5">
        <v>42580</v>
      </c>
      <c r="B524" s="4">
        <f t="shared" ca="1" si="70"/>
        <v>0.12609520212918493</v>
      </c>
      <c r="C524" s="4">
        <f t="shared" ca="1" si="71"/>
        <v>8.5440037453175313E-2</v>
      </c>
      <c r="D524" s="4">
        <f t="shared" ca="1" si="72"/>
        <v>0.16941074346097415</v>
      </c>
      <c r="E524" s="4">
        <f t="shared" ca="1" si="73"/>
        <v>0.17146428199482247</v>
      </c>
      <c r="F524" s="4">
        <f t="shared" ca="1" si="74"/>
        <v>0.14282856857085702</v>
      </c>
      <c r="G524" s="4">
        <f t="shared" ca="1" si="75"/>
        <v>0.10246950765959599</v>
      </c>
      <c r="H524" s="4">
        <f t="shared" ca="1" si="76"/>
        <v>0.17635192088548399</v>
      </c>
      <c r="I524" s="4">
        <f t="shared" ca="1" si="77"/>
        <v>0.1772004514666935</v>
      </c>
      <c r="J524" s="4">
        <f t="shared" ca="1" si="78"/>
        <v>0.14071247279470289</v>
      </c>
      <c r="K524" s="4">
        <f t="shared" ca="1" si="79"/>
        <v>0.11</v>
      </c>
    </row>
    <row r="525" spans="1:11">
      <c r="A525" s="5">
        <v>42613</v>
      </c>
      <c r="B525" s="4">
        <f t="shared" ca="1" si="70"/>
        <v>0.12649110640673517</v>
      </c>
      <c r="C525" s="4">
        <f t="shared" ca="1" si="71"/>
        <v>8.4852813742385708E-2</v>
      </c>
      <c r="D525" s="4">
        <f t="shared" ca="1" si="72"/>
        <v>0.16881943016134132</v>
      </c>
      <c r="E525" s="4">
        <f t="shared" ca="1" si="73"/>
        <v>0.17117242768623689</v>
      </c>
      <c r="F525" s="4">
        <f t="shared" ca="1" si="74"/>
        <v>0.14212670403551894</v>
      </c>
      <c r="G525" s="4">
        <f t="shared" ca="1" si="75"/>
        <v>0.10148891565092219</v>
      </c>
      <c r="H525" s="4">
        <f t="shared" ca="1" si="76"/>
        <v>0.17635192088548399</v>
      </c>
      <c r="I525" s="4">
        <f t="shared" ca="1" si="77"/>
        <v>0.17635192088548399</v>
      </c>
      <c r="J525" s="4">
        <f t="shared" ca="1" si="78"/>
        <v>0.14106735979665885</v>
      </c>
      <c r="K525" s="4">
        <f t="shared" ca="1" si="79"/>
        <v>0.10816653826391968</v>
      </c>
    </row>
    <row r="526" spans="1:11">
      <c r="A526" s="5">
        <v>42643</v>
      </c>
      <c r="B526" s="4">
        <f t="shared" ca="1" si="70"/>
        <v>0.12609520212918493</v>
      </c>
      <c r="C526" s="4">
        <f t="shared" ca="1" si="71"/>
        <v>8.4852813742385708E-2</v>
      </c>
      <c r="D526" s="4">
        <f t="shared" ca="1" si="72"/>
        <v>0.16643316977093237</v>
      </c>
      <c r="E526" s="4">
        <f t="shared" ca="1" si="73"/>
        <v>0.15905973720586866</v>
      </c>
      <c r="F526" s="4">
        <f t="shared" ca="1" si="74"/>
        <v>0.13964240043768941</v>
      </c>
      <c r="G526" s="4">
        <f t="shared" ca="1" si="75"/>
        <v>0.10198039027185569</v>
      </c>
      <c r="H526" s="4">
        <f t="shared" ca="1" si="76"/>
        <v>0.17578395831246946</v>
      </c>
      <c r="I526" s="4">
        <f t="shared" ca="1" si="77"/>
        <v>0.1705872210923198</v>
      </c>
      <c r="J526" s="4">
        <f t="shared" ca="1" si="78"/>
        <v>0.14071247279470289</v>
      </c>
      <c r="K526" s="4">
        <f t="shared" ca="1" si="79"/>
        <v>0.10723805294763608</v>
      </c>
    </row>
    <row r="527" spans="1:11">
      <c r="A527" s="5">
        <v>42674</v>
      </c>
      <c r="B527" s="4">
        <f t="shared" ca="1" si="70"/>
        <v>0.12489995996796796</v>
      </c>
      <c r="C527" s="4">
        <f t="shared" ca="1" si="71"/>
        <v>8.1853527718724506E-2</v>
      </c>
      <c r="D527" s="4">
        <f t="shared" ca="1" si="72"/>
        <v>0.16431676725154984</v>
      </c>
      <c r="E527" s="4">
        <f t="shared" ca="1" si="73"/>
        <v>0.15459624833740307</v>
      </c>
      <c r="F527" s="4">
        <f t="shared" ca="1" si="74"/>
        <v>0.13856406460551018</v>
      </c>
      <c r="G527" s="4">
        <f t="shared" ca="1" si="75"/>
        <v>9.9498743710662002E-2</v>
      </c>
      <c r="H527" s="4">
        <f t="shared" ca="1" si="76"/>
        <v>0.16462077633154329</v>
      </c>
      <c r="I527" s="4">
        <f t="shared" ca="1" si="77"/>
        <v>0.17262676501632068</v>
      </c>
      <c r="J527" s="4">
        <f t="shared" ca="1" si="78"/>
        <v>0.1392838827718412</v>
      </c>
      <c r="K527" s="4">
        <f t="shared" ca="1" si="79"/>
        <v>0.1063014581273465</v>
      </c>
    </row>
    <row r="528" spans="1:11">
      <c r="A528" s="5">
        <v>42704</v>
      </c>
      <c r="B528" s="4">
        <f t="shared" ca="1" si="70"/>
        <v>0.12569805089976535</v>
      </c>
      <c r="C528" s="4">
        <f t="shared" ca="1" si="71"/>
        <v>8.2462112512353206E-2</v>
      </c>
      <c r="D528" s="4">
        <f t="shared" ca="1" si="72"/>
        <v>0.16309506430300091</v>
      </c>
      <c r="E528" s="4">
        <f t="shared" ca="1" si="73"/>
        <v>0.15811388300841897</v>
      </c>
      <c r="F528" s="4">
        <f t="shared" ca="1" si="74"/>
        <v>0.13856406460551018</v>
      </c>
      <c r="G528" s="4">
        <f t="shared" ca="1" si="75"/>
        <v>0.1</v>
      </c>
      <c r="H528" s="4">
        <f t="shared" ca="1" si="76"/>
        <v>0.16431676725154984</v>
      </c>
      <c r="I528" s="4">
        <f t="shared" ca="1" si="77"/>
        <v>0.17262676501632068</v>
      </c>
      <c r="J528" s="4">
        <f t="shared" ca="1" si="78"/>
        <v>0.13964240043768941</v>
      </c>
      <c r="K528" s="4">
        <f t="shared" ca="1" si="79"/>
        <v>0.10723805294763608</v>
      </c>
    </row>
    <row r="529" spans="1:11">
      <c r="A529" s="5">
        <v>42734</v>
      </c>
      <c r="B529" s="4">
        <f t="shared" ca="1" si="70"/>
        <v>0.12806248474865697</v>
      </c>
      <c r="C529" s="4">
        <f t="shared" ca="1" si="71"/>
        <v>8.2462112512353206E-2</v>
      </c>
      <c r="D529" s="4">
        <f t="shared" ca="1" si="72"/>
        <v>0.16792855623746664</v>
      </c>
      <c r="E529" s="4">
        <f t="shared" ca="1" si="73"/>
        <v>0.16583123951776998</v>
      </c>
      <c r="F529" s="4">
        <f t="shared" ca="1" si="74"/>
        <v>0.14212670403551894</v>
      </c>
      <c r="G529" s="4">
        <f t="shared" ca="1" si="75"/>
        <v>0.10344080432788601</v>
      </c>
      <c r="H529" s="4">
        <f t="shared" ca="1" si="76"/>
        <v>0.18165902124584951</v>
      </c>
      <c r="I529" s="4">
        <f t="shared" ca="1" si="77"/>
        <v>0.17233687939614087</v>
      </c>
      <c r="J529" s="4">
        <f t="shared" ca="1" si="78"/>
        <v>0.14106735979665885</v>
      </c>
      <c r="K529" s="4">
        <f t="shared" ca="1" si="79"/>
        <v>0.10677078252031312</v>
      </c>
    </row>
    <row r="530" spans="1:11">
      <c r="A530" s="5">
        <v>42766</v>
      </c>
      <c r="B530" s="4">
        <f t="shared" ca="1" si="70"/>
        <v>0.12649110640673517</v>
      </c>
      <c r="C530" s="4">
        <f t="shared" ca="1" si="71"/>
        <v>8.2462112512353206E-2</v>
      </c>
      <c r="D530" s="4">
        <f t="shared" ca="1" si="72"/>
        <v>0.16673332000533067</v>
      </c>
      <c r="E530" s="4">
        <f t="shared" ca="1" si="73"/>
        <v>0.16583123951776998</v>
      </c>
      <c r="F530" s="4">
        <f t="shared" ca="1" si="74"/>
        <v>0.1414213562373095</v>
      </c>
      <c r="G530" s="4">
        <f t="shared" ca="1" si="75"/>
        <v>0.10099504938362078</v>
      </c>
      <c r="H530" s="4">
        <f t="shared" ca="1" si="76"/>
        <v>0.1835755975068582</v>
      </c>
      <c r="I530" s="4">
        <f t="shared" ca="1" si="77"/>
        <v>0.16703293088490065</v>
      </c>
      <c r="J530" s="4">
        <f t="shared" ca="1" si="78"/>
        <v>0.13856406460551018</v>
      </c>
      <c r="K530" s="4">
        <f t="shared" ca="1" si="79"/>
        <v>0.10392304845413264</v>
      </c>
    </row>
    <row r="531" spans="1:11">
      <c r="A531" s="5">
        <v>42794</v>
      </c>
      <c r="B531" s="4">
        <f t="shared" ca="1" si="70"/>
        <v>0.12409673645990857</v>
      </c>
      <c r="C531" s="4">
        <f t="shared" ca="1" si="71"/>
        <v>8.06225774829855E-2</v>
      </c>
      <c r="D531" s="4">
        <f t="shared" ca="1" si="72"/>
        <v>0.16583123951776998</v>
      </c>
      <c r="E531" s="4">
        <f t="shared" ca="1" si="73"/>
        <v>0.16583123951776998</v>
      </c>
      <c r="F531" s="4">
        <f t="shared" ca="1" si="74"/>
        <v>0.13856406460551018</v>
      </c>
      <c r="G531" s="4">
        <f t="shared" ca="1" si="75"/>
        <v>9.899494936611665E-2</v>
      </c>
      <c r="H531" s="4">
        <f t="shared" ca="1" si="76"/>
        <v>0.18193405398660251</v>
      </c>
      <c r="I531" s="4">
        <f t="shared" ca="1" si="77"/>
        <v>0.16703293088490065</v>
      </c>
      <c r="J531" s="4">
        <f t="shared" ca="1" si="78"/>
        <v>0.13999999999999999</v>
      </c>
      <c r="K531" s="4">
        <f t="shared" ca="1" si="79"/>
        <v>0.10344080432788601</v>
      </c>
    </row>
    <row r="532" spans="1:11">
      <c r="A532" s="5">
        <v>42825</v>
      </c>
      <c r="B532" s="4">
        <f t="shared" ca="1" si="70"/>
        <v>0.12529964086141668</v>
      </c>
      <c r="C532" s="4">
        <f t="shared" ca="1" si="71"/>
        <v>8.06225774829855E-2</v>
      </c>
      <c r="D532" s="4">
        <f t="shared" ca="1" si="72"/>
        <v>0.16643316977093237</v>
      </c>
      <c r="E532" s="4">
        <f t="shared" ca="1" si="73"/>
        <v>0.17521415467935234</v>
      </c>
      <c r="F532" s="4">
        <f t="shared" ca="1" si="74"/>
        <v>0.1414213562373095</v>
      </c>
      <c r="G532" s="4">
        <f t="shared" ca="1" si="75"/>
        <v>9.7467943448089636E-2</v>
      </c>
      <c r="H532" s="4">
        <f t="shared" ca="1" si="76"/>
        <v>0.18439088914585774</v>
      </c>
      <c r="I532" s="4">
        <f t="shared" ca="1" si="77"/>
        <v>0.16703293088490065</v>
      </c>
      <c r="J532" s="4">
        <f t="shared" ca="1" si="78"/>
        <v>0.14177446878757824</v>
      </c>
      <c r="K532" s="4">
        <f t="shared" ca="1" si="79"/>
        <v>0.10344080432788601</v>
      </c>
    </row>
    <row r="533" spans="1:11">
      <c r="A533" s="5">
        <v>42853</v>
      </c>
      <c r="B533" s="4">
        <f t="shared" ca="1" si="70"/>
        <v>0.12489995996796796</v>
      </c>
      <c r="C533" s="4">
        <f t="shared" ca="1" si="71"/>
        <v>7.9372539331937719E-2</v>
      </c>
      <c r="D533" s="4">
        <f t="shared" ca="1" si="72"/>
        <v>0.16643316977093237</v>
      </c>
      <c r="E533" s="4">
        <f t="shared" ca="1" si="73"/>
        <v>0.17549928774784243</v>
      </c>
      <c r="F533" s="4">
        <f t="shared" ca="1" si="74"/>
        <v>0.14177446878757824</v>
      </c>
      <c r="G533" s="4">
        <f t="shared" ca="1" si="75"/>
        <v>9.6436507609929542E-2</v>
      </c>
      <c r="H533" s="4">
        <f t="shared" ca="1" si="76"/>
        <v>0.18439088914585774</v>
      </c>
      <c r="I533" s="4">
        <f t="shared" ca="1" si="77"/>
        <v>0.16522711641858306</v>
      </c>
      <c r="J533" s="4">
        <f t="shared" ca="1" si="78"/>
        <v>0.14071247279470289</v>
      </c>
      <c r="K533" s="4">
        <f t="shared" ca="1" si="79"/>
        <v>0.10344080432788601</v>
      </c>
    </row>
    <row r="534" spans="1:11">
      <c r="A534" s="5">
        <v>42886</v>
      </c>
      <c r="B534" s="4">
        <f t="shared" ca="1" si="70"/>
        <v>0.12727922061357855</v>
      </c>
      <c r="C534" s="4">
        <f t="shared" ca="1" si="71"/>
        <v>0.08</v>
      </c>
      <c r="D534" s="4">
        <f t="shared" ca="1" si="72"/>
        <v>0.16552945357246848</v>
      </c>
      <c r="E534" s="4">
        <f t="shared" ca="1" si="73"/>
        <v>0.17406895185529211</v>
      </c>
      <c r="F534" s="4">
        <f t="shared" ca="1" si="74"/>
        <v>0.14177446878757824</v>
      </c>
      <c r="G534" s="4">
        <f t="shared" ca="1" si="75"/>
        <v>9.9498743710662002E-2</v>
      </c>
      <c r="H534" s="4">
        <f t="shared" ca="1" si="76"/>
        <v>0.18493242008906929</v>
      </c>
      <c r="I534" s="4">
        <f t="shared" ca="1" si="77"/>
        <v>0.16462077633154329</v>
      </c>
      <c r="J534" s="4">
        <f t="shared" ca="1" si="78"/>
        <v>0.14035668847618199</v>
      </c>
      <c r="K534" s="4">
        <f t="shared" ca="1" si="79"/>
        <v>0.10295630140987</v>
      </c>
    </row>
    <row r="535" spans="1:11">
      <c r="A535" s="5">
        <v>42916</v>
      </c>
      <c r="B535" s="4">
        <f t="shared" ca="1" si="70"/>
        <v>0.12688577540449519</v>
      </c>
      <c r="C535" s="4">
        <f t="shared" ca="1" si="71"/>
        <v>7.7459666924148338E-2</v>
      </c>
      <c r="D535" s="4">
        <f t="shared" ca="1" si="72"/>
        <v>0.16643316977093237</v>
      </c>
      <c r="E535" s="4">
        <f t="shared" ca="1" si="73"/>
        <v>0.17492855684535902</v>
      </c>
      <c r="F535" s="4">
        <f t="shared" ca="1" si="74"/>
        <v>0.14247806848775008</v>
      </c>
      <c r="G535" s="4">
        <f t="shared" ca="1" si="75"/>
        <v>0.10049875621120891</v>
      </c>
      <c r="H535" s="4">
        <f t="shared" ca="1" si="76"/>
        <v>0.18466185312619388</v>
      </c>
      <c r="I535" s="4">
        <f t="shared" ca="1" si="77"/>
        <v>0.16340134638368192</v>
      </c>
      <c r="J535" s="4">
        <f t="shared" ca="1" si="78"/>
        <v>0.14247806848775008</v>
      </c>
      <c r="K535" s="4">
        <f t="shared" ca="1" si="79"/>
        <v>0.10295630140987</v>
      </c>
    </row>
    <row r="536" spans="1:11">
      <c r="A536" s="5">
        <v>42947</v>
      </c>
      <c r="B536" s="4">
        <f t="shared" ca="1" si="70"/>
        <v>0.12449899597988733</v>
      </c>
      <c r="C536" s="4">
        <f t="shared" ca="1" si="71"/>
        <v>7.6811457478686077E-2</v>
      </c>
      <c r="D536" s="4">
        <f t="shared" ca="1" si="72"/>
        <v>0.16431676725154984</v>
      </c>
      <c r="E536" s="4">
        <f t="shared" ca="1" si="73"/>
        <v>0.17492855684535902</v>
      </c>
      <c r="F536" s="4">
        <f t="shared" ca="1" si="74"/>
        <v>0.13999999999999999</v>
      </c>
      <c r="G536" s="4">
        <f t="shared" ca="1" si="75"/>
        <v>0.10049875621120891</v>
      </c>
      <c r="H536" s="4">
        <f t="shared" ca="1" si="76"/>
        <v>0.18493242008906929</v>
      </c>
      <c r="I536" s="4">
        <f t="shared" ca="1" si="77"/>
        <v>0.16309506430300091</v>
      </c>
      <c r="J536" s="4">
        <f t="shared" ca="1" si="78"/>
        <v>0.14071247279470289</v>
      </c>
      <c r="K536" s="4">
        <f t="shared" ca="1" si="79"/>
        <v>0.10198039027185569</v>
      </c>
    </row>
    <row r="537" spans="1:11">
      <c r="A537" s="5">
        <v>42978</v>
      </c>
      <c r="B537" s="4">
        <f t="shared" ca="1" si="70"/>
        <v>0.12449899597988733</v>
      </c>
      <c r="C537" s="4">
        <f t="shared" ca="1" si="71"/>
        <v>7.6157731058639086E-2</v>
      </c>
      <c r="D537" s="4">
        <f t="shared" ca="1" si="72"/>
        <v>0.16462077633154329</v>
      </c>
      <c r="E537" s="4">
        <f t="shared" ca="1" si="73"/>
        <v>0.17549928774784243</v>
      </c>
      <c r="F537" s="4">
        <f t="shared" ca="1" si="74"/>
        <v>0.13964240043768941</v>
      </c>
      <c r="G537" s="4">
        <f t="shared" ca="1" si="75"/>
        <v>0.10049875621120891</v>
      </c>
      <c r="H537" s="4">
        <f t="shared" ca="1" si="76"/>
        <v>0.18493242008906929</v>
      </c>
      <c r="I537" s="4">
        <f t="shared" ca="1" si="77"/>
        <v>0.16309506430300091</v>
      </c>
      <c r="J537" s="4">
        <f t="shared" ca="1" si="78"/>
        <v>0.14071247279470289</v>
      </c>
      <c r="K537" s="4">
        <f t="shared" ca="1" si="79"/>
        <v>0.10049875621120891</v>
      </c>
    </row>
    <row r="538" spans="1:11">
      <c r="A538" s="5">
        <v>43007</v>
      </c>
      <c r="B538" s="4">
        <f t="shared" ca="1" si="70"/>
        <v>0.12</v>
      </c>
      <c r="C538" s="4">
        <f t="shared" ca="1" si="71"/>
        <v>7.5498344352707497E-2</v>
      </c>
      <c r="D538" s="4">
        <f t="shared" ca="1" si="72"/>
        <v>0.16733200530681511</v>
      </c>
      <c r="E538" s="4">
        <f t="shared" ca="1" si="73"/>
        <v>0.17549928774784243</v>
      </c>
      <c r="F538" s="4">
        <f t="shared" ca="1" si="74"/>
        <v>0.1414213562373095</v>
      </c>
      <c r="G538" s="4">
        <f t="shared" ca="1" si="75"/>
        <v>9.899494936611665E-2</v>
      </c>
      <c r="H538" s="4">
        <f t="shared" ca="1" si="76"/>
        <v>0.18574175621006711</v>
      </c>
      <c r="I538" s="4">
        <f t="shared" ca="1" si="77"/>
        <v>0.16248076809271922</v>
      </c>
      <c r="J538" s="4">
        <f t="shared" ca="1" si="78"/>
        <v>0.14071247279470289</v>
      </c>
      <c r="K538" s="4">
        <f t="shared" ca="1" si="79"/>
        <v>0.1</v>
      </c>
    </row>
    <row r="539" spans="1:11">
      <c r="A539" s="5">
        <v>43039</v>
      </c>
      <c r="B539" s="4">
        <f t="shared" ca="1" si="70"/>
        <v>0.11916375287812986</v>
      </c>
      <c r="C539" s="4">
        <f t="shared" ca="1" si="71"/>
        <v>7.5498344352707497E-2</v>
      </c>
      <c r="D539" s="4">
        <f t="shared" ca="1" si="72"/>
        <v>0.16703293088490065</v>
      </c>
      <c r="E539" s="4">
        <f t="shared" ca="1" si="73"/>
        <v>0.17464249196572981</v>
      </c>
      <c r="F539" s="4">
        <f t="shared" ca="1" si="74"/>
        <v>0.1392838827718412</v>
      </c>
      <c r="G539" s="4">
        <f t="shared" ca="1" si="75"/>
        <v>9.8488578017961043E-2</v>
      </c>
      <c r="H539" s="4">
        <f t="shared" ca="1" si="76"/>
        <v>0.18275666882497066</v>
      </c>
      <c r="I539" s="4">
        <f t="shared" ca="1" si="77"/>
        <v>0.16492422502470641</v>
      </c>
      <c r="J539" s="4">
        <f t="shared" ca="1" si="78"/>
        <v>0.13999999999999999</v>
      </c>
      <c r="K539" s="4">
        <f t="shared" ca="1" si="79"/>
        <v>9.9498743710662002E-2</v>
      </c>
    </row>
    <row r="540" spans="1:11">
      <c r="A540" s="5">
        <v>43069</v>
      </c>
      <c r="B540" s="4">
        <f t="shared" ca="1" si="70"/>
        <v>0.116619037896906</v>
      </c>
      <c r="C540" s="4">
        <f t="shared" ca="1" si="71"/>
        <v>7.5498344352707497E-2</v>
      </c>
      <c r="D540" s="4">
        <f t="shared" ca="1" si="72"/>
        <v>0.16401219466856726</v>
      </c>
      <c r="E540" s="4">
        <f t="shared" ca="1" si="73"/>
        <v>0.17464249196572981</v>
      </c>
      <c r="F540" s="4">
        <f t="shared" ca="1" si="74"/>
        <v>0.13964240043768941</v>
      </c>
      <c r="G540" s="4">
        <f t="shared" ca="1" si="75"/>
        <v>9.8488578017961043E-2</v>
      </c>
      <c r="H540" s="4">
        <f t="shared" ca="1" si="76"/>
        <v>0.1833030277982336</v>
      </c>
      <c r="I540" s="4">
        <f t="shared" ca="1" si="77"/>
        <v>0.16186414056238646</v>
      </c>
      <c r="J540" s="4">
        <f t="shared" ca="1" si="78"/>
        <v>0.13892443989449804</v>
      </c>
      <c r="K540" s="4">
        <f t="shared" ca="1" si="79"/>
        <v>0.1</v>
      </c>
    </row>
    <row r="541" spans="1:11">
      <c r="A541" s="5">
        <v>43098</v>
      </c>
      <c r="B541" s="4">
        <f t="shared" ca="1" si="70"/>
        <v>0.116619037896906</v>
      </c>
      <c r="C541" s="4">
        <f t="shared" ca="1" si="71"/>
        <v>7.4833147735478833E-2</v>
      </c>
      <c r="D541" s="4">
        <f t="shared" ca="1" si="72"/>
        <v>0.16370705543744901</v>
      </c>
      <c r="E541" s="4">
        <f t="shared" ca="1" si="73"/>
        <v>0.17291616465790582</v>
      </c>
      <c r="F541" s="4">
        <f t="shared" ca="1" si="74"/>
        <v>0.13892443989449804</v>
      </c>
      <c r="G541" s="4">
        <f t="shared" ca="1" si="75"/>
        <v>0.1</v>
      </c>
      <c r="H541" s="4">
        <f t="shared" ca="1" si="76"/>
        <v>0.18083141320025126</v>
      </c>
      <c r="I541" s="4">
        <f t="shared" ca="1" si="77"/>
        <v>0.16186414056238646</v>
      </c>
      <c r="J541" s="4">
        <f t="shared" ca="1" si="78"/>
        <v>0.13892443989449804</v>
      </c>
      <c r="K541" s="4">
        <f t="shared" ca="1" si="79"/>
        <v>9.9498743710662002E-2</v>
      </c>
    </row>
    <row r="542" spans="1:11">
      <c r="A542" s="5">
        <v>43131</v>
      </c>
      <c r="B542" s="4">
        <f t="shared" ca="1" si="70"/>
        <v>0.11575836902790225</v>
      </c>
      <c r="C542" s="4">
        <f t="shared" ca="1" si="71"/>
        <v>7.5498344352707497E-2</v>
      </c>
      <c r="D542" s="4">
        <f t="shared" ca="1" si="72"/>
        <v>0.15652475842498528</v>
      </c>
      <c r="E542" s="4">
        <f t="shared" ca="1" si="73"/>
        <v>0.17492855684535902</v>
      </c>
      <c r="F542" s="4">
        <f t="shared" ca="1" si="74"/>
        <v>0.13341664064126332</v>
      </c>
      <c r="G542" s="4">
        <f t="shared" ca="1" si="75"/>
        <v>0.10049875621120891</v>
      </c>
      <c r="H542" s="4">
        <f t="shared" ca="1" si="76"/>
        <v>0.18138357147217055</v>
      </c>
      <c r="I542" s="4">
        <f t="shared" ca="1" si="77"/>
        <v>0.16186414056238646</v>
      </c>
      <c r="J542" s="4">
        <f t="shared" ca="1" si="78"/>
        <v>0.13416407864998739</v>
      </c>
      <c r="K542" s="4">
        <f t="shared" ca="1" si="79"/>
        <v>0.10099504938362078</v>
      </c>
    </row>
    <row r="543" spans="1:11">
      <c r="A543" s="5">
        <v>43159</v>
      </c>
      <c r="B543" s="4">
        <f t="shared" ca="1" si="70"/>
        <v>0.10954451150103323</v>
      </c>
      <c r="C543" s="4">
        <f t="shared" ca="1" si="71"/>
        <v>7.4833147735478833E-2</v>
      </c>
      <c r="D543" s="4">
        <f t="shared" ca="1" si="72"/>
        <v>0.15588457268119896</v>
      </c>
      <c r="E543" s="4">
        <f t="shared" ca="1" si="73"/>
        <v>0.17320508075688773</v>
      </c>
      <c r="F543" s="4">
        <f t="shared" ca="1" si="74"/>
        <v>0.12961481396815719</v>
      </c>
      <c r="G543" s="4">
        <f t="shared" ca="1" si="75"/>
        <v>0.10198039027185569</v>
      </c>
      <c r="H543" s="4">
        <f t="shared" ca="1" si="76"/>
        <v>0.17635192088548399</v>
      </c>
      <c r="I543" s="4">
        <f t="shared" ca="1" si="77"/>
        <v>0.1584297951775486</v>
      </c>
      <c r="J543" s="4">
        <f t="shared" ca="1" si="78"/>
        <v>0.13114877048604001</v>
      </c>
      <c r="K543" s="4">
        <f t="shared" ca="1" si="79"/>
        <v>0.10049875621120891</v>
      </c>
    </row>
    <row r="544" spans="1:11">
      <c r="A544" s="5">
        <v>43188</v>
      </c>
      <c r="B544" s="4">
        <f t="shared" ca="1" si="70"/>
        <v>0.11224972160321824</v>
      </c>
      <c r="C544" s="4">
        <f t="shared" ca="1" si="71"/>
        <v>7.4161984870956627E-2</v>
      </c>
      <c r="D544" s="4">
        <f t="shared" ca="1" si="72"/>
        <v>0.15459624833740307</v>
      </c>
      <c r="E544" s="4">
        <f t="shared" ca="1" si="73"/>
        <v>0.17291616465790582</v>
      </c>
      <c r="F544" s="4">
        <f t="shared" ca="1" si="74"/>
        <v>0.13038404810405299</v>
      </c>
      <c r="G544" s="4">
        <f t="shared" ca="1" si="75"/>
        <v>0.10198039027185569</v>
      </c>
      <c r="H544" s="4">
        <f t="shared" ca="1" si="76"/>
        <v>0.17578395831246946</v>
      </c>
      <c r="I544" s="4">
        <f t="shared" ca="1" si="77"/>
        <v>0.15968719422671313</v>
      </c>
      <c r="J544" s="4">
        <f t="shared" ca="1" si="78"/>
        <v>0.1307669683062202</v>
      </c>
      <c r="K544" s="4">
        <f t="shared" ca="1" si="79"/>
        <v>0.10148891565092219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FC147-13E1-4911-91D9-00963C8CF7E5}">
  <sheetPr codeName="Sheet4"/>
  <dimension ref="A1:M25"/>
  <sheetViews>
    <sheetView workbookViewId="0">
      <selection activeCell="Q11" sqref="Q11"/>
    </sheetView>
  </sheetViews>
  <sheetFormatPr baseColWidth="10" defaultColWidth="8.83203125" defaultRowHeight="16"/>
  <sheetData>
    <row r="1" spans="1:13">
      <c r="A1" s="22" t="s">
        <v>30</v>
      </c>
      <c r="M1" s="22"/>
    </row>
    <row r="2" spans="1:1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3">
      <c r="A3" t="s">
        <v>0</v>
      </c>
      <c r="B3">
        <v>1.26E-2</v>
      </c>
      <c r="C3">
        <v>5.4000000000000003E-3</v>
      </c>
      <c r="D3">
        <v>1.2200000000000001E-2</v>
      </c>
      <c r="E3">
        <v>1.15E-2</v>
      </c>
      <c r="F3">
        <v>0.01</v>
      </c>
      <c r="G3">
        <v>5.7999999999999996E-3</v>
      </c>
      <c r="H3">
        <v>1.11E-2</v>
      </c>
      <c r="I3">
        <v>1.1599999999999999E-2</v>
      </c>
      <c r="J3">
        <v>9.2999999999999992E-3</v>
      </c>
      <c r="K3">
        <v>7.9000000000000008E-3</v>
      </c>
    </row>
    <row r="4" spans="1:13">
      <c r="A4" t="s">
        <v>1</v>
      </c>
      <c r="B4">
        <v>5.4000000000000003E-3</v>
      </c>
      <c r="C4">
        <v>5.4999999999999997E-3</v>
      </c>
      <c r="D4">
        <v>7.4999999999999997E-3</v>
      </c>
      <c r="E4">
        <v>7.4999999999999997E-3</v>
      </c>
      <c r="F4">
        <v>6.1000000000000004E-3</v>
      </c>
      <c r="G4">
        <v>4.1999999999999997E-3</v>
      </c>
      <c r="H4">
        <v>5.4999999999999997E-3</v>
      </c>
      <c r="I4">
        <v>7.3000000000000001E-3</v>
      </c>
      <c r="J4">
        <v>5.4999999999999997E-3</v>
      </c>
      <c r="K4">
        <v>4.7999999999999996E-3</v>
      </c>
    </row>
    <row r="5" spans="1:13">
      <c r="A5" t="s">
        <v>2</v>
      </c>
      <c r="B5">
        <v>1.2200000000000001E-2</v>
      </c>
      <c r="C5">
        <v>7.4999999999999997E-3</v>
      </c>
      <c r="D5">
        <v>2.3900000000000001E-2</v>
      </c>
      <c r="E5">
        <v>2.29E-2</v>
      </c>
      <c r="F5">
        <v>1.84E-2</v>
      </c>
      <c r="G5">
        <v>8.9999999999999993E-3</v>
      </c>
      <c r="H5">
        <v>2.1299999999999999E-2</v>
      </c>
      <c r="I5">
        <v>1.9199999999999998E-2</v>
      </c>
      <c r="J5">
        <v>1.77E-2</v>
      </c>
      <c r="K5">
        <v>1.21E-2</v>
      </c>
    </row>
    <row r="6" spans="1:13">
      <c r="A6" t="s">
        <v>3</v>
      </c>
      <c r="B6">
        <v>1.15E-2</v>
      </c>
      <c r="C6">
        <v>7.4999999999999997E-3</v>
      </c>
      <c r="D6">
        <v>2.29E-2</v>
      </c>
      <c r="E6">
        <v>2.9899999999999999E-2</v>
      </c>
      <c r="F6">
        <v>1.9900000000000001E-2</v>
      </c>
      <c r="G6">
        <v>9.1000000000000004E-3</v>
      </c>
      <c r="H6">
        <v>2.5999999999999999E-2</v>
      </c>
      <c r="I6">
        <v>1.84E-2</v>
      </c>
      <c r="J6">
        <v>1.9099999999999999E-2</v>
      </c>
      <c r="K6">
        <v>1.03E-2</v>
      </c>
    </row>
    <row r="7" spans="1:13">
      <c r="A7" t="s">
        <v>4</v>
      </c>
      <c r="B7">
        <v>0.01</v>
      </c>
      <c r="C7">
        <v>6.1000000000000004E-3</v>
      </c>
      <c r="D7">
        <v>1.84E-2</v>
      </c>
      <c r="E7">
        <v>1.9900000000000001E-2</v>
      </c>
      <c r="F7">
        <v>1.7000000000000001E-2</v>
      </c>
      <c r="G7">
        <v>7.6E-3</v>
      </c>
      <c r="H7">
        <v>1.84E-2</v>
      </c>
      <c r="I7">
        <v>1.5699999999999999E-2</v>
      </c>
      <c r="J7">
        <v>1.5599999999999999E-2</v>
      </c>
      <c r="K7">
        <v>9.1999999999999998E-3</v>
      </c>
    </row>
    <row r="8" spans="1:13">
      <c r="A8" t="s">
        <v>5</v>
      </c>
      <c r="B8">
        <v>5.7999999999999996E-3</v>
      </c>
      <c r="C8">
        <v>4.1999999999999997E-3</v>
      </c>
      <c r="D8">
        <v>8.9999999999999993E-3</v>
      </c>
      <c r="E8">
        <v>9.1000000000000004E-3</v>
      </c>
      <c r="F8">
        <v>7.6E-3</v>
      </c>
      <c r="G8">
        <v>1.04E-2</v>
      </c>
      <c r="H8">
        <v>7.4000000000000003E-3</v>
      </c>
      <c r="I8">
        <v>6.4999999999999997E-3</v>
      </c>
      <c r="J8">
        <v>7.7999999999999996E-3</v>
      </c>
      <c r="K8">
        <v>5.4999999999999997E-3</v>
      </c>
    </row>
    <row r="9" spans="1:13">
      <c r="A9" t="s">
        <v>6</v>
      </c>
      <c r="B9">
        <v>1.11E-2</v>
      </c>
      <c r="C9">
        <v>5.4999999999999997E-3</v>
      </c>
      <c r="D9">
        <v>2.1299999999999999E-2</v>
      </c>
      <c r="E9">
        <v>2.5999999999999999E-2</v>
      </c>
      <c r="F9">
        <v>1.84E-2</v>
      </c>
      <c r="G9">
        <v>7.4000000000000003E-3</v>
      </c>
      <c r="H9">
        <v>3.09E-2</v>
      </c>
      <c r="I9">
        <v>1.8800000000000001E-2</v>
      </c>
      <c r="J9">
        <v>1.7100000000000001E-2</v>
      </c>
      <c r="K9">
        <v>1.0200000000000001E-2</v>
      </c>
    </row>
    <row r="10" spans="1:13">
      <c r="A10" t="s">
        <v>7</v>
      </c>
      <c r="B10">
        <v>1.1599999999999999E-2</v>
      </c>
      <c r="C10">
        <v>7.3000000000000001E-3</v>
      </c>
      <c r="D10">
        <v>1.9199999999999998E-2</v>
      </c>
      <c r="E10">
        <v>1.84E-2</v>
      </c>
      <c r="F10">
        <v>1.5699999999999999E-2</v>
      </c>
      <c r="G10">
        <v>6.4999999999999997E-3</v>
      </c>
      <c r="H10">
        <v>1.8800000000000001E-2</v>
      </c>
      <c r="I10">
        <v>2.5499999999999998E-2</v>
      </c>
      <c r="J10">
        <v>1.5100000000000001E-2</v>
      </c>
      <c r="K10">
        <v>1.1599999999999999E-2</v>
      </c>
    </row>
    <row r="11" spans="1:13">
      <c r="A11" t="s">
        <v>8</v>
      </c>
      <c r="B11">
        <v>9.2999999999999992E-3</v>
      </c>
      <c r="C11">
        <v>5.4999999999999997E-3</v>
      </c>
      <c r="D11">
        <v>1.77E-2</v>
      </c>
      <c r="E11">
        <v>1.9099999999999999E-2</v>
      </c>
      <c r="F11">
        <v>1.5599999999999999E-2</v>
      </c>
      <c r="G11">
        <v>7.7999999999999996E-3</v>
      </c>
      <c r="H11">
        <v>1.7100000000000001E-2</v>
      </c>
      <c r="I11">
        <v>1.5100000000000001E-2</v>
      </c>
      <c r="J11">
        <v>1.7100000000000001E-2</v>
      </c>
      <c r="K11">
        <v>9.4999999999999998E-3</v>
      </c>
    </row>
    <row r="12" spans="1:13">
      <c r="A12" t="s">
        <v>9</v>
      </c>
      <c r="B12">
        <v>7.9000000000000008E-3</v>
      </c>
      <c r="C12">
        <v>4.7999999999999996E-3</v>
      </c>
      <c r="D12">
        <v>1.21E-2</v>
      </c>
      <c r="E12">
        <v>1.03E-2</v>
      </c>
      <c r="F12">
        <v>9.1999999999999998E-3</v>
      </c>
      <c r="G12">
        <v>5.4999999999999997E-3</v>
      </c>
      <c r="H12">
        <v>1.0200000000000001E-2</v>
      </c>
      <c r="I12">
        <v>1.1599999999999999E-2</v>
      </c>
      <c r="J12">
        <v>9.4999999999999998E-3</v>
      </c>
      <c r="K12">
        <v>1.03E-2</v>
      </c>
    </row>
    <row r="14" spans="1:13">
      <c r="A14" s="22" t="s">
        <v>31</v>
      </c>
    </row>
    <row r="15" spans="1:13"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</row>
    <row r="16" spans="1:13">
      <c r="A16" t="s">
        <v>0</v>
      </c>
      <c r="B16">
        <f ca="1">B3/Volatilities!$B$544/Volatilities!B$544</f>
        <v>1.0000000000000002</v>
      </c>
      <c r="C16">
        <f ca="1">C3/Volatilities!$B544/Volatilities!C544</f>
        <v>0.64867497314080247</v>
      </c>
      <c r="D16">
        <f ca="1">D3/Volatilities!$B544/Volatilities!D544</f>
        <v>0.70303283259832949</v>
      </c>
      <c r="E16">
        <f ca="1">E3/Volatilities!$B544/Volatilities!E544</f>
        <v>0.59248447324622022</v>
      </c>
      <c r="F16">
        <f ca="1">F3/Volatilities!$B544/Volatilities!F544</f>
        <v>0.68326671807565653</v>
      </c>
      <c r="G16">
        <f ca="1">G3/Volatilities!$B544/Volatilities!G544</f>
        <v>0.50667100441559387</v>
      </c>
      <c r="H16">
        <f ca="1">H3/Volatilities!$B544/Volatilities!H544</f>
        <v>0.56254655121497732</v>
      </c>
      <c r="I16">
        <f ca="1">I3/Volatilities!$B544/Volatilities!I544</f>
        <v>0.64714652943775908</v>
      </c>
      <c r="J16">
        <f ca="1">J3/Volatilities!$B544/Volatilities!J544</f>
        <v>0.633577317467798</v>
      </c>
      <c r="K16">
        <f ca="1">K3/Volatilities!$B544/Volatilities!K544</f>
        <v>0.69346285998046919</v>
      </c>
    </row>
    <row r="17" spans="1:11">
      <c r="A17" t="s">
        <v>1</v>
      </c>
      <c r="B17">
        <f ca="1">B4/Volatilities!$C$544/Volatilities!B$544</f>
        <v>0.64867497314080247</v>
      </c>
      <c r="C17">
        <f ca="1">C4/Volatilities!$C$544/Volatilities!C$544</f>
        <v>1</v>
      </c>
      <c r="D17">
        <f ca="1">D4/Volatilities!$C$544/Volatilities!D$544</f>
        <v>0.65415545627454197</v>
      </c>
      <c r="E17">
        <f ca="1">E4/Volatilities!$C$544/Volatilities!E$544</f>
        <v>0.58484977138811756</v>
      </c>
      <c r="F17">
        <f ca="1">F4/Volatilities!$C$544/Volatilities!F$544</f>
        <v>0.6308469817939234</v>
      </c>
      <c r="G17">
        <f ca="1">G4/Volatilities!$C$544/Volatilities!G$544</f>
        <v>0.55533017961534237</v>
      </c>
      <c r="H17">
        <f ca="1">H4/Volatilities!$C$544/Volatilities!H$544</f>
        <v>0.42189279148628578</v>
      </c>
      <c r="I17">
        <f ca="1">I4/Volatilities!$C$544/Volatilities!I$544</f>
        <v>0.61641248314429364</v>
      </c>
      <c r="J17">
        <f ca="1">J4/Volatilities!$C$544/Volatilities!J$544</f>
        <v>0.56713087281560048</v>
      </c>
      <c r="K17">
        <f ca="1">K4/Volatilities!$C$544/Volatilities!K$544</f>
        <v>0.6377365092665972</v>
      </c>
    </row>
    <row r="18" spans="1:11">
      <c r="A18" t="s">
        <v>2</v>
      </c>
      <c r="B18">
        <f ca="1">B5/Volatilities!$D$544/Volatilities!B$544</f>
        <v>0.70303283259832949</v>
      </c>
      <c r="C18">
        <f ca="1">C5/Volatilities!$D$544/Volatilities!C$544</f>
        <v>0.65415545627454197</v>
      </c>
      <c r="D18">
        <f ca="1">D5/Volatilities!$D$544/Volatilities!D$544</f>
        <v>1</v>
      </c>
      <c r="E18">
        <f ca="1">E5/Volatilities!$D$544/Volatilities!E$544</f>
        <v>0.85664510519837667</v>
      </c>
      <c r="F18">
        <f ca="1">F5/Volatilities!$D$544/Volatilities!F$544</f>
        <v>0.91283947356808615</v>
      </c>
      <c r="G18">
        <f ca="1">G5/Volatilities!$D$544/Volatilities!G$544</f>
        <v>0.57085641961746769</v>
      </c>
      <c r="H18">
        <f ca="1">H5/Volatilities!$D$544/Volatilities!H$544</f>
        <v>0.78379305909877017</v>
      </c>
      <c r="I18">
        <f ca="1">I5/Volatilities!$D$544/Volatilities!I$544</f>
        <v>0.77773597471743416</v>
      </c>
      <c r="J18">
        <f ca="1">J5/Volatilities!$D$544/Volatilities!J$544</f>
        <v>0.87554054150280136</v>
      </c>
      <c r="K18">
        <f ca="1">K5/Volatilities!$D$544/Volatilities!K$544</f>
        <v>0.77120139680022337</v>
      </c>
    </row>
    <row r="19" spans="1:11">
      <c r="A19" t="s">
        <v>3</v>
      </c>
      <c r="B19">
        <f ca="1">B6/Volatilities!$E$544/Volatilities!B$544</f>
        <v>0.59248447324622022</v>
      </c>
      <c r="C19">
        <f ca="1">C6/Volatilities!$E$544/Volatilities!C$544</f>
        <v>0.58484977138811756</v>
      </c>
      <c r="D19">
        <f ca="1">D6/Volatilities!$E$544/Volatilities!D$544</f>
        <v>0.85664510519837656</v>
      </c>
      <c r="E19">
        <f ca="1">E6/Volatilities!$E$544/Volatilities!E$544</f>
        <v>1</v>
      </c>
      <c r="F19">
        <f ca="1">F6/Volatilities!$E$544/Volatilities!F$544</f>
        <v>0.88265913763805293</v>
      </c>
      <c r="G19">
        <f ca="1">G6/Volatilities!$E$544/Volatilities!G$544</f>
        <v>0.51604684654213995</v>
      </c>
      <c r="H19">
        <f ca="1">H6/Volatilities!$E$544/Volatilities!H$544</f>
        <v>0.85537886252363637</v>
      </c>
      <c r="I19">
        <f ca="1">I6/Volatilities!$E$544/Volatilities!I$544</f>
        <v>0.66636493926190798</v>
      </c>
      <c r="J19">
        <f ca="1">J6/Volatilities!$E$544/Volatilities!J$544</f>
        <v>0.84469460014465836</v>
      </c>
      <c r="K19">
        <f ca="1">K6/Volatilities!$E$544/Volatilities!K$544</f>
        <v>0.58692555349990561</v>
      </c>
    </row>
    <row r="20" spans="1:11">
      <c r="A20" t="s">
        <v>4</v>
      </c>
      <c r="B20">
        <f ca="1">B7/Volatilities!$F$544/Volatilities!B$544</f>
        <v>0.68326671807565642</v>
      </c>
      <c r="C20">
        <f ca="1">C7/Volatilities!$F$544/Volatilities!C$544</f>
        <v>0.6308469817939234</v>
      </c>
      <c r="D20">
        <f ca="1">D7/Volatilities!$F$544/Volatilities!D$544</f>
        <v>0.91283947356808626</v>
      </c>
      <c r="E20">
        <f ca="1">E7/Volatilities!$F$544/Volatilities!E$544</f>
        <v>0.88265913763805282</v>
      </c>
      <c r="F20">
        <f ca="1">F7/Volatilities!$F$544/Volatilities!F$544</f>
        <v>0.99999999999999978</v>
      </c>
      <c r="G20">
        <f ca="1">G7/Volatilities!$F$544/Volatilities!G$544</f>
        <v>0.57157399571637746</v>
      </c>
      <c r="H20">
        <f ca="1">H7/Volatilities!$F$544/Volatilities!H$544</f>
        <v>0.80281249382871311</v>
      </c>
      <c r="I20">
        <f ca="1">I7/Volatilities!$F$544/Volatilities!I$544</f>
        <v>0.75405860709207617</v>
      </c>
      <c r="J20">
        <f ca="1">J7/Volatilities!$F$544/Volatilities!J$544</f>
        <v>0.91495994600112285</v>
      </c>
      <c r="K20">
        <f ca="1">K7/Volatilities!$F$544/Volatilities!K$544</f>
        <v>0.69525601413120341</v>
      </c>
    </row>
    <row r="21" spans="1:11">
      <c r="A21" t="s">
        <v>5</v>
      </c>
      <c r="B21">
        <f ca="1">B8/Volatilities!$G$544/Volatilities!B$544</f>
        <v>0.50667100441559376</v>
      </c>
      <c r="C21">
        <f ca="1">C8/Volatilities!$G$544/Volatilities!C$544</f>
        <v>0.55533017961534237</v>
      </c>
      <c r="D21">
        <f ca="1">D8/Volatilities!$G$544/Volatilities!D$544</f>
        <v>0.57085641961746769</v>
      </c>
      <c r="E21">
        <f ca="1">E8/Volatilities!$G$544/Volatilities!E$544</f>
        <v>0.51604684654213995</v>
      </c>
      <c r="F21">
        <f ca="1">F8/Volatilities!$G$544/Volatilities!F$544</f>
        <v>0.57157399571637746</v>
      </c>
      <c r="G21">
        <f ca="1">G8/Volatilities!$G$544/Volatilities!G$544</f>
        <v>1</v>
      </c>
      <c r="H21">
        <f ca="1">H8/Volatilities!$G$544/Volatilities!H$544</f>
        <v>0.41279631371220954</v>
      </c>
      <c r="I21">
        <f ca="1">I8/Volatilities!$G$544/Volatilities!I$544</f>
        <v>0.3991412350161232</v>
      </c>
      <c r="J21">
        <f ca="1">J8/Volatilities!$G$544/Volatilities!J$544</f>
        <v>0.58489765186560183</v>
      </c>
      <c r="K21">
        <f ca="1">K8/Volatilities!$G$544/Volatilities!K$544</f>
        <v>0.53140716714821401</v>
      </c>
    </row>
    <row r="22" spans="1:11">
      <c r="A22" t="s">
        <v>6</v>
      </c>
      <c r="B22">
        <f ca="1">B9/Volatilities!$H$544/Volatilities!B$544</f>
        <v>0.56254655121497732</v>
      </c>
      <c r="C22">
        <f ca="1">C9/Volatilities!$H$544/Volatilities!C$544</f>
        <v>0.42189279148628572</v>
      </c>
      <c r="D22">
        <f ca="1">D9/Volatilities!$H$544/Volatilities!D$544</f>
        <v>0.78379305909877017</v>
      </c>
      <c r="E22">
        <f ca="1">E9/Volatilities!$H$544/Volatilities!E$544</f>
        <v>0.85537886252363637</v>
      </c>
      <c r="F22">
        <f ca="1">F9/Volatilities!$H$544/Volatilities!F$544</f>
        <v>0.802812493828713</v>
      </c>
      <c r="G22">
        <f ca="1">G9/Volatilities!$H$544/Volatilities!G$544</f>
        <v>0.41279631371220948</v>
      </c>
      <c r="H22">
        <f ca="1">H9/Volatilities!$H$544/Volatilities!H$544</f>
        <v>1</v>
      </c>
      <c r="I22">
        <f ca="1">I9/Volatilities!$H$544/Volatilities!I$544</f>
        <v>0.6697435184314926</v>
      </c>
      <c r="J22">
        <f ca="1">J9/Volatilities!$H$544/Volatilities!J$544</f>
        <v>0.74390729143652523</v>
      </c>
      <c r="K22">
        <f ca="1">K9/Volatilities!$H$544/Volatilities!K$544</f>
        <v>0.57174492677030908</v>
      </c>
    </row>
    <row r="23" spans="1:11">
      <c r="A23" t="s">
        <v>7</v>
      </c>
      <c r="B23">
        <f ca="1">B10/Volatilities!$I$544/Volatilities!B$544</f>
        <v>0.64714652943775908</v>
      </c>
      <c r="C23">
        <f ca="1">C10/Volatilities!$I$544/Volatilities!C$544</f>
        <v>0.61641248314429364</v>
      </c>
      <c r="D23">
        <f ca="1">D10/Volatilities!$I$544/Volatilities!D$544</f>
        <v>0.77773597471743416</v>
      </c>
      <c r="E23">
        <f ca="1">E10/Volatilities!$I$544/Volatilities!E$544</f>
        <v>0.66636493926190798</v>
      </c>
      <c r="F23">
        <f ca="1">F10/Volatilities!$I$544/Volatilities!F$544</f>
        <v>0.75405860709207617</v>
      </c>
      <c r="G23">
        <f ca="1">G10/Volatilities!$I$544/Volatilities!G$544</f>
        <v>0.3991412350161232</v>
      </c>
      <c r="H23">
        <f ca="1">H10/Volatilities!$I$544/Volatilities!H$544</f>
        <v>0.66974351843149249</v>
      </c>
      <c r="I23">
        <f ca="1">I10/Volatilities!$I$544/Volatilities!I$544</f>
        <v>0.99999999999999978</v>
      </c>
      <c r="J23">
        <f ca="1">J10/Volatilities!$I$544/Volatilities!J$544</f>
        <v>0.72311738337792175</v>
      </c>
      <c r="K23">
        <f ca="1">K10/Volatilities!$I$544/Volatilities!K$544</f>
        <v>0.7157630692964968</v>
      </c>
    </row>
    <row r="24" spans="1:11">
      <c r="A24" t="s">
        <v>8</v>
      </c>
      <c r="B24">
        <f ca="1">B11/Volatilities!$J$544/Volatilities!B$544</f>
        <v>0.633577317467798</v>
      </c>
      <c r="C24">
        <f ca="1">C11/Volatilities!$J$544/Volatilities!C$544</f>
        <v>0.56713087281560048</v>
      </c>
      <c r="D24">
        <f ca="1">D11/Volatilities!$J$544/Volatilities!D$544</f>
        <v>0.87554054150280147</v>
      </c>
      <c r="E24">
        <f ca="1">E11/Volatilities!$J$544/Volatilities!E$544</f>
        <v>0.84469460014465825</v>
      </c>
      <c r="F24">
        <f ca="1">F11/Volatilities!$J$544/Volatilities!F$544</f>
        <v>0.91495994600112274</v>
      </c>
      <c r="G24">
        <f ca="1">G11/Volatilities!$J$544/Volatilities!G$544</f>
        <v>0.58489765186560183</v>
      </c>
      <c r="H24">
        <f ca="1">H11/Volatilities!$J$544/Volatilities!H$544</f>
        <v>0.74390729143652523</v>
      </c>
      <c r="I24">
        <f ca="1">I11/Volatilities!$J$544/Volatilities!I$544</f>
        <v>0.72311738337792175</v>
      </c>
      <c r="J24">
        <f ca="1">J11/Volatilities!$J$544/Volatilities!J$544</f>
        <v>1.0000000000000002</v>
      </c>
      <c r="K24">
        <f ca="1">K11/Volatilities!$J$544/Volatilities!K$544</f>
        <v>0.71582512493833872</v>
      </c>
    </row>
    <row r="25" spans="1:11">
      <c r="A25" t="s">
        <v>9</v>
      </c>
      <c r="B25">
        <f ca="1">B12/Volatilities!$K$544/Volatilities!B$544</f>
        <v>0.69346285998046908</v>
      </c>
      <c r="C25">
        <f ca="1">C12/Volatilities!$K$544/Volatilities!C$544</f>
        <v>0.6377365092665972</v>
      </c>
      <c r="D25">
        <f ca="1">D12/Volatilities!$K$544/Volatilities!D$544</f>
        <v>0.77120139680022348</v>
      </c>
      <c r="E25">
        <f ca="1">E12/Volatilities!$K$544/Volatilities!E$544</f>
        <v>0.58692555349990572</v>
      </c>
      <c r="F25">
        <f ca="1">F12/Volatilities!$K$544/Volatilities!F$544</f>
        <v>0.69525601413120341</v>
      </c>
      <c r="G25">
        <f ca="1">G12/Volatilities!$K$544/Volatilities!G$544</f>
        <v>0.53140716714821412</v>
      </c>
      <c r="H25">
        <f ca="1">H12/Volatilities!$K$544/Volatilities!H$544</f>
        <v>0.57174492677030908</v>
      </c>
      <c r="I25">
        <f ca="1">I12/Volatilities!$K$544/Volatilities!I$544</f>
        <v>0.7157630692964968</v>
      </c>
      <c r="J25">
        <f ca="1">J12/Volatilities!$K$544/Volatilities!J$544</f>
        <v>0.71582512493833872</v>
      </c>
      <c r="K25">
        <f ca="1">K12/Volatilities!$K$544/Volatilities!K$544</f>
        <v>1.0000000000000002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5A693-CB88-C042-B0DB-15F095B7E604}">
  <sheetPr codeName="Sheet7"/>
  <dimension ref="A1:K546"/>
  <sheetViews>
    <sheetView topLeftCell="A50" workbookViewId="0">
      <selection activeCell="G62" sqref="G62"/>
    </sheetView>
  </sheetViews>
  <sheetFormatPr baseColWidth="10" defaultRowHeight="16"/>
  <cols>
    <col min="1" max="1" width="10.1640625" style="4" customWidth="1"/>
    <col min="2" max="16384" width="10.83203125" style="4"/>
  </cols>
  <sheetData>
    <row r="1" spans="1:11" ht="19">
      <c r="A1" s="35" t="s">
        <v>14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2" spans="1:11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</row>
    <row r="3" spans="1:11" hidden="1">
      <c r="A3" s="5">
        <v>26664</v>
      </c>
    </row>
    <row r="4" spans="1:11" hidden="1">
      <c r="A4" s="5">
        <v>26695</v>
      </c>
    </row>
    <row r="5" spans="1:11" hidden="1">
      <c r="A5" s="5">
        <v>26723</v>
      </c>
    </row>
    <row r="6" spans="1:11" hidden="1">
      <c r="A6" s="5">
        <v>26754</v>
      </c>
    </row>
    <row r="7" spans="1:11" hidden="1">
      <c r="A7" s="5">
        <v>26784</v>
      </c>
    </row>
    <row r="8" spans="1:11" hidden="1">
      <c r="A8" s="5">
        <v>26815</v>
      </c>
    </row>
    <row r="9" spans="1:11" hidden="1">
      <c r="A9" s="5">
        <v>26845</v>
      </c>
    </row>
    <row r="10" spans="1:11" hidden="1">
      <c r="A10" s="5">
        <v>26876</v>
      </c>
    </row>
    <row r="11" spans="1:11" hidden="1">
      <c r="A11" s="5">
        <v>26907</v>
      </c>
    </row>
    <row r="12" spans="1:11" hidden="1">
      <c r="A12" s="5">
        <v>26937</v>
      </c>
    </row>
    <row r="13" spans="1:11" hidden="1">
      <c r="A13" s="5">
        <v>26968</v>
      </c>
    </row>
    <row r="14" spans="1:11" hidden="1">
      <c r="A14" s="5">
        <v>26998</v>
      </c>
    </row>
    <row r="15" spans="1:11" hidden="1">
      <c r="A15" s="5">
        <v>27029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</row>
    <row r="16" spans="1:11" hidden="1">
      <c r="A16" s="5">
        <v>27060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</row>
    <row r="17" spans="1:11" hidden="1">
      <c r="A17" s="5">
        <v>27088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</row>
    <row r="18" spans="1:11" hidden="1">
      <c r="A18" s="5">
        <v>27119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</row>
    <row r="19" spans="1:11" hidden="1">
      <c r="A19" s="5">
        <v>27149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</row>
    <row r="20" spans="1:11" hidden="1">
      <c r="A20" s="5">
        <v>27180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</row>
    <row r="21" spans="1:11" hidden="1">
      <c r="A21" s="5">
        <v>27210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</row>
    <row r="22" spans="1:11" hidden="1">
      <c r="A22" s="5">
        <v>27241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</row>
    <row r="23" spans="1:11" hidden="1">
      <c r="A23" s="5">
        <v>27272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</row>
    <row r="24" spans="1:11" hidden="1">
      <c r="A24" s="5">
        <v>27302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</row>
    <row r="25" spans="1:11" hidden="1">
      <c r="A25" s="5">
        <v>27333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</row>
    <row r="26" spans="1:11" hidden="1">
      <c r="A26" s="5">
        <v>27363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</row>
    <row r="27" spans="1:11" hidden="1">
      <c r="A27" s="5">
        <v>27394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</row>
    <row r="28" spans="1:11" hidden="1">
      <c r="A28" s="5">
        <v>27425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</row>
    <row r="29" spans="1:11" hidden="1">
      <c r="A29" s="5">
        <v>27453</v>
      </c>
      <c r="B29" s="32"/>
      <c r="C29" s="32"/>
      <c r="D29" s="32"/>
      <c r="E29" s="32"/>
      <c r="F29" s="32"/>
      <c r="G29" s="32"/>
      <c r="H29" s="32"/>
      <c r="I29" s="32"/>
      <c r="J29" s="32"/>
      <c r="K29" s="32"/>
    </row>
    <row r="30" spans="1:11" hidden="1">
      <c r="A30" s="5">
        <v>27484</v>
      </c>
      <c r="B30" s="32"/>
      <c r="C30" s="32"/>
      <c r="D30" s="32"/>
      <c r="E30" s="32"/>
      <c r="F30" s="32"/>
      <c r="G30" s="32"/>
      <c r="H30" s="32"/>
      <c r="I30" s="32"/>
      <c r="J30" s="32"/>
      <c r="K30" s="32"/>
    </row>
    <row r="31" spans="1:11" hidden="1">
      <c r="A31" s="5">
        <v>27514</v>
      </c>
      <c r="B31" s="32"/>
      <c r="C31" s="32"/>
      <c r="D31" s="32"/>
      <c r="E31" s="32"/>
      <c r="F31" s="32"/>
      <c r="G31" s="32"/>
      <c r="H31" s="32"/>
      <c r="I31" s="32"/>
      <c r="J31" s="32"/>
      <c r="K31" s="32"/>
    </row>
    <row r="32" spans="1:11" hidden="1">
      <c r="A32" s="5">
        <v>27545</v>
      </c>
      <c r="B32" s="32"/>
      <c r="C32" s="32"/>
      <c r="D32" s="32"/>
      <c r="E32" s="32"/>
      <c r="F32" s="32"/>
      <c r="G32" s="32"/>
      <c r="H32" s="32"/>
      <c r="I32" s="32"/>
      <c r="J32" s="32"/>
      <c r="K32" s="32"/>
    </row>
    <row r="33" spans="1:11" hidden="1">
      <c r="A33" s="5">
        <v>27575</v>
      </c>
      <c r="B33" s="32"/>
      <c r="C33" s="32"/>
      <c r="D33" s="32"/>
      <c r="E33" s="32"/>
      <c r="F33" s="32"/>
      <c r="G33" s="32"/>
      <c r="H33" s="32"/>
      <c r="I33" s="32"/>
      <c r="J33" s="32"/>
      <c r="K33" s="32"/>
    </row>
    <row r="34" spans="1:11" hidden="1">
      <c r="A34" s="5">
        <v>27606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</row>
    <row r="35" spans="1:11" hidden="1">
      <c r="A35" s="5">
        <v>27637</v>
      </c>
      <c r="B35" s="32"/>
      <c r="C35" s="32"/>
      <c r="D35" s="32"/>
      <c r="E35" s="32"/>
      <c r="F35" s="32"/>
      <c r="G35" s="32"/>
      <c r="H35" s="32"/>
      <c r="I35" s="32"/>
      <c r="J35" s="32"/>
      <c r="K35" s="32"/>
    </row>
    <row r="36" spans="1:11" hidden="1">
      <c r="A36" s="5">
        <v>27667</v>
      </c>
      <c r="B36" s="32"/>
      <c r="C36" s="32"/>
      <c r="D36" s="32"/>
      <c r="E36" s="32"/>
      <c r="F36" s="32"/>
      <c r="G36" s="32"/>
      <c r="H36" s="32"/>
      <c r="I36" s="32"/>
      <c r="J36" s="32"/>
      <c r="K36" s="32"/>
    </row>
    <row r="37" spans="1:11" hidden="1">
      <c r="A37" s="5">
        <v>27698</v>
      </c>
      <c r="B37" s="32"/>
      <c r="C37" s="32"/>
      <c r="D37" s="32"/>
      <c r="E37" s="32"/>
      <c r="F37" s="32"/>
      <c r="G37" s="32"/>
      <c r="H37" s="32"/>
      <c r="I37" s="32"/>
      <c r="J37" s="32"/>
      <c r="K37" s="32"/>
    </row>
    <row r="38" spans="1:11" hidden="1">
      <c r="A38" s="5">
        <v>27728</v>
      </c>
      <c r="B38" s="32"/>
      <c r="C38" s="32"/>
      <c r="D38" s="32"/>
      <c r="E38" s="32"/>
      <c r="F38" s="32"/>
      <c r="G38" s="32"/>
      <c r="H38" s="32"/>
      <c r="I38" s="32"/>
      <c r="J38" s="32"/>
      <c r="K38" s="32"/>
    </row>
    <row r="39" spans="1:11">
      <c r="A39" s="5">
        <v>27759</v>
      </c>
      <c r="B39" s="4">
        <f>'factor 1(momentum)'!AL39*(0.01/'factor 1(momentum)'!$AX39)</f>
        <v>2.52640874185814E-3</v>
      </c>
      <c r="C39" s="4">
        <f>'factor 1(momentum)'!AM39*(0.01/'factor 1(momentum)'!$AX39)</f>
        <v>-4.8439134648358018E-3</v>
      </c>
      <c r="D39" s="4">
        <f>'factor 1(momentum)'!AN39*(0.01/'factor 1(momentum)'!$AX39)</f>
        <v>-3.0586450795401499E-4</v>
      </c>
      <c r="E39" s="4">
        <f>'factor 1(momentum)'!AO39*(0.01/'factor 1(momentum)'!$AX39)</f>
        <v>-7.9234890940507643E-3</v>
      </c>
      <c r="F39" s="4">
        <f>'factor 1(momentum)'!AP39*(0.01/'factor 1(momentum)'!$AX39)</f>
        <v>1.3453369063875808E-3</v>
      </c>
      <c r="G39" s="4">
        <f>'factor 1(momentum)'!AQ39*(0.01/'factor 1(momentum)'!$AX39)</f>
        <v>2.4062379515970133E-2</v>
      </c>
      <c r="H39" s="4">
        <f>'factor 1(momentum)'!AR39*(0.01/'factor 1(momentum)'!$AX39)</f>
        <v>-1.1083710214032079E-2</v>
      </c>
      <c r="I39" s="4">
        <f>'factor 1(momentum)'!AS39*(0.01/'factor 1(momentum)'!$AX39)</f>
        <v>-5.3713911401406141E-3</v>
      </c>
      <c r="J39" s="4">
        <f>'factor 1(momentum)'!AT39*(0.01/'factor 1(momentum)'!$AX39)</f>
        <v>2.6483294521701659E-3</v>
      </c>
      <c r="K39" s="4">
        <f>'factor 1(momentum)'!AU39*(0.01/'factor 1(momentum)'!$AX39)</f>
        <v>-1.0540861953727523E-3</v>
      </c>
    </row>
    <row r="40" spans="1:11">
      <c r="A40" s="5">
        <v>27790</v>
      </c>
      <c r="B40" s="4">
        <f>'factor 1(momentum)'!AL40*(0.01/'factor 1(momentum)'!$AX40)</f>
        <v>5.5697180677720514E-3</v>
      </c>
      <c r="C40" s="4">
        <f>'factor 1(momentum)'!AM40*(0.01/'factor 1(momentum)'!$AX40)</f>
        <v>-1.0312583467244587E-2</v>
      </c>
      <c r="D40" s="4">
        <f>'factor 1(momentum)'!AN40*(0.01/'factor 1(momentum)'!$AX40)</f>
        <v>4.6031683134980395E-3</v>
      </c>
      <c r="E40" s="4">
        <f>'factor 1(momentum)'!AO40*(0.01/'factor 1(momentum)'!$AX40)</f>
        <v>-8.5817173028213348E-3</v>
      </c>
      <c r="F40" s="4">
        <f>'factor 1(momentum)'!AP40*(0.01/'factor 1(momentum)'!$AX40)</f>
        <v>-1.0198472662510112E-3</v>
      </c>
      <c r="G40" s="4">
        <f>'factor 1(momentum)'!AQ40*(0.01/'factor 1(momentum)'!$AX40)</f>
        <v>2.2814578822765618E-2</v>
      </c>
      <c r="H40" s="4">
        <f>'factor 1(momentum)'!AR40*(0.01/'factor 1(momentum)'!$AX40)</f>
        <v>-1.7264354905633661E-2</v>
      </c>
      <c r="I40" s="4">
        <f>'factor 1(momentum)'!AS40*(0.01/'factor 1(momentum)'!$AX40)</f>
        <v>-1.9432545951828886E-3</v>
      </c>
      <c r="J40" s="4">
        <f>'factor 1(momentum)'!AT40*(0.01/'factor 1(momentum)'!$AX40)</f>
        <v>6.2456784019063495E-3</v>
      </c>
      <c r="K40" s="4">
        <f>'factor 1(momentum)'!AU40*(0.01/'factor 1(momentum)'!$AX40)</f>
        <v>-1.1138606880857602E-4</v>
      </c>
    </row>
    <row r="41" spans="1:11">
      <c r="A41" s="5">
        <v>27819</v>
      </c>
      <c r="B41" s="4">
        <f>'factor 1(momentum)'!AL41*(0.01/'factor 1(momentum)'!$AX41)</f>
        <v>9.5465065280825757E-3</v>
      </c>
      <c r="C41" s="4">
        <f>'factor 1(momentum)'!AM41*(0.01/'factor 1(momentum)'!$AX41)</f>
        <v>-6.5317089085479094E-3</v>
      </c>
      <c r="D41" s="4">
        <f>'factor 1(momentum)'!AN41*(0.01/'factor 1(momentum)'!$AX41)</f>
        <v>-1.0492845059209694E-4</v>
      </c>
      <c r="E41" s="4">
        <f>'factor 1(momentum)'!AO41*(0.01/'factor 1(momentum)'!$AX41)</f>
        <v>-1.5272509691718417E-2</v>
      </c>
      <c r="F41" s="4">
        <f>'factor 1(momentum)'!AP41*(0.01/'factor 1(momentum)'!$AX41)</f>
        <v>2.9529168744820504E-3</v>
      </c>
      <c r="G41" s="4">
        <f>'factor 1(momentum)'!AQ41*(0.01/'factor 1(momentum)'!$AX41)</f>
        <v>1.6313469359294057E-2</v>
      </c>
      <c r="H41" s="4">
        <f>'factor 1(momentum)'!AR41*(0.01/'factor 1(momentum)'!$AX41)</f>
        <v>-1.9498569212107776E-2</v>
      </c>
      <c r="I41" s="4">
        <f>'factor 1(momentum)'!AS41*(0.01/'factor 1(momentum)'!$AX41)</f>
        <v>-3.8040083042752831E-3</v>
      </c>
      <c r="J41" s="4">
        <f>'factor 1(momentum)'!AT41*(0.01/'factor 1(momentum)'!$AX41)</f>
        <v>1.0938112820056618E-2</v>
      </c>
      <c r="K41" s="4">
        <f>'factor 1(momentum)'!AU41*(0.01/'factor 1(momentum)'!$AX41)</f>
        <v>5.4607189853261885E-3</v>
      </c>
    </row>
    <row r="42" spans="1:11">
      <c r="A42" s="5">
        <v>27850</v>
      </c>
      <c r="B42" s="4">
        <f>'factor 1(momentum)'!AL42*(0.01/'factor 1(momentum)'!$AX42)</f>
        <v>1.0875574506709571E-2</v>
      </c>
      <c r="C42" s="4">
        <f>'factor 1(momentum)'!AM42*(0.01/'factor 1(momentum)'!$AX42)</f>
        <v>-2.0484406810930755E-3</v>
      </c>
      <c r="D42" s="4">
        <f>'factor 1(momentum)'!AN42*(0.01/'factor 1(momentum)'!$AX42)</f>
        <v>-8.8822102954420965E-4</v>
      </c>
      <c r="E42" s="4">
        <f>'factor 1(momentum)'!AO42*(0.01/'factor 1(momentum)'!$AX42)</f>
        <v>-1.4348529411416415E-2</v>
      </c>
      <c r="F42" s="4">
        <f>'factor 1(momentum)'!AP42*(0.01/'factor 1(momentum)'!$AX42)</f>
        <v>-2.0129371859986731E-4</v>
      </c>
      <c r="G42" s="4">
        <f>'factor 1(momentum)'!AQ42*(0.01/'factor 1(momentum)'!$AX42)</f>
        <v>1.8183086742748329E-2</v>
      </c>
      <c r="H42" s="4">
        <f>'factor 1(momentum)'!AR42*(0.01/'factor 1(momentum)'!$AX42)</f>
        <v>-1.5407247956442343E-2</v>
      </c>
      <c r="I42" s="4">
        <f>'factor 1(momentum)'!AS42*(0.01/'factor 1(momentum)'!$AX42)</f>
        <v>-6.2306048106088707E-3</v>
      </c>
      <c r="J42" s="4">
        <f>'factor 1(momentum)'!AT42*(0.01/'factor 1(momentum)'!$AX42)</f>
        <v>7.8887659040755894E-3</v>
      </c>
      <c r="K42" s="4">
        <f>'factor 1(momentum)'!AU42*(0.01/'factor 1(momentum)'!$AX42)</f>
        <v>2.1769104541712967E-3</v>
      </c>
    </row>
    <row r="43" spans="1:11">
      <c r="A43" s="5">
        <v>27880</v>
      </c>
      <c r="B43" s="4">
        <f>'factor 1(momentum)'!AL43*(0.01/'factor 1(momentum)'!$AX43)</f>
        <v>1.6801028285925765E-2</v>
      </c>
      <c r="C43" s="4">
        <f>'factor 1(momentum)'!AM43*(0.01/'factor 1(momentum)'!$AX43)</f>
        <v>-1.8032124327729631E-3</v>
      </c>
      <c r="D43" s="4">
        <f>'factor 1(momentum)'!AN43*(0.01/'factor 1(momentum)'!$AX43)</f>
        <v>2.8251761334866076E-3</v>
      </c>
      <c r="E43" s="4">
        <f>'factor 1(momentum)'!AO43*(0.01/'factor 1(momentum)'!$AX43)</f>
        <v>-1.9477684894808785E-2</v>
      </c>
      <c r="F43" s="4">
        <f>'factor 1(momentum)'!AP43*(0.01/'factor 1(momentum)'!$AX43)</f>
        <v>-4.2611010028888027E-3</v>
      </c>
      <c r="G43" s="4">
        <f>'factor 1(momentum)'!AQ43*(0.01/'factor 1(momentum)'!$AX43)</f>
        <v>1.0244372156114991E-2</v>
      </c>
      <c r="H43" s="4">
        <f>'factor 1(momentum)'!AR43*(0.01/'factor 1(momentum)'!$AX43)</f>
        <v>-2.1812979365146149E-2</v>
      </c>
      <c r="I43" s="4">
        <f>'factor 1(momentum)'!AS43*(0.01/'factor 1(momentum)'!$AX43)</f>
        <v>-4.3576338157789076E-3</v>
      </c>
      <c r="J43" s="4">
        <f>'factor 1(momentum)'!AT43*(0.01/'factor 1(momentum)'!$AX43)</f>
        <v>1.5491740746180519E-2</v>
      </c>
      <c r="K43" s="4">
        <f>'factor 1(momentum)'!AU43*(0.01/'factor 1(momentum)'!$AX43)</f>
        <v>6.3502941896877284E-3</v>
      </c>
    </row>
    <row r="44" spans="1:11">
      <c r="A44" s="5">
        <v>27911</v>
      </c>
      <c r="B44" s="4">
        <f>'factor 1(momentum)'!AL44*(0.01/'factor 1(momentum)'!$AX44)</f>
        <v>1.2699812858646251E-2</v>
      </c>
      <c r="C44" s="4">
        <f>'factor 1(momentum)'!AM44*(0.01/'factor 1(momentum)'!$AX44)</f>
        <v>-3.755929082549648E-3</v>
      </c>
      <c r="D44" s="4">
        <f>'factor 1(momentum)'!AN44*(0.01/'factor 1(momentum)'!$AX44)</f>
        <v>4.4315078266246137E-3</v>
      </c>
      <c r="E44" s="4">
        <f>'factor 1(momentum)'!AO44*(0.01/'factor 1(momentum)'!$AX44)</f>
        <v>-1.317109919133422E-2</v>
      </c>
      <c r="F44" s="4">
        <f>'factor 1(momentum)'!AP44*(0.01/'factor 1(momentum)'!$AX44)</f>
        <v>-5.7697398639830208E-3</v>
      </c>
      <c r="G44" s="4">
        <f>'factor 1(momentum)'!AQ44*(0.01/'factor 1(momentum)'!$AX44)</f>
        <v>1.0918779687799307E-2</v>
      </c>
      <c r="H44" s="4">
        <f>'factor 1(momentum)'!AR44*(0.01/'factor 1(momentum)'!$AX44)</f>
        <v>-2.7737232540134694E-2</v>
      </c>
      <c r="I44" s="4">
        <f>'factor 1(momentum)'!AS44*(0.01/'factor 1(momentum)'!$AX44)</f>
        <v>-4.3357370709203044E-3</v>
      </c>
      <c r="J44" s="4">
        <f>'factor 1(momentum)'!AT44*(0.01/'factor 1(momentum)'!$AX44)</f>
        <v>2.5068302290942996E-2</v>
      </c>
      <c r="K44" s="4">
        <f>'factor 1(momentum)'!AU44*(0.01/'factor 1(momentum)'!$AX44)</f>
        <v>1.6513350849087314E-3</v>
      </c>
    </row>
    <row r="45" spans="1:11">
      <c r="A45" s="5">
        <v>27941</v>
      </c>
      <c r="B45" s="4">
        <f>'factor 1(momentum)'!AL45*(0.01/'factor 1(momentum)'!$AX45)</f>
        <v>1.6257814263959395E-2</v>
      </c>
      <c r="C45" s="4">
        <f>'factor 1(momentum)'!AM45*(0.01/'factor 1(momentum)'!$AX45)</f>
        <v>-7.2121839501258448E-3</v>
      </c>
      <c r="D45" s="4">
        <f>'factor 1(momentum)'!AN45*(0.01/'factor 1(momentum)'!$AX45)</f>
        <v>1.8099674333911138E-3</v>
      </c>
      <c r="E45" s="4">
        <f>'factor 1(momentum)'!AO45*(0.01/'factor 1(momentum)'!$AX45)</f>
        <v>-1.3013486335580058E-2</v>
      </c>
      <c r="F45" s="4">
        <f>'factor 1(momentum)'!AP45*(0.01/'factor 1(momentum)'!$AX45)</f>
        <v>-3.1732689899238188E-4</v>
      </c>
      <c r="G45" s="4">
        <f>'factor 1(momentum)'!AQ45*(0.01/'factor 1(momentum)'!$AX45)</f>
        <v>1.6090723634410727E-2</v>
      </c>
      <c r="H45" s="4">
        <f>'factor 1(momentum)'!AR45*(0.01/'factor 1(momentum)'!$AX45)</f>
        <v>-1.9672846162631479E-2</v>
      </c>
      <c r="I45" s="4">
        <f>'factor 1(momentum)'!AS45*(0.01/'factor 1(momentum)'!$AX45)</f>
        <v>-7.6730952001385503E-3</v>
      </c>
      <c r="J45" s="4">
        <f>'factor 1(momentum)'!AT45*(0.01/'factor 1(momentum)'!$AX45)</f>
        <v>1.894716650069949E-2</v>
      </c>
      <c r="K45" s="4">
        <f>'factor 1(momentum)'!AU45*(0.01/'factor 1(momentum)'!$AX45)</f>
        <v>-5.216733284992405E-3</v>
      </c>
    </row>
    <row r="46" spans="1:11">
      <c r="A46" s="5">
        <v>27972</v>
      </c>
      <c r="B46" s="4">
        <f>'factor 1(momentum)'!AL46*(0.01/'factor 1(momentum)'!$AX46)</f>
        <v>1.8087506876745062E-2</v>
      </c>
      <c r="C46" s="4">
        <f>'factor 1(momentum)'!AM46*(0.01/'factor 1(momentum)'!$AX46)</f>
        <v>-9.0655905358188651E-3</v>
      </c>
      <c r="D46" s="4">
        <f>'factor 1(momentum)'!AN46*(0.01/'factor 1(momentum)'!$AX46)</f>
        <v>-6.5378131117626538E-3</v>
      </c>
      <c r="E46" s="4">
        <f>'factor 1(momentum)'!AO46*(0.01/'factor 1(momentum)'!$AX46)</f>
        <v>-1.9649589796623269E-2</v>
      </c>
      <c r="F46" s="4">
        <f>'factor 1(momentum)'!AP46*(0.01/'factor 1(momentum)'!$AX46)</f>
        <v>-1.1539452994639465E-2</v>
      </c>
      <c r="G46" s="4">
        <f>'factor 1(momentum)'!AQ46*(0.01/'factor 1(momentum)'!$AX46)</f>
        <v>1.7486554186723784E-2</v>
      </c>
      <c r="H46" s="4">
        <f>'factor 1(momentum)'!AR46*(0.01/'factor 1(momentum)'!$AX46)</f>
        <v>-7.9655350737137618E-3</v>
      </c>
      <c r="I46" s="4">
        <f>'factor 1(momentum)'!AS46*(0.01/'factor 1(momentum)'!$AX46)</f>
        <v>6.9779462350471439E-4</v>
      </c>
      <c r="J46" s="4">
        <f>'factor 1(momentum)'!AT46*(0.01/'factor 1(momentum)'!$AX46)</f>
        <v>1.2530767880739934E-2</v>
      </c>
      <c r="K46" s="4">
        <f>'factor 1(momentum)'!AU46*(0.01/'factor 1(momentum)'!$AX46)</f>
        <v>5.9553579448445365E-3</v>
      </c>
    </row>
    <row r="47" spans="1:11">
      <c r="A47" s="5">
        <v>28003</v>
      </c>
      <c r="B47" s="4">
        <f>'factor 1(momentum)'!AL47*(0.01/'factor 1(momentum)'!$AX47)</f>
        <v>3.7834696328931487E-2</v>
      </c>
      <c r="C47" s="4">
        <f>'factor 1(momentum)'!AM47*(0.01/'factor 1(momentum)'!$AX47)</f>
        <v>-1.0682617792346168E-2</v>
      </c>
      <c r="D47" s="4">
        <f>'factor 1(momentum)'!AN47*(0.01/'factor 1(momentum)'!$AX47)</f>
        <v>-4.1403228823510404E-3</v>
      </c>
      <c r="E47" s="4">
        <f>'factor 1(momentum)'!AO47*(0.01/'factor 1(momentum)'!$AX47)</f>
        <v>-2.5159851001595176E-2</v>
      </c>
      <c r="F47" s="4">
        <f>'factor 1(momentum)'!AP47*(0.01/'factor 1(momentum)'!$AX47)</f>
        <v>-1.9089340673032008E-2</v>
      </c>
      <c r="G47" s="4">
        <f>'factor 1(momentum)'!AQ47*(0.01/'factor 1(momentum)'!$AX47)</f>
        <v>-2.0743630995536753E-3</v>
      </c>
      <c r="H47" s="4">
        <f>'factor 1(momentum)'!AR47*(0.01/'factor 1(momentum)'!$AX47)</f>
        <v>-4.9817349435445748E-3</v>
      </c>
      <c r="I47" s="4">
        <f>'factor 1(momentum)'!AS47*(0.01/'factor 1(momentum)'!$AX47)</f>
        <v>3.0402721694468378E-3</v>
      </c>
      <c r="J47" s="4">
        <f>'factor 1(momentum)'!AT47*(0.01/'factor 1(momentum)'!$AX47)</f>
        <v>1.5119031920142143E-2</v>
      </c>
      <c r="K47" s="4">
        <f>'factor 1(momentum)'!AU47*(0.01/'factor 1(momentum)'!$AX47)</f>
        <v>1.0134229973902174E-2</v>
      </c>
    </row>
    <row r="48" spans="1:11">
      <c r="A48" s="5">
        <v>28033</v>
      </c>
      <c r="B48" s="4">
        <f>'factor 1(momentum)'!AL48*(0.01/'factor 1(momentum)'!$AX48)</f>
        <v>3.1902146081041846E-2</v>
      </c>
      <c r="C48" s="4">
        <f>'factor 1(momentum)'!AM48*(0.01/'factor 1(momentum)'!$AX48)</f>
        <v>-6.4191172987888073E-3</v>
      </c>
      <c r="D48" s="4">
        <f>'factor 1(momentum)'!AN48*(0.01/'factor 1(momentum)'!$AX48)</f>
        <v>-5.6341630020166102E-3</v>
      </c>
      <c r="E48" s="4">
        <f>'factor 1(momentum)'!AO48*(0.01/'factor 1(momentum)'!$AX48)</f>
        <v>-3.2825204596783564E-2</v>
      </c>
      <c r="F48" s="4">
        <f>'factor 1(momentum)'!AP48*(0.01/'factor 1(momentum)'!$AX48)</f>
        <v>-2.1661040468057956E-2</v>
      </c>
      <c r="G48" s="4">
        <f>'factor 1(momentum)'!AQ48*(0.01/'factor 1(momentum)'!$AX48)</f>
        <v>-1.5236060901561288E-2</v>
      </c>
      <c r="H48" s="4">
        <f>'factor 1(momentum)'!AR48*(0.01/'factor 1(momentum)'!$AX48)</f>
        <v>-8.4965684958084129E-3</v>
      </c>
      <c r="I48" s="4">
        <f>'factor 1(momentum)'!AS48*(0.01/'factor 1(momentum)'!$AX48)</f>
        <v>1.5698680438182254E-2</v>
      </c>
      <c r="J48" s="4">
        <f>'factor 1(momentum)'!AT48*(0.01/'factor 1(momentum)'!$AX48)</f>
        <v>2.3028657750328325E-2</v>
      </c>
      <c r="K48" s="4">
        <f>'factor 1(momentum)'!AU48*(0.01/'factor 1(momentum)'!$AX48)</f>
        <v>1.9642670493464194E-2</v>
      </c>
    </row>
    <row r="49" spans="1:11">
      <c r="A49" s="5">
        <v>28064</v>
      </c>
      <c r="B49" s="4">
        <f>'factor 1(momentum)'!AL49*(0.01/'factor 1(momentum)'!$AX49)</f>
        <v>2.3146266873392732E-2</v>
      </c>
      <c r="C49" s="4">
        <f>'factor 1(momentum)'!AM49*(0.01/'factor 1(momentum)'!$AX49)</f>
        <v>9.2829070384374286E-3</v>
      </c>
      <c r="D49" s="4">
        <f>'factor 1(momentum)'!AN49*(0.01/'factor 1(momentum)'!$AX49)</f>
        <v>-5.0362923036926651E-3</v>
      </c>
      <c r="E49" s="4">
        <f>'factor 1(momentum)'!AO49*(0.01/'factor 1(momentum)'!$AX49)</f>
        <v>-2.4114019299930227E-2</v>
      </c>
      <c r="F49" s="4">
        <f>'factor 1(momentum)'!AP49*(0.01/'factor 1(momentum)'!$AX49)</f>
        <v>-2.3404610871881372E-2</v>
      </c>
      <c r="G49" s="4">
        <f>'factor 1(momentum)'!AQ49*(0.01/'factor 1(momentum)'!$AX49)</f>
        <v>-1.8912109155909476E-2</v>
      </c>
      <c r="H49" s="4">
        <f>'factor 1(momentum)'!AR49*(0.01/'factor 1(momentum)'!$AX49)</f>
        <v>-1.063986882173768E-2</v>
      </c>
      <c r="I49" s="4">
        <f>'factor 1(momentum)'!AS49*(0.01/'factor 1(momentum)'!$AX49)</f>
        <v>8.7934032085032164E-3</v>
      </c>
      <c r="J49" s="4">
        <f>'factor 1(momentum)'!AT49*(0.01/'factor 1(momentum)'!$AX49)</f>
        <v>1.8365069023924496E-2</v>
      </c>
      <c r="K49" s="4">
        <f>'factor 1(momentum)'!AU49*(0.01/'factor 1(momentum)'!$AX49)</f>
        <v>2.2519254308893549E-2</v>
      </c>
    </row>
    <row r="50" spans="1:11">
      <c r="A50" s="5">
        <v>28094</v>
      </c>
      <c r="B50" s="4">
        <f>'factor 1(momentum)'!AL50*(0.01/'factor 1(momentum)'!$AX50)</f>
        <v>1.6729773056291568E-2</v>
      </c>
      <c r="C50" s="4">
        <f>'factor 1(momentum)'!AM50*(0.01/'factor 1(momentum)'!$AX50)</f>
        <v>8.9181001662355739E-3</v>
      </c>
      <c r="D50" s="4">
        <f>'factor 1(momentum)'!AN50*(0.01/'factor 1(momentum)'!$AX50)</f>
        <v>-6.1209411013523314E-3</v>
      </c>
      <c r="E50" s="4">
        <f>'factor 1(momentum)'!AO50*(0.01/'factor 1(momentum)'!$AX50)</f>
        <v>-2.6255001602748788E-2</v>
      </c>
      <c r="F50" s="4">
        <f>'factor 1(momentum)'!AP50*(0.01/'factor 1(momentum)'!$AX50)</f>
        <v>-1.9860491356017421E-2</v>
      </c>
      <c r="G50" s="4">
        <f>'factor 1(momentum)'!AQ50*(0.01/'factor 1(momentum)'!$AX50)</f>
        <v>-1.4408378981077863E-2</v>
      </c>
      <c r="H50" s="4">
        <f>'factor 1(momentum)'!AR50*(0.01/'factor 1(momentum)'!$AX50)</f>
        <v>-1.6775005020454922E-2</v>
      </c>
      <c r="I50" s="4">
        <f>'factor 1(momentum)'!AS50*(0.01/'factor 1(momentum)'!$AX50)</f>
        <v>1.7225530377289997E-2</v>
      </c>
      <c r="J50" s="4">
        <f>'factor 1(momentum)'!AT50*(0.01/'factor 1(momentum)'!$AX50)</f>
        <v>1.2351533064448051E-2</v>
      </c>
      <c r="K50" s="4">
        <f>'factor 1(momentum)'!AU50*(0.01/'factor 1(momentum)'!$AX50)</f>
        <v>2.8194881397386132E-2</v>
      </c>
    </row>
    <row r="51" spans="1:11">
      <c r="A51" s="5">
        <v>28125</v>
      </c>
      <c r="B51" s="4">
        <f>'factor 1(momentum)'!AL51*(0.01/'factor 1(momentum)'!$AX51)</f>
        <v>7.3244522902283652E-3</v>
      </c>
      <c r="C51" s="4">
        <f>'factor 1(momentum)'!AM51*(0.01/'factor 1(momentum)'!$AX51)</f>
        <v>3.9820330833147313E-3</v>
      </c>
      <c r="D51" s="4">
        <f>'factor 1(momentum)'!AN51*(0.01/'factor 1(momentum)'!$AX51)</f>
        <v>1.0829746757064972E-4</v>
      </c>
      <c r="E51" s="4">
        <f>'factor 1(momentum)'!AO51*(0.01/'factor 1(momentum)'!$AX51)</f>
        <v>-2.7498935352617479E-2</v>
      </c>
      <c r="F51" s="4">
        <f>'factor 1(momentum)'!AP51*(0.01/'factor 1(momentum)'!$AX51)</f>
        <v>-2.6140669973526882E-2</v>
      </c>
      <c r="G51" s="4">
        <f>'factor 1(momentum)'!AQ51*(0.01/'factor 1(momentum)'!$AX51)</f>
        <v>-1.2528251760181276E-2</v>
      </c>
      <c r="H51" s="4">
        <f>'factor 1(momentum)'!AR51*(0.01/'factor 1(momentum)'!$AX51)</f>
        <v>-9.2321464974166201E-3</v>
      </c>
      <c r="I51" s="4">
        <f>'factor 1(momentum)'!AS51*(0.01/'factor 1(momentum)'!$AX51)</f>
        <v>1.7370703641410808E-2</v>
      </c>
      <c r="J51" s="4">
        <f>'factor 1(momentum)'!AT51*(0.01/'factor 1(momentum)'!$AX51)</f>
        <v>1.1654157834122783E-2</v>
      </c>
      <c r="K51" s="4">
        <f>'factor 1(momentum)'!AU51*(0.01/'factor 1(momentum)'!$AX51)</f>
        <v>3.4960359267094926E-2</v>
      </c>
    </row>
    <row r="52" spans="1:11">
      <c r="A52" s="5">
        <v>28156</v>
      </c>
      <c r="B52" s="4">
        <f>'factor 1(momentum)'!AL52*(0.01/'factor 1(momentum)'!$AX52)</f>
        <v>1.0054628341361192E-2</v>
      </c>
      <c r="C52" s="4">
        <f>'factor 1(momentum)'!AM52*(0.01/'factor 1(momentum)'!$AX52)</f>
        <v>6.0093181382829663E-3</v>
      </c>
      <c r="D52" s="4">
        <f>'factor 1(momentum)'!AN52*(0.01/'factor 1(momentum)'!$AX52)</f>
        <v>-3.875547413703607E-3</v>
      </c>
      <c r="E52" s="4">
        <f>'factor 1(momentum)'!AO52*(0.01/'factor 1(momentum)'!$AX52)</f>
        <v>-3.6070169122618803E-2</v>
      </c>
      <c r="F52" s="4">
        <f>'factor 1(momentum)'!AP52*(0.01/'factor 1(momentum)'!$AX52)</f>
        <v>-1.8846515943754881E-2</v>
      </c>
      <c r="G52" s="4">
        <f>'factor 1(momentum)'!AQ52*(0.01/'factor 1(momentum)'!$AX52)</f>
        <v>-3.7863186078422742E-3</v>
      </c>
      <c r="H52" s="4">
        <f>'factor 1(momentum)'!AR52*(0.01/'factor 1(momentum)'!$AX52)</f>
        <v>-1.7117498999355395E-2</v>
      </c>
      <c r="I52" s="4">
        <f>'factor 1(momentum)'!AS52*(0.01/'factor 1(momentum)'!$AX52)</f>
        <v>3.2948596309463424E-2</v>
      </c>
      <c r="J52" s="4">
        <f>'factor 1(momentum)'!AT52*(0.01/'factor 1(momentum)'!$AX52)</f>
        <v>5.0700570762441371E-3</v>
      </c>
      <c r="K52" s="4">
        <f>'factor 1(momentum)'!AU52*(0.01/'factor 1(momentum)'!$AX52)</f>
        <v>2.5613450221923233E-2</v>
      </c>
    </row>
    <row r="53" spans="1:11">
      <c r="A53" s="5">
        <v>28184</v>
      </c>
      <c r="B53" s="4">
        <f>'factor 1(momentum)'!AL53*(0.01/'factor 1(momentum)'!$AX53)</f>
        <v>1.0129317671269147E-2</v>
      </c>
      <c r="C53" s="4">
        <f>'factor 1(momentum)'!AM53*(0.01/'factor 1(momentum)'!$AX53)</f>
        <v>-1.6486823555334877E-3</v>
      </c>
      <c r="D53" s="4">
        <f>'factor 1(momentum)'!AN53*(0.01/'factor 1(momentum)'!$AX53)</f>
        <v>-8.5419605860321299E-4</v>
      </c>
      <c r="E53" s="4">
        <f>'factor 1(momentum)'!AO53*(0.01/'factor 1(momentum)'!$AX53)</f>
        <v>-2.8105260381485114E-2</v>
      </c>
      <c r="F53" s="4">
        <f>'factor 1(momentum)'!AP53*(0.01/'factor 1(momentum)'!$AX53)</f>
        <v>-2.080746772999361E-2</v>
      </c>
      <c r="G53" s="4">
        <f>'factor 1(momentum)'!AQ53*(0.01/'factor 1(momentum)'!$AX53)</f>
        <v>1.5926978537749797E-2</v>
      </c>
      <c r="H53" s="4">
        <f>'factor 1(momentum)'!AR53*(0.01/'factor 1(momentum)'!$AX53)</f>
        <v>-2.1468936755637148E-2</v>
      </c>
      <c r="I53" s="4">
        <f>'factor 1(momentum)'!AS53*(0.01/'factor 1(momentum)'!$AX53)</f>
        <v>1.9290427021991151E-2</v>
      </c>
      <c r="J53" s="4">
        <f>'factor 1(momentum)'!AT53*(0.01/'factor 1(momentum)'!$AX53)</f>
        <v>1.2335055002292617E-2</v>
      </c>
      <c r="K53" s="4">
        <f>'factor 1(momentum)'!AU53*(0.01/'factor 1(momentum)'!$AX53)</f>
        <v>1.5202765047949856E-2</v>
      </c>
    </row>
    <row r="54" spans="1:11">
      <c r="A54" s="5">
        <v>28215</v>
      </c>
      <c r="B54" s="4">
        <f>'factor 1(momentum)'!AL54*(0.01/'factor 1(momentum)'!$AX54)</f>
        <v>5.6697256189452176E-3</v>
      </c>
      <c r="C54" s="4">
        <f>'factor 1(momentum)'!AM54*(0.01/'factor 1(momentum)'!$AX54)</f>
        <v>1.4056718507435531E-3</v>
      </c>
      <c r="D54" s="4">
        <f>'factor 1(momentum)'!AN54*(0.01/'factor 1(momentum)'!$AX54)</f>
        <v>-1.1103865559791445E-2</v>
      </c>
      <c r="E54" s="4">
        <f>'factor 1(momentum)'!AO54*(0.01/'factor 1(momentum)'!$AX54)</f>
        <v>-1.9058842843612599E-2</v>
      </c>
      <c r="F54" s="4">
        <f>'factor 1(momentum)'!AP54*(0.01/'factor 1(momentum)'!$AX54)</f>
        <v>-2.7072899452424068E-2</v>
      </c>
      <c r="G54" s="4">
        <f>'factor 1(momentum)'!AQ54*(0.01/'factor 1(momentum)'!$AX54)</f>
        <v>2.2396324409277933E-2</v>
      </c>
      <c r="H54" s="4">
        <f>'factor 1(momentum)'!AR54*(0.01/'factor 1(momentum)'!$AX54)</f>
        <v>-1.2945216818156562E-2</v>
      </c>
      <c r="I54" s="4">
        <f>'factor 1(momentum)'!AS54*(0.01/'factor 1(momentum)'!$AX54)</f>
        <v>2.8058153161400569E-2</v>
      </c>
      <c r="J54" s="4">
        <f>'factor 1(momentum)'!AT54*(0.01/'factor 1(momentum)'!$AX54)</f>
        <v>6.4010851917573669E-3</v>
      </c>
      <c r="K54" s="4">
        <f>'factor 1(momentum)'!AU54*(0.01/'factor 1(momentum)'!$AX54)</f>
        <v>6.2498644418600442E-3</v>
      </c>
    </row>
    <row r="55" spans="1:11">
      <c r="A55" s="5">
        <v>28245</v>
      </c>
      <c r="B55" s="4">
        <f>'factor 1(momentum)'!AL55*(0.01/'factor 1(momentum)'!$AX55)</f>
        <v>8.6360357099399699E-3</v>
      </c>
      <c r="C55" s="4">
        <f>'factor 1(momentum)'!AM55*(0.01/'factor 1(momentum)'!$AX55)</f>
        <v>2.2521634915190804E-3</v>
      </c>
      <c r="D55" s="4">
        <f>'factor 1(momentum)'!AN55*(0.01/'factor 1(momentum)'!$AX55)</f>
        <v>4.0503359605803119E-3</v>
      </c>
      <c r="E55" s="4">
        <f>'factor 1(momentum)'!AO55*(0.01/'factor 1(momentum)'!$AX55)</f>
        <v>-3.2049324044299353E-2</v>
      </c>
      <c r="F55" s="4">
        <f>'factor 1(momentum)'!AP55*(0.01/'factor 1(momentum)'!$AX55)</f>
        <v>-2.9797547310069374E-2</v>
      </c>
      <c r="G55" s="4">
        <f>'factor 1(momentum)'!AQ55*(0.01/'factor 1(momentum)'!$AX55)</f>
        <v>1.8478989799201175E-2</v>
      </c>
      <c r="H55" s="4">
        <f>'factor 1(momentum)'!AR55*(0.01/'factor 1(momentum)'!$AX55)</f>
        <v>-6.3153192728257644E-3</v>
      </c>
      <c r="I55" s="4">
        <f>'factor 1(momentum)'!AS55*(0.01/'factor 1(momentum)'!$AX55)</f>
        <v>1.9898346568572305E-2</v>
      </c>
      <c r="J55" s="4">
        <f>'factor 1(momentum)'!AT55*(0.01/'factor 1(momentum)'!$AX55)</f>
        <v>8.5499763194084952E-3</v>
      </c>
      <c r="K55" s="4">
        <f>'factor 1(momentum)'!AU55*(0.01/'factor 1(momentum)'!$AX55)</f>
        <v>6.296342777973152E-3</v>
      </c>
    </row>
    <row r="56" spans="1:11">
      <c r="A56" s="5">
        <v>28276</v>
      </c>
      <c r="B56" s="4">
        <f>'factor 1(momentum)'!AL56*(0.01/'factor 1(momentum)'!$AX56)</f>
        <v>6.1305788101280836E-4</v>
      </c>
      <c r="C56" s="4">
        <f>'factor 1(momentum)'!AM56*(0.01/'factor 1(momentum)'!$AX56)</f>
        <v>-4.4083698871056022E-3</v>
      </c>
      <c r="D56" s="4">
        <f>'factor 1(momentum)'!AN56*(0.01/'factor 1(momentum)'!$AX56)</f>
        <v>9.4713780932718997E-3</v>
      </c>
      <c r="E56" s="4">
        <f>'factor 1(momentum)'!AO56*(0.01/'factor 1(momentum)'!$AX56)</f>
        <v>-2.2398186292364949E-2</v>
      </c>
      <c r="F56" s="4">
        <f>'factor 1(momentum)'!AP56*(0.01/'factor 1(momentum)'!$AX56)</f>
        <v>-2.5961587692760191E-2</v>
      </c>
      <c r="G56" s="4">
        <f>'factor 1(momentum)'!AQ56*(0.01/'factor 1(momentum)'!$AX56)</f>
        <v>2.3571361580737884E-2</v>
      </c>
      <c r="H56" s="4">
        <f>'factor 1(momentum)'!AR56*(0.01/'factor 1(momentum)'!$AX56)</f>
        <v>-1.2127797011213613E-2</v>
      </c>
      <c r="I56" s="4">
        <f>'factor 1(momentum)'!AS56*(0.01/'factor 1(momentum)'!$AX56)</f>
        <v>1.3510208727773504E-2</v>
      </c>
      <c r="J56" s="4">
        <f>'factor 1(momentum)'!AT56*(0.01/'factor 1(momentum)'!$AX56)</f>
        <v>1.3766888903716348E-2</v>
      </c>
      <c r="K56" s="4">
        <f>'factor 1(momentum)'!AU56*(0.01/'factor 1(momentum)'!$AX56)</f>
        <v>3.9630456969319073E-3</v>
      </c>
    </row>
    <row r="57" spans="1:11">
      <c r="A57" s="5">
        <v>28306</v>
      </c>
      <c r="B57" s="4">
        <f>'factor 1(momentum)'!AL57*(0.01/'factor 1(momentum)'!$AX57)</f>
        <v>4.9487627814657799E-3</v>
      </c>
      <c r="C57" s="4">
        <f>'factor 1(momentum)'!AM57*(0.01/'factor 1(momentum)'!$AX57)</f>
        <v>-2.6432637161154268E-3</v>
      </c>
      <c r="D57" s="4">
        <f>'factor 1(momentum)'!AN57*(0.01/'factor 1(momentum)'!$AX57)</f>
        <v>5.921713815514055E-3</v>
      </c>
      <c r="E57" s="4">
        <f>'factor 1(momentum)'!AO57*(0.01/'factor 1(momentum)'!$AX57)</f>
        <v>-1.5517517270190502E-2</v>
      </c>
      <c r="F57" s="4">
        <f>'factor 1(momentum)'!AP57*(0.01/'factor 1(momentum)'!$AX57)</f>
        <v>-1.6532617465858428E-2</v>
      </c>
      <c r="G57" s="4">
        <f>'factor 1(momentum)'!AQ57*(0.01/'factor 1(momentum)'!$AX57)</f>
        <v>2.5665146873554055E-2</v>
      </c>
      <c r="H57" s="4">
        <f>'factor 1(momentum)'!AR57*(0.01/'factor 1(momentum)'!$AX57)</f>
        <v>-1.8336450909802682E-2</v>
      </c>
      <c r="I57" s="4">
        <f>'factor 1(momentum)'!AS57*(0.01/'factor 1(momentum)'!$AX57)</f>
        <v>8.0372297482852774E-3</v>
      </c>
      <c r="J57" s="4">
        <f>'factor 1(momentum)'!AT57*(0.01/'factor 1(momentum)'!$AX57)</f>
        <v>9.9862645017634276E-3</v>
      </c>
      <c r="K57" s="4">
        <f>'factor 1(momentum)'!AU57*(0.01/'factor 1(momentum)'!$AX57)</f>
        <v>-1.5292683586155583E-3</v>
      </c>
    </row>
    <row r="58" spans="1:11">
      <c r="A58" s="5">
        <v>28337</v>
      </c>
      <c r="B58" s="4">
        <f>'factor 1(momentum)'!AL58*(0.01/'factor 1(momentum)'!$AX58)</f>
        <v>-5.5994752927043222E-3</v>
      </c>
      <c r="C58" s="4">
        <f>'factor 1(momentum)'!AM58*(0.01/'factor 1(momentum)'!$AX58)</f>
        <v>4.7587033243011429E-4</v>
      </c>
      <c r="D58" s="4">
        <f>'factor 1(momentum)'!AN58*(0.01/'factor 1(momentum)'!$AX58)</f>
        <v>2.4312791850143005E-3</v>
      </c>
      <c r="E58" s="4">
        <f>'factor 1(momentum)'!AO58*(0.01/'factor 1(momentum)'!$AX58)</f>
        <v>-1.4985446066290962E-2</v>
      </c>
      <c r="F58" s="4">
        <f>'factor 1(momentum)'!AP58*(0.01/'factor 1(momentum)'!$AX58)</f>
        <v>-8.1643879186830831E-3</v>
      </c>
      <c r="G58" s="4">
        <f>'factor 1(momentum)'!AQ58*(0.01/'factor 1(momentum)'!$AX58)</f>
        <v>2.5775308726532373E-2</v>
      </c>
      <c r="H58" s="4">
        <f>'factor 1(momentum)'!AR58*(0.01/'factor 1(momentum)'!$AX58)</f>
        <v>-1.6183849786913999E-2</v>
      </c>
      <c r="I58" s="4">
        <f>'factor 1(momentum)'!AS58*(0.01/'factor 1(momentum)'!$AX58)</f>
        <v>7.2699064282898381E-3</v>
      </c>
      <c r="J58" s="4">
        <f>'factor 1(momentum)'!AT58*(0.01/'factor 1(momentum)'!$AX58)</f>
        <v>7.9859988952074162E-3</v>
      </c>
      <c r="K58" s="4">
        <f>'factor 1(momentum)'!AU58*(0.01/'factor 1(momentum)'!$AX58)</f>
        <v>9.9479549711832776E-4</v>
      </c>
    </row>
    <row r="59" spans="1:11">
      <c r="A59" s="5">
        <v>28368</v>
      </c>
      <c r="B59" s="4">
        <f>'factor 1(momentum)'!AL59*(0.01/'factor 1(momentum)'!$AX59)</f>
        <v>-7.3407709298922742E-3</v>
      </c>
      <c r="C59" s="4">
        <f>'factor 1(momentum)'!AM59*(0.01/'factor 1(momentum)'!$AX59)</f>
        <v>1.522230010756089E-3</v>
      </c>
      <c r="D59" s="4">
        <f>'factor 1(momentum)'!AN59*(0.01/'factor 1(momentum)'!$AX59)</f>
        <v>4.3506542030693407E-3</v>
      </c>
      <c r="E59" s="4">
        <f>'factor 1(momentum)'!AO59*(0.01/'factor 1(momentum)'!$AX59)</f>
        <v>-1.6661208489918707E-2</v>
      </c>
      <c r="F59" s="4">
        <f>'factor 1(momentum)'!AP59*(0.01/'factor 1(momentum)'!$AX59)</f>
        <v>-7.5615907908313795E-3</v>
      </c>
      <c r="G59" s="4">
        <f>'factor 1(momentum)'!AQ59*(0.01/'factor 1(momentum)'!$AX59)</f>
        <v>2.4618741704648086E-2</v>
      </c>
      <c r="H59" s="4">
        <f>'factor 1(momentum)'!AR59*(0.01/'factor 1(momentum)'!$AX59)</f>
        <v>-1.5442654224099203E-2</v>
      </c>
      <c r="I59" s="4">
        <f>'factor 1(momentum)'!AS59*(0.01/'factor 1(momentum)'!$AX59)</f>
        <v>4.8873610330176899E-3</v>
      </c>
      <c r="J59" s="4">
        <f>'factor 1(momentum)'!AT59*(0.01/'factor 1(momentum)'!$AX59)</f>
        <v>1.0566383189546936E-2</v>
      </c>
      <c r="K59" s="4">
        <f>'factor 1(momentum)'!AU59*(0.01/'factor 1(momentum)'!$AX59)</f>
        <v>1.0608542937034235E-3</v>
      </c>
    </row>
    <row r="60" spans="1:11">
      <c r="A60" s="5">
        <v>28398</v>
      </c>
      <c r="B60" s="4">
        <f>'factor 1(momentum)'!AL60*(0.01/'factor 1(momentum)'!$AX60)</f>
        <v>-6.2189258159732622E-3</v>
      </c>
      <c r="C60" s="4">
        <f>'factor 1(momentum)'!AM60*(0.01/'factor 1(momentum)'!$AX60)</f>
        <v>-2.3606424950022532E-3</v>
      </c>
      <c r="D60" s="4">
        <f>'factor 1(momentum)'!AN60*(0.01/'factor 1(momentum)'!$AX60)</f>
        <v>5.9114049283893425E-4</v>
      </c>
      <c r="E60" s="4">
        <f>'factor 1(momentum)'!AO60*(0.01/'factor 1(momentum)'!$AX60)</f>
        <v>-1.5320004847164457E-2</v>
      </c>
      <c r="F60" s="4">
        <f>'factor 1(momentum)'!AP60*(0.01/'factor 1(momentum)'!$AX60)</f>
        <v>-1.9716618424931863E-3</v>
      </c>
      <c r="G60" s="4">
        <f>'factor 1(momentum)'!AQ60*(0.01/'factor 1(momentum)'!$AX60)</f>
        <v>2.6370742680187693E-2</v>
      </c>
      <c r="H60" s="4">
        <f>'factor 1(momentum)'!AR60*(0.01/'factor 1(momentum)'!$AX60)</f>
        <v>-4.4404239148202618E-3</v>
      </c>
      <c r="I60" s="4">
        <f>'factor 1(momentum)'!AS60*(0.01/'factor 1(momentum)'!$AX60)</f>
        <v>3.49195705436736E-3</v>
      </c>
      <c r="J60" s="4">
        <f>'factor 1(momentum)'!AT60*(0.01/'factor 1(momentum)'!$AX60)</f>
        <v>3.990421515939464E-3</v>
      </c>
      <c r="K60" s="4">
        <f>'factor 1(momentum)'!AU60*(0.01/'factor 1(momentum)'!$AX60)</f>
        <v>-4.1326028278800319E-3</v>
      </c>
    </row>
    <row r="61" spans="1:11">
      <c r="A61" s="5">
        <v>28429</v>
      </c>
      <c r="B61" s="4">
        <f>'factor 1(momentum)'!AL61*(0.01/'factor 1(momentum)'!$AX61)</f>
        <v>-5.4745871064386933E-3</v>
      </c>
      <c r="C61" s="4">
        <f>'factor 1(momentum)'!AM61*(0.01/'factor 1(momentum)'!$AX61)</f>
        <v>-2.9911933826452823E-3</v>
      </c>
      <c r="D61" s="4">
        <f>'factor 1(momentum)'!AN61*(0.01/'factor 1(momentum)'!$AX61)</f>
        <v>1.180954626970017E-3</v>
      </c>
      <c r="E61" s="4">
        <f>'factor 1(momentum)'!AO61*(0.01/'factor 1(momentum)'!$AX61)</f>
        <v>-1.4958819550551521E-2</v>
      </c>
      <c r="F61" s="4">
        <f>'factor 1(momentum)'!AP61*(0.01/'factor 1(momentum)'!$AX61)</f>
        <v>1.4052056108207394E-4</v>
      </c>
      <c r="G61" s="4">
        <f>'factor 1(momentum)'!AQ61*(0.01/'factor 1(momentum)'!$AX61)</f>
        <v>2.6403046049984443E-2</v>
      </c>
      <c r="H61" s="4">
        <f>'factor 1(momentum)'!AR61*(0.01/'factor 1(momentum)'!$AX61)</f>
        <v>-2.6602005850528258E-3</v>
      </c>
      <c r="I61" s="4">
        <f>'factor 1(momentum)'!AS61*(0.01/'factor 1(momentum)'!$AX61)</f>
        <v>8.7724807512614528E-4</v>
      </c>
      <c r="J61" s="4">
        <f>'factor 1(momentum)'!AT61*(0.01/'factor 1(momentum)'!$AX61)</f>
        <v>2.4835111285530708E-3</v>
      </c>
      <c r="K61" s="4">
        <f>'factor 1(momentum)'!AU61*(0.01/'factor 1(momentum)'!$AX61)</f>
        <v>-5.0004798170274209E-3</v>
      </c>
    </row>
    <row r="62" spans="1:11">
      <c r="A62" s="5">
        <v>28459</v>
      </c>
      <c r="B62" s="4">
        <f>'factor 1(momentum)'!AL62*(0.01/'factor 1(momentum)'!$AX62)</f>
        <v>-1.7465575013747312E-3</v>
      </c>
      <c r="C62" s="4">
        <f>'factor 1(momentum)'!AM62*(0.01/'factor 1(momentum)'!$AX62)</f>
        <v>-1.1282505645344725E-3</v>
      </c>
      <c r="D62" s="4">
        <f>'factor 1(momentum)'!AN62*(0.01/'factor 1(momentum)'!$AX62)</f>
        <v>1.2973636737038006E-3</v>
      </c>
      <c r="E62" s="4">
        <f>'factor 1(momentum)'!AO62*(0.01/'factor 1(momentum)'!$AX62)</f>
        <v>-1.7528364628848273E-2</v>
      </c>
      <c r="F62" s="4">
        <f>'factor 1(momentum)'!AP62*(0.01/'factor 1(momentum)'!$AX62)</f>
        <v>4.5276625693407751E-3</v>
      </c>
      <c r="G62" s="4">
        <f>'factor 1(momentum)'!AQ62*(0.01/'factor 1(momentum)'!$AX62)</f>
        <v>2.6325407026600883E-2</v>
      </c>
      <c r="H62" s="4">
        <f>'factor 1(momentum)'!AR62*(0.01/'factor 1(momentum)'!$AX62)</f>
        <v>-7.850769953295653E-3</v>
      </c>
      <c r="I62" s="4">
        <f>'factor 1(momentum)'!AS62*(0.01/'factor 1(momentum)'!$AX62)</f>
        <v>6.8422913770386151E-4</v>
      </c>
      <c r="J62" s="4">
        <f>'factor 1(momentum)'!AT62*(0.01/'factor 1(momentum)'!$AX62)</f>
        <v>2.1423712516630126E-3</v>
      </c>
      <c r="K62" s="4">
        <f>'factor 1(momentum)'!AU62*(0.01/'factor 1(momentum)'!$AX62)</f>
        <v>-6.7230910109592054E-3</v>
      </c>
    </row>
    <row r="63" spans="1:11">
      <c r="A63" s="5">
        <v>28490</v>
      </c>
      <c r="B63" s="4">
        <f>'factor 1(momentum)'!AL63*(0.01/'factor 1(momentum)'!$AX63)</f>
        <v>-1.3047066685514949E-3</v>
      </c>
      <c r="C63" s="4">
        <f>'factor 1(momentum)'!AM63*(0.01/'factor 1(momentum)'!$AX63)</f>
        <v>2.9836131673783076E-4</v>
      </c>
      <c r="D63" s="4">
        <f>'factor 1(momentum)'!AN63*(0.01/'factor 1(momentum)'!$AX63)</f>
        <v>7.8882710810180209E-3</v>
      </c>
      <c r="E63" s="4">
        <f>'factor 1(momentum)'!AO63*(0.01/'factor 1(momentum)'!$AX63)</f>
        <v>-1.8670224084298661E-2</v>
      </c>
      <c r="F63" s="4">
        <f>'factor 1(momentum)'!AP63*(0.01/'factor 1(momentum)'!$AX63)</f>
        <v>1.6149347508725503E-3</v>
      </c>
      <c r="G63" s="4">
        <f>'factor 1(momentum)'!AQ63*(0.01/'factor 1(momentum)'!$AX63)</f>
        <v>2.5132497399126815E-2</v>
      </c>
      <c r="H63" s="4">
        <f>'factor 1(momentum)'!AR63*(0.01/'factor 1(momentum)'!$AX63)</f>
        <v>-1.2485112292720903E-2</v>
      </c>
      <c r="I63" s="4">
        <f>'factor 1(momentum)'!AS63*(0.01/'factor 1(momentum)'!$AX63)</f>
        <v>-3.1551107924168657E-3</v>
      </c>
      <c r="J63" s="4">
        <f>'factor 1(momentum)'!AT63*(0.01/'factor 1(momentum)'!$AX63)</f>
        <v>7.0164022746457477E-3</v>
      </c>
      <c r="K63" s="4">
        <f>'factor 1(momentum)'!AU63*(0.01/'factor 1(momentum)'!$AX63)</f>
        <v>-6.335312984413039E-3</v>
      </c>
    </row>
    <row r="64" spans="1:11">
      <c r="A64" s="5">
        <v>28521</v>
      </c>
      <c r="B64" s="4">
        <f>'factor 1(momentum)'!AL64*(0.01/'factor 1(momentum)'!$AX64)</f>
        <v>2.6838758048460176E-3</v>
      </c>
      <c r="C64" s="4">
        <f>'factor 1(momentum)'!AM64*(0.01/'factor 1(momentum)'!$AX64)</f>
        <v>7.5114286052363069E-3</v>
      </c>
      <c r="D64" s="4">
        <f>'factor 1(momentum)'!AN64*(0.01/'factor 1(momentum)'!$AX64)</f>
        <v>1.1965373362127163E-2</v>
      </c>
      <c r="E64" s="4">
        <f>'factor 1(momentum)'!AO64*(0.01/'factor 1(momentum)'!$AX64)</f>
        <v>-2.5566255476757647E-2</v>
      </c>
      <c r="F64" s="4">
        <f>'factor 1(momentum)'!AP64*(0.01/'factor 1(momentum)'!$AX64)</f>
        <v>-9.2562291175217958E-4</v>
      </c>
      <c r="G64" s="4">
        <f>'factor 1(momentum)'!AQ64*(0.01/'factor 1(momentum)'!$AX64)</f>
        <v>3.7079258747052521E-2</v>
      </c>
      <c r="H64" s="4">
        <f>'factor 1(momentum)'!AR64*(0.01/'factor 1(momentum)'!$AX64)</f>
        <v>-2.2551591270371041E-2</v>
      </c>
      <c r="I64" s="4">
        <f>'factor 1(momentum)'!AS64*(0.01/'factor 1(momentum)'!$AX64)</f>
        <v>-4.2490452506232339E-3</v>
      </c>
      <c r="J64" s="4">
        <f>'factor 1(momentum)'!AT64*(0.01/'factor 1(momentum)'!$AX64)</f>
        <v>2.0641200662446998E-3</v>
      </c>
      <c r="K64" s="4">
        <f>'factor 1(momentum)'!AU64*(0.01/'factor 1(momentum)'!$AX64)</f>
        <v>-8.0115416760025999E-3</v>
      </c>
    </row>
    <row r="65" spans="1:11">
      <c r="A65" s="5">
        <v>28549</v>
      </c>
      <c r="B65" s="4">
        <f>'factor 1(momentum)'!AL65*(0.01/'factor 1(momentum)'!$AX65)</f>
        <v>5.248857992955787E-3</v>
      </c>
      <c r="C65" s="4">
        <f>'factor 1(momentum)'!AM65*(0.01/'factor 1(momentum)'!$AX65)</f>
        <v>-1.0411540858388613E-3</v>
      </c>
      <c r="D65" s="4">
        <f>'factor 1(momentum)'!AN65*(0.01/'factor 1(momentum)'!$AX65)</f>
        <v>2.355469097289711E-2</v>
      </c>
      <c r="E65" s="4">
        <f>'factor 1(momentum)'!AO65*(0.01/'factor 1(momentum)'!$AX65)</f>
        <v>-4.0111522202163727E-2</v>
      </c>
      <c r="F65" s="4">
        <f>'factor 1(momentum)'!AP65*(0.01/'factor 1(momentum)'!$AX65)</f>
        <v>5.6726932801965475E-4</v>
      </c>
      <c r="G65" s="4">
        <f>'factor 1(momentum)'!AQ65*(0.01/'factor 1(momentum)'!$AX65)</f>
        <v>3.0388100292772544E-2</v>
      </c>
      <c r="H65" s="4">
        <f>'factor 1(momentum)'!AR65*(0.01/'factor 1(momentum)'!$AX65)</f>
        <v>-1.1839496686912981E-2</v>
      </c>
      <c r="I65" s="4">
        <f>'factor 1(momentum)'!AS65*(0.01/'factor 1(momentum)'!$AX65)</f>
        <v>1.2273423238903329E-3</v>
      </c>
      <c r="J65" s="4">
        <f>'factor 1(momentum)'!AT65*(0.01/'factor 1(momentum)'!$AX65)</f>
        <v>3.4067939399386547E-3</v>
      </c>
      <c r="K65" s="4">
        <f>'factor 1(momentum)'!AU65*(0.01/'factor 1(momentum)'!$AX65)</f>
        <v>-1.1400881875558523E-2</v>
      </c>
    </row>
    <row r="66" spans="1:11">
      <c r="A66" s="5">
        <v>28580</v>
      </c>
      <c r="B66" s="4">
        <f>'factor 1(momentum)'!AL66*(0.01/'factor 1(momentum)'!$AX66)</f>
        <v>-1.0448533971756407E-2</v>
      </c>
      <c r="C66" s="4">
        <f>'factor 1(momentum)'!AM66*(0.01/'factor 1(momentum)'!$AX66)</f>
        <v>-2.688830515349547E-3</v>
      </c>
      <c r="D66" s="4">
        <f>'factor 1(momentum)'!AN66*(0.01/'factor 1(momentum)'!$AX66)</f>
        <v>1.8127464611021212E-2</v>
      </c>
      <c r="E66" s="4">
        <f>'factor 1(momentum)'!AO66*(0.01/'factor 1(momentum)'!$AX66)</f>
        <v>-3.6001028938161074E-2</v>
      </c>
      <c r="F66" s="4">
        <f>'factor 1(momentum)'!AP66*(0.01/'factor 1(momentum)'!$AX66)</f>
        <v>2.2176290821593517E-2</v>
      </c>
      <c r="G66" s="4">
        <f>'factor 1(momentum)'!AQ66*(0.01/'factor 1(momentum)'!$AX66)</f>
        <v>1.635712203096009E-2</v>
      </c>
      <c r="H66" s="4">
        <f>'factor 1(momentum)'!AR66*(0.01/'factor 1(momentum)'!$AX66)</f>
        <v>-2.722814335595289E-3</v>
      </c>
      <c r="I66" s="4">
        <f>'factor 1(momentum)'!AS66*(0.01/'factor 1(momentum)'!$AX66)</f>
        <v>9.2613179002275572E-3</v>
      </c>
      <c r="J66" s="4">
        <f>'factor 1(momentum)'!AT66*(0.01/'factor 1(momentum)'!$AX66)</f>
        <v>-1.4066018290411E-3</v>
      </c>
      <c r="K66" s="4">
        <f>'factor 1(momentum)'!AU66*(0.01/'factor 1(momentum)'!$AX66)</f>
        <v>-1.2654385773898963E-2</v>
      </c>
    </row>
    <row r="67" spans="1:11">
      <c r="A67" s="5">
        <v>28610</v>
      </c>
      <c r="B67" s="4">
        <f>'factor 1(momentum)'!AL67*(0.01/'factor 1(momentum)'!$AX67)</f>
        <v>-5.6780714256199271E-3</v>
      </c>
      <c r="C67" s="4">
        <f>'factor 1(momentum)'!AM67*(0.01/'factor 1(momentum)'!$AX67)</f>
        <v>2.2537784802692663E-3</v>
      </c>
      <c r="D67" s="4">
        <f>'factor 1(momentum)'!AN67*(0.01/'factor 1(momentum)'!$AX67)</f>
        <v>-5.1937901227524261E-4</v>
      </c>
      <c r="E67" s="4">
        <f>'factor 1(momentum)'!AO67*(0.01/'factor 1(momentum)'!$AX67)</f>
        <v>-2.7386390394036036E-2</v>
      </c>
      <c r="F67" s="4">
        <f>'factor 1(momentum)'!AP67*(0.01/'factor 1(momentum)'!$AX67)</f>
        <v>3.5069572170864489E-2</v>
      </c>
      <c r="G67" s="4">
        <f>'factor 1(momentum)'!AQ67*(0.01/'factor 1(momentum)'!$AX67)</f>
        <v>9.2257089301403666E-3</v>
      </c>
      <c r="H67" s="4">
        <f>'factor 1(momentum)'!AR67*(0.01/'factor 1(momentum)'!$AX67)</f>
        <v>2.817194247586861E-3</v>
      </c>
      <c r="I67" s="4">
        <f>'factor 1(momentum)'!AS67*(0.01/'factor 1(momentum)'!$AX67)</f>
        <v>4.6879703492636315E-3</v>
      </c>
      <c r="J67" s="4">
        <f>'factor 1(momentum)'!AT67*(0.01/'factor 1(momentum)'!$AX67)</f>
        <v>-9.6762600971572153E-3</v>
      </c>
      <c r="K67" s="4">
        <f>'factor 1(momentum)'!AU67*(0.01/'factor 1(momentum)'!$AX67)</f>
        <v>-1.0794123249036183E-2</v>
      </c>
    </row>
    <row r="68" spans="1:11">
      <c r="A68" s="5">
        <v>28641</v>
      </c>
      <c r="B68" s="4">
        <f>'factor 1(momentum)'!AL68*(0.01/'factor 1(momentum)'!$AX68)</f>
        <v>-7.6163100115140079E-3</v>
      </c>
      <c r="C68" s="4">
        <f>'factor 1(momentum)'!AM68*(0.01/'factor 1(momentum)'!$AX68)</f>
        <v>2.5538666979456164E-3</v>
      </c>
      <c r="D68" s="4">
        <f>'factor 1(momentum)'!AN68*(0.01/'factor 1(momentum)'!$AX68)</f>
        <v>-5.3604585752377353E-3</v>
      </c>
      <c r="E68" s="4">
        <f>'factor 1(momentum)'!AO68*(0.01/'factor 1(momentum)'!$AX68)</f>
        <v>-2.6242148253510605E-2</v>
      </c>
      <c r="F68" s="4">
        <f>'factor 1(momentum)'!AP68*(0.01/'factor 1(momentum)'!$AX68)</f>
        <v>3.6915835113262671E-2</v>
      </c>
      <c r="G68" s="4">
        <f>'factor 1(momentum)'!AQ68*(0.01/'factor 1(momentum)'!$AX68)</f>
        <v>4.9243969442664499E-3</v>
      </c>
      <c r="H68" s="4">
        <f>'factor 1(momentum)'!AR68*(0.01/'factor 1(momentum)'!$AX68)</f>
        <v>6.9874821269456091E-3</v>
      </c>
      <c r="I68" s="4">
        <f>'factor 1(momentum)'!AS68*(0.01/'factor 1(momentum)'!$AX68)</f>
        <v>1.9356492070423165E-3</v>
      </c>
      <c r="J68" s="4">
        <f>'factor 1(momentum)'!AT68*(0.01/'factor 1(momentum)'!$AX68)</f>
        <v>-9.3570932508288737E-3</v>
      </c>
      <c r="K68" s="4">
        <f>'factor 1(momentum)'!AU68*(0.01/'factor 1(momentum)'!$AX68)</f>
        <v>-4.7412199983714477E-3</v>
      </c>
    </row>
    <row r="69" spans="1:11">
      <c r="A69" s="5">
        <v>28671</v>
      </c>
      <c r="B69" s="4">
        <f>'factor 1(momentum)'!AL69*(0.01/'factor 1(momentum)'!$AX69)</f>
        <v>-1.9807575525968937E-3</v>
      </c>
      <c r="C69" s="4">
        <f>'factor 1(momentum)'!AM69*(0.01/'factor 1(momentum)'!$AX69)</f>
        <v>6.0147333776083888E-4</v>
      </c>
      <c r="D69" s="4">
        <f>'factor 1(momentum)'!AN69*(0.01/'factor 1(momentum)'!$AX69)</f>
        <v>-1.2036527014473888E-3</v>
      </c>
      <c r="E69" s="4">
        <f>'factor 1(momentum)'!AO69*(0.01/'factor 1(momentum)'!$AX69)</f>
        <v>-2.7612665618405353E-2</v>
      </c>
      <c r="F69" s="4">
        <f>'factor 1(momentum)'!AP69*(0.01/'factor 1(momentum)'!$AX69)</f>
        <v>3.7190147011297296E-2</v>
      </c>
      <c r="G69" s="4">
        <f>'factor 1(momentum)'!AQ69*(0.01/'factor 1(momentum)'!$AX69)</f>
        <v>5.9089724679023481E-3</v>
      </c>
      <c r="H69" s="4">
        <f>'factor 1(momentum)'!AR69*(0.01/'factor 1(momentum)'!$AX69)</f>
        <v>6.6213310524968292E-3</v>
      </c>
      <c r="I69" s="4">
        <f>'factor 1(momentum)'!AS69*(0.01/'factor 1(momentum)'!$AX69)</f>
        <v>1.2435632633339866E-3</v>
      </c>
      <c r="J69" s="4">
        <f>'factor 1(momentum)'!AT69*(0.01/'factor 1(momentum)'!$AX69)</f>
        <v>-9.3518904043334832E-3</v>
      </c>
      <c r="K69" s="4">
        <f>'factor 1(momentum)'!AU69*(0.01/'factor 1(momentum)'!$AX69)</f>
        <v>-1.1416520856008193E-2</v>
      </c>
    </row>
    <row r="70" spans="1:11">
      <c r="A70" s="5">
        <v>28702</v>
      </c>
      <c r="B70" s="4">
        <f>'factor 1(momentum)'!AL70*(0.01/'factor 1(momentum)'!$AX70)</f>
        <v>1.7085973163511025E-3</v>
      </c>
      <c r="C70" s="4">
        <f>'factor 1(momentum)'!AM70*(0.01/'factor 1(momentum)'!$AX70)</f>
        <v>-2.9839420057819676E-3</v>
      </c>
      <c r="D70" s="4">
        <f>'factor 1(momentum)'!AN70*(0.01/'factor 1(momentum)'!$AX70)</f>
        <v>-3.4399125138945487E-3</v>
      </c>
      <c r="E70" s="4">
        <f>'factor 1(momentum)'!AO70*(0.01/'factor 1(momentum)'!$AX70)</f>
        <v>-2.0149142221848118E-2</v>
      </c>
      <c r="F70" s="4">
        <f>'factor 1(momentum)'!AP70*(0.01/'factor 1(momentum)'!$AX70)</f>
        <v>4.1009935696999587E-2</v>
      </c>
      <c r="G70" s="4">
        <f>'factor 1(momentum)'!AQ70*(0.01/'factor 1(momentum)'!$AX70)</f>
        <v>3.2434855906381399E-3</v>
      </c>
      <c r="H70" s="4">
        <f>'factor 1(momentum)'!AR70*(0.01/'factor 1(momentum)'!$AX70)</f>
        <v>8.6441781567459068E-3</v>
      </c>
      <c r="I70" s="4">
        <f>'factor 1(momentum)'!AS70*(0.01/'factor 1(momentum)'!$AX70)</f>
        <v>1.7554079972661113E-3</v>
      </c>
      <c r="J70" s="4">
        <f>'factor 1(momentum)'!AT70*(0.01/'factor 1(momentum)'!$AX70)</f>
        <v>-1.2831379420340102E-2</v>
      </c>
      <c r="K70" s="4">
        <f>'factor 1(momentum)'!AU70*(0.01/'factor 1(momentum)'!$AX70)</f>
        <v>-1.695722859613611E-2</v>
      </c>
    </row>
    <row r="71" spans="1:11">
      <c r="A71" s="5">
        <v>28733</v>
      </c>
      <c r="B71" s="4">
        <f>'factor 1(momentum)'!AL71*(0.01/'factor 1(momentum)'!$AX71)</f>
        <v>1.4407716177924884E-2</v>
      </c>
      <c r="C71" s="4">
        <f>'factor 1(momentum)'!AM71*(0.01/'factor 1(momentum)'!$AX71)</f>
        <v>9.7500871072679195E-3</v>
      </c>
      <c r="D71" s="4">
        <f>'factor 1(momentum)'!AN71*(0.01/'factor 1(momentum)'!$AX71)</f>
        <v>-4.254683292772201E-3</v>
      </c>
      <c r="E71" s="4">
        <f>'factor 1(momentum)'!AO71*(0.01/'factor 1(momentum)'!$AX71)</f>
        <v>-1.7841419317925898E-2</v>
      </c>
      <c r="F71" s="4">
        <f>'factor 1(momentum)'!AP71*(0.01/'factor 1(momentum)'!$AX71)</f>
        <v>4.6669879969657872E-2</v>
      </c>
      <c r="G71" s="4">
        <f>'factor 1(momentum)'!AQ71*(0.01/'factor 1(momentum)'!$AX71)</f>
        <v>-7.466226654571727E-3</v>
      </c>
      <c r="H71" s="4">
        <f>'factor 1(momentum)'!AR71*(0.01/'factor 1(momentum)'!$AX71)</f>
        <v>-1.9559013370701778E-2</v>
      </c>
      <c r="I71" s="4">
        <f>'factor 1(momentum)'!AS71*(0.01/'factor 1(momentum)'!$AX71)</f>
        <v>-6.1396559731396365E-3</v>
      </c>
      <c r="J71" s="4">
        <f>'factor 1(momentum)'!AT71*(0.01/'factor 1(momentum)'!$AX71)</f>
        <v>-6.1883913423143666E-3</v>
      </c>
      <c r="K71" s="4">
        <f>'factor 1(momentum)'!AU71*(0.01/'factor 1(momentum)'!$AX71)</f>
        <v>-9.3782933034250518E-3</v>
      </c>
    </row>
    <row r="72" spans="1:11">
      <c r="A72" s="5">
        <v>28763</v>
      </c>
      <c r="B72" s="4">
        <f>'factor 1(momentum)'!AL72*(0.01/'factor 1(momentum)'!$AX72)</f>
        <v>3.0276355970313036E-2</v>
      </c>
      <c r="C72" s="4">
        <f>'factor 1(momentum)'!AM72*(0.01/'factor 1(momentum)'!$AX72)</f>
        <v>1.6777851172913132E-2</v>
      </c>
      <c r="D72" s="4">
        <f>'factor 1(momentum)'!AN72*(0.01/'factor 1(momentum)'!$AX72)</f>
        <v>-8.8376644448371518E-3</v>
      </c>
      <c r="E72" s="4">
        <f>'factor 1(momentum)'!AO72*(0.01/'factor 1(momentum)'!$AX72)</f>
        <v>-7.7448788814425051E-3</v>
      </c>
      <c r="F72" s="4">
        <f>'factor 1(momentum)'!AP72*(0.01/'factor 1(momentum)'!$AX72)</f>
        <v>3.4093909553960793E-2</v>
      </c>
      <c r="G72" s="4">
        <f>'factor 1(momentum)'!AQ72*(0.01/'factor 1(momentum)'!$AX72)</f>
        <v>-2.4221043311324027E-2</v>
      </c>
      <c r="H72" s="4">
        <f>'factor 1(momentum)'!AR72*(0.01/'factor 1(momentum)'!$AX72)</f>
        <v>-7.3280085554677573E-3</v>
      </c>
      <c r="I72" s="4">
        <f>'factor 1(momentum)'!AS72*(0.01/'factor 1(momentum)'!$AX72)</f>
        <v>-1.4464506122945489E-2</v>
      </c>
      <c r="J72" s="4">
        <f>'factor 1(momentum)'!AT72*(0.01/'factor 1(momentum)'!$AX72)</f>
        <v>-7.7702167695850727E-3</v>
      </c>
      <c r="K72" s="4">
        <f>'factor 1(momentum)'!AU72*(0.01/'factor 1(momentum)'!$AX72)</f>
        <v>-1.0781798611584952E-2</v>
      </c>
    </row>
    <row r="73" spans="1:11">
      <c r="A73" s="5">
        <v>28794</v>
      </c>
      <c r="B73" s="4">
        <f>'factor 1(momentum)'!AL73*(0.01/'factor 1(momentum)'!$AX73)</f>
        <v>7.2441843422879348E-3</v>
      </c>
      <c r="C73" s="4">
        <f>'factor 1(momentum)'!AM73*(0.01/'factor 1(momentum)'!$AX73)</f>
        <v>1.3964347336074979E-2</v>
      </c>
      <c r="D73" s="4">
        <f>'factor 1(momentum)'!AN73*(0.01/'factor 1(momentum)'!$AX73)</f>
        <v>-1.0912776476862993E-2</v>
      </c>
      <c r="E73" s="4">
        <f>'factor 1(momentum)'!AO73*(0.01/'factor 1(momentum)'!$AX73)</f>
        <v>-1.4156644606379849E-2</v>
      </c>
      <c r="F73" s="4">
        <f>'factor 1(momentum)'!AP73*(0.01/'factor 1(momentum)'!$AX73)</f>
        <v>2.4831137548132213E-2</v>
      </c>
      <c r="G73" s="4">
        <f>'factor 1(momentum)'!AQ73*(0.01/'factor 1(momentum)'!$AX73)</f>
        <v>-1.6120643909142873E-2</v>
      </c>
      <c r="H73" s="4">
        <f>'factor 1(momentum)'!AR73*(0.01/'factor 1(momentum)'!$AX73)</f>
        <v>2.3639735376127166E-2</v>
      </c>
      <c r="I73" s="4">
        <f>'factor 1(momentum)'!AS73*(0.01/'factor 1(momentum)'!$AX73)</f>
        <v>-8.5312700683013547E-3</v>
      </c>
      <c r="J73" s="4">
        <f>'factor 1(momentum)'!AT73*(0.01/'factor 1(momentum)'!$AX73)</f>
        <v>-1.2047095278947088E-2</v>
      </c>
      <c r="K73" s="4">
        <f>'factor 1(momentum)'!AU73*(0.01/'factor 1(momentum)'!$AX73)</f>
        <v>-7.9109742629881047E-3</v>
      </c>
    </row>
    <row r="74" spans="1:11">
      <c r="A74" s="5">
        <v>28824</v>
      </c>
      <c r="B74" s="4">
        <f>'factor 1(momentum)'!AL74*(0.01/'factor 1(momentum)'!$AX74)</f>
        <v>5.9477091113372569E-3</v>
      </c>
      <c r="C74" s="4">
        <f>'factor 1(momentum)'!AM74*(0.01/'factor 1(momentum)'!$AX74)</f>
        <v>4.410959752653096E-3</v>
      </c>
      <c r="D74" s="4">
        <f>'factor 1(momentum)'!AN74*(0.01/'factor 1(momentum)'!$AX74)</f>
        <v>-8.4339904225981463E-3</v>
      </c>
      <c r="E74" s="4">
        <f>'factor 1(momentum)'!AO74*(0.01/'factor 1(momentum)'!$AX74)</f>
        <v>-9.6121598694571698E-3</v>
      </c>
      <c r="F74" s="4">
        <f>'factor 1(momentum)'!AP74*(0.01/'factor 1(momentum)'!$AX74)</f>
        <v>2.568300915554355E-2</v>
      </c>
      <c r="G74" s="4">
        <f>'factor 1(momentum)'!AQ74*(0.01/'factor 1(momentum)'!$AX74)</f>
        <v>-9.7585260866332561E-3</v>
      </c>
      <c r="H74" s="4">
        <f>'factor 1(momentum)'!AR74*(0.01/'factor 1(momentum)'!$AX74)</f>
        <v>2.3381364809657412E-2</v>
      </c>
      <c r="I74" s="4">
        <f>'factor 1(momentum)'!AS74*(0.01/'factor 1(momentum)'!$AX74)</f>
        <v>-1.3508521208846593E-3</v>
      </c>
      <c r="J74" s="4">
        <f>'factor 1(momentum)'!AT74*(0.01/'factor 1(momentum)'!$AX74)</f>
        <v>-1.6234287874671228E-2</v>
      </c>
      <c r="K74" s="4">
        <f>'factor 1(momentum)'!AU74*(0.01/'factor 1(momentum)'!$AX74)</f>
        <v>-1.4033226454946842E-2</v>
      </c>
    </row>
    <row r="75" spans="1:11">
      <c r="A75" s="5">
        <v>28855</v>
      </c>
      <c r="B75" s="4">
        <f>'factor 1(momentum)'!AL75*(0.01/'factor 1(momentum)'!$AX75)</f>
        <v>-1.8294258724105524E-3</v>
      </c>
      <c r="C75" s="4">
        <f>'factor 1(momentum)'!AM75*(0.01/'factor 1(momentum)'!$AX75)</f>
        <v>7.1298557907597407E-3</v>
      </c>
      <c r="D75" s="4">
        <f>'factor 1(momentum)'!AN75*(0.01/'factor 1(momentum)'!$AX75)</f>
        <v>-7.923392028954368E-3</v>
      </c>
      <c r="E75" s="4">
        <f>'factor 1(momentum)'!AO75*(0.01/'factor 1(momentum)'!$AX75)</f>
        <v>-1.9340516754007039E-2</v>
      </c>
      <c r="F75" s="4">
        <f>'factor 1(momentum)'!AP75*(0.01/'factor 1(momentum)'!$AX75)</f>
        <v>2.7910692106554232E-2</v>
      </c>
      <c r="G75" s="4">
        <f>'factor 1(momentum)'!AQ75*(0.01/'factor 1(momentum)'!$AX75)</f>
        <v>-7.7135005922452397E-3</v>
      </c>
      <c r="H75" s="4">
        <f>'factor 1(momentum)'!AR75*(0.01/'factor 1(momentum)'!$AX75)</f>
        <v>2.0011812168564277E-2</v>
      </c>
      <c r="I75" s="4">
        <f>'factor 1(momentum)'!AS75*(0.01/'factor 1(momentum)'!$AX75)</f>
        <v>2.6724215774174944E-3</v>
      </c>
      <c r="J75" s="4">
        <f>'factor 1(momentum)'!AT75*(0.01/'factor 1(momentum)'!$AX75)</f>
        <v>-9.5018246734119363E-3</v>
      </c>
      <c r="K75" s="4">
        <f>'factor 1(momentum)'!AU75*(0.01/'factor 1(momentum)'!$AX75)</f>
        <v>-1.14161217222666E-2</v>
      </c>
    </row>
    <row r="76" spans="1:11">
      <c r="A76" s="5">
        <v>28886</v>
      </c>
      <c r="B76" s="4">
        <f>'factor 1(momentum)'!AL76*(0.01/'factor 1(momentum)'!$AX76)</f>
        <v>4.5749991080210519E-3</v>
      </c>
      <c r="C76" s="4">
        <f>'factor 1(momentum)'!AM76*(0.01/'factor 1(momentum)'!$AX76)</f>
        <v>1.5088575923190808E-2</v>
      </c>
      <c r="D76" s="4">
        <f>'factor 1(momentum)'!AN76*(0.01/'factor 1(momentum)'!$AX76)</f>
        <v>-1.2150844162061324E-2</v>
      </c>
      <c r="E76" s="4">
        <f>'factor 1(momentum)'!AO76*(0.01/'factor 1(momentum)'!$AX76)</f>
        <v>-1.9368438605094882E-2</v>
      </c>
      <c r="F76" s="4">
        <f>'factor 1(momentum)'!AP76*(0.01/'factor 1(momentum)'!$AX76)</f>
        <v>3.4432337916487248E-2</v>
      </c>
      <c r="G76" s="4">
        <f>'factor 1(momentum)'!AQ76*(0.01/'factor 1(momentum)'!$AX76)</f>
        <v>-7.0805761852571749E-3</v>
      </c>
      <c r="H76" s="4">
        <f>'factor 1(momentum)'!AR76*(0.01/'factor 1(momentum)'!$AX76)</f>
        <v>8.3417251559495947E-3</v>
      </c>
      <c r="I76" s="4">
        <f>'factor 1(momentum)'!AS76*(0.01/'factor 1(momentum)'!$AX76)</f>
        <v>-2.3470524645298452E-3</v>
      </c>
      <c r="J76" s="4">
        <f>'factor 1(momentum)'!AT76*(0.01/'factor 1(momentum)'!$AX76)</f>
        <v>-1.4059258652588075E-2</v>
      </c>
      <c r="K76" s="4">
        <f>'factor 1(momentum)'!AU76*(0.01/'factor 1(momentum)'!$AX76)</f>
        <v>-7.4314680341174407E-3</v>
      </c>
    </row>
    <row r="77" spans="1:11">
      <c r="A77" s="5">
        <v>28914</v>
      </c>
      <c r="B77" s="4">
        <f>'factor 1(momentum)'!AL77*(0.01/'factor 1(momentum)'!$AX77)</f>
        <v>1.5341769301697896E-2</v>
      </c>
      <c r="C77" s="4">
        <f>'factor 1(momentum)'!AM77*(0.01/'factor 1(momentum)'!$AX77)</f>
        <v>1.6938176064168305E-2</v>
      </c>
      <c r="D77" s="4">
        <f>'factor 1(momentum)'!AN77*(0.01/'factor 1(momentum)'!$AX77)</f>
        <v>-1.7020343784076485E-2</v>
      </c>
      <c r="E77" s="4">
        <f>'factor 1(momentum)'!AO77*(0.01/'factor 1(momentum)'!$AX77)</f>
        <v>-2.5305280982297933E-2</v>
      </c>
      <c r="F77" s="4">
        <f>'factor 1(momentum)'!AP77*(0.01/'factor 1(momentum)'!$AX77)</f>
        <v>3.0916834029585501E-2</v>
      </c>
      <c r="G77" s="4">
        <f>'factor 1(momentum)'!AQ77*(0.01/'factor 1(momentum)'!$AX77)</f>
        <v>-4.8211803982041012E-3</v>
      </c>
      <c r="H77" s="4">
        <f>'factor 1(momentum)'!AR77*(0.01/'factor 1(momentum)'!$AX77)</f>
        <v>6.2192119976590297E-3</v>
      </c>
      <c r="I77" s="4">
        <f>'factor 1(momentum)'!AS77*(0.01/'factor 1(momentum)'!$AX77)</f>
        <v>-5.6928475395298973E-3</v>
      </c>
      <c r="J77" s="4">
        <f>'factor 1(momentum)'!AT77*(0.01/'factor 1(momentum)'!$AX77)</f>
        <v>-1.2119096661400017E-2</v>
      </c>
      <c r="K77" s="4">
        <f>'factor 1(momentum)'!AU77*(0.01/'factor 1(momentum)'!$AX77)</f>
        <v>-4.4572420276023164E-3</v>
      </c>
    </row>
    <row r="78" spans="1:11">
      <c r="A78" s="5">
        <v>28945</v>
      </c>
      <c r="B78" s="4">
        <f>'factor 1(momentum)'!AL78*(0.01/'factor 1(momentum)'!$AX78)</f>
        <v>3.1480708908874847E-2</v>
      </c>
      <c r="C78" s="4">
        <f>'factor 1(momentum)'!AM78*(0.01/'factor 1(momentum)'!$AX78)</f>
        <v>2.8859959138432412E-2</v>
      </c>
      <c r="D78" s="4">
        <f>'factor 1(momentum)'!AN78*(0.01/'factor 1(momentum)'!$AX78)</f>
        <v>-2.1633413791250059E-2</v>
      </c>
      <c r="E78" s="4">
        <f>'factor 1(momentum)'!AO78*(0.01/'factor 1(momentum)'!$AX78)</f>
        <v>-2.5167948023246428E-2</v>
      </c>
      <c r="F78" s="4">
        <f>'factor 1(momentum)'!AP78*(0.01/'factor 1(momentum)'!$AX78)</f>
        <v>4.5251453809327614E-3</v>
      </c>
      <c r="G78" s="4">
        <f>'factor 1(momentum)'!AQ78*(0.01/'factor 1(momentum)'!$AX78)</f>
        <v>2.0343864584716205E-3</v>
      </c>
      <c r="H78" s="4">
        <f>'factor 1(momentum)'!AR78*(0.01/'factor 1(momentum)'!$AX78)</f>
        <v>2.0113909493214236E-2</v>
      </c>
      <c r="I78" s="4">
        <f>'factor 1(momentum)'!AS78*(0.01/'factor 1(momentum)'!$AX78)</f>
        <v>-1.4254664460821995E-2</v>
      </c>
      <c r="J78" s="4">
        <f>'factor 1(momentum)'!AT78*(0.01/'factor 1(momentum)'!$AX78)</f>
        <v>-1.7837040271969553E-2</v>
      </c>
      <c r="K78" s="4">
        <f>'factor 1(momentum)'!AU78*(0.01/'factor 1(momentum)'!$AX78)</f>
        <v>-8.1210428326378217E-3</v>
      </c>
    </row>
    <row r="79" spans="1:11">
      <c r="A79" s="5">
        <v>28975</v>
      </c>
      <c r="B79" s="4">
        <f>'factor 1(momentum)'!AL79*(0.01/'factor 1(momentum)'!$AX79)</f>
        <v>1.9396485876207015E-2</v>
      </c>
      <c r="C79" s="4">
        <f>'factor 1(momentum)'!AM79*(0.01/'factor 1(momentum)'!$AX79)</f>
        <v>3.8640228758542894E-2</v>
      </c>
      <c r="D79" s="4">
        <f>'factor 1(momentum)'!AN79*(0.01/'factor 1(momentum)'!$AX79)</f>
        <v>-2.4188009443166372E-2</v>
      </c>
      <c r="E79" s="4">
        <f>'factor 1(momentum)'!AO79*(0.01/'factor 1(momentum)'!$AX79)</f>
        <v>-2.0769723611855685E-2</v>
      </c>
      <c r="F79" s="4">
        <f>'factor 1(momentum)'!AP79*(0.01/'factor 1(momentum)'!$AX79)</f>
        <v>1.0386916930610519E-3</v>
      </c>
      <c r="G79" s="4">
        <f>'factor 1(momentum)'!AQ79*(0.01/'factor 1(momentum)'!$AX79)</f>
        <v>2.0612274812601351E-2</v>
      </c>
      <c r="H79" s="4">
        <f>'factor 1(momentum)'!AR79*(0.01/'factor 1(momentum)'!$AX79)</f>
        <v>1.7650828268666707E-2</v>
      </c>
      <c r="I79" s="4">
        <f>'factor 1(momentum)'!AS79*(0.01/'factor 1(momentum)'!$AX79)</f>
        <v>-1.8890771038348367E-2</v>
      </c>
      <c r="J79" s="4">
        <f>'factor 1(momentum)'!AT79*(0.01/'factor 1(momentum)'!$AX79)</f>
        <v>-1.4397786396092401E-2</v>
      </c>
      <c r="K79" s="4">
        <f>'factor 1(momentum)'!AU79*(0.01/'factor 1(momentum)'!$AX79)</f>
        <v>-1.9092218919616117E-2</v>
      </c>
    </row>
    <row r="80" spans="1:11">
      <c r="A80" s="5">
        <v>29006</v>
      </c>
      <c r="B80" s="4">
        <f>'factor 1(momentum)'!AL80*(0.01/'factor 1(momentum)'!$AX80)</f>
        <v>9.9360961482272917E-3</v>
      </c>
      <c r="C80" s="4">
        <f>'factor 1(momentum)'!AM80*(0.01/'factor 1(momentum)'!$AX80)</f>
        <v>3.579571770213158E-2</v>
      </c>
      <c r="D80" s="4">
        <f>'factor 1(momentum)'!AN80*(0.01/'factor 1(momentum)'!$AX80)</f>
        <v>-2.1506643547518699E-2</v>
      </c>
      <c r="E80" s="4">
        <f>'factor 1(momentum)'!AO80*(0.01/'factor 1(momentum)'!$AX80)</f>
        <v>-2.9754384853728767E-2</v>
      </c>
      <c r="F80" s="4">
        <f>'factor 1(momentum)'!AP80*(0.01/'factor 1(momentum)'!$AX80)</f>
        <v>8.2716184642757009E-3</v>
      </c>
      <c r="G80" s="4">
        <f>'factor 1(momentum)'!AQ80*(0.01/'factor 1(momentum)'!$AX80)</f>
        <v>2.7714952754245483E-2</v>
      </c>
      <c r="H80" s="4">
        <f>'factor 1(momentum)'!AR80*(0.01/'factor 1(momentum)'!$AX80)</f>
        <v>1.9710565392442631E-3</v>
      </c>
      <c r="I80" s="4">
        <f>'factor 1(momentum)'!AS80*(0.01/'factor 1(momentum)'!$AX80)</f>
        <v>-9.0653109194926487E-3</v>
      </c>
      <c r="J80" s="4">
        <f>'factor 1(momentum)'!AT80*(0.01/'factor 1(momentum)'!$AX80)</f>
        <v>-9.4412436419576001E-3</v>
      </c>
      <c r="K80" s="4">
        <f>'factor 1(momentum)'!AU80*(0.01/'factor 1(momentum)'!$AX80)</f>
        <v>-1.3921858645426631E-2</v>
      </c>
    </row>
    <row r="81" spans="1:11">
      <c r="A81" s="5">
        <v>29036</v>
      </c>
      <c r="B81" s="4">
        <f>'factor 1(momentum)'!AL81*(0.01/'factor 1(momentum)'!$AX81)</f>
        <v>1.4821026056290305E-2</v>
      </c>
      <c r="C81" s="4">
        <f>'factor 1(momentum)'!AM81*(0.01/'factor 1(momentum)'!$AX81)</f>
        <v>3.7885105232609004E-2</v>
      </c>
      <c r="D81" s="4">
        <f>'factor 1(momentum)'!AN81*(0.01/'factor 1(momentum)'!$AX81)</f>
        <v>-2.7885587124422614E-2</v>
      </c>
      <c r="E81" s="4">
        <f>'factor 1(momentum)'!AO81*(0.01/'factor 1(momentum)'!$AX81)</f>
        <v>-2.5452767835942917E-2</v>
      </c>
      <c r="F81" s="4">
        <f>'factor 1(momentum)'!AP81*(0.01/'factor 1(momentum)'!$AX81)</f>
        <v>2.6777485845780186E-3</v>
      </c>
      <c r="G81" s="4">
        <f>'factor 1(momentum)'!AQ81*(0.01/'factor 1(momentum)'!$AX81)</f>
        <v>1.4307994766004119E-2</v>
      </c>
      <c r="H81" s="4">
        <f>'factor 1(momentum)'!AR81*(0.01/'factor 1(momentum)'!$AX81)</f>
        <v>1.9223289112616337E-2</v>
      </c>
      <c r="I81" s="4">
        <f>'factor 1(momentum)'!AS81*(0.01/'factor 1(momentum)'!$AX81)</f>
        <v>-8.5271381080483655E-3</v>
      </c>
      <c r="J81" s="4">
        <f>'factor 1(momentum)'!AT81*(0.01/'factor 1(momentum)'!$AX81)</f>
        <v>-1.3959412019035375E-2</v>
      </c>
      <c r="K81" s="4">
        <f>'factor 1(momentum)'!AU81*(0.01/'factor 1(momentum)'!$AX81)</f>
        <v>-1.3090258664648495E-2</v>
      </c>
    </row>
    <row r="82" spans="1:11">
      <c r="A82" s="5">
        <v>29067</v>
      </c>
      <c r="B82" s="4">
        <f>'factor 1(momentum)'!AL82*(0.01/'factor 1(momentum)'!$AX82)</f>
        <v>5.6712269877072135E-3</v>
      </c>
      <c r="C82" s="4">
        <f>'factor 1(momentum)'!AM82*(0.01/'factor 1(momentum)'!$AX82)</f>
        <v>4.4421018265373716E-2</v>
      </c>
      <c r="D82" s="4">
        <f>'factor 1(momentum)'!AN82*(0.01/'factor 1(momentum)'!$AX82)</f>
        <v>-3.0070057559706671E-2</v>
      </c>
      <c r="E82" s="4">
        <f>'factor 1(momentum)'!AO82*(0.01/'factor 1(momentum)'!$AX82)</f>
        <v>-2.4529530266389113E-2</v>
      </c>
      <c r="F82" s="4">
        <f>'factor 1(momentum)'!AP82*(0.01/'factor 1(momentum)'!$AX82)</f>
        <v>7.3763605159465097E-3</v>
      </c>
      <c r="G82" s="4">
        <f>'factor 1(momentum)'!AQ82*(0.01/'factor 1(momentum)'!$AX82)</f>
        <v>2.2660269734288449E-3</v>
      </c>
      <c r="H82" s="4">
        <f>'factor 1(momentum)'!AR82*(0.01/'factor 1(momentum)'!$AX82)</f>
        <v>1.978414712747446E-2</v>
      </c>
      <c r="I82" s="4">
        <f>'factor 1(momentum)'!AS82*(0.01/'factor 1(momentum)'!$AX82)</f>
        <v>-7.5839825895071969E-3</v>
      </c>
      <c r="J82" s="4">
        <f>'factor 1(momentum)'!AT82*(0.01/'factor 1(momentum)'!$AX82)</f>
        <v>-6.3736654344944818E-3</v>
      </c>
      <c r="K82" s="4">
        <f>'factor 1(momentum)'!AU82*(0.01/'factor 1(momentum)'!$AX82)</f>
        <v>-1.0961544019833271E-2</v>
      </c>
    </row>
    <row r="83" spans="1:11">
      <c r="A83" s="5">
        <v>29098</v>
      </c>
      <c r="B83" s="4">
        <f>'factor 1(momentum)'!AL83*(0.01/'factor 1(momentum)'!$AX83)</f>
        <v>3.5412419669222112E-3</v>
      </c>
      <c r="C83" s="4">
        <f>'factor 1(momentum)'!AM83*(0.01/'factor 1(momentum)'!$AX83)</f>
        <v>3.2631928585281661E-2</v>
      </c>
      <c r="D83" s="4">
        <f>'factor 1(momentum)'!AN83*(0.01/'factor 1(momentum)'!$AX83)</f>
        <v>-2.3218554437599452E-2</v>
      </c>
      <c r="E83" s="4">
        <f>'factor 1(momentum)'!AO83*(0.01/'factor 1(momentum)'!$AX83)</f>
        <v>-2.4840092401003874E-2</v>
      </c>
      <c r="F83" s="4">
        <f>'factor 1(momentum)'!AP83*(0.01/'factor 1(momentum)'!$AX83)</f>
        <v>1.5645107236114241E-2</v>
      </c>
      <c r="G83" s="4">
        <f>'factor 1(momentum)'!AQ83*(0.01/'factor 1(momentum)'!$AX83)</f>
        <v>-3.2011034030414746E-3</v>
      </c>
      <c r="H83" s="4">
        <f>'factor 1(momentum)'!AR83*(0.01/'factor 1(momentum)'!$AX83)</f>
        <v>1.9516046885194892E-2</v>
      </c>
      <c r="I83" s="4">
        <f>'factor 1(momentum)'!AS83*(0.01/'factor 1(momentum)'!$AX83)</f>
        <v>-2.0648182920470128E-3</v>
      </c>
      <c r="J83" s="4">
        <f>'factor 1(momentum)'!AT83*(0.01/'factor 1(momentum)'!$AX83)</f>
        <v>-9.2402785203532425E-3</v>
      </c>
      <c r="K83" s="4">
        <f>'factor 1(momentum)'!AU83*(0.01/'factor 1(momentum)'!$AX83)</f>
        <v>-8.7694776194679365E-3</v>
      </c>
    </row>
    <row r="84" spans="1:11">
      <c r="A84" s="5">
        <v>29128</v>
      </c>
      <c r="B84" s="4">
        <f>'factor 1(momentum)'!AL84*(0.01/'factor 1(momentum)'!$AX84)</f>
        <v>1.7549429488683783E-2</v>
      </c>
      <c r="C84" s="4">
        <f>'factor 1(momentum)'!AM84*(0.01/'factor 1(momentum)'!$AX84)</f>
        <v>4.7296961751804575E-2</v>
      </c>
      <c r="D84" s="4">
        <f>'factor 1(momentum)'!AN84*(0.01/'factor 1(momentum)'!$AX84)</f>
        <v>-3.2458253747783751E-2</v>
      </c>
      <c r="E84" s="4">
        <f>'factor 1(momentum)'!AO84*(0.01/'factor 1(momentum)'!$AX84)</f>
        <v>-2.4757402236288126E-2</v>
      </c>
      <c r="F84" s="4">
        <f>'factor 1(momentum)'!AP84*(0.01/'factor 1(momentum)'!$AX84)</f>
        <v>4.7098515677095974E-3</v>
      </c>
      <c r="G84" s="4">
        <f>'factor 1(momentum)'!AQ84*(0.01/'factor 1(momentum)'!$AX84)</f>
        <v>1.6276157882119226E-3</v>
      </c>
      <c r="H84" s="4">
        <f>'factor 1(momentum)'!AR84*(0.01/'factor 1(momentum)'!$AX84)</f>
        <v>-2.7773028904204398E-3</v>
      </c>
      <c r="I84" s="4">
        <f>'factor 1(momentum)'!AS84*(0.01/'factor 1(momentum)'!$AX84)</f>
        <v>-4.2144109697824688E-3</v>
      </c>
      <c r="J84" s="4">
        <f>'factor 1(momentum)'!AT84*(0.01/'factor 1(momentum)'!$AX84)</f>
        <v>-3.3367918340503414E-3</v>
      </c>
      <c r="K84" s="4">
        <f>'factor 1(momentum)'!AU84*(0.01/'factor 1(momentum)'!$AX84)</f>
        <v>-3.6396969180847757E-3</v>
      </c>
    </row>
    <row r="85" spans="1:11">
      <c r="A85" s="5">
        <v>29159</v>
      </c>
      <c r="B85" s="4">
        <f>'factor 1(momentum)'!AL85*(0.01/'factor 1(momentum)'!$AX85)</f>
        <v>1.9364494918980922E-2</v>
      </c>
      <c r="C85" s="4">
        <f>'factor 1(momentum)'!AM85*(0.01/'factor 1(momentum)'!$AX85)</f>
        <v>3.6932475725018309E-2</v>
      </c>
      <c r="D85" s="4">
        <f>'factor 1(momentum)'!AN85*(0.01/'factor 1(momentum)'!$AX85)</f>
        <v>-2.8736508034963207E-2</v>
      </c>
      <c r="E85" s="4">
        <f>'factor 1(momentum)'!AO85*(0.01/'factor 1(momentum)'!$AX85)</f>
        <v>-2.8721522975111925E-2</v>
      </c>
      <c r="F85" s="4">
        <f>'factor 1(momentum)'!AP85*(0.01/'factor 1(momentum)'!$AX85)</f>
        <v>1.2950356099133614E-2</v>
      </c>
      <c r="G85" s="4">
        <f>'factor 1(momentum)'!AQ85*(0.01/'factor 1(momentum)'!$AX85)</f>
        <v>1.8180634657401841E-4</v>
      </c>
      <c r="H85" s="4">
        <f>'factor 1(momentum)'!AR85*(0.01/'factor 1(momentum)'!$AX85)</f>
        <v>-2.7375499711029485E-4</v>
      </c>
      <c r="I85" s="4">
        <f>'factor 1(momentum)'!AS85*(0.01/'factor 1(momentum)'!$AX85)</f>
        <v>-9.6036530785059693E-3</v>
      </c>
      <c r="J85" s="4">
        <f>'factor 1(momentum)'!AT85*(0.01/'factor 1(momentum)'!$AX85)</f>
        <v>1.0477398328408695E-4</v>
      </c>
      <c r="K85" s="4">
        <f>'factor 1(momentum)'!AU85*(0.01/'factor 1(momentum)'!$AX85)</f>
        <v>-2.1984679872995645E-3</v>
      </c>
    </row>
    <row r="86" spans="1:11">
      <c r="A86" s="5">
        <v>29189</v>
      </c>
      <c r="B86" s="4">
        <f>'factor 1(momentum)'!AL86*(0.01/'factor 1(momentum)'!$AX86)</f>
        <v>4.0415699132781743E-2</v>
      </c>
      <c r="C86" s="4">
        <f>'factor 1(momentum)'!AM86*(0.01/'factor 1(momentum)'!$AX86)</f>
        <v>2.81992494164011E-2</v>
      </c>
      <c r="D86" s="4">
        <f>'factor 1(momentum)'!AN86*(0.01/'factor 1(momentum)'!$AX86)</f>
        <v>-3.5937679965310901E-2</v>
      </c>
      <c r="E86" s="4">
        <f>'factor 1(momentum)'!AO86*(0.01/'factor 1(momentum)'!$AX86)</f>
        <v>-2.774829240795423E-2</v>
      </c>
      <c r="F86" s="4">
        <f>'factor 1(momentum)'!AP86*(0.01/'factor 1(momentum)'!$AX86)</f>
        <v>1.2911230251212911E-2</v>
      </c>
      <c r="G86" s="4">
        <f>'factor 1(momentum)'!AQ86*(0.01/'factor 1(momentum)'!$AX86)</f>
        <v>-3.9641049214330622E-3</v>
      </c>
      <c r="H86" s="4">
        <f>'factor 1(momentum)'!AR86*(0.01/'factor 1(momentum)'!$AX86)</f>
        <v>5.02953793860048E-3</v>
      </c>
      <c r="I86" s="4">
        <f>'factor 1(momentum)'!AS86*(0.01/'factor 1(momentum)'!$AX86)</f>
        <v>-1.0091301758775329E-2</v>
      </c>
      <c r="J86" s="4">
        <f>'factor 1(momentum)'!AT86*(0.01/'factor 1(momentum)'!$AX86)</f>
        <v>-2.7263577445719582E-4</v>
      </c>
      <c r="K86" s="4">
        <f>'factor 1(momentum)'!AU86*(0.01/'factor 1(momentum)'!$AX86)</f>
        <v>-8.5417019110655187E-3</v>
      </c>
    </row>
    <row r="87" spans="1:11">
      <c r="A87" s="5">
        <v>29220</v>
      </c>
      <c r="B87" s="4">
        <f>'factor 1(momentum)'!AL87*(0.01/'factor 1(momentum)'!$AX87)</f>
        <v>2.8024094406366606E-2</v>
      </c>
      <c r="C87" s="4">
        <f>'factor 1(momentum)'!AM87*(0.01/'factor 1(momentum)'!$AX87)</f>
        <v>3.6990249892473744E-2</v>
      </c>
      <c r="D87" s="4">
        <f>'factor 1(momentum)'!AN87*(0.01/'factor 1(momentum)'!$AX87)</f>
        <v>-3.3615600317241652E-2</v>
      </c>
      <c r="E87" s="4">
        <f>'factor 1(momentum)'!AO87*(0.01/'factor 1(momentum)'!$AX87)</f>
        <v>-3.0310818825349368E-2</v>
      </c>
      <c r="F87" s="4">
        <f>'factor 1(momentum)'!AP87*(0.01/'factor 1(momentum)'!$AX87)</f>
        <v>1.6112260576509402E-2</v>
      </c>
      <c r="G87" s="4">
        <f>'factor 1(momentum)'!AQ87*(0.01/'factor 1(momentum)'!$AX87)</f>
        <v>-2.6446407179449359E-3</v>
      </c>
      <c r="H87" s="4">
        <f>'factor 1(momentum)'!AR87*(0.01/'factor 1(momentum)'!$AX87)</f>
        <v>1.4270077831004407E-3</v>
      </c>
      <c r="I87" s="4">
        <f>'factor 1(momentum)'!AS87*(0.01/'factor 1(momentum)'!$AX87)</f>
        <v>-1.2550894351788022E-2</v>
      </c>
      <c r="J87" s="4">
        <f>'factor 1(momentum)'!AT87*(0.01/'factor 1(momentum)'!$AX87)</f>
        <v>1.7170120175460148E-4</v>
      </c>
      <c r="K87" s="4">
        <f>'factor 1(momentum)'!AU87*(0.01/'factor 1(momentum)'!$AX87)</f>
        <v>-3.6033596478808037E-3</v>
      </c>
    </row>
    <row r="88" spans="1:11">
      <c r="A88" s="5">
        <v>29251</v>
      </c>
      <c r="B88" s="4">
        <f>'factor 1(momentum)'!AL88*(0.01/'factor 1(momentum)'!$AX88)</f>
        <v>3.0300009097357264E-2</v>
      </c>
      <c r="C88" s="4">
        <f>'factor 1(momentum)'!AM88*(0.01/'factor 1(momentum)'!$AX88)</f>
        <v>3.5213388588331611E-2</v>
      </c>
      <c r="D88" s="4">
        <f>'factor 1(momentum)'!AN88*(0.01/'factor 1(momentum)'!$AX88)</f>
        <v>-2.7444688413496593E-2</v>
      </c>
      <c r="E88" s="4">
        <f>'factor 1(momentum)'!AO88*(0.01/'factor 1(momentum)'!$AX88)</f>
        <v>-1.3586757732123809E-2</v>
      </c>
      <c r="F88" s="4">
        <f>'factor 1(momentum)'!AP88*(0.01/'factor 1(momentum)'!$AX88)</f>
        <v>1.0928334037204872E-2</v>
      </c>
      <c r="G88" s="4">
        <f>'factor 1(momentum)'!AQ88*(0.01/'factor 1(momentum)'!$AX88)</f>
        <v>-5.2689672986351221E-3</v>
      </c>
      <c r="H88" s="4">
        <f>'factor 1(momentum)'!AR88*(0.01/'factor 1(momentum)'!$AX88)</f>
        <v>-7.3984747945143705E-3</v>
      </c>
      <c r="I88" s="4">
        <f>'factor 1(momentum)'!AS88*(0.01/'factor 1(momentum)'!$AX88)</f>
        <v>-1.0402722638275326E-2</v>
      </c>
      <c r="J88" s="4">
        <f>'factor 1(momentum)'!AT88*(0.01/'factor 1(momentum)'!$AX88)</f>
        <v>-6.4684457823002894E-3</v>
      </c>
      <c r="K88" s="4">
        <f>'factor 1(momentum)'!AU88*(0.01/'factor 1(momentum)'!$AX88)</f>
        <v>-5.8716750635482411E-3</v>
      </c>
    </row>
    <row r="89" spans="1:11">
      <c r="A89" s="5">
        <v>29280</v>
      </c>
      <c r="B89" s="4">
        <f>'factor 1(momentum)'!AL89*(0.01/'factor 1(momentum)'!$AX89)</f>
        <v>3.2445331322345256E-2</v>
      </c>
      <c r="C89" s="4">
        <f>'factor 1(momentum)'!AM89*(0.01/'factor 1(momentum)'!$AX89)</f>
        <v>3.0280442003690265E-2</v>
      </c>
      <c r="D89" s="4">
        <f>'factor 1(momentum)'!AN89*(0.01/'factor 1(momentum)'!$AX89)</f>
        <v>-2.3014837506656356E-2</v>
      </c>
      <c r="E89" s="4">
        <f>'factor 1(momentum)'!AO89*(0.01/'factor 1(momentum)'!$AX89)</f>
        <v>-2.1304628623976946E-2</v>
      </c>
      <c r="F89" s="4">
        <f>'factor 1(momentum)'!AP89*(0.01/'factor 1(momentum)'!$AX89)</f>
        <v>1.6120055236735261E-2</v>
      </c>
      <c r="G89" s="4">
        <f>'factor 1(momentum)'!AQ89*(0.01/'factor 1(momentum)'!$AX89)</f>
        <v>-8.5389106713419718E-3</v>
      </c>
      <c r="H89" s="4">
        <f>'factor 1(momentum)'!AR89*(0.01/'factor 1(momentum)'!$AX89)</f>
        <v>-8.2662095815660905E-3</v>
      </c>
      <c r="I89" s="4">
        <f>'factor 1(momentum)'!AS89*(0.01/'factor 1(momentum)'!$AX89)</f>
        <v>-9.1757416120781237E-3</v>
      </c>
      <c r="J89" s="4">
        <f>'factor 1(momentum)'!AT89*(0.01/'factor 1(momentum)'!$AX89)</f>
        <v>-6.5342653647882326E-3</v>
      </c>
      <c r="K89" s="4">
        <f>'factor 1(momentum)'!AU89*(0.01/'factor 1(momentum)'!$AX89)</f>
        <v>-2.0112352023630574E-3</v>
      </c>
    </row>
    <row r="90" spans="1:11">
      <c r="A90" s="5">
        <v>29311</v>
      </c>
      <c r="B90" s="4">
        <f>'factor 1(momentum)'!AL90*(0.01/'factor 1(momentum)'!$AX90)</f>
        <v>2.820931434457332E-2</v>
      </c>
      <c r="C90" s="4">
        <f>'factor 1(momentum)'!AM90*(0.01/'factor 1(momentum)'!$AX90)</f>
        <v>2.9829858856154259E-2</v>
      </c>
      <c r="D90" s="4">
        <f>'factor 1(momentum)'!AN90*(0.01/'factor 1(momentum)'!$AX90)</f>
        <v>-1.511506739564405E-2</v>
      </c>
      <c r="E90" s="4">
        <f>'factor 1(momentum)'!AO90*(0.01/'factor 1(momentum)'!$AX90)</f>
        <v>-2.0551958625191102E-2</v>
      </c>
      <c r="F90" s="4">
        <f>'factor 1(momentum)'!AP90*(0.01/'factor 1(momentum)'!$AX90)</f>
        <v>1.0031055913968299E-2</v>
      </c>
      <c r="G90" s="4">
        <f>'factor 1(momentum)'!AQ90*(0.01/'factor 1(momentum)'!$AX90)</f>
        <v>-1.0277226387273356E-2</v>
      </c>
      <c r="H90" s="4">
        <f>'factor 1(momentum)'!AR90*(0.01/'factor 1(momentum)'!$AX90)</f>
        <v>-4.0815741191065407E-3</v>
      </c>
      <c r="I90" s="4">
        <f>'factor 1(momentum)'!AS90*(0.01/'factor 1(momentum)'!$AX90)</f>
        <v>-5.8176637368618387E-3</v>
      </c>
      <c r="J90" s="4">
        <f>'factor 1(momentum)'!AT90*(0.01/'factor 1(momentum)'!$AX90)</f>
        <v>-6.9798232831172731E-3</v>
      </c>
      <c r="K90" s="4">
        <f>'factor 1(momentum)'!AU90*(0.01/'factor 1(momentum)'!$AX90)</f>
        <v>-5.2469155675017266E-3</v>
      </c>
    </row>
    <row r="91" spans="1:11">
      <c r="A91" s="5">
        <v>29341</v>
      </c>
      <c r="B91" s="4">
        <f>'factor 1(momentum)'!AL91*(0.01/'factor 1(momentum)'!$AX91)</f>
        <v>3.3212800519099625E-2</v>
      </c>
      <c r="C91" s="4">
        <f>'factor 1(momentum)'!AM91*(0.01/'factor 1(momentum)'!$AX91)</f>
        <v>2.8042603933393917E-2</v>
      </c>
      <c r="D91" s="4">
        <f>'factor 1(momentum)'!AN91*(0.01/'factor 1(momentum)'!$AX91)</f>
        <v>-2.0602341288994821E-2</v>
      </c>
      <c r="E91" s="4">
        <f>'factor 1(momentum)'!AO91*(0.01/'factor 1(momentum)'!$AX91)</f>
        <v>-1.6632334086780116E-2</v>
      </c>
      <c r="F91" s="4">
        <f>'factor 1(momentum)'!AP91*(0.01/'factor 1(momentum)'!$AX91)</f>
        <v>7.6937803577255652E-3</v>
      </c>
      <c r="G91" s="4">
        <f>'factor 1(momentum)'!AQ91*(0.01/'factor 1(momentum)'!$AX91)</f>
        <v>-1.9829568390078437E-2</v>
      </c>
      <c r="H91" s="4">
        <f>'factor 1(momentum)'!AR91*(0.01/'factor 1(momentum)'!$AX91)</f>
        <v>9.857630884510445E-3</v>
      </c>
      <c r="I91" s="4">
        <f>'factor 1(momentum)'!AS91*(0.01/'factor 1(momentum)'!$AX91)</f>
        <v>-3.6583861270715213E-3</v>
      </c>
      <c r="J91" s="4">
        <f>'factor 1(momentum)'!AT91*(0.01/'factor 1(momentum)'!$AX91)</f>
        <v>-1.1093144294313908E-2</v>
      </c>
      <c r="K91" s="4">
        <f>'factor 1(momentum)'!AU91*(0.01/'factor 1(momentum)'!$AX91)</f>
        <v>-6.9910415074907473E-3</v>
      </c>
    </row>
    <row r="92" spans="1:11">
      <c r="A92" s="5">
        <v>29372</v>
      </c>
      <c r="B92" s="4">
        <f>'factor 1(momentum)'!AL92*(0.01/'factor 1(momentum)'!$AX92)</f>
        <v>3.1675970831039055E-2</v>
      </c>
      <c r="C92" s="4">
        <f>'factor 1(momentum)'!AM92*(0.01/'factor 1(momentum)'!$AX92)</f>
        <v>2.2035886746733041E-2</v>
      </c>
      <c r="D92" s="4">
        <f>'factor 1(momentum)'!AN92*(0.01/'factor 1(momentum)'!$AX92)</f>
        <v>-1.7371071863902066E-2</v>
      </c>
      <c r="E92" s="4">
        <f>'factor 1(momentum)'!AO92*(0.01/'factor 1(momentum)'!$AX92)</f>
        <v>-2.4868156090396238E-2</v>
      </c>
      <c r="F92" s="4">
        <f>'factor 1(momentum)'!AP92*(0.01/'factor 1(momentum)'!$AX92)</f>
        <v>1.5991715238195332E-2</v>
      </c>
      <c r="G92" s="4">
        <f>'factor 1(momentum)'!AQ92*(0.01/'factor 1(momentum)'!$AX92)</f>
        <v>-1.3389796820422791E-2</v>
      </c>
      <c r="H92" s="4">
        <f>'factor 1(momentum)'!AR92*(0.01/'factor 1(momentum)'!$AX92)</f>
        <v>3.320004833143105E-3</v>
      </c>
      <c r="I92" s="4">
        <f>'factor 1(momentum)'!AS92*(0.01/'factor 1(momentum)'!$AX92)</f>
        <v>-5.2223757007330658E-3</v>
      </c>
      <c r="J92" s="4">
        <f>'factor 1(momentum)'!AT92*(0.01/'factor 1(momentum)'!$AX92)</f>
        <v>-7.6375207137088664E-3</v>
      </c>
      <c r="K92" s="4">
        <f>'factor 1(momentum)'!AU92*(0.01/'factor 1(momentum)'!$AX92)</f>
        <v>-4.5346564599475061E-3</v>
      </c>
    </row>
    <row r="93" spans="1:11">
      <c r="A93" s="5">
        <v>29402</v>
      </c>
      <c r="B93" s="4">
        <f>'factor 1(momentum)'!AL93*(0.01/'factor 1(momentum)'!$AX93)</f>
        <v>4.3303968354108303E-2</v>
      </c>
      <c r="C93" s="4">
        <f>'factor 1(momentum)'!AM93*(0.01/'factor 1(momentum)'!$AX93)</f>
        <v>1.4721599000021025E-2</v>
      </c>
      <c r="D93" s="4">
        <f>'factor 1(momentum)'!AN93*(0.01/'factor 1(momentum)'!$AX93)</f>
        <v>-1.2654180401725086E-2</v>
      </c>
      <c r="E93" s="4">
        <f>'factor 1(momentum)'!AO93*(0.01/'factor 1(momentum)'!$AX93)</f>
        <v>-2.0719716626201007E-2</v>
      </c>
      <c r="F93" s="4">
        <f>'factor 1(momentum)'!AP93*(0.01/'factor 1(momentum)'!$AX93)</f>
        <v>4.5741520121964779E-3</v>
      </c>
      <c r="G93" s="4">
        <f>'factor 1(momentum)'!AQ93*(0.01/'factor 1(momentum)'!$AX93)</f>
        <v>-1.1598403371459017E-2</v>
      </c>
      <c r="H93" s="4">
        <f>'factor 1(momentum)'!AR93*(0.01/'factor 1(momentum)'!$AX93)</f>
        <v>4.8408880150923933E-3</v>
      </c>
      <c r="I93" s="4">
        <f>'factor 1(momentum)'!AS93*(0.01/'factor 1(momentum)'!$AX93)</f>
        <v>-7.0317270037080415E-3</v>
      </c>
      <c r="J93" s="4">
        <f>'factor 1(momentum)'!AT93*(0.01/'factor 1(momentum)'!$AX93)</f>
        <v>-9.9333323753490674E-3</v>
      </c>
      <c r="K93" s="4">
        <f>'factor 1(momentum)'!AU93*(0.01/'factor 1(momentum)'!$AX93)</f>
        <v>-5.5032476029759966E-3</v>
      </c>
    </row>
    <row r="94" spans="1:11">
      <c r="A94" s="5">
        <v>29433</v>
      </c>
      <c r="B94" s="4">
        <f>'factor 1(momentum)'!AL94*(0.01/'factor 1(momentum)'!$AX94)</f>
        <v>4.0768854393916955E-2</v>
      </c>
      <c r="C94" s="4">
        <f>'factor 1(momentum)'!AM94*(0.01/'factor 1(momentum)'!$AX94)</f>
        <v>2.1973530696548161E-2</v>
      </c>
      <c r="D94" s="4">
        <f>'factor 1(momentum)'!AN94*(0.01/'factor 1(momentum)'!$AX94)</f>
        <v>-1.7911033343831293E-2</v>
      </c>
      <c r="E94" s="4">
        <f>'factor 1(momentum)'!AO94*(0.01/'factor 1(momentum)'!$AX94)</f>
        <v>-1.2577527326931244E-2</v>
      </c>
      <c r="F94" s="4">
        <f>'factor 1(momentum)'!AP94*(0.01/'factor 1(momentum)'!$AX94)</f>
        <v>-8.7026393728294833E-4</v>
      </c>
      <c r="G94" s="4">
        <f>'factor 1(momentum)'!AQ94*(0.01/'factor 1(momentum)'!$AX94)</f>
        <v>-1.4715563455644019E-3</v>
      </c>
      <c r="H94" s="4">
        <f>'factor 1(momentum)'!AR94*(0.01/'factor 1(momentum)'!$AX94)</f>
        <v>-1.5356890778425521E-3</v>
      </c>
      <c r="I94" s="4">
        <f>'factor 1(momentum)'!AS94*(0.01/'factor 1(momentum)'!$AX94)</f>
        <v>-9.8677306718506861E-3</v>
      </c>
      <c r="J94" s="4">
        <f>'factor 1(momentum)'!AT94*(0.01/'factor 1(momentum)'!$AX94)</f>
        <v>-1.0558067308733744E-2</v>
      </c>
      <c r="K94" s="4">
        <f>'factor 1(momentum)'!AU94*(0.01/'factor 1(momentum)'!$AX94)</f>
        <v>-7.9505170784282039E-3</v>
      </c>
    </row>
    <row r="95" spans="1:11">
      <c r="A95" s="5">
        <v>29464</v>
      </c>
      <c r="B95" s="4">
        <f>'factor 1(momentum)'!AL95*(0.01/'factor 1(momentum)'!$AX95)</f>
        <v>3.7774614550769622E-2</v>
      </c>
      <c r="C95" s="4">
        <f>'factor 1(momentum)'!AM95*(0.01/'factor 1(momentum)'!$AX95)</f>
        <v>2.6166353037214898E-2</v>
      </c>
      <c r="D95" s="4">
        <f>'factor 1(momentum)'!AN95*(0.01/'factor 1(momentum)'!$AX95)</f>
        <v>-1.9268709420999817E-2</v>
      </c>
      <c r="E95" s="4">
        <f>'factor 1(momentum)'!AO95*(0.01/'factor 1(momentum)'!$AX95)</f>
        <v>-1.3339799194872926E-2</v>
      </c>
      <c r="F95" s="4">
        <f>'factor 1(momentum)'!AP95*(0.01/'factor 1(momentum)'!$AX95)</f>
        <v>-1.0688870086641654E-2</v>
      </c>
      <c r="G95" s="4">
        <f>'factor 1(momentum)'!AQ95*(0.01/'factor 1(momentum)'!$AX95)</f>
        <v>2.1384969339642698E-3</v>
      </c>
      <c r="H95" s="4">
        <f>'factor 1(momentum)'!AR95*(0.01/'factor 1(momentum)'!$AX95)</f>
        <v>5.3147126381287574E-3</v>
      </c>
      <c r="I95" s="4">
        <f>'factor 1(momentum)'!AS95*(0.01/'factor 1(momentum)'!$AX95)</f>
        <v>-1.2936231084597476E-2</v>
      </c>
      <c r="J95" s="4">
        <f>'factor 1(momentum)'!AT95*(0.01/'factor 1(momentum)'!$AX95)</f>
        <v>-1.0272177264728054E-2</v>
      </c>
      <c r="K95" s="4">
        <f>'factor 1(momentum)'!AU95*(0.01/'factor 1(momentum)'!$AX95)</f>
        <v>-4.8883901082376283E-3</v>
      </c>
    </row>
    <row r="96" spans="1:11">
      <c r="A96" s="5">
        <v>29494</v>
      </c>
      <c r="B96" s="4">
        <f>'factor 1(momentum)'!AL96*(0.01/'factor 1(momentum)'!$AX96)</f>
        <v>3.5963437259466366E-2</v>
      </c>
      <c r="C96" s="4">
        <f>'factor 1(momentum)'!AM96*(0.01/'factor 1(momentum)'!$AX96)</f>
        <v>1.9818751687651123E-2</v>
      </c>
      <c r="D96" s="4">
        <f>'factor 1(momentum)'!AN96*(0.01/'factor 1(momentum)'!$AX96)</f>
        <v>-2.1013763238543405E-2</v>
      </c>
      <c r="E96" s="4">
        <f>'factor 1(momentum)'!AO96*(0.01/'factor 1(momentum)'!$AX96)</f>
        <v>-4.5160974249250398E-3</v>
      </c>
      <c r="F96" s="4">
        <f>'factor 1(momentum)'!AP96*(0.01/'factor 1(momentum)'!$AX96)</f>
        <v>-1.9127176105480769E-2</v>
      </c>
      <c r="G96" s="4">
        <f>'factor 1(momentum)'!AQ96*(0.01/'factor 1(momentum)'!$AX96)</f>
        <v>-1.7701576288905582E-3</v>
      </c>
      <c r="H96" s="4">
        <f>'factor 1(momentum)'!AR96*(0.01/'factor 1(momentum)'!$AX96)</f>
        <v>1.9036996538976662E-2</v>
      </c>
      <c r="I96" s="4">
        <f>'factor 1(momentum)'!AS96*(0.01/'factor 1(momentum)'!$AX96)</f>
        <v>-1.2912159700759363E-2</v>
      </c>
      <c r="J96" s="4">
        <f>'factor 1(momentum)'!AT96*(0.01/'factor 1(momentum)'!$AX96)</f>
        <v>-1.2787250284682387E-2</v>
      </c>
      <c r="K96" s="4">
        <f>'factor 1(momentum)'!AU96*(0.01/'factor 1(momentum)'!$AX96)</f>
        <v>-2.6925811028126355E-3</v>
      </c>
    </row>
    <row r="97" spans="1:11">
      <c r="A97" s="5">
        <v>29525</v>
      </c>
      <c r="B97" s="4">
        <f>'factor 1(momentum)'!AL97*(0.01/'factor 1(momentum)'!$AX97)</f>
        <v>2.4693812554915571E-2</v>
      </c>
      <c r="C97" s="4">
        <f>'factor 1(momentum)'!AM97*(0.01/'factor 1(momentum)'!$AX97)</f>
        <v>1.9077079269606719E-2</v>
      </c>
      <c r="D97" s="4">
        <f>'factor 1(momentum)'!AN97*(0.01/'factor 1(momentum)'!$AX97)</f>
        <v>-2.1448705361532591E-2</v>
      </c>
      <c r="E97" s="4">
        <f>'factor 1(momentum)'!AO97*(0.01/'factor 1(momentum)'!$AX97)</f>
        <v>-3.9805272270644239E-3</v>
      </c>
      <c r="F97" s="4">
        <f>'factor 1(momentum)'!AP97*(0.01/'factor 1(momentum)'!$AX97)</f>
        <v>-1.523713639260091E-2</v>
      </c>
      <c r="G97" s="4">
        <f>'factor 1(momentum)'!AQ97*(0.01/'factor 1(momentum)'!$AX97)</f>
        <v>-1.8883371149095332E-3</v>
      </c>
      <c r="H97" s="4">
        <f>'factor 1(momentum)'!AR97*(0.01/'factor 1(momentum)'!$AX97)</f>
        <v>3.1185645332926684E-2</v>
      </c>
      <c r="I97" s="4">
        <f>'factor 1(momentum)'!AS97*(0.01/'factor 1(momentum)'!$AX97)</f>
        <v>-1.5603632054082205E-2</v>
      </c>
      <c r="J97" s="4">
        <f>'factor 1(momentum)'!AT97*(0.01/'factor 1(momentum)'!$AX97)</f>
        <v>-1.5288122496738669E-2</v>
      </c>
      <c r="K97" s="4">
        <f>'factor 1(momentum)'!AU97*(0.01/'factor 1(momentum)'!$AX97)</f>
        <v>-1.5100765105207027E-3</v>
      </c>
    </row>
    <row r="98" spans="1:11">
      <c r="A98" s="5">
        <v>29555</v>
      </c>
      <c r="B98" s="4">
        <f>'factor 1(momentum)'!AL98*(0.01/'factor 1(momentum)'!$AX98)</f>
        <v>1.5527935316870013E-2</v>
      </c>
      <c r="C98" s="4">
        <f>'factor 1(momentum)'!AM98*(0.01/'factor 1(momentum)'!$AX98)</f>
        <v>-1.5798192921949762E-3</v>
      </c>
      <c r="D98" s="4">
        <f>'factor 1(momentum)'!AN98*(0.01/'factor 1(momentum)'!$AX98)</f>
        <v>-1.6908177586559617E-2</v>
      </c>
      <c r="E98" s="4">
        <f>'factor 1(momentum)'!AO98*(0.01/'factor 1(momentum)'!$AX98)</f>
        <v>-3.0132027640594247E-3</v>
      </c>
      <c r="F98" s="4">
        <f>'factor 1(momentum)'!AP98*(0.01/'factor 1(momentum)'!$AX98)</f>
        <v>-9.6158249597571421E-3</v>
      </c>
      <c r="G98" s="4">
        <f>'factor 1(momentum)'!AQ98*(0.01/'factor 1(momentum)'!$AX98)</f>
        <v>-1.902355278532392E-4</v>
      </c>
      <c r="H98" s="4">
        <f>'factor 1(momentum)'!AR98*(0.01/'factor 1(momentum)'!$AX98)</f>
        <v>3.752482533835335E-2</v>
      </c>
      <c r="I98" s="4">
        <f>'factor 1(momentum)'!AS98*(0.01/'factor 1(momentum)'!$AX98)</f>
        <v>-1.0894485843892228E-2</v>
      </c>
      <c r="J98" s="4">
        <f>'factor 1(momentum)'!AT98*(0.01/'factor 1(momentum)'!$AX98)</f>
        <v>-5.0733399102179571E-3</v>
      </c>
      <c r="K98" s="4">
        <f>'factor 1(momentum)'!AU98*(0.01/'factor 1(momentum)'!$AX98)</f>
        <v>-5.7776747706887984E-3</v>
      </c>
    </row>
    <row r="99" spans="1:11">
      <c r="A99" s="5">
        <v>29586</v>
      </c>
      <c r="B99" s="4">
        <f>'factor 1(momentum)'!AL99*(0.01/'factor 1(momentum)'!$AX99)</f>
        <v>7.6813209575533527E-3</v>
      </c>
      <c r="C99" s="4">
        <f>'factor 1(momentum)'!AM99*(0.01/'factor 1(momentum)'!$AX99)</f>
        <v>-1.5947037695499067E-3</v>
      </c>
      <c r="D99" s="4">
        <f>'factor 1(momentum)'!AN99*(0.01/'factor 1(momentum)'!$AX99)</f>
        <v>-1.7182428722473855E-2</v>
      </c>
      <c r="E99" s="4">
        <f>'factor 1(momentum)'!AO99*(0.01/'factor 1(momentum)'!$AX99)</f>
        <v>-7.8931975930049882E-3</v>
      </c>
      <c r="F99" s="4">
        <f>'factor 1(momentum)'!AP99*(0.01/'factor 1(momentum)'!$AX99)</f>
        <v>-9.3948658767938013E-3</v>
      </c>
      <c r="G99" s="4">
        <f>'factor 1(momentum)'!AQ99*(0.01/'factor 1(momentum)'!$AX99)</f>
        <v>2.8859216138744604E-3</v>
      </c>
      <c r="H99" s="4">
        <f>'factor 1(momentum)'!AR99*(0.01/'factor 1(momentum)'!$AX99)</f>
        <v>3.9761935770707239E-2</v>
      </c>
      <c r="I99" s="4">
        <f>'factor 1(momentum)'!AS99*(0.01/'factor 1(momentum)'!$AX99)</f>
        <v>-1.3638770405457867E-2</v>
      </c>
      <c r="J99" s="4">
        <f>'factor 1(momentum)'!AT99*(0.01/'factor 1(momentum)'!$AX99)</f>
        <v>-8.010933663708177E-4</v>
      </c>
      <c r="K99" s="4">
        <f>'factor 1(momentum)'!AU99*(0.01/'factor 1(momentum)'!$AX99)</f>
        <v>1.7588139151618258E-4</v>
      </c>
    </row>
    <row r="100" spans="1:11">
      <c r="A100" s="5">
        <v>29617</v>
      </c>
      <c r="B100" s="4">
        <f>'factor 1(momentum)'!AL100*(0.01/'factor 1(momentum)'!$AX100)</f>
        <v>-1.3311922085839051E-3</v>
      </c>
      <c r="C100" s="4">
        <f>'factor 1(momentum)'!AM100*(0.01/'factor 1(momentum)'!$AX100)</f>
        <v>-6.8940643758414214E-3</v>
      </c>
      <c r="D100" s="4">
        <f>'factor 1(momentum)'!AN100*(0.01/'factor 1(momentum)'!$AX100)</f>
        <v>-1.1079649789735142E-2</v>
      </c>
      <c r="E100" s="4">
        <f>'factor 1(momentum)'!AO100*(0.01/'factor 1(momentum)'!$AX100)</f>
        <v>2.585892593877947E-3</v>
      </c>
      <c r="F100" s="4">
        <f>'factor 1(momentum)'!AP100*(0.01/'factor 1(momentum)'!$AX100)</f>
        <v>-1.0765816693490528E-2</v>
      </c>
      <c r="G100" s="4">
        <f>'factor 1(momentum)'!AQ100*(0.01/'factor 1(momentum)'!$AX100)</f>
        <v>-8.6217043762093276E-4</v>
      </c>
      <c r="H100" s="4">
        <f>'factor 1(momentum)'!AR100*(0.01/'factor 1(momentum)'!$AX100)</f>
        <v>3.5338427333790237E-2</v>
      </c>
      <c r="I100" s="4">
        <f>'factor 1(momentum)'!AS100*(0.01/'factor 1(momentum)'!$AX100)</f>
        <v>-7.2368538642604025E-3</v>
      </c>
      <c r="J100" s="4">
        <f>'factor 1(momentum)'!AT100*(0.01/'factor 1(momentum)'!$AX100)</f>
        <v>2.1836726537735189E-4</v>
      </c>
      <c r="K100" s="4">
        <f>'factor 1(momentum)'!AU100*(0.01/'factor 1(momentum)'!$AX100)</f>
        <v>2.7060176486806989E-5</v>
      </c>
    </row>
    <row r="101" spans="1:11">
      <c r="A101" s="5">
        <v>29645</v>
      </c>
      <c r="B101" s="4">
        <f>'factor 1(momentum)'!AL101*(0.01/'factor 1(momentum)'!$AX101)</f>
        <v>-5.5431619187829954E-3</v>
      </c>
      <c r="C101" s="4">
        <f>'factor 1(momentum)'!AM101*(0.01/'factor 1(momentum)'!$AX101)</f>
        <v>-7.9235969925494192E-3</v>
      </c>
      <c r="D101" s="4">
        <f>'factor 1(momentum)'!AN101*(0.01/'factor 1(momentum)'!$AX101)</f>
        <v>-8.3058651317816454E-3</v>
      </c>
      <c r="E101" s="4">
        <f>'factor 1(momentum)'!AO101*(0.01/'factor 1(momentum)'!$AX101)</f>
        <v>1.4320655479068559E-3</v>
      </c>
      <c r="F101" s="4">
        <f>'factor 1(momentum)'!AP101*(0.01/'factor 1(momentum)'!$AX101)</f>
        <v>-8.374793518142791E-3</v>
      </c>
      <c r="G101" s="4">
        <f>'factor 1(momentum)'!AQ101*(0.01/'factor 1(momentum)'!$AX101)</f>
        <v>-2.4708156787087033E-3</v>
      </c>
      <c r="H101" s="4">
        <f>'factor 1(momentum)'!AR101*(0.01/'factor 1(momentum)'!$AX101)</f>
        <v>3.4868534628319625E-2</v>
      </c>
      <c r="I101" s="4">
        <f>'factor 1(momentum)'!AS101*(0.01/'factor 1(momentum)'!$AX101)</f>
        <v>-3.4443118386619049E-3</v>
      </c>
      <c r="J101" s="4">
        <f>'factor 1(momentum)'!AT101*(0.01/'factor 1(momentum)'!$AX101)</f>
        <v>6.2210379990397904E-4</v>
      </c>
      <c r="K101" s="4">
        <f>'factor 1(momentum)'!AU101*(0.01/'factor 1(momentum)'!$AX101)</f>
        <v>-8.6015889750300277E-4</v>
      </c>
    </row>
    <row r="102" spans="1:11">
      <c r="A102" s="5">
        <v>29676</v>
      </c>
      <c r="B102" s="4">
        <f>'factor 1(momentum)'!AL102*(0.01/'factor 1(momentum)'!$AX102)</f>
        <v>-4.0495594677039688E-3</v>
      </c>
      <c r="C102" s="4">
        <f>'factor 1(momentum)'!AM102*(0.01/'factor 1(momentum)'!$AX102)</f>
        <v>-5.5248304267493317E-3</v>
      </c>
      <c r="D102" s="4">
        <f>'factor 1(momentum)'!AN102*(0.01/'factor 1(momentum)'!$AX102)</f>
        <v>-9.8247456305721841E-3</v>
      </c>
      <c r="E102" s="4">
        <f>'factor 1(momentum)'!AO102*(0.01/'factor 1(momentum)'!$AX102)</f>
        <v>-6.9305337912496992E-4</v>
      </c>
      <c r="F102" s="4">
        <f>'factor 1(momentum)'!AP102*(0.01/'factor 1(momentum)'!$AX102)</f>
        <v>-7.7871528990361757E-3</v>
      </c>
      <c r="G102" s="4">
        <f>'factor 1(momentum)'!AQ102*(0.01/'factor 1(momentum)'!$AX102)</f>
        <v>-1.4532507458815804E-3</v>
      </c>
      <c r="H102" s="4">
        <f>'factor 1(momentum)'!AR102*(0.01/'factor 1(momentum)'!$AX102)</f>
        <v>3.5900112713266562E-2</v>
      </c>
      <c r="I102" s="4">
        <f>'factor 1(momentum)'!AS102*(0.01/'factor 1(momentum)'!$AX102)</f>
        <v>-6.4823222390327558E-3</v>
      </c>
      <c r="J102" s="4">
        <f>'factor 1(momentum)'!AT102*(0.01/'factor 1(momentum)'!$AX102)</f>
        <v>5.5346089236005605E-4</v>
      </c>
      <c r="K102" s="4">
        <f>'factor 1(momentum)'!AU102*(0.01/'factor 1(momentum)'!$AX102)</f>
        <v>-6.3865881752566984E-4</v>
      </c>
    </row>
    <row r="103" spans="1:11">
      <c r="A103" s="5">
        <v>29706</v>
      </c>
      <c r="B103" s="4">
        <f>'factor 1(momentum)'!AL103*(0.01/'factor 1(momentum)'!$AX103)</f>
        <v>-2.0563804976498853E-3</v>
      </c>
      <c r="C103" s="4">
        <f>'factor 1(momentum)'!AM103*(0.01/'factor 1(momentum)'!$AX103)</f>
        <v>-4.2785545491956503E-3</v>
      </c>
      <c r="D103" s="4">
        <f>'factor 1(momentum)'!AN103*(0.01/'factor 1(momentum)'!$AX103)</f>
        <v>-9.9577798211163224E-3</v>
      </c>
      <c r="E103" s="4">
        <f>'factor 1(momentum)'!AO103*(0.01/'factor 1(momentum)'!$AX103)</f>
        <v>1.4389327497169532E-3</v>
      </c>
      <c r="F103" s="4">
        <f>'factor 1(momentum)'!AP103*(0.01/'factor 1(momentum)'!$AX103)</f>
        <v>-8.2022481534341947E-3</v>
      </c>
      <c r="G103" s="4">
        <f>'factor 1(momentum)'!AQ103*(0.01/'factor 1(momentum)'!$AX103)</f>
        <v>-2.9299568051524274E-3</v>
      </c>
      <c r="H103" s="4">
        <f>'factor 1(momentum)'!AR103*(0.01/'factor 1(momentum)'!$AX103)</f>
        <v>3.6178345052057873E-2</v>
      </c>
      <c r="I103" s="4">
        <f>'factor 1(momentum)'!AS103*(0.01/'factor 1(momentum)'!$AX103)</f>
        <v>-5.1999564885318291E-3</v>
      </c>
      <c r="J103" s="4">
        <f>'factor 1(momentum)'!AT103*(0.01/'factor 1(momentum)'!$AX103)</f>
        <v>-3.9639684413173186E-3</v>
      </c>
      <c r="K103" s="4">
        <f>'factor 1(momentum)'!AU103*(0.01/'factor 1(momentum)'!$AX103)</f>
        <v>-1.0284330453771921E-3</v>
      </c>
    </row>
    <row r="104" spans="1:11">
      <c r="A104" s="5">
        <v>29737</v>
      </c>
      <c r="B104" s="4">
        <f>'factor 1(momentum)'!AL104*(0.01/'factor 1(momentum)'!$AX104)</f>
        <v>-5.0852665015933109E-3</v>
      </c>
      <c r="C104" s="4">
        <f>'factor 1(momentum)'!AM104*(0.01/'factor 1(momentum)'!$AX104)</f>
        <v>-5.782220348212211E-3</v>
      </c>
      <c r="D104" s="4">
        <f>'factor 1(momentum)'!AN104*(0.01/'factor 1(momentum)'!$AX104)</f>
        <v>-7.6960842630786697E-3</v>
      </c>
      <c r="E104" s="4">
        <f>'factor 1(momentum)'!AO104*(0.01/'factor 1(momentum)'!$AX104)</f>
        <v>1.2927976034702367E-3</v>
      </c>
      <c r="F104" s="4">
        <f>'factor 1(momentum)'!AP104*(0.01/'factor 1(momentum)'!$AX104)</f>
        <v>-9.6520259378383363E-3</v>
      </c>
      <c r="G104" s="4">
        <f>'factor 1(momentum)'!AQ104*(0.01/'factor 1(momentum)'!$AX104)</f>
        <v>8.5327623522747566E-4</v>
      </c>
      <c r="H104" s="4">
        <f>'factor 1(momentum)'!AR104*(0.01/'factor 1(momentum)'!$AX104)</f>
        <v>3.4417820713271527E-2</v>
      </c>
      <c r="I104" s="4">
        <f>'factor 1(momentum)'!AS104*(0.01/'factor 1(momentum)'!$AX104)</f>
        <v>-1.4001252506655349E-3</v>
      </c>
      <c r="J104" s="4">
        <f>'factor 1(momentum)'!AT104*(0.01/'factor 1(momentum)'!$AX104)</f>
        <v>-3.8397973983757775E-3</v>
      </c>
      <c r="K104" s="4">
        <f>'factor 1(momentum)'!AU104*(0.01/'factor 1(momentum)'!$AX104)</f>
        <v>-3.1083748522054014E-3</v>
      </c>
    </row>
    <row r="105" spans="1:11">
      <c r="A105" s="5">
        <v>29767</v>
      </c>
      <c r="B105" s="4">
        <f>'factor 1(momentum)'!AL105*(0.01/'factor 1(momentum)'!$AX105)</f>
        <v>-4.3859259369063977E-3</v>
      </c>
      <c r="C105" s="4">
        <f>'factor 1(momentum)'!AM105*(0.01/'factor 1(momentum)'!$AX105)</f>
        <v>-4.1166705703509178E-3</v>
      </c>
      <c r="D105" s="4">
        <f>'factor 1(momentum)'!AN105*(0.01/'factor 1(momentum)'!$AX105)</f>
        <v>-6.4591809443013968E-3</v>
      </c>
      <c r="E105" s="4">
        <f>'factor 1(momentum)'!AO105*(0.01/'factor 1(momentum)'!$AX105)</f>
        <v>1.7692496063459544E-3</v>
      </c>
      <c r="F105" s="4">
        <f>'factor 1(momentum)'!AP105*(0.01/'factor 1(momentum)'!$AX105)</f>
        <v>-1.1049556314071457E-2</v>
      </c>
      <c r="G105" s="4">
        <f>'factor 1(momentum)'!AQ105*(0.01/'factor 1(momentum)'!$AX105)</f>
        <v>-2.4905162778700294E-3</v>
      </c>
      <c r="H105" s="4">
        <f>'factor 1(momentum)'!AR105*(0.01/'factor 1(momentum)'!$AX105)</f>
        <v>3.2244146164976915E-2</v>
      </c>
      <c r="I105" s="4">
        <f>'factor 1(momentum)'!AS105*(0.01/'factor 1(momentum)'!$AX105)</f>
        <v>3.2531532705281366E-4</v>
      </c>
      <c r="J105" s="4">
        <f>'factor 1(momentum)'!AT105*(0.01/'factor 1(momentum)'!$AX105)</f>
        <v>-3.6309706339836844E-3</v>
      </c>
      <c r="K105" s="4">
        <f>'factor 1(momentum)'!AU105*(0.01/'factor 1(momentum)'!$AX105)</f>
        <v>-2.2058904208918065E-3</v>
      </c>
    </row>
    <row r="106" spans="1:11">
      <c r="A106" s="5">
        <v>29798</v>
      </c>
      <c r="B106" s="4">
        <f>'factor 1(momentum)'!AL106*(0.01/'factor 1(momentum)'!$AX106)</f>
        <v>-5.9138245453389179E-3</v>
      </c>
      <c r="C106" s="4">
        <f>'factor 1(momentum)'!AM106*(0.01/'factor 1(momentum)'!$AX106)</f>
        <v>-6.5035226984742284E-3</v>
      </c>
      <c r="D106" s="4">
        <f>'factor 1(momentum)'!AN106*(0.01/'factor 1(momentum)'!$AX106)</f>
        <v>-6.5397212554681927E-3</v>
      </c>
      <c r="E106" s="4">
        <f>'factor 1(momentum)'!AO106*(0.01/'factor 1(momentum)'!$AX106)</f>
        <v>1.2275529781654471E-2</v>
      </c>
      <c r="F106" s="4">
        <f>'factor 1(momentum)'!AP106*(0.01/'factor 1(momentum)'!$AX106)</f>
        <v>-1.5681478465189195E-2</v>
      </c>
      <c r="G106" s="4">
        <f>'factor 1(momentum)'!AQ106*(0.01/'factor 1(momentum)'!$AX106)</f>
        <v>-2.6499014293930767E-3</v>
      </c>
      <c r="H106" s="4">
        <f>'factor 1(momentum)'!AR106*(0.01/'factor 1(momentum)'!$AX106)</f>
        <v>2.7980814284013021E-2</v>
      </c>
      <c r="I106" s="4">
        <f>'factor 1(momentum)'!AS106*(0.01/'factor 1(momentum)'!$AX106)</f>
        <v>5.2599338240845164E-3</v>
      </c>
      <c r="J106" s="4">
        <f>'factor 1(momentum)'!AT106*(0.01/'factor 1(momentum)'!$AX106)</f>
        <v>-4.1991400933629065E-3</v>
      </c>
      <c r="K106" s="4">
        <f>'factor 1(momentum)'!AU106*(0.01/'factor 1(momentum)'!$AX106)</f>
        <v>-4.0286894025254889E-3</v>
      </c>
    </row>
    <row r="107" spans="1:11">
      <c r="A107" s="5">
        <v>29829</v>
      </c>
      <c r="B107" s="4">
        <f>'factor 1(momentum)'!AL107*(0.01/'factor 1(momentum)'!$AX107)</f>
        <v>-1.2801488035984691E-2</v>
      </c>
      <c r="C107" s="4">
        <f>'factor 1(momentum)'!AM107*(0.01/'factor 1(momentum)'!$AX107)</f>
        <v>-8.8442046869272994E-3</v>
      </c>
      <c r="D107" s="4">
        <f>'factor 1(momentum)'!AN107*(0.01/'factor 1(momentum)'!$AX107)</f>
        <v>-5.1629651792323688E-3</v>
      </c>
      <c r="E107" s="4">
        <f>'factor 1(momentum)'!AO107*(0.01/'factor 1(momentum)'!$AX107)</f>
        <v>1.4912674216064568E-2</v>
      </c>
      <c r="F107" s="4">
        <f>'factor 1(momentum)'!AP107*(0.01/'factor 1(momentum)'!$AX107)</f>
        <v>-1.6260153088313471E-2</v>
      </c>
      <c r="G107" s="4">
        <f>'factor 1(momentum)'!AQ107*(0.01/'factor 1(momentum)'!$AX107)</f>
        <v>-8.9558192985049034E-4</v>
      </c>
      <c r="H107" s="4">
        <f>'factor 1(momentum)'!AR107*(0.01/'factor 1(momentum)'!$AX107)</f>
        <v>2.4184392104434693E-2</v>
      </c>
      <c r="I107" s="4">
        <f>'factor 1(momentum)'!AS107*(0.01/'factor 1(momentum)'!$AX107)</f>
        <v>9.2278341105323548E-3</v>
      </c>
      <c r="J107" s="4">
        <f>'factor 1(momentum)'!AT107*(0.01/'factor 1(momentum)'!$AX107)</f>
        <v>-1.4001473476514727E-3</v>
      </c>
      <c r="K107" s="4">
        <f>'factor 1(momentum)'!AU107*(0.01/'factor 1(momentum)'!$AX107)</f>
        <v>-2.9603601630718156E-3</v>
      </c>
    </row>
    <row r="108" spans="1:11">
      <c r="A108" s="5">
        <v>29859</v>
      </c>
      <c r="B108" s="4">
        <f>'factor 1(momentum)'!AL108*(0.01/'factor 1(momentum)'!$AX108)</f>
        <v>-1.4053854851666263E-2</v>
      </c>
      <c r="C108" s="4">
        <f>'factor 1(momentum)'!AM108*(0.01/'factor 1(momentum)'!$AX108)</f>
        <v>-9.2486471987374905E-3</v>
      </c>
      <c r="D108" s="4">
        <f>'factor 1(momentum)'!AN108*(0.01/'factor 1(momentum)'!$AX108)</f>
        <v>-5.3239157389302029E-3</v>
      </c>
      <c r="E108" s="4">
        <f>'factor 1(momentum)'!AO108*(0.01/'factor 1(momentum)'!$AX108)</f>
        <v>1.7753776534096793E-2</v>
      </c>
      <c r="F108" s="4">
        <f>'factor 1(momentum)'!AP108*(0.01/'factor 1(momentum)'!$AX108)</f>
        <v>-1.3192687263939944E-2</v>
      </c>
      <c r="G108" s="4">
        <f>'factor 1(momentum)'!AQ108*(0.01/'factor 1(momentum)'!$AX108)</f>
        <v>1.0912801293437092E-3</v>
      </c>
      <c r="H108" s="4">
        <f>'factor 1(momentum)'!AR108*(0.01/'factor 1(momentum)'!$AX108)</f>
        <v>2.279186544060801E-2</v>
      </c>
      <c r="I108" s="4">
        <f>'factor 1(momentum)'!AS108*(0.01/'factor 1(momentum)'!$AX108)</f>
        <v>7.9830572661863143E-3</v>
      </c>
      <c r="J108" s="4">
        <f>'factor 1(momentum)'!AT108*(0.01/'factor 1(momentum)'!$AX108)</f>
        <v>-1.452841663315716E-3</v>
      </c>
      <c r="K108" s="4">
        <f>'factor 1(momentum)'!AU108*(0.01/'factor 1(momentum)'!$AX108)</f>
        <v>-6.3480326536452083E-3</v>
      </c>
    </row>
    <row r="109" spans="1:11">
      <c r="A109" s="5">
        <v>29890</v>
      </c>
      <c r="B109" s="4">
        <f>'factor 1(momentum)'!AL109*(0.01/'factor 1(momentum)'!$AX109)</f>
        <v>-1.7639229248358857E-2</v>
      </c>
      <c r="C109" s="4">
        <f>'factor 1(momentum)'!AM109*(0.01/'factor 1(momentum)'!$AX109)</f>
        <v>-9.4997251868932393E-3</v>
      </c>
      <c r="D109" s="4">
        <f>'factor 1(momentum)'!AN109*(0.01/'factor 1(momentum)'!$AX109)</f>
        <v>1.3289457732432921E-3</v>
      </c>
      <c r="E109" s="4">
        <f>'factor 1(momentum)'!AO109*(0.01/'factor 1(momentum)'!$AX109)</f>
        <v>3.1989946318146369E-2</v>
      </c>
      <c r="F109" s="4">
        <f>'factor 1(momentum)'!AP109*(0.01/'factor 1(momentum)'!$AX109)</f>
        <v>-1.2734572245378512E-2</v>
      </c>
      <c r="G109" s="4">
        <f>'factor 1(momentum)'!AQ109*(0.01/'factor 1(momentum)'!$AX109)</f>
        <v>-4.3216954133771732E-3</v>
      </c>
      <c r="H109" s="4">
        <f>'factor 1(momentum)'!AR109*(0.01/'factor 1(momentum)'!$AX109)</f>
        <v>8.1831867240132212E-3</v>
      </c>
      <c r="I109" s="4">
        <f>'factor 1(momentum)'!AS109*(0.01/'factor 1(momentum)'!$AX109)</f>
        <v>1.3227138670355984E-2</v>
      </c>
      <c r="J109" s="4">
        <f>'factor 1(momentum)'!AT109*(0.01/'factor 1(momentum)'!$AX109)</f>
        <v>-7.8018544689611663E-3</v>
      </c>
      <c r="K109" s="4">
        <f>'factor 1(momentum)'!AU109*(0.01/'factor 1(momentum)'!$AX109)</f>
        <v>-2.7321409227899166E-3</v>
      </c>
    </row>
    <row r="110" spans="1:11">
      <c r="A110" s="5">
        <v>29920</v>
      </c>
      <c r="B110" s="4">
        <f>'factor 1(momentum)'!AL110*(0.01/'factor 1(momentum)'!$AX110)</f>
        <v>-1.7761026696828181E-2</v>
      </c>
      <c r="C110" s="4">
        <f>'factor 1(momentum)'!AM110*(0.01/'factor 1(momentum)'!$AX110)</f>
        <v>-1.2695446497414276E-2</v>
      </c>
      <c r="D110" s="4">
        <f>'factor 1(momentum)'!AN110*(0.01/'factor 1(momentum)'!$AX110)</f>
        <v>1.2346459626740801E-3</v>
      </c>
      <c r="E110" s="4">
        <f>'factor 1(momentum)'!AO110*(0.01/'factor 1(momentum)'!$AX110)</f>
        <v>2.94466186519458E-2</v>
      </c>
      <c r="F110" s="4">
        <f>'factor 1(momentum)'!AP110*(0.01/'factor 1(momentum)'!$AX110)</f>
        <v>-1.1865923534562776E-2</v>
      </c>
      <c r="G110" s="4">
        <f>'factor 1(momentum)'!AQ110*(0.01/'factor 1(momentum)'!$AX110)</f>
        <v>-1.5298655476160634E-3</v>
      </c>
      <c r="H110" s="4">
        <f>'factor 1(momentum)'!AR110*(0.01/'factor 1(momentum)'!$AX110)</f>
        <v>8.9140437333392747E-3</v>
      </c>
      <c r="I110" s="4">
        <f>'factor 1(momentum)'!AS110*(0.01/'factor 1(momentum)'!$AX110)</f>
        <v>1.4981068129693138E-2</v>
      </c>
      <c r="J110" s="4">
        <f>'factor 1(momentum)'!AT110*(0.01/'factor 1(momentum)'!$AX110)</f>
        <v>-6.0367989051779989E-3</v>
      </c>
      <c r="K110" s="4">
        <f>'factor 1(momentum)'!AU110*(0.01/'factor 1(momentum)'!$AX110)</f>
        <v>-4.6873152960530016E-3</v>
      </c>
    </row>
    <row r="111" spans="1:11">
      <c r="A111" s="5">
        <v>29951</v>
      </c>
      <c r="B111" s="4">
        <f>'factor 1(momentum)'!AL111*(0.01/'factor 1(momentum)'!$AX111)</f>
        <v>-2.1188450695822598E-2</v>
      </c>
      <c r="C111" s="4">
        <f>'factor 1(momentum)'!AM111*(0.01/'factor 1(momentum)'!$AX111)</f>
        <v>-1.0448204752078758E-2</v>
      </c>
      <c r="D111" s="4">
        <f>'factor 1(momentum)'!AN111*(0.01/'factor 1(momentum)'!$AX111)</f>
        <v>-4.2547788960117268E-4</v>
      </c>
      <c r="E111" s="4">
        <f>'factor 1(momentum)'!AO111*(0.01/'factor 1(momentum)'!$AX111)</f>
        <v>2.818831807852815E-2</v>
      </c>
      <c r="F111" s="4">
        <f>'factor 1(momentum)'!AP111*(0.01/'factor 1(momentum)'!$AX111)</f>
        <v>-1.2546359460515117E-2</v>
      </c>
      <c r="G111" s="4">
        <f>'factor 1(momentum)'!AQ111*(0.01/'factor 1(momentum)'!$AX111)</f>
        <v>5.898892018643102E-3</v>
      </c>
      <c r="H111" s="4">
        <f>'factor 1(momentum)'!AR111*(0.01/'factor 1(momentum)'!$AX111)</f>
        <v>1.0097612853231309E-2</v>
      </c>
      <c r="I111" s="4">
        <f>'factor 1(momentum)'!AS111*(0.01/'factor 1(momentum)'!$AX111)</f>
        <v>1.111495868332801E-2</v>
      </c>
      <c r="J111" s="4">
        <f>'factor 1(momentum)'!AT111*(0.01/'factor 1(momentum)'!$AX111)</f>
        <v>-4.6545865244283216E-3</v>
      </c>
      <c r="K111" s="4">
        <f>'factor 1(momentum)'!AU111*(0.01/'factor 1(momentum)'!$AX111)</f>
        <v>-6.0367023112846028E-3</v>
      </c>
    </row>
    <row r="112" spans="1:11">
      <c r="A112" s="5">
        <v>29982</v>
      </c>
      <c r="B112" s="4">
        <f>'factor 1(momentum)'!AL112*(0.01/'factor 1(momentum)'!$AX112)</f>
        <v>-1.6047503498498674E-2</v>
      </c>
      <c r="C112" s="4">
        <f>'factor 1(momentum)'!AM112*(0.01/'factor 1(momentum)'!$AX112)</f>
        <v>-1.4785449960041887E-2</v>
      </c>
      <c r="D112" s="4">
        <f>'factor 1(momentum)'!AN112*(0.01/'factor 1(momentum)'!$AX112)</f>
        <v>1.8535816261398255E-3</v>
      </c>
      <c r="E112" s="4">
        <f>'factor 1(momentum)'!AO112*(0.01/'factor 1(momentum)'!$AX112)</f>
        <v>3.070238565848973E-2</v>
      </c>
      <c r="F112" s="4">
        <f>'factor 1(momentum)'!AP112*(0.01/'factor 1(momentum)'!$AX112)</f>
        <v>-9.7271938540850651E-3</v>
      </c>
      <c r="G112" s="4">
        <f>'factor 1(momentum)'!AQ112*(0.01/'factor 1(momentum)'!$AX112)</f>
        <v>9.8957274024041898E-3</v>
      </c>
      <c r="H112" s="4">
        <f>'factor 1(momentum)'!AR112*(0.01/'factor 1(momentum)'!$AX112)</f>
        <v>-1.0658999684301208E-2</v>
      </c>
      <c r="I112" s="4">
        <f>'factor 1(momentum)'!AS112*(0.01/'factor 1(momentum)'!$AX112)</f>
        <v>1.8791114354109052E-2</v>
      </c>
      <c r="J112" s="4">
        <f>'factor 1(momentum)'!AT112*(0.01/'factor 1(momentum)'!$AX112)</f>
        <v>-5.9092616760136512E-3</v>
      </c>
      <c r="K112" s="4">
        <f>'factor 1(momentum)'!AU112*(0.01/'factor 1(momentum)'!$AX112)</f>
        <v>-4.1144003682023079E-3</v>
      </c>
    </row>
    <row r="113" spans="1:11">
      <c r="A113" s="5">
        <v>30010</v>
      </c>
      <c r="B113" s="4">
        <f>'factor 1(momentum)'!AL113*(0.01/'factor 1(momentum)'!$AX113)</f>
        <v>-1.7217859603893996E-2</v>
      </c>
      <c r="C113" s="4">
        <f>'factor 1(momentum)'!AM113*(0.01/'factor 1(momentum)'!$AX113)</f>
        <v>-1.7170206235703488E-2</v>
      </c>
      <c r="D113" s="4">
        <f>'factor 1(momentum)'!AN113*(0.01/'factor 1(momentum)'!$AX113)</f>
        <v>5.3346955008154555E-3</v>
      </c>
      <c r="E113" s="4">
        <f>'factor 1(momentum)'!AO113*(0.01/'factor 1(momentum)'!$AX113)</f>
        <v>2.4280541445331802E-2</v>
      </c>
      <c r="F113" s="4">
        <f>'factor 1(momentum)'!AP113*(0.01/'factor 1(momentum)'!$AX113)</f>
        <v>-3.7355970784072857E-3</v>
      </c>
      <c r="G113" s="4">
        <f>'factor 1(momentum)'!AQ113*(0.01/'factor 1(momentum)'!$AX113)</f>
        <v>1.1874411334486764E-2</v>
      </c>
      <c r="H113" s="4">
        <f>'factor 1(momentum)'!AR113*(0.01/'factor 1(momentum)'!$AX113)</f>
        <v>-1.5221793960331857E-2</v>
      </c>
      <c r="I113" s="4">
        <f>'factor 1(momentum)'!AS113*(0.01/'factor 1(momentum)'!$AX113)</f>
        <v>2.1146654890823294E-2</v>
      </c>
      <c r="J113" s="4">
        <f>'factor 1(momentum)'!AT113*(0.01/'factor 1(momentum)'!$AX113)</f>
        <v>-4.2712633949397536E-3</v>
      </c>
      <c r="K113" s="4">
        <f>'factor 1(momentum)'!AU113*(0.01/'factor 1(momentum)'!$AX113)</f>
        <v>-5.0195828981809366E-3</v>
      </c>
    </row>
    <row r="114" spans="1:11">
      <c r="A114" s="5">
        <v>30041</v>
      </c>
      <c r="B114" s="4">
        <f>'factor 1(momentum)'!AL114*(0.01/'factor 1(momentum)'!$AX114)</f>
        <v>-2.3339759553392053E-2</v>
      </c>
      <c r="C114" s="4">
        <f>'factor 1(momentum)'!AM114*(0.01/'factor 1(momentum)'!$AX114)</f>
        <v>-1.9046238087770936E-2</v>
      </c>
      <c r="D114" s="4">
        <f>'factor 1(momentum)'!AN114*(0.01/'factor 1(momentum)'!$AX114)</f>
        <v>6.9486260615555491E-3</v>
      </c>
      <c r="E114" s="4">
        <f>'factor 1(momentum)'!AO114*(0.01/'factor 1(momentum)'!$AX114)</f>
        <v>2.4401430561554225E-2</v>
      </c>
      <c r="F114" s="4">
        <f>'factor 1(momentum)'!AP114*(0.01/'factor 1(momentum)'!$AX114)</f>
        <v>4.4456526014245296E-3</v>
      </c>
      <c r="G114" s="4">
        <f>'factor 1(momentum)'!AQ114*(0.01/'factor 1(momentum)'!$AX114)</f>
        <v>1.0262229372802051E-2</v>
      </c>
      <c r="H114" s="4">
        <f>'factor 1(momentum)'!AR114*(0.01/'factor 1(momentum)'!$AX114)</f>
        <v>-7.1360067429255217E-3</v>
      </c>
      <c r="I114" s="4">
        <f>'factor 1(momentum)'!AS114*(0.01/'factor 1(momentum)'!$AX114)</f>
        <v>1.0771239371394242E-2</v>
      </c>
      <c r="J114" s="4">
        <f>'factor 1(momentum)'!AT114*(0.01/'factor 1(momentum)'!$AX114)</f>
        <v>1.5649639468099774E-4</v>
      </c>
      <c r="K114" s="4">
        <f>'factor 1(momentum)'!AU114*(0.01/'factor 1(momentum)'!$AX114)</f>
        <v>-7.4636699793230862E-3</v>
      </c>
    </row>
    <row r="115" spans="1:11">
      <c r="A115" s="5">
        <v>30071</v>
      </c>
      <c r="B115" s="4">
        <f>'factor 1(momentum)'!AL115*(0.01/'factor 1(momentum)'!$AX115)</f>
        <v>-2.3965121397196313E-2</v>
      </c>
      <c r="C115" s="4">
        <f>'factor 1(momentum)'!AM115*(0.01/'factor 1(momentum)'!$AX115)</f>
        <v>-1.9112928663060504E-2</v>
      </c>
      <c r="D115" s="4">
        <f>'factor 1(momentum)'!AN115*(0.01/'factor 1(momentum)'!$AX115)</f>
        <v>7.9064085324870356E-3</v>
      </c>
      <c r="E115" s="4">
        <f>'factor 1(momentum)'!AO115*(0.01/'factor 1(momentum)'!$AX115)</f>
        <v>2.0905368885620602E-2</v>
      </c>
      <c r="F115" s="4">
        <f>'factor 1(momentum)'!AP115*(0.01/'factor 1(momentum)'!$AX115)</f>
        <v>8.307225331097649E-3</v>
      </c>
      <c r="G115" s="4">
        <f>'factor 1(momentum)'!AQ115*(0.01/'factor 1(momentum)'!$AX115)</f>
        <v>9.6544082828265015E-3</v>
      </c>
      <c r="H115" s="4">
        <f>'factor 1(momentum)'!AR115*(0.01/'factor 1(momentum)'!$AX115)</f>
        <v>-1.1283999179577866E-2</v>
      </c>
      <c r="I115" s="4">
        <f>'factor 1(momentum)'!AS115*(0.01/'factor 1(momentum)'!$AX115)</f>
        <v>1.4403505965577342E-3</v>
      </c>
      <c r="J115" s="4">
        <f>'factor 1(momentum)'!AT115*(0.01/'factor 1(momentum)'!$AX115)</f>
        <v>9.6813040717638726E-3</v>
      </c>
      <c r="K115" s="4">
        <f>'factor 1(momentum)'!AU115*(0.01/'factor 1(momentum)'!$AX115)</f>
        <v>-3.5330164605187155E-3</v>
      </c>
    </row>
    <row r="116" spans="1:11">
      <c r="A116" s="5">
        <v>30102</v>
      </c>
      <c r="B116" s="4">
        <f>'factor 1(momentum)'!AL116*(0.01/'factor 1(momentum)'!$AX116)</f>
        <v>-1.6980518569622498E-2</v>
      </c>
      <c r="C116" s="4">
        <f>'factor 1(momentum)'!AM116*(0.01/'factor 1(momentum)'!$AX116)</f>
        <v>-2.0482482132844888E-2</v>
      </c>
      <c r="D116" s="4">
        <f>'factor 1(momentum)'!AN116*(0.01/'factor 1(momentum)'!$AX116)</f>
        <v>5.0135609772276064E-3</v>
      </c>
      <c r="E116" s="4">
        <f>'factor 1(momentum)'!AO116*(0.01/'factor 1(momentum)'!$AX116)</f>
        <v>9.8889990642474345E-3</v>
      </c>
      <c r="F116" s="4">
        <f>'factor 1(momentum)'!AP116*(0.01/'factor 1(momentum)'!$AX116)</f>
        <v>2.4722456353256744E-2</v>
      </c>
      <c r="G116" s="4">
        <f>'factor 1(momentum)'!AQ116*(0.01/'factor 1(momentum)'!$AX116)</f>
        <v>9.1978431882962924E-3</v>
      </c>
      <c r="H116" s="4">
        <f>'factor 1(momentum)'!AR116*(0.01/'factor 1(momentum)'!$AX116)</f>
        <v>-1.7282457866467465E-2</v>
      </c>
      <c r="I116" s="4">
        <f>'factor 1(momentum)'!AS116*(0.01/'factor 1(momentum)'!$AX116)</f>
        <v>-9.9443415175834915E-4</v>
      </c>
      <c r="J116" s="4">
        <f>'factor 1(momentum)'!AT116*(0.01/'factor 1(momentum)'!$AX116)</f>
        <v>1.0110228741251096E-2</v>
      </c>
      <c r="K116" s="4">
        <f>'factor 1(momentum)'!AU116*(0.01/'factor 1(momentum)'!$AX116)</f>
        <v>-3.1931956035859649E-3</v>
      </c>
    </row>
    <row r="117" spans="1:11">
      <c r="A117" s="5">
        <v>30132</v>
      </c>
      <c r="B117" s="4">
        <f>'factor 1(momentum)'!AL117*(0.01/'factor 1(momentum)'!$AX117)</f>
        <v>-1.5936417330242141E-2</v>
      </c>
      <c r="C117" s="4">
        <f>'factor 1(momentum)'!AM117*(0.01/'factor 1(momentum)'!$AX117)</f>
        <v>-2.0882359671800035E-2</v>
      </c>
      <c r="D117" s="4">
        <f>'factor 1(momentum)'!AN117*(0.01/'factor 1(momentum)'!$AX117)</f>
        <v>1.0661528399357287E-3</v>
      </c>
      <c r="E117" s="4">
        <f>'factor 1(momentum)'!AO117*(0.01/'factor 1(momentum)'!$AX117)</f>
        <v>-2.5652295850827229E-4</v>
      </c>
      <c r="F117" s="4">
        <f>'factor 1(momentum)'!AP117*(0.01/'factor 1(momentum)'!$AX117)</f>
        <v>3.2171475387405557E-2</v>
      </c>
      <c r="G117" s="4">
        <f>'factor 1(momentum)'!AQ117*(0.01/'factor 1(momentum)'!$AX117)</f>
        <v>1.2570515005194561E-2</v>
      </c>
      <c r="H117" s="4">
        <f>'factor 1(momentum)'!AR117*(0.01/'factor 1(momentum)'!$AX117)</f>
        <v>-1.130339993411957E-2</v>
      </c>
      <c r="I117" s="4">
        <f>'factor 1(momentum)'!AS117*(0.01/'factor 1(momentum)'!$AX117)</f>
        <v>-2.9819768505294966E-3</v>
      </c>
      <c r="J117" s="4">
        <f>'factor 1(momentum)'!AT117*(0.01/'factor 1(momentum)'!$AX117)</f>
        <v>9.8013482195345239E-3</v>
      </c>
      <c r="K117" s="4">
        <f>'factor 1(momentum)'!AU117*(0.01/'factor 1(momentum)'!$AX117)</f>
        <v>-4.2488147068708605E-3</v>
      </c>
    </row>
    <row r="118" spans="1:11">
      <c r="A118" s="5">
        <v>30163</v>
      </c>
      <c r="B118" s="4">
        <f>'factor 1(momentum)'!AL118*(0.01/'factor 1(momentum)'!$AX118)</f>
        <v>-1.4131445544868081E-2</v>
      </c>
      <c r="C118" s="4">
        <f>'factor 1(momentum)'!AM118*(0.01/'factor 1(momentum)'!$AX118)</f>
        <v>-2.7976399130232185E-2</v>
      </c>
      <c r="D118" s="4">
        <f>'factor 1(momentum)'!AN118*(0.01/'factor 1(momentum)'!$AX118)</f>
        <v>3.1039802211108455E-3</v>
      </c>
      <c r="E118" s="4">
        <f>'factor 1(momentum)'!AO118*(0.01/'factor 1(momentum)'!$AX118)</f>
        <v>4.8969383549242376E-3</v>
      </c>
      <c r="F118" s="4">
        <f>'factor 1(momentum)'!AP118*(0.01/'factor 1(momentum)'!$AX118)</f>
        <v>2.5475962946929498E-2</v>
      </c>
      <c r="G118" s="4">
        <f>'factor 1(momentum)'!AQ118*(0.01/'factor 1(momentum)'!$AX118)</f>
        <v>1.6647320655190392E-2</v>
      </c>
      <c r="H118" s="4">
        <f>'factor 1(momentum)'!AR118*(0.01/'factor 1(momentum)'!$AX118)</f>
        <v>-1.1742745113814441E-2</v>
      </c>
      <c r="I118" s="4">
        <f>'factor 1(momentum)'!AS118*(0.01/'factor 1(momentum)'!$AX118)</f>
        <v>-2.9915743019909404E-3</v>
      </c>
      <c r="J118" s="4">
        <f>'factor 1(momentum)'!AT118*(0.01/'factor 1(momentum)'!$AX118)</f>
        <v>9.7809143827476755E-3</v>
      </c>
      <c r="K118" s="4">
        <f>'factor 1(momentum)'!AU118*(0.01/'factor 1(momentum)'!$AX118)</f>
        <v>-3.0629524699970047E-3</v>
      </c>
    </row>
    <row r="119" spans="1:11">
      <c r="A119" s="5">
        <v>30194</v>
      </c>
      <c r="B119" s="4">
        <f>'factor 1(momentum)'!AL119*(0.01/'factor 1(momentum)'!$AX119)</f>
        <v>-1.4514599547491722E-2</v>
      </c>
      <c r="C119" s="4">
        <f>'factor 1(momentum)'!AM119*(0.01/'factor 1(momentum)'!$AX119)</f>
        <v>-2.5474016883467294E-2</v>
      </c>
      <c r="D119" s="4">
        <f>'factor 1(momentum)'!AN119*(0.01/'factor 1(momentum)'!$AX119)</f>
        <v>7.3155701048042967E-3</v>
      </c>
      <c r="E119" s="4">
        <f>'factor 1(momentum)'!AO119*(0.01/'factor 1(momentum)'!$AX119)</f>
        <v>-2.6695854410712554E-3</v>
      </c>
      <c r="F119" s="4">
        <f>'factor 1(momentum)'!AP119*(0.01/'factor 1(momentum)'!$AX119)</f>
        <v>2.0679983556147395E-2</v>
      </c>
      <c r="G119" s="4">
        <f>'factor 1(momentum)'!AQ119*(0.01/'factor 1(momentum)'!$AX119)</f>
        <v>1.8231479566915659E-2</v>
      </c>
      <c r="H119" s="4">
        <f>'factor 1(momentum)'!AR119*(0.01/'factor 1(momentum)'!$AX119)</f>
        <v>-1.49942573647953E-2</v>
      </c>
      <c r="I119" s="4">
        <f>'factor 1(momentum)'!AS119*(0.01/'factor 1(momentum)'!$AX119)</f>
        <v>-4.2108615462293662E-3</v>
      </c>
      <c r="J119" s="4">
        <f>'factor 1(momentum)'!AT119*(0.01/'factor 1(momentum)'!$AX119)</f>
        <v>1.3540980791345983E-2</v>
      </c>
      <c r="K119" s="4">
        <f>'factor 1(momentum)'!AU119*(0.01/'factor 1(momentum)'!$AX119)</f>
        <v>2.0953067638416105E-3</v>
      </c>
    </row>
    <row r="120" spans="1:11">
      <c r="A120" s="5">
        <v>30224</v>
      </c>
      <c r="B120" s="4">
        <f>'factor 1(momentum)'!AL120*(0.01/'factor 1(momentum)'!$AX120)</f>
        <v>-1.678026398985738E-2</v>
      </c>
      <c r="C120" s="4">
        <f>'factor 1(momentum)'!AM120*(0.01/'factor 1(momentum)'!$AX120)</f>
        <v>-1.4452226846608587E-2</v>
      </c>
      <c r="D120" s="4">
        <f>'factor 1(momentum)'!AN120*(0.01/'factor 1(momentum)'!$AX120)</f>
        <v>-1.9442086617677595E-3</v>
      </c>
      <c r="E120" s="4">
        <f>'factor 1(momentum)'!AO120*(0.01/'factor 1(momentum)'!$AX120)</f>
        <v>-1.770143470676358E-2</v>
      </c>
      <c r="F120" s="4">
        <f>'factor 1(momentum)'!AP120*(0.01/'factor 1(momentum)'!$AX120)</f>
        <v>1.4037378581912995E-2</v>
      </c>
      <c r="G120" s="4">
        <f>'factor 1(momentum)'!AQ120*(0.01/'factor 1(momentum)'!$AX120)</f>
        <v>3.0738713585437356E-2</v>
      </c>
      <c r="H120" s="4">
        <f>'factor 1(momentum)'!AR120*(0.01/'factor 1(momentum)'!$AX120)</f>
        <v>-1.2350742341632534E-2</v>
      </c>
      <c r="I120" s="4">
        <f>'factor 1(momentum)'!AS120*(0.01/'factor 1(momentum)'!$AX120)</f>
        <v>-8.3466306073698131E-3</v>
      </c>
      <c r="J120" s="4">
        <f>'factor 1(momentum)'!AT120*(0.01/'factor 1(momentum)'!$AX120)</f>
        <v>2.1341241012472201E-2</v>
      </c>
      <c r="K120" s="4">
        <f>'factor 1(momentum)'!AU120*(0.01/'factor 1(momentum)'!$AX120)</f>
        <v>5.4581739741771098E-3</v>
      </c>
    </row>
    <row r="121" spans="1:11">
      <c r="A121" s="5">
        <v>30255</v>
      </c>
      <c r="B121" s="4">
        <f>'factor 1(momentum)'!AL121*(0.01/'factor 1(momentum)'!$AX121)</f>
        <v>-8.2420143710491139E-3</v>
      </c>
      <c r="C121" s="4">
        <f>'factor 1(momentum)'!AM121*(0.01/'factor 1(momentum)'!$AX121)</f>
        <v>-1.5425040997852572E-2</v>
      </c>
      <c r="D121" s="4">
        <f>'factor 1(momentum)'!AN121*(0.01/'factor 1(momentum)'!$AX121)</f>
        <v>4.2358030406369823E-3</v>
      </c>
      <c r="E121" s="4">
        <f>'factor 1(momentum)'!AO121*(0.01/'factor 1(momentum)'!$AX121)</f>
        <v>-2.4130194837954196E-2</v>
      </c>
      <c r="F121" s="4">
        <f>'factor 1(momentum)'!AP121*(0.01/'factor 1(momentum)'!$AX121)</f>
        <v>1.3903610741445794E-2</v>
      </c>
      <c r="G121" s="4">
        <f>'factor 1(momentum)'!AQ121*(0.01/'factor 1(momentum)'!$AX121)</f>
        <v>3.5980334267488999E-2</v>
      </c>
      <c r="H121" s="4">
        <f>'factor 1(momentum)'!AR121*(0.01/'factor 1(momentum)'!$AX121)</f>
        <v>-1.1759688598261772E-2</v>
      </c>
      <c r="I121" s="4">
        <f>'factor 1(momentum)'!AS121*(0.01/'factor 1(momentum)'!$AX121)</f>
        <v>-1.0653129835329662E-2</v>
      </c>
      <c r="J121" s="4">
        <f>'factor 1(momentum)'!AT121*(0.01/'factor 1(momentum)'!$AX121)</f>
        <v>1.5297756625461354E-2</v>
      </c>
      <c r="K121" s="4">
        <f>'factor 1(momentum)'!AU121*(0.01/'factor 1(momentum)'!$AX121)</f>
        <v>7.9256396541419892E-4</v>
      </c>
    </row>
    <row r="122" spans="1:11">
      <c r="A122" s="5">
        <v>30285</v>
      </c>
      <c r="B122" s="4">
        <f>'factor 1(momentum)'!AL122*(0.01/'factor 1(momentum)'!$AX122)</f>
        <v>-1.3484651934481444E-2</v>
      </c>
      <c r="C122" s="4">
        <f>'factor 1(momentum)'!AM122*(0.01/'factor 1(momentum)'!$AX122)</f>
        <v>-1.3168769322252961E-2</v>
      </c>
      <c r="D122" s="4">
        <f>'factor 1(momentum)'!AN122*(0.01/'factor 1(momentum)'!$AX122)</f>
        <v>1.0153002530400605E-3</v>
      </c>
      <c r="E122" s="4">
        <f>'factor 1(momentum)'!AO122*(0.01/'factor 1(momentum)'!$AX122)</f>
        <v>-1.9986569282328857E-2</v>
      </c>
      <c r="F122" s="4">
        <f>'factor 1(momentum)'!AP122*(0.01/'factor 1(momentum)'!$AX122)</f>
        <v>1.1887950465536069E-2</v>
      </c>
      <c r="G122" s="4">
        <f>'factor 1(momentum)'!AQ122*(0.01/'factor 1(momentum)'!$AX122)</f>
        <v>2.5578428219834495E-2</v>
      </c>
      <c r="H122" s="4">
        <f>'factor 1(momentum)'!AR122*(0.01/'factor 1(momentum)'!$AX122)</f>
        <v>-1.7547818032217589E-2</v>
      </c>
      <c r="I122" s="4">
        <f>'factor 1(momentum)'!AS122*(0.01/'factor 1(momentum)'!$AX122)</f>
        <v>-4.6846620133501205E-3</v>
      </c>
      <c r="J122" s="4">
        <f>'factor 1(momentum)'!AT122*(0.01/'factor 1(momentum)'!$AX122)</f>
        <v>1.9079843510448533E-2</v>
      </c>
      <c r="K122" s="4">
        <f>'factor 1(momentum)'!AU122*(0.01/'factor 1(momentum)'!$AX122)</f>
        <v>1.131094813577182E-2</v>
      </c>
    </row>
    <row r="123" spans="1:11">
      <c r="A123" s="5">
        <v>30316</v>
      </c>
      <c r="B123" s="4">
        <f>'factor 1(momentum)'!AL123*(0.01/'factor 1(momentum)'!$AX123)</f>
        <v>-2.398312684630944E-2</v>
      </c>
      <c r="C123" s="4">
        <f>'factor 1(momentum)'!AM123*(0.01/'factor 1(momentum)'!$AX123)</f>
        <v>-1.0663017737055643E-2</v>
      </c>
      <c r="D123" s="4">
        <f>'factor 1(momentum)'!AN123*(0.01/'factor 1(momentum)'!$AX123)</f>
        <v>3.5823793337033745E-3</v>
      </c>
      <c r="E123" s="4">
        <f>'factor 1(momentum)'!AO123*(0.01/'factor 1(momentum)'!$AX123)</f>
        <v>-1.782444054438679E-2</v>
      </c>
      <c r="F123" s="4">
        <f>'factor 1(momentum)'!AP123*(0.01/'factor 1(momentum)'!$AX123)</f>
        <v>1.0655644407868091E-2</v>
      </c>
      <c r="G123" s="4">
        <f>'factor 1(momentum)'!AQ123*(0.01/'factor 1(momentum)'!$AX123)</f>
        <v>2.6793786979557668E-2</v>
      </c>
      <c r="H123" s="4">
        <f>'factor 1(momentum)'!AR123*(0.01/'factor 1(momentum)'!$AX123)</f>
        <v>-1.5917733349229805E-2</v>
      </c>
      <c r="I123" s="4">
        <f>'factor 1(momentum)'!AS123*(0.01/'factor 1(momentum)'!$AX123)</f>
        <v>-5.1028047362399508E-3</v>
      </c>
      <c r="J123" s="4">
        <f>'factor 1(momentum)'!AT123*(0.01/'factor 1(momentum)'!$AX123)</f>
        <v>1.4605467168013961E-2</v>
      </c>
      <c r="K123" s="4">
        <f>'factor 1(momentum)'!AU123*(0.01/'factor 1(momentum)'!$AX123)</f>
        <v>1.7853845324078535E-2</v>
      </c>
    </row>
    <row r="124" spans="1:11">
      <c r="A124" s="5">
        <v>30347</v>
      </c>
      <c r="B124" s="4">
        <f>'factor 1(momentum)'!AL124*(0.01/'factor 1(momentum)'!$AX124)</f>
        <v>-1.4522897549654428E-2</v>
      </c>
      <c r="C124" s="4">
        <f>'factor 1(momentum)'!AM124*(0.01/'factor 1(momentum)'!$AX124)</f>
        <v>8.5793166937241112E-3</v>
      </c>
      <c r="D124" s="4">
        <f>'factor 1(momentum)'!AN124*(0.01/'factor 1(momentum)'!$AX124)</f>
        <v>7.1081984888991534E-3</v>
      </c>
      <c r="E124" s="4">
        <f>'factor 1(momentum)'!AO124*(0.01/'factor 1(momentum)'!$AX124)</f>
        <v>-2.2216823124258687E-2</v>
      </c>
      <c r="F124" s="4">
        <f>'factor 1(momentum)'!AP124*(0.01/'factor 1(momentum)'!$AX124)</f>
        <v>-5.0151581985748263E-3</v>
      </c>
      <c r="G124" s="4">
        <f>'factor 1(momentum)'!AQ124*(0.01/'factor 1(momentum)'!$AX124)</f>
        <v>1.586285044074812E-2</v>
      </c>
      <c r="H124" s="4">
        <f>'factor 1(momentum)'!AR124*(0.01/'factor 1(momentum)'!$AX124)</f>
        <v>-1.945209146548673E-2</v>
      </c>
      <c r="I124" s="4">
        <f>'factor 1(momentum)'!AS124*(0.01/'factor 1(momentum)'!$AX124)</f>
        <v>-5.9019264897117304E-3</v>
      </c>
      <c r="J124" s="4">
        <f>'factor 1(momentum)'!AT124*(0.01/'factor 1(momentum)'!$AX124)</f>
        <v>1.7422603820820327E-2</v>
      </c>
      <c r="K124" s="4">
        <f>'factor 1(momentum)'!AU124*(0.01/'factor 1(momentum)'!$AX124)</f>
        <v>1.813592738349469E-2</v>
      </c>
    </row>
    <row r="125" spans="1:11">
      <c r="A125" s="5">
        <v>30375</v>
      </c>
      <c r="B125" s="4">
        <f>'factor 1(momentum)'!AL125*(0.01/'factor 1(momentum)'!$AX125)</f>
        <v>3.124825430225053E-3</v>
      </c>
      <c r="C125" s="4">
        <f>'factor 1(momentum)'!AM125*(0.01/'factor 1(momentum)'!$AX125)</f>
        <v>9.8950519489205968E-3</v>
      </c>
      <c r="D125" s="4">
        <f>'factor 1(momentum)'!AN125*(0.01/'factor 1(momentum)'!$AX125)</f>
        <v>-3.9439491189332977E-3</v>
      </c>
      <c r="E125" s="4">
        <f>'factor 1(momentum)'!AO125*(0.01/'factor 1(momentum)'!$AX125)</f>
        <v>-2.6349369094008823E-2</v>
      </c>
      <c r="F125" s="4">
        <f>'factor 1(momentum)'!AP125*(0.01/'factor 1(momentum)'!$AX125)</f>
        <v>-1.2075354573627286E-2</v>
      </c>
      <c r="G125" s="4">
        <f>'factor 1(momentum)'!AQ125*(0.01/'factor 1(momentum)'!$AX125)</f>
        <v>1.5620902025807798E-2</v>
      </c>
      <c r="H125" s="4">
        <f>'factor 1(momentum)'!AR125*(0.01/'factor 1(momentum)'!$AX125)</f>
        <v>-1.4719213772759556E-2</v>
      </c>
      <c r="I125" s="4">
        <f>'factor 1(momentum)'!AS125*(0.01/'factor 1(momentum)'!$AX125)</f>
        <v>-8.9398167260851692E-3</v>
      </c>
      <c r="J125" s="4">
        <f>'factor 1(momentum)'!AT125*(0.01/'factor 1(momentum)'!$AX125)</f>
        <v>1.8614993641478492E-2</v>
      </c>
      <c r="K125" s="4">
        <f>'factor 1(momentum)'!AU125*(0.01/'factor 1(momentum)'!$AX125)</f>
        <v>1.8771930238982191E-2</v>
      </c>
    </row>
    <row r="126" spans="1:11">
      <c r="A126" s="5">
        <v>30406</v>
      </c>
      <c r="B126" s="4">
        <f>'factor 1(momentum)'!AL126*(0.01/'factor 1(momentum)'!$AX126)</f>
        <v>-1.27733280714905E-3</v>
      </c>
      <c r="C126" s="4">
        <f>'factor 1(momentum)'!AM126*(0.01/'factor 1(momentum)'!$AX126)</f>
        <v>2.0611859594327969E-2</v>
      </c>
      <c r="D126" s="4">
        <f>'factor 1(momentum)'!AN126*(0.01/'factor 1(momentum)'!$AX126)</f>
        <v>-2.2895713588508386E-3</v>
      </c>
      <c r="E126" s="4">
        <f>'factor 1(momentum)'!AO126*(0.01/'factor 1(momentum)'!$AX126)</f>
        <v>-3.1898876130575148E-2</v>
      </c>
      <c r="F126" s="4">
        <f>'factor 1(momentum)'!AP126*(0.01/'factor 1(momentum)'!$AX126)</f>
        <v>-9.0603385055752859E-3</v>
      </c>
      <c r="G126" s="4">
        <f>'factor 1(momentum)'!AQ126*(0.01/'factor 1(momentum)'!$AX126)</f>
        <v>1.0168452040429061E-2</v>
      </c>
      <c r="H126" s="4">
        <f>'factor 1(momentum)'!AR126*(0.01/'factor 1(momentum)'!$AX126)</f>
        <v>-1.1096236660028768E-2</v>
      </c>
      <c r="I126" s="4">
        <f>'factor 1(momentum)'!AS126*(0.01/'factor 1(momentum)'!$AX126)</f>
        <v>-6.3316853693831604E-3</v>
      </c>
      <c r="J126" s="4">
        <f>'factor 1(momentum)'!AT126*(0.01/'factor 1(momentum)'!$AX126)</f>
        <v>9.1899099829838276E-3</v>
      </c>
      <c r="K126" s="4">
        <f>'factor 1(momentum)'!AU126*(0.01/'factor 1(momentum)'!$AX126)</f>
        <v>2.1983819213821393E-2</v>
      </c>
    </row>
    <row r="127" spans="1:11">
      <c r="A127" s="5">
        <v>30436</v>
      </c>
      <c r="B127" s="4">
        <f>'factor 1(momentum)'!AL127*(0.01/'factor 1(momentum)'!$AX127)</f>
        <v>-1.8651640412827759E-2</v>
      </c>
      <c r="C127" s="4">
        <f>'factor 1(momentum)'!AM127*(0.01/'factor 1(momentum)'!$AX127)</f>
        <v>2.3962951025398024E-2</v>
      </c>
      <c r="D127" s="4">
        <f>'factor 1(momentum)'!AN127*(0.01/'factor 1(momentum)'!$AX127)</f>
        <v>8.5225362874508607E-3</v>
      </c>
      <c r="E127" s="4">
        <f>'factor 1(momentum)'!AO127*(0.01/'factor 1(momentum)'!$AX127)</f>
        <v>-3.1588951528016954E-2</v>
      </c>
      <c r="F127" s="4">
        <f>'factor 1(momentum)'!AP127*(0.01/'factor 1(momentum)'!$AX127)</f>
        <v>-1.3899350228219745E-2</v>
      </c>
      <c r="G127" s="4">
        <f>'factor 1(momentum)'!AQ127*(0.01/'factor 1(momentum)'!$AX127)</f>
        <v>7.7456509811969299E-3</v>
      </c>
      <c r="H127" s="4">
        <f>'factor 1(momentum)'!AR127*(0.01/'factor 1(momentum)'!$AX127)</f>
        <v>-8.0393573724169551E-4</v>
      </c>
      <c r="I127" s="4">
        <f>'factor 1(momentum)'!AS127*(0.01/'factor 1(momentum)'!$AX127)</f>
        <v>-1.2499163758999775E-2</v>
      </c>
      <c r="J127" s="4">
        <f>'factor 1(momentum)'!AT127*(0.01/'factor 1(momentum)'!$AX127)</f>
        <v>2.1433071412269269E-2</v>
      </c>
      <c r="K127" s="4">
        <f>'factor 1(momentum)'!AU127*(0.01/'factor 1(momentum)'!$AX127)</f>
        <v>1.577883195899089E-2</v>
      </c>
    </row>
    <row r="128" spans="1:11">
      <c r="A128" s="5">
        <v>30467</v>
      </c>
      <c r="B128" s="4">
        <f>'factor 1(momentum)'!AL128*(0.01/'factor 1(momentum)'!$AX128)</f>
        <v>-5.3650611568254658E-3</v>
      </c>
      <c r="C128" s="4">
        <f>'factor 1(momentum)'!AM128*(0.01/'factor 1(momentum)'!$AX128)</f>
        <v>2.2901588150755083E-2</v>
      </c>
      <c r="D128" s="4">
        <f>'factor 1(momentum)'!AN128*(0.01/'factor 1(momentum)'!$AX128)</f>
        <v>8.1726057314452146E-3</v>
      </c>
      <c r="E128" s="4">
        <f>'factor 1(momentum)'!AO128*(0.01/'factor 1(momentum)'!$AX128)</f>
        <v>-2.9480618141592314E-2</v>
      </c>
      <c r="F128" s="4">
        <f>'factor 1(momentum)'!AP128*(0.01/'factor 1(momentum)'!$AX128)</f>
        <v>-1.1880526725602872E-2</v>
      </c>
      <c r="G128" s="4">
        <f>'factor 1(momentum)'!AQ128*(0.01/'factor 1(momentum)'!$AX128)</f>
        <v>3.4485586581295708E-3</v>
      </c>
      <c r="H128" s="4">
        <f>'factor 1(momentum)'!AR128*(0.01/'factor 1(momentum)'!$AX128)</f>
        <v>-6.5186499350252721E-3</v>
      </c>
      <c r="I128" s="4">
        <f>'factor 1(momentum)'!AS128*(0.01/'factor 1(momentum)'!$AX128)</f>
        <v>-1.4880365128159172E-2</v>
      </c>
      <c r="J128" s="4">
        <f>'factor 1(momentum)'!AT128*(0.01/'factor 1(momentum)'!$AX128)</f>
        <v>1.4984514213338166E-2</v>
      </c>
      <c r="K128" s="4">
        <f>'factor 1(momentum)'!AU128*(0.01/'factor 1(momentum)'!$AX128)</f>
        <v>1.8617954333537086E-2</v>
      </c>
    </row>
    <row r="129" spans="1:11">
      <c r="A129" s="5">
        <v>30497</v>
      </c>
      <c r="B129" s="4">
        <f>'factor 1(momentum)'!AL129*(0.01/'factor 1(momentum)'!$AX129)</f>
        <v>5.3909973320963821E-4</v>
      </c>
      <c r="C129" s="4">
        <f>'factor 1(momentum)'!AM129*(0.01/'factor 1(momentum)'!$AX129)</f>
        <v>3.3778996867111374E-2</v>
      </c>
      <c r="D129" s="4">
        <f>'factor 1(momentum)'!AN129*(0.01/'factor 1(momentum)'!$AX129)</f>
        <v>-3.2561839825881928E-3</v>
      </c>
      <c r="E129" s="4">
        <f>'factor 1(momentum)'!AO129*(0.01/'factor 1(momentum)'!$AX129)</f>
        <v>-2.451556641361026E-2</v>
      </c>
      <c r="F129" s="4">
        <f>'factor 1(momentum)'!AP129*(0.01/'factor 1(momentum)'!$AX129)</f>
        <v>-4.7134128406362353E-3</v>
      </c>
      <c r="G129" s="4">
        <f>'factor 1(momentum)'!AQ129*(0.01/'factor 1(momentum)'!$AX129)</f>
        <v>5.6672995154702008E-4</v>
      </c>
      <c r="H129" s="4">
        <f>'factor 1(momentum)'!AR129*(0.01/'factor 1(momentum)'!$AX129)</f>
        <v>-7.3723500080318553E-3</v>
      </c>
      <c r="I129" s="4">
        <f>'factor 1(momentum)'!AS129*(0.01/'factor 1(momentum)'!$AX129)</f>
        <v>-1.8453778125816157E-2</v>
      </c>
      <c r="J129" s="4">
        <f>'factor 1(momentum)'!AT129*(0.01/'factor 1(momentum)'!$AX129)</f>
        <v>1.3683924690035232E-2</v>
      </c>
      <c r="K129" s="4">
        <f>'factor 1(momentum)'!AU129*(0.01/'factor 1(momentum)'!$AX129)</f>
        <v>9.7425401287794065E-3</v>
      </c>
    </row>
    <row r="130" spans="1:11">
      <c r="A130" s="5">
        <v>30528</v>
      </c>
      <c r="B130" s="4">
        <f>'factor 1(momentum)'!AL130*(0.01/'factor 1(momentum)'!$AX130)</f>
        <v>-3.3838699907657948E-3</v>
      </c>
      <c r="C130" s="4">
        <f>'factor 1(momentum)'!AM130*(0.01/'factor 1(momentum)'!$AX130)</f>
        <v>2.5027391813525618E-2</v>
      </c>
      <c r="D130" s="4">
        <f>'factor 1(momentum)'!AN130*(0.01/'factor 1(momentum)'!$AX130)</f>
        <v>5.8278910309482403E-5</v>
      </c>
      <c r="E130" s="4">
        <f>'factor 1(momentum)'!AO130*(0.01/'factor 1(momentum)'!$AX130)</f>
        <v>-2.3928933128271723E-2</v>
      </c>
      <c r="F130" s="4">
        <f>'factor 1(momentum)'!AP130*(0.01/'factor 1(momentum)'!$AX130)</f>
        <v>-5.2256375248907888E-3</v>
      </c>
      <c r="G130" s="4">
        <f>'factor 1(momentum)'!AQ130*(0.01/'factor 1(momentum)'!$AX130)</f>
        <v>-5.884390378528559E-5</v>
      </c>
      <c r="H130" s="4">
        <f>'factor 1(momentum)'!AR130*(0.01/'factor 1(momentum)'!$AX130)</f>
        <v>-1.3436335469255212E-2</v>
      </c>
      <c r="I130" s="4">
        <f>'factor 1(momentum)'!AS130*(0.01/'factor 1(momentum)'!$AX130)</f>
        <v>-1.3029754560018926E-2</v>
      </c>
      <c r="J130" s="4">
        <f>'factor 1(momentum)'!AT130*(0.01/'factor 1(momentum)'!$AX130)</f>
        <v>2.1002167052771661E-2</v>
      </c>
      <c r="K130" s="4">
        <f>'factor 1(momentum)'!AU130*(0.01/'factor 1(momentum)'!$AX130)</f>
        <v>1.2975536800380945E-2</v>
      </c>
    </row>
    <row r="131" spans="1:11">
      <c r="A131" s="5">
        <v>30559</v>
      </c>
      <c r="B131" s="4">
        <f>'factor 1(momentum)'!AL131*(0.01/'factor 1(momentum)'!$AX131)</f>
        <v>9.4172136606895489E-3</v>
      </c>
      <c r="C131" s="4">
        <f>'factor 1(momentum)'!AM131*(0.01/'factor 1(momentum)'!$AX131)</f>
        <v>1.4782111324148106E-2</v>
      </c>
      <c r="D131" s="4">
        <f>'factor 1(momentum)'!AN131*(0.01/'factor 1(momentum)'!$AX131)</f>
        <v>1.0042975324699447E-2</v>
      </c>
      <c r="E131" s="4">
        <f>'factor 1(momentum)'!AO131*(0.01/'factor 1(momentum)'!$AX131)</f>
        <v>-2.44377680823725E-2</v>
      </c>
      <c r="F131" s="4">
        <f>'factor 1(momentum)'!AP131*(0.01/'factor 1(momentum)'!$AX131)</f>
        <v>-6.6507549196704041E-3</v>
      </c>
      <c r="G131" s="4">
        <f>'factor 1(momentum)'!AQ131*(0.01/'factor 1(momentum)'!$AX131)</f>
        <v>-5.4406928849659846E-3</v>
      </c>
      <c r="H131" s="4">
        <f>'factor 1(momentum)'!AR131*(0.01/'factor 1(momentum)'!$AX131)</f>
        <v>-1.5495894624967378E-2</v>
      </c>
      <c r="I131" s="4">
        <f>'factor 1(momentum)'!AS131*(0.01/'factor 1(momentum)'!$AX131)</f>
        <v>-1.5319065806037197E-2</v>
      </c>
      <c r="J131" s="4">
        <f>'factor 1(momentum)'!AT131*(0.01/'factor 1(momentum)'!$AX131)</f>
        <v>3.4955822973811668E-2</v>
      </c>
      <c r="K131" s="4">
        <f>'factor 1(momentum)'!AU131*(0.01/'factor 1(momentum)'!$AX131)</f>
        <v>-1.8539469653352557E-3</v>
      </c>
    </row>
    <row r="132" spans="1:11">
      <c r="A132" s="5">
        <v>30589</v>
      </c>
      <c r="B132" s="4">
        <f>'factor 1(momentum)'!AL132*(0.01/'factor 1(momentum)'!$AX132)</f>
        <v>1.0377902100402356E-2</v>
      </c>
      <c r="C132" s="4">
        <f>'factor 1(momentum)'!AM132*(0.01/'factor 1(momentum)'!$AX132)</f>
        <v>2.2171950557718308E-2</v>
      </c>
      <c r="D132" s="4">
        <f>'factor 1(momentum)'!AN132*(0.01/'factor 1(momentum)'!$AX132)</f>
        <v>-1.1443135435665427E-2</v>
      </c>
      <c r="E132" s="4">
        <f>'factor 1(momentum)'!AO132*(0.01/'factor 1(momentum)'!$AX132)</f>
        <v>-2.3632403413405986E-2</v>
      </c>
      <c r="F132" s="4">
        <f>'factor 1(momentum)'!AP132*(0.01/'factor 1(momentum)'!$AX132)</f>
        <v>4.7670518772802038E-3</v>
      </c>
      <c r="G132" s="4">
        <f>'factor 1(momentum)'!AQ132*(0.01/'factor 1(momentum)'!$AX132)</f>
        <v>-1.6999610312849286E-2</v>
      </c>
      <c r="H132" s="4">
        <f>'factor 1(momentum)'!AR132*(0.01/'factor 1(momentum)'!$AX132)</f>
        <v>-8.2373758297840036E-3</v>
      </c>
      <c r="I132" s="4">
        <f>'factor 1(momentum)'!AS132*(0.01/'factor 1(momentum)'!$AX132)</f>
        <v>-1.7298539463978899E-2</v>
      </c>
      <c r="J132" s="4">
        <f>'factor 1(momentum)'!AT132*(0.01/'factor 1(momentum)'!$AX132)</f>
        <v>4.2484384320617893E-2</v>
      </c>
      <c r="K132" s="4">
        <f>'factor 1(momentum)'!AU132*(0.01/'factor 1(momentum)'!$AX132)</f>
        <v>-2.1902244003351168E-3</v>
      </c>
    </row>
    <row r="133" spans="1:11">
      <c r="A133" s="5">
        <v>30620</v>
      </c>
      <c r="B133" s="4">
        <f>'factor 1(momentum)'!AL133*(0.01/'factor 1(momentum)'!$AX133)</f>
        <v>2.2157827707210188E-2</v>
      </c>
      <c r="C133" s="4">
        <f>'factor 1(momentum)'!AM133*(0.01/'factor 1(momentum)'!$AX133)</f>
        <v>1.1550749429697508E-2</v>
      </c>
      <c r="D133" s="4">
        <f>'factor 1(momentum)'!AN133*(0.01/'factor 1(momentum)'!$AX133)</f>
        <v>1.6982241709681666E-3</v>
      </c>
      <c r="E133" s="4">
        <f>'factor 1(momentum)'!AO133*(0.01/'factor 1(momentum)'!$AX133)</f>
        <v>-2.5401873322201372E-2</v>
      </c>
      <c r="F133" s="4">
        <f>'factor 1(momentum)'!AP133*(0.01/'factor 1(momentum)'!$AX133)</f>
        <v>1.6225031728043366E-2</v>
      </c>
      <c r="G133" s="4">
        <f>'factor 1(momentum)'!AQ133*(0.01/'factor 1(momentum)'!$AX133)</f>
        <v>-1.9579589373601963E-2</v>
      </c>
      <c r="H133" s="4">
        <f>'factor 1(momentum)'!AR133*(0.01/'factor 1(momentum)'!$AX133)</f>
        <v>-1.1975785398468126E-2</v>
      </c>
      <c r="I133" s="4">
        <f>'factor 1(momentum)'!AS133*(0.01/'factor 1(momentum)'!$AX133)</f>
        <v>-1.4569219667358834E-2</v>
      </c>
      <c r="J133" s="4">
        <f>'factor 1(momentum)'!AT133*(0.01/'factor 1(momentum)'!$AX133)</f>
        <v>3.5668898618659531E-2</v>
      </c>
      <c r="K133" s="4">
        <f>'factor 1(momentum)'!AU133*(0.01/'factor 1(momentum)'!$AX133)</f>
        <v>-1.5774263892948445E-2</v>
      </c>
    </row>
    <row r="134" spans="1:11">
      <c r="A134" s="5">
        <v>30650</v>
      </c>
      <c r="B134" s="4">
        <f>'factor 1(momentum)'!AL134*(0.01/'factor 1(momentum)'!$AX134)</f>
        <v>2.2751595891727646E-2</v>
      </c>
      <c r="C134" s="4">
        <f>'factor 1(momentum)'!AM134*(0.01/'factor 1(momentum)'!$AX134)</f>
        <v>-1.2963663503573958E-3</v>
      </c>
      <c r="D134" s="4">
        <f>'factor 1(momentum)'!AN134*(0.01/'factor 1(momentum)'!$AX134)</f>
        <v>1.6861157361298774E-2</v>
      </c>
      <c r="E134" s="4">
        <f>'factor 1(momentum)'!AO134*(0.01/'factor 1(momentum)'!$AX134)</f>
        <v>-1.1767022425848763E-2</v>
      </c>
      <c r="F134" s="4">
        <f>'factor 1(momentum)'!AP134*(0.01/'factor 1(momentum)'!$AX134)</f>
        <v>1.6132512066317922E-2</v>
      </c>
      <c r="G134" s="4">
        <f>'factor 1(momentum)'!AQ134*(0.01/'factor 1(momentum)'!$AX134)</f>
        <v>-1.4238679450967478E-2</v>
      </c>
      <c r="H134" s="4">
        <f>'factor 1(momentum)'!AR134*(0.01/'factor 1(momentum)'!$AX134)</f>
        <v>-2.1121391587733834E-2</v>
      </c>
      <c r="I134" s="4">
        <f>'factor 1(momentum)'!AS134*(0.01/'factor 1(momentum)'!$AX134)</f>
        <v>-2.021668531848525E-2</v>
      </c>
      <c r="J134" s="4">
        <f>'factor 1(momentum)'!AT134*(0.01/'factor 1(momentum)'!$AX134)</f>
        <v>2.809594283074323E-2</v>
      </c>
      <c r="K134" s="4">
        <f>'factor 1(momentum)'!AU134*(0.01/'factor 1(momentum)'!$AX134)</f>
        <v>-1.5201063016694853E-2</v>
      </c>
    </row>
    <row r="135" spans="1:11">
      <c r="A135" s="5">
        <v>30681</v>
      </c>
      <c r="B135" s="4">
        <f>'factor 1(momentum)'!AL135*(0.01/'factor 1(momentum)'!$AX135)</f>
        <v>3.0145591748330026E-2</v>
      </c>
      <c r="C135" s="4">
        <f>'factor 1(momentum)'!AM135*(0.01/'factor 1(momentum)'!$AX135)</f>
        <v>-3.3166132157178385E-3</v>
      </c>
      <c r="D135" s="4">
        <f>'factor 1(momentum)'!AN135*(0.01/'factor 1(momentum)'!$AX135)</f>
        <v>2.8300845744187696E-3</v>
      </c>
      <c r="E135" s="4">
        <f>'factor 1(momentum)'!AO135*(0.01/'factor 1(momentum)'!$AX135)</f>
        <v>-8.546188557762088E-3</v>
      </c>
      <c r="F135" s="4">
        <f>'factor 1(momentum)'!AP135*(0.01/'factor 1(momentum)'!$AX135)</f>
        <v>2.3920352958208858E-2</v>
      </c>
      <c r="G135" s="4">
        <f>'factor 1(momentum)'!AQ135*(0.01/'factor 1(momentum)'!$AX135)</f>
        <v>-9.1990117139424746E-3</v>
      </c>
      <c r="H135" s="4">
        <f>'factor 1(momentum)'!AR135*(0.01/'factor 1(momentum)'!$AX135)</f>
        <v>-1.4056563235783803E-2</v>
      </c>
      <c r="I135" s="4">
        <f>'factor 1(momentum)'!AS135*(0.01/'factor 1(momentum)'!$AX135)</f>
        <v>-2.5719469858599173E-2</v>
      </c>
      <c r="J135" s="4">
        <f>'factor 1(momentum)'!AT135*(0.01/'factor 1(momentum)'!$AX135)</f>
        <v>2.0297961796036202E-2</v>
      </c>
      <c r="K135" s="4">
        <f>'factor 1(momentum)'!AU135*(0.01/'factor 1(momentum)'!$AX135)</f>
        <v>-1.635614449518847E-2</v>
      </c>
    </row>
    <row r="136" spans="1:11">
      <c r="A136" s="5">
        <v>30712</v>
      </c>
      <c r="B136" s="4">
        <f>'factor 1(momentum)'!AL136*(0.01/'factor 1(momentum)'!$AX136)</f>
        <v>2.2789671143131345E-2</v>
      </c>
      <c r="C136" s="4">
        <f>'factor 1(momentum)'!AM136*(0.01/'factor 1(momentum)'!$AX136)</f>
        <v>-4.2329604229119936E-3</v>
      </c>
      <c r="D136" s="4">
        <f>'factor 1(momentum)'!AN136*(0.01/'factor 1(momentum)'!$AX136)</f>
        <v>1.1646850269301821E-2</v>
      </c>
      <c r="E136" s="4">
        <f>'factor 1(momentum)'!AO136*(0.01/'factor 1(momentum)'!$AX136)</f>
        <v>-1.6174310508290941E-2</v>
      </c>
      <c r="F136" s="4">
        <f>'factor 1(momentum)'!AP136*(0.01/'factor 1(momentum)'!$AX136)</f>
        <v>2.4752461611442744E-2</v>
      </c>
      <c r="G136" s="4">
        <f>'factor 1(momentum)'!AQ136*(0.01/'factor 1(momentum)'!$AX136)</f>
        <v>-9.1298219643963403E-3</v>
      </c>
      <c r="H136" s="4">
        <f>'factor 1(momentum)'!AR136*(0.01/'factor 1(momentum)'!$AX136)</f>
        <v>-2.8112398058968043E-2</v>
      </c>
      <c r="I136" s="4">
        <f>'factor 1(momentum)'!AS136*(0.01/'factor 1(momentum)'!$AX136)</f>
        <v>-8.2905607627125691E-3</v>
      </c>
      <c r="J136" s="4">
        <f>'factor 1(momentum)'!AT136*(0.01/'factor 1(momentum)'!$AX136)</f>
        <v>2.5326222466295886E-2</v>
      </c>
      <c r="K136" s="4">
        <f>'factor 1(momentum)'!AU136*(0.01/'factor 1(momentum)'!$AX136)</f>
        <v>-1.8575153772891904E-2</v>
      </c>
    </row>
    <row r="137" spans="1:11">
      <c r="A137" s="5">
        <v>30741</v>
      </c>
      <c r="B137" s="4">
        <f>'factor 1(momentum)'!AL137*(0.01/'factor 1(momentum)'!$AX137)</f>
        <v>2.158296119367091E-2</v>
      </c>
      <c r="C137" s="4">
        <f>'factor 1(momentum)'!AM137*(0.01/'factor 1(momentum)'!$AX137)</f>
        <v>-1.8910719817764234E-2</v>
      </c>
      <c r="D137" s="4">
        <f>'factor 1(momentum)'!AN137*(0.01/'factor 1(momentum)'!$AX137)</f>
        <v>-1.0795317463313352E-3</v>
      </c>
      <c r="E137" s="4">
        <f>'factor 1(momentum)'!AO137*(0.01/'factor 1(momentum)'!$AX137)</f>
        <v>-7.3053995924905893E-3</v>
      </c>
      <c r="F137" s="4">
        <f>'factor 1(momentum)'!AP137*(0.01/'factor 1(momentum)'!$AX137)</f>
        <v>2.5926629539767137E-2</v>
      </c>
      <c r="G137" s="4">
        <f>'factor 1(momentum)'!AQ137*(0.01/'factor 1(momentum)'!$AX137)</f>
        <v>-5.690440137863597E-3</v>
      </c>
      <c r="H137" s="4">
        <f>'factor 1(momentum)'!AR137*(0.01/'factor 1(momentum)'!$AX137)</f>
        <v>-1.9365465366430589E-2</v>
      </c>
      <c r="I137" s="4">
        <f>'factor 1(momentum)'!AS137*(0.01/'factor 1(momentum)'!$AX137)</f>
        <v>-6.3587430254380241E-3</v>
      </c>
      <c r="J137" s="4">
        <f>'factor 1(momentum)'!AT137*(0.01/'factor 1(momentum)'!$AX137)</f>
        <v>3.7881201593486874E-2</v>
      </c>
      <c r="K137" s="4">
        <f>'factor 1(momentum)'!AU137*(0.01/'factor 1(momentum)'!$AX137)</f>
        <v>-2.6680492640606509E-2</v>
      </c>
    </row>
    <row r="138" spans="1:11">
      <c r="A138" s="5">
        <v>30772</v>
      </c>
      <c r="B138" s="4">
        <f>'factor 1(momentum)'!AL138*(0.01/'factor 1(momentum)'!$AX138)</f>
        <v>3.1588983609166899E-2</v>
      </c>
      <c r="C138" s="4">
        <f>'factor 1(momentum)'!AM138*(0.01/'factor 1(momentum)'!$AX138)</f>
        <v>-1.3601619044220095E-2</v>
      </c>
      <c r="D138" s="4">
        <f>'factor 1(momentum)'!AN138*(0.01/'factor 1(momentum)'!$AX138)</f>
        <v>-1.3354736575678844E-2</v>
      </c>
      <c r="E138" s="4">
        <f>'factor 1(momentum)'!AO138*(0.01/'factor 1(momentum)'!$AX138)</f>
        <v>6.1348273323453576E-3</v>
      </c>
      <c r="F138" s="4">
        <f>'factor 1(momentum)'!AP138*(0.01/'factor 1(momentum)'!$AX138)</f>
        <v>2.5990015685681062E-2</v>
      </c>
      <c r="G138" s="4">
        <f>'factor 1(momentum)'!AQ138*(0.01/'factor 1(momentum)'!$AX138)</f>
        <v>8.9438187837844591E-4</v>
      </c>
      <c r="H138" s="4">
        <f>'factor 1(momentum)'!AR138*(0.01/'factor 1(momentum)'!$AX138)</f>
        <v>-2.8077420751786056E-2</v>
      </c>
      <c r="I138" s="4">
        <f>'factor 1(momentum)'!AS138*(0.01/'factor 1(momentum)'!$AX138)</f>
        <v>1.1585067729631168E-3</v>
      </c>
      <c r="J138" s="4">
        <f>'factor 1(momentum)'!AT138*(0.01/'factor 1(momentum)'!$AX138)</f>
        <v>2.0401239422731782E-2</v>
      </c>
      <c r="K138" s="4">
        <f>'factor 1(momentum)'!AU138*(0.01/'factor 1(momentum)'!$AX138)</f>
        <v>-3.1134178329581687E-2</v>
      </c>
    </row>
    <row r="139" spans="1:11">
      <c r="A139" s="5">
        <v>30802</v>
      </c>
      <c r="B139" s="4">
        <f>'factor 1(momentum)'!AL139*(0.01/'factor 1(momentum)'!$AX139)</f>
        <v>1.1166608866846983E-2</v>
      </c>
      <c r="C139" s="4">
        <f>'factor 1(momentum)'!AM139*(0.01/'factor 1(momentum)'!$AX139)</f>
        <v>-2.7050340505589715E-2</v>
      </c>
      <c r="D139" s="4">
        <f>'factor 1(momentum)'!AN139*(0.01/'factor 1(momentum)'!$AX139)</f>
        <v>-2.0081061591695155E-2</v>
      </c>
      <c r="E139" s="4">
        <f>'factor 1(momentum)'!AO139*(0.01/'factor 1(momentum)'!$AX139)</f>
        <v>1.5747905680366915E-2</v>
      </c>
      <c r="F139" s="4">
        <f>'factor 1(momentum)'!AP139*(0.01/'factor 1(momentum)'!$AX139)</f>
        <v>2.0954649339687506E-2</v>
      </c>
      <c r="G139" s="4">
        <f>'factor 1(momentum)'!AQ139*(0.01/'factor 1(momentum)'!$AX139)</f>
        <v>2.2262981621495067E-3</v>
      </c>
      <c r="H139" s="4">
        <f>'factor 1(momentum)'!AR139*(0.01/'factor 1(momentum)'!$AX139)</f>
        <v>-1.0659814106688967E-2</v>
      </c>
      <c r="I139" s="4">
        <f>'factor 1(momentum)'!AS139*(0.01/'factor 1(momentum)'!$AX139)</f>
        <v>2.6816658840403861E-2</v>
      </c>
      <c r="J139" s="4">
        <f>'factor 1(momentum)'!AT139*(0.01/'factor 1(momentum)'!$AX139)</f>
        <v>1.668768695104637E-2</v>
      </c>
      <c r="K139" s="4">
        <f>'factor 1(momentum)'!AU139*(0.01/'factor 1(momentum)'!$AX139)</f>
        <v>-3.5808591636527318E-2</v>
      </c>
    </row>
    <row r="140" spans="1:11">
      <c r="A140" s="5">
        <v>30833</v>
      </c>
      <c r="B140" s="4">
        <f>'factor 1(momentum)'!AL140*(0.01/'factor 1(momentum)'!$AX140)</f>
        <v>3.3847129227563971E-3</v>
      </c>
      <c r="C140" s="4">
        <f>'factor 1(momentum)'!AM140*(0.01/'factor 1(momentum)'!$AX140)</f>
        <v>-3.4618443522225276E-2</v>
      </c>
      <c r="D140" s="4">
        <f>'factor 1(momentum)'!AN140*(0.01/'factor 1(momentum)'!$AX140)</f>
        <v>-8.2390936344248246E-3</v>
      </c>
      <c r="E140" s="4">
        <f>'factor 1(momentum)'!AO140*(0.01/'factor 1(momentum)'!$AX140)</f>
        <v>-2.8554376511797318E-3</v>
      </c>
      <c r="F140" s="4">
        <f>'factor 1(momentum)'!AP140*(0.01/'factor 1(momentum)'!$AX140)</f>
        <v>3.265325924191851E-2</v>
      </c>
      <c r="G140" s="4">
        <f>'factor 1(momentum)'!AQ140*(0.01/'factor 1(momentum)'!$AX140)</f>
        <v>6.7459921417783834E-3</v>
      </c>
      <c r="H140" s="4">
        <f>'factor 1(momentum)'!AR140*(0.01/'factor 1(momentum)'!$AX140)</f>
        <v>-6.8892878644516067E-3</v>
      </c>
      <c r="I140" s="4">
        <f>'factor 1(momentum)'!AS140*(0.01/'factor 1(momentum)'!$AX140)</f>
        <v>2.251748913552417E-2</v>
      </c>
      <c r="J140" s="4">
        <f>'factor 1(momentum)'!AT140*(0.01/'factor 1(momentum)'!$AX140)</f>
        <v>1.8500438928178407E-2</v>
      </c>
      <c r="K140" s="4">
        <f>'factor 1(momentum)'!AU140*(0.01/'factor 1(momentum)'!$AX140)</f>
        <v>-3.119962969787439E-2</v>
      </c>
    </row>
    <row r="141" spans="1:11">
      <c r="A141" s="5">
        <v>30863</v>
      </c>
      <c r="B141" s="4">
        <f>'factor 1(momentum)'!AL141*(0.01/'factor 1(momentum)'!$AX141)</f>
        <v>-4.1908440028456352E-3</v>
      </c>
      <c r="C141" s="4">
        <f>'factor 1(momentum)'!AM141*(0.01/'factor 1(momentum)'!$AX141)</f>
        <v>-2.3599679353007809E-2</v>
      </c>
      <c r="D141" s="4">
        <f>'factor 1(momentum)'!AN141*(0.01/'factor 1(momentum)'!$AX141)</f>
        <v>-8.2010621690626426E-3</v>
      </c>
      <c r="E141" s="4">
        <f>'factor 1(momentum)'!AO141*(0.01/'factor 1(momentum)'!$AX141)</f>
        <v>1.696689304717831E-2</v>
      </c>
      <c r="F141" s="4">
        <f>'factor 1(momentum)'!AP141*(0.01/'factor 1(momentum)'!$AX141)</f>
        <v>3.6920682369608757E-2</v>
      </c>
      <c r="G141" s="4">
        <f>'factor 1(momentum)'!AQ141*(0.01/'factor 1(momentum)'!$AX141)</f>
        <v>-5.0834263305927956E-3</v>
      </c>
      <c r="H141" s="4">
        <f>'factor 1(momentum)'!AR141*(0.01/'factor 1(momentum)'!$AX141)</f>
        <v>-6.9240242533106502E-4</v>
      </c>
      <c r="I141" s="4">
        <f>'factor 1(momentum)'!AS141*(0.01/'factor 1(momentum)'!$AX141)</f>
        <v>8.5745178753261157E-3</v>
      </c>
      <c r="J141" s="4">
        <f>'factor 1(momentum)'!AT141*(0.01/'factor 1(momentum)'!$AX141)</f>
        <v>5.4137007439063059E-3</v>
      </c>
      <c r="K141" s="4">
        <f>'factor 1(momentum)'!AU141*(0.01/'factor 1(momentum)'!$AX141)</f>
        <v>-2.6108379755179573E-2</v>
      </c>
    </row>
    <row r="142" spans="1:11">
      <c r="A142" s="5">
        <v>30894</v>
      </c>
      <c r="B142" s="4">
        <f>'factor 1(momentum)'!AL142*(0.01/'factor 1(momentum)'!$AX142)</f>
        <v>-1.5611687305087121E-2</v>
      </c>
      <c r="C142" s="4">
        <f>'factor 1(momentum)'!AM142*(0.01/'factor 1(momentum)'!$AX142)</f>
        <v>-2.4315762893483587E-2</v>
      </c>
      <c r="D142" s="4">
        <f>'factor 1(momentum)'!AN142*(0.01/'factor 1(momentum)'!$AX142)</f>
        <v>-8.377555434215778E-3</v>
      </c>
      <c r="E142" s="4">
        <f>'factor 1(momentum)'!AO142*(0.01/'factor 1(momentum)'!$AX142)</f>
        <v>2.3531936722523291E-2</v>
      </c>
      <c r="F142" s="4">
        <f>'factor 1(momentum)'!AP142*(0.01/'factor 1(momentum)'!$AX142)</f>
        <v>2.8773152244645418E-2</v>
      </c>
      <c r="G142" s="4">
        <f>'factor 1(momentum)'!AQ142*(0.01/'factor 1(momentum)'!$AX142)</f>
        <v>3.3298296008482035E-3</v>
      </c>
      <c r="H142" s="4">
        <f>'factor 1(momentum)'!AR142*(0.01/'factor 1(momentum)'!$AX142)</f>
        <v>-3.2847371820286103E-3</v>
      </c>
      <c r="I142" s="4">
        <f>'factor 1(momentum)'!AS142*(0.01/'factor 1(momentum)'!$AX142)</f>
        <v>9.7953366434638794E-3</v>
      </c>
      <c r="J142" s="4">
        <f>'factor 1(momentum)'!AT142*(0.01/'factor 1(momentum)'!$AX142)</f>
        <v>5.10850004763531E-3</v>
      </c>
      <c r="K142" s="4">
        <f>'factor 1(momentum)'!AU142*(0.01/'factor 1(momentum)'!$AX142)</f>
        <v>-1.8949012444301028E-2</v>
      </c>
    </row>
    <row r="143" spans="1:11">
      <c r="A143" s="5">
        <v>30925</v>
      </c>
      <c r="B143" s="4">
        <f>'factor 1(momentum)'!AL143*(0.01/'factor 1(momentum)'!$AX143)</f>
        <v>-9.5307883395332853E-3</v>
      </c>
      <c r="C143" s="4">
        <f>'factor 1(momentum)'!AM143*(0.01/'factor 1(momentum)'!$AX143)</f>
        <v>-1.9840476178506688E-2</v>
      </c>
      <c r="D143" s="4">
        <f>'factor 1(momentum)'!AN143*(0.01/'factor 1(momentum)'!$AX143)</f>
        <v>-4.4561324229232674E-3</v>
      </c>
      <c r="E143" s="4">
        <f>'factor 1(momentum)'!AO143*(0.01/'factor 1(momentum)'!$AX143)</f>
        <v>3.9491324081791131E-2</v>
      </c>
      <c r="F143" s="4">
        <f>'factor 1(momentum)'!AP143*(0.01/'factor 1(momentum)'!$AX143)</f>
        <v>9.0332954412840321E-3</v>
      </c>
      <c r="G143" s="4">
        <f>'factor 1(momentum)'!AQ143*(0.01/'factor 1(momentum)'!$AX143)</f>
        <v>1.0747608850466097E-3</v>
      </c>
      <c r="H143" s="4">
        <f>'factor 1(momentum)'!AR143*(0.01/'factor 1(momentum)'!$AX143)</f>
        <v>-3.4464018730466684E-3</v>
      </c>
      <c r="I143" s="4">
        <f>'factor 1(momentum)'!AS143*(0.01/'factor 1(momentum)'!$AX143)</f>
        <v>4.3051074694777976E-3</v>
      </c>
      <c r="J143" s="4">
        <f>'factor 1(momentum)'!AT143*(0.01/'factor 1(momentum)'!$AX143)</f>
        <v>-1.9801910788539052E-3</v>
      </c>
      <c r="K143" s="4">
        <f>'factor 1(momentum)'!AU143*(0.01/'factor 1(momentum)'!$AX143)</f>
        <v>-1.4650497984735746E-2</v>
      </c>
    </row>
    <row r="144" spans="1:11">
      <c r="A144" s="5">
        <v>30955</v>
      </c>
      <c r="B144" s="4">
        <f>'factor 1(momentum)'!AL144*(0.01/'factor 1(momentum)'!$AX144)</f>
        <v>-1.387554134086956E-2</v>
      </c>
      <c r="C144" s="4">
        <f>'factor 1(momentum)'!AM144*(0.01/'factor 1(momentum)'!$AX144)</f>
        <v>-2.0547250387949648E-2</v>
      </c>
      <c r="D144" s="4">
        <f>'factor 1(momentum)'!AN144*(0.01/'factor 1(momentum)'!$AX144)</f>
        <v>-1.0685071772416323E-2</v>
      </c>
      <c r="E144" s="4">
        <f>'factor 1(momentum)'!AO144*(0.01/'factor 1(momentum)'!$AX144)</f>
        <v>3.6882416693188431E-2</v>
      </c>
      <c r="F144" s="4">
        <f>'factor 1(momentum)'!AP144*(0.01/'factor 1(momentum)'!$AX144)</f>
        <v>1.1191385363573751E-2</v>
      </c>
      <c r="G144" s="4">
        <f>'factor 1(momentum)'!AQ144*(0.01/'factor 1(momentum)'!$AX144)</f>
        <v>5.4051866278634463E-3</v>
      </c>
      <c r="H144" s="4">
        <f>'factor 1(momentum)'!AR144*(0.01/'factor 1(momentum)'!$AX144)</f>
        <v>-4.5147685230715945E-4</v>
      </c>
      <c r="I144" s="4">
        <f>'factor 1(momentum)'!AS144*(0.01/'factor 1(momentum)'!$AX144)</f>
        <v>1.4293545835323061E-3</v>
      </c>
      <c r="J144" s="4">
        <f>'factor 1(momentum)'!AT144*(0.01/'factor 1(momentum)'!$AX144)</f>
        <v>7.0765125138334984E-3</v>
      </c>
      <c r="K144" s="4">
        <f>'factor 1(momentum)'!AU144*(0.01/'factor 1(momentum)'!$AX144)</f>
        <v>-1.6425515428448743E-2</v>
      </c>
    </row>
    <row r="145" spans="1:11">
      <c r="A145" s="5">
        <v>30986</v>
      </c>
      <c r="B145" s="4">
        <f>'factor 1(momentum)'!AL145*(0.01/'factor 1(momentum)'!$AX145)</f>
        <v>-1.4902365184092287E-2</v>
      </c>
      <c r="C145" s="4">
        <f>'factor 1(momentum)'!AM145*(0.01/'factor 1(momentum)'!$AX145)</f>
        <v>-1.8811886396172997E-2</v>
      </c>
      <c r="D145" s="4">
        <f>'factor 1(momentum)'!AN145*(0.01/'factor 1(momentum)'!$AX145)</f>
        <v>-1.8045819285224973E-2</v>
      </c>
      <c r="E145" s="4">
        <f>'factor 1(momentum)'!AO145*(0.01/'factor 1(momentum)'!$AX145)</f>
        <v>3.4051662818636905E-2</v>
      </c>
      <c r="F145" s="4">
        <f>'factor 1(momentum)'!AP145*(0.01/'factor 1(momentum)'!$AX145)</f>
        <v>1.2361073192962152E-2</v>
      </c>
      <c r="G145" s="4">
        <f>'factor 1(momentum)'!AQ145*(0.01/'factor 1(momentum)'!$AX145)</f>
        <v>7.2327721574505744E-3</v>
      </c>
      <c r="H145" s="4">
        <f>'factor 1(momentum)'!AR145*(0.01/'factor 1(momentum)'!$AX145)</f>
        <v>-1.8761100445622535E-3</v>
      </c>
      <c r="I145" s="4">
        <f>'factor 1(momentum)'!AS145*(0.01/'factor 1(momentum)'!$AX145)</f>
        <v>-6.8421667613321742E-4</v>
      </c>
      <c r="J145" s="4">
        <f>'factor 1(momentum)'!AT145*(0.01/'factor 1(momentum)'!$AX145)</f>
        <v>2.1876565146813062E-2</v>
      </c>
      <c r="K145" s="4">
        <f>'factor 1(momentum)'!AU145*(0.01/'factor 1(momentum)'!$AX145)</f>
        <v>-2.1201675729676933E-2</v>
      </c>
    </row>
    <row r="146" spans="1:11">
      <c r="A146" s="5">
        <v>31016</v>
      </c>
      <c r="B146" s="4">
        <f>'factor 1(momentum)'!AL146*(0.01/'factor 1(momentum)'!$AX146)</f>
        <v>-1.7903555644283545E-2</v>
      </c>
      <c r="C146" s="4">
        <f>'factor 1(momentum)'!AM146*(0.01/'factor 1(momentum)'!$AX146)</f>
        <v>-2.5453065738681033E-2</v>
      </c>
      <c r="D146" s="4">
        <f>'factor 1(momentum)'!AN146*(0.01/'factor 1(momentum)'!$AX146)</f>
        <v>-1.1095719297993046E-2</v>
      </c>
      <c r="E146" s="4">
        <f>'factor 1(momentum)'!AO146*(0.01/'factor 1(momentum)'!$AX146)</f>
        <v>2.9017485263714185E-2</v>
      </c>
      <c r="F146" s="4">
        <f>'factor 1(momentum)'!AP146*(0.01/'factor 1(momentum)'!$AX146)</f>
        <v>1.0053486763880334E-2</v>
      </c>
      <c r="G146" s="4">
        <f>'factor 1(momentum)'!AQ146*(0.01/'factor 1(momentum)'!$AX146)</f>
        <v>6.2258350849564159E-3</v>
      </c>
      <c r="H146" s="4">
        <f>'factor 1(momentum)'!AR146*(0.01/'factor 1(momentum)'!$AX146)</f>
        <v>-2.4599827667736423E-3</v>
      </c>
      <c r="I146" s="4">
        <f>'factor 1(momentum)'!AS146*(0.01/'factor 1(momentum)'!$AX146)</f>
        <v>1.1613373626500757E-2</v>
      </c>
      <c r="J146" s="4">
        <f>'factor 1(momentum)'!AT146*(0.01/'factor 1(momentum)'!$AX146)</f>
        <v>1.7023950099366112E-2</v>
      </c>
      <c r="K146" s="4">
        <f>'factor 1(momentum)'!AU146*(0.01/'factor 1(momentum)'!$AX146)</f>
        <v>-1.7021807390686511E-2</v>
      </c>
    </row>
    <row r="147" spans="1:11">
      <c r="A147" s="5">
        <v>31047</v>
      </c>
      <c r="B147" s="4">
        <f>'factor 1(momentum)'!AL147*(0.01/'factor 1(momentum)'!$AX147)</f>
        <v>-1.7448628528379712E-2</v>
      </c>
      <c r="C147" s="4">
        <f>'factor 1(momentum)'!AM147*(0.01/'factor 1(momentum)'!$AX147)</f>
        <v>-1.8620648852480617E-2</v>
      </c>
      <c r="D147" s="4">
        <f>'factor 1(momentum)'!AN147*(0.01/'factor 1(momentum)'!$AX147)</f>
        <v>-9.124809139595829E-3</v>
      </c>
      <c r="E147" s="4">
        <f>'factor 1(momentum)'!AO147*(0.01/'factor 1(momentum)'!$AX147)</f>
        <v>3.7724565974660007E-2</v>
      </c>
      <c r="F147" s="4">
        <f>'factor 1(momentum)'!AP147*(0.01/'factor 1(momentum)'!$AX147)</f>
        <v>3.075929899534151E-3</v>
      </c>
      <c r="G147" s="4">
        <f>'factor 1(momentum)'!AQ147*(0.01/'factor 1(momentum)'!$AX147)</f>
        <v>7.332399691471132E-3</v>
      </c>
      <c r="H147" s="4">
        <f>'factor 1(momentum)'!AR147*(0.01/'factor 1(momentum)'!$AX147)</f>
        <v>-3.8573665017105997E-4</v>
      </c>
      <c r="I147" s="4">
        <f>'factor 1(momentum)'!AS147*(0.01/'factor 1(momentum)'!$AX147)</f>
        <v>2.5888227824757697E-3</v>
      </c>
      <c r="J147" s="4">
        <f>'factor 1(momentum)'!AT147*(0.01/'factor 1(momentum)'!$AX147)</f>
        <v>7.8957343367592903E-3</v>
      </c>
      <c r="K147" s="4">
        <f>'factor 1(momentum)'!AU147*(0.01/'factor 1(momentum)'!$AX147)</f>
        <v>-1.303762951427313E-2</v>
      </c>
    </row>
    <row r="148" spans="1:11">
      <c r="A148" s="5">
        <v>31078</v>
      </c>
      <c r="B148" s="4">
        <f>'factor 1(momentum)'!AL148*(0.01/'factor 1(momentum)'!$AX148)</f>
        <v>-2.1560229447030961E-2</v>
      </c>
      <c r="C148" s="4">
        <f>'factor 1(momentum)'!AM148*(0.01/'factor 1(momentum)'!$AX148)</f>
        <v>-1.4491268741512979E-2</v>
      </c>
      <c r="D148" s="4">
        <f>'factor 1(momentum)'!AN148*(0.01/'factor 1(momentum)'!$AX148)</f>
        <v>-9.3944595991198379E-3</v>
      </c>
      <c r="E148" s="4">
        <f>'factor 1(momentum)'!AO148*(0.01/'factor 1(momentum)'!$AX148)</f>
        <v>4.0466377284894092E-2</v>
      </c>
      <c r="F148" s="4">
        <f>'factor 1(momentum)'!AP148*(0.01/'factor 1(momentum)'!$AX148)</f>
        <v>-1.8093765906131369E-3</v>
      </c>
      <c r="G148" s="4">
        <f>'factor 1(momentum)'!AQ148*(0.01/'factor 1(momentum)'!$AX148)</f>
        <v>1.452427516619418E-2</v>
      </c>
      <c r="H148" s="4">
        <f>'factor 1(momentum)'!AR148*(0.01/'factor 1(momentum)'!$AX148)</f>
        <v>-8.7818830025671174E-3</v>
      </c>
      <c r="I148" s="4">
        <f>'factor 1(momentum)'!AS148*(0.01/'factor 1(momentum)'!$AX148)</f>
        <v>1.0213592162474748E-2</v>
      </c>
      <c r="J148" s="4">
        <f>'factor 1(momentum)'!AT148*(0.01/'factor 1(momentum)'!$AX148)</f>
        <v>-1.3395663108745624E-3</v>
      </c>
      <c r="K148" s="4">
        <f>'factor 1(momentum)'!AU148*(0.01/'factor 1(momentum)'!$AX148)</f>
        <v>-7.827460921844406E-3</v>
      </c>
    </row>
    <row r="149" spans="1:11">
      <c r="A149" s="5">
        <v>31106</v>
      </c>
      <c r="B149" s="4">
        <f>'factor 1(momentum)'!AL149*(0.01/'factor 1(momentum)'!$AX149)</f>
        <v>-1.8967389489651067E-2</v>
      </c>
      <c r="C149" s="4">
        <f>'factor 1(momentum)'!AM149*(0.01/'factor 1(momentum)'!$AX149)</f>
        <v>-1.6761333466944132E-2</v>
      </c>
      <c r="D149" s="4">
        <f>'factor 1(momentum)'!AN149*(0.01/'factor 1(momentum)'!$AX149)</f>
        <v>-1.1266531907860703E-2</v>
      </c>
      <c r="E149" s="4">
        <f>'factor 1(momentum)'!AO149*(0.01/'factor 1(momentum)'!$AX149)</f>
        <v>3.8797603106692752E-2</v>
      </c>
      <c r="F149" s="4">
        <f>'factor 1(momentum)'!AP149*(0.01/'factor 1(momentum)'!$AX149)</f>
        <v>-6.2058440751067948E-4</v>
      </c>
      <c r="G149" s="4">
        <f>'factor 1(momentum)'!AQ149*(0.01/'factor 1(momentum)'!$AX149)</f>
        <v>8.8003791509408003E-3</v>
      </c>
      <c r="H149" s="4">
        <f>'factor 1(momentum)'!AR149*(0.01/'factor 1(momentum)'!$AX149)</f>
        <v>2.301382140902242E-3</v>
      </c>
      <c r="I149" s="4">
        <f>'factor 1(momentum)'!AS149*(0.01/'factor 1(momentum)'!$AX149)</f>
        <v>-3.8120977520358793E-3</v>
      </c>
      <c r="J149" s="4">
        <f>'factor 1(momentum)'!AT149*(0.01/'factor 1(momentum)'!$AX149)</f>
        <v>7.0772665279143967E-3</v>
      </c>
      <c r="K149" s="4">
        <f>'factor 1(momentum)'!AU149*(0.01/'factor 1(momentum)'!$AX149)</f>
        <v>-5.5486939024477168E-3</v>
      </c>
    </row>
    <row r="150" spans="1:11">
      <c r="A150" s="5">
        <v>31137</v>
      </c>
      <c r="B150" s="4">
        <f>'factor 1(momentum)'!AL150*(0.01/'factor 1(momentum)'!$AX150)</f>
        <v>-1.9456936507531195E-2</v>
      </c>
      <c r="C150" s="4">
        <f>'factor 1(momentum)'!AM150*(0.01/'factor 1(momentum)'!$AX150)</f>
        <v>-1.3970792468845715E-2</v>
      </c>
      <c r="D150" s="4">
        <f>'factor 1(momentum)'!AN150*(0.01/'factor 1(momentum)'!$AX150)</f>
        <v>-6.8853935930701538E-3</v>
      </c>
      <c r="E150" s="4">
        <f>'factor 1(momentum)'!AO150*(0.01/'factor 1(momentum)'!$AX150)</f>
        <v>3.1036455029758544E-2</v>
      </c>
      <c r="F150" s="4">
        <f>'factor 1(momentum)'!AP150*(0.01/'factor 1(momentum)'!$AX150)</f>
        <v>3.3130409310027065E-3</v>
      </c>
      <c r="G150" s="4">
        <f>'factor 1(momentum)'!AQ150*(0.01/'factor 1(momentum)'!$AX150)</f>
        <v>-3.294432523635833E-3</v>
      </c>
      <c r="H150" s="4">
        <f>'factor 1(momentum)'!AR150*(0.01/'factor 1(momentum)'!$AX150)</f>
        <v>1.3447567359527275E-2</v>
      </c>
      <c r="I150" s="4">
        <f>'factor 1(momentum)'!AS150*(0.01/'factor 1(momentum)'!$AX150)</f>
        <v>-1.4123435857818051E-2</v>
      </c>
      <c r="J150" s="4">
        <f>'factor 1(momentum)'!AT150*(0.01/'factor 1(momentum)'!$AX150)</f>
        <v>1.4601110761233903E-2</v>
      </c>
      <c r="K150" s="4">
        <f>'factor 1(momentum)'!AU150*(0.01/'factor 1(momentum)'!$AX150)</f>
        <v>-4.667183130621466E-3</v>
      </c>
    </row>
    <row r="151" spans="1:11">
      <c r="A151" s="5">
        <v>31167</v>
      </c>
      <c r="B151" s="4">
        <f>'factor 1(momentum)'!AL151*(0.01/'factor 1(momentum)'!$AX151)</f>
        <v>-1.4351407856993513E-2</v>
      </c>
      <c r="C151" s="4">
        <f>'factor 1(momentum)'!AM151*(0.01/'factor 1(momentum)'!$AX151)</f>
        <v>-9.3238775503668037E-3</v>
      </c>
      <c r="D151" s="4">
        <f>'factor 1(momentum)'!AN151*(0.01/'factor 1(momentum)'!$AX151)</f>
        <v>-6.9559025173932688E-3</v>
      </c>
      <c r="E151" s="4">
        <f>'factor 1(momentum)'!AO151*(0.01/'factor 1(momentum)'!$AX151)</f>
        <v>3.5816963815212474E-2</v>
      </c>
      <c r="F151" s="4">
        <f>'factor 1(momentum)'!AP151*(0.01/'factor 1(momentum)'!$AX151)</f>
        <v>-7.9459549641304472E-3</v>
      </c>
      <c r="G151" s="4">
        <f>'factor 1(momentum)'!AQ151*(0.01/'factor 1(momentum)'!$AX151)</f>
        <v>-5.3568953889329947E-3</v>
      </c>
      <c r="H151" s="4">
        <f>'factor 1(momentum)'!AR151*(0.01/'factor 1(momentum)'!$AX151)</f>
        <v>1.276910745684524E-2</v>
      </c>
      <c r="I151" s="4">
        <f>'factor 1(momentum)'!AS151*(0.01/'factor 1(momentum)'!$AX151)</f>
        <v>-9.9234099044762034E-3</v>
      </c>
      <c r="J151" s="4">
        <f>'factor 1(momentum)'!AT151*(0.01/'factor 1(momentum)'!$AX151)</f>
        <v>1.233236442999369E-2</v>
      </c>
      <c r="K151" s="4">
        <f>'factor 1(momentum)'!AU151*(0.01/'factor 1(momentum)'!$AX151)</f>
        <v>-7.0609875197581648E-3</v>
      </c>
    </row>
    <row r="152" spans="1:11">
      <c r="A152" s="5">
        <v>31198</v>
      </c>
      <c r="B152" s="4">
        <f>'factor 1(momentum)'!AL152*(0.01/'factor 1(momentum)'!$AX152)</f>
        <v>2.1896141121402944E-2</v>
      </c>
      <c r="C152" s="4">
        <f>'factor 1(momentum)'!AM152*(0.01/'factor 1(momentum)'!$AX152)</f>
        <v>-2.8795439299898969E-2</v>
      </c>
      <c r="D152" s="4">
        <f>'factor 1(momentum)'!AN152*(0.01/'factor 1(momentum)'!$AX152)</f>
        <v>-9.8571083461610753E-3</v>
      </c>
      <c r="E152" s="4">
        <f>'factor 1(momentum)'!AO152*(0.01/'factor 1(momentum)'!$AX152)</f>
        <v>2.0959060886659685E-2</v>
      </c>
      <c r="F152" s="4">
        <f>'factor 1(momentum)'!AP152*(0.01/'factor 1(momentum)'!$AX152)</f>
        <v>-1.9870656845930534E-2</v>
      </c>
      <c r="G152" s="4">
        <f>'factor 1(momentum)'!AQ152*(0.01/'factor 1(momentum)'!$AX152)</f>
        <v>3.8659857527901412E-3</v>
      </c>
      <c r="H152" s="4">
        <f>'factor 1(momentum)'!AR152*(0.01/'factor 1(momentum)'!$AX152)</f>
        <v>2.2453191915111942E-2</v>
      </c>
      <c r="I152" s="4">
        <f>'factor 1(momentum)'!AS152*(0.01/'factor 1(momentum)'!$AX152)</f>
        <v>-1.7995088776022093E-2</v>
      </c>
      <c r="J152" s="4">
        <f>'factor 1(momentum)'!AT152*(0.01/'factor 1(momentum)'!$AX152)</f>
        <v>2.6719016140564808E-2</v>
      </c>
      <c r="K152" s="4">
        <f>'factor 1(momentum)'!AU152*(0.01/'factor 1(momentum)'!$AX152)</f>
        <v>-1.9375102548516984E-2</v>
      </c>
    </row>
    <row r="153" spans="1:11">
      <c r="A153" s="5">
        <v>31228</v>
      </c>
      <c r="B153" s="4">
        <f>'factor 1(momentum)'!AL153*(0.01/'factor 1(momentum)'!$AX153)</f>
        <v>7.2999695727321845E-3</v>
      </c>
      <c r="C153" s="4">
        <f>'factor 1(momentum)'!AM153*(0.01/'factor 1(momentum)'!$AX153)</f>
        <v>-2.4447425543355491E-2</v>
      </c>
      <c r="D153" s="4">
        <f>'factor 1(momentum)'!AN153*(0.01/'factor 1(momentum)'!$AX153)</f>
        <v>8.8259603648554209E-3</v>
      </c>
      <c r="E153" s="4">
        <f>'factor 1(momentum)'!AO153*(0.01/'factor 1(momentum)'!$AX153)</f>
        <v>4.7446983466683853E-3</v>
      </c>
      <c r="F153" s="4">
        <f>'factor 1(momentum)'!AP153*(0.01/'factor 1(momentum)'!$AX153)</f>
        <v>2.0655925766303236E-3</v>
      </c>
      <c r="G153" s="4">
        <f>'factor 1(momentum)'!AQ153*(0.01/'factor 1(momentum)'!$AX153)</f>
        <v>-3.6807680919031531E-3</v>
      </c>
      <c r="H153" s="4">
        <f>'factor 1(momentum)'!AR153*(0.01/'factor 1(momentum)'!$AX153)</f>
        <v>4.1949093618585703E-2</v>
      </c>
      <c r="I153" s="4">
        <f>'factor 1(momentum)'!AS153*(0.01/'factor 1(momentum)'!$AX153)</f>
        <v>-2.3095393049340805E-2</v>
      </c>
      <c r="J153" s="4">
        <f>'factor 1(momentum)'!AT153*(0.01/'factor 1(momentum)'!$AX153)</f>
        <v>5.6533648073094404E-4</v>
      </c>
      <c r="K153" s="4">
        <f>'factor 1(momentum)'!AU153*(0.01/'factor 1(momentum)'!$AX153)</f>
        <v>-1.4227064275603571E-2</v>
      </c>
    </row>
    <row r="154" spans="1:11">
      <c r="A154" s="5">
        <v>31259</v>
      </c>
      <c r="B154" s="4">
        <f>'factor 1(momentum)'!AL154*(0.01/'factor 1(momentum)'!$AX154)</f>
        <v>-9.9665301846540016E-3</v>
      </c>
      <c r="C154" s="4">
        <f>'factor 1(momentum)'!AM154*(0.01/'factor 1(momentum)'!$AX154)</f>
        <v>-1.4305919525367588E-2</v>
      </c>
      <c r="D154" s="4">
        <f>'factor 1(momentum)'!AN154*(0.01/'factor 1(momentum)'!$AX154)</f>
        <v>2.5926133383309579E-2</v>
      </c>
      <c r="E154" s="4">
        <f>'factor 1(momentum)'!AO154*(0.01/'factor 1(momentum)'!$AX154)</f>
        <v>-2.2492127935560845E-2</v>
      </c>
      <c r="F154" s="4">
        <f>'factor 1(momentum)'!AP154*(0.01/'factor 1(momentum)'!$AX154)</f>
        <v>1.3490515509109572E-3</v>
      </c>
      <c r="G154" s="4">
        <f>'factor 1(momentum)'!AQ154*(0.01/'factor 1(momentum)'!$AX154)</f>
        <v>-1.3080506191522113E-2</v>
      </c>
      <c r="H154" s="4">
        <f>'factor 1(momentum)'!AR154*(0.01/'factor 1(momentum)'!$AX154)</f>
        <v>3.5842000666485768E-2</v>
      </c>
      <c r="I154" s="4">
        <f>'factor 1(momentum)'!AS154*(0.01/'factor 1(momentum)'!$AX154)</f>
        <v>-3.7720377928872604E-3</v>
      </c>
      <c r="J154" s="4">
        <f>'factor 1(momentum)'!AT154*(0.01/'factor 1(momentum)'!$AX154)</f>
        <v>8.6729785480837724E-3</v>
      </c>
      <c r="K154" s="4">
        <f>'factor 1(momentum)'!AU154*(0.01/'factor 1(momentum)'!$AX154)</f>
        <v>-8.1730425187983204E-3</v>
      </c>
    </row>
    <row r="155" spans="1:11">
      <c r="A155" s="5">
        <v>31290</v>
      </c>
      <c r="B155" s="4">
        <f>'factor 1(momentum)'!AL155*(0.01/'factor 1(momentum)'!$AX155)</f>
        <v>4.8303879142711139E-3</v>
      </c>
      <c r="C155" s="4">
        <f>'factor 1(momentum)'!AM155*(0.01/'factor 1(momentum)'!$AX155)</f>
        <v>-1.622368280653887E-2</v>
      </c>
      <c r="D155" s="4">
        <f>'factor 1(momentum)'!AN155*(0.01/'factor 1(momentum)'!$AX155)</f>
        <v>1.7810284068425428E-2</v>
      </c>
      <c r="E155" s="4">
        <f>'factor 1(momentum)'!AO155*(0.01/'factor 1(momentum)'!$AX155)</f>
        <v>-8.6849601734542634E-3</v>
      </c>
      <c r="F155" s="4">
        <f>'factor 1(momentum)'!AP155*(0.01/'factor 1(momentum)'!$AX155)</f>
        <v>-1.2415609738545929E-2</v>
      </c>
      <c r="G155" s="4">
        <f>'factor 1(momentum)'!AQ155*(0.01/'factor 1(momentum)'!$AX155)</f>
        <v>-9.6407038397900695E-3</v>
      </c>
      <c r="H155" s="4">
        <f>'factor 1(momentum)'!AR155*(0.01/'factor 1(momentum)'!$AX155)</f>
        <v>4.8546296301101383E-2</v>
      </c>
      <c r="I155" s="4">
        <f>'factor 1(momentum)'!AS155*(0.01/'factor 1(momentum)'!$AX155)</f>
        <v>-9.6541650780851678E-3</v>
      </c>
      <c r="J155" s="4">
        <f>'factor 1(momentum)'!AT155*(0.01/'factor 1(momentum)'!$AX155)</f>
        <v>-2.6970913192965193E-3</v>
      </c>
      <c r="K155" s="4">
        <f>'factor 1(momentum)'!AU155*(0.01/'factor 1(momentum)'!$AX155)</f>
        <v>-1.1870755328087079E-2</v>
      </c>
    </row>
    <row r="156" spans="1:11">
      <c r="A156" s="5">
        <v>31320</v>
      </c>
      <c r="B156" s="4">
        <f>'factor 1(momentum)'!AL156*(0.01/'factor 1(momentum)'!$AX156)</f>
        <v>1.9178051325753095E-3</v>
      </c>
      <c r="C156" s="4">
        <f>'factor 1(momentum)'!AM156*(0.01/'factor 1(momentum)'!$AX156)</f>
        <v>-1.1200112187394395E-2</v>
      </c>
      <c r="D156" s="4">
        <f>'factor 1(momentum)'!AN156*(0.01/'factor 1(momentum)'!$AX156)</f>
        <v>1.4227788055868209E-2</v>
      </c>
      <c r="E156" s="4">
        <f>'factor 1(momentum)'!AO156*(0.01/'factor 1(momentum)'!$AX156)</f>
        <v>-1.4605900012532026E-2</v>
      </c>
      <c r="F156" s="4">
        <f>'factor 1(momentum)'!AP156*(0.01/'factor 1(momentum)'!$AX156)</f>
        <v>-9.0136097409429516E-3</v>
      </c>
      <c r="G156" s="4">
        <f>'factor 1(momentum)'!AQ156*(0.01/'factor 1(momentum)'!$AX156)</f>
        <v>-2.9468095788937939E-3</v>
      </c>
      <c r="H156" s="4">
        <f>'factor 1(momentum)'!AR156*(0.01/'factor 1(momentum)'!$AX156)</f>
        <v>4.758599415452909E-2</v>
      </c>
      <c r="I156" s="4">
        <f>'factor 1(momentum)'!AS156*(0.01/'factor 1(momentum)'!$AX156)</f>
        <v>-5.6907393994903559E-3</v>
      </c>
      <c r="J156" s="4">
        <f>'factor 1(momentum)'!AT156*(0.01/'factor 1(momentum)'!$AX156)</f>
        <v>-1.0330907115505833E-2</v>
      </c>
      <c r="K156" s="4">
        <f>'factor 1(momentum)'!AU156*(0.01/'factor 1(momentum)'!$AX156)</f>
        <v>-9.9435093082132706E-3</v>
      </c>
    </row>
    <row r="157" spans="1:11">
      <c r="A157" s="5">
        <v>31351</v>
      </c>
      <c r="B157" s="4">
        <f>'factor 1(momentum)'!AL157*(0.01/'factor 1(momentum)'!$AX157)</f>
        <v>6.0539870449092762E-3</v>
      </c>
      <c r="C157" s="4">
        <f>'factor 1(momentum)'!AM157*(0.01/'factor 1(momentum)'!$AX157)</f>
        <v>-1.2762712267096014E-2</v>
      </c>
      <c r="D157" s="4">
        <f>'factor 1(momentum)'!AN157*(0.01/'factor 1(momentum)'!$AX157)</f>
        <v>1.581975690490442E-2</v>
      </c>
      <c r="E157" s="4">
        <f>'factor 1(momentum)'!AO157*(0.01/'factor 1(momentum)'!$AX157)</f>
        <v>-6.9173216237473877E-3</v>
      </c>
      <c r="F157" s="4">
        <f>'factor 1(momentum)'!AP157*(0.01/'factor 1(momentum)'!$AX157)</f>
        <v>-1.3478569877181669E-2</v>
      </c>
      <c r="G157" s="4">
        <f>'factor 1(momentum)'!AQ157*(0.01/'factor 1(momentum)'!$AX157)</f>
        <v>-7.8288687245487119E-3</v>
      </c>
      <c r="H157" s="4">
        <f>'factor 1(momentum)'!AR157*(0.01/'factor 1(momentum)'!$AX157)</f>
        <v>4.8899798678686032E-2</v>
      </c>
      <c r="I157" s="4">
        <f>'factor 1(momentum)'!AS157*(0.01/'factor 1(momentum)'!$AX157)</f>
        <v>-8.167430851548493E-3</v>
      </c>
      <c r="J157" s="4">
        <f>'factor 1(momentum)'!AT157*(0.01/'factor 1(momentum)'!$AX157)</f>
        <v>-1.0281895527974774E-2</v>
      </c>
      <c r="K157" s="4">
        <f>'factor 1(momentum)'!AU157*(0.01/'factor 1(momentum)'!$AX157)</f>
        <v>-1.133674375640263E-2</v>
      </c>
    </row>
    <row r="158" spans="1:11">
      <c r="A158" s="5">
        <v>31381</v>
      </c>
      <c r="B158" s="4">
        <f>'factor 1(momentum)'!AL158*(0.01/'factor 1(momentum)'!$AX158)</f>
        <v>6.7287161370191955E-3</v>
      </c>
      <c r="C158" s="4">
        <f>'factor 1(momentum)'!AM158*(0.01/'factor 1(momentum)'!$AX158)</f>
        <v>-1.615753403252855E-2</v>
      </c>
      <c r="D158" s="4">
        <f>'factor 1(momentum)'!AN158*(0.01/'factor 1(momentum)'!$AX158)</f>
        <v>2.5803319814124009E-2</v>
      </c>
      <c r="E158" s="4">
        <f>'factor 1(momentum)'!AO158*(0.01/'factor 1(momentum)'!$AX158)</f>
        <v>-6.1432769635871706E-3</v>
      </c>
      <c r="F158" s="4">
        <f>'factor 1(momentum)'!AP158*(0.01/'factor 1(momentum)'!$AX158)</f>
        <v>-1.2570654235914296E-2</v>
      </c>
      <c r="G158" s="4">
        <f>'factor 1(momentum)'!AQ158*(0.01/'factor 1(momentum)'!$AX158)</f>
        <v>-8.0825053833144048E-3</v>
      </c>
      <c r="H158" s="4">
        <f>'factor 1(momentum)'!AR158*(0.01/'factor 1(momentum)'!$AX158)</f>
        <v>4.5269540774791645E-2</v>
      </c>
      <c r="I158" s="4">
        <f>'factor 1(momentum)'!AS158*(0.01/'factor 1(momentum)'!$AX158)</f>
        <v>-1.3002698394966591E-2</v>
      </c>
      <c r="J158" s="4">
        <f>'factor 1(momentum)'!AT158*(0.01/'factor 1(momentum)'!$AX158)</f>
        <v>-1.101216408376292E-2</v>
      </c>
      <c r="K158" s="4">
        <f>'factor 1(momentum)'!AU158*(0.01/'factor 1(momentum)'!$AX158)</f>
        <v>-1.0832743631860878E-2</v>
      </c>
    </row>
    <row r="159" spans="1:11">
      <c r="A159" s="5">
        <v>31412</v>
      </c>
      <c r="B159" s="4">
        <f>'factor 1(momentum)'!AL159*(0.01/'factor 1(momentum)'!$AX159)</f>
        <v>5.2523295281018617E-3</v>
      </c>
      <c r="C159" s="4">
        <f>'factor 1(momentum)'!AM159*(0.01/'factor 1(momentum)'!$AX159)</f>
        <v>-1.3612521752388165E-2</v>
      </c>
      <c r="D159" s="4">
        <f>'factor 1(momentum)'!AN159*(0.01/'factor 1(momentum)'!$AX159)</f>
        <v>2.0732879178140307E-2</v>
      </c>
      <c r="E159" s="4">
        <f>'factor 1(momentum)'!AO159*(0.01/'factor 1(momentum)'!$AX159)</f>
        <v>-1.0155034413121657E-3</v>
      </c>
      <c r="F159" s="4">
        <f>'factor 1(momentum)'!AP159*(0.01/'factor 1(momentum)'!$AX159)</f>
        <v>-3.4449144479874296E-3</v>
      </c>
      <c r="G159" s="4">
        <f>'factor 1(momentum)'!AQ159*(0.01/'factor 1(momentum)'!$AX159)</f>
        <v>-1.0556930592427452E-2</v>
      </c>
      <c r="H159" s="4">
        <f>'factor 1(momentum)'!AR159*(0.01/'factor 1(momentum)'!$AX159)</f>
        <v>4.7383426226998059E-2</v>
      </c>
      <c r="I159" s="4">
        <f>'factor 1(momentum)'!AS159*(0.01/'factor 1(momentum)'!$AX159)</f>
        <v>-2.3383338020018903E-2</v>
      </c>
      <c r="J159" s="4">
        <f>'factor 1(momentum)'!AT159*(0.01/'factor 1(momentum)'!$AX159)</f>
        <v>-1.221868811531349E-2</v>
      </c>
      <c r="K159" s="4">
        <f>'factor 1(momentum)'!AU159*(0.01/'factor 1(momentum)'!$AX159)</f>
        <v>-9.136738563792662E-3</v>
      </c>
    </row>
    <row r="160" spans="1:11">
      <c r="A160" s="5">
        <v>31443</v>
      </c>
      <c r="B160" s="4">
        <f>'factor 1(momentum)'!AL160*(0.01/'factor 1(momentum)'!$AX160)</f>
        <v>3.1845518361911956E-3</v>
      </c>
      <c r="C160" s="4">
        <f>'factor 1(momentum)'!AM160*(0.01/'factor 1(momentum)'!$AX160)</f>
        <v>-1.663214303607349E-2</v>
      </c>
      <c r="D160" s="4">
        <f>'factor 1(momentum)'!AN160*(0.01/'factor 1(momentum)'!$AX160)</f>
        <v>3.7759942566064776E-2</v>
      </c>
      <c r="E160" s="4">
        <f>'factor 1(momentum)'!AO160*(0.01/'factor 1(momentum)'!$AX160)</f>
        <v>-1.3656234416390437E-2</v>
      </c>
      <c r="F160" s="4">
        <f>'factor 1(momentum)'!AP160*(0.01/'factor 1(momentum)'!$AX160)</f>
        <v>2.4107192358495087E-3</v>
      </c>
      <c r="G160" s="4">
        <f>'factor 1(momentum)'!AQ160*(0.01/'factor 1(momentum)'!$AX160)</f>
        <v>-1.3135090263459234E-2</v>
      </c>
      <c r="H160" s="4">
        <f>'factor 1(momentum)'!AR160*(0.01/'factor 1(momentum)'!$AX160)</f>
        <v>3.9260258303914511E-2</v>
      </c>
      <c r="I160" s="4">
        <f>'factor 1(momentum)'!AS160*(0.01/'factor 1(momentum)'!$AX160)</f>
        <v>-1.6340560696589842E-2</v>
      </c>
      <c r="J160" s="4">
        <f>'factor 1(momentum)'!AT160*(0.01/'factor 1(momentum)'!$AX160)</f>
        <v>-1.4633923493844687E-2</v>
      </c>
      <c r="K160" s="4">
        <f>'factor 1(momentum)'!AU160*(0.01/'factor 1(momentum)'!$AX160)</f>
        <v>-8.2175200356622274E-3</v>
      </c>
    </row>
    <row r="161" spans="1:11">
      <c r="A161" s="5">
        <v>31471</v>
      </c>
      <c r="B161" s="4">
        <f>'factor 1(momentum)'!AL161*(0.01/'factor 1(momentum)'!$AX161)</f>
        <v>8.8529606609028359E-3</v>
      </c>
      <c r="C161" s="4">
        <f>'factor 1(momentum)'!AM161*(0.01/'factor 1(momentum)'!$AX161)</f>
        <v>-2.0266684037092236E-2</v>
      </c>
      <c r="D161" s="4">
        <f>'factor 1(momentum)'!AN161*(0.01/'factor 1(momentum)'!$AX161)</f>
        <v>3.7264067247111315E-2</v>
      </c>
      <c r="E161" s="4">
        <f>'factor 1(momentum)'!AO161*(0.01/'factor 1(momentum)'!$AX161)</f>
        <v>-3.3112707673309616E-3</v>
      </c>
      <c r="F161" s="4">
        <f>'factor 1(momentum)'!AP161*(0.01/'factor 1(momentum)'!$AX161)</f>
        <v>5.2536817908881992E-3</v>
      </c>
      <c r="G161" s="4">
        <f>'factor 1(momentum)'!AQ161*(0.01/'factor 1(momentum)'!$AX161)</f>
        <v>-1.0480748380832024E-2</v>
      </c>
      <c r="H161" s="4">
        <f>'factor 1(momentum)'!AR161*(0.01/'factor 1(momentum)'!$AX161)</f>
        <v>3.8768171817011546E-2</v>
      </c>
      <c r="I161" s="4">
        <f>'factor 1(momentum)'!AS161*(0.01/'factor 1(momentum)'!$AX161)</f>
        <v>-2.3530023143797263E-2</v>
      </c>
      <c r="J161" s="4">
        <f>'factor 1(momentum)'!AT161*(0.01/'factor 1(momentum)'!$AX161)</f>
        <v>-2.2784817178591734E-2</v>
      </c>
      <c r="K161" s="4">
        <f>'factor 1(momentum)'!AU161*(0.01/'factor 1(momentum)'!$AX161)</f>
        <v>-9.7653380082697271E-3</v>
      </c>
    </row>
    <row r="162" spans="1:11">
      <c r="A162" s="5">
        <v>31502</v>
      </c>
      <c r="B162" s="4">
        <f>'factor 1(momentum)'!AL162*(0.01/'factor 1(momentum)'!$AX162)</f>
        <v>-4.584841351752922E-3</v>
      </c>
      <c r="C162" s="4">
        <f>'factor 1(momentum)'!AM162*(0.01/'factor 1(momentum)'!$AX162)</f>
        <v>-1.5101605687771387E-2</v>
      </c>
      <c r="D162" s="4">
        <f>'factor 1(momentum)'!AN162*(0.01/'factor 1(momentum)'!$AX162)</f>
        <v>1.4330204479902115E-2</v>
      </c>
      <c r="E162" s="4">
        <f>'factor 1(momentum)'!AO162*(0.01/'factor 1(momentum)'!$AX162)</f>
        <v>5.4555988379253384E-3</v>
      </c>
      <c r="F162" s="4">
        <f>'factor 1(momentum)'!AP162*(0.01/'factor 1(momentum)'!$AX162)</f>
        <v>3.7477257537531722E-3</v>
      </c>
      <c r="G162" s="4">
        <f>'factor 1(momentum)'!AQ162*(0.01/'factor 1(momentum)'!$AX162)</f>
        <v>-5.6726583984874554E-3</v>
      </c>
      <c r="H162" s="4">
        <f>'factor 1(momentum)'!AR162*(0.01/'factor 1(momentum)'!$AX162)</f>
        <v>3.9708619287034744E-2</v>
      </c>
      <c r="I162" s="4">
        <f>'factor 1(momentum)'!AS162*(0.01/'factor 1(momentum)'!$AX162)</f>
        <v>-1.5929221455443641E-2</v>
      </c>
      <c r="J162" s="4">
        <f>'factor 1(momentum)'!AT162*(0.01/'factor 1(momentum)'!$AX162)</f>
        <v>-1.7468129474601607E-2</v>
      </c>
      <c r="K162" s="4">
        <f>'factor 1(momentum)'!AU162*(0.01/'factor 1(momentum)'!$AX162)</f>
        <v>-4.4856919905583541E-3</v>
      </c>
    </row>
    <row r="163" spans="1:11">
      <c r="A163" s="5">
        <v>31532</v>
      </c>
      <c r="B163" s="4">
        <f>'factor 1(momentum)'!AL163*(0.01/'factor 1(momentum)'!$AX163)</f>
        <v>-8.7851061951318109E-3</v>
      </c>
      <c r="C163" s="4">
        <f>'factor 1(momentum)'!AM163*(0.01/'factor 1(momentum)'!$AX163)</f>
        <v>-1.4125868530156575E-2</v>
      </c>
      <c r="D163" s="4">
        <f>'factor 1(momentum)'!AN163*(0.01/'factor 1(momentum)'!$AX163)</f>
        <v>6.2684008690158171E-3</v>
      </c>
      <c r="E163" s="4">
        <f>'factor 1(momentum)'!AO163*(0.01/'factor 1(momentum)'!$AX163)</f>
        <v>1.2768026316960798E-2</v>
      </c>
      <c r="F163" s="4">
        <f>'factor 1(momentum)'!AP163*(0.01/'factor 1(momentum)'!$AX163)</f>
        <v>2.7790134189144581E-3</v>
      </c>
      <c r="G163" s="4">
        <f>'factor 1(momentum)'!AQ163*(0.01/'factor 1(momentum)'!$AX163)</f>
        <v>-7.0216311087681355E-3</v>
      </c>
      <c r="H163" s="4">
        <f>'factor 1(momentum)'!AR163*(0.01/'factor 1(momentum)'!$AX163)</f>
        <v>3.8274793574027278E-2</v>
      </c>
      <c r="I163" s="4">
        <f>'factor 1(momentum)'!AS163*(0.01/'factor 1(momentum)'!$AX163)</f>
        <v>-7.9126827980343234E-3</v>
      </c>
      <c r="J163" s="4">
        <f>'factor 1(momentum)'!AT163*(0.01/'factor 1(momentum)'!$AX163)</f>
        <v>-1.5602289862083767E-2</v>
      </c>
      <c r="K163" s="4">
        <f>'factor 1(momentum)'!AU163*(0.01/'factor 1(momentum)'!$AX163)</f>
        <v>-6.6426556847437538E-3</v>
      </c>
    </row>
    <row r="164" spans="1:11">
      <c r="A164" s="5">
        <v>31563</v>
      </c>
      <c r="B164" s="4">
        <f>'factor 1(momentum)'!AL164*(0.01/'factor 1(momentum)'!$AX164)</f>
        <v>-5.0571538624788409E-3</v>
      </c>
      <c r="C164" s="4">
        <f>'factor 1(momentum)'!AM164*(0.01/'factor 1(momentum)'!$AX164)</f>
        <v>-1.4686762005949689E-2</v>
      </c>
      <c r="D164" s="4">
        <f>'factor 1(momentum)'!AN164*(0.01/'factor 1(momentum)'!$AX164)</f>
        <v>4.1713309036625372E-3</v>
      </c>
      <c r="E164" s="4">
        <f>'factor 1(momentum)'!AO164*(0.01/'factor 1(momentum)'!$AX164)</f>
        <v>1.7127711551921689E-2</v>
      </c>
      <c r="F164" s="4">
        <f>'factor 1(momentum)'!AP164*(0.01/'factor 1(momentum)'!$AX164)</f>
        <v>3.7095287008119329E-3</v>
      </c>
      <c r="G164" s="4">
        <f>'factor 1(momentum)'!AQ164*(0.01/'factor 1(momentum)'!$AX164)</f>
        <v>-7.3490888097668752E-3</v>
      </c>
      <c r="H164" s="4">
        <f>'factor 1(momentum)'!AR164*(0.01/'factor 1(momentum)'!$AX164)</f>
        <v>3.5079519180505517E-2</v>
      </c>
      <c r="I164" s="4">
        <f>'factor 1(momentum)'!AS164*(0.01/'factor 1(momentum)'!$AX164)</f>
        <v>-9.7719633162707004E-3</v>
      </c>
      <c r="J164" s="4">
        <f>'factor 1(momentum)'!AT164*(0.01/'factor 1(momentum)'!$AX164)</f>
        <v>-1.3863318765055716E-2</v>
      </c>
      <c r="K164" s="4">
        <f>'factor 1(momentum)'!AU164*(0.01/'factor 1(momentum)'!$AX164)</f>
        <v>-9.3598035773798747E-3</v>
      </c>
    </row>
    <row r="165" spans="1:11">
      <c r="A165" s="5">
        <v>31593</v>
      </c>
      <c r="B165" s="4">
        <f>'factor 1(momentum)'!AL165*(0.01/'factor 1(momentum)'!$AX165)</f>
        <v>-2.076072009375349E-3</v>
      </c>
      <c r="C165" s="4">
        <f>'factor 1(momentum)'!AM165*(0.01/'factor 1(momentum)'!$AX165)</f>
        <v>-1.2706122795097087E-2</v>
      </c>
      <c r="D165" s="4">
        <f>'factor 1(momentum)'!AN165*(0.01/'factor 1(momentum)'!$AX165)</f>
        <v>-4.1101868285423632E-3</v>
      </c>
      <c r="E165" s="4">
        <f>'factor 1(momentum)'!AO165*(0.01/'factor 1(momentum)'!$AX165)</f>
        <v>2.0289311162322007E-2</v>
      </c>
      <c r="F165" s="4">
        <f>'factor 1(momentum)'!AP165*(0.01/'factor 1(momentum)'!$AX165)</f>
        <v>2.2426175629479753E-3</v>
      </c>
      <c r="G165" s="4">
        <f>'factor 1(momentum)'!AQ165*(0.01/'factor 1(momentum)'!$AX165)</f>
        <v>-5.4280713033003792E-3</v>
      </c>
      <c r="H165" s="4">
        <f>'factor 1(momentum)'!AR165*(0.01/'factor 1(momentum)'!$AX165)</f>
        <v>2.9532142821177037E-2</v>
      </c>
      <c r="I165" s="4">
        <f>'factor 1(momentum)'!AS165*(0.01/'factor 1(momentum)'!$AX165)</f>
        <v>-8.9454773210911141E-3</v>
      </c>
      <c r="J165" s="4">
        <f>'factor 1(momentum)'!AT165*(0.01/'factor 1(momentum)'!$AX165)</f>
        <v>-1.1655809749052132E-2</v>
      </c>
      <c r="K165" s="4">
        <f>'factor 1(momentum)'!AU165*(0.01/'factor 1(momentum)'!$AX165)</f>
        <v>-7.1423315399886129E-3</v>
      </c>
    </row>
    <row r="166" spans="1:11">
      <c r="A166" s="5">
        <v>31624</v>
      </c>
      <c r="B166" s="4">
        <f>'factor 1(momentum)'!AL166*(0.01/'factor 1(momentum)'!$AX166)</f>
        <v>-9.0145197475694789E-3</v>
      </c>
      <c r="C166" s="4">
        <f>'factor 1(momentum)'!AM166*(0.01/'factor 1(momentum)'!$AX166)</f>
        <v>-1.705534818308628E-2</v>
      </c>
      <c r="D166" s="4">
        <f>'factor 1(momentum)'!AN166*(0.01/'factor 1(momentum)'!$AX166)</f>
        <v>-5.7417068807132381E-4</v>
      </c>
      <c r="E166" s="4">
        <f>'factor 1(momentum)'!AO166*(0.01/'factor 1(momentum)'!$AX166)</f>
        <v>2.2619699062300998E-2</v>
      </c>
      <c r="F166" s="4">
        <f>'factor 1(momentum)'!AP166*(0.01/'factor 1(momentum)'!$AX166)</f>
        <v>1.1050343989551964E-2</v>
      </c>
      <c r="G166" s="4">
        <f>'factor 1(momentum)'!AQ166*(0.01/'factor 1(momentum)'!$AX166)</f>
        <v>-4.4633703849205489E-3</v>
      </c>
      <c r="H166" s="4">
        <f>'factor 1(momentum)'!AR166*(0.01/'factor 1(momentum)'!$AX166)</f>
        <v>2.2057023343964147E-2</v>
      </c>
      <c r="I166" s="4">
        <f>'factor 1(momentum)'!AS166*(0.01/'factor 1(momentum)'!$AX166)</f>
        <v>-4.6121749274974149E-3</v>
      </c>
      <c r="J166" s="4">
        <f>'factor 1(momentum)'!AT166*(0.01/'factor 1(momentum)'!$AX166)</f>
        <v>-1.3857077132852003E-2</v>
      </c>
      <c r="K166" s="4">
        <f>'factor 1(momentum)'!AU166*(0.01/'factor 1(momentum)'!$AX166)</f>
        <v>-6.1504053318200544E-3</v>
      </c>
    </row>
    <row r="167" spans="1:11">
      <c r="A167" s="5">
        <v>31655</v>
      </c>
      <c r="B167" s="4">
        <f>'factor 1(momentum)'!AL167*(0.01/'factor 1(momentum)'!$AX167)</f>
        <v>-8.1863010625244838E-3</v>
      </c>
      <c r="C167" s="4">
        <f>'factor 1(momentum)'!AM167*(0.01/'factor 1(momentum)'!$AX167)</f>
        <v>-1.4945992180810145E-2</v>
      </c>
      <c r="D167" s="4">
        <f>'factor 1(momentum)'!AN167*(0.01/'factor 1(momentum)'!$AX167)</f>
        <v>-6.5492192740422145E-3</v>
      </c>
      <c r="E167" s="4">
        <f>'factor 1(momentum)'!AO167*(0.01/'factor 1(momentum)'!$AX167)</f>
        <v>2.0216370418564975E-2</v>
      </c>
      <c r="F167" s="4">
        <f>'factor 1(momentum)'!AP167*(0.01/'factor 1(momentum)'!$AX167)</f>
        <v>1.2803521065704229E-2</v>
      </c>
      <c r="G167" s="4">
        <f>'factor 1(momentum)'!AQ167*(0.01/'factor 1(momentum)'!$AX167)</f>
        <v>-8.6735915265517393E-3</v>
      </c>
      <c r="H167" s="4">
        <f>'factor 1(momentum)'!AR167*(0.01/'factor 1(momentum)'!$AX167)</f>
        <v>2.3677998439897371E-2</v>
      </c>
      <c r="I167" s="4">
        <f>'factor 1(momentum)'!AS167*(0.01/'factor 1(momentum)'!$AX167)</f>
        <v>-3.0824736828301801E-4</v>
      </c>
      <c r="J167" s="4">
        <f>'factor 1(momentum)'!AT167*(0.01/'factor 1(momentum)'!$AX167)</f>
        <v>-1.2292453711212055E-2</v>
      </c>
      <c r="K167" s="4">
        <f>'factor 1(momentum)'!AU167*(0.01/'factor 1(momentum)'!$AX167)</f>
        <v>-5.7420848007429049E-3</v>
      </c>
    </row>
    <row r="168" spans="1:11">
      <c r="A168" s="5">
        <v>31685</v>
      </c>
      <c r="B168" s="4">
        <f>'factor 1(momentum)'!AL168*(0.01/'factor 1(momentum)'!$AX168)</f>
        <v>-1.27787818206994E-2</v>
      </c>
      <c r="C168" s="4">
        <f>'factor 1(momentum)'!AM168*(0.01/'factor 1(momentum)'!$AX168)</f>
        <v>-1.3989787379560551E-2</v>
      </c>
      <c r="D168" s="4">
        <f>'factor 1(momentum)'!AN168*(0.01/'factor 1(momentum)'!$AX168)</f>
        <v>-7.1789510138917005E-3</v>
      </c>
      <c r="E168" s="4">
        <f>'factor 1(momentum)'!AO168*(0.01/'factor 1(momentum)'!$AX168)</f>
        <v>2.0986804918722166E-2</v>
      </c>
      <c r="F168" s="4">
        <f>'factor 1(momentum)'!AP168*(0.01/'factor 1(momentum)'!$AX168)</f>
        <v>1.6841595616827607E-2</v>
      </c>
      <c r="G168" s="4">
        <f>'factor 1(momentum)'!AQ168*(0.01/'factor 1(momentum)'!$AX168)</f>
        <v>-7.7587028089313838E-3</v>
      </c>
      <c r="H168" s="4">
        <f>'factor 1(momentum)'!AR168*(0.01/'factor 1(momentum)'!$AX168)</f>
        <v>2.0015266132373186E-2</v>
      </c>
      <c r="I168" s="4">
        <f>'factor 1(momentum)'!AS168*(0.01/'factor 1(momentum)'!$AX168)</f>
        <v>-4.3809719659244521E-4</v>
      </c>
      <c r="J168" s="4">
        <f>'factor 1(momentum)'!AT168*(0.01/'factor 1(momentum)'!$AX168)</f>
        <v>-1.0929344149909197E-2</v>
      </c>
      <c r="K168" s="4">
        <f>'factor 1(momentum)'!AU168*(0.01/'factor 1(momentum)'!$AX168)</f>
        <v>-4.7700022983382939E-3</v>
      </c>
    </row>
    <row r="169" spans="1:11">
      <c r="A169" s="5">
        <v>31716</v>
      </c>
      <c r="B169" s="4">
        <f>'factor 1(momentum)'!AL169*(0.01/'factor 1(momentum)'!$AX169)</f>
        <v>-8.4288963212986248E-3</v>
      </c>
      <c r="C169" s="4">
        <f>'factor 1(momentum)'!AM169*(0.01/'factor 1(momentum)'!$AX169)</f>
        <v>-1.1587104244102194E-2</v>
      </c>
      <c r="D169" s="4">
        <f>'factor 1(momentum)'!AN169*(0.01/'factor 1(momentum)'!$AX169)</f>
        <v>-1.1942193260378429E-2</v>
      </c>
      <c r="E169" s="4">
        <f>'factor 1(momentum)'!AO169*(0.01/'factor 1(momentum)'!$AX169)</f>
        <v>2.3084162123619505E-2</v>
      </c>
      <c r="F169" s="4">
        <f>'factor 1(momentum)'!AP169*(0.01/'factor 1(momentum)'!$AX169)</f>
        <v>1.2978294670888207E-2</v>
      </c>
      <c r="G169" s="4">
        <f>'factor 1(momentum)'!AQ169*(0.01/'factor 1(momentum)'!$AX169)</f>
        <v>-1.0328025878374827E-2</v>
      </c>
      <c r="H169" s="4">
        <f>'factor 1(momentum)'!AR169*(0.01/'factor 1(momentum)'!$AX169)</f>
        <v>1.8135143637810894E-2</v>
      </c>
      <c r="I169" s="4">
        <f>'factor 1(momentum)'!AS169*(0.01/'factor 1(momentum)'!$AX169)</f>
        <v>5.7001326453640271E-3</v>
      </c>
      <c r="J169" s="4">
        <f>'factor 1(momentum)'!AT169*(0.01/'factor 1(momentum)'!$AX169)</f>
        <v>-1.0314907097953678E-2</v>
      </c>
      <c r="K169" s="4">
        <f>'factor 1(momentum)'!AU169*(0.01/'factor 1(momentum)'!$AX169)</f>
        <v>-7.2966062755748934E-3</v>
      </c>
    </row>
    <row r="170" spans="1:11">
      <c r="A170" s="5">
        <v>31746</v>
      </c>
      <c r="B170" s="4">
        <f>'factor 1(momentum)'!AL170*(0.01/'factor 1(momentum)'!$AX170)</f>
        <v>7.0443882144917208E-4</v>
      </c>
      <c r="C170" s="4">
        <f>'factor 1(momentum)'!AM170*(0.01/'factor 1(momentum)'!$AX170)</f>
        <v>-1.5718370440713066E-2</v>
      </c>
      <c r="D170" s="4">
        <f>'factor 1(momentum)'!AN170*(0.01/'factor 1(momentum)'!$AX170)</f>
        <v>-1.0972233682516014E-2</v>
      </c>
      <c r="E170" s="4">
        <f>'factor 1(momentum)'!AO170*(0.01/'factor 1(momentum)'!$AX170)</f>
        <v>1.9997147337106801E-2</v>
      </c>
      <c r="F170" s="4">
        <f>'factor 1(momentum)'!AP170*(0.01/'factor 1(momentum)'!$AX170)</f>
        <v>1.0436433714964962E-2</v>
      </c>
      <c r="G170" s="4">
        <f>'factor 1(momentum)'!AQ170*(0.01/'factor 1(momentum)'!$AX170)</f>
        <v>-1.1024139702129683E-2</v>
      </c>
      <c r="H170" s="4">
        <f>'factor 1(momentum)'!AR170*(0.01/'factor 1(momentum)'!$AX170)</f>
        <v>2.3180915402354594E-2</v>
      </c>
      <c r="I170" s="4">
        <f>'factor 1(momentum)'!AS170*(0.01/'factor 1(momentum)'!$AX170)</f>
        <v>5.2828679536370575E-3</v>
      </c>
      <c r="J170" s="4">
        <f>'factor 1(momentum)'!AT170*(0.01/'factor 1(momentum)'!$AX170)</f>
        <v>-1.3834525308900831E-2</v>
      </c>
      <c r="K170" s="4">
        <f>'factor 1(momentum)'!AU170*(0.01/'factor 1(momentum)'!$AX170)</f>
        <v>-8.0525340952529792E-3</v>
      </c>
    </row>
    <row r="171" spans="1:11">
      <c r="A171" s="5">
        <v>31777</v>
      </c>
      <c r="B171" s="4">
        <f>'factor 1(momentum)'!AL171*(0.01/'factor 1(momentum)'!$AX171)</f>
        <v>1.2558641794768802E-3</v>
      </c>
      <c r="C171" s="4">
        <f>'factor 1(momentum)'!AM171*(0.01/'factor 1(momentum)'!$AX171)</f>
        <v>-1.6112126920929521E-2</v>
      </c>
      <c r="D171" s="4">
        <f>'factor 1(momentum)'!AN171*(0.01/'factor 1(momentum)'!$AX171)</f>
        <v>-1.5671062835626057E-2</v>
      </c>
      <c r="E171" s="4">
        <f>'factor 1(momentum)'!AO171*(0.01/'factor 1(momentum)'!$AX171)</f>
        <v>2.5531906022359201E-2</v>
      </c>
      <c r="F171" s="4">
        <f>'factor 1(momentum)'!AP171*(0.01/'factor 1(momentum)'!$AX171)</f>
        <v>9.4992935420968715E-3</v>
      </c>
      <c r="G171" s="4">
        <f>'factor 1(momentum)'!AQ171*(0.01/'factor 1(momentum)'!$AX171)</f>
        <v>-8.442645116573463E-3</v>
      </c>
      <c r="H171" s="4">
        <f>'factor 1(momentum)'!AR171*(0.01/'factor 1(momentum)'!$AX171)</f>
        <v>1.7841270265531745E-2</v>
      </c>
      <c r="I171" s="4">
        <f>'factor 1(momentum)'!AS171*(0.01/'factor 1(momentum)'!$AX171)</f>
        <v>7.9826095403812067E-3</v>
      </c>
      <c r="J171" s="4">
        <f>'factor 1(momentum)'!AT171*(0.01/'factor 1(momentum)'!$AX171)</f>
        <v>-1.306121751392538E-2</v>
      </c>
      <c r="K171" s="4">
        <f>'factor 1(momentum)'!AU171*(0.01/'factor 1(momentum)'!$AX171)</f>
        <v>-8.8238911627914647E-3</v>
      </c>
    </row>
    <row r="172" spans="1:11">
      <c r="A172" s="5">
        <v>31808</v>
      </c>
      <c r="B172" s="4">
        <f>'factor 1(momentum)'!AL172*(0.01/'factor 1(momentum)'!$AX172)</f>
        <v>1.2653197879461155E-3</v>
      </c>
      <c r="C172" s="4">
        <f>'factor 1(momentum)'!AM172*(0.01/'factor 1(momentum)'!$AX172)</f>
        <v>-1.4500447011805183E-2</v>
      </c>
      <c r="D172" s="4">
        <f>'factor 1(momentum)'!AN172*(0.01/'factor 1(momentum)'!$AX172)</f>
        <v>-1.8165369643513753E-2</v>
      </c>
      <c r="E172" s="4">
        <f>'factor 1(momentum)'!AO172*(0.01/'factor 1(momentum)'!$AX172)</f>
        <v>2.5908298830208051E-2</v>
      </c>
      <c r="F172" s="4">
        <f>'factor 1(momentum)'!AP172*(0.01/'factor 1(momentum)'!$AX172)</f>
        <v>5.9356694866871708E-3</v>
      </c>
      <c r="G172" s="4">
        <f>'factor 1(momentum)'!AQ172*(0.01/'factor 1(momentum)'!$AX172)</f>
        <v>-8.5187768909213962E-3</v>
      </c>
      <c r="H172" s="4">
        <f>'factor 1(momentum)'!AR172*(0.01/'factor 1(momentum)'!$AX172)</f>
        <v>1.5786391246298829E-2</v>
      </c>
      <c r="I172" s="4">
        <f>'factor 1(momentum)'!AS172*(0.01/'factor 1(momentum)'!$AX172)</f>
        <v>1.6032645377589749E-2</v>
      </c>
      <c r="J172" s="4">
        <f>'factor 1(momentum)'!AT172*(0.01/'factor 1(momentum)'!$AX172)</f>
        <v>-1.2147269556384017E-2</v>
      </c>
      <c r="K172" s="4">
        <f>'factor 1(momentum)'!AU172*(0.01/'factor 1(momentum)'!$AX172)</f>
        <v>-1.1596461626105566E-2</v>
      </c>
    </row>
    <row r="173" spans="1:11">
      <c r="A173" s="5">
        <v>31836</v>
      </c>
      <c r="B173" s="4">
        <f>'factor 1(momentum)'!AL173*(0.01/'factor 1(momentum)'!$AX173)</f>
        <v>8.6743245879936266E-3</v>
      </c>
      <c r="C173" s="4">
        <f>'factor 1(momentum)'!AM173*(0.01/'factor 1(momentum)'!$AX173)</f>
        <v>-7.9608970564464636E-3</v>
      </c>
      <c r="D173" s="4">
        <f>'factor 1(momentum)'!AN173*(0.01/'factor 1(momentum)'!$AX173)</f>
        <v>-2.8336142128838875E-2</v>
      </c>
      <c r="E173" s="4">
        <f>'factor 1(momentum)'!AO173*(0.01/'factor 1(momentum)'!$AX173)</f>
        <v>2.5157406400982782E-2</v>
      </c>
      <c r="F173" s="4">
        <f>'factor 1(momentum)'!AP173*(0.01/'factor 1(momentum)'!$AX173)</f>
        <v>3.9582635450647217E-3</v>
      </c>
      <c r="G173" s="4">
        <f>'factor 1(momentum)'!AQ173*(0.01/'factor 1(momentum)'!$AX173)</f>
        <v>-8.1462959089280019E-3</v>
      </c>
      <c r="H173" s="4">
        <f>'factor 1(momentum)'!AR173*(0.01/'factor 1(momentum)'!$AX173)</f>
        <v>-2.9339710013379788E-3</v>
      </c>
      <c r="I173" s="4">
        <f>'factor 1(momentum)'!AS173*(0.01/'factor 1(momentum)'!$AX173)</f>
        <v>2.9378089152879924E-2</v>
      </c>
      <c r="J173" s="4">
        <f>'factor 1(momentum)'!AT173*(0.01/'factor 1(momentum)'!$AX173)</f>
        <v>-1.2038285767960788E-2</v>
      </c>
      <c r="K173" s="4">
        <f>'factor 1(momentum)'!AU173*(0.01/'factor 1(momentum)'!$AX173)</f>
        <v>-7.7524918234088891E-3</v>
      </c>
    </row>
    <row r="174" spans="1:11">
      <c r="A174" s="5">
        <v>31867</v>
      </c>
      <c r="B174" s="4">
        <f>'factor 1(momentum)'!AL174*(0.01/'factor 1(momentum)'!$AX174)</f>
        <v>2.3024931611079012E-2</v>
      </c>
      <c r="C174" s="4">
        <f>'factor 1(momentum)'!AM174*(0.01/'factor 1(momentum)'!$AX174)</f>
        <v>1.6336298647197636E-4</v>
      </c>
      <c r="D174" s="4">
        <f>'factor 1(momentum)'!AN174*(0.01/'factor 1(momentum)'!$AX174)</f>
        <v>-3.1929330024868731E-2</v>
      </c>
      <c r="E174" s="4">
        <f>'factor 1(momentum)'!AO174*(0.01/'factor 1(momentum)'!$AX174)</f>
        <v>1.1687525704963203E-2</v>
      </c>
      <c r="F174" s="4">
        <f>'factor 1(momentum)'!AP174*(0.01/'factor 1(momentum)'!$AX174)</f>
        <v>1.6237848437540793E-3</v>
      </c>
      <c r="G174" s="4">
        <f>'factor 1(momentum)'!AQ174*(0.01/'factor 1(momentum)'!$AX174)</f>
        <v>3.329720362418923E-3</v>
      </c>
      <c r="H174" s="4">
        <f>'factor 1(momentum)'!AR174*(0.01/'factor 1(momentum)'!$AX174)</f>
        <v>-1.8833358683269005E-2</v>
      </c>
      <c r="I174" s="4">
        <f>'factor 1(momentum)'!AS174*(0.01/'factor 1(momentum)'!$AX174)</f>
        <v>2.2156280363143783E-2</v>
      </c>
      <c r="J174" s="4">
        <f>'factor 1(momentum)'!AT174*(0.01/'factor 1(momentum)'!$AX174)</f>
        <v>-1.2061397970360554E-2</v>
      </c>
      <c r="K174" s="4">
        <f>'factor 1(momentum)'!AU174*(0.01/'factor 1(momentum)'!$AX174)</f>
        <v>8.384808066673364E-4</v>
      </c>
    </row>
    <row r="175" spans="1:11">
      <c r="A175" s="5">
        <v>31897</v>
      </c>
      <c r="B175" s="4">
        <f>'factor 1(momentum)'!AL175*(0.01/'factor 1(momentum)'!$AX175)</f>
        <v>1.8833543952199851E-2</v>
      </c>
      <c r="C175" s="4">
        <f>'factor 1(momentum)'!AM175*(0.01/'factor 1(momentum)'!$AX175)</f>
        <v>5.8969325151318717E-3</v>
      </c>
      <c r="D175" s="4">
        <f>'factor 1(momentum)'!AN175*(0.01/'factor 1(momentum)'!$AX175)</f>
        <v>-2.9627477857771582E-2</v>
      </c>
      <c r="E175" s="4">
        <f>'factor 1(momentum)'!AO175*(0.01/'factor 1(momentum)'!$AX175)</f>
        <v>-5.9602225362232588E-3</v>
      </c>
      <c r="F175" s="4">
        <f>'factor 1(momentum)'!AP175*(0.01/'factor 1(momentum)'!$AX175)</f>
        <v>-2.4472653953515684E-3</v>
      </c>
      <c r="G175" s="4">
        <f>'factor 1(momentum)'!AQ175*(0.01/'factor 1(momentum)'!$AX175)</f>
        <v>2.9632482330900346E-3</v>
      </c>
      <c r="H175" s="4">
        <f>'factor 1(momentum)'!AR175*(0.01/'factor 1(momentum)'!$AX175)</f>
        <v>-1.8091611105141434E-2</v>
      </c>
      <c r="I175" s="4">
        <f>'factor 1(momentum)'!AS175*(0.01/'factor 1(momentum)'!$AX175)</f>
        <v>2.7718467097563398E-2</v>
      </c>
      <c r="J175" s="4">
        <f>'factor 1(momentum)'!AT175*(0.01/'factor 1(momentum)'!$AX175)</f>
        <v>-3.1846710171856778E-3</v>
      </c>
      <c r="K175" s="4">
        <f>'factor 1(momentum)'!AU175*(0.01/'factor 1(momentum)'!$AX175)</f>
        <v>3.8990561136883913E-3</v>
      </c>
    </row>
    <row r="176" spans="1:11">
      <c r="A176" s="5">
        <v>31928</v>
      </c>
      <c r="B176" s="4">
        <f>'factor 1(momentum)'!AL176*(0.01/'factor 1(momentum)'!$AX176)</f>
        <v>1.8401744475693333E-2</v>
      </c>
      <c r="C176" s="4">
        <f>'factor 1(momentum)'!AM176*(0.01/'factor 1(momentum)'!$AX176)</f>
        <v>2.1636288955501366E-3</v>
      </c>
      <c r="D176" s="4">
        <f>'factor 1(momentum)'!AN176*(0.01/'factor 1(momentum)'!$AX176)</f>
        <v>-2.7420662867372023E-2</v>
      </c>
      <c r="E176" s="4">
        <f>'factor 1(momentum)'!AO176*(0.01/'factor 1(momentum)'!$AX176)</f>
        <v>-1.1287509163084615E-2</v>
      </c>
      <c r="F176" s="4">
        <f>'factor 1(momentum)'!AP176*(0.01/'factor 1(momentum)'!$AX176)</f>
        <v>3.4740362893490888E-3</v>
      </c>
      <c r="G176" s="4">
        <f>'factor 1(momentum)'!AQ176*(0.01/'factor 1(momentum)'!$AX176)</f>
        <v>7.7864905552980628E-3</v>
      </c>
      <c r="H176" s="4">
        <f>'factor 1(momentum)'!AR176*(0.01/'factor 1(momentum)'!$AX176)</f>
        <v>-1.7345004891351084E-2</v>
      </c>
      <c r="I176" s="4">
        <f>'factor 1(momentum)'!AS176*(0.01/'factor 1(momentum)'!$AX176)</f>
        <v>3.8191060179694786E-2</v>
      </c>
      <c r="J176" s="4">
        <f>'factor 1(momentum)'!AT176*(0.01/'factor 1(momentum)'!$AX176)</f>
        <v>-1.0160484002144286E-2</v>
      </c>
      <c r="K176" s="4">
        <f>'factor 1(momentum)'!AU176*(0.01/'factor 1(momentum)'!$AX176)</f>
        <v>-3.8032994716333704E-3</v>
      </c>
    </row>
    <row r="177" spans="1:11">
      <c r="A177" s="5">
        <v>31958</v>
      </c>
      <c r="B177" s="4">
        <f>'factor 1(momentum)'!AL177*(0.01/'factor 1(momentum)'!$AX177)</f>
        <v>2.3725414932257376E-2</v>
      </c>
      <c r="C177" s="4">
        <f>'factor 1(momentum)'!AM177*(0.01/'factor 1(momentum)'!$AX177)</f>
        <v>6.2538780420482798E-4</v>
      </c>
      <c r="D177" s="4">
        <f>'factor 1(momentum)'!AN177*(0.01/'factor 1(momentum)'!$AX177)</f>
        <v>-2.880850878712328E-2</v>
      </c>
      <c r="E177" s="4">
        <f>'factor 1(momentum)'!AO177*(0.01/'factor 1(momentum)'!$AX177)</f>
        <v>-4.3922318324115294E-3</v>
      </c>
      <c r="F177" s="4">
        <f>'factor 1(momentum)'!AP177*(0.01/'factor 1(momentum)'!$AX177)</f>
        <v>-3.5903513113902732E-3</v>
      </c>
      <c r="G177" s="4">
        <f>'factor 1(momentum)'!AQ177*(0.01/'factor 1(momentum)'!$AX177)</f>
        <v>9.0962311884414549E-3</v>
      </c>
      <c r="H177" s="4">
        <f>'factor 1(momentum)'!AR177*(0.01/'factor 1(momentum)'!$AX177)</f>
        <v>-1.4101760164761683E-2</v>
      </c>
      <c r="I177" s="4">
        <f>'factor 1(momentum)'!AS177*(0.01/'factor 1(momentum)'!$AX177)</f>
        <v>3.1993687729045421E-2</v>
      </c>
      <c r="J177" s="4">
        <f>'factor 1(momentum)'!AT177*(0.01/'factor 1(momentum)'!$AX177)</f>
        <v>-7.8030186971811627E-3</v>
      </c>
      <c r="K177" s="4">
        <f>'factor 1(momentum)'!AU177*(0.01/'factor 1(momentum)'!$AX177)</f>
        <v>-6.7448508610811345E-3</v>
      </c>
    </row>
    <row r="178" spans="1:11">
      <c r="A178" s="5">
        <v>31989</v>
      </c>
      <c r="B178" s="4">
        <f>'factor 1(momentum)'!AL178*(0.01/'factor 1(momentum)'!$AX178)</f>
        <v>2.3321497736595656E-2</v>
      </c>
      <c r="C178" s="4">
        <f>'factor 1(momentum)'!AM178*(0.01/'factor 1(momentum)'!$AX178)</f>
        <v>4.6549897530226234E-3</v>
      </c>
      <c r="D178" s="4">
        <f>'factor 1(momentum)'!AN178*(0.01/'factor 1(momentum)'!$AX178)</f>
        <v>-1.8441669037283975E-2</v>
      </c>
      <c r="E178" s="4">
        <f>'factor 1(momentum)'!AO178*(0.01/'factor 1(momentum)'!$AX178)</f>
        <v>-3.2956458851247179E-4</v>
      </c>
      <c r="F178" s="4">
        <f>'factor 1(momentum)'!AP178*(0.01/'factor 1(momentum)'!$AX178)</f>
        <v>-1.5326869031051968E-2</v>
      </c>
      <c r="G178" s="4">
        <f>'factor 1(momentum)'!AQ178*(0.01/'factor 1(momentum)'!$AX178)</f>
        <v>1.4736083830622554E-2</v>
      </c>
      <c r="H178" s="4">
        <f>'factor 1(momentum)'!AR178*(0.01/'factor 1(momentum)'!$AX178)</f>
        <v>-2.1945091152898055E-2</v>
      </c>
      <c r="I178" s="4">
        <f>'factor 1(momentum)'!AS178*(0.01/'factor 1(momentum)'!$AX178)</f>
        <v>1.1907568383469035E-2</v>
      </c>
      <c r="J178" s="4">
        <f>'factor 1(momentum)'!AT178*(0.01/'factor 1(momentum)'!$AX178)</f>
        <v>9.1680740929101726E-4</v>
      </c>
      <c r="K178" s="4">
        <f>'factor 1(momentum)'!AU178*(0.01/'factor 1(momentum)'!$AX178)</f>
        <v>5.0624669674560958E-4</v>
      </c>
    </row>
    <row r="179" spans="1:11">
      <c r="A179" s="5">
        <v>32020</v>
      </c>
      <c r="B179" s="4">
        <f>'factor 1(momentum)'!AL179*(0.01/'factor 1(momentum)'!$AX179)</f>
        <v>2.7817644939790241E-2</v>
      </c>
      <c r="C179" s="4">
        <f>'factor 1(momentum)'!AM179*(0.01/'factor 1(momentum)'!$AX179)</f>
        <v>7.063614072304201E-3</v>
      </c>
      <c r="D179" s="4">
        <f>'factor 1(momentum)'!AN179*(0.01/'factor 1(momentum)'!$AX179)</f>
        <v>-1.7394207732100455E-2</v>
      </c>
      <c r="E179" s="4">
        <f>'factor 1(momentum)'!AO179*(0.01/'factor 1(momentum)'!$AX179)</f>
        <v>3.5380091067818099E-3</v>
      </c>
      <c r="F179" s="4">
        <f>'factor 1(momentum)'!AP179*(0.01/'factor 1(momentum)'!$AX179)</f>
        <v>-1.3421102833706811E-2</v>
      </c>
      <c r="G179" s="4">
        <f>'factor 1(momentum)'!AQ179*(0.01/'factor 1(momentum)'!$AX179)</f>
        <v>1.0706647048760188E-2</v>
      </c>
      <c r="H179" s="4">
        <f>'factor 1(momentum)'!AR179*(0.01/'factor 1(momentum)'!$AX179)</f>
        <v>-2.1018514449993947E-2</v>
      </c>
      <c r="I179" s="4">
        <f>'factor 1(momentum)'!AS179*(0.01/'factor 1(momentum)'!$AX179)</f>
        <v>3.0326454552769681E-3</v>
      </c>
      <c r="J179" s="4">
        <f>'factor 1(momentum)'!AT179*(0.01/'factor 1(momentum)'!$AX179)</f>
        <v>-2.8880625180296933E-4</v>
      </c>
      <c r="K179" s="4">
        <f>'factor 1(momentum)'!AU179*(0.01/'factor 1(momentum)'!$AX179)</f>
        <v>-3.5929355309194441E-5</v>
      </c>
    </row>
    <row r="180" spans="1:11">
      <c r="A180" s="5">
        <v>32050</v>
      </c>
      <c r="B180" s="4">
        <f>'factor 1(momentum)'!AL180*(0.01/'factor 1(momentum)'!$AX180)</f>
        <v>2.6668693686709006E-2</v>
      </c>
      <c r="C180" s="4">
        <f>'factor 1(momentum)'!AM180*(0.01/'factor 1(momentum)'!$AX180)</f>
        <v>4.2166285353336993E-3</v>
      </c>
      <c r="D180" s="4">
        <f>'factor 1(momentum)'!AN180*(0.01/'factor 1(momentum)'!$AX180)</f>
        <v>-1.6806057635483259E-2</v>
      </c>
      <c r="E180" s="4">
        <f>'factor 1(momentum)'!AO180*(0.01/'factor 1(momentum)'!$AX180)</f>
        <v>5.1180998727376296E-3</v>
      </c>
      <c r="F180" s="4">
        <f>'factor 1(momentum)'!AP180*(0.01/'factor 1(momentum)'!$AX180)</f>
        <v>-1.0358484010001568E-2</v>
      </c>
      <c r="G180" s="4">
        <f>'factor 1(momentum)'!AQ180*(0.01/'factor 1(momentum)'!$AX180)</f>
        <v>8.8038420889863054E-3</v>
      </c>
      <c r="H180" s="4">
        <f>'factor 1(momentum)'!AR180*(0.01/'factor 1(momentum)'!$AX180)</f>
        <v>-2.3575967299292434E-2</v>
      </c>
      <c r="I180" s="4">
        <f>'factor 1(momentum)'!AS180*(0.01/'factor 1(momentum)'!$AX180)</f>
        <v>2.6913029470066272E-3</v>
      </c>
      <c r="J180" s="4">
        <f>'factor 1(momentum)'!AT180*(0.01/'factor 1(momentum)'!$AX180)</f>
        <v>-2.5674570353614147E-3</v>
      </c>
      <c r="K180" s="4">
        <f>'factor 1(momentum)'!AU180*(0.01/'factor 1(momentum)'!$AX180)</f>
        <v>5.809398849365449E-3</v>
      </c>
    </row>
    <row r="181" spans="1:11">
      <c r="A181" s="5">
        <v>32081</v>
      </c>
      <c r="B181" s="4">
        <f>'factor 1(momentum)'!AL181*(0.01/'factor 1(momentum)'!$AX181)</f>
        <v>2.117005399618329E-2</v>
      </c>
      <c r="C181" s="4">
        <f>'factor 1(momentum)'!AM181*(0.01/'factor 1(momentum)'!$AX181)</f>
        <v>1.8576831797606638E-3</v>
      </c>
      <c r="D181" s="4">
        <f>'factor 1(momentum)'!AN181*(0.01/'factor 1(momentum)'!$AX181)</f>
        <v>-1.7085452757190013E-2</v>
      </c>
      <c r="E181" s="4">
        <f>'factor 1(momentum)'!AO181*(0.01/'factor 1(momentum)'!$AX181)</f>
        <v>1.1969285187788533E-2</v>
      </c>
      <c r="F181" s="4">
        <f>'factor 1(momentum)'!AP181*(0.01/'factor 1(momentum)'!$AX181)</f>
        <v>-1.2742202109851487E-2</v>
      </c>
      <c r="G181" s="4">
        <f>'factor 1(momentum)'!AQ181*(0.01/'factor 1(momentum)'!$AX181)</f>
        <v>9.663495519814427E-3</v>
      </c>
      <c r="H181" s="4">
        <f>'factor 1(momentum)'!AR181*(0.01/'factor 1(momentum)'!$AX181)</f>
        <v>-2.2686953019946013E-2</v>
      </c>
      <c r="I181" s="4">
        <f>'factor 1(momentum)'!AS181*(0.01/'factor 1(momentum)'!$AX181)</f>
        <v>9.0951885144636389E-3</v>
      </c>
      <c r="J181" s="4">
        <f>'factor 1(momentum)'!AT181*(0.01/'factor 1(momentum)'!$AX181)</f>
        <v>-2.3857452620040316E-3</v>
      </c>
      <c r="K181" s="4">
        <f>'factor 1(momentum)'!AU181*(0.01/'factor 1(momentum)'!$AX181)</f>
        <v>1.1446467509809699E-3</v>
      </c>
    </row>
    <row r="182" spans="1:11">
      <c r="A182" s="5">
        <v>32111</v>
      </c>
      <c r="B182" s="4">
        <f>'factor 1(momentum)'!AL182*(0.01/'factor 1(momentum)'!$AX182)</f>
        <v>3.6198752406281925E-3</v>
      </c>
      <c r="C182" s="4">
        <f>'factor 1(momentum)'!AM182*(0.01/'factor 1(momentum)'!$AX182)</f>
        <v>6.6117052203508294E-3</v>
      </c>
      <c r="D182" s="4">
        <f>'factor 1(momentum)'!AN182*(0.01/'factor 1(momentum)'!$AX182)</f>
        <v>-2.3692755536515394E-2</v>
      </c>
      <c r="E182" s="4">
        <f>'factor 1(momentum)'!AO182*(0.01/'factor 1(momentum)'!$AX182)</f>
        <v>1.2549728638308466E-2</v>
      </c>
      <c r="F182" s="4">
        <f>'factor 1(momentum)'!AP182*(0.01/'factor 1(momentum)'!$AX182)</f>
        <v>-1.61943868886937E-2</v>
      </c>
      <c r="G182" s="4">
        <f>'factor 1(momentum)'!AQ182*(0.01/'factor 1(momentum)'!$AX182)</f>
        <v>1.0980122300644254E-2</v>
      </c>
      <c r="H182" s="4">
        <f>'factor 1(momentum)'!AR182*(0.01/'factor 1(momentum)'!$AX182)</f>
        <v>-1.9349735211523049E-2</v>
      </c>
      <c r="I182" s="4">
        <f>'factor 1(momentum)'!AS182*(0.01/'factor 1(momentum)'!$AX182)</f>
        <v>2.3512057423528094E-2</v>
      </c>
      <c r="J182" s="4">
        <f>'factor 1(momentum)'!AT182*(0.01/'factor 1(momentum)'!$AX182)</f>
        <v>-2.4310183932518873E-3</v>
      </c>
      <c r="K182" s="4">
        <f>'factor 1(momentum)'!AU182*(0.01/'factor 1(momentum)'!$AX182)</f>
        <v>4.3944072065241931E-3</v>
      </c>
    </row>
    <row r="183" spans="1:11">
      <c r="A183" s="5">
        <v>32142</v>
      </c>
      <c r="B183" s="4">
        <f>'factor 1(momentum)'!AL183*(0.01/'factor 1(momentum)'!$AX183)</f>
        <v>7.4216961095197346E-3</v>
      </c>
      <c r="C183" s="4">
        <f>'factor 1(momentum)'!AM183*(0.01/'factor 1(momentum)'!$AX183)</f>
        <v>8.2144370196837665E-3</v>
      </c>
      <c r="D183" s="4">
        <f>'factor 1(momentum)'!AN183*(0.01/'factor 1(momentum)'!$AX183)</f>
        <v>-2.5900461861999288E-2</v>
      </c>
      <c r="E183" s="4">
        <f>'factor 1(momentum)'!AO183*(0.01/'factor 1(momentum)'!$AX183)</f>
        <v>1.496521879396418E-2</v>
      </c>
      <c r="F183" s="4">
        <f>'factor 1(momentum)'!AP183*(0.01/'factor 1(momentum)'!$AX183)</f>
        <v>-1.4637986169830159E-2</v>
      </c>
      <c r="G183" s="4">
        <f>'factor 1(momentum)'!AQ183*(0.01/'factor 1(momentum)'!$AX183)</f>
        <v>4.6864217201604136E-3</v>
      </c>
      <c r="H183" s="4">
        <f>'factor 1(momentum)'!AR183*(0.01/'factor 1(momentum)'!$AX183)</f>
        <v>-1.53281443471063E-2</v>
      </c>
      <c r="I183" s="4">
        <f>'factor 1(momentum)'!AS183*(0.01/'factor 1(momentum)'!$AX183)</f>
        <v>2.2356306355428551E-2</v>
      </c>
      <c r="J183" s="4">
        <f>'factor 1(momentum)'!AT183*(0.01/'factor 1(momentum)'!$AX183)</f>
        <v>-6.5293216255936024E-3</v>
      </c>
      <c r="K183" s="4">
        <f>'factor 1(momentum)'!AU183*(0.01/'factor 1(momentum)'!$AX183)</f>
        <v>4.7518340057727043E-3</v>
      </c>
    </row>
    <row r="184" spans="1:11">
      <c r="A184" s="5">
        <v>32173</v>
      </c>
      <c r="B184" s="4">
        <f>'factor 1(momentum)'!AL184*(0.01/'factor 1(momentum)'!$AX184)</f>
        <v>1.1285709247807495E-2</v>
      </c>
      <c r="C184" s="4">
        <f>'factor 1(momentum)'!AM184*(0.01/'factor 1(momentum)'!$AX184)</f>
        <v>9.0432735713018957E-3</v>
      </c>
      <c r="D184" s="4">
        <f>'factor 1(momentum)'!AN184*(0.01/'factor 1(momentum)'!$AX184)</f>
        <v>-1.7845565978096875E-2</v>
      </c>
      <c r="E184" s="4">
        <f>'factor 1(momentum)'!AO184*(0.01/'factor 1(momentum)'!$AX184)</f>
        <v>1.2964624876464709E-2</v>
      </c>
      <c r="F184" s="4">
        <f>'factor 1(momentum)'!AP184*(0.01/'factor 1(momentum)'!$AX184)</f>
        <v>-1.9416451303897138E-2</v>
      </c>
      <c r="G184" s="4">
        <f>'factor 1(momentum)'!AQ184*(0.01/'factor 1(momentum)'!$AX184)</f>
        <v>9.2141735037729548E-3</v>
      </c>
      <c r="H184" s="4">
        <f>'factor 1(momentum)'!AR184*(0.01/'factor 1(momentum)'!$AX184)</f>
        <v>-1.7876522995179951E-2</v>
      </c>
      <c r="I184" s="4">
        <f>'factor 1(momentum)'!AS184*(0.01/'factor 1(momentum)'!$AX184)</f>
        <v>8.7711814478141862E-3</v>
      </c>
      <c r="J184" s="4">
        <f>'factor 1(momentum)'!AT184*(0.01/'factor 1(momentum)'!$AX184)</f>
        <v>4.5962224192131222E-4</v>
      </c>
      <c r="K184" s="4">
        <f>'factor 1(momentum)'!AU184*(0.01/'factor 1(momentum)'!$AX184)</f>
        <v>3.3999553880914098E-3</v>
      </c>
    </row>
    <row r="185" spans="1:11">
      <c r="A185" s="5">
        <v>32202</v>
      </c>
      <c r="B185" s="4">
        <f>'factor 1(momentum)'!AL185*(0.01/'factor 1(momentum)'!$AX185)</f>
        <v>-1.5184659984393523E-4</v>
      </c>
      <c r="C185" s="4">
        <f>'factor 1(momentum)'!AM185*(0.01/'factor 1(momentum)'!$AX185)</f>
        <v>2.849646895779242E-3</v>
      </c>
      <c r="D185" s="4">
        <f>'factor 1(momentum)'!AN185*(0.01/'factor 1(momentum)'!$AX185)</f>
        <v>-1.5221969291374952E-2</v>
      </c>
      <c r="E185" s="4">
        <f>'factor 1(momentum)'!AO185*(0.01/'factor 1(momentum)'!$AX185)</f>
        <v>1.8464626900221843E-2</v>
      </c>
      <c r="F185" s="4">
        <f>'factor 1(momentum)'!AP185*(0.01/'factor 1(momentum)'!$AX185)</f>
        <v>-2.2698279103235981E-2</v>
      </c>
      <c r="G185" s="4">
        <f>'factor 1(momentum)'!AQ185*(0.01/'factor 1(momentum)'!$AX185)</f>
        <v>5.7438555518999771E-3</v>
      </c>
      <c r="H185" s="4">
        <f>'factor 1(momentum)'!AR185*(0.01/'factor 1(momentum)'!$AX185)</f>
        <v>-1.3761086235376677E-2</v>
      </c>
      <c r="I185" s="4">
        <f>'factor 1(momentum)'!AS185*(0.01/'factor 1(momentum)'!$AX185)</f>
        <v>1.6132221318447219E-2</v>
      </c>
      <c r="J185" s="4">
        <f>'factor 1(momentum)'!AT185*(0.01/'factor 1(momentum)'!$AX185)</f>
        <v>4.3403939630855589E-3</v>
      </c>
      <c r="K185" s="4">
        <f>'factor 1(momentum)'!AU185*(0.01/'factor 1(momentum)'!$AX185)</f>
        <v>4.3024366003977018E-3</v>
      </c>
    </row>
    <row r="186" spans="1:11">
      <c r="A186" s="5">
        <v>32233</v>
      </c>
      <c r="B186" s="4">
        <f>'factor 1(momentum)'!AL186*(0.01/'factor 1(momentum)'!$AX186)</f>
        <v>-7.3929363315623888E-3</v>
      </c>
      <c r="C186" s="4">
        <f>'factor 1(momentum)'!AM186*(0.01/'factor 1(momentum)'!$AX186)</f>
        <v>-8.0622490217226801E-4</v>
      </c>
      <c r="D186" s="4">
        <f>'factor 1(momentum)'!AN186*(0.01/'factor 1(momentum)'!$AX186)</f>
        <v>-1.0784307500482456E-2</v>
      </c>
      <c r="E186" s="4">
        <f>'factor 1(momentum)'!AO186*(0.01/'factor 1(momentum)'!$AX186)</f>
        <v>2.9527923097677555E-2</v>
      </c>
      <c r="F186" s="4">
        <f>'factor 1(momentum)'!AP186*(0.01/'factor 1(momentum)'!$AX186)</f>
        <v>-1.7962085734953247E-2</v>
      </c>
      <c r="G186" s="4">
        <f>'factor 1(momentum)'!AQ186*(0.01/'factor 1(momentum)'!$AX186)</f>
        <v>2.3790558250555128E-3</v>
      </c>
      <c r="H186" s="4">
        <f>'factor 1(momentum)'!AR186*(0.01/'factor 1(momentum)'!$AX186)</f>
        <v>-1.5388569458648148E-2</v>
      </c>
      <c r="I186" s="4">
        <f>'factor 1(momentum)'!AS186*(0.01/'factor 1(momentum)'!$AX186)</f>
        <v>1.7654496601773872E-2</v>
      </c>
      <c r="J186" s="4">
        <f>'factor 1(momentum)'!AT186*(0.01/'factor 1(momentum)'!$AX186)</f>
        <v>-9.7450947467585312E-4</v>
      </c>
      <c r="K186" s="4">
        <f>'factor 1(momentum)'!AU186*(0.01/'factor 1(momentum)'!$AX186)</f>
        <v>3.7471578779874242E-3</v>
      </c>
    </row>
    <row r="187" spans="1:11">
      <c r="A187" s="5">
        <v>32263</v>
      </c>
      <c r="B187" s="4">
        <f>'factor 1(momentum)'!AL187*(0.01/'factor 1(momentum)'!$AX187)</f>
        <v>-1.4790418547924906E-5</v>
      </c>
      <c r="C187" s="4">
        <f>'factor 1(momentum)'!AM187*(0.01/'factor 1(momentum)'!$AX187)</f>
        <v>1.6346347923049201E-3</v>
      </c>
      <c r="D187" s="4">
        <f>'factor 1(momentum)'!AN187*(0.01/'factor 1(momentum)'!$AX187)</f>
        <v>-1.0035257767371217E-2</v>
      </c>
      <c r="E187" s="4">
        <f>'factor 1(momentum)'!AO187*(0.01/'factor 1(momentum)'!$AX187)</f>
        <v>3.2513361877143453E-2</v>
      </c>
      <c r="F187" s="4">
        <f>'factor 1(momentum)'!AP187*(0.01/'factor 1(momentum)'!$AX187)</f>
        <v>-1.933272501641577E-2</v>
      </c>
      <c r="G187" s="4">
        <f>'factor 1(momentum)'!AQ187*(0.01/'factor 1(momentum)'!$AX187)</f>
        <v>-1.0293050848899545E-3</v>
      </c>
      <c r="H187" s="4">
        <f>'factor 1(momentum)'!AR187*(0.01/'factor 1(momentum)'!$AX187)</f>
        <v>-1.5680759383557064E-2</v>
      </c>
      <c r="I187" s="4">
        <f>'factor 1(momentum)'!AS187*(0.01/'factor 1(momentum)'!$AX187)</f>
        <v>9.4539003191011009E-3</v>
      </c>
      <c r="J187" s="4">
        <f>'factor 1(momentum)'!AT187*(0.01/'factor 1(momentum)'!$AX187)</f>
        <v>9.698667262082011E-4</v>
      </c>
      <c r="K187" s="4">
        <f>'factor 1(momentum)'!AU187*(0.01/'factor 1(momentum)'!$AX187)</f>
        <v>1.5210739560242536E-3</v>
      </c>
    </row>
    <row r="188" spans="1:11">
      <c r="A188" s="5">
        <v>32294</v>
      </c>
      <c r="B188" s="4">
        <f>'factor 1(momentum)'!AL188*(0.01/'factor 1(momentum)'!$AX188)</f>
        <v>5.3126646832577407E-4</v>
      </c>
      <c r="C188" s="4">
        <f>'factor 1(momentum)'!AM188*(0.01/'factor 1(momentum)'!$AX188)</f>
        <v>2.1500651580231007E-3</v>
      </c>
      <c r="D188" s="4">
        <f>'factor 1(momentum)'!AN188*(0.01/'factor 1(momentum)'!$AX188)</f>
        <v>-1.2857893448841239E-2</v>
      </c>
      <c r="E188" s="4">
        <f>'factor 1(momentum)'!AO188*(0.01/'factor 1(momentum)'!$AX188)</f>
        <v>3.5646859891308426E-2</v>
      </c>
      <c r="F188" s="4">
        <f>'factor 1(momentum)'!AP188*(0.01/'factor 1(momentum)'!$AX188)</f>
        <v>-1.5970634681524435E-2</v>
      </c>
      <c r="G188" s="4">
        <f>'factor 1(momentum)'!AQ188*(0.01/'factor 1(momentum)'!$AX188)</f>
        <v>-6.1273371104259601E-3</v>
      </c>
      <c r="H188" s="4">
        <f>'factor 1(momentum)'!AR188*(0.01/'factor 1(momentum)'!$AX188)</f>
        <v>-1.4380048914121896E-2</v>
      </c>
      <c r="I188" s="4">
        <f>'factor 1(momentum)'!AS188*(0.01/'factor 1(momentum)'!$AX188)</f>
        <v>1.0445271910123713E-2</v>
      </c>
      <c r="J188" s="4">
        <f>'factor 1(momentum)'!AT188*(0.01/'factor 1(momentum)'!$AX188)</f>
        <v>-6.2738213065969281E-4</v>
      </c>
      <c r="K188" s="4">
        <f>'factor 1(momentum)'!AU188*(0.01/'factor 1(momentum)'!$AX188)</f>
        <v>1.1898328577922086E-3</v>
      </c>
    </row>
    <row r="189" spans="1:11">
      <c r="A189" s="5">
        <v>32324</v>
      </c>
      <c r="B189" s="4">
        <f>'factor 1(momentum)'!AL189*(0.01/'factor 1(momentum)'!$AX189)</f>
        <v>8.9405765758036049E-3</v>
      </c>
      <c r="C189" s="4">
        <f>'factor 1(momentum)'!AM189*(0.01/'factor 1(momentum)'!$AX189)</f>
        <v>-1.4789877859894196E-3</v>
      </c>
      <c r="D189" s="4">
        <f>'factor 1(momentum)'!AN189*(0.01/'factor 1(momentum)'!$AX189)</f>
        <v>-1.5332058397608697E-2</v>
      </c>
      <c r="E189" s="4">
        <f>'factor 1(momentum)'!AO189*(0.01/'factor 1(momentum)'!$AX189)</f>
        <v>3.4579790087207435E-2</v>
      </c>
      <c r="F189" s="4">
        <f>'factor 1(momentum)'!AP189*(0.01/'factor 1(momentum)'!$AX189)</f>
        <v>-2.9179059906592904E-3</v>
      </c>
      <c r="G189" s="4">
        <f>'factor 1(momentum)'!AQ189*(0.01/'factor 1(momentum)'!$AX189)</f>
        <v>-9.089560062520716E-3</v>
      </c>
      <c r="H189" s="4">
        <f>'factor 1(momentum)'!AR189*(0.01/'factor 1(momentum)'!$AX189)</f>
        <v>-1.8819468174564636E-2</v>
      </c>
      <c r="I189" s="4">
        <f>'factor 1(momentum)'!AS189*(0.01/'factor 1(momentum)'!$AX189)</f>
        <v>1.3346367753344832E-2</v>
      </c>
      <c r="J189" s="4">
        <f>'factor 1(momentum)'!AT189*(0.01/'factor 1(momentum)'!$AX189)</f>
        <v>-8.0438831822703949E-3</v>
      </c>
      <c r="K189" s="4">
        <f>'factor 1(momentum)'!AU189*(0.01/'factor 1(momentum)'!$AX189)</f>
        <v>-1.1848708227427175E-3</v>
      </c>
    </row>
    <row r="190" spans="1:11">
      <c r="A190" s="5">
        <v>32355</v>
      </c>
      <c r="B190" s="4">
        <f>'factor 1(momentum)'!AL190*(0.01/'factor 1(momentum)'!$AX190)</f>
        <v>-5.2826607479648314E-3</v>
      </c>
      <c r="C190" s="4">
        <f>'factor 1(momentum)'!AM190*(0.01/'factor 1(momentum)'!$AX190)</f>
        <v>-2.7228193447539173E-3</v>
      </c>
      <c r="D190" s="4">
        <f>'factor 1(momentum)'!AN190*(0.01/'factor 1(momentum)'!$AX190)</f>
        <v>-1.818277977765799E-2</v>
      </c>
      <c r="E190" s="4">
        <f>'factor 1(momentum)'!AO190*(0.01/'factor 1(momentum)'!$AX190)</f>
        <v>3.187136857793748E-2</v>
      </c>
      <c r="F190" s="4">
        <f>'factor 1(momentum)'!AP190*(0.01/'factor 1(momentum)'!$AX190)</f>
        <v>1.1276207609426333E-3</v>
      </c>
      <c r="G190" s="4">
        <f>'factor 1(momentum)'!AQ190*(0.01/'factor 1(momentum)'!$AX190)</f>
        <v>-9.2441705271901937E-3</v>
      </c>
      <c r="H190" s="4">
        <f>'factor 1(momentum)'!AR190*(0.01/'factor 1(momentum)'!$AX190)</f>
        <v>-1.375075914427573E-2</v>
      </c>
      <c r="I190" s="4">
        <f>'factor 1(momentum)'!AS190*(0.01/'factor 1(momentum)'!$AX190)</f>
        <v>2.405423156020645E-2</v>
      </c>
      <c r="J190" s="4">
        <f>'factor 1(momentum)'!AT190*(0.01/'factor 1(momentum)'!$AX190)</f>
        <v>-7.6222516963215482E-3</v>
      </c>
      <c r="K190" s="4">
        <f>'factor 1(momentum)'!AU190*(0.01/'factor 1(momentum)'!$AX190)</f>
        <v>-2.4777966092235482E-4</v>
      </c>
    </row>
    <row r="191" spans="1:11">
      <c r="A191" s="5">
        <v>32386</v>
      </c>
      <c r="B191" s="4">
        <f>'factor 1(momentum)'!AL191*(0.01/'factor 1(momentum)'!$AX191)</f>
        <v>-1.0975355419319091E-2</v>
      </c>
      <c r="C191" s="4">
        <f>'factor 1(momentum)'!AM191*(0.01/'factor 1(momentum)'!$AX191)</f>
        <v>-5.1988392431182437E-3</v>
      </c>
      <c r="D191" s="4">
        <f>'factor 1(momentum)'!AN191*(0.01/'factor 1(momentum)'!$AX191)</f>
        <v>-2.1308254190661926E-2</v>
      </c>
      <c r="E191" s="4">
        <f>'factor 1(momentum)'!AO191*(0.01/'factor 1(momentum)'!$AX191)</f>
        <v>2.3828357203356177E-2</v>
      </c>
      <c r="F191" s="4">
        <f>'factor 1(momentum)'!AP191*(0.01/'factor 1(momentum)'!$AX191)</f>
        <v>-3.4993433460674666E-3</v>
      </c>
      <c r="G191" s="4">
        <f>'factor 1(momentum)'!AQ191*(0.01/'factor 1(momentum)'!$AX191)</f>
        <v>-4.8384733484181609E-3</v>
      </c>
      <c r="H191" s="4">
        <f>'factor 1(momentum)'!AR191*(0.01/'factor 1(momentum)'!$AX191)</f>
        <v>8.1699399377639431E-4</v>
      </c>
      <c r="I191" s="4">
        <f>'factor 1(momentum)'!AS191*(0.01/'factor 1(momentum)'!$AX191)</f>
        <v>2.6636992598493676E-2</v>
      </c>
      <c r="J191" s="4">
        <f>'factor 1(momentum)'!AT191*(0.01/'factor 1(momentum)'!$AX191)</f>
        <v>1.0995503219619509E-3</v>
      </c>
      <c r="K191" s="4">
        <f>'factor 1(momentum)'!AU191*(0.01/'factor 1(momentum)'!$AX191)</f>
        <v>-6.561628570003317E-3</v>
      </c>
    </row>
    <row r="192" spans="1:11">
      <c r="A192" s="5">
        <v>32416</v>
      </c>
      <c r="B192" s="4">
        <f>'factor 1(momentum)'!AL192*(0.01/'factor 1(momentum)'!$AX192)</f>
        <v>-1.7738581463240918E-2</v>
      </c>
      <c r="C192" s="4">
        <f>'factor 1(momentum)'!AM192*(0.01/'factor 1(momentum)'!$AX192)</f>
        <v>-2.2294772025392841E-3</v>
      </c>
      <c r="D192" s="4">
        <f>'factor 1(momentum)'!AN192*(0.01/'factor 1(momentum)'!$AX192)</f>
        <v>-1.5985430962936038E-2</v>
      </c>
      <c r="E192" s="4">
        <f>'factor 1(momentum)'!AO192*(0.01/'factor 1(momentum)'!$AX192)</f>
        <v>2.373233249169858E-2</v>
      </c>
      <c r="F192" s="4">
        <f>'factor 1(momentum)'!AP192*(0.01/'factor 1(momentum)'!$AX192)</f>
        <v>6.4653269695834825E-3</v>
      </c>
      <c r="G192" s="4">
        <f>'factor 1(momentum)'!AQ192*(0.01/'factor 1(momentum)'!$AX192)</f>
        <v>-1.7151052417372581E-2</v>
      </c>
      <c r="H192" s="4">
        <f>'factor 1(momentum)'!AR192*(0.01/'factor 1(momentum)'!$AX192)</f>
        <v>-2.3409881955819404E-3</v>
      </c>
      <c r="I192" s="4">
        <f>'factor 1(momentum)'!AS192*(0.01/'factor 1(momentum)'!$AX192)</f>
        <v>2.7059057468558925E-2</v>
      </c>
      <c r="J192" s="4">
        <f>'factor 1(momentum)'!AT192*(0.01/'factor 1(momentum)'!$AX192)</f>
        <v>2.7373676121977874E-3</v>
      </c>
      <c r="K192" s="4">
        <f>'factor 1(momentum)'!AU192*(0.01/'factor 1(momentum)'!$AX192)</f>
        <v>-4.5485543003680011E-3</v>
      </c>
    </row>
    <row r="193" spans="1:11">
      <c r="A193" s="5">
        <v>32447</v>
      </c>
      <c r="B193" s="4">
        <f>'factor 1(momentum)'!AL193*(0.01/'factor 1(momentum)'!$AX193)</f>
        <v>2.5454436290597054E-2</v>
      </c>
      <c r="C193" s="4">
        <f>'factor 1(momentum)'!AM193*(0.01/'factor 1(momentum)'!$AX193)</f>
        <v>-1.4457532258452884E-2</v>
      </c>
      <c r="D193" s="4">
        <f>'factor 1(momentum)'!AN193*(0.01/'factor 1(momentum)'!$AX193)</f>
        <v>-1.528618795758172E-2</v>
      </c>
      <c r="E193" s="4">
        <f>'factor 1(momentum)'!AO193*(0.01/'factor 1(momentum)'!$AX193)</f>
        <v>2.7906470577614161E-2</v>
      </c>
      <c r="F193" s="4">
        <f>'factor 1(momentum)'!AP193*(0.01/'factor 1(momentum)'!$AX193)</f>
        <v>1.7575908443269776E-2</v>
      </c>
      <c r="G193" s="4">
        <f>'factor 1(momentum)'!AQ193*(0.01/'factor 1(momentum)'!$AX193)</f>
        <v>-1.39495061532046E-2</v>
      </c>
      <c r="H193" s="4">
        <f>'factor 1(momentum)'!AR193*(0.01/'factor 1(momentum)'!$AX193)</f>
        <v>-1.7055318952945236E-2</v>
      </c>
      <c r="I193" s="4">
        <f>'factor 1(momentum)'!AS193*(0.01/'factor 1(momentum)'!$AX193)</f>
        <v>2.703415315769135E-3</v>
      </c>
      <c r="J193" s="4">
        <f>'factor 1(momentum)'!AT193*(0.01/'factor 1(momentum)'!$AX193)</f>
        <v>-2.6491713899859859E-3</v>
      </c>
      <c r="K193" s="4">
        <f>'factor 1(momentum)'!AU193*(0.01/'factor 1(momentum)'!$AX193)</f>
        <v>-1.0242513915079708E-2</v>
      </c>
    </row>
    <row r="194" spans="1:11">
      <c r="A194" s="5">
        <v>32477</v>
      </c>
      <c r="B194" s="4">
        <f>'factor 1(momentum)'!AL194*(0.01/'factor 1(momentum)'!$AX194)</f>
        <v>2.0053174771821349E-3</v>
      </c>
      <c r="C194" s="4">
        <f>'factor 1(momentum)'!AM194*(0.01/'factor 1(momentum)'!$AX194)</f>
        <v>-2.528285739961349E-2</v>
      </c>
      <c r="D194" s="4">
        <f>'factor 1(momentum)'!AN194*(0.01/'factor 1(momentum)'!$AX194)</f>
        <v>1.2401277215966889E-2</v>
      </c>
      <c r="E194" s="4">
        <f>'factor 1(momentum)'!AO194*(0.01/'factor 1(momentum)'!$AX194)</f>
        <v>1.1557768151943693E-2</v>
      </c>
      <c r="F194" s="4">
        <f>'factor 1(momentum)'!AP194*(0.01/'factor 1(momentum)'!$AX194)</f>
        <v>3.6908958289458213E-2</v>
      </c>
      <c r="G194" s="4">
        <f>'factor 1(momentum)'!AQ194*(0.01/'factor 1(momentum)'!$AX194)</f>
        <v>-6.2711290343348261E-3</v>
      </c>
      <c r="H194" s="4">
        <f>'factor 1(momentum)'!AR194*(0.01/'factor 1(momentum)'!$AX194)</f>
        <v>-2.4737328781873229E-2</v>
      </c>
      <c r="I194" s="4">
        <f>'factor 1(momentum)'!AS194*(0.01/'factor 1(momentum)'!$AX194)</f>
        <v>-1.731818574861654E-2</v>
      </c>
      <c r="J194" s="4">
        <f>'factor 1(momentum)'!AT194*(0.01/'factor 1(momentum)'!$AX194)</f>
        <v>1.5287823105275374E-2</v>
      </c>
      <c r="K194" s="4">
        <f>'factor 1(momentum)'!AU194*(0.01/'factor 1(momentum)'!$AX194)</f>
        <v>-4.5516432753881942E-3</v>
      </c>
    </row>
    <row r="195" spans="1:11">
      <c r="A195" s="5">
        <v>32508</v>
      </c>
      <c r="B195" s="4">
        <f>'factor 1(momentum)'!AL195*(0.01/'factor 1(momentum)'!$AX195)</f>
        <v>-8.9612794231552443E-3</v>
      </c>
      <c r="C195" s="4">
        <f>'factor 1(momentum)'!AM195*(0.01/'factor 1(momentum)'!$AX195)</f>
        <v>-2.0673634102351724E-2</v>
      </c>
      <c r="D195" s="4">
        <f>'factor 1(momentum)'!AN195*(0.01/'factor 1(momentum)'!$AX195)</f>
        <v>8.0802281170276723E-3</v>
      </c>
      <c r="E195" s="4">
        <f>'factor 1(momentum)'!AO195*(0.01/'factor 1(momentum)'!$AX195)</f>
        <v>-4.3220683994590875E-4</v>
      </c>
      <c r="F195" s="4">
        <f>'factor 1(momentum)'!AP195*(0.01/'factor 1(momentum)'!$AX195)</f>
        <v>2.8481759863252892E-2</v>
      </c>
      <c r="G195" s="4">
        <f>'factor 1(momentum)'!AQ195*(0.01/'factor 1(momentum)'!$AX195)</f>
        <v>-1.5267855695452161E-2</v>
      </c>
      <c r="H195" s="4">
        <f>'factor 1(momentum)'!AR195*(0.01/'factor 1(momentum)'!$AX195)</f>
        <v>2.0459540647857371E-3</v>
      </c>
      <c r="I195" s="4">
        <f>'factor 1(momentum)'!AS195*(0.01/'factor 1(momentum)'!$AX195)</f>
        <v>1.4773721420427875E-2</v>
      </c>
      <c r="J195" s="4">
        <f>'factor 1(momentum)'!AT195*(0.01/'factor 1(momentum)'!$AX195)</f>
        <v>1.7659349385487325E-3</v>
      </c>
      <c r="K195" s="4">
        <f>'factor 1(momentum)'!AU195*(0.01/'factor 1(momentum)'!$AX195)</f>
        <v>-9.8126223431379243E-3</v>
      </c>
    </row>
    <row r="196" spans="1:11">
      <c r="A196" s="5">
        <v>32539</v>
      </c>
      <c r="B196" s="4">
        <f>'factor 1(momentum)'!AL196*(0.01/'factor 1(momentum)'!$AX196)</f>
        <v>-2.6141027199649649E-3</v>
      </c>
      <c r="C196" s="4">
        <f>'factor 1(momentum)'!AM196*(0.01/'factor 1(momentum)'!$AX196)</f>
        <v>-9.3086953639914139E-3</v>
      </c>
      <c r="D196" s="4">
        <f>'factor 1(momentum)'!AN196*(0.01/'factor 1(momentum)'!$AX196)</f>
        <v>1.3169632815142319E-2</v>
      </c>
      <c r="E196" s="4">
        <f>'factor 1(momentum)'!AO196*(0.01/'factor 1(momentum)'!$AX196)</f>
        <v>-1.0614123233023564E-2</v>
      </c>
      <c r="F196" s="4">
        <f>'factor 1(momentum)'!AP196*(0.01/'factor 1(momentum)'!$AX196)</f>
        <v>3.2052815440011262E-2</v>
      </c>
      <c r="G196" s="4">
        <f>'factor 1(momentum)'!AQ196*(0.01/'factor 1(momentum)'!$AX196)</f>
        <v>-1.428249470982995E-2</v>
      </c>
      <c r="H196" s="4">
        <f>'factor 1(momentum)'!AR196*(0.01/'factor 1(momentum)'!$AX196)</f>
        <v>2.1212856354213693E-3</v>
      </c>
      <c r="I196" s="4">
        <f>'factor 1(momentum)'!AS196*(0.01/'factor 1(momentum)'!$AX196)</f>
        <v>-1.992927754148369E-5</v>
      </c>
      <c r="J196" s="4">
        <f>'factor 1(momentum)'!AT196*(0.01/'factor 1(momentum)'!$AX196)</f>
        <v>-7.9872330121173469E-4</v>
      </c>
      <c r="K196" s="4">
        <f>'factor 1(momentum)'!AU196*(0.01/'factor 1(momentum)'!$AX196)</f>
        <v>-9.7056652850118098E-3</v>
      </c>
    </row>
    <row r="197" spans="1:11">
      <c r="A197" s="5">
        <v>32567</v>
      </c>
      <c r="B197" s="4">
        <f>'factor 1(momentum)'!AL197*(0.01/'factor 1(momentum)'!$AX197)</f>
        <v>6.9092784329712886E-3</v>
      </c>
      <c r="C197" s="4">
        <f>'factor 1(momentum)'!AM197*(0.01/'factor 1(momentum)'!$AX197)</f>
        <v>-1.4150080005874404E-2</v>
      </c>
      <c r="D197" s="4">
        <f>'factor 1(momentum)'!AN197*(0.01/'factor 1(momentum)'!$AX197)</f>
        <v>2.8949859396233202E-3</v>
      </c>
      <c r="E197" s="4">
        <f>'factor 1(momentum)'!AO197*(0.01/'factor 1(momentum)'!$AX197)</f>
        <v>-1.9402247080750421E-2</v>
      </c>
      <c r="F197" s="4">
        <f>'factor 1(momentum)'!AP197*(0.01/'factor 1(momentum)'!$AX197)</f>
        <v>4.0476510710914244E-2</v>
      </c>
      <c r="G197" s="4">
        <f>'factor 1(momentum)'!AQ197*(0.01/'factor 1(momentum)'!$AX197)</f>
        <v>-4.7037318868995721E-3</v>
      </c>
      <c r="H197" s="4">
        <f>'factor 1(momentum)'!AR197*(0.01/'factor 1(momentum)'!$AX197)</f>
        <v>-1.1766863893577261E-3</v>
      </c>
      <c r="I197" s="4">
        <f>'factor 1(momentum)'!AS197*(0.01/'factor 1(momentum)'!$AX197)</f>
        <v>-3.4908400666770552E-3</v>
      </c>
      <c r="J197" s="4">
        <f>'factor 1(momentum)'!AT197*(0.01/'factor 1(momentum)'!$AX197)</f>
        <v>5.5815801288288504E-3</v>
      </c>
      <c r="K197" s="4">
        <f>'factor 1(momentum)'!AU197*(0.01/'factor 1(momentum)'!$AX197)</f>
        <v>-1.2938769782778487E-2</v>
      </c>
    </row>
    <row r="198" spans="1:11">
      <c r="A198" s="5">
        <v>32598</v>
      </c>
      <c r="B198" s="4">
        <f>'factor 1(momentum)'!AL198*(0.01/'factor 1(momentum)'!$AX198)</f>
        <v>-1.1128952088932408E-2</v>
      </c>
      <c r="C198" s="4">
        <f>'factor 1(momentum)'!AM198*(0.01/'factor 1(momentum)'!$AX198)</f>
        <v>-8.9885303534727196E-3</v>
      </c>
      <c r="D198" s="4">
        <f>'factor 1(momentum)'!AN198*(0.01/'factor 1(momentum)'!$AX198)</f>
        <v>6.0913781801621904E-3</v>
      </c>
      <c r="E198" s="4">
        <f>'factor 1(momentum)'!AO198*(0.01/'factor 1(momentum)'!$AX198)</f>
        <v>-1.8263051465726373E-2</v>
      </c>
      <c r="F198" s="4">
        <f>'factor 1(momentum)'!AP198*(0.01/'factor 1(momentum)'!$AX198)</f>
        <v>3.7060832341678243E-2</v>
      </c>
      <c r="G198" s="4">
        <f>'factor 1(momentum)'!AQ198*(0.01/'factor 1(momentum)'!$AX198)</f>
        <v>1.300074775191395E-3</v>
      </c>
      <c r="H198" s="4">
        <f>'factor 1(momentum)'!AR198*(0.01/'factor 1(momentum)'!$AX198)</f>
        <v>-3.4157531662052151E-3</v>
      </c>
      <c r="I198" s="4">
        <f>'factor 1(momentum)'!AS198*(0.01/'factor 1(momentum)'!$AX198)</f>
        <v>-2.3722188001908972E-3</v>
      </c>
      <c r="J198" s="4">
        <f>'factor 1(momentum)'!AT198*(0.01/'factor 1(momentum)'!$AX198)</f>
        <v>2.8575294210340849E-3</v>
      </c>
      <c r="K198" s="4">
        <f>'factor 1(momentum)'!AU198*(0.01/'factor 1(momentum)'!$AX198)</f>
        <v>-3.1413088435383032E-3</v>
      </c>
    </row>
    <row r="199" spans="1:11">
      <c r="A199" s="5">
        <v>32628</v>
      </c>
      <c r="B199" s="4">
        <f>'factor 1(momentum)'!AL199*(0.01/'factor 1(momentum)'!$AX199)</f>
        <v>-1.7364750094852891E-2</v>
      </c>
      <c r="C199" s="4">
        <f>'factor 1(momentum)'!AM199*(0.01/'factor 1(momentum)'!$AX199)</f>
        <v>-1.0958920254391179E-2</v>
      </c>
      <c r="D199" s="4">
        <f>'factor 1(momentum)'!AN199*(0.01/'factor 1(momentum)'!$AX199)</f>
        <v>9.3575207352266238E-3</v>
      </c>
      <c r="E199" s="4">
        <f>'factor 1(momentum)'!AO199*(0.01/'factor 1(momentum)'!$AX199)</f>
        <v>-1.5378842556648037E-2</v>
      </c>
      <c r="F199" s="4">
        <f>'factor 1(momentum)'!AP199*(0.01/'factor 1(momentum)'!$AX199)</f>
        <v>3.0373437758095902E-2</v>
      </c>
      <c r="G199" s="4">
        <f>'factor 1(momentum)'!AQ199*(0.01/'factor 1(momentum)'!$AX199)</f>
        <v>1.6426247926373955E-3</v>
      </c>
      <c r="H199" s="4">
        <f>'factor 1(momentum)'!AR199*(0.01/'factor 1(momentum)'!$AX199)</f>
        <v>2.1031979982799893E-3</v>
      </c>
      <c r="I199" s="4">
        <f>'factor 1(momentum)'!AS199*(0.01/'factor 1(momentum)'!$AX199)</f>
        <v>-4.1708947625690605E-3</v>
      </c>
      <c r="J199" s="4">
        <f>'factor 1(momentum)'!AT199*(0.01/'factor 1(momentum)'!$AX199)</f>
        <v>7.0302857427270611E-3</v>
      </c>
      <c r="K199" s="4">
        <f>'factor 1(momentum)'!AU199*(0.01/'factor 1(momentum)'!$AX199)</f>
        <v>-2.6336593585058062E-3</v>
      </c>
    </row>
    <row r="200" spans="1:11">
      <c r="A200" s="5">
        <v>32659</v>
      </c>
      <c r="B200" s="4">
        <f>'factor 1(momentum)'!AL200*(0.01/'factor 1(momentum)'!$AX200)</f>
        <v>-2.3285561165062543E-2</v>
      </c>
      <c r="C200" s="4">
        <f>'factor 1(momentum)'!AM200*(0.01/'factor 1(momentum)'!$AX200)</f>
        <v>-7.9097433219270166E-3</v>
      </c>
      <c r="D200" s="4">
        <f>'factor 1(momentum)'!AN200*(0.01/'factor 1(momentum)'!$AX200)</f>
        <v>9.0399115153375065E-3</v>
      </c>
      <c r="E200" s="4">
        <f>'factor 1(momentum)'!AO200*(0.01/'factor 1(momentum)'!$AX200)</f>
        <v>-1.8276469180003981E-2</v>
      </c>
      <c r="F200" s="4">
        <f>'factor 1(momentum)'!AP200*(0.01/'factor 1(momentum)'!$AX200)</f>
        <v>1.8659891625620297E-2</v>
      </c>
      <c r="G200" s="4">
        <f>'factor 1(momentum)'!AQ200*(0.01/'factor 1(momentum)'!$AX200)</f>
        <v>1.6033280132251393E-3</v>
      </c>
      <c r="H200" s="4">
        <f>'factor 1(momentum)'!AR200*(0.01/'factor 1(momentum)'!$AX200)</f>
        <v>9.6797740408263791E-3</v>
      </c>
      <c r="I200" s="4">
        <f>'factor 1(momentum)'!AS200*(0.01/'factor 1(momentum)'!$AX200)</f>
        <v>-1.4777484572683611E-3</v>
      </c>
      <c r="J200" s="4">
        <f>'factor 1(momentum)'!AT200*(0.01/'factor 1(momentum)'!$AX200)</f>
        <v>1.2164721921954263E-2</v>
      </c>
      <c r="K200" s="4">
        <f>'factor 1(momentum)'!AU200*(0.01/'factor 1(momentum)'!$AX200)</f>
        <v>-1.9810499270168089E-4</v>
      </c>
    </row>
    <row r="201" spans="1:11">
      <c r="A201" s="5">
        <v>32689</v>
      </c>
      <c r="B201" s="4">
        <f>'factor 1(momentum)'!AL201*(0.01/'factor 1(momentum)'!$AX201)</f>
        <v>-1.9654836505208825E-2</v>
      </c>
      <c r="C201" s="4">
        <f>'factor 1(momentum)'!AM201*(0.01/'factor 1(momentum)'!$AX201)</f>
        <v>-1.0141035154966394E-2</v>
      </c>
      <c r="D201" s="4">
        <f>'factor 1(momentum)'!AN201*(0.01/'factor 1(momentum)'!$AX201)</f>
        <v>1.1355523996665387E-2</v>
      </c>
      <c r="E201" s="4">
        <f>'factor 1(momentum)'!AO201*(0.01/'factor 1(momentum)'!$AX201)</f>
        <v>-2.223892469178609E-2</v>
      </c>
      <c r="F201" s="4">
        <f>'factor 1(momentum)'!AP201*(0.01/'factor 1(momentum)'!$AX201)</f>
        <v>2.2833004419313827E-2</v>
      </c>
      <c r="G201" s="4">
        <f>'factor 1(momentum)'!AQ201*(0.01/'factor 1(momentum)'!$AX201)</f>
        <v>4.1171588430236305E-4</v>
      </c>
      <c r="H201" s="4">
        <f>'factor 1(momentum)'!AR201*(0.01/'factor 1(momentum)'!$AX201)</f>
        <v>1.3900211108043615E-3</v>
      </c>
      <c r="I201" s="4">
        <f>'factor 1(momentum)'!AS201*(0.01/'factor 1(momentum)'!$AX201)</f>
        <v>1.2102358055082834E-3</v>
      </c>
      <c r="J201" s="4">
        <f>'factor 1(momentum)'!AT201*(0.01/'factor 1(momentum)'!$AX201)</f>
        <v>1.1304860376350943E-2</v>
      </c>
      <c r="K201" s="4">
        <f>'factor 1(momentum)'!AU201*(0.01/'factor 1(momentum)'!$AX201)</f>
        <v>3.5294347590161391E-3</v>
      </c>
    </row>
    <row r="202" spans="1:11">
      <c r="A202" s="5">
        <v>32720</v>
      </c>
      <c r="B202" s="4">
        <f>'factor 1(momentum)'!AL202*(0.01/'factor 1(momentum)'!$AX202)</f>
        <v>-2.1901451246473278E-2</v>
      </c>
      <c r="C202" s="4">
        <f>'factor 1(momentum)'!AM202*(0.01/'factor 1(momentum)'!$AX202)</f>
        <v>-4.0633007192731972E-3</v>
      </c>
      <c r="D202" s="4">
        <f>'factor 1(momentum)'!AN202*(0.01/'factor 1(momentum)'!$AX202)</f>
        <v>1.3671673520067269E-2</v>
      </c>
      <c r="E202" s="4">
        <f>'factor 1(momentum)'!AO202*(0.01/'factor 1(momentum)'!$AX202)</f>
        <v>-1.8003158652944079E-2</v>
      </c>
      <c r="F202" s="4">
        <f>'factor 1(momentum)'!AP202*(0.01/'factor 1(momentum)'!$AX202)</f>
        <v>2.2221882618949501E-2</v>
      </c>
      <c r="G202" s="4">
        <f>'factor 1(momentum)'!AQ202*(0.01/'factor 1(momentum)'!$AX202)</f>
        <v>2.5558530719501202E-3</v>
      </c>
      <c r="H202" s="4">
        <f>'factor 1(momentum)'!AR202*(0.01/'factor 1(momentum)'!$AX202)</f>
        <v>5.3832465394525932E-3</v>
      </c>
      <c r="I202" s="4">
        <f>'factor 1(momentum)'!AS202*(0.01/'factor 1(momentum)'!$AX202)</f>
        <v>-9.32731319957366E-3</v>
      </c>
      <c r="J202" s="4">
        <f>'factor 1(momentum)'!AT202*(0.01/'factor 1(momentum)'!$AX202)</f>
        <v>5.5299328378506591E-3</v>
      </c>
      <c r="K202" s="4">
        <f>'factor 1(momentum)'!AU202*(0.01/'factor 1(momentum)'!$AX202)</f>
        <v>3.9326352299940848E-3</v>
      </c>
    </row>
    <row r="203" spans="1:11">
      <c r="A203" s="5">
        <v>32751</v>
      </c>
      <c r="B203" s="4">
        <f>'factor 1(momentum)'!AL203*(0.01/'factor 1(momentum)'!$AX203)</f>
        <v>-2.0298145497628258E-2</v>
      </c>
      <c r="C203" s="4">
        <f>'factor 1(momentum)'!AM203*(0.01/'factor 1(momentum)'!$AX203)</f>
        <v>-4.0477139722319526E-3</v>
      </c>
      <c r="D203" s="4">
        <f>'factor 1(momentum)'!AN203*(0.01/'factor 1(momentum)'!$AX203)</f>
        <v>8.6025941594276688E-3</v>
      </c>
      <c r="E203" s="4">
        <f>'factor 1(momentum)'!AO203*(0.01/'factor 1(momentum)'!$AX203)</f>
        <v>-2.6586537361486483E-2</v>
      </c>
      <c r="F203" s="4">
        <f>'factor 1(momentum)'!AP203*(0.01/'factor 1(momentum)'!$AX203)</f>
        <v>2.1500958936154359E-2</v>
      </c>
      <c r="G203" s="4">
        <f>'factor 1(momentum)'!AQ203*(0.01/'factor 1(momentum)'!$AX203)</f>
        <v>7.7292963781406734E-3</v>
      </c>
      <c r="H203" s="4">
        <f>'factor 1(momentum)'!AR203*(0.01/'factor 1(momentum)'!$AX203)</f>
        <v>3.5719844033136228E-3</v>
      </c>
      <c r="I203" s="4">
        <f>'factor 1(momentum)'!AS203*(0.01/'factor 1(momentum)'!$AX203)</f>
        <v>-4.5303438297714356E-3</v>
      </c>
      <c r="J203" s="4">
        <f>'factor 1(momentum)'!AT203*(0.01/'factor 1(momentum)'!$AX203)</f>
        <v>5.0041114220269918E-3</v>
      </c>
      <c r="K203" s="4">
        <f>'factor 1(momentum)'!AU203*(0.01/'factor 1(momentum)'!$AX203)</f>
        <v>9.053795362054853E-3</v>
      </c>
    </row>
    <row r="204" spans="1:11">
      <c r="A204" s="5">
        <v>32781</v>
      </c>
      <c r="B204" s="4">
        <f>'factor 1(momentum)'!AL204*(0.01/'factor 1(momentum)'!$AX204)</f>
        <v>-1.621366865238999E-2</v>
      </c>
      <c r="C204" s="4">
        <f>'factor 1(momentum)'!AM204*(0.01/'factor 1(momentum)'!$AX204)</f>
        <v>-3.6176577614054342E-3</v>
      </c>
      <c r="D204" s="4">
        <f>'factor 1(momentum)'!AN204*(0.01/'factor 1(momentum)'!$AX204)</f>
        <v>5.9527449832723458E-3</v>
      </c>
      <c r="E204" s="4">
        <f>'factor 1(momentum)'!AO204*(0.01/'factor 1(momentum)'!$AX204)</f>
        <v>-2.953602105975036E-2</v>
      </c>
      <c r="F204" s="4">
        <f>'factor 1(momentum)'!AP204*(0.01/'factor 1(momentum)'!$AX204)</f>
        <v>2.0891857809847952E-2</v>
      </c>
      <c r="G204" s="4">
        <f>'factor 1(momentum)'!AQ204*(0.01/'factor 1(momentum)'!$AX204)</f>
        <v>1.0890567084252921E-2</v>
      </c>
      <c r="H204" s="4">
        <f>'factor 1(momentum)'!AR204*(0.01/'factor 1(momentum)'!$AX204)</f>
        <v>6.8824386679872639E-3</v>
      </c>
      <c r="I204" s="4">
        <f>'factor 1(momentum)'!AS204*(0.01/'factor 1(momentum)'!$AX204)</f>
        <v>-1.7415559910439107E-2</v>
      </c>
      <c r="J204" s="4">
        <f>'factor 1(momentum)'!AT204*(0.01/'factor 1(momentum)'!$AX204)</f>
        <v>1.3151285369081309E-2</v>
      </c>
      <c r="K204" s="4">
        <f>'factor 1(momentum)'!AU204*(0.01/'factor 1(momentum)'!$AX204)</f>
        <v>9.0140134695430984E-3</v>
      </c>
    </row>
    <row r="205" spans="1:11">
      <c r="A205" s="5">
        <v>32812</v>
      </c>
      <c r="B205" s="4">
        <f>'factor 1(momentum)'!AL205*(0.01/'factor 1(momentum)'!$AX205)</f>
        <v>-1.9694405771478941E-2</v>
      </c>
      <c r="C205" s="4">
        <f>'factor 1(momentum)'!AM205*(0.01/'factor 1(momentum)'!$AX205)</f>
        <v>-8.2459164858827757E-3</v>
      </c>
      <c r="D205" s="4">
        <f>'factor 1(momentum)'!AN205*(0.01/'factor 1(momentum)'!$AX205)</f>
        <v>4.8784425547109206E-3</v>
      </c>
      <c r="E205" s="4">
        <f>'factor 1(momentum)'!AO205*(0.01/'factor 1(momentum)'!$AX205)</f>
        <v>-2.9089847474761822E-2</v>
      </c>
      <c r="F205" s="4">
        <f>'factor 1(momentum)'!AP205*(0.01/'factor 1(momentum)'!$AX205)</f>
        <v>2.5481382511904925E-2</v>
      </c>
      <c r="G205" s="4">
        <f>'factor 1(momentum)'!AQ205*(0.01/'factor 1(momentum)'!$AX205)</f>
        <v>6.5708536685380693E-3</v>
      </c>
      <c r="H205" s="4">
        <f>'factor 1(momentum)'!AR205*(0.01/'factor 1(momentum)'!$AX205)</f>
        <v>-6.7586564589154161E-3</v>
      </c>
      <c r="I205" s="4">
        <f>'factor 1(momentum)'!AS205*(0.01/'factor 1(momentum)'!$AX205)</f>
        <v>-5.1808318364017858E-3</v>
      </c>
      <c r="J205" s="4">
        <f>'factor 1(momentum)'!AT205*(0.01/'factor 1(momentum)'!$AX205)</f>
        <v>1.9748058996997952E-2</v>
      </c>
      <c r="K205" s="4">
        <f>'factor 1(momentum)'!AU205*(0.01/'factor 1(momentum)'!$AX205)</f>
        <v>1.2290920295288903E-2</v>
      </c>
    </row>
    <row r="206" spans="1:11">
      <c r="A206" s="5">
        <v>32842</v>
      </c>
      <c r="B206" s="4">
        <f>'factor 1(momentum)'!AL206*(0.01/'factor 1(momentum)'!$AX206)</f>
        <v>-1.4274780287612577E-3</v>
      </c>
      <c r="C206" s="4">
        <f>'factor 1(momentum)'!AM206*(0.01/'factor 1(momentum)'!$AX206)</f>
        <v>1.0794821006056329E-2</v>
      </c>
      <c r="D206" s="4">
        <f>'factor 1(momentum)'!AN206*(0.01/'factor 1(momentum)'!$AX206)</f>
        <v>2.227281370899697E-3</v>
      </c>
      <c r="E206" s="4">
        <f>'factor 1(momentum)'!AO206*(0.01/'factor 1(momentum)'!$AX206)</f>
        <v>-3.7046947063563346E-2</v>
      </c>
      <c r="F206" s="4">
        <f>'factor 1(momentum)'!AP206*(0.01/'factor 1(momentum)'!$AX206)</f>
        <v>1.8129177956646675E-2</v>
      </c>
      <c r="G206" s="4">
        <f>'factor 1(momentum)'!AQ206*(0.01/'factor 1(momentum)'!$AX206)</f>
        <v>1.7736499401479499E-3</v>
      </c>
      <c r="H206" s="4">
        <f>'factor 1(momentum)'!AR206*(0.01/'factor 1(momentum)'!$AX206)</f>
        <v>-2.6862321543497047E-2</v>
      </c>
      <c r="I206" s="4">
        <f>'factor 1(momentum)'!AS206*(0.01/'factor 1(momentum)'!$AX206)</f>
        <v>-1.8349422169638276E-2</v>
      </c>
      <c r="J206" s="4">
        <f>'factor 1(momentum)'!AT206*(0.01/'factor 1(momentum)'!$AX206)</f>
        <v>2.685325440242408E-2</v>
      </c>
      <c r="K206" s="4">
        <f>'factor 1(momentum)'!AU206*(0.01/'factor 1(momentum)'!$AX206)</f>
        <v>2.3907984129285281E-2</v>
      </c>
    </row>
    <row r="207" spans="1:11">
      <c r="A207" s="5">
        <v>32873</v>
      </c>
      <c r="B207" s="4">
        <f>'factor 1(momentum)'!AL207*(0.01/'factor 1(momentum)'!$AX207)</f>
        <v>-1.5006888839081961E-2</v>
      </c>
      <c r="C207" s="4">
        <f>'factor 1(momentum)'!AM207*(0.01/'factor 1(momentum)'!$AX207)</f>
        <v>-8.4498826950948317E-4</v>
      </c>
      <c r="D207" s="4">
        <f>'factor 1(momentum)'!AN207*(0.01/'factor 1(momentum)'!$AX207)</f>
        <v>9.2817401401891486E-3</v>
      </c>
      <c r="E207" s="4">
        <f>'factor 1(momentum)'!AO207*(0.01/'factor 1(momentum)'!$AX207)</f>
        <v>-3.4242452466307617E-2</v>
      </c>
      <c r="F207" s="4">
        <f>'factor 1(momentum)'!AP207*(0.01/'factor 1(momentum)'!$AX207)</f>
        <v>8.6602982498549669E-3</v>
      </c>
      <c r="G207" s="4">
        <f>'factor 1(momentum)'!AQ207*(0.01/'factor 1(momentum)'!$AX207)</f>
        <v>2.2410791864270464E-2</v>
      </c>
      <c r="H207" s="4">
        <f>'factor 1(momentum)'!AR207*(0.01/'factor 1(momentum)'!$AX207)</f>
        <v>-2.2019479001935707E-2</v>
      </c>
      <c r="I207" s="4">
        <f>'factor 1(momentum)'!AS207*(0.01/'factor 1(momentum)'!$AX207)</f>
        <v>-1.0820074505836923E-2</v>
      </c>
      <c r="J207" s="4">
        <f>'factor 1(momentum)'!AT207*(0.01/'factor 1(momentum)'!$AX207)</f>
        <v>1.8003183610284974E-2</v>
      </c>
      <c r="K207" s="4">
        <f>'factor 1(momentum)'!AU207*(0.01/'factor 1(momentum)'!$AX207)</f>
        <v>2.4577869218072139E-2</v>
      </c>
    </row>
    <row r="208" spans="1:11">
      <c r="A208" s="5">
        <v>32904</v>
      </c>
      <c r="B208" s="4">
        <f>'factor 1(momentum)'!AL208*(0.01/'factor 1(momentum)'!$AX208)</f>
        <v>-8.03518305552634E-3</v>
      </c>
      <c r="C208" s="4">
        <f>'factor 1(momentum)'!AM208*(0.01/'factor 1(momentum)'!$AX208)</f>
        <v>-1.0232297680255954E-2</v>
      </c>
      <c r="D208" s="4">
        <f>'factor 1(momentum)'!AN208*(0.01/'factor 1(momentum)'!$AX208)</f>
        <v>3.9506302950009238E-2</v>
      </c>
      <c r="E208" s="4">
        <f>'factor 1(momentum)'!AO208*(0.01/'factor 1(momentum)'!$AX208)</f>
        <v>-2.566060555991663E-2</v>
      </c>
      <c r="F208" s="4">
        <f>'factor 1(momentum)'!AP208*(0.01/'factor 1(momentum)'!$AX208)</f>
        <v>8.8250021092725825E-3</v>
      </c>
      <c r="G208" s="4">
        <f>'factor 1(momentum)'!AQ208*(0.01/'factor 1(momentum)'!$AX208)</f>
        <v>1.0106114203506857E-3</v>
      </c>
      <c r="H208" s="4">
        <f>'factor 1(momentum)'!AR208*(0.01/'factor 1(momentum)'!$AX208)</f>
        <v>-7.0341868628905442E-3</v>
      </c>
      <c r="I208" s="4">
        <f>'factor 1(momentum)'!AS208*(0.01/'factor 1(momentum)'!$AX208)</f>
        <v>-1.1508788198307734E-2</v>
      </c>
      <c r="J208" s="4">
        <f>'factor 1(momentum)'!AT208*(0.01/'factor 1(momentum)'!$AX208)</f>
        <v>6.5050992644790952E-3</v>
      </c>
      <c r="K208" s="4">
        <f>'factor 1(momentum)'!AU208*(0.01/'factor 1(momentum)'!$AX208)</f>
        <v>6.6240456127856055E-3</v>
      </c>
    </row>
    <row r="209" spans="1:11">
      <c r="A209" s="5">
        <v>32932</v>
      </c>
      <c r="B209" s="4">
        <f>'factor 1(momentum)'!AL209*(0.01/'factor 1(momentum)'!$AX209)</f>
        <v>7.6053647001764705E-3</v>
      </c>
      <c r="C209" s="4">
        <f>'factor 1(momentum)'!AM209*(0.01/'factor 1(momentum)'!$AX209)</f>
        <v>-1.6463895838157289E-2</v>
      </c>
      <c r="D209" s="4">
        <f>'factor 1(momentum)'!AN209*(0.01/'factor 1(momentum)'!$AX209)</f>
        <v>4.5090219300380846E-2</v>
      </c>
      <c r="E209" s="4">
        <f>'factor 1(momentum)'!AO209*(0.01/'factor 1(momentum)'!$AX209)</f>
        <v>-2.4257876092852237E-2</v>
      </c>
      <c r="F209" s="4">
        <f>'factor 1(momentum)'!AP209*(0.01/'factor 1(momentum)'!$AX209)</f>
        <v>5.1562886105077851E-3</v>
      </c>
      <c r="G209" s="4">
        <f>'factor 1(momentum)'!AQ209*(0.01/'factor 1(momentum)'!$AX209)</f>
        <v>-9.8756004596077941E-4</v>
      </c>
      <c r="H209" s="4">
        <f>'factor 1(momentum)'!AR209*(0.01/'factor 1(momentum)'!$AX209)</f>
        <v>-1.0519380059980231E-3</v>
      </c>
      <c r="I209" s="4">
        <f>'factor 1(momentum)'!AS209*(0.01/'factor 1(momentum)'!$AX209)</f>
        <v>-1.7890382128254601E-2</v>
      </c>
      <c r="J209" s="4">
        <f>'factor 1(momentum)'!AT209*(0.01/'factor 1(momentum)'!$AX209)</f>
        <v>3.4555928174743772E-3</v>
      </c>
      <c r="K209" s="4">
        <f>'factor 1(momentum)'!AU209*(0.01/'factor 1(momentum)'!$AX209)</f>
        <v>-6.5581331731655583E-4</v>
      </c>
    </row>
    <row r="210" spans="1:11">
      <c r="A210" s="5">
        <v>32963</v>
      </c>
      <c r="B210" s="4">
        <f>'factor 1(momentum)'!AL210*(0.01/'factor 1(momentum)'!$AX210)</f>
        <v>6.6895028883133143E-3</v>
      </c>
      <c r="C210" s="4">
        <f>'factor 1(momentum)'!AM210*(0.01/'factor 1(momentum)'!$AX210)</f>
        <v>-5.759537785822862E-3</v>
      </c>
      <c r="D210" s="4">
        <f>'factor 1(momentum)'!AN210*(0.01/'factor 1(momentum)'!$AX210)</f>
        <v>4.1242216926688079E-2</v>
      </c>
      <c r="E210" s="4">
        <f>'factor 1(momentum)'!AO210*(0.01/'factor 1(momentum)'!$AX210)</f>
        <v>-2.1829238246447769E-2</v>
      </c>
      <c r="F210" s="4">
        <f>'factor 1(momentum)'!AP210*(0.01/'factor 1(momentum)'!$AX210)</f>
        <v>3.0368682803834737E-3</v>
      </c>
      <c r="G210" s="4">
        <f>'factor 1(momentum)'!AQ210*(0.01/'factor 1(momentum)'!$AX210)</f>
        <v>-2.6620433765060692E-3</v>
      </c>
      <c r="H210" s="4">
        <f>'factor 1(momentum)'!AR210*(0.01/'factor 1(momentum)'!$AX210)</f>
        <v>-6.2109564712994189E-3</v>
      </c>
      <c r="I210" s="4">
        <f>'factor 1(momentum)'!AS210*(0.01/'factor 1(momentum)'!$AX210)</f>
        <v>-1.8690230950343212E-2</v>
      </c>
      <c r="J210" s="4">
        <f>'factor 1(momentum)'!AT210*(0.01/'factor 1(momentum)'!$AX210)</f>
        <v>-3.0702326358537958E-3</v>
      </c>
      <c r="K210" s="4">
        <f>'factor 1(momentum)'!AU210*(0.01/'factor 1(momentum)'!$AX210)</f>
        <v>7.2536513708882436E-3</v>
      </c>
    </row>
    <row r="211" spans="1:11">
      <c r="A211" s="5">
        <v>32993</v>
      </c>
      <c r="B211" s="4">
        <f>'factor 1(momentum)'!AL211*(0.01/'factor 1(momentum)'!$AX211)</f>
        <v>7.1982538224024618E-4</v>
      </c>
      <c r="C211" s="4">
        <f>'factor 1(momentum)'!AM211*(0.01/'factor 1(momentum)'!$AX211)</f>
        <v>-3.6493663454320374E-3</v>
      </c>
      <c r="D211" s="4">
        <f>'factor 1(momentum)'!AN211*(0.01/'factor 1(momentum)'!$AX211)</f>
        <v>3.3374307144241624E-2</v>
      </c>
      <c r="E211" s="4">
        <f>'factor 1(momentum)'!AO211*(0.01/'factor 1(momentum)'!$AX211)</f>
        <v>-2.0486347328456833E-2</v>
      </c>
      <c r="F211" s="4">
        <f>'factor 1(momentum)'!AP211*(0.01/'factor 1(momentum)'!$AX211)</f>
        <v>6.2480106564276501E-3</v>
      </c>
      <c r="G211" s="4">
        <f>'factor 1(momentum)'!AQ211*(0.01/'factor 1(momentum)'!$AX211)</f>
        <v>-1.1466967724008095E-3</v>
      </c>
      <c r="H211" s="4">
        <f>'factor 1(momentum)'!AR211*(0.01/'factor 1(momentum)'!$AX211)</f>
        <v>1.407105284481595E-3</v>
      </c>
      <c r="I211" s="4">
        <f>'factor 1(momentum)'!AS211*(0.01/'factor 1(momentum)'!$AX211)</f>
        <v>-2.1125886414319114E-2</v>
      </c>
      <c r="J211" s="4">
        <f>'factor 1(momentum)'!AT211*(0.01/'factor 1(momentum)'!$AX211)</f>
        <v>9.1751640921094297E-4</v>
      </c>
      <c r="K211" s="4">
        <f>'factor 1(momentum)'!AU211*(0.01/'factor 1(momentum)'!$AX211)</f>
        <v>3.7415319840067365E-3</v>
      </c>
    </row>
    <row r="212" spans="1:11">
      <c r="A212" s="5">
        <v>33024</v>
      </c>
      <c r="B212" s="4">
        <f>'factor 1(momentum)'!AL212*(0.01/'factor 1(momentum)'!$AX212)</f>
        <v>-4.2412500574798206E-3</v>
      </c>
      <c r="C212" s="4">
        <f>'factor 1(momentum)'!AM212*(0.01/'factor 1(momentum)'!$AX212)</f>
        <v>-1.0275045861385418E-2</v>
      </c>
      <c r="D212" s="4">
        <f>'factor 1(momentum)'!AN212*(0.01/'factor 1(momentum)'!$AX212)</f>
        <v>2.9351842658113178E-2</v>
      </c>
      <c r="E212" s="4">
        <f>'factor 1(momentum)'!AO212*(0.01/'factor 1(momentum)'!$AX212)</f>
        <v>-1.6282228948083673E-2</v>
      </c>
      <c r="F212" s="4">
        <f>'factor 1(momentum)'!AP212*(0.01/'factor 1(momentum)'!$AX212)</f>
        <v>1.3700045338254732E-2</v>
      </c>
      <c r="G212" s="4">
        <f>'factor 1(momentum)'!AQ212*(0.01/'factor 1(momentum)'!$AX212)</f>
        <v>-3.2160064565822924E-3</v>
      </c>
      <c r="H212" s="4">
        <f>'factor 1(momentum)'!AR212*(0.01/'factor 1(momentum)'!$AX212)</f>
        <v>7.7291410255482139E-3</v>
      </c>
      <c r="I212" s="4">
        <f>'factor 1(momentum)'!AS212*(0.01/'factor 1(momentum)'!$AX212)</f>
        <v>-1.9947549857495094E-2</v>
      </c>
      <c r="J212" s="4">
        <f>'factor 1(momentum)'!AT212*(0.01/'factor 1(momentum)'!$AX212)</f>
        <v>4.2836142799796106E-4</v>
      </c>
      <c r="K212" s="4">
        <f>'factor 1(momentum)'!AU212*(0.01/'factor 1(momentum)'!$AX212)</f>
        <v>2.7526907311122097E-3</v>
      </c>
    </row>
    <row r="213" spans="1:11">
      <c r="A213" s="5">
        <v>33054</v>
      </c>
      <c r="B213" s="4">
        <f>'factor 1(momentum)'!AL213*(0.01/'factor 1(momentum)'!$AX213)</f>
        <v>-4.2884621370754021E-3</v>
      </c>
      <c r="C213" s="4">
        <f>'factor 1(momentum)'!AM213*(0.01/'factor 1(momentum)'!$AX213)</f>
        <v>-1.225949587363335E-2</v>
      </c>
      <c r="D213" s="4">
        <f>'factor 1(momentum)'!AN213*(0.01/'factor 1(momentum)'!$AX213)</f>
        <v>2.6302013679926892E-2</v>
      </c>
      <c r="E213" s="4">
        <f>'factor 1(momentum)'!AO213*(0.01/'factor 1(momentum)'!$AX213)</f>
        <v>-2.2198911072601035E-2</v>
      </c>
      <c r="F213" s="4">
        <f>'factor 1(momentum)'!AP213*(0.01/'factor 1(momentum)'!$AX213)</f>
        <v>1.5887798570939405E-2</v>
      </c>
      <c r="G213" s="4">
        <f>'factor 1(momentum)'!AQ213*(0.01/'factor 1(momentum)'!$AX213)</f>
        <v>2.1863087280643511E-3</v>
      </c>
      <c r="H213" s="4">
        <f>'factor 1(momentum)'!AR213*(0.01/'factor 1(momentum)'!$AX213)</f>
        <v>3.3195171618511216E-3</v>
      </c>
      <c r="I213" s="4">
        <f>'factor 1(momentum)'!AS213*(0.01/'factor 1(momentum)'!$AX213)</f>
        <v>-1.7148258143230646E-2</v>
      </c>
      <c r="J213" s="4">
        <f>'factor 1(momentum)'!AT213*(0.01/'factor 1(momentum)'!$AX213)</f>
        <v>-1.928960022869239E-3</v>
      </c>
      <c r="K213" s="4">
        <f>'factor 1(momentum)'!AU213*(0.01/'factor 1(momentum)'!$AX213)</f>
        <v>1.0128449108627898E-2</v>
      </c>
    </row>
    <row r="214" spans="1:11">
      <c r="A214" s="5">
        <v>33085</v>
      </c>
      <c r="B214" s="4">
        <f>'factor 1(momentum)'!AL214*(0.01/'factor 1(momentum)'!$AX214)</f>
        <v>-6.1881161538100693E-3</v>
      </c>
      <c r="C214" s="4">
        <f>'factor 1(momentum)'!AM214*(0.01/'factor 1(momentum)'!$AX214)</f>
        <v>-1.4545957750661115E-2</v>
      </c>
      <c r="D214" s="4">
        <f>'factor 1(momentum)'!AN214*(0.01/'factor 1(momentum)'!$AX214)</f>
        <v>3.2817437263666704E-2</v>
      </c>
      <c r="E214" s="4">
        <f>'factor 1(momentum)'!AO214*(0.01/'factor 1(momentum)'!$AX214)</f>
        <v>-8.1552448560697106E-3</v>
      </c>
      <c r="F214" s="4">
        <f>'factor 1(momentum)'!AP214*(0.01/'factor 1(momentum)'!$AX214)</f>
        <v>1.0832508297106682E-2</v>
      </c>
      <c r="G214" s="4">
        <f>'factor 1(momentum)'!AQ214*(0.01/'factor 1(momentum)'!$AX214)</f>
        <v>2.9934453857784022E-3</v>
      </c>
      <c r="H214" s="4">
        <f>'factor 1(momentum)'!AR214*(0.01/'factor 1(momentum)'!$AX214)</f>
        <v>4.2152045454019287E-3</v>
      </c>
      <c r="I214" s="4">
        <f>'factor 1(momentum)'!AS214*(0.01/'factor 1(momentum)'!$AX214)</f>
        <v>-2.6684623209257526E-2</v>
      </c>
      <c r="J214" s="4">
        <f>'factor 1(momentum)'!AT214*(0.01/'factor 1(momentum)'!$AX214)</f>
        <v>-8.4056713429223496E-4</v>
      </c>
      <c r="K214" s="4">
        <f>'factor 1(momentum)'!AU214*(0.01/'factor 1(momentum)'!$AX214)</f>
        <v>5.5559136121369427E-3</v>
      </c>
    </row>
    <row r="215" spans="1:11">
      <c r="A215" s="5">
        <v>33116</v>
      </c>
      <c r="B215" s="4">
        <f>'factor 1(momentum)'!AL215*(0.01/'factor 1(momentum)'!$AX215)</f>
        <v>-3.389618198381978E-3</v>
      </c>
      <c r="C215" s="4">
        <f>'factor 1(momentum)'!AM215*(0.01/'factor 1(momentum)'!$AX215)</f>
        <v>-9.2133930452598465E-3</v>
      </c>
      <c r="D215" s="4">
        <f>'factor 1(momentum)'!AN215*(0.01/'factor 1(momentum)'!$AX215)</f>
        <v>3.7160438598588204E-2</v>
      </c>
      <c r="E215" s="4">
        <f>'factor 1(momentum)'!AO215*(0.01/'factor 1(momentum)'!$AX215)</f>
        <v>-1.1313429979586868E-2</v>
      </c>
      <c r="F215" s="4">
        <f>'factor 1(momentum)'!AP215*(0.01/'factor 1(momentum)'!$AX215)</f>
        <v>5.4899828711621919E-3</v>
      </c>
      <c r="G215" s="4">
        <f>'factor 1(momentum)'!AQ215*(0.01/'factor 1(momentum)'!$AX215)</f>
        <v>1.1976151173162129E-3</v>
      </c>
      <c r="H215" s="4">
        <f>'factor 1(momentum)'!AR215*(0.01/'factor 1(momentum)'!$AX215)</f>
        <v>-4.8509727692741551E-3</v>
      </c>
      <c r="I215" s="4">
        <f>'factor 1(momentum)'!AS215*(0.01/'factor 1(momentum)'!$AX215)</f>
        <v>-2.4895227899864904E-2</v>
      </c>
      <c r="J215" s="4">
        <f>'factor 1(momentum)'!AT215*(0.01/'factor 1(momentum)'!$AX215)</f>
        <v>9.7188026154344342E-4</v>
      </c>
      <c r="K215" s="4">
        <f>'factor 1(momentum)'!AU215*(0.01/'factor 1(momentum)'!$AX215)</f>
        <v>8.8427250437576981E-3</v>
      </c>
    </row>
    <row r="216" spans="1:11">
      <c r="A216" s="5">
        <v>33146</v>
      </c>
      <c r="B216" s="4">
        <f>'factor 1(momentum)'!AL216*(0.01/'factor 1(momentum)'!$AX216)</f>
        <v>7.5005497896908314E-3</v>
      </c>
      <c r="C216" s="4">
        <f>'factor 1(momentum)'!AM216*(0.01/'factor 1(momentum)'!$AX216)</f>
        <v>-1.8887050618745442E-4</v>
      </c>
      <c r="D216" s="4">
        <f>'factor 1(momentum)'!AN216*(0.01/'factor 1(momentum)'!$AX216)</f>
        <v>2.6574510007831866E-2</v>
      </c>
      <c r="E216" s="4">
        <f>'factor 1(momentum)'!AO216*(0.01/'factor 1(momentum)'!$AX216)</f>
        <v>-1.6683584168386931E-2</v>
      </c>
      <c r="F216" s="4">
        <f>'factor 1(momentum)'!AP216*(0.01/'factor 1(momentum)'!$AX216)</f>
        <v>-3.5239801342199853E-3</v>
      </c>
      <c r="G216" s="4">
        <f>'factor 1(momentum)'!AQ216*(0.01/'factor 1(momentum)'!$AX216)</f>
        <v>1.0817366924103955E-2</v>
      </c>
      <c r="H216" s="4">
        <f>'factor 1(momentum)'!AR216*(0.01/'factor 1(momentum)'!$AX216)</f>
        <v>-7.5745556426072558E-3</v>
      </c>
      <c r="I216" s="4">
        <f>'factor 1(momentum)'!AS216*(0.01/'factor 1(momentum)'!$AX216)</f>
        <v>-3.1451716674042292E-2</v>
      </c>
      <c r="J216" s="4">
        <f>'factor 1(momentum)'!AT216*(0.01/'factor 1(momentum)'!$AX216)</f>
        <v>4.1786427771027144E-3</v>
      </c>
      <c r="K216" s="4">
        <f>'factor 1(momentum)'!AU216*(0.01/'factor 1(momentum)'!$AX216)</f>
        <v>1.0351637626714557E-2</v>
      </c>
    </row>
    <row r="217" spans="1:11">
      <c r="A217" s="5">
        <v>33177</v>
      </c>
      <c r="B217" s="4">
        <f>'factor 1(momentum)'!AL217*(0.01/'factor 1(momentum)'!$AX217)</f>
        <v>9.8071835599381346E-3</v>
      </c>
      <c r="C217" s="4">
        <f>'factor 1(momentum)'!AM217*(0.01/'factor 1(momentum)'!$AX217)</f>
        <v>1.840286381566227E-3</v>
      </c>
      <c r="D217" s="4">
        <f>'factor 1(momentum)'!AN217*(0.01/'factor 1(momentum)'!$AX217)</f>
        <v>1.0404262198201172E-2</v>
      </c>
      <c r="E217" s="4">
        <f>'factor 1(momentum)'!AO217*(0.01/'factor 1(momentum)'!$AX217)</f>
        <v>-1.8880887934815752E-2</v>
      </c>
      <c r="F217" s="4">
        <f>'factor 1(momentum)'!AP217*(0.01/'factor 1(momentum)'!$AX217)</f>
        <v>-1.7613203027273807E-3</v>
      </c>
      <c r="G217" s="4">
        <f>'factor 1(momentum)'!AQ217*(0.01/'factor 1(momentum)'!$AX217)</f>
        <v>1.3975829604986062E-2</v>
      </c>
      <c r="H217" s="4">
        <f>'factor 1(momentum)'!AR217*(0.01/'factor 1(momentum)'!$AX217)</f>
        <v>-2.0828594742641989E-3</v>
      </c>
      <c r="I217" s="4">
        <f>'factor 1(momentum)'!AS217*(0.01/'factor 1(momentum)'!$AX217)</f>
        <v>-3.3854089079657514E-2</v>
      </c>
      <c r="J217" s="4">
        <f>'factor 1(momentum)'!AT217*(0.01/'factor 1(momentum)'!$AX217)</f>
        <v>8.9118173204335051E-3</v>
      </c>
      <c r="K217" s="4">
        <f>'factor 1(momentum)'!AU217*(0.01/'factor 1(momentum)'!$AX217)</f>
        <v>1.163977772633973E-2</v>
      </c>
    </row>
    <row r="218" spans="1:11">
      <c r="A218" s="5">
        <v>33207</v>
      </c>
      <c r="B218" s="4">
        <f>'factor 1(momentum)'!AL218*(0.01/'factor 1(momentum)'!$AX218)</f>
        <v>8.3291173805871213E-3</v>
      </c>
      <c r="C218" s="4">
        <f>'factor 1(momentum)'!AM218*(0.01/'factor 1(momentum)'!$AX218)</f>
        <v>-2.3898378154699525E-3</v>
      </c>
      <c r="D218" s="4">
        <f>'factor 1(momentum)'!AN218*(0.01/'factor 1(momentum)'!$AX218)</f>
        <v>1.5935212814413457E-2</v>
      </c>
      <c r="E218" s="4">
        <f>'factor 1(momentum)'!AO218*(0.01/'factor 1(momentum)'!$AX218)</f>
        <v>-1.2562217185543708E-2</v>
      </c>
      <c r="F218" s="4">
        <f>'factor 1(momentum)'!AP218*(0.01/'factor 1(momentum)'!$AX218)</f>
        <v>1.1059372816397673E-3</v>
      </c>
      <c r="G218" s="4">
        <f>'factor 1(momentum)'!AQ218*(0.01/'factor 1(momentum)'!$AX218)</f>
        <v>1.4073132554442093E-2</v>
      </c>
      <c r="H218" s="4">
        <f>'factor 1(momentum)'!AR218*(0.01/'factor 1(momentum)'!$AX218)</f>
        <v>-5.780465903258084E-3</v>
      </c>
      <c r="I218" s="4">
        <f>'factor 1(momentum)'!AS218*(0.01/'factor 1(momentum)'!$AX218)</f>
        <v>-3.7533487209826209E-2</v>
      </c>
      <c r="J218" s="4">
        <f>'factor 1(momentum)'!AT218*(0.01/'factor 1(momentum)'!$AX218)</f>
        <v>8.3741775699562974E-3</v>
      </c>
      <c r="K218" s="4">
        <f>'factor 1(momentum)'!AU218*(0.01/'factor 1(momentum)'!$AX218)</f>
        <v>1.0448430513059223E-2</v>
      </c>
    </row>
    <row r="219" spans="1:11">
      <c r="A219" s="5">
        <v>33238</v>
      </c>
      <c r="B219" s="4">
        <f>'factor 1(momentum)'!AL219*(0.01/'factor 1(momentum)'!$AX219)</f>
        <v>9.3684201837028868E-3</v>
      </c>
      <c r="C219" s="4">
        <f>'factor 1(momentum)'!AM219*(0.01/'factor 1(momentum)'!$AX219)</f>
        <v>4.6410236477866526E-3</v>
      </c>
      <c r="D219" s="4">
        <f>'factor 1(momentum)'!AN219*(0.01/'factor 1(momentum)'!$AX219)</f>
        <v>3.4586133647208279E-3</v>
      </c>
      <c r="E219" s="4">
        <f>'factor 1(momentum)'!AO219*(0.01/'factor 1(momentum)'!$AX219)</f>
        <v>-5.7169427624160036E-3</v>
      </c>
      <c r="F219" s="4">
        <f>'factor 1(momentum)'!AP219*(0.01/'factor 1(momentum)'!$AX219)</f>
        <v>-2.5028141703709638E-3</v>
      </c>
      <c r="G219" s="4">
        <f>'factor 1(momentum)'!AQ219*(0.01/'factor 1(momentum)'!$AX219)</f>
        <v>1.5955861084277753E-2</v>
      </c>
      <c r="H219" s="4">
        <f>'factor 1(momentum)'!AR219*(0.01/'factor 1(momentum)'!$AX219)</f>
        <v>-1.6569805397021693E-2</v>
      </c>
      <c r="I219" s="4">
        <f>'factor 1(momentum)'!AS219*(0.01/'factor 1(momentum)'!$AX219)</f>
        <v>-3.6840858007889714E-2</v>
      </c>
      <c r="J219" s="4">
        <f>'factor 1(momentum)'!AT219*(0.01/'factor 1(momentum)'!$AX219)</f>
        <v>7.8406947445559799E-3</v>
      </c>
      <c r="K219" s="4">
        <f>'factor 1(momentum)'!AU219*(0.01/'factor 1(momentum)'!$AX219)</f>
        <v>2.0365807312654277E-2</v>
      </c>
    </row>
    <row r="220" spans="1:11">
      <c r="A220" s="5">
        <v>33269</v>
      </c>
      <c r="B220" s="4">
        <f>'factor 1(momentum)'!AL220*(0.01/'factor 1(momentum)'!$AX220)</f>
        <v>-9.5339451209136875E-4</v>
      </c>
      <c r="C220" s="4">
        <f>'factor 1(momentum)'!AM220*(0.01/'factor 1(momentum)'!$AX220)</f>
        <v>1.4178389155539855E-2</v>
      </c>
      <c r="D220" s="4">
        <f>'factor 1(momentum)'!AN220*(0.01/'factor 1(momentum)'!$AX220)</f>
        <v>-9.3409952357657085E-3</v>
      </c>
      <c r="E220" s="4">
        <f>'factor 1(momentum)'!AO220*(0.01/'factor 1(momentum)'!$AX220)</f>
        <v>-5.3357800507566732E-3</v>
      </c>
      <c r="F220" s="4">
        <f>'factor 1(momentum)'!AP220*(0.01/'factor 1(momentum)'!$AX220)</f>
        <v>-5.3064082694518682E-3</v>
      </c>
      <c r="G220" s="4">
        <f>'factor 1(momentum)'!AQ220*(0.01/'factor 1(momentum)'!$AX220)</f>
        <v>1.6154036445277423E-2</v>
      </c>
      <c r="H220" s="4">
        <f>'factor 1(momentum)'!AR220*(0.01/'factor 1(momentum)'!$AX220)</f>
        <v>-1.6573214586326254E-2</v>
      </c>
      <c r="I220" s="4">
        <f>'factor 1(momentum)'!AS220*(0.01/'factor 1(momentum)'!$AX220)</f>
        <v>-3.1557836342778388E-2</v>
      </c>
      <c r="J220" s="4">
        <f>'factor 1(momentum)'!AT220*(0.01/'factor 1(momentum)'!$AX220)</f>
        <v>8.5613713373802018E-3</v>
      </c>
      <c r="K220" s="4">
        <f>'factor 1(momentum)'!AU220*(0.01/'factor 1(momentum)'!$AX220)</f>
        <v>3.0173832058972831E-2</v>
      </c>
    </row>
    <row r="221" spans="1:11">
      <c r="A221" s="5">
        <v>33297</v>
      </c>
      <c r="B221" s="4">
        <f>'factor 1(momentum)'!AL221*(0.01/'factor 1(momentum)'!$AX221)</f>
        <v>7.3866894818515301E-3</v>
      </c>
      <c r="C221" s="4">
        <f>'factor 1(momentum)'!AM221*(0.01/'factor 1(momentum)'!$AX221)</f>
        <v>8.7654756342741523E-3</v>
      </c>
      <c r="D221" s="4">
        <f>'factor 1(momentum)'!AN221*(0.01/'factor 1(momentum)'!$AX221)</f>
        <v>-1.1174283970255288E-2</v>
      </c>
      <c r="E221" s="4">
        <f>'factor 1(momentum)'!AO221*(0.01/'factor 1(momentum)'!$AX221)</f>
        <v>-2.1738337957581729E-3</v>
      </c>
      <c r="F221" s="4">
        <f>'factor 1(momentum)'!AP221*(0.01/'factor 1(momentum)'!$AX221)</f>
        <v>-4.4360282404394304E-3</v>
      </c>
      <c r="G221" s="4">
        <f>'factor 1(momentum)'!AQ221*(0.01/'factor 1(momentum)'!$AX221)</f>
        <v>1.8196368438503745E-2</v>
      </c>
      <c r="H221" s="4">
        <f>'factor 1(momentum)'!AR221*(0.01/'factor 1(momentum)'!$AX221)</f>
        <v>-2.1521453883468593E-2</v>
      </c>
      <c r="I221" s="4">
        <f>'factor 1(momentum)'!AS221*(0.01/'factor 1(momentum)'!$AX221)</f>
        <v>-2.9635438141639624E-2</v>
      </c>
      <c r="J221" s="4">
        <f>'factor 1(momentum)'!AT221*(0.01/'factor 1(momentum)'!$AX221)</f>
        <v>4.7121206259001097E-3</v>
      </c>
      <c r="K221" s="4">
        <f>'factor 1(momentum)'!AU221*(0.01/'factor 1(momentum)'!$AX221)</f>
        <v>2.9880383851031585E-2</v>
      </c>
    </row>
    <row r="222" spans="1:11">
      <c r="A222" s="5">
        <v>33328</v>
      </c>
      <c r="B222" s="4">
        <f>'factor 1(momentum)'!AL222*(0.01/'factor 1(momentum)'!$AX222)</f>
        <v>6.9810861722492262E-3</v>
      </c>
      <c r="C222" s="4">
        <f>'factor 1(momentum)'!AM222*(0.01/'factor 1(momentum)'!$AX222)</f>
        <v>4.3291282540668446E-3</v>
      </c>
      <c r="D222" s="4">
        <f>'factor 1(momentum)'!AN222*(0.01/'factor 1(momentum)'!$AX222)</f>
        <v>-3.1857734705894675E-2</v>
      </c>
      <c r="E222" s="4">
        <f>'factor 1(momentum)'!AO222*(0.01/'factor 1(momentum)'!$AX222)</f>
        <v>2.1045726152223204E-2</v>
      </c>
      <c r="F222" s="4">
        <f>'factor 1(momentum)'!AP222*(0.01/'factor 1(momentum)'!$AX222)</f>
        <v>-1.3655165499324629E-2</v>
      </c>
      <c r="G222" s="4">
        <f>'factor 1(momentum)'!AQ222*(0.01/'factor 1(momentum)'!$AX222)</f>
        <v>2.5539166026757199E-2</v>
      </c>
      <c r="H222" s="4">
        <f>'factor 1(momentum)'!AR222*(0.01/'factor 1(momentum)'!$AX222)</f>
        <v>-2.6036869326541579E-2</v>
      </c>
      <c r="I222" s="4">
        <f>'factor 1(momentum)'!AS222*(0.01/'factor 1(momentum)'!$AX222)</f>
        <v>-1.1991168831393532E-2</v>
      </c>
      <c r="J222" s="4">
        <f>'factor 1(momentum)'!AT222*(0.01/'factor 1(momentum)'!$AX222)</f>
        <v>-2.7606972811423628E-3</v>
      </c>
      <c r="K222" s="4">
        <f>'factor 1(momentum)'!AU222*(0.01/'factor 1(momentum)'!$AX222)</f>
        <v>2.840652903900032E-2</v>
      </c>
    </row>
    <row r="223" spans="1:11">
      <c r="A223" s="5">
        <v>33358</v>
      </c>
      <c r="B223" s="4">
        <f>'factor 1(momentum)'!AL223*(0.01/'factor 1(momentum)'!$AX223)</f>
        <v>1.1734690456083344E-2</v>
      </c>
      <c r="C223" s="4">
        <f>'factor 1(momentum)'!AM223*(0.01/'factor 1(momentum)'!$AX223)</f>
        <v>8.9205632679169884E-3</v>
      </c>
      <c r="D223" s="4">
        <f>'factor 1(momentum)'!AN223*(0.01/'factor 1(momentum)'!$AX223)</f>
        <v>-2.3462631951319445E-2</v>
      </c>
      <c r="E223" s="4">
        <f>'factor 1(momentum)'!AO223*(0.01/'factor 1(momentum)'!$AX223)</f>
        <v>8.5663727520941882E-3</v>
      </c>
      <c r="F223" s="4">
        <f>'factor 1(momentum)'!AP223*(0.01/'factor 1(momentum)'!$AX223)</f>
        <v>-1.7653797642840238E-2</v>
      </c>
      <c r="G223" s="4">
        <f>'factor 1(momentum)'!AQ223*(0.01/'factor 1(momentum)'!$AX223)</f>
        <v>2.7066605805789026E-2</v>
      </c>
      <c r="H223" s="4">
        <f>'factor 1(momentum)'!AR223*(0.01/'factor 1(momentum)'!$AX223)</f>
        <v>-2.4903388174456496E-2</v>
      </c>
      <c r="I223" s="4">
        <f>'factor 1(momentum)'!AS223*(0.01/'factor 1(momentum)'!$AX223)</f>
        <v>-1.7625597786171534E-2</v>
      </c>
      <c r="J223" s="4">
        <f>'factor 1(momentum)'!AT223*(0.01/'factor 1(momentum)'!$AX223)</f>
        <v>7.1347278000004708E-3</v>
      </c>
      <c r="K223" s="4">
        <f>'factor 1(momentum)'!AU223*(0.01/'factor 1(momentum)'!$AX223)</f>
        <v>2.0222455472903703E-2</v>
      </c>
    </row>
    <row r="224" spans="1:11">
      <c r="A224" s="5">
        <v>33389</v>
      </c>
      <c r="B224" s="4">
        <f>'factor 1(momentum)'!AL224*(0.01/'factor 1(momentum)'!$AX224)</f>
        <v>2.0292815112285631E-2</v>
      </c>
      <c r="C224" s="4">
        <f>'factor 1(momentum)'!AM224*(0.01/'factor 1(momentum)'!$AX224)</f>
        <v>5.7234083796289994E-3</v>
      </c>
      <c r="D224" s="4">
        <f>'factor 1(momentum)'!AN224*(0.01/'factor 1(momentum)'!$AX224)</f>
        <v>-1.2837794087232861E-2</v>
      </c>
      <c r="E224" s="4">
        <f>'factor 1(momentum)'!AO224*(0.01/'factor 1(momentum)'!$AX224)</f>
        <v>6.4338072446188874E-3</v>
      </c>
      <c r="F224" s="4">
        <f>'factor 1(momentum)'!AP224*(0.01/'factor 1(momentum)'!$AX224)</f>
        <v>-1.6383884309766353E-2</v>
      </c>
      <c r="G224" s="4">
        <f>'factor 1(momentum)'!AQ224*(0.01/'factor 1(momentum)'!$AX224)</f>
        <v>1.8788340084647321E-2</v>
      </c>
      <c r="H224" s="4">
        <f>'factor 1(momentum)'!AR224*(0.01/'factor 1(momentum)'!$AX224)</f>
        <v>-2.8154221865131227E-2</v>
      </c>
      <c r="I224" s="4">
        <f>'factor 1(momentum)'!AS224*(0.01/'factor 1(momentum)'!$AX224)</f>
        <v>-2.2351138146482499E-2</v>
      </c>
      <c r="J224" s="4">
        <f>'factor 1(momentum)'!AT224*(0.01/'factor 1(momentum)'!$AX224)</f>
        <v>1.3383541001655862E-2</v>
      </c>
      <c r="K224" s="4">
        <f>'factor 1(momentum)'!AU224*(0.01/'factor 1(momentum)'!$AX224)</f>
        <v>1.5105126585776237E-2</v>
      </c>
    </row>
    <row r="225" spans="1:11">
      <c r="A225" s="5">
        <v>33419</v>
      </c>
      <c r="B225" s="4">
        <f>'factor 1(momentum)'!AL225*(0.01/'factor 1(momentum)'!$AX225)</f>
        <v>1.5779322525066173E-2</v>
      </c>
      <c r="C225" s="4">
        <f>'factor 1(momentum)'!AM225*(0.01/'factor 1(momentum)'!$AX225)</f>
        <v>8.894905151140978E-3</v>
      </c>
      <c r="D225" s="4">
        <f>'factor 1(momentum)'!AN225*(0.01/'factor 1(momentum)'!$AX225)</f>
        <v>-1.389136280230817E-2</v>
      </c>
      <c r="E225" s="4">
        <f>'factor 1(momentum)'!AO225*(0.01/'factor 1(momentum)'!$AX225)</f>
        <v>3.3388835620007137E-3</v>
      </c>
      <c r="F225" s="4">
        <f>'factor 1(momentum)'!AP225*(0.01/'factor 1(momentum)'!$AX225)</f>
        <v>-1.2440032620843131E-2</v>
      </c>
      <c r="G225" s="4">
        <f>'factor 1(momentum)'!AQ225*(0.01/'factor 1(momentum)'!$AX225)</f>
        <v>1.5147604727246265E-2</v>
      </c>
      <c r="H225" s="4">
        <f>'factor 1(momentum)'!AR225*(0.01/'factor 1(momentum)'!$AX225)</f>
        <v>-2.9303290914965252E-2</v>
      </c>
      <c r="I225" s="4">
        <f>'factor 1(momentum)'!AS225*(0.01/'factor 1(momentum)'!$AX225)</f>
        <v>-2.2060822500118843E-2</v>
      </c>
      <c r="J225" s="4">
        <f>'factor 1(momentum)'!AT225*(0.01/'factor 1(momentum)'!$AX225)</f>
        <v>1.3804011794214572E-2</v>
      </c>
      <c r="K225" s="4">
        <f>'factor 1(momentum)'!AU225*(0.01/'factor 1(momentum)'!$AX225)</f>
        <v>2.0730781078566688E-2</v>
      </c>
    </row>
    <row r="226" spans="1:11">
      <c r="A226" s="5">
        <v>33450</v>
      </c>
      <c r="B226" s="4">
        <f>'factor 1(momentum)'!AL226*(0.01/'factor 1(momentum)'!$AX226)</f>
        <v>1.3647190457340804E-2</v>
      </c>
      <c r="C226" s="4">
        <f>'factor 1(momentum)'!AM226*(0.01/'factor 1(momentum)'!$AX226)</f>
        <v>8.4768549576118169E-3</v>
      </c>
      <c r="D226" s="4">
        <f>'factor 1(momentum)'!AN226*(0.01/'factor 1(momentum)'!$AX226)</f>
        <v>-2.0248654068288893E-2</v>
      </c>
      <c r="E226" s="4">
        <f>'factor 1(momentum)'!AO226*(0.01/'factor 1(momentum)'!$AX226)</f>
        <v>2.4531383819969247E-3</v>
      </c>
      <c r="F226" s="4">
        <f>'factor 1(momentum)'!AP226*(0.01/'factor 1(momentum)'!$AX226)</f>
        <v>-1.0092124230424647E-2</v>
      </c>
      <c r="G226" s="4">
        <f>'factor 1(momentum)'!AQ226*(0.01/'factor 1(momentum)'!$AX226)</f>
        <v>1.8602551384042591E-2</v>
      </c>
      <c r="H226" s="4">
        <f>'factor 1(momentum)'!AR226*(0.01/'factor 1(momentum)'!$AX226)</f>
        <v>-2.5843772018432569E-2</v>
      </c>
      <c r="I226" s="4">
        <f>'factor 1(momentum)'!AS226*(0.01/'factor 1(momentum)'!$AX226)</f>
        <v>-2.1624013911677436E-2</v>
      </c>
      <c r="J226" s="4">
        <f>'factor 1(momentum)'!AT226*(0.01/'factor 1(momentum)'!$AX226)</f>
        <v>1.5646219929740142E-2</v>
      </c>
      <c r="K226" s="4">
        <f>'factor 1(momentum)'!AU226*(0.01/'factor 1(momentum)'!$AX226)</f>
        <v>1.8982609118091267E-2</v>
      </c>
    </row>
    <row r="227" spans="1:11">
      <c r="A227" s="5">
        <v>33481</v>
      </c>
      <c r="B227" s="4">
        <f>'factor 1(momentum)'!AL227*(0.01/'factor 1(momentum)'!$AX227)</f>
        <v>8.8690215464275052E-3</v>
      </c>
      <c r="C227" s="4">
        <f>'factor 1(momentum)'!AM227*(0.01/'factor 1(momentum)'!$AX227)</f>
        <v>1.798919549674444E-4</v>
      </c>
      <c r="D227" s="4">
        <f>'factor 1(momentum)'!AN227*(0.01/'factor 1(momentum)'!$AX227)</f>
        <v>-1.7048993119078995E-2</v>
      </c>
      <c r="E227" s="4">
        <f>'factor 1(momentum)'!AO227*(0.01/'factor 1(momentum)'!$AX227)</f>
        <v>-1.7030718803696899E-3</v>
      </c>
      <c r="F227" s="4">
        <f>'factor 1(momentum)'!AP227*(0.01/'factor 1(momentum)'!$AX227)</f>
        <v>-6.6470103697677122E-3</v>
      </c>
      <c r="G227" s="4">
        <f>'factor 1(momentum)'!AQ227*(0.01/'factor 1(momentum)'!$AX227)</f>
        <v>2.5982152653041376E-2</v>
      </c>
      <c r="H227" s="4">
        <f>'factor 1(momentum)'!AR227*(0.01/'factor 1(momentum)'!$AX227)</f>
        <v>-2.9764623636742159E-2</v>
      </c>
      <c r="I227" s="4">
        <f>'factor 1(momentum)'!AS227*(0.01/'factor 1(momentum)'!$AX227)</f>
        <v>-2.124004844698358E-2</v>
      </c>
      <c r="J227" s="4">
        <f>'factor 1(momentum)'!AT227*(0.01/'factor 1(momentum)'!$AX227)</f>
        <v>1.5763652888280806E-2</v>
      </c>
      <c r="K227" s="4">
        <f>'factor 1(momentum)'!AU227*(0.01/'factor 1(momentum)'!$AX227)</f>
        <v>2.5609028410225006E-2</v>
      </c>
    </row>
    <row r="228" spans="1:11">
      <c r="A228" s="5">
        <v>33511</v>
      </c>
      <c r="B228" s="4">
        <f>'factor 1(momentum)'!AL228*(0.01/'factor 1(momentum)'!$AX228)</f>
        <v>-4.9022794545261752E-3</v>
      </c>
      <c r="C228" s="4">
        <f>'factor 1(momentum)'!AM228*(0.01/'factor 1(momentum)'!$AX228)</f>
        <v>-2.0531148273348253E-2</v>
      </c>
      <c r="D228" s="4">
        <f>'factor 1(momentum)'!AN228*(0.01/'factor 1(momentum)'!$AX228)</f>
        <v>-4.3330175050852314E-4</v>
      </c>
      <c r="E228" s="4">
        <f>'factor 1(momentum)'!AO228*(0.01/'factor 1(momentum)'!$AX228)</f>
        <v>3.237772420608917E-2</v>
      </c>
      <c r="F228" s="4">
        <f>'factor 1(momentum)'!AP228*(0.01/'factor 1(momentum)'!$AX228)</f>
        <v>6.7133670723032741E-3</v>
      </c>
      <c r="G228" s="4">
        <f>'factor 1(momentum)'!AQ228*(0.01/'factor 1(momentum)'!$AX228)</f>
        <v>3.8107618401040592E-2</v>
      </c>
      <c r="H228" s="4">
        <f>'factor 1(momentum)'!AR228*(0.01/'factor 1(momentum)'!$AX228)</f>
        <v>-5.4794797694654472E-2</v>
      </c>
      <c r="I228" s="4">
        <f>'factor 1(momentum)'!AS228*(0.01/'factor 1(momentum)'!$AX228)</f>
        <v>-2.4351836738872808E-2</v>
      </c>
      <c r="J228" s="4">
        <f>'factor 1(momentum)'!AT228*(0.01/'factor 1(momentum)'!$AX228)</f>
        <v>2.8978351052707518E-3</v>
      </c>
      <c r="K228" s="4">
        <f>'factor 1(momentum)'!AU228*(0.01/'factor 1(momentum)'!$AX228)</f>
        <v>2.4916819127206492E-2</v>
      </c>
    </row>
    <row r="229" spans="1:11">
      <c r="A229" s="5">
        <v>33542</v>
      </c>
      <c r="B229" s="4">
        <f>'factor 1(momentum)'!AL229*(0.01/'factor 1(momentum)'!$AX229)</f>
        <v>1.9391129192359181E-2</v>
      </c>
      <c r="C229" s="4">
        <f>'factor 1(momentum)'!AM229*(0.01/'factor 1(momentum)'!$AX229)</f>
        <v>-7.9049380012422357E-3</v>
      </c>
      <c r="D229" s="4">
        <f>'factor 1(momentum)'!AN229*(0.01/'factor 1(momentum)'!$AX229)</f>
        <v>-1.4557255797779426E-2</v>
      </c>
      <c r="E229" s="4">
        <f>'factor 1(momentum)'!AO229*(0.01/'factor 1(momentum)'!$AX229)</f>
        <v>1.4545578245773386E-2</v>
      </c>
      <c r="F229" s="4">
        <f>'factor 1(momentum)'!AP229*(0.01/'factor 1(momentum)'!$AX229)</f>
        <v>1.0598379767367979E-3</v>
      </c>
      <c r="G229" s="4">
        <f>'factor 1(momentum)'!AQ229*(0.01/'factor 1(momentum)'!$AX229)</f>
        <v>2.5722236668812865E-2</v>
      </c>
      <c r="H229" s="4">
        <f>'factor 1(momentum)'!AR229*(0.01/'factor 1(momentum)'!$AX229)</f>
        <v>-3.8774868023702017E-2</v>
      </c>
      <c r="I229" s="4">
        <f>'factor 1(momentum)'!AS229*(0.01/'factor 1(momentum)'!$AX229)</f>
        <v>-2.6302826429303157E-2</v>
      </c>
      <c r="J229" s="4">
        <f>'factor 1(momentum)'!AT229*(0.01/'factor 1(momentum)'!$AX229)</f>
        <v>3.4167782278245584E-3</v>
      </c>
      <c r="K229" s="4">
        <f>'factor 1(momentum)'!AU229*(0.01/'factor 1(momentum)'!$AX229)</f>
        <v>2.3404327940520039E-2</v>
      </c>
    </row>
    <row r="230" spans="1:11">
      <c r="A230" s="5">
        <v>33572</v>
      </c>
      <c r="B230" s="4">
        <f>'factor 1(momentum)'!AL230*(0.01/'factor 1(momentum)'!$AX230)</f>
        <v>4.0463307778294821E-2</v>
      </c>
      <c r="C230" s="4">
        <f>'factor 1(momentum)'!AM230*(0.01/'factor 1(momentum)'!$AX230)</f>
        <v>-1.1012917591727438E-2</v>
      </c>
      <c r="D230" s="4">
        <f>'factor 1(momentum)'!AN230*(0.01/'factor 1(momentum)'!$AX230)</f>
        <v>-2.8496636970413963E-2</v>
      </c>
      <c r="E230" s="4">
        <f>'factor 1(momentum)'!AO230*(0.01/'factor 1(momentum)'!$AX230)</f>
        <v>1.2118176191842201E-2</v>
      </c>
      <c r="F230" s="4">
        <f>'factor 1(momentum)'!AP230*(0.01/'factor 1(momentum)'!$AX230)</f>
        <v>-6.2050385048700854E-5</v>
      </c>
      <c r="G230" s="4">
        <f>'factor 1(momentum)'!AQ230*(0.01/'factor 1(momentum)'!$AX230)</f>
        <v>9.5152150112435066E-3</v>
      </c>
      <c r="H230" s="4">
        <f>'factor 1(momentum)'!AR230*(0.01/'factor 1(momentum)'!$AX230)</f>
        <v>-3.6352046118697245E-2</v>
      </c>
      <c r="I230" s="4">
        <f>'factor 1(momentum)'!AS230*(0.01/'factor 1(momentum)'!$AX230)</f>
        <v>-6.3514976427322331E-3</v>
      </c>
      <c r="J230" s="4">
        <f>'factor 1(momentum)'!AT230*(0.01/'factor 1(momentum)'!$AX230)</f>
        <v>6.5550692974931137E-3</v>
      </c>
      <c r="K230" s="4">
        <f>'factor 1(momentum)'!AU230*(0.01/'factor 1(momentum)'!$AX230)</f>
        <v>1.3623380429745998E-2</v>
      </c>
    </row>
    <row r="231" spans="1:11">
      <c r="A231" s="5">
        <v>33603</v>
      </c>
      <c r="B231" s="4">
        <f>'factor 1(momentum)'!AL231*(0.01/'factor 1(momentum)'!$AX231)</f>
        <v>4.3390987768326561E-2</v>
      </c>
      <c r="C231" s="4">
        <f>'factor 1(momentum)'!AM231*(0.01/'factor 1(momentum)'!$AX231)</f>
        <v>-1.3952939311862726E-2</v>
      </c>
      <c r="D231" s="4">
        <f>'factor 1(momentum)'!AN231*(0.01/'factor 1(momentum)'!$AX231)</f>
        <v>-1.1337828109443863E-2</v>
      </c>
      <c r="E231" s="4">
        <f>'factor 1(momentum)'!AO231*(0.01/'factor 1(momentum)'!$AX231)</f>
        <v>8.8838592423775894E-3</v>
      </c>
      <c r="F231" s="4">
        <f>'factor 1(momentum)'!AP231*(0.01/'factor 1(momentum)'!$AX231)</f>
        <v>9.0964064063047082E-3</v>
      </c>
      <c r="G231" s="4">
        <f>'factor 1(momentum)'!AQ231*(0.01/'factor 1(momentum)'!$AX231)</f>
        <v>4.6995545978664758E-3</v>
      </c>
      <c r="H231" s="4">
        <f>'factor 1(momentum)'!AR231*(0.01/'factor 1(momentum)'!$AX231)</f>
        <v>-2.7919895827865287E-2</v>
      </c>
      <c r="I231" s="4">
        <f>'factor 1(momentum)'!AS231*(0.01/'factor 1(momentum)'!$AX231)</f>
        <v>-3.2875900178629958E-2</v>
      </c>
      <c r="J231" s="4">
        <f>'factor 1(momentum)'!AT231*(0.01/'factor 1(momentum)'!$AX231)</f>
        <v>1.3084817715322598E-2</v>
      </c>
      <c r="K231" s="4">
        <f>'factor 1(momentum)'!AU231*(0.01/'factor 1(momentum)'!$AX231)</f>
        <v>6.9309376976039042E-3</v>
      </c>
    </row>
    <row r="232" spans="1:11">
      <c r="A232" s="5">
        <v>33634</v>
      </c>
      <c r="B232" s="4">
        <f>'factor 1(momentum)'!AL232*(0.01/'factor 1(momentum)'!$AX232)</f>
        <v>3.3582862023348689E-2</v>
      </c>
      <c r="C232" s="4">
        <f>'factor 1(momentum)'!AM232*(0.01/'factor 1(momentum)'!$AX232)</f>
        <v>-8.4780858197703018E-3</v>
      </c>
      <c r="D232" s="4">
        <f>'factor 1(momentum)'!AN232*(0.01/'factor 1(momentum)'!$AX232)</f>
        <v>-1.4109198700653526E-2</v>
      </c>
      <c r="E232" s="4">
        <f>'factor 1(momentum)'!AO232*(0.01/'factor 1(momentum)'!$AX232)</f>
        <v>-3.7153458166495198E-3</v>
      </c>
      <c r="F232" s="4">
        <f>'factor 1(momentum)'!AP232*(0.01/'factor 1(momentum)'!$AX232)</f>
        <v>4.3570766811203213E-3</v>
      </c>
      <c r="G232" s="4">
        <f>'factor 1(momentum)'!AQ232*(0.01/'factor 1(momentum)'!$AX232)</f>
        <v>4.3853715256987509E-3</v>
      </c>
      <c r="H232" s="4">
        <f>'factor 1(momentum)'!AR232*(0.01/'factor 1(momentum)'!$AX232)</f>
        <v>-2.0341386557561673E-2</v>
      </c>
      <c r="I232" s="4">
        <f>'factor 1(momentum)'!AS232*(0.01/'factor 1(momentum)'!$AX232)</f>
        <v>-3.0138242301483757E-2</v>
      </c>
      <c r="J232" s="4">
        <f>'factor 1(momentum)'!AT232*(0.01/'factor 1(momentum)'!$AX232)</f>
        <v>1.4121781255193724E-2</v>
      </c>
      <c r="K232" s="4">
        <f>'factor 1(momentum)'!AU232*(0.01/'factor 1(momentum)'!$AX232)</f>
        <v>2.0335167710757295E-2</v>
      </c>
    </row>
    <row r="233" spans="1:11">
      <c r="A233" s="5">
        <v>33663</v>
      </c>
      <c r="B233" s="4">
        <f>'factor 1(momentum)'!AL233*(0.01/'factor 1(momentum)'!$AX233)</f>
        <v>2.2824795667518175E-2</v>
      </c>
      <c r="C233" s="4">
        <f>'factor 1(momentum)'!AM233*(0.01/'factor 1(momentum)'!$AX233)</f>
        <v>1.9351410201709353E-3</v>
      </c>
      <c r="D233" s="4">
        <f>'factor 1(momentum)'!AN233*(0.01/'factor 1(momentum)'!$AX233)</f>
        <v>-2.7775244854364514E-3</v>
      </c>
      <c r="E233" s="4">
        <f>'factor 1(momentum)'!AO233*(0.01/'factor 1(momentum)'!$AX233)</f>
        <v>-6.6311649726362278E-3</v>
      </c>
      <c r="F233" s="4">
        <f>'factor 1(momentum)'!AP233*(0.01/'factor 1(momentum)'!$AX233)</f>
        <v>5.5681356777473002E-3</v>
      </c>
      <c r="G233" s="4">
        <f>'factor 1(momentum)'!AQ233*(0.01/'factor 1(momentum)'!$AX233)</f>
        <v>4.1238567353064082E-3</v>
      </c>
      <c r="H233" s="4">
        <f>'factor 1(momentum)'!AR233*(0.01/'factor 1(momentum)'!$AX233)</f>
        <v>-1.7305844346777288E-2</v>
      </c>
      <c r="I233" s="4">
        <f>'factor 1(momentum)'!AS233*(0.01/'factor 1(momentum)'!$AX233)</f>
        <v>-3.722387382265805E-2</v>
      </c>
      <c r="J233" s="4">
        <f>'factor 1(momentum)'!AT233*(0.01/'factor 1(momentum)'!$AX233)</f>
        <v>1.6422287977292022E-2</v>
      </c>
      <c r="K233" s="4">
        <f>'factor 1(momentum)'!AU233*(0.01/'factor 1(momentum)'!$AX233)</f>
        <v>1.3064190549473179E-2</v>
      </c>
    </row>
    <row r="234" spans="1:11">
      <c r="A234" s="5">
        <v>33694</v>
      </c>
      <c r="B234" s="4">
        <f>'factor 1(momentum)'!AL234*(0.01/'factor 1(momentum)'!$AX234)</f>
        <v>1.8327256009099215E-2</v>
      </c>
      <c r="C234" s="4">
        <f>'factor 1(momentum)'!AM234*(0.01/'factor 1(momentum)'!$AX234)</f>
        <v>2.4356160892924274E-3</v>
      </c>
      <c r="D234" s="4">
        <f>'factor 1(momentum)'!AN234*(0.01/'factor 1(momentum)'!$AX234)</f>
        <v>1.193685979169745E-2</v>
      </c>
      <c r="E234" s="4">
        <f>'factor 1(momentum)'!AO234*(0.01/'factor 1(momentum)'!$AX234)</f>
        <v>-8.7032000888171458E-3</v>
      </c>
      <c r="F234" s="4">
        <f>'factor 1(momentum)'!AP234*(0.01/'factor 1(momentum)'!$AX234)</f>
        <v>1.1369464001287426E-2</v>
      </c>
      <c r="G234" s="4">
        <f>'factor 1(momentum)'!AQ234*(0.01/'factor 1(momentum)'!$AX234)</f>
        <v>1.6657098217202727E-4</v>
      </c>
      <c r="H234" s="4">
        <f>'factor 1(momentum)'!AR234*(0.01/'factor 1(momentum)'!$AX234)</f>
        <v>-1.5426780587202569E-2</v>
      </c>
      <c r="I234" s="4">
        <f>'factor 1(momentum)'!AS234*(0.01/'factor 1(momentum)'!$AX234)</f>
        <v>-3.9661856885887366E-2</v>
      </c>
      <c r="J234" s="4">
        <f>'factor 1(momentum)'!AT234*(0.01/'factor 1(momentum)'!$AX234)</f>
        <v>7.7877987063410684E-3</v>
      </c>
      <c r="K234" s="4">
        <f>'factor 1(momentum)'!AU234*(0.01/'factor 1(momentum)'!$AX234)</f>
        <v>1.1768271982017466E-2</v>
      </c>
    </row>
    <row r="235" spans="1:11">
      <c r="A235" s="5">
        <v>33724</v>
      </c>
      <c r="B235" s="4">
        <f>'factor 1(momentum)'!AL235*(0.01/'factor 1(momentum)'!$AX235)</f>
        <v>1.1413048918333711E-2</v>
      </c>
      <c r="C235" s="4">
        <f>'factor 1(momentum)'!AM235*(0.01/'factor 1(momentum)'!$AX235)</f>
        <v>1.0936148798422998E-3</v>
      </c>
      <c r="D235" s="4">
        <f>'factor 1(momentum)'!AN235*(0.01/'factor 1(momentum)'!$AX235)</f>
        <v>6.9689767282647939E-3</v>
      </c>
      <c r="E235" s="4">
        <f>'factor 1(momentum)'!AO235*(0.01/'factor 1(momentum)'!$AX235)</f>
        <v>-2.75302720094332E-3</v>
      </c>
      <c r="F235" s="4">
        <f>'factor 1(momentum)'!AP235*(0.01/'factor 1(momentum)'!$AX235)</f>
        <v>1.9393206284501242E-2</v>
      </c>
      <c r="G235" s="4">
        <f>'factor 1(momentum)'!AQ235*(0.01/'factor 1(momentum)'!$AX235)</f>
        <v>-1.4903366849596475E-3</v>
      </c>
      <c r="H235" s="4">
        <f>'factor 1(momentum)'!AR235*(0.01/'factor 1(momentum)'!$AX235)</f>
        <v>-1.3868238727154522E-2</v>
      </c>
      <c r="I235" s="4">
        <f>'factor 1(momentum)'!AS235*(0.01/'factor 1(momentum)'!$AX235)</f>
        <v>-4.3427297266757529E-2</v>
      </c>
      <c r="J235" s="4">
        <f>'factor 1(momentum)'!AT235*(0.01/'factor 1(momentum)'!$AX235)</f>
        <v>7.0394225218164824E-3</v>
      </c>
      <c r="K235" s="4">
        <f>'factor 1(momentum)'!AU235*(0.01/'factor 1(momentum)'!$AX235)</f>
        <v>1.5630630547056486E-2</v>
      </c>
    </row>
    <row r="236" spans="1:11">
      <c r="A236" s="5">
        <v>33755</v>
      </c>
      <c r="B236" s="4">
        <f>'factor 1(momentum)'!AL236*(0.01/'factor 1(momentum)'!$AX236)</f>
        <v>1.7033519607615562E-2</v>
      </c>
      <c r="C236" s="4">
        <f>'factor 1(momentum)'!AM236*(0.01/'factor 1(momentum)'!$AX236)</f>
        <v>-3.1998902263871251E-3</v>
      </c>
      <c r="D236" s="4">
        <f>'factor 1(momentum)'!AN236*(0.01/'factor 1(momentum)'!$AX236)</f>
        <v>-1.2527140177566534E-3</v>
      </c>
      <c r="E236" s="4">
        <f>'factor 1(momentum)'!AO236*(0.01/'factor 1(momentum)'!$AX236)</f>
        <v>-9.9128631521805764E-3</v>
      </c>
      <c r="F236" s="4">
        <f>'factor 1(momentum)'!AP236*(0.01/'factor 1(momentum)'!$AX236)</f>
        <v>1.7312489684045942E-2</v>
      </c>
      <c r="G236" s="4">
        <f>'factor 1(momentum)'!AQ236*(0.01/'factor 1(momentum)'!$AX236)</f>
        <v>1.0694404696302857E-2</v>
      </c>
      <c r="H236" s="4">
        <f>'factor 1(momentum)'!AR236*(0.01/'factor 1(momentum)'!$AX236)</f>
        <v>-1.4432192218773107E-2</v>
      </c>
      <c r="I236" s="4">
        <f>'factor 1(momentum)'!AS236*(0.01/'factor 1(momentum)'!$AX236)</f>
        <v>-3.8407767337456024E-2</v>
      </c>
      <c r="J236" s="4">
        <f>'factor 1(momentum)'!AT236*(0.01/'factor 1(momentum)'!$AX236)</f>
        <v>1.1167087687118276E-2</v>
      </c>
      <c r="K236" s="4">
        <f>'factor 1(momentum)'!AU236*(0.01/'factor 1(momentum)'!$AX236)</f>
        <v>1.0997925277470852E-2</v>
      </c>
    </row>
    <row r="237" spans="1:11">
      <c r="A237" s="5">
        <v>33785</v>
      </c>
      <c r="B237" s="4">
        <f>'factor 1(momentum)'!AL237*(0.01/'factor 1(momentum)'!$AX237)</f>
        <v>1.3043292106764205E-2</v>
      </c>
      <c r="C237" s="4">
        <f>'factor 1(momentum)'!AM237*(0.01/'factor 1(momentum)'!$AX237)</f>
        <v>-6.1361545123358287E-3</v>
      </c>
      <c r="D237" s="4">
        <f>'factor 1(momentum)'!AN237*(0.01/'factor 1(momentum)'!$AX237)</f>
        <v>2.3918336673202636E-3</v>
      </c>
      <c r="E237" s="4">
        <f>'factor 1(momentum)'!AO237*(0.01/'factor 1(momentum)'!$AX237)</f>
        <v>-5.7113606850309126E-3</v>
      </c>
      <c r="F237" s="4">
        <f>'factor 1(momentum)'!AP237*(0.01/'factor 1(momentum)'!$AX237)</f>
        <v>2.137871664626774E-2</v>
      </c>
      <c r="G237" s="4">
        <f>'factor 1(momentum)'!AQ237*(0.01/'factor 1(momentum)'!$AX237)</f>
        <v>1.3124353475659873E-2</v>
      </c>
      <c r="H237" s="4">
        <f>'factor 1(momentum)'!AR237*(0.01/'factor 1(momentum)'!$AX237)</f>
        <v>-1.9818822787464628E-2</v>
      </c>
      <c r="I237" s="4">
        <f>'factor 1(momentum)'!AS237*(0.01/'factor 1(momentum)'!$AX237)</f>
        <v>-3.9550386052555724E-2</v>
      </c>
      <c r="J237" s="4">
        <f>'factor 1(momentum)'!AT237*(0.01/'factor 1(momentum)'!$AX237)</f>
        <v>9.1057213723530622E-3</v>
      </c>
      <c r="K237" s="4">
        <f>'factor 1(momentum)'!AU237*(0.01/'factor 1(momentum)'!$AX237)</f>
        <v>1.2172806769021945E-2</v>
      </c>
    </row>
    <row r="238" spans="1:11">
      <c r="A238" s="5">
        <v>33816</v>
      </c>
      <c r="B238" s="4">
        <f>'factor 1(momentum)'!AL238*(0.01/'factor 1(momentum)'!$AX238)</f>
        <v>1.2168234965254083E-2</v>
      </c>
      <c r="C238" s="4">
        <f>'factor 1(momentum)'!AM238*(0.01/'factor 1(momentum)'!$AX238)</f>
        <v>2.3075292801512495E-4</v>
      </c>
      <c r="D238" s="4">
        <f>'factor 1(momentum)'!AN238*(0.01/'factor 1(momentum)'!$AX238)</f>
        <v>7.990892943319618E-3</v>
      </c>
      <c r="E238" s="4">
        <f>'factor 1(momentum)'!AO238*(0.01/'factor 1(momentum)'!$AX238)</f>
        <v>-5.6142916292365218E-3</v>
      </c>
      <c r="F238" s="4">
        <f>'factor 1(momentum)'!AP238*(0.01/'factor 1(momentum)'!$AX238)</f>
        <v>1.8891335052618766E-2</v>
      </c>
      <c r="G238" s="4">
        <f>'factor 1(momentum)'!AQ238*(0.01/'factor 1(momentum)'!$AX238)</f>
        <v>1.1911465495512356E-3</v>
      </c>
      <c r="H238" s="4">
        <f>'factor 1(momentum)'!AR238*(0.01/'factor 1(momentum)'!$AX238)</f>
        <v>-1.5687046687644778E-2</v>
      </c>
      <c r="I238" s="4">
        <f>'factor 1(momentum)'!AS238*(0.01/'factor 1(momentum)'!$AX238)</f>
        <v>-4.0854765991446058E-2</v>
      </c>
      <c r="J238" s="4">
        <f>'factor 1(momentum)'!AT238*(0.01/'factor 1(momentum)'!$AX238)</f>
        <v>9.1863284271631804E-3</v>
      </c>
      <c r="K238" s="4">
        <f>'factor 1(momentum)'!AU238*(0.01/'factor 1(momentum)'!$AX238)</f>
        <v>1.2497413442405351E-2</v>
      </c>
    </row>
    <row r="239" spans="1:11">
      <c r="A239" s="5">
        <v>33847</v>
      </c>
      <c r="B239" s="4">
        <f>'factor 1(momentum)'!AL239*(0.01/'factor 1(momentum)'!$AX239)</f>
        <v>1.6631250055128801E-2</v>
      </c>
      <c r="C239" s="4">
        <f>'factor 1(momentum)'!AM239*(0.01/'factor 1(momentum)'!$AX239)</f>
        <v>7.0222626227375512E-3</v>
      </c>
      <c r="D239" s="4">
        <f>'factor 1(momentum)'!AN239*(0.01/'factor 1(momentum)'!$AX239)</f>
        <v>6.4450829641642202E-4</v>
      </c>
      <c r="E239" s="4">
        <f>'factor 1(momentum)'!AO239*(0.01/'factor 1(momentum)'!$AX239)</f>
        <v>-1.3614282570156629E-2</v>
      </c>
      <c r="F239" s="4">
        <f>'factor 1(momentum)'!AP239*(0.01/'factor 1(momentum)'!$AX239)</f>
        <v>6.5326757873333807E-3</v>
      </c>
      <c r="G239" s="4">
        <f>'factor 1(momentum)'!AQ239*(0.01/'factor 1(momentum)'!$AX239)</f>
        <v>-2.1367769274241513E-3</v>
      </c>
      <c r="H239" s="4">
        <f>'factor 1(momentum)'!AR239*(0.01/'factor 1(momentum)'!$AX239)</f>
        <v>-1.7919855021221943E-2</v>
      </c>
      <c r="I239" s="4">
        <f>'factor 1(momentum)'!AS239*(0.01/'factor 1(momentum)'!$AX239)</f>
        <v>-2.7813371400220228E-2</v>
      </c>
      <c r="J239" s="4">
        <f>'factor 1(momentum)'!AT239*(0.01/'factor 1(momentum)'!$AX239)</f>
        <v>1.1016205641958906E-2</v>
      </c>
      <c r="K239" s="4">
        <f>'factor 1(momentum)'!AU239*(0.01/'factor 1(momentum)'!$AX239)</f>
        <v>1.9637383515447887E-2</v>
      </c>
    </row>
    <row r="240" spans="1:11">
      <c r="A240" s="5">
        <v>33877</v>
      </c>
      <c r="B240" s="4">
        <f>'factor 1(momentum)'!AL240*(0.01/'factor 1(momentum)'!$AX240)</f>
        <v>1.1625431647742594E-2</v>
      </c>
      <c r="C240" s="4">
        <f>'factor 1(momentum)'!AM240*(0.01/'factor 1(momentum)'!$AX240)</f>
        <v>1.2669126831817918E-2</v>
      </c>
      <c r="D240" s="4">
        <f>'factor 1(momentum)'!AN240*(0.01/'factor 1(momentum)'!$AX240)</f>
        <v>-3.7150379766597269E-4</v>
      </c>
      <c r="E240" s="4">
        <f>'factor 1(momentum)'!AO240*(0.01/'factor 1(momentum)'!$AX240)</f>
        <v>-2.262140458171483E-2</v>
      </c>
      <c r="F240" s="4">
        <f>'factor 1(momentum)'!AP240*(0.01/'factor 1(momentum)'!$AX240)</f>
        <v>3.4751659989397709E-3</v>
      </c>
      <c r="G240" s="4">
        <f>'factor 1(momentum)'!AQ240*(0.01/'factor 1(momentum)'!$AX240)</f>
        <v>-4.2932927353041576E-3</v>
      </c>
      <c r="H240" s="4">
        <f>'factor 1(momentum)'!AR240*(0.01/'factor 1(momentum)'!$AX240)</f>
        <v>-1.6328699357977761E-2</v>
      </c>
      <c r="I240" s="4">
        <f>'factor 1(momentum)'!AS240*(0.01/'factor 1(momentum)'!$AX240)</f>
        <v>-2.0755634559745325E-2</v>
      </c>
      <c r="J240" s="4">
        <f>'factor 1(momentum)'!AT240*(0.01/'factor 1(momentum)'!$AX240)</f>
        <v>1.4254616023526099E-2</v>
      </c>
      <c r="K240" s="4">
        <f>'factor 1(momentum)'!AU240*(0.01/'factor 1(momentum)'!$AX240)</f>
        <v>2.2346194530381669E-2</v>
      </c>
    </row>
    <row r="241" spans="1:11">
      <c r="A241" s="5">
        <v>33908</v>
      </c>
      <c r="B241" s="4">
        <f>'factor 1(momentum)'!AL241*(0.01/'factor 1(momentum)'!$AX241)</f>
        <v>-1.2342552979453375E-3</v>
      </c>
      <c r="C241" s="4">
        <f>'factor 1(momentum)'!AM241*(0.01/'factor 1(momentum)'!$AX241)</f>
        <v>5.3642654817902249E-3</v>
      </c>
      <c r="D241" s="4">
        <f>'factor 1(momentum)'!AN241*(0.01/'factor 1(momentum)'!$AX241)</f>
        <v>-4.7445274005723207E-4</v>
      </c>
      <c r="E241" s="4">
        <f>'factor 1(momentum)'!AO241*(0.01/'factor 1(momentum)'!$AX241)</f>
        <v>-2.0722800558263026E-2</v>
      </c>
      <c r="F241" s="4">
        <f>'factor 1(momentum)'!AP241*(0.01/'factor 1(momentum)'!$AX241)</f>
        <v>8.9717433241204413E-3</v>
      </c>
      <c r="G241" s="4">
        <f>'factor 1(momentum)'!AQ241*(0.01/'factor 1(momentum)'!$AX241)</f>
        <v>1.0817597468222943E-2</v>
      </c>
      <c r="H241" s="4">
        <f>'factor 1(momentum)'!AR241*(0.01/'factor 1(momentum)'!$AX241)</f>
        <v>-1.579143963550712E-2</v>
      </c>
      <c r="I241" s="4">
        <f>'factor 1(momentum)'!AS241*(0.01/'factor 1(momentum)'!$AX241)</f>
        <v>-2.4279165057626721E-2</v>
      </c>
      <c r="J241" s="4">
        <f>'factor 1(momentum)'!AT241*(0.01/'factor 1(momentum)'!$AX241)</f>
        <v>1.5784063860428427E-2</v>
      </c>
      <c r="K241" s="4">
        <f>'factor 1(momentum)'!AU241*(0.01/'factor 1(momentum)'!$AX241)</f>
        <v>2.1564443154837395E-2</v>
      </c>
    </row>
    <row r="242" spans="1:11">
      <c r="A242" s="5">
        <v>33938</v>
      </c>
      <c r="B242" s="4">
        <f>'factor 1(momentum)'!AL242*(0.01/'factor 1(momentum)'!$AX242)</f>
        <v>-7.2089067354295967E-3</v>
      </c>
      <c r="C242" s="4">
        <f>'factor 1(momentum)'!AM242*(0.01/'factor 1(momentum)'!$AX242)</f>
        <v>2.0113488959325699E-3</v>
      </c>
      <c r="D242" s="4">
        <f>'factor 1(momentum)'!AN242*(0.01/'factor 1(momentum)'!$AX242)</f>
        <v>-5.596911516318785E-3</v>
      </c>
      <c r="E242" s="4">
        <f>'factor 1(momentum)'!AO242*(0.01/'factor 1(momentum)'!$AX242)</f>
        <v>-1.9385436913839073E-2</v>
      </c>
      <c r="F242" s="4">
        <f>'factor 1(momentum)'!AP242*(0.01/'factor 1(momentum)'!$AX242)</f>
        <v>9.9765441583497694E-3</v>
      </c>
      <c r="G242" s="4">
        <f>'factor 1(momentum)'!AQ242*(0.01/'factor 1(momentum)'!$AX242)</f>
        <v>1.938699197503051E-2</v>
      </c>
      <c r="H242" s="4">
        <f>'factor 1(momentum)'!AR242*(0.01/'factor 1(momentum)'!$AX242)</f>
        <v>-3.3597858517455089E-3</v>
      </c>
      <c r="I242" s="4">
        <f>'factor 1(momentum)'!AS242*(0.01/'factor 1(momentum)'!$AX242)</f>
        <v>-2.996973788106367E-2</v>
      </c>
      <c r="J242" s="4">
        <f>'factor 1(momentum)'!AT242*(0.01/'factor 1(momentum)'!$AX242)</f>
        <v>1.0817466404436279E-2</v>
      </c>
      <c r="K242" s="4">
        <f>'factor 1(momentum)'!AU242*(0.01/'factor 1(momentum)'!$AX242)</f>
        <v>2.3328427464647507E-2</v>
      </c>
    </row>
    <row r="243" spans="1:11">
      <c r="A243" s="5">
        <v>33969</v>
      </c>
      <c r="B243" s="4">
        <f>'factor 1(momentum)'!AL243*(0.01/'factor 1(momentum)'!$AX243)</f>
        <v>-1.273302047838812E-2</v>
      </c>
      <c r="C243" s="4">
        <f>'factor 1(momentum)'!AM243*(0.01/'factor 1(momentum)'!$AX243)</f>
        <v>-5.1027374252715779E-3</v>
      </c>
      <c r="D243" s="4">
        <f>'factor 1(momentum)'!AN243*(0.01/'factor 1(momentum)'!$AX243)</f>
        <v>-4.3182453801901442E-3</v>
      </c>
      <c r="E243" s="4">
        <f>'factor 1(momentum)'!AO243*(0.01/'factor 1(momentum)'!$AX243)</f>
        <v>-9.4299429089640778E-3</v>
      </c>
      <c r="F243" s="4">
        <f>'factor 1(momentum)'!AP243*(0.01/'factor 1(momentum)'!$AX243)</f>
        <v>1.2025354468347481E-2</v>
      </c>
      <c r="G243" s="4">
        <f>'factor 1(momentum)'!AQ243*(0.01/'factor 1(momentum)'!$AX243)</f>
        <v>2.8834227359810716E-2</v>
      </c>
      <c r="H243" s="4">
        <f>'factor 1(momentum)'!AR243*(0.01/'factor 1(momentum)'!$AX243)</f>
        <v>-3.3719862928758924E-3</v>
      </c>
      <c r="I243" s="4">
        <f>'factor 1(momentum)'!AS243*(0.01/'factor 1(momentum)'!$AX243)</f>
        <v>-3.5124268417045551E-2</v>
      </c>
      <c r="J243" s="4">
        <f>'factor 1(momentum)'!AT243*(0.01/'factor 1(momentum)'!$AX243)</f>
        <v>1.5530751127356373E-2</v>
      </c>
      <c r="K243" s="4">
        <f>'factor 1(momentum)'!AU243*(0.01/'factor 1(momentum)'!$AX243)</f>
        <v>1.3689867947220796E-2</v>
      </c>
    </row>
    <row r="244" spans="1:11">
      <c r="A244" s="5">
        <v>34000</v>
      </c>
      <c r="B244" s="4">
        <f>'factor 1(momentum)'!AL244*(0.01/'factor 1(momentum)'!$AX244)</f>
        <v>4.768283408361532E-3</v>
      </c>
      <c r="C244" s="4">
        <f>'factor 1(momentum)'!AM244*(0.01/'factor 1(momentum)'!$AX244)</f>
        <v>-6.4473593612237017E-3</v>
      </c>
      <c r="D244" s="4">
        <f>'factor 1(momentum)'!AN244*(0.01/'factor 1(momentum)'!$AX244)</f>
        <v>-1.429263409439843E-2</v>
      </c>
      <c r="E244" s="4">
        <f>'factor 1(momentum)'!AO244*(0.01/'factor 1(momentum)'!$AX244)</f>
        <v>-1.4354203000485739E-2</v>
      </c>
      <c r="F244" s="4">
        <f>'factor 1(momentum)'!AP244*(0.01/'factor 1(momentum)'!$AX244)</f>
        <v>9.3681709087456572E-3</v>
      </c>
      <c r="G244" s="4">
        <f>'factor 1(momentum)'!AQ244*(0.01/'factor 1(momentum)'!$AX244)</f>
        <v>2.8398567816935262E-2</v>
      </c>
      <c r="H244" s="4">
        <f>'factor 1(momentum)'!AR244*(0.01/'factor 1(momentum)'!$AX244)</f>
        <v>-8.2278423982751654E-3</v>
      </c>
      <c r="I244" s="4">
        <f>'factor 1(momentum)'!AS244*(0.01/'factor 1(momentum)'!$AX244)</f>
        <v>-2.7633380223879501E-2</v>
      </c>
      <c r="J244" s="4">
        <f>'factor 1(momentum)'!AT244*(0.01/'factor 1(momentum)'!$AX244)</f>
        <v>9.5752607253949736E-3</v>
      </c>
      <c r="K244" s="4">
        <f>'factor 1(momentum)'!AU244*(0.01/'factor 1(momentum)'!$AX244)</f>
        <v>1.8845136218825113E-2</v>
      </c>
    </row>
    <row r="245" spans="1:11">
      <c r="A245" s="5">
        <v>34028</v>
      </c>
      <c r="B245" s="4">
        <f>'factor 1(momentum)'!AL245*(0.01/'factor 1(momentum)'!$AX245)</f>
        <v>1.4271779487387214E-3</v>
      </c>
      <c r="C245" s="4">
        <f>'factor 1(momentum)'!AM245*(0.01/'factor 1(momentum)'!$AX245)</f>
        <v>-1.2956405729216388E-2</v>
      </c>
      <c r="D245" s="4">
        <f>'factor 1(momentum)'!AN245*(0.01/'factor 1(momentum)'!$AX245)</f>
        <v>-2.2598494995335495E-2</v>
      </c>
      <c r="E245" s="4">
        <f>'factor 1(momentum)'!AO245*(0.01/'factor 1(momentum)'!$AX245)</f>
        <v>-1.3777975984444713E-2</v>
      </c>
      <c r="F245" s="4">
        <f>'factor 1(momentum)'!AP245*(0.01/'factor 1(momentum)'!$AX245)</f>
        <v>-9.5313769048271813E-3</v>
      </c>
      <c r="G245" s="4">
        <f>'factor 1(momentum)'!AQ245*(0.01/'factor 1(momentum)'!$AX245)</f>
        <v>3.5907167936674624E-2</v>
      </c>
      <c r="H245" s="4">
        <f>'factor 1(momentum)'!AR245*(0.01/'factor 1(momentum)'!$AX245)</f>
        <v>1.1208856023789985E-2</v>
      </c>
      <c r="I245" s="4">
        <f>'factor 1(momentum)'!AS245*(0.01/'factor 1(momentum)'!$AX245)</f>
        <v>-2.7750377433352843E-2</v>
      </c>
      <c r="J245" s="4">
        <f>'factor 1(momentum)'!AT245*(0.01/'factor 1(momentum)'!$AX245)</f>
        <v>1.3011312077408781E-2</v>
      </c>
      <c r="K245" s="4">
        <f>'factor 1(momentum)'!AU245*(0.01/'factor 1(momentum)'!$AX245)</f>
        <v>2.5060117060564508E-2</v>
      </c>
    </row>
    <row r="246" spans="1:11">
      <c r="A246" s="5">
        <v>34059</v>
      </c>
      <c r="B246" s="4">
        <f>'factor 1(momentum)'!AL246*(0.01/'factor 1(momentum)'!$AX246)</f>
        <v>-1.5751404125014243E-3</v>
      </c>
      <c r="C246" s="4">
        <f>'factor 1(momentum)'!AM246*(0.01/'factor 1(momentum)'!$AX246)</f>
        <v>-1.048113746198193E-2</v>
      </c>
      <c r="D246" s="4">
        <f>'factor 1(momentum)'!AN246*(0.01/'factor 1(momentum)'!$AX246)</f>
        <v>-1.9900264284881272E-2</v>
      </c>
      <c r="E246" s="4">
        <f>'factor 1(momentum)'!AO246*(0.01/'factor 1(momentum)'!$AX246)</f>
        <v>-1.7663451975404119E-2</v>
      </c>
      <c r="F246" s="4">
        <f>'factor 1(momentum)'!AP246*(0.01/'factor 1(momentum)'!$AX246)</f>
        <v>1.8668109464385342E-4</v>
      </c>
      <c r="G246" s="4">
        <f>'factor 1(momentum)'!AQ246*(0.01/'factor 1(momentum)'!$AX246)</f>
        <v>3.3681823775649128E-2</v>
      </c>
      <c r="H246" s="4">
        <f>'factor 1(momentum)'!AR246*(0.01/'factor 1(momentum)'!$AX246)</f>
        <v>2.1801195824853792E-2</v>
      </c>
      <c r="I246" s="4">
        <f>'factor 1(momentum)'!AS246*(0.01/'factor 1(momentum)'!$AX246)</f>
        <v>-2.8656947169217427E-2</v>
      </c>
      <c r="J246" s="4">
        <f>'factor 1(momentum)'!AT246*(0.01/'factor 1(momentum)'!$AX246)</f>
        <v>9.1564338333034595E-3</v>
      </c>
      <c r="K246" s="4">
        <f>'factor 1(momentum)'!AU246*(0.01/'factor 1(momentum)'!$AX246)</f>
        <v>1.3450806775535938E-2</v>
      </c>
    </row>
    <row r="247" spans="1:11">
      <c r="A247" s="5">
        <v>34089</v>
      </c>
      <c r="B247" s="4">
        <f>'factor 1(momentum)'!AL247*(0.01/'factor 1(momentum)'!$AX247)</f>
        <v>-1.8382617424711516E-2</v>
      </c>
      <c r="C247" s="4">
        <f>'factor 1(momentum)'!AM247*(0.01/'factor 1(momentum)'!$AX247)</f>
        <v>-4.2678471738248165E-3</v>
      </c>
      <c r="D247" s="4">
        <f>'factor 1(momentum)'!AN247*(0.01/'factor 1(momentum)'!$AX247)</f>
        <v>-4.5070978861470865E-2</v>
      </c>
      <c r="E247" s="4">
        <f>'factor 1(momentum)'!AO247*(0.01/'factor 1(momentum)'!$AX247)</f>
        <v>-1.1118317523867084E-2</v>
      </c>
      <c r="F247" s="4">
        <f>'factor 1(momentum)'!AP247*(0.01/'factor 1(momentum)'!$AX247)</f>
        <v>-1.4630152382676896E-2</v>
      </c>
      <c r="G247" s="4">
        <f>'factor 1(momentum)'!AQ247*(0.01/'factor 1(momentum)'!$AX247)</f>
        <v>3.1593499382359842E-2</v>
      </c>
      <c r="H247" s="4">
        <f>'factor 1(momentum)'!AR247*(0.01/'factor 1(momentum)'!$AX247)</f>
        <v>-2.119581396962846E-3</v>
      </c>
      <c r="I247" s="4">
        <f>'factor 1(momentum)'!AS247*(0.01/'factor 1(momentum)'!$AX247)</f>
        <v>1.9463854453117907E-2</v>
      </c>
      <c r="J247" s="4">
        <f>'factor 1(momentum)'!AT247*(0.01/'factor 1(momentum)'!$AX247)</f>
        <v>1.7175029729663581E-2</v>
      </c>
      <c r="K247" s="4">
        <f>'factor 1(momentum)'!AU247*(0.01/'factor 1(momentum)'!$AX247)</f>
        <v>2.7357111198372686E-2</v>
      </c>
    </row>
    <row r="248" spans="1:11">
      <c r="A248" s="5">
        <v>34120</v>
      </c>
      <c r="B248" s="4">
        <f>'factor 1(momentum)'!AL248*(0.01/'factor 1(momentum)'!$AX248)</f>
        <v>-9.4215195821848469E-3</v>
      </c>
      <c r="C248" s="4">
        <f>'factor 1(momentum)'!AM248*(0.01/'factor 1(momentum)'!$AX248)</f>
        <v>5.317064899665977E-3</v>
      </c>
      <c r="D248" s="4">
        <f>'factor 1(momentum)'!AN248*(0.01/'factor 1(momentum)'!$AX248)</f>
        <v>-2.8371180793800164E-2</v>
      </c>
      <c r="E248" s="4">
        <f>'factor 1(momentum)'!AO248*(0.01/'factor 1(momentum)'!$AX248)</f>
        <v>-1.3160285854469222E-2</v>
      </c>
      <c r="F248" s="4">
        <f>'factor 1(momentum)'!AP248*(0.01/'factor 1(momentum)'!$AX248)</f>
        <v>-1.4749899287092501E-2</v>
      </c>
      <c r="G248" s="4">
        <f>'factor 1(momentum)'!AQ248*(0.01/'factor 1(momentum)'!$AX248)</f>
        <v>3.1345416916531369E-3</v>
      </c>
      <c r="H248" s="4">
        <f>'factor 1(momentum)'!AR248*(0.01/'factor 1(momentum)'!$AX248)</f>
        <v>2.7273635048552996E-2</v>
      </c>
      <c r="I248" s="4">
        <f>'factor 1(momentum)'!AS248*(0.01/'factor 1(momentum)'!$AX248)</f>
        <v>2.7596296955884652E-2</v>
      </c>
      <c r="J248" s="4">
        <f>'factor 1(momentum)'!AT248*(0.01/'factor 1(momentum)'!$AX248)</f>
        <v>-1.5619647778646066E-3</v>
      </c>
      <c r="K248" s="4">
        <f>'factor 1(momentum)'!AU248*(0.01/'factor 1(momentum)'!$AX248)</f>
        <v>3.9433116996545744E-3</v>
      </c>
    </row>
    <row r="249" spans="1:11">
      <c r="A249" s="5">
        <v>34150</v>
      </c>
      <c r="B249" s="4">
        <f>'factor 1(momentum)'!AL249*(0.01/'factor 1(momentum)'!$AX249)</f>
        <v>-1.1297913710039574E-2</v>
      </c>
      <c r="C249" s="4">
        <f>'factor 1(momentum)'!AM249*(0.01/'factor 1(momentum)'!$AX249)</f>
        <v>-4.4815178359800274E-3</v>
      </c>
      <c r="D249" s="4">
        <f>'factor 1(momentum)'!AN249*(0.01/'factor 1(momentum)'!$AX249)</f>
        <v>-2.7208218677484471E-2</v>
      </c>
      <c r="E249" s="4">
        <f>'factor 1(momentum)'!AO249*(0.01/'factor 1(momentum)'!$AX249)</f>
        <v>4.1673451055336229E-3</v>
      </c>
      <c r="F249" s="4">
        <f>'factor 1(momentum)'!AP249*(0.01/'factor 1(momentum)'!$AX249)</f>
        <v>-1.5579927901600475E-2</v>
      </c>
      <c r="G249" s="4">
        <f>'factor 1(momentum)'!AQ249*(0.01/'factor 1(momentum)'!$AX249)</f>
        <v>5.6377032770029596E-3</v>
      </c>
      <c r="H249" s="4">
        <f>'factor 1(momentum)'!AR249*(0.01/'factor 1(momentum)'!$AX249)</f>
        <v>2.555877334298836E-2</v>
      </c>
      <c r="I249" s="4">
        <f>'factor 1(momentum)'!AS249*(0.01/'factor 1(momentum)'!$AX249)</f>
        <v>2.7321959112586735E-2</v>
      </c>
      <c r="J249" s="4">
        <f>'factor 1(momentum)'!AT249*(0.01/'factor 1(momentum)'!$AX249)</f>
        <v>-2.318150446908673E-3</v>
      </c>
      <c r="K249" s="4">
        <f>'factor 1(momentum)'!AU249*(0.01/'factor 1(momentum)'!$AX249)</f>
        <v>-1.8000522660984357E-3</v>
      </c>
    </row>
    <row r="250" spans="1:11">
      <c r="A250" s="5">
        <v>34181</v>
      </c>
      <c r="B250" s="4">
        <f>'factor 1(momentum)'!AL250*(0.01/'factor 1(momentum)'!$AX250)</f>
        <v>-1.4334308425757412E-2</v>
      </c>
      <c r="C250" s="4">
        <f>'factor 1(momentum)'!AM250*(0.01/'factor 1(momentum)'!$AX250)</f>
        <v>-1.2455534466389044E-2</v>
      </c>
      <c r="D250" s="4">
        <f>'factor 1(momentum)'!AN250*(0.01/'factor 1(momentum)'!$AX250)</f>
        <v>-1.5914125886578982E-2</v>
      </c>
      <c r="E250" s="4">
        <f>'factor 1(momentum)'!AO250*(0.01/'factor 1(momentum)'!$AX250)</f>
        <v>1.2282476489207017E-2</v>
      </c>
      <c r="F250" s="4">
        <f>'factor 1(momentum)'!AP250*(0.01/'factor 1(momentum)'!$AX250)</f>
        <v>-6.0327558023445015E-3</v>
      </c>
      <c r="G250" s="4">
        <f>'factor 1(momentum)'!AQ250*(0.01/'factor 1(momentum)'!$AX250)</f>
        <v>6.2745399328354651E-3</v>
      </c>
      <c r="H250" s="4">
        <f>'factor 1(momentum)'!AR250*(0.01/'factor 1(momentum)'!$AX250)</f>
        <v>3.2967388828698999E-2</v>
      </c>
      <c r="I250" s="4">
        <f>'factor 1(momentum)'!AS250*(0.01/'factor 1(momentum)'!$AX250)</f>
        <v>9.5930664027003339E-3</v>
      </c>
      <c r="J250" s="4">
        <f>'factor 1(momentum)'!AT250*(0.01/'factor 1(momentum)'!$AX250)</f>
        <v>1.0863899516420589E-3</v>
      </c>
      <c r="K250" s="4">
        <f>'factor 1(momentum)'!AU250*(0.01/'factor 1(momentum)'!$AX250)</f>
        <v>-1.3467137024013935E-2</v>
      </c>
    </row>
    <row r="251" spans="1:11">
      <c r="A251" s="5">
        <v>34212</v>
      </c>
      <c r="B251" s="4">
        <f>'factor 1(momentum)'!AL251*(0.01/'factor 1(momentum)'!$AX251)</f>
        <v>-8.2133876838880061E-3</v>
      </c>
      <c r="C251" s="4">
        <f>'factor 1(momentum)'!AM251*(0.01/'factor 1(momentum)'!$AX251)</f>
        <v>-1.5672158971492545E-2</v>
      </c>
      <c r="D251" s="4">
        <f>'factor 1(momentum)'!AN251*(0.01/'factor 1(momentum)'!$AX251)</f>
        <v>-7.9802185686374087E-3</v>
      </c>
      <c r="E251" s="4">
        <f>'factor 1(momentum)'!AO251*(0.01/'factor 1(momentum)'!$AX251)</f>
        <v>1.7156301220087374E-2</v>
      </c>
      <c r="F251" s="4">
        <f>'factor 1(momentum)'!AP251*(0.01/'factor 1(momentum)'!$AX251)</f>
        <v>-1.9386711990685621E-3</v>
      </c>
      <c r="G251" s="4">
        <f>'factor 1(momentum)'!AQ251*(0.01/'factor 1(momentum)'!$AX251)</f>
        <v>4.4225373515032551E-3</v>
      </c>
      <c r="H251" s="4">
        <f>'factor 1(momentum)'!AR251*(0.01/'factor 1(momentum)'!$AX251)</f>
        <v>3.3537851780030312E-2</v>
      </c>
      <c r="I251" s="4">
        <f>'factor 1(momentum)'!AS251*(0.01/'factor 1(momentum)'!$AX251)</f>
        <v>-7.189452928076513E-3</v>
      </c>
      <c r="J251" s="4">
        <f>'factor 1(momentum)'!AT251*(0.01/'factor 1(momentum)'!$AX251)</f>
        <v>8.4976037153950193E-4</v>
      </c>
      <c r="K251" s="4">
        <f>'factor 1(momentum)'!AU251*(0.01/'factor 1(momentum)'!$AX251)</f>
        <v>-1.4972561371997394E-2</v>
      </c>
    </row>
    <row r="252" spans="1:11">
      <c r="A252" s="5">
        <v>34242</v>
      </c>
      <c r="B252" s="4">
        <f>'factor 1(momentum)'!AL252*(0.01/'factor 1(momentum)'!$AX252)</f>
        <v>-3.910379296721422E-3</v>
      </c>
      <c r="C252" s="4">
        <f>'factor 1(momentum)'!AM252*(0.01/'factor 1(momentum)'!$AX252)</f>
        <v>-1.2154838956540986E-2</v>
      </c>
      <c r="D252" s="4">
        <f>'factor 1(momentum)'!AN252*(0.01/'factor 1(momentum)'!$AX252)</f>
        <v>-4.0921911771024918E-3</v>
      </c>
      <c r="E252" s="4">
        <f>'factor 1(momentum)'!AO252*(0.01/'factor 1(momentum)'!$AX252)</f>
        <v>2.0939550229788398E-2</v>
      </c>
      <c r="F252" s="4">
        <f>'factor 1(momentum)'!AP252*(0.01/'factor 1(momentum)'!$AX252)</f>
        <v>-4.7344317103933846E-3</v>
      </c>
      <c r="G252" s="4">
        <f>'factor 1(momentum)'!AQ252*(0.01/'factor 1(momentum)'!$AX252)</f>
        <v>-5.5866358052505064E-3</v>
      </c>
      <c r="H252" s="4">
        <f>'factor 1(momentum)'!AR252*(0.01/'factor 1(momentum)'!$AX252)</f>
        <v>3.2825553902392057E-2</v>
      </c>
      <c r="I252" s="4">
        <f>'factor 1(momentum)'!AS252*(0.01/'factor 1(momentum)'!$AX252)</f>
        <v>-5.6940776444702693E-3</v>
      </c>
      <c r="J252" s="4">
        <f>'factor 1(momentum)'!AT252*(0.01/'factor 1(momentum)'!$AX252)</f>
        <v>-3.2637647768330004E-3</v>
      </c>
      <c r="K252" s="4">
        <f>'factor 1(momentum)'!AU252*(0.01/'factor 1(momentum)'!$AX252)</f>
        <v>-1.4328784764868388E-2</v>
      </c>
    </row>
    <row r="253" spans="1:11">
      <c r="A253" s="5">
        <v>34273</v>
      </c>
      <c r="B253" s="4">
        <f>'factor 1(momentum)'!AL253*(0.01/'factor 1(momentum)'!$AX253)</f>
        <v>1.1113711490708776E-2</v>
      </c>
      <c r="C253" s="4">
        <f>'factor 1(momentum)'!AM253*(0.01/'factor 1(momentum)'!$AX253)</f>
        <v>-2.4282529782949487E-2</v>
      </c>
      <c r="D253" s="4">
        <f>'factor 1(momentum)'!AN253*(0.01/'factor 1(momentum)'!$AX253)</f>
        <v>-2.6455051746738186E-3</v>
      </c>
      <c r="E253" s="4">
        <f>'factor 1(momentum)'!AO253*(0.01/'factor 1(momentum)'!$AX253)</f>
        <v>3.7380000235874448E-2</v>
      </c>
      <c r="F253" s="4">
        <f>'factor 1(momentum)'!AP253*(0.01/'factor 1(momentum)'!$AX253)</f>
        <v>-6.4629820573177763E-3</v>
      </c>
      <c r="G253" s="4">
        <f>'factor 1(momentum)'!AQ253*(0.01/'factor 1(momentum)'!$AX253)</f>
        <v>-1.0861648836433006E-2</v>
      </c>
      <c r="H253" s="4">
        <f>'factor 1(momentum)'!AR253*(0.01/'factor 1(momentum)'!$AX253)</f>
        <v>2.1405618215269838E-2</v>
      </c>
      <c r="I253" s="4">
        <f>'factor 1(momentum)'!AS253*(0.01/'factor 1(momentum)'!$AX253)</f>
        <v>-4.6857161772388169E-3</v>
      </c>
      <c r="J253" s="4">
        <f>'factor 1(momentum)'!AT253*(0.01/'factor 1(momentum)'!$AX253)</f>
        <v>2.0481341416096538E-3</v>
      </c>
      <c r="K253" s="4">
        <f>'factor 1(momentum)'!AU253*(0.01/'factor 1(momentum)'!$AX253)</f>
        <v>-2.3009082054849837E-2</v>
      </c>
    </row>
    <row r="254" spans="1:11">
      <c r="A254" s="5">
        <v>34303</v>
      </c>
      <c r="B254" s="4">
        <f>'factor 1(momentum)'!AL254*(0.01/'factor 1(momentum)'!$AX254)</f>
        <v>2.0275978368820117E-2</v>
      </c>
      <c r="C254" s="4">
        <f>'factor 1(momentum)'!AM254*(0.01/'factor 1(momentum)'!$AX254)</f>
        <v>-1.7285843455772814E-2</v>
      </c>
      <c r="D254" s="4">
        <f>'factor 1(momentum)'!AN254*(0.01/'factor 1(momentum)'!$AX254)</f>
        <v>3.6130959914436782E-3</v>
      </c>
      <c r="E254" s="4">
        <f>'factor 1(momentum)'!AO254*(0.01/'factor 1(momentum)'!$AX254)</f>
        <v>3.488964117966413E-2</v>
      </c>
      <c r="F254" s="4">
        <f>'factor 1(momentum)'!AP254*(0.01/'factor 1(momentum)'!$AX254)</f>
        <v>-7.9643485610929061E-3</v>
      </c>
      <c r="G254" s="4">
        <f>'factor 1(momentum)'!AQ254*(0.01/'factor 1(momentum)'!$AX254)</f>
        <v>-1.7799628028730669E-2</v>
      </c>
      <c r="H254" s="4">
        <f>'factor 1(momentum)'!AR254*(0.01/'factor 1(momentum)'!$AX254)</f>
        <v>1.9777282414167912E-2</v>
      </c>
      <c r="I254" s="4">
        <f>'factor 1(momentum)'!AS254*(0.01/'factor 1(momentum)'!$AX254)</f>
        <v>-1.2910799880794032E-2</v>
      </c>
      <c r="J254" s="4">
        <f>'factor 1(momentum)'!AT254*(0.01/'factor 1(momentum)'!$AX254)</f>
        <v>1.1869359589123695E-2</v>
      </c>
      <c r="K254" s="4">
        <f>'factor 1(momentum)'!AU254*(0.01/'factor 1(momentum)'!$AX254)</f>
        <v>-3.4464737616829187E-2</v>
      </c>
    </row>
    <row r="255" spans="1:11">
      <c r="A255" s="5">
        <v>34334</v>
      </c>
      <c r="B255" s="4">
        <f>'factor 1(momentum)'!AL255*(0.01/'factor 1(momentum)'!$AX255)</f>
        <v>4.6720147995675176E-3</v>
      </c>
      <c r="C255" s="4">
        <f>'factor 1(momentum)'!AM255*(0.01/'factor 1(momentum)'!$AX255)</f>
        <v>-9.3983679604557214E-3</v>
      </c>
      <c r="D255" s="4">
        <f>'factor 1(momentum)'!AN255*(0.01/'factor 1(momentum)'!$AX255)</f>
        <v>1.5623051772487856E-2</v>
      </c>
      <c r="E255" s="4">
        <f>'factor 1(momentum)'!AO255*(0.01/'factor 1(momentum)'!$AX255)</f>
        <v>3.4571582987845587E-2</v>
      </c>
      <c r="F255" s="4">
        <f>'factor 1(momentum)'!AP255*(0.01/'factor 1(momentum)'!$AX255)</f>
        <v>-7.9537283375553484E-3</v>
      </c>
      <c r="G255" s="4">
        <f>'factor 1(momentum)'!AQ255*(0.01/'factor 1(momentum)'!$AX255)</f>
        <v>-1.134678309069179E-2</v>
      </c>
      <c r="H255" s="4">
        <f>'factor 1(momentum)'!AR255*(0.01/'factor 1(momentum)'!$AX255)</f>
        <v>1.061833928037419E-2</v>
      </c>
      <c r="I255" s="4">
        <f>'factor 1(momentum)'!AS255*(0.01/'factor 1(momentum)'!$AX255)</f>
        <v>-2.8363505502654457E-2</v>
      </c>
      <c r="J255" s="4">
        <f>'factor 1(momentum)'!AT255*(0.01/'factor 1(momentum)'!$AX255)</f>
        <v>1.6503288130904174E-2</v>
      </c>
      <c r="K255" s="4">
        <f>'factor 1(momentum)'!AU255*(0.01/'factor 1(momentum)'!$AX255)</f>
        <v>-2.4925892079821974E-2</v>
      </c>
    </row>
    <row r="256" spans="1:11">
      <c r="A256" s="5">
        <v>34365</v>
      </c>
      <c r="B256" s="4">
        <f>'factor 1(momentum)'!AL256*(0.01/'factor 1(momentum)'!$AX256)</f>
        <v>1.317616400219496E-2</v>
      </c>
      <c r="C256" s="4">
        <f>'factor 1(momentum)'!AM256*(0.01/'factor 1(momentum)'!$AX256)</f>
        <v>-1.0164445452773414E-2</v>
      </c>
      <c r="D256" s="4">
        <f>'factor 1(momentum)'!AN256*(0.01/'factor 1(momentum)'!$AX256)</f>
        <v>1.5075599152479857E-2</v>
      </c>
      <c r="E256" s="4">
        <f>'factor 1(momentum)'!AO256*(0.01/'factor 1(momentum)'!$AX256)</f>
        <v>2.7946270267275319E-2</v>
      </c>
      <c r="F256" s="4">
        <f>'factor 1(momentum)'!AP256*(0.01/'factor 1(momentum)'!$AX256)</f>
        <v>4.2820035034275405E-3</v>
      </c>
      <c r="G256" s="4">
        <f>'factor 1(momentum)'!AQ256*(0.01/'factor 1(momentum)'!$AX256)</f>
        <v>-6.3412823932090124E-3</v>
      </c>
      <c r="H256" s="4">
        <f>'factor 1(momentum)'!AR256*(0.01/'factor 1(momentum)'!$AX256)</f>
        <v>5.2473997005134682E-3</v>
      </c>
      <c r="I256" s="4">
        <f>'factor 1(momentum)'!AS256*(0.01/'factor 1(momentum)'!$AX256)</f>
        <v>-2.9879304505800383E-2</v>
      </c>
      <c r="J256" s="4">
        <f>'factor 1(momentum)'!AT256*(0.01/'factor 1(momentum)'!$AX256)</f>
        <v>1.6232056150069299E-2</v>
      </c>
      <c r="K256" s="4">
        <f>'factor 1(momentum)'!AU256*(0.01/'factor 1(momentum)'!$AX256)</f>
        <v>-3.5574460424177619E-2</v>
      </c>
    </row>
    <row r="257" spans="1:11">
      <c r="A257" s="5">
        <v>34393</v>
      </c>
      <c r="B257" s="4">
        <f>'factor 1(momentum)'!AL257*(0.01/'factor 1(momentum)'!$AX257)</f>
        <v>1.4145018556394729E-2</v>
      </c>
      <c r="C257" s="4">
        <f>'factor 1(momentum)'!AM257*(0.01/'factor 1(momentum)'!$AX257)</f>
        <v>-9.0948765689549144E-3</v>
      </c>
      <c r="D257" s="4">
        <f>'factor 1(momentum)'!AN257*(0.01/'factor 1(momentum)'!$AX257)</f>
        <v>-8.7079804792108469E-3</v>
      </c>
      <c r="E257" s="4">
        <f>'factor 1(momentum)'!AO257*(0.01/'factor 1(momentum)'!$AX257)</f>
        <v>5.1322311587723421E-2</v>
      </c>
      <c r="F257" s="4">
        <f>'factor 1(momentum)'!AP257*(0.01/'factor 1(momentum)'!$AX257)</f>
        <v>-1.3681098720614116E-2</v>
      </c>
      <c r="G257" s="4">
        <f>'factor 1(momentum)'!AQ257*(0.01/'factor 1(momentum)'!$AX257)</f>
        <v>-8.6076486462714121E-3</v>
      </c>
      <c r="H257" s="4">
        <f>'factor 1(momentum)'!AR257*(0.01/'factor 1(momentum)'!$AX257)</f>
        <v>6.2778783608510745E-3</v>
      </c>
      <c r="I257" s="4">
        <f>'factor 1(momentum)'!AS257*(0.01/'factor 1(momentum)'!$AX257)</f>
        <v>-7.6937352924630999E-3</v>
      </c>
      <c r="J257" s="4">
        <f>'factor 1(momentum)'!AT257*(0.01/'factor 1(momentum)'!$AX257)</f>
        <v>1.5646777207872317E-2</v>
      </c>
      <c r="K257" s="4">
        <f>'factor 1(momentum)'!AU257*(0.01/'factor 1(momentum)'!$AX257)</f>
        <v>-3.9606646005327192E-2</v>
      </c>
    </row>
    <row r="258" spans="1:11">
      <c r="A258" s="5">
        <v>34424</v>
      </c>
      <c r="B258" s="4">
        <f>'factor 1(momentum)'!AL258*(0.01/'factor 1(momentum)'!$AX258)</f>
        <v>5.9886681191743093E-3</v>
      </c>
      <c r="C258" s="4">
        <f>'factor 1(momentum)'!AM258*(0.01/'factor 1(momentum)'!$AX258)</f>
        <v>-7.377145494034832E-3</v>
      </c>
      <c r="D258" s="4">
        <f>'factor 1(momentum)'!AN258*(0.01/'factor 1(momentum)'!$AX258)</f>
        <v>-4.8438451024436667E-3</v>
      </c>
      <c r="E258" s="4">
        <f>'factor 1(momentum)'!AO258*(0.01/'factor 1(momentum)'!$AX258)</f>
        <v>2.9495652273709441E-2</v>
      </c>
      <c r="F258" s="4">
        <f>'factor 1(momentum)'!AP258*(0.01/'factor 1(momentum)'!$AX258)</f>
        <v>-1.1038585450919626E-2</v>
      </c>
      <c r="G258" s="4">
        <f>'factor 1(momentum)'!AQ258*(0.01/'factor 1(momentum)'!$AX258)</f>
        <v>-5.9024761162925548E-3</v>
      </c>
      <c r="H258" s="4">
        <f>'factor 1(momentum)'!AR258*(0.01/'factor 1(momentum)'!$AX258)</f>
        <v>2.7913974995037356E-2</v>
      </c>
      <c r="I258" s="4">
        <f>'factor 1(momentum)'!AS258*(0.01/'factor 1(momentum)'!$AX258)</f>
        <v>-1.3647876326416921E-2</v>
      </c>
      <c r="J258" s="4">
        <f>'factor 1(momentum)'!AT258*(0.01/'factor 1(momentum)'!$AX258)</f>
        <v>7.3213735082975698E-3</v>
      </c>
      <c r="K258" s="4">
        <f>'factor 1(momentum)'!AU258*(0.01/'factor 1(momentum)'!$AX258)</f>
        <v>-2.7909740406111102E-2</v>
      </c>
    </row>
    <row r="259" spans="1:11">
      <c r="A259" s="5">
        <v>34454</v>
      </c>
      <c r="B259" s="4">
        <f>'factor 1(momentum)'!AL259*(0.01/'factor 1(momentum)'!$AX259)</f>
        <v>2.8437673801999666E-3</v>
      </c>
      <c r="C259" s="4">
        <f>'factor 1(momentum)'!AM259*(0.01/'factor 1(momentum)'!$AX259)</f>
        <v>-8.2782213940101185E-3</v>
      </c>
      <c r="D259" s="4">
        <f>'factor 1(momentum)'!AN259*(0.01/'factor 1(momentum)'!$AX259)</f>
        <v>9.0213620120028881E-3</v>
      </c>
      <c r="E259" s="4">
        <f>'factor 1(momentum)'!AO259*(0.01/'factor 1(momentum)'!$AX259)</f>
        <v>1.7660002690563826E-2</v>
      </c>
      <c r="F259" s="4">
        <f>'factor 1(momentum)'!AP259*(0.01/'factor 1(momentum)'!$AX259)</f>
        <v>-5.5240981711611598E-3</v>
      </c>
      <c r="G259" s="4">
        <f>'factor 1(momentum)'!AQ259*(0.01/'factor 1(momentum)'!$AX259)</f>
        <v>-5.2232958761692771E-3</v>
      </c>
      <c r="H259" s="4">
        <f>'factor 1(momentum)'!AR259*(0.01/'factor 1(momentum)'!$AX259)</f>
        <v>2.6274182433393651E-2</v>
      </c>
      <c r="I259" s="4">
        <f>'factor 1(momentum)'!AS259*(0.01/'factor 1(momentum)'!$AX259)</f>
        <v>-2.650254908685724E-2</v>
      </c>
      <c r="J259" s="4">
        <f>'factor 1(momentum)'!AT259*(0.01/'factor 1(momentum)'!$AX259)</f>
        <v>8.1660730049899731E-3</v>
      </c>
      <c r="K259" s="4">
        <f>'factor 1(momentum)'!AU259*(0.01/'factor 1(momentum)'!$AX259)</f>
        <v>-1.8437222992952522E-2</v>
      </c>
    </row>
    <row r="260" spans="1:11">
      <c r="A260" s="5">
        <v>34485</v>
      </c>
      <c r="B260" s="4">
        <f>'factor 1(momentum)'!AL260*(0.01/'factor 1(momentum)'!$AX260)</f>
        <v>-3.8029734394471102E-4</v>
      </c>
      <c r="C260" s="4">
        <f>'factor 1(momentum)'!AM260*(0.01/'factor 1(momentum)'!$AX260)</f>
        <v>-1.1138038368839016E-2</v>
      </c>
      <c r="D260" s="4">
        <f>'factor 1(momentum)'!AN260*(0.01/'factor 1(momentum)'!$AX260)</f>
        <v>1.1314286646902157E-2</v>
      </c>
      <c r="E260" s="4">
        <f>'factor 1(momentum)'!AO260*(0.01/'factor 1(momentum)'!$AX260)</f>
        <v>6.9185802441605404E-3</v>
      </c>
      <c r="F260" s="4">
        <f>'factor 1(momentum)'!AP260*(0.01/'factor 1(momentum)'!$AX260)</f>
        <v>2.2862643412154723E-4</v>
      </c>
      <c r="G260" s="4">
        <f>'factor 1(momentum)'!AQ260*(0.01/'factor 1(momentum)'!$AX260)</f>
        <v>-5.9015384036149579E-3</v>
      </c>
      <c r="H260" s="4">
        <f>'factor 1(momentum)'!AR260*(0.01/'factor 1(momentum)'!$AX260)</f>
        <v>2.9055744445548721E-2</v>
      </c>
      <c r="I260" s="4">
        <f>'factor 1(momentum)'!AS260*(0.01/'factor 1(momentum)'!$AX260)</f>
        <v>-1.9762489897010512E-2</v>
      </c>
      <c r="J260" s="4">
        <f>'factor 1(momentum)'!AT260*(0.01/'factor 1(momentum)'!$AX260)</f>
        <v>7.3265127768580365E-3</v>
      </c>
      <c r="K260" s="4">
        <f>'factor 1(momentum)'!AU260*(0.01/'factor 1(momentum)'!$AX260)</f>
        <v>-1.7661386534181804E-2</v>
      </c>
    </row>
    <row r="261" spans="1:11">
      <c r="A261" s="5">
        <v>34515</v>
      </c>
      <c r="B261" s="4">
        <f>'factor 1(momentum)'!AL261*(0.01/'factor 1(momentum)'!$AX261)</f>
        <v>8.9969091147583877E-3</v>
      </c>
      <c r="C261" s="4">
        <f>'factor 1(momentum)'!AM261*(0.01/'factor 1(momentum)'!$AX261)</f>
        <v>-8.3542795166062344E-3</v>
      </c>
      <c r="D261" s="4">
        <f>'factor 1(momentum)'!AN261*(0.01/'factor 1(momentum)'!$AX261)</f>
        <v>7.4622884463214443E-3</v>
      </c>
      <c r="E261" s="4">
        <f>'factor 1(momentum)'!AO261*(0.01/'factor 1(momentum)'!$AX261)</f>
        <v>1.4455639530002694E-2</v>
      </c>
      <c r="F261" s="4">
        <f>'factor 1(momentum)'!AP261*(0.01/'factor 1(momentum)'!$AX261)</f>
        <v>-1.0032136553612903E-2</v>
      </c>
      <c r="G261" s="4">
        <f>'factor 1(momentum)'!AQ261*(0.01/'factor 1(momentum)'!$AX261)</f>
        <v>-1.4578137493428856E-2</v>
      </c>
      <c r="H261" s="4">
        <f>'factor 1(momentum)'!AR261*(0.01/'factor 1(momentum)'!$AX261)</f>
        <v>3.197783389245807E-2</v>
      </c>
      <c r="I261" s="4">
        <f>'factor 1(momentum)'!AS261*(0.01/'factor 1(momentum)'!$AX261)</f>
        <v>-1.2576225244333319E-2</v>
      </c>
      <c r="J261" s="4">
        <f>'factor 1(momentum)'!AT261*(0.01/'factor 1(momentum)'!$AX261)</f>
        <v>1.9981714684741618E-3</v>
      </c>
      <c r="K261" s="4">
        <f>'factor 1(momentum)'!AU261*(0.01/'factor 1(momentum)'!$AX261)</f>
        <v>-1.9350063644033431E-2</v>
      </c>
    </row>
    <row r="262" spans="1:11">
      <c r="A262" s="5">
        <v>34546</v>
      </c>
      <c r="B262" s="4">
        <f>'factor 1(momentum)'!AL262*(0.01/'factor 1(momentum)'!$AX262)</f>
        <v>1.1342102374912439E-2</v>
      </c>
      <c r="C262" s="4">
        <f>'factor 1(momentum)'!AM262*(0.01/'factor 1(momentum)'!$AX262)</f>
        <v>-7.3908734084748929E-3</v>
      </c>
      <c r="D262" s="4">
        <f>'factor 1(momentum)'!AN262*(0.01/'factor 1(momentum)'!$AX262)</f>
        <v>1.0821726205119061E-2</v>
      </c>
      <c r="E262" s="4">
        <f>'factor 1(momentum)'!AO262*(0.01/'factor 1(momentum)'!$AX262)</f>
        <v>9.3416730591369072E-3</v>
      </c>
      <c r="F262" s="4">
        <f>'factor 1(momentum)'!AP262*(0.01/'factor 1(momentum)'!$AX262)</f>
        <v>-2.6302578933129202E-2</v>
      </c>
      <c r="G262" s="4">
        <f>'factor 1(momentum)'!AQ262*(0.01/'factor 1(momentum)'!$AX262)</f>
        <v>-9.4686194244136598E-3</v>
      </c>
      <c r="H262" s="4">
        <f>'factor 1(momentum)'!AR262*(0.01/'factor 1(momentum)'!$AX262)</f>
        <v>3.4833341225126178E-2</v>
      </c>
      <c r="I262" s="4">
        <f>'factor 1(momentum)'!AS262*(0.01/'factor 1(momentum)'!$AX262)</f>
        <v>-1.3655563061550474E-2</v>
      </c>
      <c r="J262" s="4">
        <f>'factor 1(momentum)'!AT262*(0.01/'factor 1(momentum)'!$AX262)</f>
        <v>6.4432904011979975E-3</v>
      </c>
      <c r="K262" s="4">
        <f>'factor 1(momentum)'!AU262*(0.01/'factor 1(momentum)'!$AX262)</f>
        <v>-1.5964498437924371E-2</v>
      </c>
    </row>
    <row r="263" spans="1:11">
      <c r="A263" s="5">
        <v>34577</v>
      </c>
      <c r="B263" s="4">
        <f>'factor 1(momentum)'!AL263*(0.01/'factor 1(momentum)'!$AX263)</f>
        <v>1.1108577662422594E-2</v>
      </c>
      <c r="C263" s="4">
        <f>'factor 1(momentum)'!AM263*(0.01/'factor 1(momentum)'!$AX263)</f>
        <v>1.0011938062020208E-3</v>
      </c>
      <c r="D263" s="4">
        <f>'factor 1(momentum)'!AN263*(0.01/'factor 1(momentum)'!$AX263)</f>
        <v>1.2913777698000619E-2</v>
      </c>
      <c r="E263" s="4">
        <f>'factor 1(momentum)'!AO263*(0.01/'factor 1(momentum)'!$AX263)</f>
        <v>-7.7416883938627506E-3</v>
      </c>
      <c r="F263" s="4">
        <f>'factor 1(momentum)'!AP263*(0.01/'factor 1(momentum)'!$AX263)</f>
        <v>-1.9216562648039278E-2</v>
      </c>
      <c r="G263" s="4">
        <f>'factor 1(momentum)'!AQ263*(0.01/'factor 1(momentum)'!$AX263)</f>
        <v>-6.7442665885428001E-3</v>
      </c>
      <c r="H263" s="4">
        <f>'factor 1(momentum)'!AR263*(0.01/'factor 1(momentum)'!$AX263)</f>
        <v>3.3247734770531188E-2</v>
      </c>
      <c r="I263" s="4">
        <f>'factor 1(momentum)'!AS263*(0.01/'factor 1(momentum)'!$AX263)</f>
        <v>-2.5650859369162716E-2</v>
      </c>
      <c r="J263" s="4">
        <f>'factor 1(momentum)'!AT263*(0.01/'factor 1(momentum)'!$AX263)</f>
        <v>1.5784445994225987E-2</v>
      </c>
      <c r="K263" s="4">
        <f>'factor 1(momentum)'!AU263*(0.01/'factor 1(momentum)'!$AX263)</f>
        <v>-1.4702352931774864E-2</v>
      </c>
    </row>
    <row r="264" spans="1:11">
      <c r="A264" s="5">
        <v>34607</v>
      </c>
      <c r="B264" s="4">
        <f>'factor 1(momentum)'!AL264*(0.01/'factor 1(momentum)'!$AX264)</f>
        <v>2.0495099642348024E-3</v>
      </c>
      <c r="C264" s="4">
        <f>'factor 1(momentum)'!AM264*(0.01/'factor 1(momentum)'!$AX264)</f>
        <v>1.587746085530593E-2</v>
      </c>
      <c r="D264" s="4">
        <f>'factor 1(momentum)'!AN264*(0.01/'factor 1(momentum)'!$AX264)</f>
        <v>1.0395922700578684E-2</v>
      </c>
      <c r="E264" s="4">
        <f>'factor 1(momentum)'!AO264*(0.01/'factor 1(momentum)'!$AX264)</f>
        <v>-1.0666408086801837E-2</v>
      </c>
      <c r="F264" s="4">
        <f>'factor 1(momentum)'!AP264*(0.01/'factor 1(momentum)'!$AX264)</f>
        <v>-2.4211328401219291E-2</v>
      </c>
      <c r="G264" s="4">
        <f>'factor 1(momentum)'!AQ264*(0.01/'factor 1(momentum)'!$AX264)</f>
        <v>1.0478659625731039E-3</v>
      </c>
      <c r="H264" s="4">
        <f>'factor 1(momentum)'!AR264*(0.01/'factor 1(momentum)'!$AX264)</f>
        <v>3.2739539768325512E-2</v>
      </c>
      <c r="I264" s="4">
        <f>'factor 1(momentum)'!AS264*(0.01/'factor 1(momentum)'!$AX264)</f>
        <v>-2.887529213977643E-2</v>
      </c>
      <c r="J264" s="4">
        <f>'factor 1(momentum)'!AT264*(0.01/'factor 1(momentum)'!$AX264)</f>
        <v>1.7803850014711041E-2</v>
      </c>
      <c r="K264" s="4">
        <f>'factor 1(momentum)'!AU264*(0.01/'factor 1(momentum)'!$AX264)</f>
        <v>-1.6161120637931511E-2</v>
      </c>
    </row>
    <row r="265" spans="1:11">
      <c r="A265" s="5">
        <v>34638</v>
      </c>
      <c r="B265" s="4">
        <f>'factor 1(momentum)'!AL265*(0.01/'factor 1(momentum)'!$AX265)</f>
        <v>-5.0892189490965292E-3</v>
      </c>
      <c r="C265" s="4">
        <f>'factor 1(momentum)'!AM265*(0.01/'factor 1(momentum)'!$AX265)</f>
        <v>1.205555241202098E-2</v>
      </c>
      <c r="D265" s="4">
        <f>'factor 1(momentum)'!AN265*(0.01/'factor 1(momentum)'!$AX265)</f>
        <v>-8.2493153768483686E-3</v>
      </c>
      <c r="E265" s="4">
        <f>'factor 1(momentum)'!AO265*(0.01/'factor 1(momentum)'!$AX265)</f>
        <v>-1.2405448891548836E-2</v>
      </c>
      <c r="F265" s="4">
        <f>'factor 1(momentum)'!AP265*(0.01/'factor 1(momentum)'!$AX265)</f>
        <v>-2.0545801193900714E-2</v>
      </c>
      <c r="G265" s="4">
        <f>'factor 1(momentum)'!AQ265*(0.01/'factor 1(momentum)'!$AX265)</f>
        <v>-4.273515657098324E-3</v>
      </c>
      <c r="H265" s="4">
        <f>'factor 1(momentum)'!AR265*(0.01/'factor 1(momentum)'!$AX265)</f>
        <v>4.1897894338031261E-2</v>
      </c>
      <c r="I265" s="4">
        <f>'factor 1(momentum)'!AS265*(0.01/'factor 1(momentum)'!$AX265)</f>
        <v>-8.5183804427533694E-3</v>
      </c>
      <c r="J265" s="4">
        <f>'factor 1(momentum)'!AT265*(0.01/'factor 1(momentum)'!$AX265)</f>
        <v>2.4009931635381445E-3</v>
      </c>
      <c r="K265" s="4">
        <f>'factor 1(momentum)'!AU265*(0.01/'factor 1(momentum)'!$AX265)</f>
        <v>2.7272405976557518E-3</v>
      </c>
    </row>
    <row r="266" spans="1:11">
      <c r="A266" s="5">
        <v>34668</v>
      </c>
      <c r="B266" s="4">
        <f>'factor 1(momentum)'!AL266*(0.01/'factor 1(momentum)'!$AX266)</f>
        <v>1.6701340414299749E-3</v>
      </c>
      <c r="C266" s="4">
        <f>'factor 1(momentum)'!AM266*(0.01/'factor 1(momentum)'!$AX266)</f>
        <v>3.2961948807644185E-3</v>
      </c>
      <c r="D266" s="4">
        <f>'factor 1(momentum)'!AN266*(0.01/'factor 1(momentum)'!$AX266)</f>
        <v>-1.2743200347479526E-2</v>
      </c>
      <c r="E266" s="4">
        <f>'factor 1(momentum)'!AO266*(0.01/'factor 1(momentum)'!$AX266)</f>
        <v>-1.1374015923699243E-2</v>
      </c>
      <c r="F266" s="4">
        <f>'factor 1(momentum)'!AP266*(0.01/'factor 1(momentum)'!$AX266)</f>
        <v>-2.4798853701431832E-2</v>
      </c>
      <c r="G266" s="4">
        <f>'factor 1(momentum)'!AQ266*(0.01/'factor 1(momentum)'!$AX266)</f>
        <v>-1.0931562356363342E-2</v>
      </c>
      <c r="H266" s="4">
        <f>'factor 1(momentum)'!AR266*(0.01/'factor 1(momentum)'!$AX266)</f>
        <v>3.1110931524597374E-2</v>
      </c>
      <c r="I266" s="4">
        <f>'factor 1(momentum)'!AS266*(0.01/'factor 1(momentum)'!$AX266)</f>
        <v>2.2004738119180182E-2</v>
      </c>
      <c r="J266" s="4">
        <f>'factor 1(momentum)'!AT266*(0.01/'factor 1(momentum)'!$AX266)</f>
        <v>2.9742034087188525E-3</v>
      </c>
      <c r="K266" s="4">
        <f>'factor 1(momentum)'!AU266*(0.01/'factor 1(momentum)'!$AX266)</f>
        <v>-1.2085696457168548E-3</v>
      </c>
    </row>
    <row r="267" spans="1:11">
      <c r="A267" s="5">
        <v>34699</v>
      </c>
      <c r="B267" s="4">
        <f>'factor 1(momentum)'!AL267*(0.01/'factor 1(momentum)'!$AX267)</f>
        <v>-1.5238958953652994E-2</v>
      </c>
      <c r="C267" s="4">
        <f>'factor 1(momentum)'!AM267*(0.01/'factor 1(momentum)'!$AX267)</f>
        <v>7.7613870512617672E-3</v>
      </c>
      <c r="D267" s="4">
        <f>'factor 1(momentum)'!AN267*(0.01/'factor 1(momentum)'!$AX267)</f>
        <v>-1.6047920807797302E-2</v>
      </c>
      <c r="E267" s="4">
        <f>'factor 1(momentum)'!AO267*(0.01/'factor 1(momentum)'!$AX267)</f>
        <v>-9.4797239434956885E-3</v>
      </c>
      <c r="F267" s="4">
        <f>'factor 1(momentum)'!AP267*(0.01/'factor 1(momentum)'!$AX267)</f>
        <v>-2.1291484952668558E-2</v>
      </c>
      <c r="G267" s="4">
        <f>'factor 1(momentum)'!AQ267*(0.01/'factor 1(momentum)'!$AX267)</f>
        <v>-1.2546991596427713E-2</v>
      </c>
      <c r="H267" s="4">
        <f>'factor 1(momentum)'!AR267*(0.01/'factor 1(momentum)'!$AX267)</f>
        <v>2.0823411197492963E-2</v>
      </c>
      <c r="I267" s="4">
        <f>'factor 1(momentum)'!AS267*(0.01/'factor 1(momentum)'!$AX267)</f>
        <v>2.8808171579102052E-2</v>
      </c>
      <c r="J267" s="4">
        <f>'factor 1(momentum)'!AT267*(0.01/'factor 1(momentum)'!$AX267)</f>
        <v>6.7680704267810178E-3</v>
      </c>
      <c r="K267" s="4">
        <f>'factor 1(momentum)'!AU267*(0.01/'factor 1(momentum)'!$AX267)</f>
        <v>1.0444039999404455E-2</v>
      </c>
    </row>
    <row r="268" spans="1:11">
      <c r="A268" s="5">
        <v>34730</v>
      </c>
      <c r="B268" s="4">
        <f>'factor 1(momentum)'!AL268*(0.01/'factor 1(momentum)'!$AX268)</f>
        <v>-1.5341110995520416E-2</v>
      </c>
      <c r="C268" s="4">
        <f>'factor 1(momentum)'!AM268*(0.01/'factor 1(momentum)'!$AX268)</f>
        <v>1.7726013634539448E-2</v>
      </c>
      <c r="D268" s="4">
        <f>'factor 1(momentum)'!AN268*(0.01/'factor 1(momentum)'!$AX268)</f>
        <v>1.468720519766408E-2</v>
      </c>
      <c r="E268" s="4">
        <f>'factor 1(momentum)'!AO268*(0.01/'factor 1(momentum)'!$AX268)</f>
        <v>-4.41874641854067E-2</v>
      </c>
      <c r="F268" s="4">
        <f>'factor 1(momentum)'!AP268*(0.01/'factor 1(momentum)'!$AX268)</f>
        <v>-3.433643872181133E-2</v>
      </c>
      <c r="G268" s="4">
        <f>'factor 1(momentum)'!AQ268*(0.01/'factor 1(momentum)'!$AX268)</f>
        <v>-7.0098727222470264E-3</v>
      </c>
      <c r="H268" s="4">
        <f>'factor 1(momentum)'!AR268*(0.01/'factor 1(momentum)'!$AX268)</f>
        <v>1.9716321774703952E-2</v>
      </c>
      <c r="I268" s="4">
        <f>'factor 1(momentum)'!AS268*(0.01/'factor 1(momentum)'!$AX268)</f>
        <v>1.3410349501827358E-2</v>
      </c>
      <c r="J268" s="4">
        <f>'factor 1(momentum)'!AT268*(0.01/'factor 1(momentum)'!$AX268)</f>
        <v>1.2559072124698999E-2</v>
      </c>
      <c r="K268" s="4">
        <f>'factor 1(momentum)'!AU268*(0.01/'factor 1(momentum)'!$AX268)</f>
        <v>2.2775924391551655E-2</v>
      </c>
    </row>
    <row r="269" spans="1:11">
      <c r="A269" s="5">
        <v>34758</v>
      </c>
      <c r="B269" s="4">
        <f>'factor 1(momentum)'!AL269*(0.01/'factor 1(momentum)'!$AX269)</f>
        <v>-1.2907143922590156E-2</v>
      </c>
      <c r="C269" s="4">
        <f>'factor 1(momentum)'!AM269*(0.01/'factor 1(momentum)'!$AX269)</f>
        <v>6.5591757997304472E-3</v>
      </c>
      <c r="D269" s="4">
        <f>'factor 1(momentum)'!AN269*(0.01/'factor 1(momentum)'!$AX269)</f>
        <v>7.9181220209699355E-3</v>
      </c>
      <c r="E269" s="4">
        <f>'factor 1(momentum)'!AO269*(0.01/'factor 1(momentum)'!$AX269)</f>
        <v>-2.9879180934685518E-2</v>
      </c>
      <c r="F269" s="4">
        <f>'factor 1(momentum)'!AP269*(0.01/'factor 1(momentum)'!$AX269)</f>
        <v>-3.5162265603937801E-2</v>
      </c>
      <c r="G269" s="4">
        <f>'factor 1(momentum)'!AQ269*(0.01/'factor 1(momentum)'!$AX269)</f>
        <v>-7.4272959888564858E-3</v>
      </c>
      <c r="H269" s="4">
        <f>'factor 1(momentum)'!AR269*(0.01/'factor 1(momentum)'!$AX269)</f>
        <v>3.4699240944573419E-2</v>
      </c>
      <c r="I269" s="4">
        <f>'factor 1(momentum)'!AS269*(0.01/'factor 1(momentum)'!$AX269)</f>
        <v>-1.3034688333963236E-2</v>
      </c>
      <c r="J269" s="4">
        <f>'factor 1(momentum)'!AT269*(0.01/'factor 1(momentum)'!$AX269)</f>
        <v>1.5579216753452276E-2</v>
      </c>
      <c r="K269" s="4">
        <f>'factor 1(momentum)'!AU269*(0.01/'factor 1(momentum)'!$AX269)</f>
        <v>3.3654819265307112E-2</v>
      </c>
    </row>
    <row r="270" spans="1:11">
      <c r="A270" s="5">
        <v>34789</v>
      </c>
      <c r="B270" s="4">
        <f>'factor 1(momentum)'!AL270*(0.01/'factor 1(momentum)'!$AX270)</f>
        <v>8.3195708287272171E-3</v>
      </c>
      <c r="C270" s="4">
        <f>'factor 1(momentum)'!AM270*(0.01/'factor 1(momentum)'!$AX270)</f>
        <v>1.0173878499378666E-2</v>
      </c>
      <c r="D270" s="4">
        <f>'factor 1(momentum)'!AN270*(0.01/'factor 1(momentum)'!$AX270)</f>
        <v>5.3489590146468874E-3</v>
      </c>
      <c r="E270" s="4">
        <f>'factor 1(momentum)'!AO270*(0.01/'factor 1(momentum)'!$AX270)</f>
        <v>-1.726061726256958E-2</v>
      </c>
      <c r="F270" s="4">
        <f>'factor 1(momentum)'!AP270*(0.01/'factor 1(momentum)'!$AX270)</f>
        <v>-2.2193508703667278E-2</v>
      </c>
      <c r="G270" s="4">
        <f>'factor 1(momentum)'!AQ270*(0.01/'factor 1(momentum)'!$AX270)</f>
        <v>3.5876305429291691E-3</v>
      </c>
      <c r="H270" s="4">
        <f>'factor 1(momentum)'!AR270*(0.01/'factor 1(momentum)'!$AX270)</f>
        <v>-1.8355856263014173E-2</v>
      </c>
      <c r="I270" s="4">
        <f>'factor 1(momentum)'!AS270*(0.01/'factor 1(momentum)'!$AX270)</f>
        <v>-2.1186338200023899E-2</v>
      </c>
      <c r="J270" s="4">
        <f>'factor 1(momentum)'!AT270*(0.01/'factor 1(momentum)'!$AX270)</f>
        <v>1.4411177649484028E-2</v>
      </c>
      <c r="K270" s="4">
        <f>'factor 1(momentum)'!AU270*(0.01/'factor 1(momentum)'!$AX270)</f>
        <v>3.7155103894108955E-2</v>
      </c>
    </row>
    <row r="271" spans="1:11">
      <c r="A271" s="5">
        <v>34819</v>
      </c>
      <c r="B271" s="4">
        <f>'factor 1(momentum)'!AL271*(0.01/'factor 1(momentum)'!$AX271)</f>
        <v>6.3316790037835991E-3</v>
      </c>
      <c r="C271" s="4">
        <f>'factor 1(momentum)'!AM271*(0.01/'factor 1(momentum)'!$AX271)</f>
        <v>2.0402311098898181E-2</v>
      </c>
      <c r="D271" s="4">
        <f>'factor 1(momentum)'!AN271*(0.01/'factor 1(momentum)'!$AX271)</f>
        <v>-1.153280081879117E-2</v>
      </c>
      <c r="E271" s="4">
        <f>'factor 1(momentum)'!AO271*(0.01/'factor 1(momentum)'!$AX271)</f>
        <v>-1.3099703198064062E-2</v>
      </c>
      <c r="F271" s="4">
        <f>'factor 1(momentum)'!AP271*(0.01/'factor 1(momentum)'!$AX271)</f>
        <v>-7.7133071665062107E-3</v>
      </c>
      <c r="G271" s="4">
        <f>'factor 1(momentum)'!AQ271*(0.01/'factor 1(momentum)'!$AX271)</f>
        <v>1.084377927044621E-2</v>
      </c>
      <c r="H271" s="4">
        <f>'factor 1(momentum)'!AR271*(0.01/'factor 1(momentum)'!$AX271)</f>
        <v>-2.3084516414270128E-2</v>
      </c>
      <c r="I271" s="4">
        <f>'factor 1(momentum)'!AS271*(0.01/'factor 1(momentum)'!$AX271)</f>
        <v>-1.5670255896817212E-2</v>
      </c>
      <c r="J271" s="4">
        <f>'factor 1(momentum)'!AT271*(0.01/'factor 1(momentum)'!$AX271)</f>
        <v>3.6275731852779937E-3</v>
      </c>
      <c r="K271" s="4">
        <f>'factor 1(momentum)'!AU271*(0.01/'factor 1(momentum)'!$AX271)</f>
        <v>2.9895240936042795E-2</v>
      </c>
    </row>
    <row r="272" spans="1:11">
      <c r="A272" s="5">
        <v>34850</v>
      </c>
      <c r="B272" s="4">
        <f>'factor 1(momentum)'!AL272*(0.01/'factor 1(momentum)'!$AX272)</f>
        <v>8.0977135060350865E-3</v>
      </c>
      <c r="C272" s="4">
        <f>'factor 1(momentum)'!AM272*(0.01/'factor 1(momentum)'!$AX272)</f>
        <v>8.650408987981523E-3</v>
      </c>
      <c r="D272" s="4">
        <f>'factor 1(momentum)'!AN272*(0.01/'factor 1(momentum)'!$AX272)</f>
        <v>-4.519417391539729E-3</v>
      </c>
      <c r="E272" s="4">
        <f>'factor 1(momentum)'!AO272*(0.01/'factor 1(momentum)'!$AX272)</f>
        <v>-1.7111579148893424E-2</v>
      </c>
      <c r="F272" s="4">
        <f>'factor 1(momentum)'!AP272*(0.01/'factor 1(momentum)'!$AX272)</f>
        <v>-4.1258164630473843E-3</v>
      </c>
      <c r="G272" s="4">
        <f>'factor 1(momentum)'!AQ272*(0.01/'factor 1(momentum)'!$AX272)</f>
        <v>1.6689152293299758E-2</v>
      </c>
      <c r="H272" s="4">
        <f>'factor 1(momentum)'!AR272*(0.01/'factor 1(momentum)'!$AX272)</f>
        <v>-1.2105158577407746E-2</v>
      </c>
      <c r="I272" s="4">
        <f>'factor 1(momentum)'!AS272*(0.01/'factor 1(momentum)'!$AX272)</f>
        <v>-3.2780696777728047E-2</v>
      </c>
      <c r="J272" s="4">
        <f>'factor 1(momentum)'!AT272*(0.01/'factor 1(momentum)'!$AX272)</f>
        <v>9.3435101662460007E-3</v>
      </c>
      <c r="K272" s="4">
        <f>'factor 1(momentum)'!AU272*(0.01/'factor 1(momentum)'!$AX272)</f>
        <v>2.7861883405053967E-2</v>
      </c>
    </row>
    <row r="273" spans="1:11">
      <c r="A273" s="5">
        <v>34880</v>
      </c>
      <c r="B273" s="4">
        <f>'factor 1(momentum)'!AL273*(0.01/'factor 1(momentum)'!$AX273)</f>
        <v>1.5803731798532639E-3</v>
      </c>
      <c r="C273" s="4">
        <f>'factor 1(momentum)'!AM273*(0.01/'factor 1(momentum)'!$AX273)</f>
        <v>1.5137374783324154E-2</v>
      </c>
      <c r="D273" s="4">
        <f>'factor 1(momentum)'!AN273*(0.01/'factor 1(momentum)'!$AX273)</f>
        <v>-4.581468840388004E-3</v>
      </c>
      <c r="E273" s="4">
        <f>'factor 1(momentum)'!AO273*(0.01/'factor 1(momentum)'!$AX273)</f>
        <v>-5.7517133338895647E-3</v>
      </c>
      <c r="F273" s="4">
        <f>'factor 1(momentum)'!AP273*(0.01/'factor 1(momentum)'!$AX273)</f>
        <v>3.382061340628888E-4</v>
      </c>
      <c r="G273" s="4">
        <f>'factor 1(momentum)'!AQ273*(0.01/'factor 1(momentum)'!$AX273)</f>
        <v>1.1933797180312369E-2</v>
      </c>
      <c r="H273" s="4">
        <f>'factor 1(momentum)'!AR273*(0.01/'factor 1(momentum)'!$AX273)</f>
        <v>-1.1885193057186102E-2</v>
      </c>
      <c r="I273" s="4">
        <f>'factor 1(momentum)'!AS273*(0.01/'factor 1(momentum)'!$AX273)</f>
        <v>-3.93516678721497E-2</v>
      </c>
      <c r="J273" s="4">
        <f>'factor 1(momentum)'!AT273*(0.01/'factor 1(momentum)'!$AX273)</f>
        <v>9.2339151267593952E-3</v>
      </c>
      <c r="K273" s="4">
        <f>'factor 1(momentum)'!AU273*(0.01/'factor 1(momentum)'!$AX273)</f>
        <v>2.3346376699301282E-2</v>
      </c>
    </row>
    <row r="274" spans="1:11">
      <c r="A274" s="5">
        <v>34911</v>
      </c>
      <c r="B274" s="4">
        <f>'factor 1(momentum)'!AL274*(0.01/'factor 1(momentum)'!$AX274)</f>
        <v>3.9211744636727646E-3</v>
      </c>
      <c r="C274" s="4">
        <f>'factor 1(momentum)'!AM274*(0.01/'factor 1(momentum)'!$AX274)</f>
        <v>1.8602684726905259E-2</v>
      </c>
      <c r="D274" s="4">
        <f>'factor 1(momentum)'!AN274*(0.01/'factor 1(momentum)'!$AX274)</f>
        <v>-2.7546990890597043E-3</v>
      </c>
      <c r="E274" s="4">
        <f>'factor 1(momentum)'!AO274*(0.01/'factor 1(momentum)'!$AX274)</f>
        <v>-5.1038948053418517E-3</v>
      </c>
      <c r="F274" s="4">
        <f>'factor 1(momentum)'!AP274*(0.01/'factor 1(momentum)'!$AX274)</f>
        <v>-1.0132479039626923E-2</v>
      </c>
      <c r="G274" s="4">
        <f>'factor 1(momentum)'!AQ274*(0.01/'factor 1(momentum)'!$AX274)</f>
        <v>1.0601725433908211E-2</v>
      </c>
      <c r="H274" s="4">
        <f>'factor 1(momentum)'!AR274*(0.01/'factor 1(momentum)'!$AX274)</f>
        <v>-1.5873887135505839E-2</v>
      </c>
      <c r="I274" s="4">
        <f>'factor 1(momentum)'!AS274*(0.01/'factor 1(momentum)'!$AX274)</f>
        <v>-3.5114748534009553E-2</v>
      </c>
      <c r="J274" s="4">
        <f>'factor 1(momentum)'!AT274*(0.01/'factor 1(momentum)'!$AX274)</f>
        <v>6.4999594765189342E-3</v>
      </c>
      <c r="K274" s="4">
        <f>'factor 1(momentum)'!AU274*(0.01/'factor 1(momentum)'!$AX274)</f>
        <v>2.9354164502538697E-2</v>
      </c>
    </row>
    <row r="275" spans="1:11">
      <c r="A275" s="5">
        <v>34942</v>
      </c>
      <c r="B275" s="4">
        <f>'factor 1(momentum)'!AL275*(0.01/'factor 1(momentum)'!$AX275)</f>
        <v>2.4500709455090321E-3</v>
      </c>
      <c r="C275" s="4">
        <f>'factor 1(momentum)'!AM275*(0.01/'factor 1(momentum)'!$AX275)</f>
        <v>1.505906451622999E-2</v>
      </c>
      <c r="D275" s="4">
        <f>'factor 1(momentum)'!AN275*(0.01/'factor 1(momentum)'!$AX275)</f>
        <v>-3.8038859625591564E-3</v>
      </c>
      <c r="E275" s="4">
        <f>'factor 1(momentum)'!AO275*(0.01/'factor 1(momentum)'!$AX275)</f>
        <v>-3.8605588392551514E-4</v>
      </c>
      <c r="F275" s="4">
        <f>'factor 1(momentum)'!AP275*(0.01/'factor 1(momentum)'!$AX275)</f>
        <v>-1.4035318812418353E-2</v>
      </c>
      <c r="G275" s="4">
        <f>'factor 1(momentum)'!AQ275*(0.01/'factor 1(momentum)'!$AX275)</f>
        <v>8.8711456259909487E-3</v>
      </c>
      <c r="H275" s="4">
        <f>'factor 1(momentum)'!AR275*(0.01/'factor 1(momentum)'!$AX275)</f>
        <v>-1.4897949941799609E-2</v>
      </c>
      <c r="I275" s="4">
        <f>'factor 1(momentum)'!AS275*(0.01/'factor 1(momentum)'!$AX275)</f>
        <v>-3.8917081935624313E-2</v>
      </c>
      <c r="J275" s="4">
        <f>'factor 1(momentum)'!AT275*(0.01/'factor 1(momentum)'!$AX275)</f>
        <v>9.5847811747098548E-3</v>
      </c>
      <c r="K275" s="4">
        <f>'factor 1(momentum)'!AU275*(0.01/'factor 1(momentum)'!$AX275)</f>
        <v>3.6075230273887121E-2</v>
      </c>
    </row>
    <row r="276" spans="1:11">
      <c r="A276" s="5">
        <v>34972</v>
      </c>
      <c r="B276" s="4">
        <f>'factor 1(momentum)'!AL276*(0.01/'factor 1(momentum)'!$AX276)</f>
        <v>2.2671909278657201E-3</v>
      </c>
      <c r="C276" s="4">
        <f>'factor 1(momentum)'!AM276*(0.01/'factor 1(momentum)'!$AX276)</f>
        <v>8.4389641765480867E-5</v>
      </c>
      <c r="D276" s="4">
        <f>'factor 1(momentum)'!AN276*(0.01/'factor 1(momentum)'!$AX276)</f>
        <v>3.2529975325676355E-3</v>
      </c>
      <c r="E276" s="4">
        <f>'factor 1(momentum)'!AO276*(0.01/'factor 1(momentum)'!$AX276)</f>
        <v>3.0272475968124691E-3</v>
      </c>
      <c r="F276" s="4">
        <f>'factor 1(momentum)'!AP276*(0.01/'factor 1(momentum)'!$AX276)</f>
        <v>-9.2001965570054408E-3</v>
      </c>
      <c r="G276" s="4">
        <f>'factor 1(momentum)'!AQ276*(0.01/'factor 1(momentum)'!$AX276)</f>
        <v>1.658750340217191E-2</v>
      </c>
      <c r="H276" s="4">
        <f>'factor 1(momentum)'!AR276*(0.01/'factor 1(momentum)'!$AX276)</f>
        <v>-2.3966322610496006E-2</v>
      </c>
      <c r="I276" s="4">
        <f>'factor 1(momentum)'!AS276*(0.01/'factor 1(momentum)'!$AX276)</f>
        <v>-3.2558687537092706E-2</v>
      </c>
      <c r="J276" s="4">
        <f>'factor 1(momentum)'!AT276*(0.01/'factor 1(momentum)'!$AX276)</f>
        <v>9.1949973777461138E-3</v>
      </c>
      <c r="K276" s="4">
        <f>'factor 1(momentum)'!AU276*(0.01/'factor 1(momentum)'!$AX276)</f>
        <v>3.1310880225664819E-2</v>
      </c>
    </row>
    <row r="277" spans="1:11">
      <c r="A277" s="5">
        <v>35003</v>
      </c>
      <c r="B277" s="4">
        <f>'factor 1(momentum)'!AL277*(0.01/'factor 1(momentum)'!$AX277)</f>
        <v>-3.1110054987165572E-3</v>
      </c>
      <c r="C277" s="4">
        <f>'factor 1(momentum)'!AM277*(0.01/'factor 1(momentum)'!$AX277)</f>
        <v>3.6970091792388332E-3</v>
      </c>
      <c r="D277" s="4">
        <f>'factor 1(momentum)'!AN277*(0.01/'factor 1(momentum)'!$AX277)</f>
        <v>-4.8314359129561302E-3</v>
      </c>
      <c r="E277" s="4">
        <f>'factor 1(momentum)'!AO277*(0.01/'factor 1(momentum)'!$AX277)</f>
        <v>1.1960535538694708E-3</v>
      </c>
      <c r="F277" s="4">
        <f>'factor 1(momentum)'!AP277*(0.01/'factor 1(momentum)'!$AX277)</f>
        <v>-2.2742676340175377E-2</v>
      </c>
      <c r="G277" s="4">
        <f>'factor 1(momentum)'!AQ277*(0.01/'factor 1(momentum)'!$AX277)</f>
        <v>1.9353486763446413E-2</v>
      </c>
      <c r="H277" s="4">
        <f>'factor 1(momentum)'!AR277*(0.01/'factor 1(momentum)'!$AX277)</f>
        <v>-1.4886536989524366E-2</v>
      </c>
      <c r="I277" s="4">
        <f>'factor 1(momentum)'!AS277*(0.01/'factor 1(momentum)'!$AX277)</f>
        <v>-3.5582171188452409E-2</v>
      </c>
      <c r="J277" s="4">
        <f>'factor 1(momentum)'!AT277*(0.01/'factor 1(momentum)'!$AX277)</f>
        <v>8.2555280374979004E-3</v>
      </c>
      <c r="K277" s="4">
        <f>'factor 1(momentum)'!AU277*(0.01/'factor 1(momentum)'!$AX277)</f>
        <v>4.8651748395772215E-2</v>
      </c>
    </row>
    <row r="278" spans="1:11">
      <c r="A278" s="5">
        <v>35033</v>
      </c>
      <c r="B278" s="4">
        <f>'factor 1(momentum)'!AL278*(0.01/'factor 1(momentum)'!$AX278)</f>
        <v>6.3612056861956272E-3</v>
      </c>
      <c r="C278" s="4">
        <f>'factor 1(momentum)'!AM278*(0.01/'factor 1(momentum)'!$AX278)</f>
        <v>9.7138652486829843E-3</v>
      </c>
      <c r="D278" s="4">
        <f>'factor 1(momentum)'!AN278*(0.01/'factor 1(momentum)'!$AX278)</f>
        <v>-5.6162866765113147E-3</v>
      </c>
      <c r="E278" s="4">
        <f>'factor 1(momentum)'!AO278*(0.01/'factor 1(momentum)'!$AX278)</f>
        <v>-1.2450357002075602E-2</v>
      </c>
      <c r="F278" s="4">
        <f>'factor 1(momentum)'!AP278*(0.01/'factor 1(momentum)'!$AX278)</f>
        <v>-2.1651893796793182E-2</v>
      </c>
      <c r="G278" s="4">
        <f>'factor 1(momentum)'!AQ278*(0.01/'factor 1(momentum)'!$AX278)</f>
        <v>1.6705154185414264E-2</v>
      </c>
      <c r="H278" s="4">
        <f>'factor 1(momentum)'!AR278*(0.01/'factor 1(momentum)'!$AX278)</f>
        <v>-1.8639432844806396E-2</v>
      </c>
      <c r="I278" s="4">
        <f>'factor 1(momentum)'!AS278*(0.01/'factor 1(momentum)'!$AX278)</f>
        <v>-2.6288129240209367E-2</v>
      </c>
      <c r="J278" s="4">
        <f>'factor 1(momentum)'!AT278*(0.01/'factor 1(momentum)'!$AX278)</f>
        <v>4.4571400454126555E-3</v>
      </c>
      <c r="K278" s="4">
        <f>'factor 1(momentum)'!AU278*(0.01/'factor 1(momentum)'!$AX278)</f>
        <v>4.7408734394690344E-2</v>
      </c>
    </row>
    <row r="279" spans="1:11">
      <c r="A279" s="5">
        <v>35064</v>
      </c>
      <c r="B279" s="4">
        <f>'factor 1(momentum)'!AL279*(0.01/'factor 1(momentum)'!$AX279)</f>
        <v>5.1088544742187974E-3</v>
      </c>
      <c r="C279" s="4">
        <f>'factor 1(momentum)'!AM279*(0.01/'factor 1(momentum)'!$AX279)</f>
        <v>3.9586315579341865E-3</v>
      </c>
      <c r="D279" s="4">
        <f>'factor 1(momentum)'!AN279*(0.01/'factor 1(momentum)'!$AX279)</f>
        <v>-8.8614903848915211E-3</v>
      </c>
      <c r="E279" s="4">
        <f>'factor 1(momentum)'!AO279*(0.01/'factor 1(momentum)'!$AX279)</f>
        <v>8.4305356536865366E-3</v>
      </c>
      <c r="F279" s="4">
        <f>'factor 1(momentum)'!AP279*(0.01/'factor 1(momentum)'!$AX279)</f>
        <v>-1.3663167765626384E-2</v>
      </c>
      <c r="G279" s="4">
        <f>'factor 1(momentum)'!AQ279*(0.01/'factor 1(momentum)'!$AX279)</f>
        <v>1.4312398370573173E-2</v>
      </c>
      <c r="H279" s="4">
        <f>'factor 1(momentum)'!AR279*(0.01/'factor 1(momentum)'!$AX279)</f>
        <v>-3.1065154004979216E-2</v>
      </c>
      <c r="I279" s="4">
        <f>'factor 1(momentum)'!AS279*(0.01/'factor 1(momentum)'!$AX279)</f>
        <v>-2.1475195099107548E-2</v>
      </c>
      <c r="J279" s="4">
        <f>'factor 1(momentum)'!AT279*(0.01/'factor 1(momentum)'!$AX279)</f>
        <v>5.4020301004340469E-3</v>
      </c>
      <c r="K279" s="4">
        <f>'factor 1(momentum)'!AU279*(0.01/'factor 1(momentum)'!$AX279)</f>
        <v>3.7852557097757915E-2</v>
      </c>
    </row>
    <row r="280" spans="1:11">
      <c r="A280" s="5">
        <v>35095</v>
      </c>
      <c r="B280" s="4">
        <f>'factor 1(momentum)'!AL280*(0.01/'factor 1(momentum)'!$AX280)</f>
        <v>7.428657520038592E-3</v>
      </c>
      <c r="C280" s="4">
        <f>'factor 1(momentum)'!AM280*(0.01/'factor 1(momentum)'!$AX280)</f>
        <v>6.2771179296378299E-3</v>
      </c>
      <c r="D280" s="4">
        <f>'factor 1(momentum)'!AN280*(0.01/'factor 1(momentum)'!$AX280)</f>
        <v>-7.7452667289095401E-3</v>
      </c>
      <c r="E280" s="4">
        <f>'factor 1(momentum)'!AO280*(0.01/'factor 1(momentum)'!$AX280)</f>
        <v>7.3355484648859577E-3</v>
      </c>
      <c r="F280" s="4">
        <f>'factor 1(momentum)'!AP280*(0.01/'factor 1(momentum)'!$AX280)</f>
        <v>-1.3356697531691174E-2</v>
      </c>
      <c r="G280" s="4">
        <f>'factor 1(momentum)'!AQ280*(0.01/'factor 1(momentum)'!$AX280)</f>
        <v>1.4424367517937124E-2</v>
      </c>
      <c r="H280" s="4">
        <f>'factor 1(momentum)'!AR280*(0.01/'factor 1(momentum)'!$AX280)</f>
        <v>-3.8326292922690207E-2</v>
      </c>
      <c r="I280" s="4">
        <f>'factor 1(momentum)'!AS280*(0.01/'factor 1(momentum)'!$AX280)</f>
        <v>-9.3566560652073513E-3</v>
      </c>
      <c r="J280" s="4">
        <f>'factor 1(momentum)'!AT280*(0.01/'factor 1(momentum)'!$AX280)</f>
        <v>4.6371407787312866E-3</v>
      </c>
      <c r="K280" s="4">
        <f>'factor 1(momentum)'!AU280*(0.01/'factor 1(momentum)'!$AX280)</f>
        <v>2.8682081037267479E-2</v>
      </c>
    </row>
    <row r="281" spans="1:11">
      <c r="A281" s="5">
        <v>35124</v>
      </c>
      <c r="B281" s="4">
        <f>'factor 1(momentum)'!AL281*(0.01/'factor 1(momentum)'!$AX281)</f>
        <v>-9.2238055386061144E-3</v>
      </c>
      <c r="C281" s="4">
        <f>'factor 1(momentum)'!AM281*(0.01/'factor 1(momentum)'!$AX281)</f>
        <v>3.9275582008561107E-3</v>
      </c>
      <c r="D281" s="4">
        <f>'factor 1(momentum)'!AN281*(0.01/'factor 1(momentum)'!$AX281)</f>
        <v>-1.3264365619212461E-2</v>
      </c>
      <c r="E281" s="4">
        <f>'factor 1(momentum)'!AO281*(0.01/'factor 1(momentum)'!$AX281)</f>
        <v>1.2796987599256843E-2</v>
      </c>
      <c r="F281" s="4">
        <f>'factor 1(momentum)'!AP281*(0.01/'factor 1(momentum)'!$AX281)</f>
        <v>-6.5223108414005837E-3</v>
      </c>
      <c r="G281" s="4">
        <f>'factor 1(momentum)'!AQ281*(0.01/'factor 1(momentum)'!$AX281)</f>
        <v>1.400825864199688E-2</v>
      </c>
      <c r="H281" s="4">
        <f>'factor 1(momentum)'!AR281*(0.01/'factor 1(momentum)'!$AX281)</f>
        <v>-4.2381112410559287E-2</v>
      </c>
      <c r="I281" s="4">
        <f>'factor 1(momentum)'!AS281*(0.01/'factor 1(momentum)'!$AX281)</f>
        <v>1.8367273115343086E-3</v>
      </c>
      <c r="J281" s="4">
        <f>'factor 1(momentum)'!AT281*(0.01/'factor 1(momentum)'!$AX281)</f>
        <v>1.013070063512486E-2</v>
      </c>
      <c r="K281" s="4">
        <f>'factor 1(momentum)'!AU281*(0.01/'factor 1(momentum)'!$AX281)</f>
        <v>2.8691362021009418E-2</v>
      </c>
    </row>
    <row r="282" spans="1:11">
      <c r="A282" s="5">
        <v>35155</v>
      </c>
      <c r="B282" s="4">
        <f>'factor 1(momentum)'!AL282*(0.01/'factor 1(momentum)'!$AX282)</f>
        <v>-8.3529591332729049E-3</v>
      </c>
      <c r="C282" s="4">
        <f>'factor 1(momentum)'!AM282*(0.01/'factor 1(momentum)'!$AX282)</f>
        <v>-1.6369066302532157E-2</v>
      </c>
      <c r="D282" s="4">
        <f>'factor 1(momentum)'!AN282*(0.01/'factor 1(momentum)'!$AX282)</f>
        <v>1.1833118360401818E-2</v>
      </c>
      <c r="E282" s="4">
        <f>'factor 1(momentum)'!AO282*(0.01/'factor 1(momentum)'!$AX282)</f>
        <v>4.2790130585679223E-2</v>
      </c>
      <c r="F282" s="4">
        <f>'factor 1(momentum)'!AP282*(0.01/'factor 1(momentum)'!$AX282)</f>
        <v>-2.5043989587821867E-2</v>
      </c>
      <c r="G282" s="4">
        <f>'factor 1(momentum)'!AQ282*(0.01/'factor 1(momentum)'!$AX282)</f>
        <v>-1.6484821095670693E-3</v>
      </c>
      <c r="H282" s="4">
        <f>'factor 1(momentum)'!AR282*(0.01/'factor 1(momentum)'!$AX282)</f>
        <v>-4.4559837271192129E-2</v>
      </c>
      <c r="I282" s="4">
        <f>'factor 1(momentum)'!AS282*(0.01/'factor 1(momentum)'!$AX282)</f>
        <v>-2.5653616103165312E-3</v>
      </c>
      <c r="J282" s="4">
        <f>'factor 1(momentum)'!AT282*(0.01/'factor 1(momentum)'!$AX282)</f>
        <v>1.9919929596125246E-2</v>
      </c>
      <c r="K282" s="4">
        <f>'factor 1(momentum)'!AU282*(0.01/'factor 1(momentum)'!$AX282)</f>
        <v>2.3996517472496374E-2</v>
      </c>
    </row>
    <row r="283" spans="1:11">
      <c r="A283" s="5">
        <v>35185</v>
      </c>
      <c r="B283" s="4">
        <f>'factor 1(momentum)'!AL283*(0.01/'factor 1(momentum)'!$AX283)</f>
        <v>-2.1465895239543613E-2</v>
      </c>
      <c r="C283" s="4">
        <f>'factor 1(momentum)'!AM283*(0.01/'factor 1(momentum)'!$AX283)</f>
        <v>1.4930700357419506E-3</v>
      </c>
      <c r="D283" s="4">
        <f>'factor 1(momentum)'!AN283*(0.01/'factor 1(momentum)'!$AX283)</f>
        <v>4.6393144409959362E-3</v>
      </c>
      <c r="E283" s="4">
        <f>'factor 1(momentum)'!AO283*(0.01/'factor 1(momentum)'!$AX283)</f>
        <v>2.3177947222763017E-2</v>
      </c>
      <c r="F283" s="4">
        <f>'factor 1(momentum)'!AP283*(0.01/'factor 1(momentum)'!$AX283)</f>
        <v>-1.2445263698574051E-2</v>
      </c>
      <c r="G283" s="4">
        <f>'factor 1(momentum)'!AQ283*(0.01/'factor 1(momentum)'!$AX283)</f>
        <v>-1.1865798203449601E-4</v>
      </c>
      <c r="H283" s="4">
        <f>'factor 1(momentum)'!AR283*(0.01/'factor 1(momentum)'!$AX283)</f>
        <v>-5.0857658246499161E-2</v>
      </c>
      <c r="I283" s="4">
        <f>'factor 1(momentum)'!AS283*(0.01/'factor 1(momentum)'!$AX283)</f>
        <v>1.3739397065861424E-2</v>
      </c>
      <c r="J283" s="4">
        <f>'factor 1(momentum)'!AT283*(0.01/'factor 1(momentum)'!$AX283)</f>
        <v>2.0424964828882224E-2</v>
      </c>
      <c r="K283" s="4">
        <f>'factor 1(momentum)'!AU283*(0.01/'factor 1(momentum)'!$AX283)</f>
        <v>2.1412781572406742E-2</v>
      </c>
    </row>
    <row r="284" spans="1:11">
      <c r="A284" s="5">
        <v>35216</v>
      </c>
      <c r="B284" s="4">
        <f>'factor 1(momentum)'!AL284*(0.01/'factor 1(momentum)'!$AX284)</f>
        <v>-2.0436373892939463E-2</v>
      </c>
      <c r="C284" s="4">
        <f>'factor 1(momentum)'!AM284*(0.01/'factor 1(momentum)'!$AX284)</f>
        <v>-8.7850736106003264E-3</v>
      </c>
      <c r="D284" s="4">
        <f>'factor 1(momentum)'!AN284*(0.01/'factor 1(momentum)'!$AX284)</f>
        <v>-1.1723554954016472E-2</v>
      </c>
      <c r="E284" s="4">
        <f>'factor 1(momentum)'!AO284*(0.01/'factor 1(momentum)'!$AX284)</f>
        <v>2.9194410315173627E-2</v>
      </c>
      <c r="F284" s="4">
        <f>'factor 1(momentum)'!AP284*(0.01/'factor 1(momentum)'!$AX284)</f>
        <v>-1.8165330451819194E-2</v>
      </c>
      <c r="G284" s="4">
        <f>'factor 1(momentum)'!AQ284*(0.01/'factor 1(momentum)'!$AX284)</f>
        <v>-8.4850589641902018E-3</v>
      </c>
      <c r="H284" s="4">
        <f>'factor 1(momentum)'!AR284*(0.01/'factor 1(momentum)'!$AX284)</f>
        <v>-3.5917792790828969E-2</v>
      </c>
      <c r="I284" s="4">
        <f>'factor 1(momentum)'!AS284*(0.01/'factor 1(momentum)'!$AX284)</f>
        <v>4.1786550257109818E-2</v>
      </c>
      <c r="J284" s="4">
        <f>'factor 1(momentum)'!AT284*(0.01/'factor 1(momentum)'!$AX284)</f>
        <v>2.0978184620548859E-2</v>
      </c>
      <c r="K284" s="4">
        <f>'factor 1(momentum)'!AU284*(0.01/'factor 1(momentum)'!$AX284)</f>
        <v>1.155403947156226E-2</v>
      </c>
    </row>
    <row r="285" spans="1:11">
      <c r="A285" s="5">
        <v>35246</v>
      </c>
      <c r="B285" s="4">
        <f>'factor 1(momentum)'!AL285*(0.01/'factor 1(momentum)'!$AX285)</f>
        <v>-2.9452964344780681E-2</v>
      </c>
      <c r="C285" s="4">
        <f>'factor 1(momentum)'!AM285*(0.01/'factor 1(momentum)'!$AX285)</f>
        <v>-1.0382235533306123E-2</v>
      </c>
      <c r="D285" s="4">
        <f>'factor 1(momentum)'!AN285*(0.01/'factor 1(momentum)'!$AX285)</f>
        <v>-1.2919351580807906E-2</v>
      </c>
      <c r="E285" s="4">
        <f>'factor 1(momentum)'!AO285*(0.01/'factor 1(momentum)'!$AX285)</f>
        <v>2.5207428268967404E-2</v>
      </c>
      <c r="F285" s="4">
        <f>'factor 1(momentum)'!AP285*(0.01/'factor 1(momentum)'!$AX285)</f>
        <v>-1.0907159094461544E-2</v>
      </c>
      <c r="G285" s="4">
        <f>'factor 1(momentum)'!AQ285*(0.01/'factor 1(momentum)'!$AX285)</f>
        <v>-1.6592021905551931E-2</v>
      </c>
      <c r="H285" s="4">
        <f>'factor 1(momentum)'!AR285*(0.01/'factor 1(momentum)'!$AX285)</f>
        <v>-3.2252470635012902E-2</v>
      </c>
      <c r="I285" s="4">
        <f>'factor 1(momentum)'!AS285*(0.01/'factor 1(momentum)'!$AX285)</f>
        <v>4.4556566304937532E-2</v>
      </c>
      <c r="J285" s="4">
        <f>'factor 1(momentum)'!AT285*(0.01/'factor 1(momentum)'!$AX285)</f>
        <v>3.418642711707056E-2</v>
      </c>
      <c r="K285" s="4">
        <f>'factor 1(momentum)'!AU285*(0.01/'factor 1(momentum)'!$AX285)</f>
        <v>8.5557814029454983E-3</v>
      </c>
    </row>
    <row r="286" spans="1:11">
      <c r="A286" s="5">
        <v>35277</v>
      </c>
      <c r="B286" s="4">
        <f>'factor 1(momentum)'!AL286*(0.01/'factor 1(momentum)'!$AX286)</f>
        <v>-3.9108566927595602E-2</v>
      </c>
      <c r="C286" s="4">
        <f>'factor 1(momentum)'!AM286*(0.01/'factor 1(momentum)'!$AX286)</f>
        <v>-1.2170680865130602E-2</v>
      </c>
      <c r="D286" s="4">
        <f>'factor 1(momentum)'!AN286*(0.01/'factor 1(momentum)'!$AX286)</f>
        <v>-1.1798480586928914E-2</v>
      </c>
      <c r="E286" s="4">
        <f>'factor 1(momentum)'!AO286*(0.01/'factor 1(momentum)'!$AX286)</f>
        <v>4.0281764566513147E-2</v>
      </c>
      <c r="F286" s="4">
        <f>'factor 1(momentum)'!AP286*(0.01/'factor 1(momentum)'!$AX286)</f>
        <v>-2.3410247591683624E-3</v>
      </c>
      <c r="G286" s="4">
        <f>'factor 1(momentum)'!AQ286*(0.01/'factor 1(momentum)'!$AX286)</f>
        <v>-2.208620852775376E-2</v>
      </c>
      <c r="H286" s="4">
        <f>'factor 1(momentum)'!AR286*(0.01/'factor 1(momentum)'!$AX286)</f>
        <v>-3.7273659442080324E-2</v>
      </c>
      <c r="I286" s="4">
        <f>'factor 1(momentum)'!AS286*(0.01/'factor 1(momentum)'!$AX286)</f>
        <v>3.2364201828320838E-2</v>
      </c>
      <c r="J286" s="4">
        <f>'factor 1(momentum)'!AT286*(0.01/'factor 1(momentum)'!$AX286)</f>
        <v>3.5674588180540902E-2</v>
      </c>
      <c r="K286" s="4">
        <f>'factor 1(momentum)'!AU286*(0.01/'factor 1(momentum)'!$AX286)</f>
        <v>1.6458066533282658E-2</v>
      </c>
    </row>
    <row r="287" spans="1:11">
      <c r="A287" s="5">
        <v>35308</v>
      </c>
      <c r="B287" s="4">
        <f>'factor 1(momentum)'!AL287*(0.01/'factor 1(momentum)'!$AX287)</f>
        <v>-3.3727713332267331E-2</v>
      </c>
      <c r="C287" s="4">
        <f>'factor 1(momentum)'!AM287*(0.01/'factor 1(momentum)'!$AX287)</f>
        <v>4.7755875064681604E-3</v>
      </c>
      <c r="D287" s="4">
        <f>'factor 1(momentum)'!AN287*(0.01/'factor 1(momentum)'!$AX287)</f>
        <v>-6.7070631522174323E-3</v>
      </c>
      <c r="E287" s="4">
        <f>'factor 1(momentum)'!AO287*(0.01/'factor 1(momentum)'!$AX287)</f>
        <v>2.8875535589537281E-2</v>
      </c>
      <c r="F287" s="4">
        <f>'factor 1(momentum)'!AP287*(0.01/'factor 1(momentum)'!$AX287)</f>
        <v>-4.6310189694533137E-4</v>
      </c>
      <c r="G287" s="4">
        <f>'factor 1(momentum)'!AQ287*(0.01/'factor 1(momentum)'!$AX287)</f>
        <v>-6.1638808389920278E-3</v>
      </c>
      <c r="H287" s="4">
        <f>'factor 1(momentum)'!AR287*(0.01/'factor 1(momentum)'!$AX287)</f>
        <v>-4.8930612162653257E-2</v>
      </c>
      <c r="I287" s="4">
        <f>'factor 1(momentum)'!AS287*(0.01/'factor 1(momentum)'!$AX287)</f>
        <v>1.6969329261536706E-3</v>
      </c>
      <c r="J287" s="4">
        <f>'factor 1(momentum)'!AT287*(0.01/'factor 1(momentum)'!$AX287)</f>
        <v>4.0154575365660895E-2</v>
      </c>
      <c r="K287" s="4">
        <f>'factor 1(momentum)'!AU287*(0.01/'factor 1(momentum)'!$AX287)</f>
        <v>2.0489739995255361E-2</v>
      </c>
    </row>
    <row r="288" spans="1:11">
      <c r="A288" s="5">
        <v>35338</v>
      </c>
      <c r="B288" s="4">
        <f>'factor 1(momentum)'!AL288*(0.01/'factor 1(momentum)'!$AX288)</f>
        <v>-2.0328521764681036E-2</v>
      </c>
      <c r="C288" s="4">
        <f>'factor 1(momentum)'!AM288*(0.01/'factor 1(momentum)'!$AX288)</f>
        <v>1.1355148236300759E-2</v>
      </c>
      <c r="D288" s="4">
        <f>'factor 1(momentum)'!AN288*(0.01/'factor 1(momentum)'!$AX288)</f>
        <v>2.4365634192888841E-3</v>
      </c>
      <c r="E288" s="4">
        <f>'factor 1(momentum)'!AO288*(0.01/'factor 1(momentum)'!$AX288)</f>
        <v>2.9250715814053578E-2</v>
      </c>
      <c r="F288" s="4">
        <f>'factor 1(momentum)'!AP288*(0.01/'factor 1(momentum)'!$AX288)</f>
        <v>5.5541594752056174E-3</v>
      </c>
      <c r="G288" s="4">
        <f>'factor 1(momentum)'!AQ288*(0.01/'factor 1(momentum)'!$AX288)</f>
        <v>9.8705668958192047E-4</v>
      </c>
      <c r="H288" s="4">
        <f>'factor 1(momentum)'!AR288*(0.01/'factor 1(momentum)'!$AX288)</f>
        <v>-4.6146664969835501E-2</v>
      </c>
      <c r="I288" s="4">
        <f>'factor 1(momentum)'!AS288*(0.01/'factor 1(momentum)'!$AX288)</f>
        <v>-1.711723276900546E-2</v>
      </c>
      <c r="J288" s="4">
        <f>'factor 1(momentum)'!AT288*(0.01/'factor 1(momentum)'!$AX288)</f>
        <v>2.9253852403748178E-2</v>
      </c>
      <c r="K288" s="4">
        <f>'factor 1(momentum)'!AU288*(0.01/'factor 1(momentum)'!$AX288)</f>
        <v>4.7549234653430751E-3</v>
      </c>
    </row>
    <row r="289" spans="1:11">
      <c r="A289" s="5">
        <v>35369</v>
      </c>
      <c r="B289" s="4">
        <f>'factor 1(momentum)'!AL289*(0.01/'factor 1(momentum)'!$AX289)</f>
        <v>-4.1336858155133292E-2</v>
      </c>
      <c r="C289" s="4">
        <f>'factor 1(momentum)'!AM289*(0.01/'factor 1(momentum)'!$AX289)</f>
        <v>6.5128509715296976E-3</v>
      </c>
      <c r="D289" s="4">
        <f>'factor 1(momentum)'!AN289*(0.01/'factor 1(momentum)'!$AX289)</f>
        <v>1.2534778533778157E-3</v>
      </c>
      <c r="E289" s="4">
        <f>'factor 1(momentum)'!AO289*(0.01/'factor 1(momentum)'!$AX289)</f>
        <v>5.2975927307695077E-2</v>
      </c>
      <c r="F289" s="4">
        <f>'factor 1(momentum)'!AP289*(0.01/'factor 1(momentum)'!$AX289)</f>
        <v>6.4171171031248246E-3</v>
      </c>
      <c r="G289" s="4">
        <f>'factor 1(momentum)'!AQ289*(0.01/'factor 1(momentum)'!$AX289)</f>
        <v>-1.7772083270181309E-2</v>
      </c>
      <c r="H289" s="4">
        <f>'factor 1(momentum)'!AR289*(0.01/'factor 1(momentum)'!$AX289)</f>
        <v>-4.0394933774182733E-2</v>
      </c>
      <c r="I289" s="4">
        <f>'factor 1(momentum)'!AS289*(0.01/'factor 1(momentum)'!$AX289)</f>
        <v>-1.7779646309590526E-2</v>
      </c>
      <c r="J289" s="4">
        <f>'factor 1(momentum)'!AT289*(0.01/'factor 1(momentum)'!$AX289)</f>
        <v>4.812011263017113E-2</v>
      </c>
      <c r="K289" s="4">
        <f>'factor 1(momentum)'!AU289*(0.01/'factor 1(momentum)'!$AX289)</f>
        <v>2.0040356431894162E-3</v>
      </c>
    </row>
    <row r="290" spans="1:11">
      <c r="A290" s="5">
        <v>35399</v>
      </c>
      <c r="B290" s="4">
        <f>'factor 1(momentum)'!AL290*(0.01/'factor 1(momentum)'!$AX290)</f>
        <v>-2.9260640008612261E-2</v>
      </c>
      <c r="C290" s="4">
        <f>'factor 1(momentum)'!AM290*(0.01/'factor 1(momentum)'!$AX290)</f>
        <v>2.1652986758669324E-2</v>
      </c>
      <c r="D290" s="4">
        <f>'factor 1(momentum)'!AN290*(0.01/'factor 1(momentum)'!$AX290)</f>
        <v>1.2791382826551876E-3</v>
      </c>
      <c r="E290" s="4">
        <f>'factor 1(momentum)'!AO290*(0.01/'factor 1(momentum)'!$AX290)</f>
        <v>3.3960311634756907E-2</v>
      </c>
      <c r="F290" s="4">
        <f>'factor 1(momentum)'!AP290*(0.01/'factor 1(momentum)'!$AX290)</f>
        <v>1.5386234610193533E-2</v>
      </c>
      <c r="G290" s="4">
        <f>'factor 1(momentum)'!AQ290*(0.01/'factor 1(momentum)'!$AX290)</f>
        <v>-1.7011708599429652E-2</v>
      </c>
      <c r="H290" s="4">
        <f>'factor 1(momentum)'!AR290*(0.01/'factor 1(momentum)'!$AX290)</f>
        <v>-2.7979845524810049E-2</v>
      </c>
      <c r="I290" s="4">
        <f>'factor 1(momentum)'!AS290*(0.01/'factor 1(momentum)'!$AX290)</f>
        <v>-4.0468298769330155E-2</v>
      </c>
      <c r="J290" s="4">
        <f>'factor 1(momentum)'!AT290*(0.01/'factor 1(momentum)'!$AX290)</f>
        <v>3.7064267545187886E-2</v>
      </c>
      <c r="K290" s="4">
        <f>'factor 1(momentum)'!AU290*(0.01/'factor 1(momentum)'!$AX290)</f>
        <v>5.3775540707193172E-3</v>
      </c>
    </row>
    <row r="291" spans="1:11">
      <c r="A291" s="5">
        <v>35430</v>
      </c>
      <c r="B291" s="4">
        <f>'factor 1(momentum)'!AL291*(0.01/'factor 1(momentum)'!$AX291)</f>
        <v>-2.6591937840404686E-2</v>
      </c>
      <c r="C291" s="4">
        <f>'factor 1(momentum)'!AM291*(0.01/'factor 1(momentum)'!$AX291)</f>
        <v>2.223429743316245E-2</v>
      </c>
      <c r="D291" s="4">
        <f>'factor 1(momentum)'!AN291*(0.01/'factor 1(momentum)'!$AX291)</f>
        <v>1.9974903784298727E-3</v>
      </c>
      <c r="E291" s="4">
        <f>'factor 1(momentum)'!AO291*(0.01/'factor 1(momentum)'!$AX291)</f>
        <v>3.1387610190503436E-2</v>
      </c>
      <c r="F291" s="4">
        <f>'factor 1(momentum)'!AP291*(0.01/'factor 1(momentum)'!$AX291)</f>
        <v>1.5265230902779554E-2</v>
      </c>
      <c r="G291" s="4">
        <f>'factor 1(momentum)'!AQ291*(0.01/'factor 1(momentum)'!$AX291)</f>
        <v>-1.4677947666134946E-2</v>
      </c>
      <c r="H291" s="4">
        <f>'factor 1(momentum)'!AR291*(0.01/'factor 1(momentum)'!$AX291)</f>
        <v>-2.6197567356816574E-2</v>
      </c>
      <c r="I291" s="4">
        <f>'factor 1(momentum)'!AS291*(0.01/'factor 1(momentum)'!$AX291)</f>
        <v>-4.1702527497589972E-2</v>
      </c>
      <c r="J291" s="4">
        <f>'factor 1(momentum)'!AT291*(0.01/'factor 1(momentum)'!$AX291)</f>
        <v>2.7707951248389408E-2</v>
      </c>
      <c r="K291" s="4">
        <f>'factor 1(momentum)'!AU291*(0.01/'factor 1(momentum)'!$AX291)</f>
        <v>1.0577400207681414E-2</v>
      </c>
    </row>
    <row r="292" spans="1:11">
      <c r="A292" s="5">
        <v>35461</v>
      </c>
      <c r="B292" s="4">
        <f>'factor 1(momentum)'!AL292*(0.01/'factor 1(momentum)'!$AX292)</f>
        <v>-1.6829795131501433E-2</v>
      </c>
      <c r="C292" s="4">
        <f>'factor 1(momentum)'!AM292*(0.01/'factor 1(momentum)'!$AX292)</f>
        <v>9.5455773280648231E-3</v>
      </c>
      <c r="D292" s="4">
        <f>'factor 1(momentum)'!AN292*(0.01/'factor 1(momentum)'!$AX292)</f>
        <v>-6.2414914391783205E-3</v>
      </c>
      <c r="E292" s="4">
        <f>'factor 1(momentum)'!AO292*(0.01/'factor 1(momentum)'!$AX292)</f>
        <v>4.9247112416020582E-2</v>
      </c>
      <c r="F292" s="4">
        <f>'factor 1(momentum)'!AP292*(0.01/'factor 1(momentum)'!$AX292)</f>
        <v>3.8610603629256105E-3</v>
      </c>
      <c r="G292" s="4">
        <f>'factor 1(momentum)'!AQ292*(0.01/'factor 1(momentum)'!$AX292)</f>
        <v>-7.273593540718575E-3</v>
      </c>
      <c r="H292" s="4">
        <f>'factor 1(momentum)'!AR292*(0.01/'factor 1(momentum)'!$AX292)</f>
        <v>-2.3281842578631997E-2</v>
      </c>
      <c r="I292" s="4">
        <f>'factor 1(momentum)'!AS292*(0.01/'factor 1(momentum)'!$AX292)</f>
        <v>-4.1273924824298293E-2</v>
      </c>
      <c r="J292" s="4">
        <f>'factor 1(momentum)'!AT292*(0.01/'factor 1(momentum)'!$AX292)</f>
        <v>2.7236207758796677E-2</v>
      </c>
      <c r="K292" s="4">
        <f>'factor 1(momentum)'!AU292*(0.01/'factor 1(momentum)'!$AX292)</f>
        <v>5.0106896485209353E-3</v>
      </c>
    </row>
    <row r="293" spans="1:11">
      <c r="A293" s="5">
        <v>35489</v>
      </c>
      <c r="B293" s="4">
        <f>'factor 1(momentum)'!AL293*(0.01/'factor 1(momentum)'!$AX293)</f>
        <v>-2.4860660444652856E-2</v>
      </c>
      <c r="C293" s="4">
        <f>'factor 1(momentum)'!AM293*(0.01/'factor 1(momentum)'!$AX293)</f>
        <v>7.9872323007691252E-3</v>
      </c>
      <c r="D293" s="4">
        <f>'factor 1(momentum)'!AN293*(0.01/'factor 1(momentum)'!$AX293)</f>
        <v>-3.6815043658670493E-3</v>
      </c>
      <c r="E293" s="4">
        <f>'factor 1(momentum)'!AO293*(0.01/'factor 1(momentum)'!$AX293)</f>
        <v>3.3901535180905149E-2</v>
      </c>
      <c r="F293" s="4">
        <f>'factor 1(momentum)'!AP293*(0.01/'factor 1(momentum)'!$AX293)</f>
        <v>1.1020259385927267E-2</v>
      </c>
      <c r="G293" s="4">
        <f>'factor 1(momentum)'!AQ293*(0.01/'factor 1(momentum)'!$AX293)</f>
        <v>-8.1644569855109841E-3</v>
      </c>
      <c r="H293" s="4">
        <f>'factor 1(momentum)'!AR293*(0.01/'factor 1(momentum)'!$AX293)</f>
        <v>3.9996421605794207E-3</v>
      </c>
      <c r="I293" s="4">
        <f>'factor 1(momentum)'!AS293*(0.01/'factor 1(momentum)'!$AX293)</f>
        <v>-5.0950918898703533E-2</v>
      </c>
      <c r="J293" s="4">
        <f>'factor 1(momentum)'!AT293*(0.01/'factor 1(momentum)'!$AX293)</f>
        <v>2.4530154618342556E-2</v>
      </c>
      <c r="K293" s="4">
        <f>'factor 1(momentum)'!AU293*(0.01/'factor 1(momentum)'!$AX293)</f>
        <v>6.218717048210887E-3</v>
      </c>
    </row>
    <row r="294" spans="1:11">
      <c r="A294" s="5">
        <v>35520</v>
      </c>
      <c r="B294" s="4">
        <f>'factor 1(momentum)'!AL294*(0.01/'factor 1(momentum)'!$AX294)</f>
        <v>-1.9481398941193953E-2</v>
      </c>
      <c r="C294" s="4">
        <f>'factor 1(momentum)'!AM294*(0.01/'factor 1(momentum)'!$AX294)</f>
        <v>4.1686046141621259E-3</v>
      </c>
      <c r="D294" s="4">
        <f>'factor 1(momentum)'!AN294*(0.01/'factor 1(momentum)'!$AX294)</f>
        <v>7.1846464941272949E-3</v>
      </c>
      <c r="E294" s="4">
        <f>'factor 1(momentum)'!AO294*(0.01/'factor 1(momentum)'!$AX294)</f>
        <v>3.1684901640323414E-2</v>
      </c>
      <c r="F294" s="4">
        <f>'factor 1(momentum)'!AP294*(0.01/'factor 1(momentum)'!$AX294)</f>
        <v>9.4990000602496079E-3</v>
      </c>
      <c r="G294" s="4">
        <f>'factor 1(momentum)'!AQ294*(0.01/'factor 1(momentum)'!$AX294)</f>
        <v>-7.0668299910683985E-3</v>
      </c>
      <c r="H294" s="4">
        <f>'factor 1(momentum)'!AR294*(0.01/'factor 1(momentum)'!$AX294)</f>
        <v>-3.9546484974616004E-3</v>
      </c>
      <c r="I294" s="4">
        <f>'factor 1(momentum)'!AS294*(0.01/'factor 1(momentum)'!$AX294)</f>
        <v>-5.4144805535671366E-2</v>
      </c>
      <c r="J294" s="4">
        <f>'factor 1(momentum)'!AT294*(0.01/'factor 1(momentum)'!$AX294)</f>
        <v>2.8908861205214145E-2</v>
      </c>
      <c r="K294" s="4">
        <f>'factor 1(momentum)'!AU294*(0.01/'factor 1(momentum)'!$AX294)</f>
        <v>3.2016689513187126E-3</v>
      </c>
    </row>
    <row r="295" spans="1:11">
      <c r="A295" s="5">
        <v>35550</v>
      </c>
      <c r="B295" s="4">
        <f>'factor 1(momentum)'!AL295*(0.01/'factor 1(momentum)'!$AX295)</f>
        <v>-2.0177742078799195E-2</v>
      </c>
      <c r="C295" s="4">
        <f>'factor 1(momentum)'!AM295*(0.01/'factor 1(momentum)'!$AX295)</f>
        <v>-2.8758322289240915E-3</v>
      </c>
      <c r="D295" s="4">
        <f>'factor 1(momentum)'!AN295*(0.01/'factor 1(momentum)'!$AX295)</f>
        <v>2.437428336339412E-2</v>
      </c>
      <c r="E295" s="4">
        <f>'factor 1(momentum)'!AO295*(0.01/'factor 1(momentum)'!$AX295)</f>
        <v>2.9980351702910954E-2</v>
      </c>
      <c r="F295" s="4">
        <f>'factor 1(momentum)'!AP295*(0.01/'factor 1(momentum)'!$AX295)</f>
        <v>1.0926658854342054E-2</v>
      </c>
      <c r="G295" s="4">
        <f>'factor 1(momentum)'!AQ295*(0.01/'factor 1(momentum)'!$AX295)</f>
        <v>-5.1961776709231683E-3</v>
      </c>
      <c r="H295" s="4">
        <f>'factor 1(momentum)'!AR295*(0.01/'factor 1(momentum)'!$AX295)</f>
        <v>-1.4960550468953518E-2</v>
      </c>
      <c r="I295" s="4">
        <f>'factor 1(momentum)'!AS295*(0.01/'factor 1(momentum)'!$AX295)</f>
        <v>-4.9965089999980089E-2</v>
      </c>
      <c r="J295" s="4">
        <f>'factor 1(momentum)'!AT295*(0.01/'factor 1(momentum)'!$AX295)</f>
        <v>2.832696472189709E-2</v>
      </c>
      <c r="K295" s="4">
        <f>'factor 1(momentum)'!AU295*(0.01/'factor 1(momentum)'!$AX295)</f>
        <v>-4.3286619496417465E-4</v>
      </c>
    </row>
    <row r="296" spans="1:11">
      <c r="A296" s="5">
        <v>35581</v>
      </c>
      <c r="B296" s="4">
        <f>'factor 1(momentum)'!AL296*(0.01/'factor 1(momentum)'!$AX296)</f>
        <v>-2.0099264388368416E-2</v>
      </c>
      <c r="C296" s="4">
        <f>'factor 1(momentum)'!AM296*(0.01/'factor 1(momentum)'!$AX296)</f>
        <v>-7.2834620865473145E-3</v>
      </c>
      <c r="D296" s="4">
        <f>'factor 1(momentum)'!AN296*(0.01/'factor 1(momentum)'!$AX296)</f>
        <v>1.900150645081463E-2</v>
      </c>
      <c r="E296" s="4">
        <f>'factor 1(momentum)'!AO296*(0.01/'factor 1(momentum)'!$AX296)</f>
        <v>4.6065397660848523E-2</v>
      </c>
      <c r="F296" s="4">
        <f>'factor 1(momentum)'!AP296*(0.01/'factor 1(momentum)'!$AX296)</f>
        <v>7.1627877709797179E-3</v>
      </c>
      <c r="G296" s="4">
        <f>'factor 1(momentum)'!AQ296*(0.01/'factor 1(momentum)'!$AX296)</f>
        <v>-2.7868264129163912E-3</v>
      </c>
      <c r="H296" s="4">
        <f>'factor 1(momentum)'!AR296*(0.01/'factor 1(momentum)'!$AX296)</f>
        <v>-1.327715253957323E-2</v>
      </c>
      <c r="I296" s="4">
        <f>'factor 1(momentum)'!AS296*(0.01/'factor 1(momentum)'!$AX296)</f>
        <v>-5.1256275464679923E-2</v>
      </c>
      <c r="J296" s="4">
        <f>'factor 1(momentum)'!AT296*(0.01/'factor 1(momentum)'!$AX296)</f>
        <v>2.2172743236981703E-2</v>
      </c>
      <c r="K296" s="4">
        <f>'factor 1(momentum)'!AU296*(0.01/'factor 1(momentum)'!$AX296)</f>
        <v>3.0054577246067473E-4</v>
      </c>
    </row>
    <row r="297" spans="1:11">
      <c r="A297" s="5">
        <v>35611</v>
      </c>
      <c r="B297" s="4">
        <f>'factor 1(momentum)'!AL297*(0.01/'factor 1(momentum)'!$AX297)</f>
        <v>-1.4267661536307498E-2</v>
      </c>
      <c r="C297" s="4">
        <f>'factor 1(momentum)'!AM297*(0.01/'factor 1(momentum)'!$AX297)</f>
        <v>5.9346549631601464E-3</v>
      </c>
      <c r="D297" s="4">
        <f>'factor 1(momentum)'!AN297*(0.01/'factor 1(momentum)'!$AX297)</f>
        <v>1.4881351996176916E-2</v>
      </c>
      <c r="E297" s="4">
        <f>'factor 1(momentum)'!AO297*(0.01/'factor 1(momentum)'!$AX297)</f>
        <v>4.550460340264452E-2</v>
      </c>
      <c r="F297" s="4">
        <f>'factor 1(momentum)'!AP297*(0.01/'factor 1(momentum)'!$AX297)</f>
        <v>-5.0618982652046642E-3</v>
      </c>
      <c r="G297" s="4">
        <f>'factor 1(momentum)'!AQ297*(0.01/'factor 1(momentum)'!$AX297)</f>
        <v>1.5656233502620105E-4</v>
      </c>
      <c r="H297" s="4">
        <f>'factor 1(momentum)'!AR297*(0.01/'factor 1(momentum)'!$AX297)</f>
        <v>-2.1555550401233907E-2</v>
      </c>
      <c r="I297" s="4">
        <f>'factor 1(momentum)'!AS297*(0.01/'factor 1(momentum)'!$AX297)</f>
        <v>-5.5736526512536438E-2</v>
      </c>
      <c r="J297" s="4">
        <f>'factor 1(momentum)'!AT297*(0.01/'factor 1(momentum)'!$AX297)</f>
        <v>2.6036007944406633E-2</v>
      </c>
      <c r="K297" s="4">
        <f>'factor 1(momentum)'!AU297*(0.01/'factor 1(momentum)'!$AX297)</f>
        <v>4.1084560738681277E-3</v>
      </c>
    </row>
    <row r="298" spans="1:11">
      <c r="A298" s="5">
        <v>35642</v>
      </c>
      <c r="B298" s="4">
        <f>'factor 1(momentum)'!AL298*(0.01/'factor 1(momentum)'!$AX298)</f>
        <v>-1.7963814892345616E-2</v>
      </c>
      <c r="C298" s="4">
        <f>'factor 1(momentum)'!AM298*(0.01/'factor 1(momentum)'!$AX298)</f>
        <v>-6.1217991835622789E-3</v>
      </c>
      <c r="D298" s="4">
        <f>'factor 1(momentum)'!AN298*(0.01/'factor 1(momentum)'!$AX298)</f>
        <v>1.12243506887437E-2</v>
      </c>
      <c r="E298" s="4">
        <f>'factor 1(momentum)'!AO298*(0.01/'factor 1(momentum)'!$AX298)</f>
        <v>5.2731537430223657E-2</v>
      </c>
      <c r="F298" s="4">
        <f>'factor 1(momentum)'!AP298*(0.01/'factor 1(momentum)'!$AX298)</f>
        <v>4.0071744773491113E-3</v>
      </c>
      <c r="G298" s="4">
        <f>'factor 1(momentum)'!AQ298*(0.01/'factor 1(momentum)'!$AX298)</f>
        <v>-1.9267811756427836E-2</v>
      </c>
      <c r="H298" s="4">
        <f>'factor 1(momentum)'!AR298*(0.01/'factor 1(momentum)'!$AX298)</f>
        <v>-7.8285517845182295E-3</v>
      </c>
      <c r="I298" s="4">
        <f>'factor 1(momentum)'!AS298*(0.01/'factor 1(momentum)'!$AX298)</f>
        <v>-4.8814177019756377E-2</v>
      </c>
      <c r="J298" s="4">
        <f>'factor 1(momentum)'!AT298*(0.01/'factor 1(momentum)'!$AX298)</f>
        <v>3.1502399016484509E-2</v>
      </c>
      <c r="K298" s="4">
        <f>'factor 1(momentum)'!AU298*(0.01/'factor 1(momentum)'!$AX298)</f>
        <v>5.306930238093095E-4</v>
      </c>
    </row>
    <row r="299" spans="1:11">
      <c r="A299" s="5">
        <v>35673</v>
      </c>
      <c r="B299" s="4">
        <f>'factor 1(momentum)'!AL299*(0.01/'factor 1(momentum)'!$AX299)</f>
        <v>-2.6735883883583146E-2</v>
      </c>
      <c r="C299" s="4">
        <f>'factor 1(momentum)'!AM299*(0.01/'factor 1(momentum)'!$AX299)</f>
        <v>-8.8828778882398939E-3</v>
      </c>
      <c r="D299" s="4">
        <f>'factor 1(momentum)'!AN299*(0.01/'factor 1(momentum)'!$AX299)</f>
        <v>2.0136700590290376E-2</v>
      </c>
      <c r="E299" s="4">
        <f>'factor 1(momentum)'!AO299*(0.01/'factor 1(momentum)'!$AX299)</f>
        <v>3.0216786474408883E-2</v>
      </c>
      <c r="F299" s="4">
        <f>'factor 1(momentum)'!AP299*(0.01/'factor 1(momentum)'!$AX299)</f>
        <v>7.422062477837223E-3</v>
      </c>
      <c r="G299" s="4">
        <f>'factor 1(momentum)'!AQ299*(0.01/'factor 1(momentum)'!$AX299)</f>
        <v>-2.0801634984797528E-2</v>
      </c>
      <c r="H299" s="4">
        <f>'factor 1(momentum)'!AR299*(0.01/'factor 1(momentum)'!$AX299)</f>
        <v>3.8128691228387305E-3</v>
      </c>
      <c r="I299" s="4">
        <f>'factor 1(momentum)'!AS299*(0.01/'factor 1(momentum)'!$AX299)</f>
        <v>-4.2722739810504201E-2</v>
      </c>
      <c r="J299" s="4">
        <f>'factor 1(momentum)'!AT299*(0.01/'factor 1(momentum)'!$AX299)</f>
        <v>3.6932939246791398E-2</v>
      </c>
      <c r="K299" s="4">
        <f>'factor 1(momentum)'!AU299*(0.01/'factor 1(momentum)'!$AX299)</f>
        <v>6.2177865495814633E-4</v>
      </c>
    </row>
    <row r="300" spans="1:11">
      <c r="A300" s="5">
        <v>35703</v>
      </c>
      <c r="B300" s="4">
        <f>'factor 1(momentum)'!AL300*(0.01/'factor 1(momentum)'!$AX300)</f>
        <v>-2.2187760349357176E-2</v>
      </c>
      <c r="C300" s="4">
        <f>'factor 1(momentum)'!AM300*(0.01/'factor 1(momentum)'!$AX300)</f>
        <v>-4.8122114692377071E-3</v>
      </c>
      <c r="D300" s="4">
        <f>'factor 1(momentum)'!AN300*(0.01/'factor 1(momentum)'!$AX300)</f>
        <v>1.4621924003225538E-2</v>
      </c>
      <c r="E300" s="4">
        <f>'factor 1(momentum)'!AO300*(0.01/'factor 1(momentum)'!$AX300)</f>
        <v>3.9954196813351502E-2</v>
      </c>
      <c r="F300" s="4">
        <f>'factor 1(momentum)'!AP300*(0.01/'factor 1(momentum)'!$AX300)</f>
        <v>-1.2177908039584873E-3</v>
      </c>
      <c r="G300" s="4">
        <f>'factor 1(momentum)'!AQ300*(0.01/'factor 1(momentum)'!$AX300)</f>
        <v>-1.0516214434662462E-2</v>
      </c>
      <c r="H300" s="4">
        <f>'factor 1(momentum)'!AR300*(0.01/'factor 1(momentum)'!$AX300)</f>
        <v>4.8312065297965367E-3</v>
      </c>
      <c r="I300" s="4">
        <f>'factor 1(momentum)'!AS300*(0.01/'factor 1(momentum)'!$AX300)</f>
        <v>-5.0944435808999405E-2</v>
      </c>
      <c r="J300" s="4">
        <f>'factor 1(momentum)'!AT300*(0.01/'factor 1(momentum)'!$AX300)</f>
        <v>2.9261299359102187E-2</v>
      </c>
      <c r="K300" s="4">
        <f>'factor 1(momentum)'!AU300*(0.01/'factor 1(momentum)'!$AX300)</f>
        <v>1.0097861607394655E-3</v>
      </c>
    </row>
    <row r="301" spans="1:11">
      <c r="A301" s="5">
        <v>35734</v>
      </c>
      <c r="B301" s="4">
        <f>'factor 1(momentum)'!AL301*(0.01/'factor 1(momentum)'!$AX301)</f>
        <v>-2.1912580612830718E-2</v>
      </c>
      <c r="C301" s="4">
        <f>'factor 1(momentum)'!AM301*(0.01/'factor 1(momentum)'!$AX301)</f>
        <v>-1.2649952794190953E-2</v>
      </c>
      <c r="D301" s="4">
        <f>'factor 1(momentum)'!AN301*(0.01/'factor 1(momentum)'!$AX301)</f>
        <v>1.0241439752236604E-2</v>
      </c>
      <c r="E301" s="4">
        <f>'factor 1(momentum)'!AO301*(0.01/'factor 1(momentum)'!$AX301)</f>
        <v>3.6409956870476476E-2</v>
      </c>
      <c r="F301" s="4">
        <f>'factor 1(momentum)'!AP301*(0.01/'factor 1(momentum)'!$AX301)</f>
        <v>-3.6860435817897451E-4</v>
      </c>
      <c r="G301" s="4">
        <f>'factor 1(momentum)'!AQ301*(0.01/'factor 1(momentum)'!$AX301)</f>
        <v>-6.0174015663356038E-3</v>
      </c>
      <c r="H301" s="4">
        <f>'factor 1(momentum)'!AR301*(0.01/'factor 1(momentum)'!$AX301)</f>
        <v>2.0202397395036133E-2</v>
      </c>
      <c r="I301" s="4">
        <f>'factor 1(momentum)'!AS301*(0.01/'factor 1(momentum)'!$AX301)</f>
        <v>-4.2844404134520453E-2</v>
      </c>
      <c r="J301" s="4">
        <f>'factor 1(momentum)'!AT301*(0.01/'factor 1(momentum)'!$AX301)</f>
        <v>2.1101219008102808E-2</v>
      </c>
      <c r="K301" s="4">
        <f>'factor 1(momentum)'!AU301*(0.01/'factor 1(momentum)'!$AX301)</f>
        <v>-4.1620695597953611E-3</v>
      </c>
    </row>
    <row r="302" spans="1:11">
      <c r="A302" s="5">
        <v>35764</v>
      </c>
      <c r="B302" s="4">
        <f>'factor 1(momentum)'!AL302*(0.01/'factor 1(momentum)'!$AX302)</f>
        <v>-2.4058797789045339E-2</v>
      </c>
      <c r="C302" s="4">
        <f>'factor 1(momentum)'!AM302*(0.01/'factor 1(momentum)'!$AX302)</f>
        <v>-9.0956996783066926E-3</v>
      </c>
      <c r="D302" s="4">
        <f>'factor 1(momentum)'!AN302*(0.01/'factor 1(momentum)'!$AX302)</f>
        <v>1.066090718753428E-2</v>
      </c>
      <c r="E302" s="4">
        <f>'factor 1(momentum)'!AO302*(0.01/'factor 1(momentum)'!$AX302)</f>
        <v>2.7655533807994476E-2</v>
      </c>
      <c r="F302" s="4">
        <f>'factor 1(momentum)'!AP302*(0.01/'factor 1(momentum)'!$AX302)</f>
        <v>-4.855445737747017E-3</v>
      </c>
      <c r="G302" s="4">
        <f>'factor 1(momentum)'!AQ302*(0.01/'factor 1(momentum)'!$AX302)</f>
        <v>-2.2340923523580044E-4</v>
      </c>
      <c r="H302" s="4">
        <f>'factor 1(momentum)'!AR302*(0.01/'factor 1(momentum)'!$AX302)</f>
        <v>2.1318954454963398E-2</v>
      </c>
      <c r="I302" s="4">
        <f>'factor 1(momentum)'!AS302*(0.01/'factor 1(momentum)'!$AX302)</f>
        <v>-4.788602788418439E-2</v>
      </c>
      <c r="J302" s="4">
        <f>'factor 1(momentum)'!AT302*(0.01/'factor 1(momentum)'!$AX302)</f>
        <v>2.4487176860880519E-2</v>
      </c>
      <c r="K302" s="4">
        <f>'factor 1(momentum)'!AU302*(0.01/'factor 1(momentum)'!$AX302)</f>
        <v>1.9968080131465673E-3</v>
      </c>
    </row>
    <row r="303" spans="1:11">
      <c r="A303" s="5">
        <v>35795</v>
      </c>
      <c r="B303" s="4">
        <f>'factor 1(momentum)'!AL303*(0.01/'factor 1(momentum)'!$AX303)</f>
        <v>-2.7312652248726192E-2</v>
      </c>
      <c r="C303" s="4">
        <f>'factor 1(momentum)'!AM303*(0.01/'factor 1(momentum)'!$AX303)</f>
        <v>-1.1736912845299312E-2</v>
      </c>
      <c r="D303" s="4">
        <f>'factor 1(momentum)'!AN303*(0.01/'factor 1(momentum)'!$AX303)</f>
        <v>1.5935047812658986E-2</v>
      </c>
      <c r="E303" s="4">
        <f>'factor 1(momentum)'!AO303*(0.01/'factor 1(momentum)'!$AX303)</f>
        <v>2.033749281686599E-2</v>
      </c>
      <c r="F303" s="4">
        <f>'factor 1(momentum)'!AP303*(0.01/'factor 1(momentum)'!$AX303)</f>
        <v>-1.3453451950039932E-3</v>
      </c>
      <c r="G303" s="4">
        <f>'factor 1(momentum)'!AQ303*(0.01/'factor 1(momentum)'!$AX303)</f>
        <v>-5.3001379629323301E-3</v>
      </c>
      <c r="H303" s="4">
        <f>'factor 1(momentum)'!AR303*(0.01/'factor 1(momentum)'!$AX303)</f>
        <v>2.4428909587633815E-2</v>
      </c>
      <c r="I303" s="4">
        <f>'factor 1(momentum)'!AS303*(0.01/'factor 1(momentum)'!$AX303)</f>
        <v>-4.3023960929961434E-2</v>
      </c>
      <c r="J303" s="4">
        <f>'factor 1(momentum)'!AT303*(0.01/'factor 1(momentum)'!$AX303)</f>
        <v>1.8543427167730039E-2</v>
      </c>
      <c r="K303" s="4">
        <f>'factor 1(momentum)'!AU303*(0.01/'factor 1(momentum)'!$AX303)</f>
        <v>9.4741317970344248E-3</v>
      </c>
    </row>
    <row r="304" spans="1:11">
      <c r="A304" s="5">
        <v>35826</v>
      </c>
      <c r="B304" s="4">
        <f>'factor 1(momentum)'!AL304*(0.01/'factor 1(momentum)'!$AX304)</f>
        <v>-2.0697894291405936E-2</v>
      </c>
      <c r="C304" s="4">
        <f>'factor 1(momentum)'!AM304*(0.01/'factor 1(momentum)'!$AX304)</f>
        <v>-1.3969346291766481E-2</v>
      </c>
      <c r="D304" s="4">
        <f>'factor 1(momentum)'!AN304*(0.01/'factor 1(momentum)'!$AX304)</f>
        <v>2.1580783808362165E-2</v>
      </c>
      <c r="E304" s="4">
        <f>'factor 1(momentum)'!AO304*(0.01/'factor 1(momentum)'!$AX304)</f>
        <v>2.6589942834186597E-2</v>
      </c>
      <c r="F304" s="4">
        <f>'factor 1(momentum)'!AP304*(0.01/'factor 1(momentum)'!$AX304)</f>
        <v>-6.3516167316396629E-3</v>
      </c>
      <c r="G304" s="4">
        <f>'factor 1(momentum)'!AQ304*(0.01/'factor 1(momentum)'!$AX304)</f>
        <v>-1.0850607422276952E-3</v>
      </c>
      <c r="H304" s="4">
        <f>'factor 1(momentum)'!AR304*(0.01/'factor 1(momentum)'!$AX304)</f>
        <v>1.7818568697088873E-2</v>
      </c>
      <c r="I304" s="4">
        <f>'factor 1(momentum)'!AS304*(0.01/'factor 1(momentum)'!$AX304)</f>
        <v>-4.8831420684313918E-2</v>
      </c>
      <c r="J304" s="4">
        <f>'factor 1(momentum)'!AT304*(0.01/'factor 1(momentum)'!$AX304)</f>
        <v>2.231845655540686E-2</v>
      </c>
      <c r="K304" s="4">
        <f>'factor 1(momentum)'!AU304*(0.01/'factor 1(momentum)'!$AX304)</f>
        <v>2.6275868463091455E-3</v>
      </c>
    </row>
    <row r="305" spans="1:11">
      <c r="A305" s="5">
        <v>35854</v>
      </c>
      <c r="B305" s="4">
        <f>'factor 1(momentum)'!AL305*(0.01/'factor 1(momentum)'!$AX305)</f>
        <v>-1.8668755231531376E-2</v>
      </c>
      <c r="C305" s="4">
        <f>'factor 1(momentum)'!AM305*(0.01/'factor 1(momentum)'!$AX305)</f>
        <v>-1.4628330937106906E-2</v>
      </c>
      <c r="D305" s="4">
        <f>'factor 1(momentum)'!AN305*(0.01/'factor 1(momentum)'!$AX305)</f>
        <v>7.0771517653565831E-3</v>
      </c>
      <c r="E305" s="4">
        <f>'factor 1(momentum)'!AO305*(0.01/'factor 1(momentum)'!$AX305)</f>
        <v>2.946086767519112E-2</v>
      </c>
      <c r="F305" s="4">
        <f>'factor 1(momentum)'!AP305*(0.01/'factor 1(momentum)'!$AX305)</f>
        <v>-6.7048756765068964E-3</v>
      </c>
      <c r="G305" s="4">
        <f>'factor 1(momentum)'!AQ305*(0.01/'factor 1(momentum)'!$AX305)</f>
        <v>2.8832784263705411E-4</v>
      </c>
      <c r="H305" s="4">
        <f>'factor 1(momentum)'!AR305*(0.01/'factor 1(momentum)'!$AX305)</f>
        <v>3.5062915284205395E-2</v>
      </c>
      <c r="I305" s="4">
        <f>'factor 1(momentum)'!AS305*(0.01/'factor 1(momentum)'!$AX305)</f>
        <v>-3.4433343695290025E-2</v>
      </c>
      <c r="J305" s="4">
        <f>'factor 1(momentum)'!AT305*(0.01/'factor 1(momentum)'!$AX305)</f>
        <v>4.3954739548060168E-3</v>
      </c>
      <c r="K305" s="4">
        <f>'factor 1(momentum)'!AU305*(0.01/'factor 1(momentum)'!$AX305)</f>
        <v>-1.8494309817609221E-3</v>
      </c>
    </row>
    <row r="306" spans="1:11">
      <c r="A306" s="5">
        <v>35885</v>
      </c>
      <c r="B306" s="4">
        <f>'factor 1(momentum)'!AL306*(0.01/'factor 1(momentum)'!$AX306)</f>
        <v>-1.9756706557170146E-2</v>
      </c>
      <c r="C306" s="4">
        <f>'factor 1(momentum)'!AM306*(0.01/'factor 1(momentum)'!$AX306)</f>
        <v>-9.1254905455169857E-3</v>
      </c>
      <c r="D306" s="4">
        <f>'factor 1(momentum)'!AN306*(0.01/'factor 1(momentum)'!$AX306)</f>
        <v>-1.376750217342412E-3</v>
      </c>
      <c r="E306" s="4">
        <f>'factor 1(momentum)'!AO306*(0.01/'factor 1(momentum)'!$AX306)</f>
        <v>3.246215964936628E-2</v>
      </c>
      <c r="F306" s="4">
        <f>'factor 1(momentum)'!AP306*(0.01/'factor 1(momentum)'!$AX306)</f>
        <v>-6.2118542217336351E-3</v>
      </c>
      <c r="G306" s="4">
        <f>'factor 1(momentum)'!AQ306*(0.01/'factor 1(momentum)'!$AX306)</f>
        <v>2.5037780581172787E-4</v>
      </c>
      <c r="H306" s="4">
        <f>'factor 1(momentum)'!AR306*(0.01/'factor 1(momentum)'!$AX306)</f>
        <v>2.7536893262962582E-2</v>
      </c>
      <c r="I306" s="4">
        <f>'factor 1(momentum)'!AS306*(0.01/'factor 1(momentum)'!$AX306)</f>
        <v>-3.6892187151385092E-2</v>
      </c>
      <c r="J306" s="4">
        <f>'factor 1(momentum)'!AT306*(0.01/'factor 1(momentum)'!$AX306)</f>
        <v>7.2863456097922762E-3</v>
      </c>
      <c r="K306" s="4">
        <f>'factor 1(momentum)'!AU306*(0.01/'factor 1(momentum)'!$AX306)</f>
        <v>5.8272123652153736E-3</v>
      </c>
    </row>
    <row r="307" spans="1:11">
      <c r="A307" s="5">
        <v>35915</v>
      </c>
      <c r="B307" s="4">
        <f>'factor 1(momentum)'!AL307*(0.01/'factor 1(momentum)'!$AX307)</f>
        <v>-1.6550628344062613E-2</v>
      </c>
      <c r="C307" s="4">
        <f>'factor 1(momentum)'!AM307*(0.01/'factor 1(momentum)'!$AX307)</f>
        <v>-6.9553755766624875E-3</v>
      </c>
      <c r="D307" s="4">
        <f>'factor 1(momentum)'!AN307*(0.01/'factor 1(momentum)'!$AX307)</f>
        <v>2.1398074381011735E-3</v>
      </c>
      <c r="E307" s="4">
        <f>'factor 1(momentum)'!AO307*(0.01/'factor 1(momentum)'!$AX307)</f>
        <v>2.258101796076158E-2</v>
      </c>
      <c r="F307" s="4">
        <f>'factor 1(momentum)'!AP307*(0.01/'factor 1(momentum)'!$AX307)</f>
        <v>2.713612345528112E-3</v>
      </c>
      <c r="G307" s="4">
        <f>'factor 1(momentum)'!AQ307*(0.01/'factor 1(momentum)'!$AX307)</f>
        <v>-3.532307286793413E-3</v>
      </c>
      <c r="H307" s="4">
        <f>'factor 1(momentum)'!AR307*(0.01/'factor 1(momentum)'!$AX307)</f>
        <v>3.0401767803054952E-2</v>
      </c>
      <c r="I307" s="4">
        <f>'factor 1(momentum)'!AS307*(0.01/'factor 1(momentum)'!$AX307)</f>
        <v>-3.1767549494346632E-2</v>
      </c>
      <c r="J307" s="4">
        <f>'factor 1(momentum)'!AT307*(0.01/'factor 1(momentum)'!$AX307)</f>
        <v>2.4710637504023834E-3</v>
      </c>
      <c r="K307" s="4">
        <f>'factor 1(momentum)'!AU307*(0.01/'factor 1(momentum)'!$AX307)</f>
        <v>-1.501408595983056E-3</v>
      </c>
    </row>
    <row r="308" spans="1:11">
      <c r="A308" s="5">
        <v>35946</v>
      </c>
      <c r="B308" s="4">
        <f>'factor 1(momentum)'!AL308*(0.01/'factor 1(momentum)'!$AX308)</f>
        <v>-1.6547189700357411E-2</v>
      </c>
      <c r="C308" s="4">
        <f>'factor 1(momentum)'!AM308*(0.01/'factor 1(momentum)'!$AX308)</f>
        <v>-8.4459022275624896E-3</v>
      </c>
      <c r="D308" s="4">
        <f>'factor 1(momentum)'!AN308*(0.01/'factor 1(momentum)'!$AX308)</f>
        <v>3.2005747147914928E-3</v>
      </c>
      <c r="E308" s="4">
        <f>'factor 1(momentum)'!AO308*(0.01/'factor 1(momentum)'!$AX308)</f>
        <v>1.8744122761310409E-2</v>
      </c>
      <c r="F308" s="4">
        <f>'factor 1(momentum)'!AP308*(0.01/'factor 1(momentum)'!$AX308)</f>
        <v>7.6728488114841198E-3</v>
      </c>
      <c r="G308" s="4">
        <f>'factor 1(momentum)'!AQ308*(0.01/'factor 1(momentum)'!$AX308)</f>
        <v>-3.3508990331688453E-3</v>
      </c>
      <c r="H308" s="4">
        <f>'factor 1(momentum)'!AR308*(0.01/'factor 1(momentum)'!$AX308)</f>
        <v>3.0075243459953504E-2</v>
      </c>
      <c r="I308" s="4">
        <f>'factor 1(momentum)'!AS308*(0.01/'factor 1(momentum)'!$AX308)</f>
        <v>-3.05462971474601E-2</v>
      </c>
      <c r="J308" s="4">
        <f>'factor 1(momentum)'!AT308*(0.01/'factor 1(momentum)'!$AX308)</f>
        <v>1.4603328395244655E-3</v>
      </c>
      <c r="K308" s="4">
        <f>'factor 1(momentum)'!AU308*(0.01/'factor 1(momentum)'!$AX308)</f>
        <v>-2.2628344785151316E-3</v>
      </c>
    </row>
    <row r="309" spans="1:11">
      <c r="A309" s="5">
        <v>35976</v>
      </c>
      <c r="B309" s="4">
        <f>'factor 1(momentum)'!AL309*(0.01/'factor 1(momentum)'!$AX309)</f>
        <v>-1.8298830856883119E-2</v>
      </c>
      <c r="C309" s="4">
        <f>'factor 1(momentum)'!AM309*(0.01/'factor 1(momentum)'!$AX309)</f>
        <v>-6.0381582384079115E-3</v>
      </c>
      <c r="D309" s="4">
        <f>'factor 1(momentum)'!AN309*(0.01/'factor 1(momentum)'!$AX309)</f>
        <v>7.9776642857617448E-3</v>
      </c>
      <c r="E309" s="4">
        <f>'factor 1(momentum)'!AO309*(0.01/'factor 1(momentum)'!$AX309)</f>
        <v>1.4733334548128434E-2</v>
      </c>
      <c r="F309" s="4">
        <f>'factor 1(momentum)'!AP309*(0.01/'factor 1(momentum)'!$AX309)</f>
        <v>7.1017391489893271E-3</v>
      </c>
      <c r="G309" s="4">
        <f>'factor 1(momentum)'!AQ309*(0.01/'factor 1(momentum)'!$AX309)</f>
        <v>-3.6933119596068342E-4</v>
      </c>
      <c r="H309" s="4">
        <f>'factor 1(momentum)'!AR309*(0.01/'factor 1(momentum)'!$AX309)</f>
        <v>2.9700149162981127E-2</v>
      </c>
      <c r="I309" s="4">
        <f>'factor 1(momentum)'!AS309*(0.01/'factor 1(momentum)'!$AX309)</f>
        <v>-3.2042405114757942E-2</v>
      </c>
      <c r="J309" s="4">
        <f>'factor 1(momentum)'!AT309*(0.01/'factor 1(momentum)'!$AX309)</f>
        <v>1.0751324764593144E-3</v>
      </c>
      <c r="K309" s="4">
        <f>'factor 1(momentum)'!AU309*(0.01/'factor 1(momentum)'!$AX309)</f>
        <v>-3.8392942163103139E-3</v>
      </c>
    </row>
    <row r="310" spans="1:11">
      <c r="A310" s="5">
        <v>36007</v>
      </c>
      <c r="B310" s="4">
        <f>'factor 1(momentum)'!AL310*(0.01/'factor 1(momentum)'!$AX310)</f>
        <v>-1.557481799288437E-2</v>
      </c>
      <c r="C310" s="4">
        <f>'factor 1(momentum)'!AM310*(0.01/'factor 1(momentum)'!$AX310)</f>
        <v>-1.0433056464374991E-2</v>
      </c>
      <c r="D310" s="4">
        <f>'factor 1(momentum)'!AN310*(0.01/'factor 1(momentum)'!$AX310)</f>
        <v>6.0957764339908283E-3</v>
      </c>
      <c r="E310" s="4">
        <f>'factor 1(momentum)'!AO310*(0.01/'factor 1(momentum)'!$AX310)</f>
        <v>2.7643353759056473E-2</v>
      </c>
      <c r="F310" s="4">
        <f>'factor 1(momentum)'!AP310*(0.01/'factor 1(momentum)'!$AX310)</f>
        <v>1.1164674594361105E-2</v>
      </c>
      <c r="G310" s="4">
        <f>'factor 1(momentum)'!AQ310*(0.01/'factor 1(momentum)'!$AX310)</f>
        <v>-1.3270837723579295E-3</v>
      </c>
      <c r="H310" s="4">
        <f>'factor 1(momentum)'!AR310*(0.01/'factor 1(momentum)'!$AX310)</f>
        <v>2.4234685945881122E-2</v>
      </c>
      <c r="I310" s="4">
        <f>'factor 1(momentum)'!AS310*(0.01/'factor 1(momentum)'!$AX310)</f>
        <v>-3.3579242162517661E-2</v>
      </c>
      <c r="J310" s="4">
        <f>'factor 1(momentum)'!AT310*(0.01/'factor 1(momentum)'!$AX310)</f>
        <v>-6.2518429387896021E-3</v>
      </c>
      <c r="K310" s="4">
        <f>'factor 1(momentum)'!AU310*(0.01/'factor 1(momentum)'!$AX310)</f>
        <v>-1.9724474023649877E-3</v>
      </c>
    </row>
    <row r="311" spans="1:11">
      <c r="A311" s="5">
        <v>36038</v>
      </c>
      <c r="B311" s="4">
        <f>'factor 1(momentum)'!AL311*(0.01/'factor 1(momentum)'!$AX311)</f>
        <v>-1.4044087728128775E-2</v>
      </c>
      <c r="C311" s="4">
        <f>'factor 1(momentum)'!AM311*(0.01/'factor 1(momentum)'!$AX311)</f>
        <v>-1.4878049306257258E-2</v>
      </c>
      <c r="D311" s="4">
        <f>'factor 1(momentum)'!AN311*(0.01/'factor 1(momentum)'!$AX311)</f>
        <v>1.0094796470939164E-2</v>
      </c>
      <c r="E311" s="4">
        <f>'factor 1(momentum)'!AO311*(0.01/'factor 1(momentum)'!$AX311)</f>
        <v>2.3677704983299623E-2</v>
      </c>
      <c r="F311" s="4">
        <f>'factor 1(momentum)'!AP311*(0.01/'factor 1(momentum)'!$AX311)</f>
        <v>1.0884676670149793E-2</v>
      </c>
      <c r="G311" s="4">
        <f>'factor 1(momentum)'!AQ311*(0.01/'factor 1(momentum)'!$AX311)</f>
        <v>-7.2634846171125578E-3</v>
      </c>
      <c r="H311" s="4">
        <f>'factor 1(momentum)'!AR311*(0.01/'factor 1(momentum)'!$AX311)</f>
        <v>2.5594616376194711E-2</v>
      </c>
      <c r="I311" s="4">
        <f>'factor 1(momentum)'!AS311*(0.01/'factor 1(momentum)'!$AX311)</f>
        <v>-2.7415821394705865E-2</v>
      </c>
      <c r="J311" s="4">
        <f>'factor 1(momentum)'!AT311*(0.01/'factor 1(momentum)'!$AX311)</f>
        <v>-2.4844361424183458E-3</v>
      </c>
      <c r="K311" s="4">
        <f>'factor 1(momentum)'!AU311*(0.01/'factor 1(momentum)'!$AX311)</f>
        <v>-4.1659153119605052E-3</v>
      </c>
    </row>
    <row r="312" spans="1:11">
      <c r="A312" s="5">
        <v>36068</v>
      </c>
      <c r="B312" s="4">
        <f>'factor 1(momentum)'!AL312*(0.01/'factor 1(momentum)'!$AX312)</f>
        <v>-9.8699864218097996E-3</v>
      </c>
      <c r="C312" s="4">
        <f>'factor 1(momentum)'!AM312*(0.01/'factor 1(momentum)'!$AX312)</f>
        <v>-2.1622763554474789E-2</v>
      </c>
      <c r="D312" s="4">
        <f>'factor 1(momentum)'!AN312*(0.01/'factor 1(momentum)'!$AX312)</f>
        <v>1.1173142561050758E-2</v>
      </c>
      <c r="E312" s="4">
        <f>'factor 1(momentum)'!AO312*(0.01/'factor 1(momentum)'!$AX312)</f>
        <v>1.2051544974280985E-2</v>
      </c>
      <c r="F312" s="4">
        <f>'factor 1(momentum)'!AP312*(0.01/'factor 1(momentum)'!$AX312)</f>
        <v>1.6408856772494634E-2</v>
      </c>
      <c r="G312" s="4">
        <f>'factor 1(momentum)'!AQ312*(0.01/'factor 1(momentum)'!$AX312)</f>
        <v>-4.6681700066558054E-3</v>
      </c>
      <c r="H312" s="4">
        <f>'factor 1(momentum)'!AR312*(0.01/'factor 1(momentum)'!$AX312)</f>
        <v>2.6156382796966748E-2</v>
      </c>
      <c r="I312" s="4">
        <f>'factor 1(momentum)'!AS312*(0.01/'factor 1(momentum)'!$AX312)</f>
        <v>-2.6999484365798781E-2</v>
      </c>
      <c r="J312" s="4">
        <f>'factor 1(momentum)'!AT312*(0.01/'factor 1(momentum)'!$AX312)</f>
        <v>-4.1928854854031926E-4</v>
      </c>
      <c r="K312" s="4">
        <f>'factor 1(momentum)'!AU312*(0.01/'factor 1(momentum)'!$AX312)</f>
        <v>-2.210234207513628E-3</v>
      </c>
    </row>
    <row r="313" spans="1:11">
      <c r="A313" s="5">
        <v>36099</v>
      </c>
      <c r="B313" s="4">
        <f>'factor 1(momentum)'!AL313*(0.01/'factor 1(momentum)'!$AX313)</f>
        <v>2.7746709538936098E-3</v>
      </c>
      <c r="C313" s="4">
        <f>'factor 1(momentum)'!AM313*(0.01/'factor 1(momentum)'!$AX313)</f>
        <v>-2.8335695776904361E-2</v>
      </c>
      <c r="D313" s="4">
        <f>'factor 1(momentum)'!AN313*(0.01/'factor 1(momentum)'!$AX313)</f>
        <v>1.4204161595777701E-2</v>
      </c>
      <c r="E313" s="4">
        <f>'factor 1(momentum)'!AO313*(0.01/'factor 1(momentum)'!$AX313)</f>
        <v>1.888505285440335E-2</v>
      </c>
      <c r="F313" s="4">
        <f>'factor 1(momentum)'!AP313*(0.01/'factor 1(momentum)'!$AX313)</f>
        <v>1.2588729247506071E-2</v>
      </c>
      <c r="G313" s="4">
        <f>'factor 1(momentum)'!AQ313*(0.01/'factor 1(momentum)'!$AX313)</f>
        <v>-5.0536209220076829E-3</v>
      </c>
      <c r="H313" s="4">
        <f>'factor 1(momentum)'!AR313*(0.01/'factor 1(momentum)'!$AX313)</f>
        <v>2.5281737685877534E-2</v>
      </c>
      <c r="I313" s="4">
        <f>'factor 1(momentum)'!AS313*(0.01/'factor 1(momentum)'!$AX313)</f>
        <v>-3.4565774943606457E-2</v>
      </c>
      <c r="J313" s="4">
        <f>'factor 1(momentum)'!AT313*(0.01/'factor 1(momentum)'!$AX313)</f>
        <v>-1.1177533291615508E-2</v>
      </c>
      <c r="K313" s="4">
        <f>'factor 1(momentum)'!AU313*(0.01/'factor 1(momentum)'!$AX313)</f>
        <v>5.3982725966757288E-3</v>
      </c>
    </row>
    <row r="314" spans="1:11">
      <c r="A314" s="5">
        <v>36129</v>
      </c>
      <c r="B314" s="4">
        <f>'factor 1(momentum)'!AL314*(0.01/'factor 1(momentum)'!$AX314)</f>
        <v>1.1689258367136202E-3</v>
      </c>
      <c r="C314" s="4">
        <f>'factor 1(momentum)'!AM314*(0.01/'factor 1(momentum)'!$AX314)</f>
        <v>-1.8783230054171464E-2</v>
      </c>
      <c r="D314" s="4">
        <f>'factor 1(momentum)'!AN314*(0.01/'factor 1(momentum)'!$AX314)</f>
        <v>5.1791666420159229E-3</v>
      </c>
      <c r="E314" s="4">
        <f>'factor 1(momentum)'!AO314*(0.01/'factor 1(momentum)'!$AX314)</f>
        <v>2.486723208719395E-2</v>
      </c>
      <c r="F314" s="4">
        <f>'factor 1(momentum)'!AP314*(0.01/'factor 1(momentum)'!$AX314)</f>
        <v>1.5055796368148567E-2</v>
      </c>
      <c r="G314" s="4">
        <f>'factor 1(momentum)'!AQ314*(0.01/'factor 1(momentum)'!$AX314)</f>
        <v>1.7140637174947523E-4</v>
      </c>
      <c r="H314" s="4">
        <f>'factor 1(momentum)'!AR314*(0.01/'factor 1(momentum)'!$AX314)</f>
        <v>2.2577984717490406E-2</v>
      </c>
      <c r="I314" s="4">
        <f>'factor 1(momentum)'!AS314*(0.01/'factor 1(momentum)'!$AX314)</f>
        <v>-4.1654133844645856E-2</v>
      </c>
      <c r="J314" s="4">
        <f>'factor 1(momentum)'!AT314*(0.01/'factor 1(momentum)'!$AX314)</f>
        <v>-1.3069813054889998E-2</v>
      </c>
      <c r="K314" s="4">
        <f>'factor 1(momentum)'!AU314*(0.01/'factor 1(momentum)'!$AX314)</f>
        <v>4.4866649303953628E-3</v>
      </c>
    </row>
    <row r="315" spans="1:11">
      <c r="A315" s="5">
        <v>36160</v>
      </c>
      <c r="B315" s="4">
        <f>'factor 1(momentum)'!AL315*(0.01/'factor 1(momentum)'!$AX315)</f>
        <v>-7.5135861126692559E-3</v>
      </c>
      <c r="C315" s="4">
        <f>'factor 1(momentum)'!AM315*(0.01/'factor 1(momentum)'!$AX315)</f>
        <v>-2.4345912562848085E-2</v>
      </c>
      <c r="D315" s="4">
        <f>'factor 1(momentum)'!AN315*(0.01/'factor 1(momentum)'!$AX315)</f>
        <v>2.8416162587706589E-3</v>
      </c>
      <c r="E315" s="4">
        <f>'factor 1(momentum)'!AO315*(0.01/'factor 1(momentum)'!$AX315)</f>
        <v>2.8623680739139651E-2</v>
      </c>
      <c r="F315" s="4">
        <f>'factor 1(momentum)'!AP315*(0.01/'factor 1(momentum)'!$AX315)</f>
        <v>1.5969407053642484E-2</v>
      </c>
      <c r="G315" s="4">
        <f>'factor 1(momentum)'!AQ315*(0.01/'factor 1(momentum)'!$AX315)</f>
        <v>-4.5664095094713275E-3</v>
      </c>
      <c r="H315" s="4">
        <f>'factor 1(momentum)'!AR315*(0.01/'factor 1(momentum)'!$AX315)</f>
        <v>2.3588112270461325E-2</v>
      </c>
      <c r="I315" s="4">
        <f>'factor 1(momentum)'!AS315*(0.01/'factor 1(momentum)'!$AX315)</f>
        <v>-2.9727995652554007E-2</v>
      </c>
      <c r="J315" s="4">
        <f>'factor 1(momentum)'!AT315*(0.01/'factor 1(momentum)'!$AX315)</f>
        <v>-1.3674790063789129E-2</v>
      </c>
      <c r="K315" s="4">
        <f>'factor 1(momentum)'!AU315*(0.01/'factor 1(momentum)'!$AX315)</f>
        <v>8.8058775793176895E-3</v>
      </c>
    </row>
    <row r="316" spans="1:11">
      <c r="A316" s="5">
        <v>36191</v>
      </c>
      <c r="B316" s="4">
        <f>'factor 1(momentum)'!AL316*(0.01/'factor 1(momentum)'!$AX316)</f>
        <v>-3.9434357869728197E-3</v>
      </c>
      <c r="C316" s="4">
        <f>'factor 1(momentum)'!AM316*(0.01/'factor 1(momentum)'!$AX316)</f>
        <v>-2.1955722745127765E-2</v>
      </c>
      <c r="D316" s="4">
        <f>'factor 1(momentum)'!AN316*(0.01/'factor 1(momentum)'!$AX316)</f>
        <v>4.2380984529852755E-4</v>
      </c>
      <c r="E316" s="4">
        <f>'factor 1(momentum)'!AO316*(0.01/'factor 1(momentum)'!$AX316)</f>
        <v>2.0473840507433984E-2</v>
      </c>
      <c r="F316" s="4">
        <f>'factor 1(momentum)'!AP316*(0.01/'factor 1(momentum)'!$AX316)</f>
        <v>1.684583091744616E-2</v>
      </c>
      <c r="G316" s="4">
        <f>'factor 1(momentum)'!AQ316*(0.01/'factor 1(momentum)'!$AX316)</f>
        <v>-6.6963183031113482E-3</v>
      </c>
      <c r="H316" s="4">
        <f>'factor 1(momentum)'!AR316*(0.01/'factor 1(momentum)'!$AX316)</f>
        <v>2.1991155831737597E-2</v>
      </c>
      <c r="I316" s="4">
        <f>'factor 1(momentum)'!AS316*(0.01/'factor 1(momentum)'!$AX316)</f>
        <v>-4.5801628996939202E-2</v>
      </c>
      <c r="J316" s="4">
        <f>'factor 1(momentum)'!AT316*(0.01/'factor 1(momentum)'!$AX316)</f>
        <v>-4.4438647883887454E-3</v>
      </c>
      <c r="K316" s="4">
        <f>'factor 1(momentum)'!AU316*(0.01/'factor 1(momentum)'!$AX316)</f>
        <v>2.3106333518623623E-2</v>
      </c>
    </row>
    <row r="317" spans="1:11">
      <c r="A317" s="5">
        <v>36219</v>
      </c>
      <c r="B317" s="4">
        <f>'factor 1(momentum)'!AL317*(0.01/'factor 1(momentum)'!$AX317)</f>
        <v>5.7216663716147184E-3</v>
      </c>
      <c r="C317" s="4">
        <f>'factor 1(momentum)'!AM317*(0.01/'factor 1(momentum)'!$AX317)</f>
        <v>-1.8954742588507902E-2</v>
      </c>
      <c r="D317" s="4">
        <f>'factor 1(momentum)'!AN317*(0.01/'factor 1(momentum)'!$AX317)</f>
        <v>7.7318695922645444E-3</v>
      </c>
      <c r="E317" s="4">
        <f>'factor 1(momentum)'!AO317*(0.01/'factor 1(momentum)'!$AX317)</f>
        <v>1.0197467466195795E-2</v>
      </c>
      <c r="F317" s="4">
        <f>'factor 1(momentum)'!AP317*(0.01/'factor 1(momentum)'!$AX317)</f>
        <v>2.7072879484685251E-2</v>
      </c>
      <c r="G317" s="4">
        <f>'factor 1(momentum)'!AQ317*(0.01/'factor 1(momentum)'!$AX317)</f>
        <v>-1.3672262886626636E-2</v>
      </c>
      <c r="H317" s="4">
        <f>'factor 1(momentum)'!AR317*(0.01/'factor 1(momentum)'!$AX317)</f>
        <v>2.3124204589329723E-2</v>
      </c>
      <c r="I317" s="4">
        <f>'factor 1(momentum)'!AS317*(0.01/'factor 1(momentum)'!$AX317)</f>
        <v>-4.5597815241487302E-2</v>
      </c>
      <c r="J317" s="4">
        <f>'factor 1(momentum)'!AT317*(0.01/'factor 1(momentum)'!$AX317)</f>
        <v>-2.7568238806237148E-2</v>
      </c>
      <c r="K317" s="4">
        <f>'factor 1(momentum)'!AU317*(0.01/'factor 1(momentum)'!$AX317)</f>
        <v>3.1944972018768954E-2</v>
      </c>
    </row>
    <row r="318" spans="1:11">
      <c r="A318" s="5">
        <v>36250</v>
      </c>
      <c r="B318" s="4">
        <f>'factor 1(momentum)'!AL318*(0.01/'factor 1(momentum)'!$AX318)</f>
        <v>3.3160292441201486E-2</v>
      </c>
      <c r="C318" s="4">
        <f>'factor 1(momentum)'!AM318*(0.01/'factor 1(momentum)'!$AX318)</f>
        <v>-5.6801238107180893E-2</v>
      </c>
      <c r="D318" s="4">
        <f>'factor 1(momentum)'!AN318*(0.01/'factor 1(momentum)'!$AX318)</f>
        <v>-7.464105672594039E-3</v>
      </c>
      <c r="E318" s="4">
        <f>'factor 1(momentum)'!AO318*(0.01/'factor 1(momentum)'!$AX318)</f>
        <v>3.252661585616098E-4</v>
      </c>
      <c r="F318" s="4">
        <f>'factor 1(momentum)'!AP318*(0.01/'factor 1(momentum)'!$AX318)</f>
        <v>1.9434783087286633E-2</v>
      </c>
      <c r="G318" s="4">
        <f>'factor 1(momentum)'!AQ318*(0.01/'factor 1(momentum)'!$AX318)</f>
        <v>1.9300539844864014E-2</v>
      </c>
      <c r="H318" s="4">
        <f>'factor 1(momentum)'!AR318*(0.01/'factor 1(momentum)'!$AX318)</f>
        <v>1.5646210141850526E-3</v>
      </c>
      <c r="I318" s="4">
        <f>'factor 1(momentum)'!AS318*(0.01/'factor 1(momentum)'!$AX318)</f>
        <v>-5.1160674039544218E-2</v>
      </c>
      <c r="J318" s="4">
        <f>'factor 1(momentum)'!AT318*(0.01/'factor 1(momentum)'!$AX318)</f>
        <v>-2.7517533310846623E-2</v>
      </c>
      <c r="K318" s="4">
        <f>'factor 1(momentum)'!AU318*(0.01/'factor 1(momentum)'!$AX318)</f>
        <v>6.9158048584066961E-2</v>
      </c>
    </row>
    <row r="319" spans="1:11">
      <c r="A319" s="5">
        <v>36280</v>
      </c>
      <c r="B319" s="4">
        <f>'factor 1(momentum)'!AL319*(0.01/'factor 1(momentum)'!$AX319)</f>
        <v>2.2537539969294761E-2</v>
      </c>
      <c r="C319" s="4">
        <f>'factor 1(momentum)'!AM319*(0.01/'factor 1(momentum)'!$AX319)</f>
        <v>-5.082889205342097E-2</v>
      </c>
      <c r="D319" s="4">
        <f>'factor 1(momentum)'!AN319*(0.01/'factor 1(momentum)'!$AX319)</f>
        <v>-2.7434391119055955E-2</v>
      </c>
      <c r="E319" s="4">
        <f>'factor 1(momentum)'!AO319*(0.01/'factor 1(momentum)'!$AX319)</f>
        <v>-2.2589806074145097E-2</v>
      </c>
      <c r="F319" s="4">
        <f>'factor 1(momentum)'!AP319*(0.01/'factor 1(momentum)'!$AX319)</f>
        <v>1.4997748049785525E-2</v>
      </c>
      <c r="G319" s="4">
        <f>'factor 1(momentum)'!AQ319*(0.01/'factor 1(momentum)'!$AX319)</f>
        <v>9.4804896127313083E-3</v>
      </c>
      <c r="H319" s="4">
        <f>'factor 1(momentum)'!AR319*(0.01/'factor 1(momentum)'!$AX319)</f>
        <v>2.9876629776424399E-2</v>
      </c>
      <c r="I319" s="4">
        <f>'factor 1(momentum)'!AS319*(0.01/'factor 1(momentum)'!$AX319)</f>
        <v>-4.0023266998102111E-3</v>
      </c>
      <c r="J319" s="4">
        <f>'factor 1(momentum)'!AT319*(0.01/'factor 1(momentum)'!$AX319)</f>
        <v>-2.844048159534332E-2</v>
      </c>
      <c r="K319" s="4">
        <f>'factor 1(momentum)'!AU319*(0.01/'factor 1(momentum)'!$AX319)</f>
        <v>5.6403490133539562E-2</v>
      </c>
    </row>
    <row r="320" spans="1:11">
      <c r="A320" s="5">
        <v>36311</v>
      </c>
      <c r="B320" s="4">
        <f>'factor 1(momentum)'!AL320*(0.01/'factor 1(momentum)'!$AX320)</f>
        <v>3.0653364807373563E-2</v>
      </c>
      <c r="C320" s="4">
        <f>'factor 1(momentum)'!AM320*(0.01/'factor 1(momentum)'!$AX320)</f>
        <v>-3.3791745226467461E-2</v>
      </c>
      <c r="D320" s="4">
        <f>'factor 1(momentum)'!AN320*(0.01/'factor 1(momentum)'!$AX320)</f>
        <v>-2.7392448252786767E-2</v>
      </c>
      <c r="E320" s="4">
        <f>'factor 1(momentum)'!AO320*(0.01/'factor 1(momentum)'!$AX320)</f>
        <v>-2.0021517605427756E-2</v>
      </c>
      <c r="F320" s="4">
        <f>'factor 1(momentum)'!AP320*(0.01/'factor 1(momentum)'!$AX320)</f>
        <v>1.9026073613998794E-3</v>
      </c>
      <c r="G320" s="4">
        <f>'factor 1(momentum)'!AQ320*(0.01/'factor 1(momentum)'!$AX320)</f>
        <v>1.4802498005256902E-2</v>
      </c>
      <c r="H320" s="4">
        <f>'factor 1(momentum)'!AR320*(0.01/'factor 1(momentum)'!$AX320)</f>
        <v>-4.2415850199046127E-3</v>
      </c>
      <c r="I320" s="4">
        <f>'factor 1(momentum)'!AS320*(0.01/'factor 1(momentum)'!$AX320)</f>
        <v>5.3740817360529852E-3</v>
      </c>
      <c r="J320" s="4">
        <f>'factor 1(momentum)'!AT320*(0.01/'factor 1(momentum)'!$AX320)</f>
        <v>-2.0997429984163117E-2</v>
      </c>
      <c r="K320" s="4">
        <f>'factor 1(momentum)'!AU320*(0.01/'factor 1(momentum)'!$AX320)</f>
        <v>5.3712174178666368E-2</v>
      </c>
    </row>
    <row r="321" spans="1:11">
      <c r="A321" s="5">
        <v>36341</v>
      </c>
      <c r="B321" s="4">
        <f>'factor 1(momentum)'!AL321*(0.01/'factor 1(momentum)'!$AX321)</f>
        <v>2.0139243501960884E-2</v>
      </c>
      <c r="C321" s="4">
        <f>'factor 1(momentum)'!AM321*(0.01/'factor 1(momentum)'!$AX321)</f>
        <v>-1.7979705658165306E-2</v>
      </c>
      <c r="D321" s="4">
        <f>'factor 1(momentum)'!AN321*(0.01/'factor 1(momentum)'!$AX321)</f>
        <v>-4.934147144965717E-2</v>
      </c>
      <c r="E321" s="4">
        <f>'factor 1(momentum)'!AO321*(0.01/'factor 1(momentum)'!$AX321)</f>
        <v>-9.3198273125289586E-3</v>
      </c>
      <c r="F321" s="4">
        <f>'factor 1(momentum)'!AP321*(0.01/'factor 1(momentum)'!$AX321)</f>
        <v>1.9185876058012219E-3</v>
      </c>
      <c r="G321" s="4">
        <f>'factor 1(momentum)'!AQ321*(0.01/'factor 1(momentum)'!$AX321)</f>
        <v>1.532558889510771E-2</v>
      </c>
      <c r="H321" s="4">
        <f>'factor 1(momentum)'!AR321*(0.01/'factor 1(momentum)'!$AX321)</f>
        <v>1.0022610861390899E-2</v>
      </c>
      <c r="I321" s="4">
        <f>'factor 1(momentum)'!AS321*(0.01/'factor 1(momentum)'!$AX321)</f>
        <v>1.8966896254683668E-3</v>
      </c>
      <c r="J321" s="4">
        <f>'factor 1(momentum)'!AT321*(0.01/'factor 1(momentum)'!$AX321)</f>
        <v>-2.2443400264702238E-2</v>
      </c>
      <c r="K321" s="4">
        <f>'factor 1(momentum)'!AU321*(0.01/'factor 1(momentum)'!$AX321)</f>
        <v>4.9781684195324596E-2</v>
      </c>
    </row>
    <row r="322" spans="1:11">
      <c r="A322" s="5">
        <v>36372</v>
      </c>
      <c r="B322" s="4">
        <f>'factor 1(momentum)'!AL322*(0.01/'factor 1(momentum)'!$AX322)</f>
        <v>1.0309205535647941E-2</v>
      </c>
      <c r="C322" s="4">
        <f>'factor 1(momentum)'!AM322*(0.01/'factor 1(momentum)'!$AX322)</f>
        <v>3.4770142927622451E-3</v>
      </c>
      <c r="D322" s="4">
        <f>'factor 1(momentum)'!AN322*(0.01/'factor 1(momentum)'!$AX322)</f>
        <v>-2.5488076261354974E-2</v>
      </c>
      <c r="E322" s="4">
        <f>'factor 1(momentum)'!AO322*(0.01/'factor 1(momentum)'!$AX322)</f>
        <v>-1.7302418059304162E-2</v>
      </c>
      <c r="F322" s="4">
        <f>'factor 1(momentum)'!AP322*(0.01/'factor 1(momentum)'!$AX322)</f>
        <v>5.7221095249177494E-3</v>
      </c>
      <c r="G322" s="4">
        <f>'factor 1(momentum)'!AQ322*(0.01/'factor 1(momentum)'!$AX322)</f>
        <v>8.4519713828428E-3</v>
      </c>
      <c r="H322" s="4">
        <f>'factor 1(momentum)'!AR322*(0.01/'factor 1(momentum)'!$AX322)</f>
        <v>-2.0448178754940406E-2</v>
      </c>
      <c r="I322" s="4">
        <f>'factor 1(momentum)'!AS322*(0.01/'factor 1(momentum)'!$AX322)</f>
        <v>8.7635958843654931E-3</v>
      </c>
      <c r="J322" s="4">
        <f>'factor 1(momentum)'!AT322*(0.01/'factor 1(momentum)'!$AX322)</f>
        <v>-1.5150061639227119E-2</v>
      </c>
      <c r="K322" s="4">
        <f>'factor 1(momentum)'!AU322*(0.01/'factor 1(momentum)'!$AX322)</f>
        <v>4.1664838094290453E-2</v>
      </c>
    </row>
    <row r="323" spans="1:11">
      <c r="A323" s="5">
        <v>36403</v>
      </c>
      <c r="B323" s="4">
        <f>'factor 1(momentum)'!AL323*(0.01/'factor 1(momentum)'!$AX323)</f>
        <v>1.3395181119502109E-3</v>
      </c>
      <c r="C323" s="4">
        <f>'factor 1(momentum)'!AM323*(0.01/'factor 1(momentum)'!$AX323)</f>
        <v>2.0787732899787192E-2</v>
      </c>
      <c r="D323" s="4">
        <f>'factor 1(momentum)'!AN323*(0.01/'factor 1(momentum)'!$AX323)</f>
        <v>-1.9878945439867911E-2</v>
      </c>
      <c r="E323" s="4">
        <f>'factor 1(momentum)'!AO323*(0.01/'factor 1(momentum)'!$AX323)</f>
        <v>-7.4913603631065074E-3</v>
      </c>
      <c r="F323" s="4">
        <f>'factor 1(momentum)'!AP323*(0.01/'factor 1(momentum)'!$AX323)</f>
        <v>-2.1827428008953462E-3</v>
      </c>
      <c r="G323" s="4">
        <f>'factor 1(momentum)'!AQ323*(0.01/'factor 1(momentum)'!$AX323)</f>
        <v>-2.3001372453724908E-3</v>
      </c>
      <c r="H323" s="4">
        <f>'factor 1(momentum)'!AR323*(0.01/'factor 1(momentum)'!$AX323)</f>
        <v>-2.3163522003403506E-2</v>
      </c>
      <c r="I323" s="4">
        <f>'factor 1(momentum)'!AS323*(0.01/'factor 1(momentum)'!$AX323)</f>
        <v>1.640627551422142E-2</v>
      </c>
      <c r="J323" s="4">
        <f>'factor 1(momentum)'!AT323*(0.01/'factor 1(momentum)'!$AX323)</f>
        <v>-1.2087654309682941E-2</v>
      </c>
      <c r="K323" s="4">
        <f>'factor 1(momentum)'!AU323*(0.01/'factor 1(momentum)'!$AX323)</f>
        <v>2.8570835636369897E-2</v>
      </c>
    </row>
    <row r="324" spans="1:11">
      <c r="A324" s="5">
        <v>36433</v>
      </c>
      <c r="B324" s="4">
        <f>'factor 1(momentum)'!AL324*(0.01/'factor 1(momentum)'!$AX324)</f>
        <v>-6.0311450217134646E-2</v>
      </c>
      <c r="C324" s="4">
        <f>'factor 1(momentum)'!AM324*(0.01/'factor 1(momentum)'!$AX324)</f>
        <v>1.9689365610829554E-2</v>
      </c>
      <c r="D324" s="4">
        <f>'factor 1(momentum)'!AN324*(0.01/'factor 1(momentum)'!$AX324)</f>
        <v>-4.1521925720714753E-2</v>
      </c>
      <c r="E324" s="4">
        <f>'factor 1(momentum)'!AO324*(0.01/'factor 1(momentum)'!$AX324)</f>
        <v>8.4659132028510713E-3</v>
      </c>
      <c r="F324" s="4">
        <f>'factor 1(momentum)'!AP324*(0.01/'factor 1(momentum)'!$AX324)</f>
        <v>6.3971019280772853E-2</v>
      </c>
      <c r="G324" s="4">
        <f>'factor 1(momentum)'!AQ324*(0.01/'factor 1(momentum)'!$AX324)</f>
        <v>-1.58170038645765E-2</v>
      </c>
      <c r="H324" s="4">
        <f>'factor 1(momentum)'!AR324*(0.01/'factor 1(momentum)'!$AX324)</f>
        <v>-3.2090067664127114E-2</v>
      </c>
      <c r="I324" s="4">
        <f>'factor 1(momentum)'!AS324*(0.01/'factor 1(momentum)'!$AX324)</f>
        <v>2.7252017447348391E-2</v>
      </c>
      <c r="J324" s="4">
        <f>'factor 1(momentum)'!AT324*(0.01/'factor 1(momentum)'!$AX324)</f>
        <v>1.6049963800870738E-2</v>
      </c>
      <c r="K324" s="4">
        <f>'factor 1(momentum)'!AU324*(0.01/'factor 1(momentum)'!$AX324)</f>
        <v>1.4312168123880205E-2</v>
      </c>
    </row>
    <row r="325" spans="1:11">
      <c r="A325" s="5">
        <v>36464</v>
      </c>
      <c r="B325" s="4">
        <f>'factor 1(momentum)'!AL325*(0.01/'factor 1(momentum)'!$AX325)</f>
        <v>-2.4964189193534096E-2</v>
      </c>
      <c r="C325" s="4">
        <f>'factor 1(momentum)'!AM325*(0.01/'factor 1(momentum)'!$AX325)</f>
        <v>4.1374705757922393E-3</v>
      </c>
      <c r="D325" s="4">
        <f>'factor 1(momentum)'!AN325*(0.01/'factor 1(momentum)'!$AX325)</f>
        <v>-1.5073100107386944E-2</v>
      </c>
      <c r="E325" s="4">
        <f>'factor 1(momentum)'!AO325*(0.01/'factor 1(momentum)'!$AX325)</f>
        <v>-2.203638779200516E-2</v>
      </c>
      <c r="F325" s="4">
        <f>'factor 1(momentum)'!AP325*(0.01/'factor 1(momentum)'!$AX325)</f>
        <v>3.0101709157800177E-2</v>
      </c>
      <c r="G325" s="4">
        <f>'factor 1(momentum)'!AQ325*(0.01/'factor 1(momentum)'!$AX325)</f>
        <v>-1.9192365765547989E-2</v>
      </c>
      <c r="H325" s="4">
        <f>'factor 1(momentum)'!AR325*(0.01/'factor 1(momentum)'!$AX325)</f>
        <v>-6.622339388185728E-3</v>
      </c>
      <c r="I325" s="4">
        <f>'factor 1(momentum)'!AS325*(0.01/'factor 1(momentum)'!$AX325)</f>
        <v>5.0722679734897767E-2</v>
      </c>
      <c r="J325" s="4">
        <f>'factor 1(momentum)'!AT325*(0.01/'factor 1(momentum)'!$AX325)</f>
        <v>4.0043964997861659E-3</v>
      </c>
      <c r="K325" s="4">
        <f>'factor 1(momentum)'!AU325*(0.01/'factor 1(momentum)'!$AX325)</f>
        <v>-1.077873721616429E-3</v>
      </c>
    </row>
    <row r="326" spans="1:11">
      <c r="A326" s="5">
        <v>36494</v>
      </c>
      <c r="B326" s="4">
        <f>'factor 1(momentum)'!AL326*(0.01/'factor 1(momentum)'!$AX326)</f>
        <v>-2.2154080602999393E-2</v>
      </c>
      <c r="C326" s="4">
        <f>'factor 1(momentum)'!AM326*(0.01/'factor 1(momentum)'!$AX326)</f>
        <v>2.1915525747776131E-2</v>
      </c>
      <c r="D326" s="4">
        <f>'factor 1(momentum)'!AN326*(0.01/'factor 1(momentum)'!$AX326)</f>
        <v>-4.8042762993588343E-3</v>
      </c>
      <c r="E326" s="4">
        <f>'factor 1(momentum)'!AO326*(0.01/'factor 1(momentum)'!$AX326)</f>
        <v>-2.2742303627702062E-2</v>
      </c>
      <c r="F326" s="4">
        <f>'factor 1(momentum)'!AP326*(0.01/'factor 1(momentum)'!$AX326)</f>
        <v>2.8188126721123578E-2</v>
      </c>
      <c r="G326" s="4">
        <f>'factor 1(momentum)'!AQ326*(0.01/'factor 1(momentum)'!$AX326)</f>
        <v>-1.2646312145935869E-2</v>
      </c>
      <c r="H326" s="4">
        <f>'factor 1(momentum)'!AR326*(0.01/'factor 1(momentum)'!$AX326)</f>
        <v>-2.7566138094964353E-2</v>
      </c>
      <c r="I326" s="4">
        <f>'factor 1(momentum)'!AS326*(0.01/'factor 1(momentum)'!$AX326)</f>
        <v>2.7540626676738837E-2</v>
      </c>
      <c r="J326" s="4">
        <f>'factor 1(momentum)'!AT326*(0.01/'factor 1(momentum)'!$AX326)</f>
        <v>5.4315600183660667E-3</v>
      </c>
      <c r="K326" s="4">
        <f>'factor 1(momentum)'!AU326*(0.01/'factor 1(momentum)'!$AX326)</f>
        <v>6.8372716069559055E-3</v>
      </c>
    </row>
    <row r="327" spans="1:11">
      <c r="A327" s="5">
        <v>36525</v>
      </c>
      <c r="B327" s="4">
        <f>'factor 1(momentum)'!AL327*(0.01/'factor 1(momentum)'!$AX327)</f>
        <v>-2.0502211416297388E-2</v>
      </c>
      <c r="C327" s="4">
        <f>'factor 1(momentum)'!AM327*(0.01/'factor 1(momentum)'!$AX327)</f>
        <v>1.998936873855419E-2</v>
      </c>
      <c r="D327" s="4">
        <f>'factor 1(momentum)'!AN327*(0.01/'factor 1(momentum)'!$AX327)</f>
        <v>2.0240234902683782E-3</v>
      </c>
      <c r="E327" s="4">
        <f>'factor 1(momentum)'!AO327*(0.01/'factor 1(momentum)'!$AX327)</f>
        <v>-5.5208942354815979E-3</v>
      </c>
      <c r="F327" s="4">
        <f>'factor 1(momentum)'!AP327*(0.01/'factor 1(momentum)'!$AX327)</f>
        <v>3.2407402324379969E-2</v>
      </c>
      <c r="G327" s="4">
        <f>'factor 1(momentum)'!AQ327*(0.01/'factor 1(momentum)'!$AX327)</f>
        <v>-1.5056476472301022E-2</v>
      </c>
      <c r="H327" s="4">
        <f>'factor 1(momentum)'!AR327*(0.01/'factor 1(momentum)'!$AX327)</f>
        <v>-3.2662243708973741E-2</v>
      </c>
      <c r="I327" s="4">
        <f>'factor 1(momentum)'!AS327*(0.01/'factor 1(momentum)'!$AX327)</f>
        <v>3.6734690832097378E-2</v>
      </c>
      <c r="J327" s="4">
        <f>'factor 1(momentum)'!AT327*(0.01/'factor 1(momentum)'!$AX327)</f>
        <v>-8.6728028576240051E-3</v>
      </c>
      <c r="K327" s="4">
        <f>'factor 1(momentum)'!AU327*(0.01/'factor 1(momentum)'!$AX327)</f>
        <v>-8.7408566946221566E-3</v>
      </c>
    </row>
    <row r="328" spans="1:11">
      <c r="A328" s="5">
        <v>36556</v>
      </c>
      <c r="B328" s="4">
        <f>'factor 1(momentum)'!AL328*(0.01/'factor 1(momentum)'!$AX328)</f>
        <v>-4.0152971607051002E-2</v>
      </c>
      <c r="C328" s="4">
        <f>'factor 1(momentum)'!AM328*(0.01/'factor 1(momentum)'!$AX328)</f>
        <v>2.0806197277245714E-2</v>
      </c>
      <c r="D328" s="4">
        <f>'factor 1(momentum)'!AN328*(0.01/'factor 1(momentum)'!$AX328)</f>
        <v>1.5388419538867376E-2</v>
      </c>
      <c r="E328" s="4">
        <f>'factor 1(momentum)'!AO328*(0.01/'factor 1(momentum)'!$AX328)</f>
        <v>-1.14465795395079E-2</v>
      </c>
      <c r="F328" s="4">
        <f>'factor 1(momentum)'!AP328*(0.01/'factor 1(momentum)'!$AX328)</f>
        <v>3.2841842269747873E-2</v>
      </c>
      <c r="G328" s="4">
        <f>'factor 1(momentum)'!AQ328*(0.01/'factor 1(momentum)'!$AX328)</f>
        <v>-2.2754341987782943E-2</v>
      </c>
      <c r="H328" s="4">
        <f>'factor 1(momentum)'!AR328*(0.01/'factor 1(momentum)'!$AX328)</f>
        <v>-1.46471136372532E-2</v>
      </c>
      <c r="I328" s="4">
        <f>'factor 1(momentum)'!AS328*(0.01/'factor 1(momentum)'!$AX328)</f>
        <v>2.9940837079250361E-2</v>
      </c>
      <c r="J328" s="4">
        <f>'factor 1(momentum)'!AT328*(0.01/'factor 1(momentum)'!$AX328)</f>
        <v>9.7002413984774317E-3</v>
      </c>
      <c r="K328" s="4">
        <f>'factor 1(momentum)'!AU328*(0.01/'factor 1(momentum)'!$AX328)</f>
        <v>-1.9676530791993663E-2</v>
      </c>
    </row>
    <row r="329" spans="1:11">
      <c r="A329" s="5">
        <v>36585</v>
      </c>
      <c r="B329" s="4">
        <f>'factor 1(momentum)'!AL329*(0.01/'factor 1(momentum)'!$AX329)</f>
        <v>-2.1784647009911697E-2</v>
      </c>
      <c r="C329" s="4">
        <f>'factor 1(momentum)'!AM329*(0.01/'factor 1(momentum)'!$AX329)</f>
        <v>3.1115337585358987E-2</v>
      </c>
      <c r="D329" s="4">
        <f>'factor 1(momentum)'!AN329*(0.01/'factor 1(momentum)'!$AX329)</f>
        <v>2.3291755473709572E-2</v>
      </c>
      <c r="E329" s="4">
        <f>'factor 1(momentum)'!AO329*(0.01/'factor 1(momentum)'!$AX329)</f>
        <v>-1.4451121341236257E-2</v>
      </c>
      <c r="F329" s="4">
        <f>'factor 1(momentum)'!AP329*(0.01/'factor 1(momentum)'!$AX329)</f>
        <v>2.5188921412284036E-2</v>
      </c>
      <c r="G329" s="4">
        <f>'factor 1(momentum)'!AQ329*(0.01/'factor 1(momentum)'!$AX329)</f>
        <v>-3.2855684723868857E-2</v>
      </c>
      <c r="H329" s="4">
        <f>'factor 1(momentum)'!AR329*(0.01/'factor 1(momentum)'!$AX329)</f>
        <v>-1.2739633559041426E-2</v>
      </c>
      <c r="I329" s="4">
        <f>'factor 1(momentum)'!AS329*(0.01/'factor 1(momentum)'!$AX329)</f>
        <v>2.5791362788119374E-2</v>
      </c>
      <c r="J329" s="4">
        <f>'factor 1(momentum)'!AT329*(0.01/'factor 1(momentum)'!$AX329)</f>
        <v>-1.087334147555602E-2</v>
      </c>
      <c r="K329" s="4">
        <f>'factor 1(momentum)'!AU329*(0.01/'factor 1(momentum)'!$AX329)</f>
        <v>-1.2682949149857674E-2</v>
      </c>
    </row>
    <row r="330" spans="1:11">
      <c r="A330" s="5">
        <v>36616</v>
      </c>
      <c r="B330" s="4">
        <f>'factor 1(momentum)'!AL330*(0.01/'factor 1(momentum)'!$AX330)</f>
        <v>-2.0185051683597594E-2</v>
      </c>
      <c r="C330" s="4">
        <f>'factor 1(momentum)'!AM330*(0.01/'factor 1(momentum)'!$AX330)</f>
        <v>2.1403722534452777E-2</v>
      </c>
      <c r="D330" s="4">
        <f>'factor 1(momentum)'!AN330*(0.01/'factor 1(momentum)'!$AX330)</f>
        <v>3.2225334597037171E-2</v>
      </c>
      <c r="E330" s="4">
        <f>'factor 1(momentum)'!AO330*(0.01/'factor 1(momentum)'!$AX330)</f>
        <v>2.2722030733935135E-3</v>
      </c>
      <c r="F330" s="4">
        <f>'factor 1(momentum)'!AP330*(0.01/'factor 1(momentum)'!$AX330)</f>
        <v>2.4490667514064601E-2</v>
      </c>
      <c r="G330" s="4">
        <f>'factor 1(momentum)'!AQ330*(0.01/'factor 1(momentum)'!$AX330)</f>
        <v>-2.9859444566502066E-2</v>
      </c>
      <c r="H330" s="4">
        <f>'factor 1(momentum)'!AR330*(0.01/'factor 1(momentum)'!$AX330)</f>
        <v>-3.4008530592097293E-3</v>
      </c>
      <c r="I330" s="4">
        <f>'factor 1(momentum)'!AS330*(0.01/'factor 1(momentum)'!$AX330)</f>
        <v>-2.0604079820613378E-3</v>
      </c>
      <c r="J330" s="4">
        <f>'factor 1(momentum)'!AT330*(0.01/'factor 1(momentum)'!$AX330)</f>
        <v>-5.155527185563601E-3</v>
      </c>
      <c r="K330" s="4">
        <f>'factor 1(momentum)'!AU330*(0.01/'factor 1(momentum)'!$AX330)</f>
        <v>-1.9730643242013689E-2</v>
      </c>
    </row>
    <row r="331" spans="1:11">
      <c r="A331" s="5">
        <v>36646</v>
      </c>
      <c r="B331" s="4">
        <f>'factor 1(momentum)'!AL331*(0.01/'factor 1(momentum)'!$AX331)</f>
        <v>-2.7232253412169449E-2</v>
      </c>
      <c r="C331" s="4">
        <f>'factor 1(momentum)'!AM331*(0.01/'factor 1(momentum)'!$AX331)</f>
        <v>3.5145507831602772E-2</v>
      </c>
      <c r="D331" s="4">
        <f>'factor 1(momentum)'!AN331*(0.01/'factor 1(momentum)'!$AX331)</f>
        <v>2.5879996694736014E-2</v>
      </c>
      <c r="E331" s="4">
        <f>'factor 1(momentum)'!AO331*(0.01/'factor 1(momentum)'!$AX331)</f>
        <v>3.1799722365934225E-3</v>
      </c>
      <c r="F331" s="4">
        <f>'factor 1(momentum)'!AP331*(0.01/'factor 1(momentum)'!$AX331)</f>
        <v>2.8486638428928745E-2</v>
      </c>
      <c r="G331" s="4">
        <f>'factor 1(momentum)'!AQ331*(0.01/'factor 1(momentum)'!$AX331)</f>
        <v>-3.0772640972508109E-2</v>
      </c>
      <c r="H331" s="4">
        <f>'factor 1(momentum)'!AR331*(0.01/'factor 1(momentum)'!$AX331)</f>
        <v>-7.8046701281254257E-3</v>
      </c>
      <c r="I331" s="4">
        <f>'factor 1(momentum)'!AS331*(0.01/'factor 1(momentum)'!$AX331)</f>
        <v>-4.6885050366002332E-3</v>
      </c>
      <c r="J331" s="4">
        <f>'factor 1(momentum)'!AT331*(0.01/'factor 1(momentum)'!$AX331)</f>
        <v>-9.653356955177236E-3</v>
      </c>
      <c r="K331" s="4">
        <f>'factor 1(momentum)'!AU331*(0.01/'factor 1(momentum)'!$AX331)</f>
        <v>-1.2540688687280475E-2</v>
      </c>
    </row>
    <row r="332" spans="1:11">
      <c r="A332" s="5">
        <v>36677</v>
      </c>
      <c r="B332" s="4">
        <f>'factor 1(momentum)'!AL332*(0.01/'factor 1(momentum)'!$AX332)</f>
        <v>-2.1156459033822159E-2</v>
      </c>
      <c r="C332" s="4">
        <f>'factor 1(momentum)'!AM332*(0.01/'factor 1(momentum)'!$AX332)</f>
        <v>3.4263265109380554E-2</v>
      </c>
      <c r="D332" s="4">
        <f>'factor 1(momentum)'!AN332*(0.01/'factor 1(momentum)'!$AX332)</f>
        <v>2.6247765880376743E-2</v>
      </c>
      <c r="E332" s="4">
        <f>'factor 1(momentum)'!AO332*(0.01/'factor 1(momentum)'!$AX332)</f>
        <v>-5.4344821821248552E-3</v>
      </c>
      <c r="F332" s="4">
        <f>'factor 1(momentum)'!AP332*(0.01/'factor 1(momentum)'!$AX332)</f>
        <v>3.259520987574932E-2</v>
      </c>
      <c r="G332" s="4">
        <f>'factor 1(momentum)'!AQ332*(0.01/'factor 1(momentum)'!$AX332)</f>
        <v>-3.1790481683324184E-2</v>
      </c>
      <c r="H332" s="4">
        <f>'factor 1(momentum)'!AR332*(0.01/'factor 1(momentum)'!$AX332)</f>
        <v>-7.6131146760835874E-3</v>
      </c>
      <c r="I332" s="4">
        <f>'factor 1(momentum)'!AS332*(0.01/'factor 1(momentum)'!$AX332)</f>
        <v>-5.8568910803736569E-3</v>
      </c>
      <c r="J332" s="4">
        <f>'factor 1(momentum)'!AT332*(0.01/'factor 1(momentum)'!$AX332)</f>
        <v>-3.6590798504425918E-3</v>
      </c>
      <c r="K332" s="4">
        <f>'factor 1(momentum)'!AU332*(0.01/'factor 1(momentum)'!$AX332)</f>
        <v>-1.7595732359335585E-2</v>
      </c>
    </row>
    <row r="333" spans="1:11">
      <c r="A333" s="5">
        <v>36707</v>
      </c>
      <c r="B333" s="4">
        <f>'factor 1(momentum)'!AL333*(0.01/'factor 1(momentum)'!$AX333)</f>
        <v>-1.9393127735818208E-2</v>
      </c>
      <c r="C333" s="4">
        <f>'factor 1(momentum)'!AM333*(0.01/'factor 1(momentum)'!$AX333)</f>
        <v>3.2998165904827625E-2</v>
      </c>
      <c r="D333" s="4">
        <f>'factor 1(momentum)'!AN333*(0.01/'factor 1(momentum)'!$AX333)</f>
        <v>1.3768166537274903E-2</v>
      </c>
      <c r="E333" s="4">
        <f>'factor 1(momentum)'!AO333*(0.01/'factor 1(momentum)'!$AX333)</f>
        <v>-7.4377318386059056E-3</v>
      </c>
      <c r="F333" s="4">
        <f>'factor 1(momentum)'!AP333*(0.01/'factor 1(momentum)'!$AX333)</f>
        <v>3.5197308422129946E-2</v>
      </c>
      <c r="G333" s="4">
        <f>'factor 1(momentum)'!AQ333*(0.01/'factor 1(momentum)'!$AX333)</f>
        <v>-2.5224572906842851E-2</v>
      </c>
      <c r="H333" s="4">
        <f>'factor 1(momentum)'!AR333*(0.01/'factor 1(momentum)'!$AX333)</f>
        <v>6.7773740230495485E-3</v>
      </c>
      <c r="I333" s="4">
        <f>'factor 1(momentum)'!AS333*(0.01/'factor 1(momentum)'!$AX333)</f>
        <v>-1.9184044405988497E-2</v>
      </c>
      <c r="J333" s="4">
        <f>'factor 1(momentum)'!AT333*(0.01/'factor 1(momentum)'!$AX333)</f>
        <v>3.745296963806515E-3</v>
      </c>
      <c r="K333" s="4">
        <f>'factor 1(momentum)'!AU333*(0.01/'factor 1(momentum)'!$AX333)</f>
        <v>-2.1246834963833082E-2</v>
      </c>
    </row>
    <row r="334" spans="1:11">
      <c r="A334" s="5">
        <v>36738</v>
      </c>
      <c r="B334" s="4">
        <f>'factor 1(momentum)'!AL334*(0.01/'factor 1(momentum)'!$AX334)</f>
        <v>-1.5042566803241328E-2</v>
      </c>
      <c r="C334" s="4">
        <f>'factor 1(momentum)'!AM334*(0.01/'factor 1(momentum)'!$AX334)</f>
        <v>3.7039437299681739E-2</v>
      </c>
      <c r="D334" s="4">
        <f>'factor 1(momentum)'!AN334*(0.01/'factor 1(momentum)'!$AX334)</f>
        <v>7.4014532286898367E-3</v>
      </c>
      <c r="E334" s="4">
        <f>'factor 1(momentum)'!AO334*(0.01/'factor 1(momentum)'!$AX334)</f>
        <v>-3.1387861327140925E-3</v>
      </c>
      <c r="F334" s="4">
        <f>'factor 1(momentum)'!AP334*(0.01/'factor 1(momentum)'!$AX334)</f>
        <v>2.9819768438687871E-2</v>
      </c>
      <c r="G334" s="4">
        <f>'factor 1(momentum)'!AQ334*(0.01/'factor 1(momentum)'!$AX334)</f>
        <v>-2.8411420594034304E-2</v>
      </c>
      <c r="H334" s="4">
        <f>'factor 1(momentum)'!AR334*(0.01/'factor 1(momentum)'!$AX334)</f>
        <v>1.4596079298085526E-2</v>
      </c>
      <c r="I334" s="4">
        <f>'factor 1(momentum)'!AS334*(0.01/'factor 1(momentum)'!$AX334)</f>
        <v>-2.3298108092556388E-2</v>
      </c>
      <c r="J334" s="4">
        <f>'factor 1(momentum)'!AT334*(0.01/'factor 1(momentum)'!$AX334)</f>
        <v>-1.8730402093638753E-4</v>
      </c>
      <c r="K334" s="4">
        <f>'factor 1(momentum)'!AU334*(0.01/'factor 1(momentum)'!$AX334)</f>
        <v>-1.8778552621662458E-2</v>
      </c>
    </row>
    <row r="335" spans="1:11">
      <c r="A335" s="5">
        <v>36769</v>
      </c>
      <c r="B335" s="4">
        <f>'factor 1(momentum)'!AL335*(0.01/'factor 1(momentum)'!$AX335)</f>
        <v>-1.2991595469291992E-2</v>
      </c>
      <c r="C335" s="4">
        <f>'factor 1(momentum)'!AM335*(0.01/'factor 1(momentum)'!$AX335)</f>
        <v>5.1306987799705071E-2</v>
      </c>
      <c r="D335" s="4">
        <f>'factor 1(momentum)'!AN335*(0.01/'factor 1(momentum)'!$AX335)</f>
        <v>9.4199544974264485E-3</v>
      </c>
      <c r="E335" s="4">
        <f>'factor 1(momentum)'!AO335*(0.01/'factor 1(momentum)'!$AX335)</f>
        <v>-6.1381017010328229E-3</v>
      </c>
      <c r="F335" s="4">
        <f>'factor 1(momentum)'!AP335*(0.01/'factor 1(momentum)'!$AX335)</f>
        <v>2.7065738804516664E-2</v>
      </c>
      <c r="G335" s="4">
        <f>'factor 1(momentum)'!AQ335*(0.01/'factor 1(momentum)'!$AX335)</f>
        <v>-2.6138433192069731E-2</v>
      </c>
      <c r="H335" s="4">
        <f>'factor 1(momentum)'!AR335*(0.01/'factor 1(momentum)'!$AX335)</f>
        <v>9.5910287336853327E-3</v>
      </c>
      <c r="I335" s="4">
        <f>'factor 1(momentum)'!AS335*(0.01/'factor 1(momentum)'!$AX335)</f>
        <v>-2.7078189791303629E-2</v>
      </c>
      <c r="J335" s="4">
        <f>'factor 1(momentum)'!AT335*(0.01/'factor 1(momentum)'!$AX335)</f>
        <v>-5.5811327630879079E-3</v>
      </c>
      <c r="K335" s="4">
        <f>'factor 1(momentum)'!AU335*(0.01/'factor 1(momentum)'!$AX335)</f>
        <v>-1.9456256918547458E-2</v>
      </c>
    </row>
    <row r="336" spans="1:11">
      <c r="A336" s="5">
        <v>36799</v>
      </c>
      <c r="B336" s="4">
        <f>'factor 1(momentum)'!AL336*(0.01/'factor 1(momentum)'!$AX336)</f>
        <v>-1.4380230419639343E-2</v>
      </c>
      <c r="C336" s="4">
        <f>'factor 1(momentum)'!AM336*(0.01/'factor 1(momentum)'!$AX336)</f>
        <v>5.4795340084372868E-2</v>
      </c>
      <c r="D336" s="4">
        <f>'factor 1(momentum)'!AN336*(0.01/'factor 1(momentum)'!$AX336)</f>
        <v>4.9042094560519198E-3</v>
      </c>
      <c r="E336" s="4">
        <f>'factor 1(momentum)'!AO336*(0.01/'factor 1(momentum)'!$AX336)</f>
        <v>-6.0044188756494359E-3</v>
      </c>
      <c r="F336" s="4">
        <f>'factor 1(momentum)'!AP336*(0.01/'factor 1(momentum)'!$AX336)</f>
        <v>2.1645390616014632E-2</v>
      </c>
      <c r="G336" s="4">
        <f>'factor 1(momentum)'!AQ336*(0.01/'factor 1(momentum)'!$AX336)</f>
        <v>-2.1176350753615396E-2</v>
      </c>
      <c r="H336" s="4">
        <f>'factor 1(momentum)'!AR336*(0.01/'factor 1(momentum)'!$AX336)</f>
        <v>5.1102098649363206E-3</v>
      </c>
      <c r="I336" s="4">
        <f>'factor 1(momentum)'!AS336*(0.01/'factor 1(momentum)'!$AX336)</f>
        <v>-3.1417301721958189E-2</v>
      </c>
      <c r="J336" s="4">
        <f>'factor 1(momentum)'!AT336*(0.01/'factor 1(momentum)'!$AX336)</f>
        <v>6.9011935458957504E-4</v>
      </c>
      <c r="K336" s="4">
        <f>'factor 1(momentum)'!AU336*(0.01/'factor 1(momentum)'!$AX336)</f>
        <v>-1.4166967605102998E-2</v>
      </c>
    </row>
    <row r="337" spans="1:11">
      <c r="A337" s="5">
        <v>36830</v>
      </c>
      <c r="B337" s="4">
        <f>'factor 1(momentum)'!AL337*(0.01/'factor 1(momentum)'!$AX337)</f>
        <v>-2.9780158272625548E-4</v>
      </c>
      <c r="C337" s="4">
        <f>'factor 1(momentum)'!AM337*(0.01/'factor 1(momentum)'!$AX337)</f>
        <v>4.6688595712761224E-2</v>
      </c>
      <c r="D337" s="4">
        <f>'factor 1(momentum)'!AN337*(0.01/'factor 1(momentum)'!$AX337)</f>
        <v>-5.01690570731253E-4</v>
      </c>
      <c r="E337" s="4">
        <f>'factor 1(momentum)'!AO337*(0.01/'factor 1(momentum)'!$AX337)</f>
        <v>5.5018744039903537E-3</v>
      </c>
      <c r="F337" s="4">
        <f>'factor 1(momentum)'!AP337*(0.01/'factor 1(momentum)'!$AX337)</f>
        <v>1.5890326362862341E-2</v>
      </c>
      <c r="G337" s="4">
        <f>'factor 1(momentum)'!AQ337*(0.01/'factor 1(momentum)'!$AX337)</f>
        <v>-2.4605228958256238E-2</v>
      </c>
      <c r="H337" s="4">
        <f>'factor 1(momentum)'!AR337*(0.01/'factor 1(momentum)'!$AX337)</f>
        <v>1.4212703852458403E-2</v>
      </c>
      <c r="I337" s="4">
        <f>'factor 1(momentum)'!AS337*(0.01/'factor 1(momentum)'!$AX337)</f>
        <v>-3.4248636206306859E-2</v>
      </c>
      <c r="J337" s="4">
        <f>'factor 1(momentum)'!AT337*(0.01/'factor 1(momentum)'!$AX337)</f>
        <v>5.9180918658742292E-4</v>
      </c>
      <c r="K337" s="4">
        <f>'factor 1(momentum)'!AU337*(0.01/'factor 1(momentum)'!$AX337)</f>
        <v>-2.3231952200639169E-2</v>
      </c>
    </row>
    <row r="338" spans="1:11">
      <c r="A338" s="5">
        <v>36860</v>
      </c>
      <c r="B338" s="4">
        <f>'factor 1(momentum)'!AL338*(0.01/'factor 1(momentum)'!$AX338)</f>
        <v>-3.8388853887611047E-3</v>
      </c>
      <c r="C338" s="4">
        <f>'factor 1(momentum)'!AM338*(0.01/'factor 1(momentum)'!$AX338)</f>
        <v>3.4108927138249139E-2</v>
      </c>
      <c r="D338" s="4">
        <f>'factor 1(momentum)'!AN338*(0.01/'factor 1(momentum)'!$AX338)</f>
        <v>5.8253134486400179E-3</v>
      </c>
      <c r="E338" s="4">
        <f>'factor 1(momentum)'!AO338*(0.01/'factor 1(momentum)'!$AX338)</f>
        <v>-1.3117486738966068E-2</v>
      </c>
      <c r="F338" s="4">
        <f>'factor 1(momentum)'!AP338*(0.01/'factor 1(momentum)'!$AX338)</f>
        <v>1.5757657807547596E-2</v>
      </c>
      <c r="G338" s="4">
        <f>'factor 1(momentum)'!AQ338*(0.01/'factor 1(momentum)'!$AX338)</f>
        <v>-1.8698601596781876E-2</v>
      </c>
      <c r="H338" s="4">
        <f>'factor 1(momentum)'!AR338*(0.01/'factor 1(momentum)'!$AX338)</f>
        <v>2.5530084161658528E-2</v>
      </c>
      <c r="I338" s="4">
        <f>'factor 1(momentum)'!AS338*(0.01/'factor 1(momentum)'!$AX338)</f>
        <v>-3.6938381471232011E-2</v>
      </c>
      <c r="J338" s="4">
        <f>'factor 1(momentum)'!AT338*(0.01/'factor 1(momentum)'!$AX338)</f>
        <v>1.0487808292758192E-2</v>
      </c>
      <c r="K338" s="4">
        <f>'factor 1(momentum)'!AU338*(0.01/'factor 1(momentum)'!$AX338)</f>
        <v>-1.9116435653112412E-2</v>
      </c>
    </row>
    <row r="339" spans="1:11">
      <c r="A339" s="5">
        <v>36891</v>
      </c>
      <c r="B339" s="4">
        <f>'factor 1(momentum)'!AL339*(0.01/'factor 1(momentum)'!$AX339)</f>
        <v>3.0059313522699593E-2</v>
      </c>
      <c r="C339" s="4">
        <f>'factor 1(momentum)'!AM339*(0.01/'factor 1(momentum)'!$AX339)</f>
        <v>3.0802298539342677E-2</v>
      </c>
      <c r="D339" s="4">
        <f>'factor 1(momentum)'!AN339*(0.01/'factor 1(momentum)'!$AX339)</f>
        <v>-2.2923896220002984E-2</v>
      </c>
      <c r="E339" s="4">
        <f>'factor 1(momentum)'!AO339*(0.01/'factor 1(momentum)'!$AX339)</f>
        <v>-2.3558980148459835E-2</v>
      </c>
      <c r="F339" s="4">
        <f>'factor 1(momentum)'!AP339*(0.01/'factor 1(momentum)'!$AX339)</f>
        <v>1.1343007548081567E-2</v>
      </c>
      <c r="G339" s="4">
        <f>'factor 1(momentum)'!AQ339*(0.01/'factor 1(momentum)'!$AX339)</f>
        <v>-1.1266296136039222E-2</v>
      </c>
      <c r="H339" s="4">
        <f>'factor 1(momentum)'!AR339*(0.01/'factor 1(momentum)'!$AX339)</f>
        <v>3.7017607038998077E-2</v>
      </c>
      <c r="I339" s="4">
        <f>'factor 1(momentum)'!AS339*(0.01/'factor 1(momentum)'!$AX339)</f>
        <v>-4.2189480469411123E-2</v>
      </c>
      <c r="J339" s="4">
        <f>'factor 1(momentum)'!AT339*(0.01/'factor 1(momentum)'!$AX339)</f>
        <v>1.9954464340696938E-2</v>
      </c>
      <c r="K339" s="4">
        <f>'factor 1(momentum)'!AU339*(0.01/'factor 1(momentum)'!$AX339)</f>
        <v>-2.923803801590568E-2</v>
      </c>
    </row>
    <row r="340" spans="1:11">
      <c r="A340" s="5">
        <v>36922</v>
      </c>
      <c r="B340" s="4">
        <f>'factor 1(momentum)'!AL340*(0.01/'factor 1(momentum)'!$AX340)</f>
        <v>1.7744337231848359E-2</v>
      </c>
      <c r="C340" s="4">
        <f>'factor 1(momentum)'!AM340*(0.01/'factor 1(momentum)'!$AX340)</f>
        <v>2.0263902382773875E-2</v>
      </c>
      <c r="D340" s="4">
        <f>'factor 1(momentum)'!AN340*(0.01/'factor 1(momentum)'!$AX340)</f>
        <v>-2.5051313380017131E-2</v>
      </c>
      <c r="E340" s="4">
        <f>'factor 1(momentum)'!AO340*(0.01/'factor 1(momentum)'!$AX340)</f>
        <v>-1.4951353860198191E-2</v>
      </c>
      <c r="F340" s="4">
        <f>'factor 1(momentum)'!AP340*(0.01/'factor 1(momentum)'!$AX340)</f>
        <v>1.4846040940550033E-2</v>
      </c>
      <c r="G340" s="4">
        <f>'factor 1(momentum)'!AQ340*(0.01/'factor 1(momentum)'!$AX340)</f>
        <v>1.1345752317627094E-2</v>
      </c>
      <c r="H340" s="4">
        <f>'factor 1(momentum)'!AR340*(0.01/'factor 1(momentum)'!$AX340)</f>
        <v>1.9646008672709103E-2</v>
      </c>
      <c r="I340" s="4">
        <f>'factor 1(momentum)'!AS340*(0.01/'factor 1(momentum)'!$AX340)</f>
        <v>-5.3860723049206333E-2</v>
      </c>
      <c r="J340" s="4">
        <f>'factor 1(momentum)'!AT340*(0.01/'factor 1(momentum)'!$AX340)</f>
        <v>3.2624581882496742E-2</v>
      </c>
      <c r="K340" s="4">
        <f>'factor 1(momentum)'!AU340*(0.01/'factor 1(momentum)'!$AX340)</f>
        <v>-2.2607233138583555E-2</v>
      </c>
    </row>
    <row r="341" spans="1:11">
      <c r="A341" s="5">
        <v>36950</v>
      </c>
      <c r="B341" s="4">
        <f>'factor 1(momentum)'!AL341*(0.01/'factor 1(momentum)'!$AX341)</f>
        <v>3.7432309320668725E-2</v>
      </c>
      <c r="C341" s="4">
        <f>'factor 1(momentum)'!AM341*(0.01/'factor 1(momentum)'!$AX341)</f>
        <v>2.5293628161827113E-2</v>
      </c>
      <c r="D341" s="4">
        <f>'factor 1(momentum)'!AN341*(0.01/'factor 1(momentum)'!$AX341)</f>
        <v>-3.7065074731087194E-2</v>
      </c>
      <c r="E341" s="4">
        <f>'factor 1(momentum)'!AO341*(0.01/'factor 1(momentum)'!$AX341)</f>
        <v>-1.1840504898306792E-2</v>
      </c>
      <c r="F341" s="4">
        <f>'factor 1(momentum)'!AP341*(0.01/'factor 1(momentum)'!$AX341)</f>
        <v>-2.5946321836444412E-3</v>
      </c>
      <c r="G341" s="4">
        <f>'factor 1(momentum)'!AQ341*(0.01/'factor 1(momentum)'!$AX341)</f>
        <v>2.2599488282281057E-2</v>
      </c>
      <c r="H341" s="4">
        <f>'factor 1(momentum)'!AR341*(0.01/'factor 1(momentum)'!$AX341)</f>
        <v>-1.7708664382781113E-3</v>
      </c>
      <c r="I341" s="4">
        <f>'factor 1(momentum)'!AS341*(0.01/'factor 1(momentum)'!$AX341)</f>
        <v>-4.9778201447919626E-2</v>
      </c>
      <c r="J341" s="4">
        <f>'factor 1(momentum)'!AT341*(0.01/'factor 1(momentum)'!$AX341)</f>
        <v>1.9327661002978988E-2</v>
      </c>
      <c r="K341" s="4">
        <f>'factor 1(momentum)'!AU341*(0.01/'factor 1(momentum)'!$AX341)</f>
        <v>-1.6038070685197073E-3</v>
      </c>
    </row>
    <row r="342" spans="1:11">
      <c r="A342" s="5">
        <v>36981</v>
      </c>
      <c r="B342" s="4">
        <f>'factor 1(momentum)'!AL342*(0.01/'factor 1(momentum)'!$AX342)</f>
        <v>5.8148192684697821E-2</v>
      </c>
      <c r="C342" s="4">
        <f>'factor 1(momentum)'!AM342*(0.01/'factor 1(momentum)'!$AX342)</f>
        <v>-1.2900192801518108E-2</v>
      </c>
      <c r="D342" s="4">
        <f>'factor 1(momentum)'!AN342*(0.01/'factor 1(momentum)'!$AX342)</f>
        <v>-2.5221618632847945E-2</v>
      </c>
      <c r="E342" s="4">
        <f>'factor 1(momentum)'!AO342*(0.01/'factor 1(momentum)'!$AX342)</f>
        <v>-1.1636438859562116E-4</v>
      </c>
      <c r="F342" s="4">
        <f>'factor 1(momentum)'!AP342*(0.01/'factor 1(momentum)'!$AX342)</f>
        <v>-8.9510340078682044E-3</v>
      </c>
      <c r="G342" s="4">
        <f>'factor 1(momentum)'!AQ342*(0.01/'factor 1(momentum)'!$AX342)</f>
        <v>1.4248900441875056E-2</v>
      </c>
      <c r="H342" s="4">
        <f>'factor 1(momentum)'!AR342*(0.01/'factor 1(momentum)'!$AX342)</f>
        <v>1.2760090085885776E-2</v>
      </c>
      <c r="I342" s="4">
        <f>'factor 1(momentum)'!AS342*(0.01/'factor 1(momentum)'!$AX342)</f>
        <v>-3.3455149243510257E-2</v>
      </c>
      <c r="J342" s="4">
        <f>'factor 1(momentum)'!AT342*(0.01/'factor 1(momentum)'!$AX342)</f>
        <v>1.7670361091333769E-2</v>
      </c>
      <c r="K342" s="4">
        <f>'factor 1(momentum)'!AU342*(0.01/'factor 1(momentum)'!$AX342)</f>
        <v>-2.2183185229452292E-2</v>
      </c>
    </row>
    <row r="343" spans="1:11">
      <c r="A343" s="5">
        <v>37011</v>
      </c>
      <c r="B343" s="4">
        <f>'factor 1(momentum)'!AL343*(0.01/'factor 1(momentum)'!$AX343)</f>
        <v>5.009908778763756E-2</v>
      </c>
      <c r="C343" s="4">
        <f>'factor 1(momentum)'!AM343*(0.01/'factor 1(momentum)'!$AX343)</f>
        <v>-1.878744726696421E-2</v>
      </c>
      <c r="D343" s="4">
        <f>'factor 1(momentum)'!AN343*(0.01/'factor 1(momentum)'!$AX343)</f>
        <v>-2.6472250007277463E-2</v>
      </c>
      <c r="E343" s="4">
        <f>'factor 1(momentum)'!AO343*(0.01/'factor 1(momentum)'!$AX343)</f>
        <v>7.5418856943455306E-3</v>
      </c>
      <c r="F343" s="4">
        <f>'factor 1(momentum)'!AP343*(0.01/'factor 1(momentum)'!$AX343)</f>
        <v>-1.439594157529543E-2</v>
      </c>
      <c r="G343" s="4">
        <f>'factor 1(momentum)'!AQ343*(0.01/'factor 1(momentum)'!$AX343)</f>
        <v>1.8198316141599852E-2</v>
      </c>
      <c r="H343" s="4">
        <f>'factor 1(momentum)'!AR343*(0.01/'factor 1(momentum)'!$AX343)</f>
        <v>1.6988574592241949E-2</v>
      </c>
      <c r="I343" s="4">
        <f>'factor 1(momentum)'!AS343*(0.01/'factor 1(momentum)'!$AX343)</f>
        <v>-1.5269255485861532E-2</v>
      </c>
      <c r="J343" s="4">
        <f>'factor 1(momentum)'!AT343*(0.01/'factor 1(momentum)'!$AX343)</f>
        <v>6.2612469548804913E-3</v>
      </c>
      <c r="K343" s="4">
        <f>'factor 1(momentum)'!AU343*(0.01/'factor 1(momentum)'!$AX343)</f>
        <v>-2.4164216835306798E-2</v>
      </c>
    </row>
    <row r="344" spans="1:11">
      <c r="A344" s="5">
        <v>37042</v>
      </c>
      <c r="B344" s="4">
        <f>'factor 1(momentum)'!AL344*(0.01/'factor 1(momentum)'!$AX344)</f>
        <v>5.6822312425108795E-2</v>
      </c>
      <c r="C344" s="4">
        <f>'factor 1(momentum)'!AM344*(0.01/'factor 1(momentum)'!$AX344)</f>
        <v>-2.5715988925459746E-2</v>
      </c>
      <c r="D344" s="4">
        <f>'factor 1(momentum)'!AN344*(0.01/'factor 1(momentum)'!$AX344)</f>
        <v>-1.9683097859193321E-2</v>
      </c>
      <c r="E344" s="4">
        <f>'factor 1(momentum)'!AO344*(0.01/'factor 1(momentum)'!$AX344)</f>
        <v>1.3461510147714602E-2</v>
      </c>
      <c r="F344" s="4">
        <f>'factor 1(momentum)'!AP344*(0.01/'factor 1(momentum)'!$AX344)</f>
        <v>-1.5786625522964823E-2</v>
      </c>
      <c r="G344" s="4">
        <f>'factor 1(momentum)'!AQ344*(0.01/'factor 1(momentum)'!$AX344)</f>
        <v>1.1539915123743388E-2</v>
      </c>
      <c r="H344" s="4">
        <f>'factor 1(momentum)'!AR344*(0.01/'factor 1(momentum)'!$AX344)</f>
        <v>5.5305162105188793E-3</v>
      </c>
      <c r="I344" s="4">
        <f>'factor 1(momentum)'!AS344*(0.01/'factor 1(momentum)'!$AX344)</f>
        <v>-8.5434788588723588E-3</v>
      </c>
      <c r="J344" s="4">
        <f>'factor 1(momentum)'!AT344*(0.01/'factor 1(momentum)'!$AX344)</f>
        <v>2.3487789687074902E-3</v>
      </c>
      <c r="K344" s="4">
        <f>'factor 1(momentum)'!AU344*(0.01/'factor 1(momentum)'!$AX344)</f>
        <v>-1.9973841709302907E-2</v>
      </c>
    </row>
    <row r="345" spans="1:11">
      <c r="A345" s="5">
        <v>37072</v>
      </c>
      <c r="B345" s="4">
        <f>'factor 1(momentum)'!AL345*(0.01/'factor 1(momentum)'!$AX345)</f>
        <v>4.9301321605814602E-2</v>
      </c>
      <c r="C345" s="4">
        <f>'factor 1(momentum)'!AM345*(0.01/'factor 1(momentum)'!$AX345)</f>
        <v>-3.7176973518646635E-2</v>
      </c>
      <c r="D345" s="4">
        <f>'factor 1(momentum)'!AN345*(0.01/'factor 1(momentum)'!$AX345)</f>
        <v>-5.794716042872787E-3</v>
      </c>
      <c r="E345" s="4">
        <f>'factor 1(momentum)'!AO345*(0.01/'factor 1(momentum)'!$AX345)</f>
        <v>2.0153971901948325E-2</v>
      </c>
      <c r="F345" s="4">
        <f>'factor 1(momentum)'!AP345*(0.01/'factor 1(momentum)'!$AX345)</f>
        <v>-1.2409071197424201E-2</v>
      </c>
      <c r="G345" s="4">
        <f>'factor 1(momentum)'!AQ345*(0.01/'factor 1(momentum)'!$AX345)</f>
        <v>1.699428396302316E-2</v>
      </c>
      <c r="H345" s="4">
        <f>'factor 1(momentum)'!AR345*(0.01/'factor 1(momentum)'!$AX345)</f>
        <v>-3.9807740892046951E-3</v>
      </c>
      <c r="I345" s="4">
        <f>'factor 1(momentum)'!AS345*(0.01/'factor 1(momentum)'!$AX345)</f>
        <v>-2.1776327321136189E-2</v>
      </c>
      <c r="J345" s="4">
        <f>'factor 1(momentum)'!AT345*(0.01/'factor 1(momentum)'!$AX345)</f>
        <v>9.8782368085120111E-3</v>
      </c>
      <c r="K345" s="4">
        <f>'factor 1(momentum)'!AU345*(0.01/'factor 1(momentum)'!$AX345)</f>
        <v>-1.5189952110013611E-2</v>
      </c>
    </row>
    <row r="346" spans="1:11">
      <c r="A346" s="5">
        <v>37103</v>
      </c>
      <c r="B346" s="4">
        <f>'factor 1(momentum)'!AL346*(0.01/'factor 1(momentum)'!$AX346)</f>
        <v>5.1526264473957181E-2</v>
      </c>
      <c r="C346" s="4">
        <f>'factor 1(momentum)'!AM346*(0.01/'factor 1(momentum)'!$AX346)</f>
        <v>-3.6780948931832973E-2</v>
      </c>
      <c r="D346" s="4">
        <f>'factor 1(momentum)'!AN346*(0.01/'factor 1(momentum)'!$AX346)</f>
        <v>-6.796204304942279E-3</v>
      </c>
      <c r="E346" s="4">
        <f>'factor 1(momentum)'!AO346*(0.01/'factor 1(momentum)'!$AX346)</f>
        <v>2.1197212231124285E-3</v>
      </c>
      <c r="F346" s="4">
        <f>'factor 1(momentum)'!AP346*(0.01/'factor 1(momentum)'!$AX346)</f>
        <v>-1.4642191823821996E-2</v>
      </c>
      <c r="G346" s="4">
        <f>'factor 1(momentum)'!AQ346*(0.01/'factor 1(momentum)'!$AX346)</f>
        <v>7.2550451204473941E-3</v>
      </c>
      <c r="H346" s="4">
        <f>'factor 1(momentum)'!AR346*(0.01/'factor 1(momentum)'!$AX346)</f>
        <v>-4.7776981894760073E-3</v>
      </c>
      <c r="I346" s="4">
        <f>'factor 1(momentum)'!AS346*(0.01/'factor 1(momentum)'!$AX346)</f>
        <v>1.9019799305569707E-3</v>
      </c>
      <c r="J346" s="4">
        <f>'factor 1(momentum)'!AT346*(0.01/'factor 1(momentum)'!$AX346)</f>
        <v>8.1686642712896218E-3</v>
      </c>
      <c r="K346" s="4">
        <f>'factor 1(momentum)'!AU346*(0.01/'factor 1(momentum)'!$AX346)</f>
        <v>-7.9746317692903218E-3</v>
      </c>
    </row>
    <row r="347" spans="1:11">
      <c r="A347" s="5">
        <v>37134</v>
      </c>
      <c r="B347" s="4">
        <f>'factor 1(momentum)'!AL347*(0.01/'factor 1(momentum)'!$AX347)</f>
        <v>5.6488347553721022E-2</v>
      </c>
      <c r="C347" s="4">
        <f>'factor 1(momentum)'!AM347*(0.01/'factor 1(momentum)'!$AX347)</f>
        <v>-4.3236080507845949E-2</v>
      </c>
      <c r="D347" s="4">
        <f>'factor 1(momentum)'!AN347*(0.01/'factor 1(momentum)'!$AX347)</f>
        <v>2.5028842936247471E-4</v>
      </c>
      <c r="E347" s="4">
        <f>'factor 1(momentum)'!AO347*(0.01/'factor 1(momentum)'!$AX347)</f>
        <v>3.154318158451051E-3</v>
      </c>
      <c r="F347" s="4">
        <f>'factor 1(momentum)'!AP347*(0.01/'factor 1(momentum)'!$AX347)</f>
        <v>-1.3221908477971956E-2</v>
      </c>
      <c r="G347" s="4">
        <f>'factor 1(momentum)'!AQ347*(0.01/'factor 1(momentum)'!$AX347)</f>
        <v>1.0107348911671579E-2</v>
      </c>
      <c r="H347" s="4">
        <f>'factor 1(momentum)'!AR347*(0.01/'factor 1(momentum)'!$AX347)</f>
        <v>-1.0865306329206252E-3</v>
      </c>
      <c r="I347" s="4">
        <f>'factor 1(momentum)'!AS347*(0.01/'factor 1(momentum)'!$AX347)</f>
        <v>-8.3601352041575514E-3</v>
      </c>
      <c r="J347" s="4">
        <f>'factor 1(momentum)'!AT347*(0.01/'factor 1(momentum)'!$AX347)</f>
        <v>4.6122497095197447E-3</v>
      </c>
      <c r="K347" s="4">
        <f>'factor 1(momentum)'!AU347*(0.01/'factor 1(momentum)'!$AX347)</f>
        <v>-8.7078979398298294E-3</v>
      </c>
    </row>
    <row r="348" spans="1:11">
      <c r="A348" s="5">
        <v>37164</v>
      </c>
      <c r="B348" s="4">
        <f>'factor 1(momentum)'!AL348*(0.01/'factor 1(momentum)'!$AX348)</f>
        <v>5.4293138381434888E-2</v>
      </c>
      <c r="C348" s="4">
        <f>'factor 1(momentum)'!AM348*(0.01/'factor 1(momentum)'!$AX348)</f>
        <v>-3.6890441057432735E-2</v>
      </c>
      <c r="D348" s="4">
        <f>'factor 1(momentum)'!AN348*(0.01/'factor 1(momentum)'!$AX348)</f>
        <v>-1.0852544364219738E-2</v>
      </c>
      <c r="E348" s="4">
        <f>'factor 1(momentum)'!AO348*(0.01/'factor 1(momentum)'!$AX348)</f>
        <v>-1.3057140071380965E-3</v>
      </c>
      <c r="F348" s="4">
        <f>'factor 1(momentum)'!AP348*(0.01/'factor 1(momentum)'!$AX348)</f>
        <v>-1.4216801557672768E-2</v>
      </c>
      <c r="G348" s="4">
        <f>'factor 1(momentum)'!AQ348*(0.01/'factor 1(momentum)'!$AX348)</f>
        <v>2.0149783617001284E-2</v>
      </c>
      <c r="H348" s="4">
        <f>'factor 1(momentum)'!AR348*(0.01/'factor 1(momentum)'!$AX348)</f>
        <v>3.9905191492764702E-3</v>
      </c>
      <c r="I348" s="4">
        <f>'factor 1(momentum)'!AS348*(0.01/'factor 1(momentum)'!$AX348)</f>
        <v>-1.3622244676130333E-2</v>
      </c>
      <c r="J348" s="4">
        <f>'factor 1(momentum)'!AT348*(0.01/'factor 1(momentum)'!$AX348)</f>
        <v>7.2315880076479939E-3</v>
      </c>
      <c r="K348" s="4">
        <f>'factor 1(momentum)'!AU348*(0.01/'factor 1(momentum)'!$AX348)</f>
        <v>-8.7772834927669994E-3</v>
      </c>
    </row>
    <row r="349" spans="1:11">
      <c r="A349" s="5">
        <v>37195</v>
      </c>
      <c r="B349" s="4">
        <f>'factor 1(momentum)'!AL349*(0.01/'factor 1(momentum)'!$AX349)</f>
        <v>5.2676515482191551E-2</v>
      </c>
      <c r="C349" s="4">
        <f>'factor 1(momentum)'!AM349*(0.01/'factor 1(momentum)'!$AX349)</f>
        <v>-1.000687915221414E-2</v>
      </c>
      <c r="D349" s="4">
        <f>'factor 1(momentum)'!AN349*(0.01/'factor 1(momentum)'!$AX349)</f>
        <v>-2.5787637696634832E-2</v>
      </c>
      <c r="E349" s="4">
        <f>'factor 1(momentum)'!AO349*(0.01/'factor 1(momentum)'!$AX349)</f>
        <v>2.9850042458632237E-3</v>
      </c>
      <c r="F349" s="4">
        <f>'factor 1(momentum)'!AP349*(0.01/'factor 1(momentum)'!$AX349)</f>
        <v>-1.5360973733321242E-2</v>
      </c>
      <c r="G349" s="4">
        <f>'factor 1(momentum)'!AQ349*(0.01/'factor 1(momentum)'!$AX349)</f>
        <v>1.5245629982991168E-2</v>
      </c>
      <c r="H349" s="4">
        <f>'factor 1(momentum)'!AR349*(0.01/'factor 1(momentum)'!$AX349)</f>
        <v>-1.4329706583758416E-2</v>
      </c>
      <c r="I349" s="4">
        <f>'factor 1(momentum)'!AS349*(0.01/'factor 1(momentum)'!$AX349)</f>
        <v>7.6676329073490366E-4</v>
      </c>
      <c r="J349" s="4">
        <f>'factor 1(momentum)'!AT349*(0.01/'factor 1(momentum)'!$AX349)</f>
        <v>-6.279969784797574E-3</v>
      </c>
      <c r="K349" s="4">
        <f>'factor 1(momentum)'!AU349*(0.01/'factor 1(momentum)'!$AX349)</f>
        <v>9.1253948945412404E-5</v>
      </c>
    </row>
    <row r="350" spans="1:11">
      <c r="A350" s="5">
        <v>37225</v>
      </c>
      <c r="B350" s="4">
        <f>'factor 1(momentum)'!AL350*(0.01/'factor 1(momentum)'!$AX350)</f>
        <v>5.6654754331773673E-2</v>
      </c>
      <c r="C350" s="4">
        <f>'factor 1(momentum)'!AM350*(0.01/'factor 1(momentum)'!$AX350)</f>
        <v>-1.1920472340773928E-2</v>
      </c>
      <c r="D350" s="4">
        <f>'factor 1(momentum)'!AN350*(0.01/'factor 1(momentum)'!$AX350)</f>
        <v>-1.9863562702557874E-2</v>
      </c>
      <c r="E350" s="4">
        <f>'factor 1(momentum)'!AO350*(0.01/'factor 1(momentum)'!$AX350)</f>
        <v>1.9120751314745759E-2</v>
      </c>
      <c r="F350" s="4">
        <f>'factor 1(momentum)'!AP350*(0.01/'factor 1(momentum)'!$AX350)</f>
        <v>-1.0522964649188692E-2</v>
      </c>
      <c r="G350" s="4">
        <f>'factor 1(momentum)'!AQ350*(0.01/'factor 1(momentum)'!$AX350)</f>
        <v>1.3765924582157757E-2</v>
      </c>
      <c r="H350" s="4">
        <f>'factor 1(momentum)'!AR350*(0.01/'factor 1(momentum)'!$AX350)</f>
        <v>-2.5837403385034364E-2</v>
      </c>
      <c r="I350" s="4">
        <f>'factor 1(momentum)'!AS350*(0.01/'factor 1(momentum)'!$AX350)</f>
        <v>-6.8385549568680997E-3</v>
      </c>
      <c r="J350" s="4">
        <f>'factor 1(momentum)'!AT350*(0.01/'factor 1(momentum)'!$AX350)</f>
        <v>-1.6193693734957514E-2</v>
      </c>
      <c r="K350" s="4">
        <f>'factor 1(momentum)'!AU350*(0.01/'factor 1(momentum)'!$AX350)</f>
        <v>1.6352215407032297E-3</v>
      </c>
    </row>
    <row r="351" spans="1:11">
      <c r="A351" s="5">
        <v>37256</v>
      </c>
      <c r="B351" s="4">
        <f>'factor 1(momentum)'!AL351*(0.01/'factor 1(momentum)'!$AX351)</f>
        <v>6.061074899847009E-2</v>
      </c>
      <c r="C351" s="4">
        <f>'factor 1(momentum)'!AM351*(0.01/'factor 1(momentum)'!$AX351)</f>
        <v>-8.9635023731836471E-3</v>
      </c>
      <c r="D351" s="4">
        <f>'factor 1(momentum)'!AN351*(0.01/'factor 1(momentum)'!$AX351)</f>
        <v>-1.6692889702928961E-2</v>
      </c>
      <c r="E351" s="4">
        <f>'factor 1(momentum)'!AO351*(0.01/'factor 1(momentum)'!$AX351)</f>
        <v>2.0760802579206053E-2</v>
      </c>
      <c r="F351" s="4">
        <f>'factor 1(momentum)'!AP351*(0.01/'factor 1(momentum)'!$AX351)</f>
        <v>-1.7225710798366156E-2</v>
      </c>
      <c r="G351" s="4">
        <f>'factor 1(momentum)'!AQ351*(0.01/'factor 1(momentum)'!$AX351)</f>
        <v>6.1246800441414236E-3</v>
      </c>
      <c r="H351" s="4">
        <f>'factor 1(momentum)'!AR351*(0.01/'factor 1(momentum)'!$AX351)</f>
        <v>-2.4336932455493843E-2</v>
      </c>
      <c r="I351" s="4">
        <f>'factor 1(momentum)'!AS351*(0.01/'factor 1(momentum)'!$AX351)</f>
        <v>-1.0353324057583862E-2</v>
      </c>
      <c r="J351" s="4">
        <f>'factor 1(momentum)'!AT351*(0.01/'factor 1(momentum)'!$AX351)</f>
        <v>-1.4624050033080389E-2</v>
      </c>
      <c r="K351" s="4">
        <f>'factor 1(momentum)'!AU351*(0.01/'factor 1(momentum)'!$AX351)</f>
        <v>4.7001777988192684E-3</v>
      </c>
    </row>
    <row r="352" spans="1:11">
      <c r="A352" s="5">
        <v>37287</v>
      </c>
      <c r="B352" s="4">
        <f>'factor 1(momentum)'!AL352*(0.01/'factor 1(momentum)'!$AX352)</f>
        <v>6.4650226954063292E-2</v>
      </c>
      <c r="C352" s="4">
        <f>'factor 1(momentum)'!AM352*(0.01/'factor 1(momentum)'!$AX352)</f>
        <v>-9.9555497332188599E-3</v>
      </c>
      <c r="D352" s="4">
        <f>'factor 1(momentum)'!AN352*(0.01/'factor 1(momentum)'!$AX352)</f>
        <v>-1.7236565658707258E-2</v>
      </c>
      <c r="E352" s="4">
        <f>'factor 1(momentum)'!AO352*(0.01/'factor 1(momentum)'!$AX352)</f>
        <v>1.5121621672605048E-3</v>
      </c>
      <c r="F352" s="4">
        <f>'factor 1(momentum)'!AP352*(0.01/'factor 1(momentum)'!$AX352)</f>
        <v>-9.2388403692287083E-3</v>
      </c>
      <c r="G352" s="4">
        <f>'factor 1(momentum)'!AQ352*(0.01/'factor 1(momentum)'!$AX352)</f>
        <v>1.0321525635579741E-2</v>
      </c>
      <c r="H352" s="4">
        <f>'factor 1(momentum)'!AR352*(0.01/'factor 1(momentum)'!$AX352)</f>
        <v>-2.5282092703755723E-2</v>
      </c>
      <c r="I352" s="4">
        <f>'factor 1(momentum)'!AS352*(0.01/'factor 1(momentum)'!$AX352)</f>
        <v>-1.0882245399350295E-2</v>
      </c>
      <c r="J352" s="4">
        <f>'factor 1(momentum)'!AT352*(0.01/'factor 1(momentum)'!$AX352)</f>
        <v>-5.6111630520966679E-3</v>
      </c>
      <c r="K352" s="4">
        <f>'factor 1(momentum)'!AU352*(0.01/'factor 1(momentum)'!$AX352)</f>
        <v>1.7225421594539267E-3</v>
      </c>
    </row>
    <row r="353" spans="1:11">
      <c r="A353" s="5">
        <v>37315</v>
      </c>
      <c r="B353" s="4">
        <f>'factor 1(momentum)'!AL353*(0.01/'factor 1(momentum)'!$AX353)</f>
        <v>6.6375075342170839E-2</v>
      </c>
      <c r="C353" s="4">
        <f>'factor 1(momentum)'!AM353*(0.01/'factor 1(momentum)'!$AX353)</f>
        <v>1.6577864708555119E-2</v>
      </c>
      <c r="D353" s="4">
        <f>'factor 1(momentum)'!AN353*(0.01/'factor 1(momentum)'!$AX353)</f>
        <v>-1.9686509528281139E-2</v>
      </c>
      <c r="E353" s="4">
        <f>'factor 1(momentum)'!AO353*(0.01/'factor 1(momentum)'!$AX353)</f>
        <v>-1.3755460418212889E-2</v>
      </c>
      <c r="F353" s="4">
        <f>'factor 1(momentum)'!AP353*(0.01/'factor 1(momentum)'!$AX353)</f>
        <v>-4.5934240447502153E-3</v>
      </c>
      <c r="G353" s="4">
        <f>'factor 1(momentum)'!AQ353*(0.01/'factor 1(momentum)'!$AX353)</f>
        <v>9.4999729251165586E-3</v>
      </c>
      <c r="H353" s="4">
        <f>'factor 1(momentum)'!AR353*(0.01/'factor 1(momentum)'!$AX353)</f>
        <v>-2.0631568111278552E-2</v>
      </c>
      <c r="I353" s="4">
        <f>'factor 1(momentum)'!AS353*(0.01/'factor 1(momentum)'!$AX353)</f>
        <v>-3.6647778335694506E-2</v>
      </c>
      <c r="J353" s="4">
        <f>'factor 1(momentum)'!AT353*(0.01/'factor 1(momentum)'!$AX353)</f>
        <v>-8.0927906742958994E-3</v>
      </c>
      <c r="K353" s="4">
        <f>'factor 1(momentum)'!AU353*(0.01/'factor 1(momentum)'!$AX353)</f>
        <v>1.0954618136670771E-2</v>
      </c>
    </row>
    <row r="354" spans="1:11">
      <c r="A354" s="5">
        <v>37346</v>
      </c>
      <c r="B354" s="4">
        <f>'factor 1(momentum)'!AL354*(0.01/'factor 1(momentum)'!$AX354)</f>
        <v>6.1125472128285625E-2</v>
      </c>
      <c r="C354" s="4">
        <f>'factor 1(momentum)'!AM354*(0.01/'factor 1(momentum)'!$AX354)</f>
        <v>2.6003973505980705E-2</v>
      </c>
      <c r="D354" s="4">
        <f>'factor 1(momentum)'!AN354*(0.01/'factor 1(momentum)'!$AX354)</f>
        <v>-1.4166452390168022E-2</v>
      </c>
      <c r="E354" s="4">
        <f>'factor 1(momentum)'!AO354*(0.01/'factor 1(momentum)'!$AX354)</f>
        <v>-1.6079057321079053E-2</v>
      </c>
      <c r="F354" s="4">
        <f>'factor 1(momentum)'!AP354*(0.01/'factor 1(momentum)'!$AX354)</f>
        <v>-4.4454915564380694E-3</v>
      </c>
      <c r="G354" s="4">
        <f>'factor 1(momentum)'!AQ354*(0.01/'factor 1(momentum)'!$AX354)</f>
        <v>5.9610712468181719E-3</v>
      </c>
      <c r="H354" s="4">
        <f>'factor 1(momentum)'!AR354*(0.01/'factor 1(momentum)'!$AX354)</f>
        <v>-2.5194762521730557E-2</v>
      </c>
      <c r="I354" s="4">
        <f>'factor 1(momentum)'!AS354*(0.01/'factor 1(momentum)'!$AX354)</f>
        <v>-4.4317288587176339E-2</v>
      </c>
      <c r="J354" s="4">
        <f>'factor 1(momentum)'!AT354*(0.01/'factor 1(momentum)'!$AX354)</f>
        <v>-2.7184607741778731E-3</v>
      </c>
      <c r="K354" s="4">
        <f>'factor 1(momentum)'!AU354*(0.01/'factor 1(momentum)'!$AX354)</f>
        <v>1.3830996269685413E-2</v>
      </c>
    </row>
    <row r="355" spans="1:11">
      <c r="A355" s="5">
        <v>37376</v>
      </c>
      <c r="B355" s="4">
        <f>'factor 1(momentum)'!AL355*(0.01/'factor 1(momentum)'!$AX355)</f>
        <v>5.3657422695454489E-2</v>
      </c>
      <c r="C355" s="4">
        <f>'factor 1(momentum)'!AM355*(0.01/'factor 1(momentum)'!$AX355)</f>
        <v>3.3489015116385419E-2</v>
      </c>
      <c r="D355" s="4">
        <f>'factor 1(momentum)'!AN355*(0.01/'factor 1(momentum)'!$AX355)</f>
        <v>-8.1558059714829587E-3</v>
      </c>
      <c r="E355" s="4">
        <f>'factor 1(momentum)'!AO355*(0.01/'factor 1(momentum)'!$AX355)</f>
        <v>-2.3534298219695389E-2</v>
      </c>
      <c r="F355" s="4">
        <f>'factor 1(momentum)'!AP355*(0.01/'factor 1(momentum)'!$AX355)</f>
        <v>-1.2336242785861503E-2</v>
      </c>
      <c r="G355" s="4">
        <f>'factor 1(momentum)'!AQ355*(0.01/'factor 1(momentum)'!$AX355)</f>
        <v>8.9287836296776425E-3</v>
      </c>
      <c r="H355" s="4">
        <f>'factor 1(momentum)'!AR355*(0.01/'factor 1(momentum)'!$AX355)</f>
        <v>-2.2100605327151964E-2</v>
      </c>
      <c r="I355" s="4">
        <f>'factor 1(momentum)'!AS355*(0.01/'factor 1(momentum)'!$AX355)</f>
        <v>-4.7541452675635164E-2</v>
      </c>
      <c r="J355" s="4">
        <f>'factor 1(momentum)'!AT355*(0.01/'factor 1(momentum)'!$AX355)</f>
        <v>7.9360097138826465E-3</v>
      </c>
      <c r="K355" s="4">
        <f>'factor 1(momentum)'!AU355*(0.01/'factor 1(momentum)'!$AX355)</f>
        <v>9.6571738244267766E-3</v>
      </c>
    </row>
    <row r="356" spans="1:11">
      <c r="A356" s="5">
        <v>37407</v>
      </c>
      <c r="B356" s="4">
        <f>'factor 1(momentum)'!AL356*(0.01/'factor 1(momentum)'!$AX356)</f>
        <v>5.9765283690825878E-2</v>
      </c>
      <c r="C356" s="4">
        <f>'factor 1(momentum)'!AM356*(0.01/'factor 1(momentum)'!$AX356)</f>
        <v>2.6209816314624539E-2</v>
      </c>
      <c r="D356" s="4">
        <f>'factor 1(momentum)'!AN356*(0.01/'factor 1(momentum)'!$AX356)</f>
        <v>-2.2144926098471605E-2</v>
      </c>
      <c r="E356" s="4">
        <f>'factor 1(momentum)'!AO356*(0.01/'factor 1(momentum)'!$AX356)</f>
        <v>-1.306296165464655E-2</v>
      </c>
      <c r="F356" s="4">
        <f>'factor 1(momentum)'!AP356*(0.01/'factor 1(momentum)'!$AX356)</f>
        <v>-2.0336782030234663E-2</v>
      </c>
      <c r="G356" s="4">
        <f>'factor 1(momentum)'!AQ356*(0.01/'factor 1(momentum)'!$AX356)</f>
        <v>2.2826999904657388E-2</v>
      </c>
      <c r="H356" s="4">
        <f>'factor 1(momentum)'!AR356*(0.01/'factor 1(momentum)'!$AX356)</f>
        <v>-1.1997415579680221E-2</v>
      </c>
      <c r="I356" s="4">
        <f>'factor 1(momentum)'!AS356*(0.01/'factor 1(momentum)'!$AX356)</f>
        <v>-2.4401015484963162E-2</v>
      </c>
      <c r="J356" s="4">
        <f>'factor 1(momentum)'!AT356*(0.01/'factor 1(momentum)'!$AX356)</f>
        <v>-2.6496279698670637E-3</v>
      </c>
      <c r="K356" s="4">
        <f>'factor 1(momentum)'!AU356*(0.01/'factor 1(momentum)'!$AX356)</f>
        <v>-1.4209371092244521E-2</v>
      </c>
    </row>
    <row r="357" spans="1:11">
      <c r="A357" s="5">
        <v>37437</v>
      </c>
      <c r="B357" s="4">
        <f>'factor 1(momentum)'!AL357*(0.01/'factor 1(momentum)'!$AX357)</f>
        <v>3.4281411624664727E-2</v>
      </c>
      <c r="C357" s="4">
        <f>'factor 1(momentum)'!AM357*(0.01/'factor 1(momentum)'!$AX357)</f>
        <v>3.7843693940433375E-2</v>
      </c>
      <c r="D357" s="4">
        <f>'factor 1(momentum)'!AN357*(0.01/'factor 1(momentum)'!$AX357)</f>
        <v>-3.3633454818369067E-2</v>
      </c>
      <c r="E357" s="4">
        <f>'factor 1(momentum)'!AO357*(0.01/'factor 1(momentum)'!$AX357)</f>
        <v>1.7440744062389316E-3</v>
      </c>
      <c r="F357" s="4">
        <f>'factor 1(momentum)'!AP357*(0.01/'factor 1(momentum)'!$AX357)</f>
        <v>-1.6678029222297976E-2</v>
      </c>
      <c r="G357" s="4">
        <f>'factor 1(momentum)'!AQ357*(0.01/'factor 1(momentum)'!$AX357)</f>
        <v>1.6394693400162998E-2</v>
      </c>
      <c r="H357" s="4">
        <f>'factor 1(momentum)'!AR357*(0.01/'factor 1(momentum)'!$AX357)</f>
        <v>-1.7164386712812191E-2</v>
      </c>
      <c r="I357" s="4">
        <f>'factor 1(momentum)'!AS357*(0.01/'factor 1(momentum)'!$AX357)</f>
        <v>-7.7500586017088023E-3</v>
      </c>
      <c r="J357" s="4">
        <f>'factor 1(momentum)'!AT357*(0.01/'factor 1(momentum)'!$AX357)</f>
        <v>-6.879296165321026E-3</v>
      </c>
      <c r="K357" s="4">
        <f>'factor 1(momentum)'!AU357*(0.01/'factor 1(momentum)'!$AX357)</f>
        <v>-8.1586478509909546E-3</v>
      </c>
    </row>
    <row r="358" spans="1:11">
      <c r="A358" s="5">
        <v>37468</v>
      </c>
      <c r="B358" s="4">
        <f>'factor 1(momentum)'!AL358*(0.01/'factor 1(momentum)'!$AX358)</f>
        <v>4.5655608407399538E-2</v>
      </c>
      <c r="C358" s="4">
        <f>'factor 1(momentum)'!AM358*(0.01/'factor 1(momentum)'!$AX358)</f>
        <v>2.4523264292511421E-2</v>
      </c>
      <c r="D358" s="4">
        <f>'factor 1(momentum)'!AN358*(0.01/'factor 1(momentum)'!$AX358)</f>
        <v>-2.720311883935617E-2</v>
      </c>
      <c r="E358" s="4">
        <f>'factor 1(momentum)'!AO358*(0.01/'factor 1(momentum)'!$AX358)</f>
        <v>-1.6399277142098673E-2</v>
      </c>
      <c r="F358" s="4">
        <f>'factor 1(momentum)'!AP358*(0.01/'factor 1(momentum)'!$AX358)</f>
        <v>-1.3992800741844036E-2</v>
      </c>
      <c r="G358" s="4">
        <f>'factor 1(momentum)'!AQ358*(0.01/'factor 1(momentum)'!$AX358)</f>
        <v>6.4886062882510186E-3</v>
      </c>
      <c r="H358" s="4">
        <f>'factor 1(momentum)'!AR358*(0.01/'factor 1(momentum)'!$AX358)</f>
        <v>-8.9106231480249494E-3</v>
      </c>
      <c r="I358" s="4">
        <f>'factor 1(momentum)'!AS358*(0.01/'factor 1(momentum)'!$AX358)</f>
        <v>4.8914368613018656E-3</v>
      </c>
      <c r="J358" s="4">
        <f>'factor 1(momentum)'!AT358*(0.01/'factor 1(momentum)'!$AX358)</f>
        <v>-3.662534424083496E-3</v>
      </c>
      <c r="K358" s="4">
        <f>'factor 1(momentum)'!AU358*(0.01/'factor 1(momentum)'!$AX358)</f>
        <v>-1.1390561554056501E-2</v>
      </c>
    </row>
    <row r="359" spans="1:11">
      <c r="A359" s="5">
        <v>37499</v>
      </c>
      <c r="B359" s="4">
        <f>'factor 1(momentum)'!AL359*(0.01/'factor 1(momentum)'!$AX359)</f>
        <v>4.1839554214175373E-2</v>
      </c>
      <c r="C359" s="4">
        <f>'factor 1(momentum)'!AM359*(0.01/'factor 1(momentum)'!$AX359)</f>
        <v>2.1316793715906602E-2</v>
      </c>
      <c r="D359" s="4">
        <f>'factor 1(momentum)'!AN359*(0.01/'factor 1(momentum)'!$AX359)</f>
        <v>-2.1824794790083042E-2</v>
      </c>
      <c r="E359" s="4">
        <f>'factor 1(momentum)'!AO359*(0.01/'factor 1(momentum)'!$AX359)</f>
        <v>-1.7999972173290458E-2</v>
      </c>
      <c r="F359" s="4">
        <f>'factor 1(momentum)'!AP359*(0.01/'factor 1(momentum)'!$AX359)</f>
        <v>-1.2700474640239953E-2</v>
      </c>
      <c r="G359" s="4">
        <f>'factor 1(momentum)'!AQ359*(0.01/'factor 1(momentum)'!$AX359)</f>
        <v>1.5093713329744527E-3</v>
      </c>
      <c r="H359" s="4">
        <f>'factor 1(momentum)'!AR359*(0.01/'factor 1(momentum)'!$AX359)</f>
        <v>-6.5405155252718904E-3</v>
      </c>
      <c r="I359" s="4">
        <f>'factor 1(momentum)'!AS359*(0.01/'factor 1(momentum)'!$AX359)</f>
        <v>1.4796254906679089E-2</v>
      </c>
      <c r="J359" s="4">
        <f>'factor 1(momentum)'!AT359*(0.01/'factor 1(momentum)'!$AX359)</f>
        <v>-2.1244342523763442E-2</v>
      </c>
      <c r="K359" s="4">
        <f>'factor 1(momentum)'!AU359*(0.01/'factor 1(momentum)'!$AX359)</f>
        <v>8.4812548291327429E-4</v>
      </c>
    </row>
    <row r="360" spans="1:11">
      <c r="A360" s="5">
        <v>37529</v>
      </c>
      <c r="B360" s="4">
        <f>'factor 1(momentum)'!AL360*(0.01/'factor 1(momentum)'!$AX360)</f>
        <v>4.8299522194005233E-2</v>
      </c>
      <c r="C360" s="4">
        <f>'factor 1(momentum)'!AM360*(0.01/'factor 1(momentum)'!$AX360)</f>
        <v>1.7730038354303961E-2</v>
      </c>
      <c r="D360" s="4">
        <f>'factor 1(momentum)'!AN360*(0.01/'factor 1(momentum)'!$AX360)</f>
        <v>-1.3139010110456668E-2</v>
      </c>
      <c r="E360" s="4">
        <f>'factor 1(momentum)'!AO360*(0.01/'factor 1(momentum)'!$AX360)</f>
        <v>-1.2061075783445136E-2</v>
      </c>
      <c r="F360" s="4">
        <f>'factor 1(momentum)'!AP360*(0.01/'factor 1(momentum)'!$AX360)</f>
        <v>-2.0097368630141159E-2</v>
      </c>
      <c r="G360" s="4">
        <f>'factor 1(momentum)'!AQ360*(0.01/'factor 1(momentum)'!$AX360)</f>
        <v>-8.434310282317347E-3</v>
      </c>
      <c r="H360" s="4">
        <f>'factor 1(momentum)'!AR360*(0.01/'factor 1(momentum)'!$AX360)</f>
        <v>4.6095253724066261E-3</v>
      </c>
      <c r="I360" s="4">
        <f>'factor 1(momentum)'!AS360*(0.01/'factor 1(momentum)'!$AX360)</f>
        <v>8.6183308444411823E-3</v>
      </c>
      <c r="J360" s="4">
        <f>'factor 1(momentum)'!AT360*(0.01/'factor 1(momentum)'!$AX360)</f>
        <v>-1.7238405397057985E-2</v>
      </c>
      <c r="K360" s="4">
        <f>'factor 1(momentum)'!AU360*(0.01/'factor 1(momentum)'!$AX360)</f>
        <v>-8.2872465617387075E-3</v>
      </c>
    </row>
    <row r="361" spans="1:11">
      <c r="A361" s="5">
        <v>37560</v>
      </c>
      <c r="B361" s="4">
        <f>'factor 1(momentum)'!AL361*(0.01/'factor 1(momentum)'!$AX361)</f>
        <v>2.424121540403017E-2</v>
      </c>
      <c r="C361" s="4">
        <f>'factor 1(momentum)'!AM361*(0.01/'factor 1(momentum)'!$AX361)</f>
        <v>1.6825337470723244E-2</v>
      </c>
      <c r="D361" s="4">
        <f>'factor 1(momentum)'!AN361*(0.01/'factor 1(momentum)'!$AX361)</f>
        <v>-2.0105768080131616E-2</v>
      </c>
      <c r="E361" s="4">
        <f>'factor 1(momentum)'!AO361*(0.01/'factor 1(momentum)'!$AX361)</f>
        <v>-1.1062662036945288E-2</v>
      </c>
      <c r="F361" s="4">
        <f>'factor 1(momentum)'!AP361*(0.01/'factor 1(momentum)'!$AX361)</f>
        <v>-1.308973916178263E-2</v>
      </c>
      <c r="G361" s="4">
        <f>'factor 1(momentum)'!AQ361*(0.01/'factor 1(momentum)'!$AX361)</f>
        <v>-1.7310630630194297E-3</v>
      </c>
      <c r="H361" s="4">
        <f>'factor 1(momentum)'!AR361*(0.01/'factor 1(momentum)'!$AX361)</f>
        <v>-1.6204625113402967E-3</v>
      </c>
      <c r="I361" s="4">
        <f>'factor 1(momentum)'!AS361*(0.01/'factor 1(momentum)'!$AX361)</f>
        <v>1.6790895003727584E-2</v>
      </c>
      <c r="J361" s="4">
        <f>'factor 1(momentum)'!AT361*(0.01/'factor 1(momentum)'!$AX361)</f>
        <v>-1.0715831165143207E-2</v>
      </c>
      <c r="K361" s="4">
        <f>'factor 1(momentum)'!AU361*(0.01/'factor 1(momentum)'!$AX361)</f>
        <v>4.6807813988146495E-4</v>
      </c>
    </row>
    <row r="362" spans="1:11">
      <c r="A362" s="5">
        <v>37590</v>
      </c>
      <c r="B362" s="4">
        <f>'factor 1(momentum)'!AL362*(0.01/'factor 1(momentum)'!$AX362)</f>
        <v>3.1803996543515442E-2</v>
      </c>
      <c r="C362" s="4">
        <f>'factor 1(momentum)'!AM362*(0.01/'factor 1(momentum)'!$AX362)</f>
        <v>1.2210441726534498E-2</v>
      </c>
      <c r="D362" s="4">
        <f>'factor 1(momentum)'!AN362*(0.01/'factor 1(momentum)'!$AX362)</f>
        <v>-2.8240677534938318E-2</v>
      </c>
      <c r="E362" s="4">
        <f>'factor 1(momentum)'!AO362*(0.01/'factor 1(momentum)'!$AX362)</f>
        <v>-9.9720312833214263E-3</v>
      </c>
      <c r="F362" s="4">
        <f>'factor 1(momentum)'!AP362*(0.01/'factor 1(momentum)'!$AX362)</f>
        <v>-1.0424301963677227E-2</v>
      </c>
      <c r="G362" s="4">
        <f>'factor 1(momentum)'!AQ362*(0.01/'factor 1(momentum)'!$AX362)</f>
        <v>9.7664693279775621E-4</v>
      </c>
      <c r="H362" s="4">
        <f>'factor 1(momentum)'!AR362*(0.01/'factor 1(momentum)'!$AX362)</f>
        <v>3.366051411441803E-3</v>
      </c>
      <c r="I362" s="4">
        <f>'factor 1(momentum)'!AS362*(0.01/'factor 1(momentum)'!$AX362)</f>
        <v>8.6795800084162912E-3</v>
      </c>
      <c r="J362" s="4">
        <f>'factor 1(momentum)'!AT362*(0.01/'factor 1(momentum)'!$AX362)</f>
        <v>-8.5625657485458549E-3</v>
      </c>
      <c r="K362" s="4">
        <f>'factor 1(momentum)'!AU362*(0.01/'factor 1(momentum)'!$AX362)</f>
        <v>1.6285990777697672E-4</v>
      </c>
    </row>
    <row r="363" spans="1:11">
      <c r="A363" s="5">
        <v>37621</v>
      </c>
      <c r="B363" s="4">
        <f>'factor 1(momentum)'!AL363*(0.01/'factor 1(momentum)'!$AX363)</f>
        <v>2.4985753964044424E-2</v>
      </c>
      <c r="C363" s="4">
        <f>'factor 1(momentum)'!AM363*(0.01/'factor 1(momentum)'!$AX363)</f>
        <v>1.1647509696152317E-2</v>
      </c>
      <c r="D363" s="4">
        <f>'factor 1(momentum)'!AN363*(0.01/'factor 1(momentum)'!$AX363)</f>
        <v>-3.2618561002816945E-2</v>
      </c>
      <c r="E363" s="4">
        <f>'factor 1(momentum)'!AO363*(0.01/'factor 1(momentum)'!$AX363)</f>
        <v>-1.7749124892426455E-3</v>
      </c>
      <c r="F363" s="4">
        <f>'factor 1(momentum)'!AP363*(0.01/'factor 1(momentum)'!$AX363)</f>
        <v>-1.6309838590968646E-2</v>
      </c>
      <c r="G363" s="4">
        <f>'factor 1(momentum)'!AQ363*(0.01/'factor 1(momentum)'!$AX363)</f>
        <v>7.5285840374820817E-4</v>
      </c>
      <c r="H363" s="4">
        <f>'factor 1(momentum)'!AR363*(0.01/'factor 1(momentum)'!$AX363)</f>
        <v>9.310266037343343E-3</v>
      </c>
      <c r="I363" s="4">
        <f>'factor 1(momentum)'!AS363*(0.01/'factor 1(momentum)'!$AX363)</f>
        <v>1.1646119660837541E-2</v>
      </c>
      <c r="J363" s="4">
        <f>'factor 1(momentum)'!AT363*(0.01/'factor 1(momentum)'!$AX363)</f>
        <v>-1.0951783176462343E-2</v>
      </c>
      <c r="K363" s="4">
        <f>'factor 1(momentum)'!AU363*(0.01/'factor 1(momentum)'!$AX363)</f>
        <v>3.312587497364709E-3</v>
      </c>
    </row>
    <row r="364" spans="1:11">
      <c r="A364" s="5">
        <v>37652</v>
      </c>
      <c r="B364" s="4">
        <f>'factor 1(momentum)'!AL364*(0.01/'factor 1(momentum)'!$AX364)</f>
        <v>1.9539222924773721E-2</v>
      </c>
      <c r="C364" s="4">
        <f>'factor 1(momentum)'!AM364*(0.01/'factor 1(momentum)'!$AX364)</f>
        <v>1.6088942707230443E-2</v>
      </c>
      <c r="D364" s="4">
        <f>'factor 1(momentum)'!AN364*(0.01/'factor 1(momentum)'!$AX364)</f>
        <v>-3.0066946521419859E-2</v>
      </c>
      <c r="E364" s="4">
        <f>'factor 1(momentum)'!AO364*(0.01/'factor 1(momentum)'!$AX364)</f>
        <v>-2.4027843099248885E-3</v>
      </c>
      <c r="F364" s="4">
        <f>'factor 1(momentum)'!AP364*(0.01/'factor 1(momentum)'!$AX364)</f>
        <v>-1.1852431564301578E-2</v>
      </c>
      <c r="G364" s="4">
        <f>'factor 1(momentum)'!AQ364*(0.01/'factor 1(momentum)'!$AX364)</f>
        <v>1.1441347076354858E-3</v>
      </c>
      <c r="H364" s="4">
        <f>'factor 1(momentum)'!AR364*(0.01/'factor 1(momentum)'!$AX364)</f>
        <v>4.2461947639948986E-3</v>
      </c>
      <c r="I364" s="4">
        <f>'factor 1(momentum)'!AS364*(0.01/'factor 1(momentum)'!$AX364)</f>
        <v>1.4893822131725272E-2</v>
      </c>
      <c r="J364" s="4">
        <f>'factor 1(momentum)'!AT364*(0.01/'factor 1(momentum)'!$AX364)</f>
        <v>-1.3842274902724015E-2</v>
      </c>
      <c r="K364" s="4">
        <f>'factor 1(momentum)'!AU364*(0.01/'factor 1(momentum)'!$AX364)</f>
        <v>2.252120063010512E-3</v>
      </c>
    </row>
    <row r="365" spans="1:11">
      <c r="A365" s="5">
        <v>37680</v>
      </c>
      <c r="B365" s="4">
        <f>'factor 1(momentum)'!AL365*(0.01/'factor 1(momentum)'!$AX365)</f>
        <v>2.3301036042951237E-2</v>
      </c>
      <c r="C365" s="4">
        <f>'factor 1(momentum)'!AM365*(0.01/'factor 1(momentum)'!$AX365)</f>
        <v>2.0997133128645123E-2</v>
      </c>
      <c r="D365" s="4">
        <f>'factor 1(momentum)'!AN365*(0.01/'factor 1(momentum)'!$AX365)</f>
        <v>-2.8879011880156964E-2</v>
      </c>
      <c r="E365" s="4">
        <f>'factor 1(momentum)'!AO365*(0.01/'factor 1(momentum)'!$AX365)</f>
        <v>-1.8351656844078389E-4</v>
      </c>
      <c r="F365" s="4">
        <f>'factor 1(momentum)'!AP365*(0.01/'factor 1(momentum)'!$AX365)</f>
        <v>-1.403572715621635E-2</v>
      </c>
      <c r="G365" s="4">
        <f>'factor 1(momentum)'!AQ365*(0.01/'factor 1(momentum)'!$AX365)</f>
        <v>-4.6667685856885809E-3</v>
      </c>
      <c r="H365" s="4">
        <f>'factor 1(momentum)'!AR365*(0.01/'factor 1(momentum)'!$AX365)</f>
        <v>5.1624964276356872E-3</v>
      </c>
      <c r="I365" s="4">
        <f>'factor 1(momentum)'!AS365*(0.01/'factor 1(momentum)'!$AX365)</f>
        <v>1.0399147284105311E-2</v>
      </c>
      <c r="J365" s="4">
        <f>'factor 1(momentum)'!AT365*(0.01/'factor 1(momentum)'!$AX365)</f>
        <v>-1.850208061797947E-2</v>
      </c>
      <c r="K365" s="4">
        <f>'factor 1(momentum)'!AU365*(0.01/'factor 1(momentum)'!$AX365)</f>
        <v>6.4072919251447523E-3</v>
      </c>
    </row>
    <row r="366" spans="1:11">
      <c r="A366" s="5">
        <v>37711</v>
      </c>
      <c r="B366" s="4">
        <f>'factor 1(momentum)'!AL366*(0.01/'factor 1(momentum)'!$AX366)</f>
        <v>2.0139403232033219E-2</v>
      </c>
      <c r="C366" s="4">
        <f>'factor 1(momentum)'!AM366*(0.01/'factor 1(momentum)'!$AX366)</f>
        <v>2.1346786138379505E-2</v>
      </c>
      <c r="D366" s="4">
        <f>'factor 1(momentum)'!AN366*(0.01/'factor 1(momentum)'!$AX366)</f>
        <v>-3.0333702365878401E-2</v>
      </c>
      <c r="E366" s="4">
        <f>'factor 1(momentum)'!AO366*(0.01/'factor 1(momentum)'!$AX366)</f>
        <v>5.2625954819962885E-3</v>
      </c>
      <c r="F366" s="4">
        <f>'factor 1(momentum)'!AP366*(0.01/'factor 1(momentum)'!$AX366)</f>
        <v>-1.5215114905267257E-2</v>
      </c>
      <c r="G366" s="4">
        <f>'factor 1(momentum)'!AQ366*(0.01/'factor 1(momentum)'!$AX366)</f>
        <v>3.565316396420334E-4</v>
      </c>
      <c r="H366" s="4">
        <f>'factor 1(momentum)'!AR366*(0.01/'factor 1(momentum)'!$AX366)</f>
        <v>7.3484426865750149E-3</v>
      </c>
      <c r="I366" s="4">
        <f>'factor 1(momentum)'!AS366*(0.01/'factor 1(momentum)'!$AX366)</f>
        <v>8.6729818135643354E-3</v>
      </c>
      <c r="J366" s="4">
        <f>'factor 1(momentum)'!AT366*(0.01/'factor 1(momentum)'!$AX366)</f>
        <v>-2.3304240971800269E-2</v>
      </c>
      <c r="K366" s="4">
        <f>'factor 1(momentum)'!AU366*(0.01/'factor 1(momentum)'!$AX366)</f>
        <v>5.7263172507555846E-3</v>
      </c>
    </row>
    <row r="367" spans="1:11">
      <c r="A367" s="5">
        <v>37741</v>
      </c>
      <c r="B367" s="4">
        <f>'factor 1(momentum)'!AL367*(0.01/'factor 1(momentum)'!$AX367)</f>
        <v>2.4519270800575064E-2</v>
      </c>
      <c r="C367" s="4">
        <f>'factor 1(momentum)'!AM367*(0.01/'factor 1(momentum)'!$AX367)</f>
        <v>1.8897287270103178E-2</v>
      </c>
      <c r="D367" s="4">
        <f>'factor 1(momentum)'!AN367*(0.01/'factor 1(momentum)'!$AX367)</f>
        <v>-2.6706701890180342E-2</v>
      </c>
      <c r="E367" s="4">
        <f>'factor 1(momentum)'!AO367*(0.01/'factor 1(momentum)'!$AX367)</f>
        <v>3.1843154066163253E-3</v>
      </c>
      <c r="F367" s="4">
        <f>'factor 1(momentum)'!AP367*(0.01/'factor 1(momentum)'!$AX367)</f>
        <v>-1.3996806229473876E-2</v>
      </c>
      <c r="G367" s="4">
        <f>'factor 1(momentum)'!AQ367*(0.01/'factor 1(momentum)'!$AX367)</f>
        <v>1.5847424007155832E-3</v>
      </c>
      <c r="H367" s="4">
        <f>'factor 1(momentum)'!AR367*(0.01/'factor 1(momentum)'!$AX367)</f>
        <v>6.0725039170390332E-5</v>
      </c>
      <c r="I367" s="4">
        <f>'factor 1(momentum)'!AS367*(0.01/'factor 1(momentum)'!$AX367)</f>
        <v>1.4158479725188662E-3</v>
      </c>
      <c r="J367" s="4">
        <f>'factor 1(momentum)'!AT367*(0.01/'factor 1(momentum)'!$AX367)</f>
        <v>-2.1424120024203373E-2</v>
      </c>
      <c r="K367" s="4">
        <f>'factor 1(momentum)'!AU367*(0.01/'factor 1(momentum)'!$AX367)</f>
        <v>1.2465439254158214E-2</v>
      </c>
    </row>
    <row r="368" spans="1:11">
      <c r="A368" s="5">
        <v>37772</v>
      </c>
      <c r="B368" s="4">
        <f>'factor 1(momentum)'!AL368*(0.01/'factor 1(momentum)'!$AX368)</f>
        <v>2.8990616628160066E-2</v>
      </c>
      <c r="C368" s="4">
        <f>'factor 1(momentum)'!AM368*(0.01/'factor 1(momentum)'!$AX368)</f>
        <v>2.156418006135918E-2</v>
      </c>
      <c r="D368" s="4">
        <f>'factor 1(momentum)'!AN368*(0.01/'factor 1(momentum)'!$AX368)</f>
        <v>-2.9725131496595652E-2</v>
      </c>
      <c r="E368" s="4">
        <f>'factor 1(momentum)'!AO368*(0.01/'factor 1(momentum)'!$AX368)</f>
        <v>1.1880997410697607E-2</v>
      </c>
      <c r="F368" s="4">
        <f>'factor 1(momentum)'!AP368*(0.01/'factor 1(momentum)'!$AX368)</f>
        <v>-1.6410805442629413E-2</v>
      </c>
      <c r="G368" s="4">
        <f>'factor 1(momentum)'!AQ368*(0.01/'factor 1(momentum)'!$AX368)</f>
        <v>3.9758132922528304E-3</v>
      </c>
      <c r="H368" s="4">
        <f>'factor 1(momentum)'!AR368*(0.01/'factor 1(momentum)'!$AX368)</f>
        <v>9.2326752171291958E-3</v>
      </c>
      <c r="I368" s="4">
        <f>'factor 1(momentum)'!AS368*(0.01/'factor 1(momentum)'!$AX368)</f>
        <v>-1.5847101380934907E-2</v>
      </c>
      <c r="J368" s="4">
        <f>'factor 1(momentum)'!AT368*(0.01/'factor 1(momentum)'!$AX368)</f>
        <v>-3.2543372768701034E-2</v>
      </c>
      <c r="K368" s="4">
        <f>'factor 1(momentum)'!AU368*(0.01/'factor 1(momentum)'!$AX368)</f>
        <v>1.8882128479262086E-2</v>
      </c>
    </row>
    <row r="369" spans="1:11">
      <c r="A369" s="5">
        <v>37802</v>
      </c>
      <c r="B369" s="4">
        <f>'factor 1(momentum)'!AL369*(0.01/'factor 1(momentum)'!$AX369)</f>
        <v>1.6849376370375767E-2</v>
      </c>
      <c r="C369" s="4">
        <f>'factor 1(momentum)'!AM369*(0.01/'factor 1(momentum)'!$AX369)</f>
        <v>2.119245886624449E-2</v>
      </c>
      <c r="D369" s="4">
        <f>'factor 1(momentum)'!AN369*(0.01/'factor 1(momentum)'!$AX369)</f>
        <v>-3.1610942138916055E-2</v>
      </c>
      <c r="E369" s="4">
        <f>'factor 1(momentum)'!AO369*(0.01/'factor 1(momentum)'!$AX369)</f>
        <v>1.8776910262317877E-2</v>
      </c>
      <c r="F369" s="4">
        <f>'factor 1(momentum)'!AP369*(0.01/'factor 1(momentum)'!$AX369)</f>
        <v>-1.7455274216366605E-2</v>
      </c>
      <c r="G369" s="4">
        <f>'factor 1(momentum)'!AQ369*(0.01/'factor 1(momentum)'!$AX369)</f>
        <v>5.9986351843297966E-3</v>
      </c>
      <c r="H369" s="4">
        <f>'factor 1(momentum)'!AR369*(0.01/'factor 1(momentum)'!$AX369)</f>
        <v>9.0391516148071813E-3</v>
      </c>
      <c r="I369" s="4">
        <f>'factor 1(momentum)'!AS369*(0.01/'factor 1(momentum)'!$AX369)</f>
        <v>-1.1831372279329249E-2</v>
      </c>
      <c r="J369" s="4">
        <f>'factor 1(momentum)'!AT369*(0.01/'factor 1(momentum)'!$AX369)</f>
        <v>-3.4665455708498619E-2</v>
      </c>
      <c r="K369" s="4">
        <f>'factor 1(momentum)'!AU369*(0.01/'factor 1(momentum)'!$AX369)</f>
        <v>2.3706512045035436E-2</v>
      </c>
    </row>
    <row r="370" spans="1:11">
      <c r="A370" s="5">
        <v>37833</v>
      </c>
      <c r="B370" s="4">
        <f>'factor 1(momentum)'!AL370*(0.01/'factor 1(momentum)'!$AX370)</f>
        <v>7.3086211683370053E-3</v>
      </c>
      <c r="C370" s="4">
        <f>'factor 1(momentum)'!AM370*(0.01/'factor 1(momentum)'!$AX370)</f>
        <v>2.3575661697351834E-2</v>
      </c>
      <c r="D370" s="4">
        <f>'factor 1(momentum)'!AN370*(0.01/'factor 1(momentum)'!$AX370)</f>
        <v>-2.7926330564535463E-2</v>
      </c>
      <c r="E370" s="4">
        <f>'factor 1(momentum)'!AO370*(0.01/'factor 1(momentum)'!$AX370)</f>
        <v>3.7865255050226601E-2</v>
      </c>
      <c r="F370" s="4">
        <f>'factor 1(momentum)'!AP370*(0.01/'factor 1(momentum)'!$AX370)</f>
        <v>-1.8951885600661276E-2</v>
      </c>
      <c r="G370" s="4">
        <f>'factor 1(momentum)'!AQ370*(0.01/'factor 1(momentum)'!$AX370)</f>
        <v>2.0661060234119932E-5</v>
      </c>
      <c r="H370" s="4">
        <f>'factor 1(momentum)'!AR370*(0.01/'factor 1(momentum)'!$AX370)</f>
        <v>8.1491949109920858E-3</v>
      </c>
      <c r="I370" s="4">
        <f>'factor 1(momentum)'!AS370*(0.01/'factor 1(momentum)'!$AX370)</f>
        <v>-1.6158991357539849E-2</v>
      </c>
      <c r="J370" s="4">
        <f>'factor 1(momentum)'!AT370*(0.01/'factor 1(momentum)'!$AX370)</f>
        <v>-3.9426578895511745E-2</v>
      </c>
      <c r="K370" s="4">
        <f>'factor 1(momentum)'!AU370*(0.01/'factor 1(momentum)'!$AX370)</f>
        <v>2.5544392531106696E-2</v>
      </c>
    </row>
    <row r="371" spans="1:11">
      <c r="A371" s="5">
        <v>37864</v>
      </c>
      <c r="B371" s="4">
        <f>'factor 1(momentum)'!AL371*(0.01/'factor 1(momentum)'!$AX371)</f>
        <v>4.1297904103266177E-3</v>
      </c>
      <c r="C371" s="4">
        <f>'factor 1(momentum)'!AM371*(0.01/'factor 1(momentum)'!$AX371)</f>
        <v>2.9744177302198117E-2</v>
      </c>
      <c r="D371" s="4">
        <f>'factor 1(momentum)'!AN371*(0.01/'factor 1(momentum)'!$AX371)</f>
        <v>-2.1206178064962299E-2</v>
      </c>
      <c r="E371" s="4">
        <f>'factor 1(momentum)'!AO371*(0.01/'factor 1(momentum)'!$AX371)</f>
        <v>3.1164681174539102E-2</v>
      </c>
      <c r="F371" s="4">
        <f>'factor 1(momentum)'!AP371*(0.01/'factor 1(momentum)'!$AX371)</f>
        <v>-1.5911792518074255E-2</v>
      </c>
      <c r="G371" s="4">
        <f>'factor 1(momentum)'!AQ371*(0.01/'factor 1(momentum)'!$AX371)</f>
        <v>1.3599845901311421E-4</v>
      </c>
      <c r="H371" s="4">
        <f>'factor 1(momentum)'!AR371*(0.01/'factor 1(momentum)'!$AX371)</f>
        <v>9.1579731438543759E-4</v>
      </c>
      <c r="I371" s="4">
        <f>'factor 1(momentum)'!AS371*(0.01/'factor 1(momentum)'!$AX371)</f>
        <v>-9.803640335091398E-3</v>
      </c>
      <c r="J371" s="4">
        <f>'factor 1(momentum)'!AT371*(0.01/'factor 1(momentum)'!$AX371)</f>
        <v>-4.2299612347545291E-2</v>
      </c>
      <c r="K371" s="4">
        <f>'factor 1(momentum)'!AU371*(0.01/'factor 1(momentum)'!$AX371)</f>
        <v>2.3130778605210841E-2</v>
      </c>
    </row>
    <row r="372" spans="1:11">
      <c r="A372" s="5">
        <v>37894</v>
      </c>
      <c r="B372" s="4">
        <f>'factor 1(momentum)'!AL372*(0.01/'factor 1(momentum)'!$AX372)</f>
        <v>-2.1795905212562056E-2</v>
      </c>
      <c r="C372" s="4">
        <f>'factor 1(momentum)'!AM372*(0.01/'factor 1(momentum)'!$AX372)</f>
        <v>1.1768437630068509E-2</v>
      </c>
      <c r="D372" s="4">
        <f>'factor 1(momentum)'!AN372*(0.01/'factor 1(momentum)'!$AX372)</f>
        <v>1.635198339126304E-2</v>
      </c>
      <c r="E372" s="4">
        <f>'factor 1(momentum)'!AO372*(0.01/'factor 1(momentum)'!$AX372)</f>
        <v>4.1612146327850631E-2</v>
      </c>
      <c r="F372" s="4">
        <f>'factor 1(momentum)'!AP372*(0.01/'factor 1(momentum)'!$AX372)</f>
        <v>-3.688584427908446E-3</v>
      </c>
      <c r="G372" s="4">
        <f>'factor 1(momentum)'!AQ372*(0.01/'factor 1(momentum)'!$AX372)</f>
        <v>-7.43700165720602E-3</v>
      </c>
      <c r="H372" s="4">
        <f>'factor 1(momentum)'!AR372*(0.01/'factor 1(momentum)'!$AX372)</f>
        <v>-3.0527011304190979E-3</v>
      </c>
      <c r="I372" s="4">
        <f>'factor 1(momentum)'!AS372*(0.01/'factor 1(momentum)'!$AX372)</f>
        <v>-2.9939497892584595E-2</v>
      </c>
      <c r="J372" s="4">
        <f>'factor 1(momentum)'!AT372*(0.01/'factor 1(momentum)'!$AX372)</f>
        <v>-1.9813216614884211E-2</v>
      </c>
      <c r="K372" s="4">
        <f>'factor 1(momentum)'!AU372*(0.01/'factor 1(momentum)'!$AX372)</f>
        <v>1.5994339586382269E-2</v>
      </c>
    </row>
    <row r="373" spans="1:11">
      <c r="A373" s="5">
        <v>37925</v>
      </c>
      <c r="B373" s="4">
        <f>'factor 1(momentum)'!AL373*(0.01/'factor 1(momentum)'!$AX373)</f>
        <v>-3.2848502416433019E-3</v>
      </c>
      <c r="C373" s="4">
        <f>'factor 1(momentum)'!AM373*(0.01/'factor 1(momentum)'!$AX373)</f>
        <v>3.2321395509242727E-2</v>
      </c>
      <c r="D373" s="4">
        <f>'factor 1(momentum)'!AN373*(0.01/'factor 1(momentum)'!$AX373)</f>
        <v>-9.2211332849299089E-3</v>
      </c>
      <c r="E373" s="4">
        <f>'factor 1(momentum)'!AO373*(0.01/'factor 1(momentum)'!$AX373)</f>
        <v>1.0748860234684268E-2</v>
      </c>
      <c r="F373" s="4">
        <f>'factor 1(momentum)'!AP373*(0.01/'factor 1(momentum)'!$AX373)</f>
        <v>-2.1108368760594593E-2</v>
      </c>
      <c r="G373" s="4">
        <f>'factor 1(momentum)'!AQ373*(0.01/'factor 1(momentum)'!$AX373)</f>
        <v>-4.6434137178390537E-3</v>
      </c>
      <c r="H373" s="4">
        <f>'factor 1(momentum)'!AR373*(0.01/'factor 1(momentum)'!$AX373)</f>
        <v>-1.6157877917732323E-3</v>
      </c>
      <c r="I373" s="4">
        <f>'factor 1(momentum)'!AS373*(0.01/'factor 1(momentum)'!$AX373)</f>
        <v>1.9784583218189749E-2</v>
      </c>
      <c r="J373" s="4">
        <f>'factor 1(momentum)'!AT373*(0.01/'factor 1(momentum)'!$AX373)</f>
        <v>-3.8947234714612103E-2</v>
      </c>
      <c r="K373" s="4">
        <f>'factor 1(momentum)'!AU373*(0.01/'factor 1(momentum)'!$AX373)</f>
        <v>1.5965949549275448E-2</v>
      </c>
    </row>
    <row r="374" spans="1:11">
      <c r="A374" s="5">
        <v>37955</v>
      </c>
      <c r="B374" s="4">
        <f>'factor 1(momentum)'!AL374*(0.01/'factor 1(momentum)'!$AX374)</f>
        <v>6.2440752073480944E-4</v>
      </c>
      <c r="C374" s="4">
        <f>'factor 1(momentum)'!AM374*(0.01/'factor 1(momentum)'!$AX374)</f>
        <v>3.6740249799885841E-2</v>
      </c>
      <c r="D374" s="4">
        <f>'factor 1(momentum)'!AN374*(0.01/'factor 1(momentum)'!$AX374)</f>
        <v>8.7812084109129933E-3</v>
      </c>
      <c r="E374" s="4">
        <f>'factor 1(momentum)'!AO374*(0.01/'factor 1(momentum)'!$AX374)</f>
        <v>4.7668558226660459E-3</v>
      </c>
      <c r="F374" s="4">
        <f>'factor 1(momentum)'!AP374*(0.01/'factor 1(momentum)'!$AX374)</f>
        <v>-1.9857208985110945E-2</v>
      </c>
      <c r="G374" s="4">
        <f>'factor 1(momentum)'!AQ374*(0.01/'factor 1(momentum)'!$AX374)</f>
        <v>-4.2776865009117289E-3</v>
      </c>
      <c r="H374" s="4">
        <f>'factor 1(momentum)'!AR374*(0.01/'factor 1(momentum)'!$AX374)</f>
        <v>-1.5824835720544651E-2</v>
      </c>
      <c r="I374" s="4">
        <f>'factor 1(momentum)'!AS374*(0.01/'factor 1(momentum)'!$AX374)</f>
        <v>2.1623879187583041E-2</v>
      </c>
      <c r="J374" s="4">
        <f>'factor 1(momentum)'!AT374*(0.01/'factor 1(momentum)'!$AX374)</f>
        <v>-5.2101414651255201E-2</v>
      </c>
      <c r="K374" s="4">
        <f>'factor 1(momentum)'!AU374*(0.01/'factor 1(momentum)'!$AX374)</f>
        <v>1.9524545116039817E-2</v>
      </c>
    </row>
    <row r="375" spans="1:11">
      <c r="A375" s="5">
        <v>37986</v>
      </c>
      <c r="B375" s="4">
        <f>'factor 1(momentum)'!AL375*(0.01/'factor 1(momentum)'!$AX375)</f>
        <v>-3.9430921873840452E-2</v>
      </c>
      <c r="C375" s="4">
        <f>'factor 1(momentum)'!AM375*(0.01/'factor 1(momentum)'!$AX375)</f>
        <v>1.8720102277979465E-2</v>
      </c>
      <c r="D375" s="4">
        <f>'factor 1(momentum)'!AN375*(0.01/'factor 1(momentum)'!$AX375)</f>
        <v>5.6956070959937904E-2</v>
      </c>
      <c r="E375" s="4">
        <f>'factor 1(momentum)'!AO375*(0.01/'factor 1(momentum)'!$AX375)</f>
        <v>2.996743615793096E-2</v>
      </c>
      <c r="F375" s="4">
        <f>'factor 1(momentum)'!AP375*(0.01/'factor 1(momentum)'!$AX375)</f>
        <v>-1.789952075641801E-2</v>
      </c>
      <c r="G375" s="4">
        <f>'factor 1(momentum)'!AQ375*(0.01/'factor 1(momentum)'!$AX375)</f>
        <v>-9.7484817142556336E-3</v>
      </c>
      <c r="H375" s="4">
        <f>'factor 1(momentum)'!AR375*(0.01/'factor 1(momentum)'!$AX375)</f>
        <v>-4.2423572787778684E-3</v>
      </c>
      <c r="I375" s="4">
        <f>'factor 1(momentum)'!AS375*(0.01/'factor 1(momentum)'!$AX375)</f>
        <v>1.7482980339375183E-3</v>
      </c>
      <c r="J375" s="4">
        <f>'factor 1(momentum)'!AT375*(0.01/'factor 1(momentum)'!$AX375)</f>
        <v>-6.1855575814097653E-2</v>
      </c>
      <c r="K375" s="4">
        <f>'factor 1(momentum)'!AU375*(0.01/'factor 1(momentum)'!$AX375)</f>
        <v>2.5784950007603821E-2</v>
      </c>
    </row>
    <row r="376" spans="1:11">
      <c r="A376" s="5">
        <v>38017</v>
      </c>
      <c r="B376" s="4">
        <f>'factor 1(momentum)'!AL376*(0.01/'factor 1(momentum)'!$AX376)</f>
        <v>-3.8922157103323654E-2</v>
      </c>
      <c r="C376" s="4">
        <f>'factor 1(momentum)'!AM376*(0.01/'factor 1(momentum)'!$AX376)</f>
        <v>9.9052418814261998E-4</v>
      </c>
      <c r="D376" s="4">
        <f>'factor 1(momentum)'!AN376*(0.01/'factor 1(momentum)'!$AX376)</f>
        <v>5.5686325665133186E-2</v>
      </c>
      <c r="E376" s="4">
        <f>'factor 1(momentum)'!AO376*(0.01/'factor 1(momentum)'!$AX376)</f>
        <v>2.2598518301431489E-2</v>
      </c>
      <c r="F376" s="4">
        <f>'factor 1(momentum)'!AP376*(0.01/'factor 1(momentum)'!$AX376)</f>
        <v>-1.0194823950128027E-2</v>
      </c>
      <c r="G376" s="4">
        <f>'factor 1(momentum)'!AQ376*(0.01/'factor 1(momentum)'!$AX376)</f>
        <v>1.1052737331790819E-2</v>
      </c>
      <c r="H376" s="4">
        <f>'factor 1(momentum)'!AR376*(0.01/'factor 1(momentum)'!$AX376)</f>
        <v>-2.4044455360401975E-2</v>
      </c>
      <c r="I376" s="4">
        <f>'factor 1(momentum)'!AS376*(0.01/'factor 1(momentum)'!$AX376)</f>
        <v>-1.3336560999937458E-3</v>
      </c>
      <c r="J376" s="4">
        <f>'factor 1(momentum)'!AT376*(0.01/'factor 1(momentum)'!$AX376)</f>
        <v>-3.3135866441829441E-2</v>
      </c>
      <c r="K376" s="4">
        <f>'factor 1(momentum)'!AU376*(0.01/'factor 1(momentum)'!$AX376)</f>
        <v>1.7302853469178956E-2</v>
      </c>
    </row>
    <row r="377" spans="1:11">
      <c r="A377" s="5">
        <v>38046</v>
      </c>
      <c r="B377" s="4">
        <f>'factor 1(momentum)'!AL377*(0.01/'factor 1(momentum)'!$AX377)</f>
        <v>-2.1959389629666086E-2</v>
      </c>
      <c r="C377" s="4">
        <f>'factor 1(momentum)'!AM377*(0.01/'factor 1(momentum)'!$AX377)</f>
        <v>-6.3000123346452824E-4</v>
      </c>
      <c r="D377" s="4">
        <f>'factor 1(momentum)'!AN377*(0.01/'factor 1(momentum)'!$AX377)</f>
        <v>4.8981185111409989E-2</v>
      </c>
      <c r="E377" s="4">
        <f>'factor 1(momentum)'!AO377*(0.01/'factor 1(momentum)'!$AX377)</f>
        <v>7.2550139089993951E-3</v>
      </c>
      <c r="F377" s="4">
        <f>'factor 1(momentum)'!AP377*(0.01/'factor 1(momentum)'!$AX377)</f>
        <v>3.6823609966681252E-3</v>
      </c>
      <c r="G377" s="4">
        <f>'factor 1(momentum)'!AQ377*(0.01/'factor 1(momentum)'!$AX377)</f>
        <v>-1.357360249082607E-2</v>
      </c>
      <c r="H377" s="4">
        <f>'factor 1(momentum)'!AR377*(0.01/'factor 1(momentum)'!$AX377)</f>
        <v>-1.9795010614880489E-2</v>
      </c>
      <c r="I377" s="4">
        <f>'factor 1(momentum)'!AS377*(0.01/'factor 1(momentum)'!$AX377)</f>
        <v>-6.3106289320284921E-3</v>
      </c>
      <c r="J377" s="4">
        <f>'factor 1(momentum)'!AT377*(0.01/'factor 1(momentum)'!$AX377)</f>
        <v>-6.1742708804546319E-3</v>
      </c>
      <c r="K377" s="4">
        <f>'factor 1(momentum)'!AU377*(0.01/'factor 1(momentum)'!$AX377)</f>
        <v>8.5243437642427214E-3</v>
      </c>
    </row>
    <row r="378" spans="1:11">
      <c r="A378" s="5">
        <v>38077</v>
      </c>
      <c r="B378" s="4">
        <f>'factor 1(momentum)'!AL378*(0.01/'factor 1(momentum)'!$AX378)</f>
        <v>-3.0808379208272282E-2</v>
      </c>
      <c r="C378" s="4">
        <f>'factor 1(momentum)'!AM378*(0.01/'factor 1(momentum)'!$AX378)</f>
        <v>8.1860112043812374E-4</v>
      </c>
      <c r="D378" s="4">
        <f>'factor 1(momentum)'!AN378*(0.01/'factor 1(momentum)'!$AX378)</f>
        <v>4.2410652323222095E-2</v>
      </c>
      <c r="E378" s="4">
        <f>'factor 1(momentum)'!AO378*(0.01/'factor 1(momentum)'!$AX378)</f>
        <v>8.6999870545594517E-3</v>
      </c>
      <c r="F378" s="4">
        <f>'factor 1(momentum)'!AP378*(0.01/'factor 1(momentum)'!$AX378)</f>
        <v>9.0561882738692638E-3</v>
      </c>
      <c r="G378" s="4">
        <f>'factor 1(momentum)'!AQ378*(0.01/'factor 1(momentum)'!$AX378)</f>
        <v>-1.6169283201925361E-2</v>
      </c>
      <c r="H378" s="4">
        <f>'factor 1(momentum)'!AR378*(0.01/'factor 1(momentum)'!$AX378)</f>
        <v>-6.4692747863141185E-3</v>
      </c>
      <c r="I378" s="4">
        <f>'factor 1(momentum)'!AS378*(0.01/'factor 1(momentum)'!$AX378)</f>
        <v>-1.0942765891496049E-3</v>
      </c>
      <c r="J378" s="4">
        <f>'factor 1(momentum)'!AT378*(0.01/'factor 1(momentum)'!$AX378)</f>
        <v>-3.9890306628977542E-3</v>
      </c>
      <c r="K378" s="4">
        <f>'factor 1(momentum)'!AU378*(0.01/'factor 1(momentum)'!$AX378)</f>
        <v>-2.4551843235297369E-3</v>
      </c>
    </row>
    <row r="379" spans="1:11">
      <c r="A379" s="5">
        <v>38107</v>
      </c>
      <c r="B379" s="4">
        <f>'factor 1(momentum)'!AL379*(0.01/'factor 1(momentum)'!$AX379)</f>
        <v>-2.2886856198327137E-2</v>
      </c>
      <c r="C379" s="4">
        <f>'factor 1(momentum)'!AM379*(0.01/'factor 1(momentum)'!$AX379)</f>
        <v>1.4018766622859301E-2</v>
      </c>
      <c r="D379" s="4">
        <f>'factor 1(momentum)'!AN379*(0.01/'factor 1(momentum)'!$AX379)</f>
        <v>1.7526453422303266E-2</v>
      </c>
      <c r="E379" s="4">
        <f>'factor 1(momentum)'!AO379*(0.01/'factor 1(momentum)'!$AX379)</f>
        <v>-9.4132270077320701E-4</v>
      </c>
      <c r="F379" s="4">
        <f>'factor 1(momentum)'!AP379*(0.01/'factor 1(momentum)'!$AX379)</f>
        <v>-2.9150364265918883E-3</v>
      </c>
      <c r="G379" s="4">
        <f>'factor 1(momentum)'!AQ379*(0.01/'factor 1(momentum)'!$AX379)</f>
        <v>-2.6018334798588272E-2</v>
      </c>
      <c r="H379" s="4">
        <f>'factor 1(momentum)'!AR379*(0.01/'factor 1(momentum)'!$AX379)</f>
        <v>-1.983208984592371E-2</v>
      </c>
      <c r="I379" s="4">
        <f>'factor 1(momentum)'!AS379*(0.01/'factor 1(momentum)'!$AX379)</f>
        <v>6.3562496775031382E-2</v>
      </c>
      <c r="J379" s="4">
        <f>'factor 1(momentum)'!AT379*(0.01/'factor 1(momentum)'!$AX379)</f>
        <v>-1.9633989011590993E-2</v>
      </c>
      <c r="K379" s="4">
        <f>'factor 1(momentum)'!AU379*(0.01/'factor 1(momentum)'!$AX379)</f>
        <v>-2.8800878383987492E-3</v>
      </c>
    </row>
    <row r="380" spans="1:11">
      <c r="A380" s="5">
        <v>38138</v>
      </c>
      <c r="B380" s="4">
        <f>'factor 1(momentum)'!AL380*(0.01/'factor 1(momentum)'!$AX380)</f>
        <v>-2.1397444647327405E-2</v>
      </c>
      <c r="C380" s="4">
        <f>'factor 1(momentum)'!AM380*(0.01/'factor 1(momentum)'!$AX380)</f>
        <v>-9.2628714777377302E-3</v>
      </c>
      <c r="D380" s="4">
        <f>'factor 1(momentum)'!AN380*(0.01/'factor 1(momentum)'!$AX380)</f>
        <v>3.9011110097303132E-2</v>
      </c>
      <c r="E380" s="4">
        <f>'factor 1(momentum)'!AO380*(0.01/'factor 1(momentum)'!$AX380)</f>
        <v>1.4890822317906113E-2</v>
      </c>
      <c r="F380" s="4">
        <f>'factor 1(momentum)'!AP380*(0.01/'factor 1(momentum)'!$AX380)</f>
        <v>1.4392630739034587E-3</v>
      </c>
      <c r="G380" s="4">
        <f>'factor 1(momentum)'!AQ380*(0.01/'factor 1(momentum)'!$AX380)</f>
        <v>-2.8706675851842615E-2</v>
      </c>
      <c r="H380" s="4">
        <f>'factor 1(momentum)'!AR380*(0.01/'factor 1(momentum)'!$AX380)</f>
        <v>-2.5526632060592819E-2</v>
      </c>
      <c r="I380" s="4">
        <f>'factor 1(momentum)'!AS380*(0.01/'factor 1(momentum)'!$AX380)</f>
        <v>6.6030459211941811E-2</v>
      </c>
      <c r="J380" s="4">
        <f>'factor 1(momentum)'!AT380*(0.01/'factor 1(momentum)'!$AX380)</f>
        <v>-1.1965508950020054E-2</v>
      </c>
      <c r="K380" s="4">
        <f>'factor 1(momentum)'!AU380*(0.01/'factor 1(momentum)'!$AX380)</f>
        <v>-2.4512521713533922E-2</v>
      </c>
    </row>
    <row r="381" spans="1:11">
      <c r="A381" s="5">
        <v>38168</v>
      </c>
      <c r="B381" s="4">
        <f>'factor 1(momentum)'!AL381*(0.01/'factor 1(momentum)'!$AX381)</f>
        <v>-6.9730413269603842E-3</v>
      </c>
      <c r="C381" s="4">
        <f>'factor 1(momentum)'!AM381*(0.01/'factor 1(momentum)'!$AX381)</f>
        <v>1.3939113300832959E-2</v>
      </c>
      <c r="D381" s="4">
        <f>'factor 1(momentum)'!AN381*(0.01/'factor 1(momentum)'!$AX381)</f>
        <v>2.9062140203822112E-2</v>
      </c>
      <c r="E381" s="4">
        <f>'factor 1(momentum)'!AO381*(0.01/'factor 1(momentum)'!$AX381)</f>
        <v>8.2551374886536614E-4</v>
      </c>
      <c r="F381" s="4">
        <f>'factor 1(momentum)'!AP381*(0.01/'factor 1(momentum)'!$AX381)</f>
        <v>9.9106742991947709E-3</v>
      </c>
      <c r="G381" s="4">
        <f>'factor 1(momentum)'!AQ381*(0.01/'factor 1(momentum)'!$AX381)</f>
        <v>-3.8066094801744201E-2</v>
      </c>
      <c r="H381" s="4">
        <f>'factor 1(momentum)'!AR381*(0.01/'factor 1(momentum)'!$AX381)</f>
        <v>-3.2096267222841972E-2</v>
      </c>
      <c r="I381" s="4">
        <f>'factor 1(momentum)'!AS381*(0.01/'factor 1(momentum)'!$AX381)</f>
        <v>5.9983225408776993E-2</v>
      </c>
      <c r="J381" s="4">
        <f>'factor 1(momentum)'!AT381*(0.01/'factor 1(momentum)'!$AX381)</f>
        <v>-1.8082615400921011E-2</v>
      </c>
      <c r="K381" s="4">
        <f>'factor 1(momentum)'!AU381*(0.01/'factor 1(momentum)'!$AX381)</f>
        <v>-1.8502648209024593E-2</v>
      </c>
    </row>
    <row r="382" spans="1:11">
      <c r="A382" s="5">
        <v>38199</v>
      </c>
      <c r="B382" s="4">
        <f>'factor 1(momentum)'!AL382*(0.01/'factor 1(momentum)'!$AX382)</f>
        <v>-5.051710278906078E-4</v>
      </c>
      <c r="C382" s="4">
        <f>'factor 1(momentum)'!AM382*(0.01/'factor 1(momentum)'!$AX382)</f>
        <v>1.0253944010294719E-2</v>
      </c>
      <c r="D382" s="4">
        <f>'factor 1(momentum)'!AN382*(0.01/'factor 1(momentum)'!$AX382)</f>
        <v>2.7720047638419556E-3</v>
      </c>
      <c r="E382" s="4">
        <f>'factor 1(momentum)'!AO382*(0.01/'factor 1(momentum)'!$AX382)</f>
        <v>-4.3422843924114289E-3</v>
      </c>
      <c r="F382" s="4">
        <f>'factor 1(momentum)'!AP382*(0.01/'factor 1(momentum)'!$AX382)</f>
        <v>7.44103017512258E-3</v>
      </c>
      <c r="G382" s="4">
        <f>'factor 1(momentum)'!AQ382*(0.01/'factor 1(momentum)'!$AX382)</f>
        <v>-3.1932666069950481E-2</v>
      </c>
      <c r="H382" s="4">
        <f>'factor 1(momentum)'!AR382*(0.01/'factor 1(momentum)'!$AX382)</f>
        <v>-1.1105467440019699E-3</v>
      </c>
      <c r="I382" s="4">
        <f>'factor 1(momentum)'!AS382*(0.01/'factor 1(momentum)'!$AX382)</f>
        <v>5.1365310697972323E-2</v>
      </c>
      <c r="J382" s="4">
        <f>'factor 1(momentum)'!AT382*(0.01/'factor 1(momentum)'!$AX382)</f>
        <v>-2.9354052645718935E-2</v>
      </c>
      <c r="K382" s="4">
        <f>'factor 1(momentum)'!AU382*(0.01/'factor 1(momentum)'!$AX382)</f>
        <v>-4.5875687672581652E-3</v>
      </c>
    </row>
    <row r="383" spans="1:11">
      <c r="A383" s="5">
        <v>38230</v>
      </c>
      <c r="B383" s="4">
        <f>'factor 1(momentum)'!AL383*(0.01/'factor 1(momentum)'!$AX383)</f>
        <v>1.7074058678686888E-2</v>
      </c>
      <c r="C383" s="4">
        <f>'factor 1(momentum)'!AM383*(0.01/'factor 1(momentum)'!$AX383)</f>
        <v>1.8885120327990678E-2</v>
      </c>
      <c r="D383" s="4">
        <f>'factor 1(momentum)'!AN383*(0.01/'factor 1(momentum)'!$AX383)</f>
        <v>3.1895483481217193E-3</v>
      </c>
      <c r="E383" s="4">
        <f>'factor 1(momentum)'!AO383*(0.01/'factor 1(momentum)'!$AX383)</f>
        <v>1.7001494928399651E-2</v>
      </c>
      <c r="F383" s="4">
        <f>'factor 1(momentum)'!AP383*(0.01/'factor 1(momentum)'!$AX383)</f>
        <v>5.4201482021192498E-3</v>
      </c>
      <c r="G383" s="4">
        <f>'factor 1(momentum)'!AQ383*(0.01/'factor 1(momentum)'!$AX383)</f>
        <v>-2.721083204318988E-2</v>
      </c>
      <c r="H383" s="4">
        <f>'factor 1(momentum)'!AR383*(0.01/'factor 1(momentum)'!$AX383)</f>
        <v>3.776080427839152E-2</v>
      </c>
      <c r="I383" s="4">
        <f>'factor 1(momentum)'!AS383*(0.01/'factor 1(momentum)'!$AX383)</f>
        <v>1.9157793141729405E-2</v>
      </c>
      <c r="J383" s="4">
        <f>'factor 1(momentum)'!AT383*(0.01/'factor 1(momentum)'!$AX383)</f>
        <v>-7.7957096276999649E-2</v>
      </c>
      <c r="K383" s="4">
        <f>'factor 1(momentum)'!AU383*(0.01/'factor 1(momentum)'!$AX383)</f>
        <v>-1.3321039585249614E-2</v>
      </c>
    </row>
    <row r="384" spans="1:11">
      <c r="A384" s="5">
        <v>38260</v>
      </c>
      <c r="B384" s="4">
        <f>'factor 1(momentum)'!AL384*(0.01/'factor 1(momentum)'!$AX384)</f>
        <v>1.1913192343193912E-2</v>
      </c>
      <c r="C384" s="4">
        <f>'factor 1(momentum)'!AM384*(0.01/'factor 1(momentum)'!$AX384)</f>
        <v>-2.8054650601256419E-3</v>
      </c>
      <c r="D384" s="4">
        <f>'factor 1(momentum)'!AN384*(0.01/'factor 1(momentum)'!$AX384)</f>
        <v>1.9644909660483847E-2</v>
      </c>
      <c r="E384" s="4">
        <f>'factor 1(momentum)'!AO384*(0.01/'factor 1(momentum)'!$AX384)</f>
        <v>5.6740532359697428E-2</v>
      </c>
      <c r="F384" s="4">
        <f>'factor 1(momentum)'!AP384*(0.01/'factor 1(momentum)'!$AX384)</f>
        <v>2.8936789915375901E-2</v>
      </c>
      <c r="G384" s="4">
        <f>'factor 1(momentum)'!AQ384*(0.01/'factor 1(momentum)'!$AX384)</f>
        <v>-2.5157889377860329E-2</v>
      </c>
      <c r="H384" s="4">
        <f>'factor 1(momentum)'!AR384*(0.01/'factor 1(momentum)'!$AX384)</f>
        <v>1.9131363671217028E-2</v>
      </c>
      <c r="I384" s="4">
        <f>'factor 1(momentum)'!AS384*(0.01/'factor 1(momentum)'!$AX384)</f>
        <v>-3.0588827949807725E-2</v>
      </c>
      <c r="J384" s="4">
        <f>'factor 1(momentum)'!AT384*(0.01/'factor 1(momentum)'!$AX384)</f>
        <v>-5.3422026914032202E-2</v>
      </c>
      <c r="K384" s="4">
        <f>'factor 1(momentum)'!AU384*(0.01/'factor 1(momentum)'!$AX384)</f>
        <v>-2.4392578648142323E-2</v>
      </c>
    </row>
    <row r="385" spans="1:11">
      <c r="A385" s="5">
        <v>38291</v>
      </c>
      <c r="B385" s="4">
        <f>'factor 1(momentum)'!AL385*(0.01/'factor 1(momentum)'!$AX385)</f>
        <v>4.636636599252586E-2</v>
      </c>
      <c r="C385" s="4">
        <f>'factor 1(momentum)'!AM385*(0.01/'factor 1(momentum)'!$AX385)</f>
        <v>2.2961510798244735E-2</v>
      </c>
      <c r="D385" s="4">
        <f>'factor 1(momentum)'!AN385*(0.01/'factor 1(momentum)'!$AX385)</f>
        <v>-2.439352665418066E-2</v>
      </c>
      <c r="E385" s="4">
        <f>'factor 1(momentum)'!AO385*(0.01/'factor 1(momentum)'!$AX385)</f>
        <v>3.0032997456815695E-2</v>
      </c>
      <c r="F385" s="4">
        <f>'factor 1(momentum)'!AP385*(0.01/'factor 1(momentum)'!$AX385)</f>
        <v>5.901612651323258E-3</v>
      </c>
      <c r="G385" s="4">
        <f>'factor 1(momentum)'!AQ385*(0.01/'factor 1(momentum)'!$AX385)</f>
        <v>-2.4084253055009974E-3</v>
      </c>
      <c r="H385" s="4">
        <f>'factor 1(momentum)'!AR385*(0.01/'factor 1(momentum)'!$AX385)</f>
        <v>3.3469787333581316E-2</v>
      </c>
      <c r="I385" s="4">
        <f>'factor 1(momentum)'!AS385*(0.01/'factor 1(momentum)'!$AX385)</f>
        <v>-3.057812848796437E-2</v>
      </c>
      <c r="J385" s="4">
        <f>'factor 1(momentum)'!AT385*(0.01/'factor 1(momentum)'!$AX385)</f>
        <v>-5.8053110447849207E-2</v>
      </c>
      <c r="K385" s="4">
        <f>'factor 1(momentum)'!AU385*(0.01/'factor 1(momentum)'!$AX385)</f>
        <v>-2.329908333699561E-2</v>
      </c>
    </row>
    <row r="386" spans="1:11">
      <c r="A386" s="5">
        <v>38321</v>
      </c>
      <c r="B386" s="4">
        <f>'factor 1(momentum)'!AL386*(0.01/'factor 1(momentum)'!$AX386)</f>
        <v>5.5931953571257645E-2</v>
      </c>
      <c r="C386" s="4">
        <f>'factor 1(momentum)'!AM386*(0.01/'factor 1(momentum)'!$AX386)</f>
        <v>1.4088939353403556E-2</v>
      </c>
      <c r="D386" s="4">
        <f>'factor 1(momentum)'!AN386*(0.01/'factor 1(momentum)'!$AX386)</f>
        <v>-2.6834215496300103E-2</v>
      </c>
      <c r="E386" s="4">
        <f>'factor 1(momentum)'!AO386*(0.01/'factor 1(momentum)'!$AX386)</f>
        <v>3.8399797914383985E-2</v>
      </c>
      <c r="F386" s="4">
        <f>'factor 1(momentum)'!AP386*(0.01/'factor 1(momentum)'!$AX386)</f>
        <v>-4.5655026858016107E-3</v>
      </c>
      <c r="G386" s="4">
        <f>'factor 1(momentum)'!AQ386*(0.01/'factor 1(momentum)'!$AX386)</f>
        <v>-1.11795096400687E-2</v>
      </c>
      <c r="H386" s="4">
        <f>'factor 1(momentum)'!AR386*(0.01/'factor 1(momentum)'!$AX386)</f>
        <v>7.7144518515546738E-3</v>
      </c>
      <c r="I386" s="4">
        <f>'factor 1(momentum)'!AS386*(0.01/'factor 1(momentum)'!$AX386)</f>
        <v>-1.4635038501979643E-2</v>
      </c>
      <c r="J386" s="4">
        <f>'factor 1(momentum)'!AT386*(0.01/'factor 1(momentum)'!$AX386)</f>
        <v>-3.894859874853928E-2</v>
      </c>
      <c r="K386" s="4">
        <f>'factor 1(momentum)'!AU386*(0.01/'factor 1(momentum)'!$AX386)</f>
        <v>-1.9972277617910556E-2</v>
      </c>
    </row>
    <row r="387" spans="1:11">
      <c r="A387" s="5">
        <v>38352</v>
      </c>
      <c r="B387" s="4">
        <f>'factor 1(momentum)'!AL387*(0.01/'factor 1(momentum)'!$AX387)</f>
        <v>6.4164432560117751E-2</v>
      </c>
      <c r="C387" s="4">
        <f>'factor 1(momentum)'!AM387*(0.01/'factor 1(momentum)'!$AX387)</f>
        <v>2.1246553892779654E-3</v>
      </c>
      <c r="D387" s="4">
        <f>'factor 1(momentum)'!AN387*(0.01/'factor 1(momentum)'!$AX387)</f>
        <v>-2.7897469846574246E-2</v>
      </c>
      <c r="E387" s="4">
        <f>'factor 1(momentum)'!AO387*(0.01/'factor 1(momentum)'!$AX387)</f>
        <v>2.4733510581561081E-2</v>
      </c>
      <c r="F387" s="4">
        <f>'factor 1(momentum)'!AP387*(0.01/'factor 1(momentum)'!$AX387)</f>
        <v>-9.2555722658418903E-3</v>
      </c>
      <c r="G387" s="4">
        <f>'factor 1(momentum)'!AQ387*(0.01/'factor 1(momentum)'!$AX387)</f>
        <v>-1.0347164092745399E-2</v>
      </c>
      <c r="H387" s="4">
        <f>'factor 1(momentum)'!AR387*(0.01/'factor 1(momentum)'!$AX387)</f>
        <v>3.842844350835007E-2</v>
      </c>
      <c r="I387" s="4">
        <f>'factor 1(momentum)'!AS387*(0.01/'factor 1(momentum)'!$AX387)</f>
        <v>-2.4129564793886067E-2</v>
      </c>
      <c r="J387" s="4">
        <f>'factor 1(momentum)'!AT387*(0.01/'factor 1(momentum)'!$AX387)</f>
        <v>-3.9773850462400145E-2</v>
      </c>
      <c r="K387" s="4">
        <f>'factor 1(momentum)'!AU387*(0.01/'factor 1(momentum)'!$AX387)</f>
        <v>-1.8047420577859099E-2</v>
      </c>
    </row>
    <row r="388" spans="1:11">
      <c r="A388" s="5">
        <v>38383</v>
      </c>
      <c r="B388" s="4">
        <f>'factor 1(momentum)'!AL388*(0.01/'factor 1(momentum)'!$AX388)</f>
        <v>6.1080184041260782E-2</v>
      </c>
      <c r="C388" s="4">
        <f>'factor 1(momentum)'!AM388*(0.01/'factor 1(momentum)'!$AX388)</f>
        <v>-1.2022510386429389E-2</v>
      </c>
      <c r="D388" s="4">
        <f>'factor 1(momentum)'!AN388*(0.01/'factor 1(momentum)'!$AX388)</f>
        <v>-2.7424499394987468E-2</v>
      </c>
      <c r="E388" s="4">
        <f>'factor 1(momentum)'!AO388*(0.01/'factor 1(momentum)'!$AX388)</f>
        <v>1.7815231652813804E-2</v>
      </c>
      <c r="F388" s="4">
        <f>'factor 1(momentum)'!AP388*(0.01/'factor 1(momentum)'!$AX388)</f>
        <v>-1.6849435172276814E-2</v>
      </c>
      <c r="G388" s="4">
        <f>'factor 1(momentum)'!AQ388*(0.01/'factor 1(momentum)'!$AX388)</f>
        <v>4.6822313503638979E-3</v>
      </c>
      <c r="H388" s="4">
        <f>'factor 1(momentum)'!AR388*(0.01/'factor 1(momentum)'!$AX388)</f>
        <v>2.8925117304932822E-2</v>
      </c>
      <c r="I388" s="4">
        <f>'factor 1(momentum)'!AS388*(0.01/'factor 1(momentum)'!$AX388)</f>
        <v>-8.7007048786634129E-3</v>
      </c>
      <c r="J388" s="4">
        <f>'factor 1(momentum)'!AT388*(0.01/'factor 1(momentum)'!$AX388)</f>
        <v>-3.2964441440731275E-2</v>
      </c>
      <c r="K388" s="4">
        <f>'factor 1(momentum)'!AU388*(0.01/'factor 1(momentum)'!$AX388)</f>
        <v>-1.4541173076282993E-2</v>
      </c>
    </row>
    <row r="389" spans="1:11">
      <c r="A389" s="5">
        <v>38411</v>
      </c>
      <c r="B389" s="4">
        <f>'factor 1(momentum)'!AL389*(0.01/'factor 1(momentum)'!$AX389)</f>
        <v>8.9088806380931501E-2</v>
      </c>
      <c r="C389" s="4">
        <f>'factor 1(momentum)'!AM389*(0.01/'factor 1(momentum)'!$AX389)</f>
        <v>-3.2117438079352904E-2</v>
      </c>
      <c r="D389" s="4">
        <f>'factor 1(momentum)'!AN389*(0.01/'factor 1(momentum)'!$AX389)</f>
        <v>-2.6174188595265675E-2</v>
      </c>
      <c r="E389" s="4">
        <f>'factor 1(momentum)'!AO389*(0.01/'factor 1(momentum)'!$AX389)</f>
        <v>2.022411952365703E-2</v>
      </c>
      <c r="F389" s="4">
        <f>'factor 1(momentum)'!AP389*(0.01/'factor 1(momentum)'!$AX389)</f>
        <v>-1.7022542666796453E-2</v>
      </c>
      <c r="G389" s="4">
        <f>'factor 1(momentum)'!AQ389*(0.01/'factor 1(momentum)'!$AX389)</f>
        <v>5.4013168232084508E-3</v>
      </c>
      <c r="H389" s="4">
        <f>'factor 1(momentum)'!AR389*(0.01/'factor 1(momentum)'!$AX389)</f>
        <v>5.6679723204702936E-2</v>
      </c>
      <c r="I389" s="4">
        <f>'factor 1(momentum)'!AS389*(0.01/'factor 1(momentum)'!$AX389)</f>
        <v>-3.1619863411978762E-2</v>
      </c>
      <c r="J389" s="4">
        <f>'factor 1(momentum)'!AT389*(0.01/'factor 1(momentum)'!$AX389)</f>
        <v>-2.7846296060774288E-2</v>
      </c>
      <c r="K389" s="4">
        <f>'factor 1(momentum)'!AU389*(0.01/'factor 1(momentum)'!$AX389)</f>
        <v>-3.6613637118331856E-2</v>
      </c>
    </row>
    <row r="390" spans="1:11">
      <c r="A390" s="5">
        <v>38442</v>
      </c>
      <c r="B390" s="4">
        <f>'factor 1(momentum)'!AL390*(0.01/'factor 1(momentum)'!$AX390)</f>
        <v>5.1117690812280736E-2</v>
      </c>
      <c r="C390" s="4">
        <f>'factor 1(momentum)'!AM390*(0.01/'factor 1(momentum)'!$AX390)</f>
        <v>-6.8298683766362779E-3</v>
      </c>
      <c r="D390" s="4">
        <f>'factor 1(momentum)'!AN390*(0.01/'factor 1(momentum)'!$AX390)</f>
        <v>-1.1715471178014483E-2</v>
      </c>
      <c r="E390" s="4">
        <f>'factor 1(momentum)'!AO390*(0.01/'factor 1(momentum)'!$AX390)</f>
        <v>2.1172451260441913E-2</v>
      </c>
      <c r="F390" s="4">
        <f>'factor 1(momentum)'!AP390*(0.01/'factor 1(momentum)'!$AX390)</f>
        <v>-6.1015428186096954E-3</v>
      </c>
      <c r="G390" s="4">
        <f>'factor 1(momentum)'!AQ390*(0.01/'factor 1(momentum)'!$AX390)</f>
        <v>4.5363444671376865E-3</v>
      </c>
      <c r="H390" s="4">
        <f>'factor 1(momentum)'!AR390*(0.01/'factor 1(momentum)'!$AX390)</f>
        <v>4.3904649595647757E-2</v>
      </c>
      <c r="I390" s="4">
        <f>'factor 1(momentum)'!AS390*(0.01/'factor 1(momentum)'!$AX390)</f>
        <v>-6.7736612978158153E-2</v>
      </c>
      <c r="J390" s="4">
        <f>'factor 1(momentum)'!AT390*(0.01/'factor 1(momentum)'!$AX390)</f>
        <v>3.0388124450459633E-3</v>
      </c>
      <c r="K390" s="4">
        <f>'factor 1(momentum)'!AU390*(0.01/'factor 1(momentum)'!$AX390)</f>
        <v>-3.1386453229135448E-2</v>
      </c>
    </row>
    <row r="391" spans="1:11">
      <c r="A391" s="5">
        <v>38472</v>
      </c>
      <c r="B391" s="4">
        <f>'factor 1(momentum)'!AL391*(0.01/'factor 1(momentum)'!$AX391)</f>
        <v>6.5148703216943979E-2</v>
      </c>
      <c r="C391" s="4">
        <f>'factor 1(momentum)'!AM391*(0.01/'factor 1(momentum)'!$AX391)</f>
        <v>2.5736525888582846E-2</v>
      </c>
      <c r="D391" s="4">
        <f>'factor 1(momentum)'!AN391*(0.01/'factor 1(momentum)'!$AX391)</f>
        <v>-2.6369011096939454E-2</v>
      </c>
      <c r="E391" s="4">
        <f>'factor 1(momentum)'!AO391*(0.01/'factor 1(momentum)'!$AX391)</f>
        <v>1.6688357472851509E-2</v>
      </c>
      <c r="F391" s="4">
        <f>'factor 1(momentum)'!AP391*(0.01/'factor 1(momentum)'!$AX391)</f>
        <v>-2.430569567487004E-3</v>
      </c>
      <c r="G391" s="4">
        <f>'factor 1(momentum)'!AQ391*(0.01/'factor 1(momentum)'!$AX391)</f>
        <v>-8.9738086310499048E-3</v>
      </c>
      <c r="H391" s="4">
        <f>'factor 1(momentum)'!AR391*(0.01/'factor 1(momentum)'!$AX391)</f>
        <v>4.8441792562273413E-2</v>
      </c>
      <c r="I391" s="4">
        <f>'factor 1(momentum)'!AS391*(0.01/'factor 1(momentum)'!$AX391)</f>
        <v>-7.3912062872899226E-2</v>
      </c>
      <c r="J391" s="4">
        <f>'factor 1(momentum)'!AT391*(0.01/'factor 1(momentum)'!$AX391)</f>
        <v>-1.388680978869803E-2</v>
      </c>
      <c r="K391" s="4">
        <f>'factor 1(momentum)'!AU391*(0.01/'factor 1(momentum)'!$AX391)</f>
        <v>-3.0443117183578085E-2</v>
      </c>
    </row>
    <row r="392" spans="1:11">
      <c r="A392" s="5">
        <v>38503</v>
      </c>
      <c r="B392" s="4">
        <f>'factor 1(momentum)'!AL392*(0.01/'factor 1(momentum)'!$AX392)</f>
        <v>5.9967853165715269E-2</v>
      </c>
      <c r="C392" s="4">
        <f>'factor 1(momentum)'!AM392*(0.01/'factor 1(momentum)'!$AX392)</f>
        <v>2.2150655202833804E-2</v>
      </c>
      <c r="D392" s="4">
        <f>'factor 1(momentum)'!AN392*(0.01/'factor 1(momentum)'!$AX392)</f>
        <v>-2.439453550519699E-2</v>
      </c>
      <c r="E392" s="4">
        <f>'factor 1(momentum)'!AO392*(0.01/'factor 1(momentum)'!$AX392)</f>
        <v>3.0639986076069381E-2</v>
      </c>
      <c r="F392" s="4">
        <f>'factor 1(momentum)'!AP392*(0.01/'factor 1(momentum)'!$AX392)</f>
        <v>-1.6844607950995322E-2</v>
      </c>
      <c r="G392" s="4">
        <f>'factor 1(momentum)'!AQ392*(0.01/'factor 1(momentum)'!$AX392)</f>
        <v>4.0166088217144695E-3</v>
      </c>
      <c r="H392" s="4">
        <f>'factor 1(momentum)'!AR392*(0.01/'factor 1(momentum)'!$AX392)</f>
        <v>5.196168106592345E-2</v>
      </c>
      <c r="I392" s="4">
        <f>'factor 1(momentum)'!AS392*(0.01/'factor 1(momentum)'!$AX392)</f>
        <v>-6.9020709110223122E-2</v>
      </c>
      <c r="J392" s="4">
        <f>'factor 1(momentum)'!AT392*(0.01/'factor 1(momentum)'!$AX392)</f>
        <v>-2.4244905474802691E-2</v>
      </c>
      <c r="K392" s="4">
        <f>'factor 1(momentum)'!AU392*(0.01/'factor 1(momentum)'!$AX392)</f>
        <v>-3.4232026291038227E-2</v>
      </c>
    </row>
    <row r="393" spans="1:11">
      <c r="A393" s="5">
        <v>38533</v>
      </c>
      <c r="B393" s="4">
        <f>'factor 1(momentum)'!AL393*(0.01/'factor 1(momentum)'!$AX393)</f>
        <v>4.0392817047156582E-2</v>
      </c>
      <c r="C393" s="4">
        <f>'factor 1(momentum)'!AM393*(0.01/'factor 1(momentum)'!$AX393)</f>
        <v>7.0268266442129329E-3</v>
      </c>
      <c r="D393" s="4">
        <f>'factor 1(momentum)'!AN393*(0.01/'factor 1(momentum)'!$AX393)</f>
        <v>-1.0335256296244062E-2</v>
      </c>
      <c r="E393" s="4">
        <f>'factor 1(momentum)'!AO393*(0.01/'factor 1(momentum)'!$AX393)</f>
        <v>3.3414880144025577E-2</v>
      </c>
      <c r="F393" s="4">
        <f>'factor 1(momentum)'!AP393*(0.01/'factor 1(momentum)'!$AX393)</f>
        <v>2.6349721597097296E-3</v>
      </c>
      <c r="G393" s="4">
        <f>'factor 1(momentum)'!AQ393*(0.01/'factor 1(momentum)'!$AX393)</f>
        <v>8.7433119423666744E-3</v>
      </c>
      <c r="H393" s="4">
        <f>'factor 1(momentum)'!AR393*(0.01/'factor 1(momentum)'!$AX393)</f>
        <v>2.8580616734392814E-2</v>
      </c>
      <c r="I393" s="4">
        <f>'factor 1(momentum)'!AS393*(0.01/'factor 1(momentum)'!$AX393)</f>
        <v>-7.1035334905461128E-2</v>
      </c>
      <c r="J393" s="4">
        <f>'factor 1(momentum)'!AT393*(0.01/'factor 1(momentum)'!$AX393)</f>
        <v>-1.1798144635642133E-2</v>
      </c>
      <c r="K393" s="4">
        <f>'factor 1(momentum)'!AU393*(0.01/'factor 1(momentum)'!$AX393)</f>
        <v>-2.7624688834517016E-2</v>
      </c>
    </row>
    <row r="394" spans="1:11">
      <c r="A394" s="5">
        <v>38564</v>
      </c>
      <c r="B394" s="4">
        <f>'factor 1(momentum)'!AL394*(0.01/'factor 1(momentum)'!$AX394)</f>
        <v>3.6312308171240273E-2</v>
      </c>
      <c r="C394" s="4">
        <f>'factor 1(momentum)'!AM394*(0.01/'factor 1(momentum)'!$AX394)</f>
        <v>3.2882280421373395E-4</v>
      </c>
      <c r="D394" s="4">
        <f>'factor 1(momentum)'!AN394*(0.01/'factor 1(momentum)'!$AX394)</f>
        <v>-3.3546437596496514E-3</v>
      </c>
      <c r="E394" s="4">
        <f>'factor 1(momentum)'!AO394*(0.01/'factor 1(momentum)'!$AX394)</f>
        <v>2.8082895828921536E-2</v>
      </c>
      <c r="F394" s="4">
        <f>'factor 1(momentum)'!AP394*(0.01/'factor 1(momentum)'!$AX394)</f>
        <v>7.8279460762224415E-4</v>
      </c>
      <c r="G394" s="4">
        <f>'factor 1(momentum)'!AQ394*(0.01/'factor 1(momentum)'!$AX394)</f>
        <v>2.808480845548252E-3</v>
      </c>
      <c r="H394" s="4">
        <f>'factor 1(momentum)'!AR394*(0.01/'factor 1(momentum)'!$AX394)</f>
        <v>2.1012659811742551E-2</v>
      </c>
      <c r="I394" s="4">
        <f>'factor 1(momentum)'!AS394*(0.01/'factor 1(momentum)'!$AX394)</f>
        <v>-6.2411707888175731E-2</v>
      </c>
      <c r="J394" s="4">
        <f>'factor 1(momentum)'!AT394*(0.01/'factor 1(momentum)'!$AX394)</f>
        <v>1.1379921869756379E-2</v>
      </c>
      <c r="K394" s="4">
        <f>'factor 1(momentum)'!AU394*(0.01/'factor 1(momentum)'!$AX394)</f>
        <v>-3.4941532291219587E-2</v>
      </c>
    </row>
    <row r="395" spans="1:11">
      <c r="A395" s="5">
        <v>38595</v>
      </c>
      <c r="B395" s="4">
        <f>'factor 1(momentum)'!AL395*(0.01/'factor 1(momentum)'!$AX395)</f>
        <v>1.4399846883383409E-2</v>
      </c>
      <c r="C395" s="4">
        <f>'factor 1(momentum)'!AM395*(0.01/'factor 1(momentum)'!$AX395)</f>
        <v>6.6074529976149219E-3</v>
      </c>
      <c r="D395" s="4">
        <f>'factor 1(momentum)'!AN395*(0.01/'factor 1(momentum)'!$AX395)</f>
        <v>1.4988266027444219E-2</v>
      </c>
      <c r="E395" s="4">
        <f>'factor 1(momentum)'!AO395*(0.01/'factor 1(momentum)'!$AX395)</f>
        <v>2.2113651179851906E-2</v>
      </c>
      <c r="F395" s="4">
        <f>'factor 1(momentum)'!AP395*(0.01/'factor 1(momentum)'!$AX395)</f>
        <v>7.4294559235834542E-3</v>
      </c>
      <c r="G395" s="4">
        <f>'factor 1(momentum)'!AQ395*(0.01/'factor 1(momentum)'!$AX395)</f>
        <v>-8.7366575261506613E-3</v>
      </c>
      <c r="H395" s="4">
        <f>'factor 1(momentum)'!AR395*(0.01/'factor 1(momentum)'!$AX395)</f>
        <v>1.971644886469287E-2</v>
      </c>
      <c r="I395" s="4">
        <f>'factor 1(momentum)'!AS395*(0.01/'factor 1(momentum)'!$AX395)</f>
        <v>-4.9256079734458641E-2</v>
      </c>
      <c r="J395" s="4">
        <f>'factor 1(momentum)'!AT395*(0.01/'factor 1(momentum)'!$AX395)</f>
        <v>1.9848953804579373E-3</v>
      </c>
      <c r="K395" s="4">
        <f>'factor 1(momentum)'!AU395*(0.01/'factor 1(momentum)'!$AX395)</f>
        <v>-2.9247279996419514E-2</v>
      </c>
    </row>
    <row r="396" spans="1:11">
      <c r="A396" s="5">
        <v>38625</v>
      </c>
      <c r="B396" s="4">
        <f>'factor 1(momentum)'!AL396*(0.01/'factor 1(momentum)'!$AX396)</f>
        <v>3.4279776202770638E-2</v>
      </c>
      <c r="C396" s="4">
        <f>'factor 1(momentum)'!AM396*(0.01/'factor 1(momentum)'!$AX396)</f>
        <v>2.4134391361368836E-2</v>
      </c>
      <c r="D396" s="4">
        <f>'factor 1(momentum)'!AN396*(0.01/'factor 1(momentum)'!$AX396)</f>
        <v>1.4966355897991855E-2</v>
      </c>
      <c r="E396" s="4">
        <f>'factor 1(momentum)'!AO396*(0.01/'factor 1(momentum)'!$AX396)</f>
        <v>4.2613444511391776E-2</v>
      </c>
      <c r="F396" s="4">
        <f>'factor 1(momentum)'!AP396*(0.01/'factor 1(momentum)'!$AX396)</f>
        <v>1.2282536775402792E-2</v>
      </c>
      <c r="G396" s="4">
        <f>'factor 1(momentum)'!AQ396*(0.01/'factor 1(momentum)'!$AX396)</f>
        <v>-2.6149277496408281E-2</v>
      </c>
      <c r="H396" s="4">
        <f>'factor 1(momentum)'!AR396*(0.01/'factor 1(momentum)'!$AX396)</f>
        <v>2.5471995692985531E-2</v>
      </c>
      <c r="I396" s="4">
        <f>'factor 1(momentum)'!AS396*(0.01/'factor 1(momentum)'!$AX396)</f>
        <v>-5.0994071328474971E-2</v>
      </c>
      <c r="J396" s="4">
        <f>'factor 1(momentum)'!AT396*(0.01/'factor 1(momentum)'!$AX396)</f>
        <v>5.0921176772385163E-3</v>
      </c>
      <c r="K396" s="4">
        <f>'factor 1(momentum)'!AU396*(0.01/'factor 1(momentum)'!$AX396)</f>
        <v>-8.1697269294266281E-2</v>
      </c>
    </row>
    <row r="397" spans="1:11">
      <c r="A397" s="5">
        <v>38656</v>
      </c>
      <c r="B397" s="4">
        <f>'factor 1(momentum)'!AL397*(0.01/'factor 1(momentum)'!$AX397)</f>
        <v>3.6178558272860435E-2</v>
      </c>
      <c r="C397" s="4">
        <f>'factor 1(momentum)'!AM397*(0.01/'factor 1(momentum)'!$AX397)</f>
        <v>8.26626046415797E-3</v>
      </c>
      <c r="D397" s="4">
        <f>'factor 1(momentum)'!AN397*(0.01/'factor 1(momentum)'!$AX397)</f>
        <v>1.4265544006629681E-2</v>
      </c>
      <c r="E397" s="4">
        <f>'factor 1(momentum)'!AO397*(0.01/'factor 1(momentum)'!$AX397)</f>
        <v>3.8694405786915187E-2</v>
      </c>
      <c r="F397" s="4">
        <f>'factor 1(momentum)'!AP397*(0.01/'factor 1(momentum)'!$AX397)</f>
        <v>1.2997260252891255E-2</v>
      </c>
      <c r="G397" s="4">
        <f>'factor 1(momentum)'!AQ397*(0.01/'factor 1(momentum)'!$AX397)</f>
        <v>-3.369549736787706E-2</v>
      </c>
      <c r="H397" s="4">
        <f>'factor 1(momentum)'!AR397*(0.01/'factor 1(momentum)'!$AX397)</f>
        <v>5.0236965547158161E-3</v>
      </c>
      <c r="I397" s="4">
        <f>'factor 1(momentum)'!AS397*(0.01/'factor 1(momentum)'!$AX397)</f>
        <v>4.6748998338491957E-2</v>
      </c>
      <c r="J397" s="4">
        <f>'factor 1(momentum)'!AT397*(0.01/'factor 1(momentum)'!$AX397)</f>
        <v>-9.053286078021236E-3</v>
      </c>
      <c r="K397" s="4">
        <f>'factor 1(momentum)'!AU397*(0.01/'factor 1(momentum)'!$AX397)</f>
        <v>-0.11942594023076392</v>
      </c>
    </row>
    <row r="398" spans="1:11">
      <c r="A398" s="5">
        <v>38686</v>
      </c>
      <c r="B398" s="4">
        <f>'factor 1(momentum)'!AL398*(0.01/'factor 1(momentum)'!$AX398)</f>
        <v>3.9558729676838706E-3</v>
      </c>
      <c r="C398" s="4">
        <f>'factor 1(momentum)'!AM398*(0.01/'factor 1(momentum)'!$AX398)</f>
        <v>-4.4451348558056198E-3</v>
      </c>
      <c r="D398" s="4">
        <f>'factor 1(momentum)'!AN398*(0.01/'factor 1(momentum)'!$AX398)</f>
        <v>4.0232671751573293E-3</v>
      </c>
      <c r="E398" s="4">
        <f>'factor 1(momentum)'!AO398*(0.01/'factor 1(momentum)'!$AX398)</f>
        <v>1.8889220584016177E-2</v>
      </c>
      <c r="F398" s="4">
        <f>'factor 1(momentum)'!AP398*(0.01/'factor 1(momentum)'!$AX398)</f>
        <v>1.183953809035322E-2</v>
      </c>
      <c r="G398" s="4">
        <f>'factor 1(momentum)'!AQ398*(0.01/'factor 1(momentum)'!$AX398)</f>
        <v>-1.6963476395079651E-2</v>
      </c>
      <c r="H398" s="4">
        <f>'factor 1(momentum)'!AR398*(0.01/'factor 1(momentum)'!$AX398)</f>
        <v>-2.0515600786728237E-2</v>
      </c>
      <c r="I398" s="4">
        <f>'factor 1(momentum)'!AS398*(0.01/'factor 1(momentum)'!$AX398)</f>
        <v>6.6831860452709155E-2</v>
      </c>
      <c r="J398" s="4">
        <f>'factor 1(momentum)'!AT398*(0.01/'factor 1(momentum)'!$AX398)</f>
        <v>8.6167819897426876E-3</v>
      </c>
      <c r="K398" s="4">
        <f>'factor 1(momentum)'!AU398*(0.01/'factor 1(momentum)'!$AX398)</f>
        <v>-7.2232329222048905E-2</v>
      </c>
    </row>
    <row r="399" spans="1:11">
      <c r="A399" s="5">
        <v>38717</v>
      </c>
      <c r="B399" s="4">
        <f>'factor 1(momentum)'!AL399*(0.01/'factor 1(momentum)'!$AX399)</f>
        <v>5.5626848944156683E-3</v>
      </c>
      <c r="C399" s="4">
        <f>'factor 1(momentum)'!AM399*(0.01/'factor 1(momentum)'!$AX399)</f>
        <v>1.3645305711877533E-5</v>
      </c>
      <c r="D399" s="4">
        <f>'factor 1(momentum)'!AN399*(0.01/'factor 1(momentum)'!$AX399)</f>
        <v>8.6830131514491621E-3</v>
      </c>
      <c r="E399" s="4">
        <f>'factor 1(momentum)'!AO399*(0.01/'factor 1(momentum)'!$AX399)</f>
        <v>-5.4358058888476345E-3</v>
      </c>
      <c r="F399" s="4">
        <f>'factor 1(momentum)'!AP399*(0.01/'factor 1(momentum)'!$AX399)</f>
        <v>1.2296916731826238E-2</v>
      </c>
      <c r="G399" s="4">
        <f>'factor 1(momentum)'!AQ399*(0.01/'factor 1(momentum)'!$AX399)</f>
        <v>-1.8721931062946982E-2</v>
      </c>
      <c r="H399" s="4">
        <f>'factor 1(momentum)'!AR399*(0.01/'factor 1(momentum)'!$AX399)</f>
        <v>-2.7673230401271846E-2</v>
      </c>
      <c r="I399" s="4">
        <f>'factor 1(momentum)'!AS399*(0.01/'factor 1(momentum)'!$AX399)</f>
        <v>6.1610658583735607E-2</v>
      </c>
      <c r="J399" s="4">
        <f>'factor 1(momentum)'!AT399*(0.01/'factor 1(momentum)'!$AX399)</f>
        <v>2.4596501909580407E-2</v>
      </c>
      <c r="K399" s="4">
        <f>'factor 1(momentum)'!AU399*(0.01/'factor 1(momentum)'!$AX399)</f>
        <v>-6.0932453223652455E-2</v>
      </c>
    </row>
    <row r="400" spans="1:11">
      <c r="A400" s="5">
        <v>38748</v>
      </c>
      <c r="B400" s="4">
        <f>'factor 1(momentum)'!AL400*(0.01/'factor 1(momentum)'!$AX400)</f>
        <v>-1.5577045206249336E-3</v>
      </c>
      <c r="C400" s="4">
        <f>'factor 1(momentum)'!AM400*(0.01/'factor 1(momentum)'!$AX400)</f>
        <v>7.6289560866903937E-3</v>
      </c>
      <c r="D400" s="4">
        <f>'factor 1(momentum)'!AN400*(0.01/'factor 1(momentum)'!$AX400)</f>
        <v>9.7511240818779158E-3</v>
      </c>
      <c r="E400" s="4">
        <f>'factor 1(momentum)'!AO400*(0.01/'factor 1(momentum)'!$AX400)</f>
        <v>-1.4913681089344282E-2</v>
      </c>
      <c r="F400" s="4">
        <f>'factor 1(momentum)'!AP400*(0.01/'factor 1(momentum)'!$AX400)</f>
        <v>1.461126583577054E-3</v>
      </c>
      <c r="G400" s="4">
        <f>'factor 1(momentum)'!AQ400*(0.01/'factor 1(momentum)'!$AX400)</f>
        <v>-1.4947595223010328E-2</v>
      </c>
      <c r="H400" s="4">
        <f>'factor 1(momentum)'!AR400*(0.01/'factor 1(momentum)'!$AX400)</f>
        <v>-2.1574045571342914E-2</v>
      </c>
      <c r="I400" s="4">
        <f>'factor 1(momentum)'!AS400*(0.01/'factor 1(momentum)'!$AX400)</f>
        <v>6.901698623828538E-2</v>
      </c>
      <c r="J400" s="4">
        <f>'factor 1(momentum)'!AT400*(0.01/'factor 1(momentum)'!$AX400)</f>
        <v>1.1425964562677143E-2</v>
      </c>
      <c r="K400" s="4">
        <f>'factor 1(momentum)'!AU400*(0.01/'factor 1(momentum)'!$AX400)</f>
        <v>-4.6291131148785566E-2</v>
      </c>
    </row>
    <row r="401" spans="1:11">
      <c r="A401" s="5">
        <v>38776</v>
      </c>
      <c r="B401" s="4">
        <f>'factor 1(momentum)'!AL401*(0.01/'factor 1(momentum)'!$AX401)</f>
        <v>-1.679571834428076E-3</v>
      </c>
      <c r="C401" s="4">
        <f>'factor 1(momentum)'!AM401*(0.01/'factor 1(momentum)'!$AX401)</f>
        <v>8.3060447028548354E-3</v>
      </c>
      <c r="D401" s="4">
        <f>'factor 1(momentum)'!AN401*(0.01/'factor 1(momentum)'!$AX401)</f>
        <v>1.8666050141195576E-2</v>
      </c>
      <c r="E401" s="4">
        <f>'factor 1(momentum)'!AO401*(0.01/'factor 1(momentum)'!$AX401)</f>
        <v>-1.1425558714759093E-2</v>
      </c>
      <c r="F401" s="4">
        <f>'factor 1(momentum)'!AP401*(0.01/'factor 1(momentum)'!$AX401)</f>
        <v>5.5647044707531059E-3</v>
      </c>
      <c r="G401" s="4">
        <f>'factor 1(momentum)'!AQ401*(0.01/'factor 1(momentum)'!$AX401)</f>
        <v>-1.9012534732470221E-2</v>
      </c>
      <c r="H401" s="4">
        <f>'factor 1(momentum)'!AR401*(0.01/'factor 1(momentum)'!$AX401)</f>
        <v>-2.1347418036994317E-2</v>
      </c>
      <c r="I401" s="4">
        <f>'factor 1(momentum)'!AS401*(0.01/'factor 1(momentum)'!$AX401)</f>
        <v>7.1257366239385431E-2</v>
      </c>
      <c r="J401" s="4">
        <f>'factor 1(momentum)'!AT401*(0.01/'factor 1(momentum)'!$AX401)</f>
        <v>-3.4026872142629274E-3</v>
      </c>
      <c r="K401" s="4">
        <f>'factor 1(momentum)'!AU401*(0.01/'factor 1(momentum)'!$AX401)</f>
        <v>-4.6926395021274214E-2</v>
      </c>
    </row>
    <row r="402" spans="1:11">
      <c r="A402" s="5">
        <v>38807</v>
      </c>
      <c r="B402" s="4">
        <f>'factor 1(momentum)'!AL402*(0.01/'factor 1(momentum)'!$AX402)</f>
        <v>-6.9315237650062597E-4</v>
      </c>
      <c r="C402" s="4">
        <f>'factor 1(momentum)'!AM402*(0.01/'factor 1(momentum)'!$AX402)</f>
        <v>-7.1370346189177838E-3</v>
      </c>
      <c r="D402" s="4">
        <f>'factor 1(momentum)'!AN402*(0.01/'factor 1(momentum)'!$AX402)</f>
        <v>2.8430430655074151E-2</v>
      </c>
      <c r="E402" s="4">
        <f>'factor 1(momentum)'!AO402*(0.01/'factor 1(momentum)'!$AX402)</f>
        <v>1.0418923458900071E-2</v>
      </c>
      <c r="F402" s="4">
        <f>'factor 1(momentum)'!AP402*(0.01/'factor 1(momentum)'!$AX402)</f>
        <v>-7.8976930997372568E-4</v>
      </c>
      <c r="G402" s="4">
        <f>'factor 1(momentum)'!AQ402*(0.01/'factor 1(momentum)'!$AX402)</f>
        <v>-2.411760296169373E-2</v>
      </c>
      <c r="H402" s="4">
        <f>'factor 1(momentum)'!AR402*(0.01/'factor 1(momentum)'!$AX402)</f>
        <v>-3.0321275329180893E-2</v>
      </c>
      <c r="I402" s="4">
        <f>'factor 1(momentum)'!AS402*(0.01/'factor 1(momentum)'!$AX402)</f>
        <v>6.8611176970354237E-2</v>
      </c>
      <c r="J402" s="4">
        <f>'factor 1(momentum)'!AT402*(0.01/'factor 1(momentum)'!$AX402)</f>
        <v>1.4875234018297736E-2</v>
      </c>
      <c r="K402" s="4">
        <f>'factor 1(momentum)'!AU402*(0.01/'factor 1(momentum)'!$AX402)</f>
        <v>-5.9276930506359599E-2</v>
      </c>
    </row>
    <row r="403" spans="1:11">
      <c r="A403" s="5">
        <v>38837</v>
      </c>
      <c r="B403" s="4">
        <f>'factor 1(momentum)'!AL403*(0.01/'factor 1(momentum)'!$AX403)</f>
        <v>3.6260445989752775E-3</v>
      </c>
      <c r="C403" s="4">
        <f>'factor 1(momentum)'!AM403*(0.01/'factor 1(momentum)'!$AX403)</f>
        <v>-6.5047025940824198E-3</v>
      </c>
      <c r="D403" s="4">
        <f>'factor 1(momentum)'!AN403*(0.01/'factor 1(momentum)'!$AX403)</f>
        <v>2.5440153179400363E-2</v>
      </c>
      <c r="E403" s="4">
        <f>'factor 1(momentum)'!AO403*(0.01/'factor 1(momentum)'!$AX403)</f>
        <v>-3.5502253312409576E-3</v>
      </c>
      <c r="F403" s="4">
        <f>'factor 1(momentum)'!AP403*(0.01/'factor 1(momentum)'!$AX403)</f>
        <v>6.9017243149644206E-3</v>
      </c>
      <c r="G403" s="4">
        <f>'factor 1(momentum)'!AQ403*(0.01/'factor 1(momentum)'!$AX403)</f>
        <v>-2.0615495505948583E-2</v>
      </c>
      <c r="H403" s="4">
        <f>'factor 1(momentum)'!AR403*(0.01/'factor 1(momentum)'!$AX403)</f>
        <v>-3.1293225871139099E-2</v>
      </c>
      <c r="I403" s="4">
        <f>'factor 1(momentum)'!AS403*(0.01/'factor 1(momentum)'!$AX403)</f>
        <v>6.9694741238818289E-2</v>
      </c>
      <c r="J403" s="4">
        <f>'factor 1(momentum)'!AT403*(0.01/'factor 1(momentum)'!$AX403)</f>
        <v>1.5500043641309377E-2</v>
      </c>
      <c r="K403" s="4">
        <f>'factor 1(momentum)'!AU403*(0.01/'factor 1(momentum)'!$AX403)</f>
        <v>-5.919905767105673E-2</v>
      </c>
    </row>
    <row r="404" spans="1:11">
      <c r="A404" s="5">
        <v>38868</v>
      </c>
      <c r="B404" s="4">
        <f>'factor 1(momentum)'!AL404*(0.01/'factor 1(momentum)'!$AX404)</f>
        <v>1.4821353785494937E-2</v>
      </c>
      <c r="C404" s="4">
        <f>'factor 1(momentum)'!AM404*(0.01/'factor 1(momentum)'!$AX404)</f>
        <v>1.4185388075815175E-3</v>
      </c>
      <c r="D404" s="4">
        <f>'factor 1(momentum)'!AN404*(0.01/'factor 1(momentum)'!$AX404)</f>
        <v>1.5056239970186965E-2</v>
      </c>
      <c r="E404" s="4">
        <f>'factor 1(momentum)'!AO404*(0.01/'factor 1(momentum)'!$AX404)</f>
        <v>-6.8897020377556017E-3</v>
      </c>
      <c r="F404" s="4">
        <f>'factor 1(momentum)'!AP404*(0.01/'factor 1(momentum)'!$AX404)</f>
        <v>-8.2538059524311595E-3</v>
      </c>
      <c r="G404" s="4">
        <f>'factor 1(momentum)'!AQ404*(0.01/'factor 1(momentum)'!$AX404)</f>
        <v>-1.6093248700426083E-2</v>
      </c>
      <c r="H404" s="4">
        <f>'factor 1(momentum)'!AR404*(0.01/'factor 1(momentum)'!$AX404)</f>
        <v>-2.7285017811498169E-2</v>
      </c>
      <c r="I404" s="4">
        <f>'factor 1(momentum)'!AS404*(0.01/'factor 1(momentum)'!$AX404)</f>
        <v>6.9261804964922735E-2</v>
      </c>
      <c r="J404" s="4">
        <f>'factor 1(momentum)'!AT404*(0.01/'factor 1(momentum)'!$AX404)</f>
        <v>7.3673789905792002E-3</v>
      </c>
      <c r="K404" s="4">
        <f>'factor 1(momentum)'!AU404*(0.01/'factor 1(momentum)'!$AX404)</f>
        <v>-4.9403542016654409E-2</v>
      </c>
    </row>
    <row r="405" spans="1:11">
      <c r="A405" s="5">
        <v>38898</v>
      </c>
      <c r="B405" s="4">
        <f>'factor 1(momentum)'!AL405*(0.01/'factor 1(momentum)'!$AX405)</f>
        <v>1.0666245485787956E-2</v>
      </c>
      <c r="C405" s="4">
        <f>'factor 1(momentum)'!AM405*(0.01/'factor 1(momentum)'!$AX405)</f>
        <v>3.0539901390659332E-3</v>
      </c>
      <c r="D405" s="4">
        <f>'factor 1(momentum)'!AN405*(0.01/'factor 1(momentum)'!$AX405)</f>
        <v>1.8108088608915957E-2</v>
      </c>
      <c r="E405" s="4">
        <f>'factor 1(momentum)'!AO405*(0.01/'factor 1(momentum)'!$AX405)</f>
        <v>-8.3840272034623794E-3</v>
      </c>
      <c r="F405" s="4">
        <f>'factor 1(momentum)'!AP405*(0.01/'factor 1(momentum)'!$AX405)</f>
        <v>-2.8384724512405448E-3</v>
      </c>
      <c r="G405" s="4">
        <f>'factor 1(momentum)'!AQ405*(0.01/'factor 1(momentum)'!$AX405)</f>
        <v>-2.0529187178510003E-2</v>
      </c>
      <c r="H405" s="4">
        <f>'factor 1(momentum)'!AR405*(0.01/'factor 1(momentum)'!$AX405)</f>
        <v>-2.1382021695344505E-2</v>
      </c>
      <c r="I405" s="4">
        <f>'factor 1(momentum)'!AS405*(0.01/'factor 1(momentum)'!$AX405)</f>
        <v>7.633717158640467E-2</v>
      </c>
      <c r="J405" s="4">
        <f>'factor 1(momentum)'!AT405*(0.01/'factor 1(momentum)'!$AX405)</f>
        <v>-1.0835543478896866E-2</v>
      </c>
      <c r="K405" s="4">
        <f>'factor 1(momentum)'!AU405*(0.01/'factor 1(momentum)'!$AX405)</f>
        <v>-4.4196243812720269E-2</v>
      </c>
    </row>
    <row r="406" spans="1:11">
      <c r="A406" s="5">
        <v>38929</v>
      </c>
      <c r="B406" s="4">
        <f>'factor 1(momentum)'!AL406*(0.01/'factor 1(momentum)'!$AX406)</f>
        <v>1.9942113003158627E-2</v>
      </c>
      <c r="C406" s="4">
        <f>'factor 1(momentum)'!AM406*(0.01/'factor 1(momentum)'!$AX406)</f>
        <v>-9.9098828498217061E-3</v>
      </c>
      <c r="D406" s="4">
        <f>'factor 1(momentum)'!AN406*(0.01/'factor 1(momentum)'!$AX406)</f>
        <v>-1.093320959437964E-3</v>
      </c>
      <c r="E406" s="4">
        <f>'factor 1(momentum)'!AO406*(0.01/'factor 1(momentum)'!$AX406)</f>
        <v>-5.3904714491629759E-3</v>
      </c>
      <c r="F406" s="4">
        <f>'factor 1(momentum)'!AP406*(0.01/'factor 1(momentum)'!$AX406)</f>
        <v>-5.5091604710313788E-3</v>
      </c>
      <c r="G406" s="4">
        <f>'factor 1(momentum)'!AQ406*(0.01/'factor 1(momentum)'!$AX406)</f>
        <v>-9.8615586906723191E-3</v>
      </c>
      <c r="H406" s="4">
        <f>'factor 1(momentum)'!AR406*(0.01/'factor 1(momentum)'!$AX406)</f>
        <v>-1.7903191166886174E-2</v>
      </c>
      <c r="I406" s="4">
        <f>'factor 1(momentum)'!AS406*(0.01/'factor 1(momentum)'!$AX406)</f>
        <v>7.341007179532455E-2</v>
      </c>
      <c r="J406" s="4">
        <f>'factor 1(momentum)'!AT406*(0.01/'factor 1(momentum)'!$AX406)</f>
        <v>-3.1628861099847159E-3</v>
      </c>
      <c r="K406" s="4">
        <f>'factor 1(momentum)'!AU406*(0.01/'factor 1(momentum)'!$AX406)</f>
        <v>-4.0521713101485959E-2</v>
      </c>
    </row>
    <row r="407" spans="1:11">
      <c r="A407" s="5">
        <v>38960</v>
      </c>
      <c r="B407" s="4">
        <f>'factor 1(momentum)'!AL407*(0.01/'factor 1(momentum)'!$AX407)</f>
        <v>3.3494193856504918E-3</v>
      </c>
      <c r="C407" s="4">
        <f>'factor 1(momentum)'!AM407*(0.01/'factor 1(momentum)'!$AX407)</f>
        <v>-2.3948283006318172E-2</v>
      </c>
      <c r="D407" s="4">
        <f>'factor 1(momentum)'!AN407*(0.01/'factor 1(momentum)'!$AX407)</f>
        <v>2.061581222779506E-3</v>
      </c>
      <c r="E407" s="4">
        <f>'factor 1(momentum)'!AO407*(0.01/'factor 1(momentum)'!$AX407)</f>
        <v>2.2473676683016371E-2</v>
      </c>
      <c r="F407" s="4">
        <f>'factor 1(momentum)'!AP407*(0.01/'factor 1(momentum)'!$AX407)</f>
        <v>1.6843883296031072E-3</v>
      </c>
      <c r="G407" s="4">
        <f>'factor 1(momentum)'!AQ407*(0.01/'factor 1(momentum)'!$AX407)</f>
        <v>-1.5387197897657913E-2</v>
      </c>
      <c r="H407" s="4">
        <f>'factor 1(momentum)'!AR407*(0.01/'factor 1(momentum)'!$AX407)</f>
        <v>-2.3745981445702825E-2</v>
      </c>
      <c r="I407" s="4">
        <f>'factor 1(momentum)'!AS407*(0.01/'factor 1(momentum)'!$AX407)</f>
        <v>7.5366938798333727E-2</v>
      </c>
      <c r="J407" s="4">
        <f>'factor 1(momentum)'!AT407*(0.01/'factor 1(momentum)'!$AX407)</f>
        <v>2.2649835825910545E-2</v>
      </c>
      <c r="K407" s="4">
        <f>'factor 1(momentum)'!AU407*(0.01/'factor 1(momentum)'!$AX407)</f>
        <v>-6.4504377895614778E-2</v>
      </c>
    </row>
    <row r="408" spans="1:11">
      <c r="A408" s="5">
        <v>38990</v>
      </c>
      <c r="B408" s="4">
        <f>'factor 1(momentum)'!AL408*(0.01/'factor 1(momentum)'!$AX408)</f>
        <v>3.7705528730656319E-3</v>
      </c>
      <c r="C408" s="4">
        <f>'factor 1(momentum)'!AM408*(0.01/'factor 1(momentum)'!$AX408)</f>
        <v>-3.5706691590120812E-2</v>
      </c>
      <c r="D408" s="4">
        <f>'factor 1(momentum)'!AN408*(0.01/'factor 1(momentum)'!$AX408)</f>
        <v>1.6792042513327672E-2</v>
      </c>
      <c r="E408" s="4">
        <f>'factor 1(momentum)'!AO408*(0.01/'factor 1(momentum)'!$AX408)</f>
        <v>7.8380510023739938E-4</v>
      </c>
      <c r="F408" s="4">
        <f>'factor 1(momentum)'!AP408*(0.01/'factor 1(momentum)'!$AX408)</f>
        <v>8.3107099990160256E-3</v>
      </c>
      <c r="G408" s="4">
        <f>'factor 1(momentum)'!AQ408*(0.01/'factor 1(momentum)'!$AX408)</f>
        <v>-3.9037515061090051E-2</v>
      </c>
      <c r="H408" s="4">
        <f>'factor 1(momentum)'!AR408*(0.01/'factor 1(momentum)'!$AX408)</f>
        <v>-1.96173582737653E-2</v>
      </c>
      <c r="I408" s="4">
        <f>'factor 1(momentum)'!AS408*(0.01/'factor 1(momentum)'!$AX408)</f>
        <v>5.3048066191306247E-2</v>
      </c>
      <c r="J408" s="4">
        <f>'factor 1(momentum)'!AT408*(0.01/'factor 1(momentum)'!$AX408)</f>
        <v>8.5634767999087855E-2</v>
      </c>
      <c r="K408" s="4">
        <f>'factor 1(momentum)'!AU408*(0.01/'factor 1(momentum)'!$AX408)</f>
        <v>-7.3978379751064666E-2</v>
      </c>
    </row>
    <row r="409" spans="1:11">
      <c r="A409" s="5">
        <v>39021</v>
      </c>
      <c r="B409" s="4">
        <f>'factor 1(momentum)'!AL409*(0.01/'factor 1(momentum)'!$AX409)</f>
        <v>7.8461756414031428E-3</v>
      </c>
      <c r="C409" s="4">
        <f>'factor 1(momentum)'!AM409*(0.01/'factor 1(momentum)'!$AX409)</f>
        <v>-4.3000611234872074E-2</v>
      </c>
      <c r="D409" s="4">
        <f>'factor 1(momentum)'!AN409*(0.01/'factor 1(momentum)'!$AX409)</f>
        <v>1.6198688849499147E-2</v>
      </c>
      <c r="E409" s="4">
        <f>'factor 1(momentum)'!AO409*(0.01/'factor 1(momentum)'!$AX409)</f>
        <v>4.8246356859883738E-2</v>
      </c>
      <c r="F409" s="4">
        <f>'factor 1(momentum)'!AP409*(0.01/'factor 1(momentum)'!$AX409)</f>
        <v>1.6141195884794839E-2</v>
      </c>
      <c r="G409" s="4">
        <f>'factor 1(momentum)'!AQ409*(0.01/'factor 1(momentum)'!$AX409)</f>
        <v>-3.4595228781952425E-2</v>
      </c>
      <c r="H409" s="4">
        <f>'factor 1(momentum)'!AR409*(0.01/'factor 1(momentum)'!$AX409)</f>
        <v>8.9921461446888316E-3</v>
      </c>
      <c r="I409" s="4">
        <f>'factor 1(momentum)'!AS409*(0.01/'factor 1(momentum)'!$AX409)</f>
        <v>-3.2520149939987412E-2</v>
      </c>
      <c r="J409" s="4">
        <f>'factor 1(momentum)'!AT409*(0.01/'factor 1(momentum)'!$AX409)</f>
        <v>7.8381150970871463E-2</v>
      </c>
      <c r="K409" s="4">
        <f>'factor 1(momentum)'!AU409*(0.01/'factor 1(momentum)'!$AX409)</f>
        <v>-6.5689724394329213E-2</v>
      </c>
    </row>
    <row r="410" spans="1:11">
      <c r="A410" s="5">
        <v>39051</v>
      </c>
      <c r="B410" s="4">
        <f>'factor 1(momentum)'!AL410*(0.01/'factor 1(momentum)'!$AX410)</f>
        <v>1.0993364916859575E-2</v>
      </c>
      <c r="C410" s="4">
        <f>'factor 1(momentum)'!AM410*(0.01/'factor 1(momentum)'!$AX410)</f>
        <v>-1.7649650609163972E-2</v>
      </c>
      <c r="D410" s="4">
        <f>'factor 1(momentum)'!AN410*(0.01/'factor 1(momentum)'!$AX410)</f>
        <v>1.2488609172091183E-2</v>
      </c>
      <c r="E410" s="4">
        <f>'factor 1(momentum)'!AO410*(0.01/'factor 1(momentum)'!$AX410)</f>
        <v>8.5260416069781936E-2</v>
      </c>
      <c r="F410" s="4">
        <f>'factor 1(momentum)'!AP410*(0.01/'factor 1(momentum)'!$AX410)</f>
        <v>8.8894392955453753E-3</v>
      </c>
      <c r="G410" s="4">
        <f>'factor 1(momentum)'!AQ410*(0.01/'factor 1(momentum)'!$AX410)</f>
        <v>-1.6740180736437852E-2</v>
      </c>
      <c r="H410" s="4">
        <f>'factor 1(momentum)'!AR410*(0.01/'factor 1(momentum)'!$AX410)</f>
        <v>8.7453662540439188E-3</v>
      </c>
      <c r="I410" s="4">
        <f>'factor 1(momentum)'!AS410*(0.01/'factor 1(momentum)'!$AX410)</f>
        <v>-5.7947501636663803E-2</v>
      </c>
      <c r="J410" s="4">
        <f>'factor 1(momentum)'!AT410*(0.01/'factor 1(momentum)'!$AX410)</f>
        <v>9.753409287095777E-3</v>
      </c>
      <c r="K410" s="4">
        <f>'factor 1(momentum)'!AU410*(0.01/'factor 1(momentum)'!$AX410)</f>
        <v>-4.379327201315221E-2</v>
      </c>
    </row>
    <row r="411" spans="1:11">
      <c r="A411" s="5">
        <v>39082</v>
      </c>
      <c r="B411" s="4">
        <f>'factor 1(momentum)'!AL411*(0.01/'factor 1(momentum)'!$AX411)</f>
        <v>1.6445373356360874E-2</v>
      </c>
      <c r="C411" s="4">
        <f>'factor 1(momentum)'!AM411*(0.01/'factor 1(momentum)'!$AX411)</f>
        <v>3.4013482329448971E-3</v>
      </c>
      <c r="D411" s="4">
        <f>'factor 1(momentum)'!AN411*(0.01/'factor 1(momentum)'!$AX411)</f>
        <v>5.542099835836139E-3</v>
      </c>
      <c r="E411" s="4">
        <f>'factor 1(momentum)'!AO411*(0.01/'factor 1(momentum)'!$AX411)</f>
        <v>7.6471882617243636E-2</v>
      </c>
      <c r="F411" s="4">
        <f>'factor 1(momentum)'!AP411*(0.01/'factor 1(momentum)'!$AX411)</f>
        <v>3.0675227942833527E-3</v>
      </c>
      <c r="G411" s="4">
        <f>'factor 1(momentum)'!AQ411*(0.01/'factor 1(momentum)'!$AX411)</f>
        <v>-2.2105702873106842E-2</v>
      </c>
      <c r="H411" s="4">
        <f>'factor 1(momentum)'!AR411*(0.01/'factor 1(momentum)'!$AX411)</f>
        <v>5.6974724427129421E-3</v>
      </c>
      <c r="I411" s="4">
        <f>'factor 1(momentum)'!AS411*(0.01/'factor 1(momentum)'!$AX411)</f>
        <v>-6.861279574892408E-2</v>
      </c>
      <c r="J411" s="4">
        <f>'factor 1(momentum)'!AT411*(0.01/'factor 1(momentum)'!$AX411)</f>
        <v>-1.1050103963075581E-2</v>
      </c>
      <c r="K411" s="4">
        <f>'factor 1(momentum)'!AU411*(0.01/'factor 1(momentum)'!$AX411)</f>
        <v>-8.8570966942752797E-3</v>
      </c>
    </row>
    <row r="412" spans="1:11">
      <c r="A412" s="5">
        <v>39113</v>
      </c>
      <c r="B412" s="4">
        <f>'factor 1(momentum)'!AL412*(0.01/'factor 1(momentum)'!$AX412)</f>
        <v>1.8938705135022816E-2</v>
      </c>
      <c r="C412" s="4">
        <f>'factor 1(momentum)'!AM412*(0.01/'factor 1(momentum)'!$AX412)</f>
        <v>-2.3377907266536796E-2</v>
      </c>
      <c r="D412" s="4">
        <f>'factor 1(momentum)'!AN412*(0.01/'factor 1(momentum)'!$AX412)</f>
        <v>5.0678733868204746E-3</v>
      </c>
      <c r="E412" s="4">
        <f>'factor 1(momentum)'!AO412*(0.01/'factor 1(momentum)'!$AX412)</f>
        <v>7.7026070689685727E-2</v>
      </c>
      <c r="F412" s="4">
        <f>'factor 1(momentum)'!AP412*(0.01/'factor 1(momentum)'!$AX412)</f>
        <v>1.1015286893755994E-3</v>
      </c>
      <c r="G412" s="4">
        <f>'factor 1(momentum)'!AQ412*(0.01/'factor 1(momentum)'!$AX412)</f>
        <v>-1.6718896040432574E-2</v>
      </c>
      <c r="H412" s="4">
        <f>'factor 1(momentum)'!AR412*(0.01/'factor 1(momentum)'!$AX412)</f>
        <v>1.1680323435773283E-2</v>
      </c>
      <c r="I412" s="4">
        <f>'factor 1(momentum)'!AS412*(0.01/'factor 1(momentum)'!$AX412)</f>
        <v>-6.4144516039524924E-2</v>
      </c>
      <c r="J412" s="4">
        <f>'factor 1(momentum)'!AT412*(0.01/'factor 1(momentum)'!$AX412)</f>
        <v>5.7232391206849609E-3</v>
      </c>
      <c r="K412" s="4">
        <f>'factor 1(momentum)'!AU412*(0.01/'factor 1(momentum)'!$AX412)</f>
        <v>-1.5296421110868565E-2</v>
      </c>
    </row>
    <row r="413" spans="1:11">
      <c r="A413" s="5">
        <v>39141</v>
      </c>
      <c r="B413" s="4">
        <f>'factor 1(momentum)'!AL413*(0.01/'factor 1(momentum)'!$AX413)</f>
        <v>3.7317669477885868E-2</v>
      </c>
      <c r="C413" s="4">
        <f>'factor 1(momentum)'!AM413*(0.01/'factor 1(momentum)'!$AX413)</f>
        <v>-8.3734895538729228E-3</v>
      </c>
      <c r="D413" s="4">
        <f>'factor 1(momentum)'!AN413*(0.01/'factor 1(momentum)'!$AX413)</f>
        <v>8.2819563245575128E-3</v>
      </c>
      <c r="E413" s="4">
        <f>'factor 1(momentum)'!AO413*(0.01/'factor 1(momentum)'!$AX413)</f>
        <v>8.8036705313003588E-2</v>
      </c>
      <c r="F413" s="4">
        <f>'factor 1(momentum)'!AP413*(0.01/'factor 1(momentum)'!$AX413)</f>
        <v>1.2181975427391209E-3</v>
      </c>
      <c r="G413" s="4">
        <f>'factor 1(momentum)'!AQ413*(0.01/'factor 1(momentum)'!$AX413)</f>
        <v>-3.7458860089380396E-2</v>
      </c>
      <c r="H413" s="4">
        <f>'factor 1(momentum)'!AR413*(0.01/'factor 1(momentum)'!$AX413)</f>
        <v>8.490503889610376E-4</v>
      </c>
      <c r="I413" s="4">
        <f>'factor 1(momentum)'!AS413*(0.01/'factor 1(momentum)'!$AX413)</f>
        <v>-6.3494320827342632E-2</v>
      </c>
      <c r="J413" s="4">
        <f>'factor 1(momentum)'!AT413*(0.01/'factor 1(momentum)'!$AX413)</f>
        <v>-1.455884095764663E-2</v>
      </c>
      <c r="K413" s="4">
        <f>'factor 1(momentum)'!AU413*(0.01/'factor 1(momentum)'!$AX413)</f>
        <v>-1.181806761890446E-2</v>
      </c>
    </row>
    <row r="414" spans="1:11">
      <c r="A414" s="5">
        <v>39172</v>
      </c>
      <c r="B414" s="4">
        <f>'factor 1(momentum)'!AL414*(0.01/'factor 1(momentum)'!$AX414)</f>
        <v>4.8677955128944177E-2</v>
      </c>
      <c r="C414" s="4">
        <f>'factor 1(momentum)'!AM414*(0.01/'factor 1(momentum)'!$AX414)</f>
        <v>-1.2273412919919374E-2</v>
      </c>
      <c r="D414" s="4">
        <f>'factor 1(momentum)'!AN414*(0.01/'factor 1(momentum)'!$AX414)</f>
        <v>9.5320091272239615E-3</v>
      </c>
      <c r="E414" s="4">
        <f>'factor 1(momentum)'!AO414*(0.01/'factor 1(momentum)'!$AX414)</f>
        <v>0.10503592071006571</v>
      </c>
      <c r="F414" s="4">
        <f>'factor 1(momentum)'!AP414*(0.01/'factor 1(momentum)'!$AX414)</f>
        <v>-1.9819744455457155E-2</v>
      </c>
      <c r="G414" s="4">
        <f>'factor 1(momentum)'!AQ414*(0.01/'factor 1(momentum)'!$AX414)</f>
        <v>-4.4172144479405172E-2</v>
      </c>
      <c r="H414" s="4">
        <f>'factor 1(momentum)'!AR414*(0.01/'factor 1(momentum)'!$AX414)</f>
        <v>8.8479908587588488E-4</v>
      </c>
      <c r="I414" s="4">
        <f>'factor 1(momentum)'!AS414*(0.01/'factor 1(momentum)'!$AX414)</f>
        <v>-5.818098643585775E-2</v>
      </c>
      <c r="J414" s="4">
        <f>'factor 1(momentum)'!AT414*(0.01/'factor 1(momentum)'!$AX414)</f>
        <v>-2.178478006236605E-2</v>
      </c>
      <c r="K414" s="4">
        <f>'factor 1(momentum)'!AU414*(0.01/'factor 1(momentum)'!$AX414)</f>
        <v>-7.8996156991042593E-3</v>
      </c>
    </row>
    <row r="415" spans="1:11">
      <c r="A415" s="5">
        <v>39202</v>
      </c>
      <c r="B415" s="4">
        <f>'factor 1(momentum)'!AL415*(0.01/'factor 1(momentum)'!$AX415)</f>
        <v>2.9455355353302983E-2</v>
      </c>
      <c r="C415" s="4">
        <f>'factor 1(momentum)'!AM415*(0.01/'factor 1(momentum)'!$AX415)</f>
        <v>-1.9514781837949097E-2</v>
      </c>
      <c r="D415" s="4">
        <f>'factor 1(momentum)'!AN415*(0.01/'factor 1(momentum)'!$AX415)</f>
        <v>1.6197502650792145E-2</v>
      </c>
      <c r="E415" s="4">
        <f>'factor 1(momentum)'!AO415*(0.01/'factor 1(momentum)'!$AX415)</f>
        <v>8.7571129474740356E-2</v>
      </c>
      <c r="F415" s="4">
        <f>'factor 1(momentum)'!AP415*(0.01/'factor 1(momentum)'!$AX415)</f>
        <v>-5.8874020035105121E-3</v>
      </c>
      <c r="G415" s="4">
        <f>'factor 1(momentum)'!AQ415*(0.01/'factor 1(momentum)'!$AX415)</f>
        <v>-3.2487313753489414E-2</v>
      </c>
      <c r="H415" s="4">
        <f>'factor 1(momentum)'!AR415*(0.01/'factor 1(momentum)'!$AX415)</f>
        <v>-5.9099868170520396E-3</v>
      </c>
      <c r="I415" s="4">
        <f>'factor 1(momentum)'!AS415*(0.01/'factor 1(momentum)'!$AX415)</f>
        <v>-6.8717193782338551E-2</v>
      </c>
      <c r="J415" s="4">
        <f>'factor 1(momentum)'!AT415*(0.01/'factor 1(momentum)'!$AX415)</f>
        <v>2.0085472060086575E-2</v>
      </c>
      <c r="K415" s="4">
        <f>'factor 1(momentum)'!AU415*(0.01/'factor 1(momentum)'!$AX415)</f>
        <v>-2.0792781344582359E-2</v>
      </c>
    </row>
    <row r="416" spans="1:11">
      <c r="A416" s="5">
        <v>39233</v>
      </c>
      <c r="B416" s="4">
        <f>'factor 1(momentum)'!AL416*(0.01/'factor 1(momentum)'!$AX416)</f>
        <v>2.7018327678289843E-2</v>
      </c>
      <c r="C416" s="4">
        <f>'factor 1(momentum)'!AM416*(0.01/'factor 1(momentum)'!$AX416)</f>
        <v>-3.2972760357246833E-2</v>
      </c>
      <c r="D416" s="4">
        <f>'factor 1(momentum)'!AN416*(0.01/'factor 1(momentum)'!$AX416)</f>
        <v>5.0660821394675391E-2</v>
      </c>
      <c r="E416" s="4">
        <f>'factor 1(momentum)'!AO416*(0.01/'factor 1(momentum)'!$AX416)</f>
        <v>4.4002455155685183E-2</v>
      </c>
      <c r="F416" s="4">
        <f>'factor 1(momentum)'!AP416*(0.01/'factor 1(momentum)'!$AX416)</f>
        <v>1.1549489174491966E-4</v>
      </c>
      <c r="G416" s="4">
        <f>'factor 1(momentum)'!AQ416*(0.01/'factor 1(momentum)'!$AX416)</f>
        <v>-3.6464287283101547E-2</v>
      </c>
      <c r="H416" s="4">
        <f>'factor 1(momentum)'!AR416*(0.01/'factor 1(momentum)'!$AX416)</f>
        <v>-1.3324124200611853E-2</v>
      </c>
      <c r="I416" s="4">
        <f>'factor 1(momentum)'!AS416*(0.01/'factor 1(momentum)'!$AX416)</f>
        <v>-6.8966334843507199E-2</v>
      </c>
      <c r="J416" s="4">
        <f>'factor 1(momentum)'!AT416*(0.01/'factor 1(momentum)'!$AX416)</f>
        <v>5.5617941255689092E-2</v>
      </c>
      <c r="K416" s="4">
        <f>'factor 1(momentum)'!AU416*(0.01/'factor 1(momentum)'!$AX416)</f>
        <v>-2.5687533691616929E-2</v>
      </c>
    </row>
    <row r="417" spans="1:11">
      <c r="A417" s="5">
        <v>39263</v>
      </c>
      <c r="B417" s="4">
        <f>'factor 1(momentum)'!AL417*(0.01/'factor 1(momentum)'!$AX417)</f>
        <v>5.3584983718274479E-3</v>
      </c>
      <c r="C417" s="4">
        <f>'factor 1(momentum)'!AM417*(0.01/'factor 1(momentum)'!$AX417)</f>
        <v>-1.1626978123802345E-2</v>
      </c>
      <c r="D417" s="4">
        <f>'factor 1(momentum)'!AN417*(0.01/'factor 1(momentum)'!$AX417)</f>
        <v>7.7339362040930532E-2</v>
      </c>
      <c r="E417" s="4">
        <f>'factor 1(momentum)'!AO417*(0.01/'factor 1(momentum)'!$AX417)</f>
        <v>6.2414354335296782E-2</v>
      </c>
      <c r="F417" s="4">
        <f>'factor 1(momentum)'!AP417*(0.01/'factor 1(momentum)'!$AX417)</f>
        <v>-2.1747141279851987E-3</v>
      </c>
      <c r="G417" s="4">
        <f>'factor 1(momentum)'!AQ417*(0.01/'factor 1(momentum)'!$AX417)</f>
        <v>-4.8894498239274088E-2</v>
      </c>
      <c r="H417" s="4">
        <f>'factor 1(momentum)'!AR417*(0.01/'factor 1(momentum)'!$AX417)</f>
        <v>-3.4224555083181805E-2</v>
      </c>
      <c r="I417" s="4">
        <f>'factor 1(momentum)'!AS417*(0.01/'factor 1(momentum)'!$AX417)</f>
        <v>-6.5853896130310979E-2</v>
      </c>
      <c r="J417" s="4">
        <f>'factor 1(momentum)'!AT417*(0.01/'factor 1(momentum)'!$AX417)</f>
        <v>3.7515280273890617E-2</v>
      </c>
      <c r="K417" s="4">
        <f>'factor 1(momentum)'!AU417*(0.01/'factor 1(momentum)'!$AX417)</f>
        <v>-1.9852853317390978E-2</v>
      </c>
    </row>
    <row r="418" spans="1:11">
      <c r="A418" s="5">
        <v>39294</v>
      </c>
      <c r="B418" s="4">
        <f>'factor 1(momentum)'!AL418*(0.01/'factor 1(momentum)'!$AX418)</f>
        <v>4.1254177874801005E-2</v>
      </c>
      <c r="C418" s="4">
        <f>'factor 1(momentum)'!AM418*(0.01/'factor 1(momentum)'!$AX418)</f>
        <v>-2.5171440955916967E-2</v>
      </c>
      <c r="D418" s="4">
        <f>'factor 1(momentum)'!AN418*(0.01/'factor 1(momentum)'!$AX418)</f>
        <v>0.13372738243334639</v>
      </c>
      <c r="E418" s="4">
        <f>'factor 1(momentum)'!AO418*(0.01/'factor 1(momentum)'!$AX418)</f>
        <v>3.3266150169011362E-2</v>
      </c>
      <c r="F418" s="4">
        <f>'factor 1(momentum)'!AP418*(0.01/'factor 1(momentum)'!$AX418)</f>
        <v>-4.2985124019511408E-3</v>
      </c>
      <c r="G418" s="4">
        <f>'factor 1(momentum)'!AQ418*(0.01/'factor 1(momentum)'!$AX418)</f>
        <v>-6.3500210499259094E-2</v>
      </c>
      <c r="H418" s="4">
        <f>'factor 1(momentum)'!AR418*(0.01/'factor 1(momentum)'!$AX418)</f>
        <v>-5.5648661600173052E-2</v>
      </c>
      <c r="I418" s="4">
        <f>'factor 1(momentum)'!AS418*(0.01/'factor 1(momentum)'!$AX418)</f>
        <v>-5.9595121197740908E-2</v>
      </c>
      <c r="J418" s="4">
        <f>'factor 1(momentum)'!AT418*(0.01/'factor 1(momentum)'!$AX418)</f>
        <v>3.0906127901809223E-2</v>
      </c>
      <c r="K418" s="4">
        <f>'factor 1(momentum)'!AU418*(0.01/'factor 1(momentum)'!$AX418)</f>
        <v>-3.0939891723927127E-2</v>
      </c>
    </row>
    <row r="419" spans="1:11">
      <c r="A419" s="5">
        <v>39325</v>
      </c>
      <c r="B419" s="4">
        <f>'factor 1(momentum)'!AL419*(0.01/'factor 1(momentum)'!$AX419)</f>
        <v>4.0480387411774177E-2</v>
      </c>
      <c r="C419" s="4">
        <f>'factor 1(momentum)'!AM419*(0.01/'factor 1(momentum)'!$AX419)</f>
        <v>1.0089130500762936E-2</v>
      </c>
      <c r="D419" s="4">
        <f>'factor 1(momentum)'!AN419*(0.01/'factor 1(momentum)'!$AX419)</f>
        <v>0.10340872561896165</v>
      </c>
      <c r="E419" s="4">
        <f>'factor 1(momentum)'!AO419*(0.01/'factor 1(momentum)'!$AX419)</f>
        <v>6.5056232613529164E-2</v>
      </c>
      <c r="F419" s="4">
        <f>'factor 1(momentum)'!AP419*(0.01/'factor 1(momentum)'!$AX419)</f>
        <v>-2.2858456638591811E-2</v>
      </c>
      <c r="G419" s="4">
        <f>'factor 1(momentum)'!AQ419*(0.01/'factor 1(momentum)'!$AX419)</f>
        <v>-4.9181768433189513E-2</v>
      </c>
      <c r="H419" s="4">
        <f>'factor 1(momentum)'!AR419*(0.01/'factor 1(momentum)'!$AX419)</f>
        <v>-7.2886510859571763E-2</v>
      </c>
      <c r="I419" s="4">
        <f>'factor 1(momentum)'!AS419*(0.01/'factor 1(momentum)'!$AX419)</f>
        <v>-7.4622539335349874E-2</v>
      </c>
      <c r="J419" s="4">
        <f>'factor 1(momentum)'!AT419*(0.01/'factor 1(momentum)'!$AX419)</f>
        <v>2.8232682816731226E-2</v>
      </c>
      <c r="K419" s="4">
        <f>'factor 1(momentum)'!AU419*(0.01/'factor 1(momentum)'!$AX419)</f>
        <v>-2.7717883695056279E-2</v>
      </c>
    </row>
    <row r="420" spans="1:11">
      <c r="A420" s="5">
        <v>39355</v>
      </c>
      <c r="B420" s="4">
        <f>'factor 1(momentum)'!AL420*(0.01/'factor 1(momentum)'!$AX420)</f>
        <v>7.9648120102444195E-2</v>
      </c>
      <c r="C420" s="4">
        <f>'factor 1(momentum)'!AM420*(0.01/'factor 1(momentum)'!$AX420)</f>
        <v>4.2807523720025026E-2</v>
      </c>
      <c r="D420" s="4">
        <f>'factor 1(momentum)'!AN420*(0.01/'factor 1(momentum)'!$AX420)</f>
        <v>9.7053490163705791E-2</v>
      </c>
      <c r="E420" s="4">
        <f>'factor 1(momentum)'!AO420*(0.01/'factor 1(momentum)'!$AX420)</f>
        <v>1.0975117608584342E-2</v>
      </c>
      <c r="F420" s="4">
        <f>'factor 1(momentum)'!AP420*(0.01/'factor 1(momentum)'!$AX420)</f>
        <v>-2.9605427228915567E-2</v>
      </c>
      <c r="G420" s="4">
        <f>'factor 1(momentum)'!AQ420*(0.01/'factor 1(momentum)'!$AX420)</f>
        <v>-3.7647600063108508E-2</v>
      </c>
      <c r="H420" s="4">
        <f>'factor 1(momentum)'!AR420*(0.01/'factor 1(momentum)'!$AX420)</f>
        <v>-5.5643503237727855E-2</v>
      </c>
      <c r="I420" s="4">
        <f>'factor 1(momentum)'!AS420*(0.01/'factor 1(momentum)'!$AX420)</f>
        <v>-8.6027573094763402E-2</v>
      </c>
      <c r="J420" s="4">
        <f>'factor 1(momentum)'!AT420*(0.01/'factor 1(momentum)'!$AX420)</f>
        <v>-6.8787691244544943E-3</v>
      </c>
      <c r="K420" s="4">
        <f>'factor 1(momentum)'!AU420*(0.01/'factor 1(momentum)'!$AX420)</f>
        <v>-1.4681378845789515E-2</v>
      </c>
    </row>
    <row r="421" spans="1:11">
      <c r="A421" s="5">
        <v>39386</v>
      </c>
      <c r="B421" s="4">
        <f>'factor 1(momentum)'!AL421*(0.01/'factor 1(momentum)'!$AX421)</f>
        <v>9.3311382210205226E-2</v>
      </c>
      <c r="C421" s="4">
        <f>'factor 1(momentum)'!AM421*(0.01/'factor 1(momentum)'!$AX421)</f>
        <v>3.0393917598150143E-2</v>
      </c>
      <c r="D421" s="4">
        <f>'factor 1(momentum)'!AN421*(0.01/'factor 1(momentum)'!$AX421)</f>
        <v>8.8448719508483417E-2</v>
      </c>
      <c r="E421" s="4">
        <f>'factor 1(momentum)'!AO421*(0.01/'factor 1(momentum)'!$AX421)</f>
        <v>-2.675414638701519E-2</v>
      </c>
      <c r="F421" s="4">
        <f>'factor 1(momentum)'!AP421*(0.01/'factor 1(momentum)'!$AX421)</f>
        <v>-3.094679917722637E-2</v>
      </c>
      <c r="G421" s="4">
        <f>'factor 1(momentum)'!AQ421*(0.01/'factor 1(momentum)'!$AX421)</f>
        <v>-3.1960486528710835E-2</v>
      </c>
      <c r="H421" s="4">
        <f>'factor 1(momentum)'!AR421*(0.01/'factor 1(momentum)'!$AX421)</f>
        <v>-7.5347570822303964E-2</v>
      </c>
      <c r="I421" s="4">
        <f>'factor 1(momentum)'!AS421*(0.01/'factor 1(momentum)'!$AX421)</f>
        <v>-7.2272879953663466E-2</v>
      </c>
      <c r="J421" s="4">
        <f>'factor 1(momentum)'!AT421*(0.01/'factor 1(momentum)'!$AX421)</f>
        <v>3.0339079296851441E-2</v>
      </c>
      <c r="K421" s="4">
        <f>'factor 1(momentum)'!AU421*(0.01/'factor 1(momentum)'!$AX421)</f>
        <v>-5.211215744770425E-3</v>
      </c>
    </row>
    <row r="422" spans="1:11">
      <c r="A422" s="5">
        <v>39416</v>
      </c>
      <c r="B422" s="4">
        <f>'factor 1(momentum)'!AL422*(0.01/'factor 1(momentum)'!$AX422)</f>
        <v>8.2266565626048185E-2</v>
      </c>
      <c r="C422" s="4">
        <f>'factor 1(momentum)'!AM422*(0.01/'factor 1(momentum)'!$AX422)</f>
        <v>1.2417368990004366E-2</v>
      </c>
      <c r="D422" s="4">
        <f>'factor 1(momentum)'!AN422*(0.01/'factor 1(momentum)'!$AX422)</f>
        <v>9.0667775810656728E-2</v>
      </c>
      <c r="E422" s="4">
        <f>'factor 1(momentum)'!AO422*(0.01/'factor 1(momentum)'!$AX422)</f>
        <v>2.482254813241554E-2</v>
      </c>
      <c r="F422" s="4">
        <f>'factor 1(momentum)'!AP422*(0.01/'factor 1(momentum)'!$AX422)</f>
        <v>-3.0901492871416407E-2</v>
      </c>
      <c r="G422" s="4">
        <f>'factor 1(momentum)'!AQ422*(0.01/'factor 1(momentum)'!$AX422)</f>
        <v>-1.1417791712932094E-2</v>
      </c>
      <c r="H422" s="4">
        <f>'factor 1(momentum)'!AR422*(0.01/'factor 1(momentum)'!$AX422)</f>
        <v>-8.6931317153769019E-2</v>
      </c>
      <c r="I422" s="4">
        <f>'factor 1(momentum)'!AS422*(0.01/'factor 1(momentum)'!$AX422)</f>
        <v>-8.3156791009674991E-2</v>
      </c>
      <c r="J422" s="4">
        <f>'factor 1(momentum)'!AT422*(0.01/'factor 1(momentum)'!$AX422)</f>
        <v>2.4723470827935187E-2</v>
      </c>
      <c r="K422" s="4">
        <f>'factor 1(momentum)'!AU422*(0.01/'factor 1(momentum)'!$AX422)</f>
        <v>-2.2490336639267423E-2</v>
      </c>
    </row>
    <row r="423" spans="1:11">
      <c r="A423" s="5">
        <v>39447</v>
      </c>
      <c r="B423" s="4">
        <f>'factor 1(momentum)'!AL423*(0.01/'factor 1(momentum)'!$AX423)</f>
        <v>6.8034984483269112E-2</v>
      </c>
      <c r="C423" s="4">
        <f>'factor 1(momentum)'!AM423*(0.01/'factor 1(momentum)'!$AX423)</f>
        <v>4.5712541926803364E-3</v>
      </c>
      <c r="D423" s="4">
        <f>'factor 1(momentum)'!AN423*(0.01/'factor 1(momentum)'!$AX423)</f>
        <v>6.9195515721041101E-2</v>
      </c>
      <c r="E423" s="4">
        <f>'factor 1(momentum)'!AO423*(0.01/'factor 1(momentum)'!$AX423)</f>
        <v>4.457974190439272E-2</v>
      </c>
      <c r="F423" s="4">
        <f>'factor 1(momentum)'!AP423*(0.01/'factor 1(momentum)'!$AX423)</f>
        <v>-2.3933001459207105E-2</v>
      </c>
      <c r="G423" s="4">
        <f>'factor 1(momentum)'!AQ423*(0.01/'factor 1(momentum)'!$AX423)</f>
        <v>-1.1670864578470221E-2</v>
      </c>
      <c r="H423" s="4">
        <f>'factor 1(momentum)'!AR423*(0.01/'factor 1(momentum)'!$AX423)</f>
        <v>-5.9012773734489453E-2</v>
      </c>
      <c r="I423" s="4">
        <f>'factor 1(momentum)'!AS423*(0.01/'factor 1(momentum)'!$AX423)</f>
        <v>-8.705108035442137E-2</v>
      </c>
      <c r="J423" s="4">
        <f>'factor 1(momentum)'!AT423*(0.01/'factor 1(momentum)'!$AX423)</f>
        <v>3.4489574826752105E-3</v>
      </c>
      <c r="K423" s="4">
        <f>'factor 1(momentum)'!AU423*(0.01/'factor 1(momentum)'!$AX423)</f>
        <v>-8.1627336574703387E-3</v>
      </c>
    </row>
    <row r="424" spans="1:11">
      <c r="A424" s="5">
        <v>39478</v>
      </c>
      <c r="B424" s="4">
        <f>'factor 1(momentum)'!AL424*(0.01/'factor 1(momentum)'!$AX424)</f>
        <v>4.5744433269375634E-2</v>
      </c>
      <c r="C424" s="4">
        <f>'factor 1(momentum)'!AM424*(0.01/'factor 1(momentum)'!$AX424)</f>
        <v>1.9501157493883668E-2</v>
      </c>
      <c r="D424" s="4">
        <f>'factor 1(momentum)'!AN424*(0.01/'factor 1(momentum)'!$AX424)</f>
        <v>7.0864307629375567E-2</v>
      </c>
      <c r="E424" s="4">
        <f>'factor 1(momentum)'!AO424*(0.01/'factor 1(momentum)'!$AX424)</f>
        <v>1.654360924325559E-2</v>
      </c>
      <c r="F424" s="4">
        <f>'factor 1(momentum)'!AP424*(0.01/'factor 1(momentum)'!$AX424)</f>
        <v>-1.9539866474051631E-2</v>
      </c>
      <c r="G424" s="4">
        <f>'factor 1(momentum)'!AQ424*(0.01/'factor 1(momentum)'!$AX424)</f>
        <v>6.8753216476798275E-3</v>
      </c>
      <c r="H424" s="4">
        <f>'factor 1(momentum)'!AR424*(0.01/'factor 1(momentum)'!$AX424)</f>
        <v>-5.2026398095148141E-2</v>
      </c>
      <c r="I424" s="4">
        <f>'factor 1(momentum)'!AS424*(0.01/'factor 1(momentum)'!$AX424)</f>
        <v>-9.1479661425179534E-2</v>
      </c>
      <c r="J424" s="4">
        <f>'factor 1(momentum)'!AT424*(0.01/'factor 1(momentum)'!$AX424)</f>
        <v>1.0163271033566144E-2</v>
      </c>
      <c r="K424" s="4">
        <f>'factor 1(momentum)'!AU424*(0.01/'factor 1(momentum)'!$AX424)</f>
        <v>-6.6461743227571174E-3</v>
      </c>
    </row>
    <row r="425" spans="1:11">
      <c r="A425" s="5">
        <v>39507</v>
      </c>
      <c r="B425" s="4">
        <f>'factor 1(momentum)'!AL425*(0.01/'factor 1(momentum)'!$AX425)</f>
        <v>2.6948175782995378E-2</v>
      </c>
      <c r="C425" s="4">
        <f>'factor 1(momentum)'!AM425*(0.01/'factor 1(momentum)'!$AX425)</f>
        <v>4.8803517190381313E-2</v>
      </c>
      <c r="D425" s="4">
        <f>'factor 1(momentum)'!AN425*(0.01/'factor 1(momentum)'!$AX425)</f>
        <v>3.7022597974856949E-2</v>
      </c>
      <c r="E425" s="4">
        <f>'factor 1(momentum)'!AO425*(0.01/'factor 1(momentum)'!$AX425)</f>
        <v>7.6890782307267314E-3</v>
      </c>
      <c r="F425" s="4">
        <f>'factor 1(momentum)'!AP425*(0.01/'factor 1(momentum)'!$AX425)</f>
        <v>-2.8249134204898493E-2</v>
      </c>
      <c r="G425" s="4">
        <f>'factor 1(momentum)'!AQ425*(0.01/'factor 1(momentum)'!$AX425)</f>
        <v>1.3211193954587292E-2</v>
      </c>
      <c r="H425" s="4">
        <f>'factor 1(momentum)'!AR425*(0.01/'factor 1(momentum)'!$AX425)</f>
        <v>-4.0287594424022376E-2</v>
      </c>
      <c r="I425" s="4">
        <f>'factor 1(momentum)'!AS425*(0.01/'factor 1(momentum)'!$AX425)</f>
        <v>-8.8269446066524926E-2</v>
      </c>
      <c r="J425" s="4">
        <f>'factor 1(momentum)'!AT425*(0.01/'factor 1(momentum)'!$AX425)</f>
        <v>-8.4576094834934825E-4</v>
      </c>
      <c r="K425" s="4">
        <f>'factor 1(momentum)'!AU425*(0.01/'factor 1(momentum)'!$AX425)</f>
        <v>2.3977372510247476E-2</v>
      </c>
    </row>
    <row r="426" spans="1:11">
      <c r="A426" s="5">
        <v>39538</v>
      </c>
      <c r="B426" s="4">
        <f>'factor 1(momentum)'!AL426*(0.01/'factor 1(momentum)'!$AX426)</f>
        <v>1.857797181977024E-2</v>
      </c>
      <c r="C426" s="4">
        <f>'factor 1(momentum)'!AM426*(0.01/'factor 1(momentum)'!$AX426)</f>
        <v>7.319716425955132E-2</v>
      </c>
      <c r="D426" s="4">
        <f>'factor 1(momentum)'!AN426*(0.01/'factor 1(momentum)'!$AX426)</f>
        <v>2.6658522874699265E-2</v>
      </c>
      <c r="E426" s="4">
        <f>'factor 1(momentum)'!AO426*(0.01/'factor 1(momentum)'!$AX426)</f>
        <v>8.5005241138095666E-3</v>
      </c>
      <c r="F426" s="4">
        <f>'factor 1(momentum)'!AP426*(0.01/'factor 1(momentum)'!$AX426)</f>
        <v>-2.7322527194386086E-2</v>
      </c>
      <c r="G426" s="4">
        <f>'factor 1(momentum)'!AQ426*(0.01/'factor 1(momentum)'!$AX426)</f>
        <v>1.3522275320014609E-2</v>
      </c>
      <c r="H426" s="4">
        <f>'factor 1(momentum)'!AR426*(0.01/'factor 1(momentum)'!$AX426)</f>
        <v>-4.2419966702698382E-2</v>
      </c>
      <c r="I426" s="4">
        <f>'factor 1(momentum)'!AS426*(0.01/'factor 1(momentum)'!$AX426)</f>
        <v>-7.1071610605572363E-2</v>
      </c>
      <c r="J426" s="4">
        <f>'factor 1(momentum)'!AT426*(0.01/'factor 1(momentum)'!$AX426)</f>
        <v>-1.6461461636753424E-2</v>
      </c>
      <c r="K426" s="4">
        <f>'factor 1(momentum)'!AU426*(0.01/'factor 1(momentum)'!$AX426)</f>
        <v>1.6819107751565265E-2</v>
      </c>
    </row>
    <row r="427" spans="1:11">
      <c r="A427" s="5">
        <v>39568</v>
      </c>
      <c r="B427" s="4">
        <f>'factor 1(momentum)'!AL427*(0.01/'factor 1(momentum)'!$AX427)</f>
        <v>1.2154344377497177E-2</v>
      </c>
      <c r="C427" s="4">
        <f>'factor 1(momentum)'!AM427*(0.01/'factor 1(momentum)'!$AX427)</f>
        <v>6.3794124365949723E-2</v>
      </c>
      <c r="D427" s="4">
        <f>'factor 1(momentum)'!AN427*(0.01/'factor 1(momentum)'!$AX427)</f>
        <v>4.167218245864285E-3</v>
      </c>
      <c r="E427" s="4">
        <f>'factor 1(momentum)'!AO427*(0.01/'factor 1(momentum)'!$AX427)</f>
        <v>3.3204645231703259E-2</v>
      </c>
      <c r="F427" s="4">
        <f>'factor 1(momentum)'!AP427*(0.01/'factor 1(momentum)'!$AX427)</f>
        <v>-2.3788458120390914E-2</v>
      </c>
      <c r="G427" s="4">
        <f>'factor 1(momentum)'!AQ427*(0.01/'factor 1(momentum)'!$AX427)</f>
        <v>1.3737096342601245E-2</v>
      </c>
      <c r="H427" s="4">
        <f>'factor 1(momentum)'!AR427*(0.01/'factor 1(momentum)'!$AX427)</f>
        <v>-4.654366373553212E-2</v>
      </c>
      <c r="I427" s="4">
        <f>'factor 1(momentum)'!AS427*(0.01/'factor 1(momentum)'!$AX427)</f>
        <v>-5.5949712933369589E-2</v>
      </c>
      <c r="J427" s="4">
        <f>'factor 1(momentum)'!AT427*(0.01/'factor 1(momentum)'!$AX427)</f>
        <v>-1.6568856177504462E-2</v>
      </c>
      <c r="K427" s="4">
        <f>'factor 1(momentum)'!AU427*(0.01/'factor 1(momentum)'!$AX427)</f>
        <v>1.5793262403181314E-2</v>
      </c>
    </row>
    <row r="428" spans="1:11">
      <c r="A428" s="5">
        <v>39599</v>
      </c>
      <c r="B428" s="4">
        <f>'factor 1(momentum)'!AL428*(0.01/'factor 1(momentum)'!$AX428)</f>
        <v>1.6712065564834833E-2</v>
      </c>
      <c r="C428" s="4">
        <f>'factor 1(momentum)'!AM428*(0.01/'factor 1(momentum)'!$AX428)</f>
        <v>7.1684917283668576E-2</v>
      </c>
      <c r="D428" s="4">
        <f>'factor 1(momentum)'!AN428*(0.01/'factor 1(momentum)'!$AX428)</f>
        <v>-4.3268294656836842E-3</v>
      </c>
      <c r="E428" s="4">
        <f>'factor 1(momentum)'!AO428*(0.01/'factor 1(momentum)'!$AX428)</f>
        <v>2.1217799081244045E-2</v>
      </c>
      <c r="F428" s="4">
        <f>'factor 1(momentum)'!AP428*(0.01/'factor 1(momentum)'!$AX428)</f>
        <v>-3.3767344189592818E-2</v>
      </c>
      <c r="G428" s="4">
        <f>'factor 1(momentum)'!AQ428*(0.01/'factor 1(momentum)'!$AX428)</f>
        <v>2.3658683584541311E-2</v>
      </c>
      <c r="H428" s="4">
        <f>'factor 1(momentum)'!AR428*(0.01/'factor 1(momentum)'!$AX428)</f>
        <v>-4.4904315626802048E-2</v>
      </c>
      <c r="I428" s="4">
        <f>'factor 1(momentum)'!AS428*(0.01/'factor 1(momentum)'!$AX428)</f>
        <v>-5.3541633430242631E-2</v>
      </c>
      <c r="J428" s="4">
        <f>'factor 1(momentum)'!AT428*(0.01/'factor 1(momentum)'!$AX428)</f>
        <v>-1.1706203384093644E-2</v>
      </c>
      <c r="K428" s="4">
        <f>'factor 1(momentum)'!AU428*(0.01/'factor 1(momentum)'!$AX428)</f>
        <v>1.4972860582126029E-2</v>
      </c>
    </row>
    <row r="429" spans="1:11">
      <c r="A429" s="5">
        <v>39629</v>
      </c>
      <c r="B429" s="4">
        <f>'factor 1(momentum)'!AL429*(0.01/'factor 1(momentum)'!$AX429)</f>
        <v>8.4936052154422105E-3</v>
      </c>
      <c r="C429" s="4">
        <f>'factor 1(momentum)'!AM429*(0.01/'factor 1(momentum)'!$AX429)</f>
        <v>7.7330449869935758E-2</v>
      </c>
      <c r="D429" s="4">
        <f>'factor 1(momentum)'!AN429*(0.01/'factor 1(momentum)'!$AX429)</f>
        <v>-1.0326564221121841E-2</v>
      </c>
      <c r="E429" s="4">
        <f>'factor 1(momentum)'!AO429*(0.01/'factor 1(momentum)'!$AX429)</f>
        <v>1.675894715202465E-2</v>
      </c>
      <c r="F429" s="4">
        <f>'factor 1(momentum)'!AP429*(0.01/'factor 1(momentum)'!$AX429)</f>
        <v>-2.3992065724717789E-2</v>
      </c>
      <c r="G429" s="4">
        <f>'factor 1(momentum)'!AQ429*(0.01/'factor 1(momentum)'!$AX429)</f>
        <v>9.1367927938637867E-3</v>
      </c>
      <c r="H429" s="4">
        <f>'factor 1(momentum)'!AR429*(0.01/'factor 1(momentum)'!$AX429)</f>
        <v>-3.4973686183883454E-2</v>
      </c>
      <c r="I429" s="4">
        <f>'factor 1(momentum)'!AS429*(0.01/'factor 1(momentum)'!$AX429)</f>
        <v>-4.4215776414121818E-2</v>
      </c>
      <c r="J429" s="4">
        <f>'factor 1(momentum)'!AT429*(0.01/'factor 1(momentum)'!$AX429)</f>
        <v>-1.3683456918442194E-2</v>
      </c>
      <c r="K429" s="4">
        <f>'factor 1(momentum)'!AU429*(0.01/'factor 1(momentum)'!$AX429)</f>
        <v>1.5471754431020697E-2</v>
      </c>
    </row>
    <row r="430" spans="1:11">
      <c r="A430" s="5">
        <v>39660</v>
      </c>
      <c r="B430" s="4">
        <f>'factor 1(momentum)'!AL430*(0.01/'factor 1(momentum)'!$AX430)</f>
        <v>1.1343949275096889E-2</v>
      </c>
      <c r="C430" s="4">
        <f>'factor 1(momentum)'!AM430*(0.01/'factor 1(momentum)'!$AX430)</f>
        <v>7.558115378932849E-2</v>
      </c>
      <c r="D430" s="4">
        <f>'factor 1(momentum)'!AN430*(0.01/'factor 1(momentum)'!$AX430)</f>
        <v>-3.2180710656598169E-3</v>
      </c>
      <c r="E430" s="4">
        <f>'factor 1(momentum)'!AO430*(0.01/'factor 1(momentum)'!$AX430)</f>
        <v>-6.4390530564864329E-3</v>
      </c>
      <c r="F430" s="4">
        <f>'factor 1(momentum)'!AP430*(0.01/'factor 1(momentum)'!$AX430)</f>
        <v>-1.9889400130087241E-2</v>
      </c>
      <c r="G430" s="4">
        <f>'factor 1(momentum)'!AQ430*(0.01/'factor 1(momentum)'!$AX430)</f>
        <v>1.5633592812655004E-2</v>
      </c>
      <c r="H430" s="4">
        <f>'factor 1(momentum)'!AR430*(0.01/'factor 1(momentum)'!$AX430)</f>
        <v>-3.2153987743233831E-2</v>
      </c>
      <c r="I430" s="4">
        <f>'factor 1(momentum)'!AS430*(0.01/'factor 1(momentum)'!$AX430)</f>
        <v>-2.5215380834732227E-2</v>
      </c>
      <c r="J430" s="4">
        <f>'factor 1(momentum)'!AT430*(0.01/'factor 1(momentum)'!$AX430)</f>
        <v>-3.0277850118020359E-2</v>
      </c>
      <c r="K430" s="4">
        <f>'factor 1(momentum)'!AU430*(0.01/'factor 1(momentum)'!$AX430)</f>
        <v>1.4635047071139488E-2</v>
      </c>
    </row>
    <row r="431" spans="1:11">
      <c r="A431" s="5">
        <v>39691</v>
      </c>
      <c r="B431" s="4">
        <f>'factor 1(momentum)'!AL431*(0.01/'factor 1(momentum)'!$AX431)</f>
        <v>-9.5560938032480686E-3</v>
      </c>
      <c r="C431" s="4">
        <f>'factor 1(momentum)'!AM431*(0.01/'factor 1(momentum)'!$AX431)</f>
        <v>7.8828174984654623E-2</v>
      </c>
      <c r="D431" s="4">
        <f>'factor 1(momentum)'!AN431*(0.01/'factor 1(momentum)'!$AX431)</f>
        <v>9.7707757700818041E-4</v>
      </c>
      <c r="E431" s="4">
        <f>'factor 1(momentum)'!AO431*(0.01/'factor 1(momentum)'!$AX431)</f>
        <v>5.2188452133131152E-3</v>
      </c>
      <c r="F431" s="4">
        <f>'factor 1(momentum)'!AP431*(0.01/'factor 1(momentum)'!$AX431)</f>
        <v>-1.6116707097212052E-2</v>
      </c>
      <c r="G431" s="4">
        <f>'factor 1(momentum)'!AQ431*(0.01/'factor 1(momentum)'!$AX431)</f>
        <v>1.3498793904420096E-2</v>
      </c>
      <c r="H431" s="4">
        <f>'factor 1(momentum)'!AR431*(0.01/'factor 1(momentum)'!$AX431)</f>
        <v>-4.4155414415965252E-2</v>
      </c>
      <c r="I431" s="4">
        <f>'factor 1(momentum)'!AS431*(0.01/'factor 1(momentum)'!$AX431)</f>
        <v>-1.055935651447688E-2</v>
      </c>
      <c r="J431" s="4">
        <f>'factor 1(momentum)'!AT431*(0.01/'factor 1(momentum)'!$AX431)</f>
        <v>-3.3928947603393454E-2</v>
      </c>
      <c r="K431" s="4">
        <f>'factor 1(momentum)'!AU431*(0.01/'factor 1(momentum)'!$AX431)</f>
        <v>1.5793627754899682E-2</v>
      </c>
    </row>
    <row r="432" spans="1:11">
      <c r="A432" s="5">
        <v>39721</v>
      </c>
      <c r="B432" s="4">
        <f>'factor 1(momentum)'!AL432*(0.01/'factor 1(momentum)'!$AX432)</f>
        <v>-1.1320575377483577E-2</v>
      </c>
      <c r="C432" s="4">
        <f>'factor 1(momentum)'!AM432*(0.01/'factor 1(momentum)'!$AX432)</f>
        <v>8.2554290091345267E-2</v>
      </c>
      <c r="D432" s="4">
        <f>'factor 1(momentum)'!AN432*(0.01/'factor 1(momentum)'!$AX432)</f>
        <v>-9.4014687408088965E-3</v>
      </c>
      <c r="E432" s="4">
        <f>'factor 1(momentum)'!AO432*(0.01/'factor 1(momentum)'!$AX432)</f>
        <v>-5.1696686476573287E-4</v>
      </c>
      <c r="F432" s="4">
        <f>'factor 1(momentum)'!AP432*(0.01/'factor 1(momentum)'!$AX432)</f>
        <v>-9.8499038988535906E-3</v>
      </c>
      <c r="G432" s="4">
        <f>'factor 1(momentum)'!AQ432*(0.01/'factor 1(momentum)'!$AX432)</f>
        <v>2.7852172879329496E-2</v>
      </c>
      <c r="H432" s="4">
        <f>'factor 1(momentum)'!AR432*(0.01/'factor 1(momentum)'!$AX432)</f>
        <v>-4.0075625988509347E-2</v>
      </c>
      <c r="I432" s="4">
        <f>'factor 1(momentum)'!AS432*(0.01/'factor 1(momentum)'!$AX432)</f>
        <v>-2.8239277750698573E-2</v>
      </c>
      <c r="J432" s="4">
        <f>'factor 1(momentum)'!AT432*(0.01/'factor 1(momentum)'!$AX432)</f>
        <v>-2.1887629872968165E-2</v>
      </c>
      <c r="K432" s="4">
        <f>'factor 1(momentum)'!AU432*(0.01/'factor 1(momentum)'!$AX432)</f>
        <v>1.0884985523412997E-2</v>
      </c>
    </row>
    <row r="433" spans="1:11">
      <c r="A433" s="5">
        <v>39752</v>
      </c>
      <c r="B433" s="4">
        <f>'factor 1(momentum)'!AL433*(0.01/'factor 1(momentum)'!$AX433)</f>
        <v>-5.1835128629483624E-3</v>
      </c>
      <c r="C433" s="4">
        <f>'factor 1(momentum)'!AM433*(0.01/'factor 1(momentum)'!$AX433)</f>
        <v>7.5255632329780511E-2</v>
      </c>
      <c r="D433" s="4">
        <f>'factor 1(momentum)'!AN433*(0.01/'factor 1(momentum)'!$AX433)</f>
        <v>-7.1597005862900345E-3</v>
      </c>
      <c r="E433" s="4">
        <f>'factor 1(momentum)'!AO433*(0.01/'factor 1(momentum)'!$AX433)</f>
        <v>-2.4227192274836906E-3</v>
      </c>
      <c r="F433" s="4">
        <f>'factor 1(momentum)'!AP433*(0.01/'factor 1(momentum)'!$AX433)</f>
        <v>-2.7205458869423655E-3</v>
      </c>
      <c r="G433" s="4">
        <f>'factor 1(momentum)'!AQ433*(0.01/'factor 1(momentum)'!$AX433)</f>
        <v>1.9553299875295846E-2</v>
      </c>
      <c r="H433" s="4">
        <f>'factor 1(momentum)'!AR433*(0.01/'factor 1(momentum)'!$AX433)</f>
        <v>-4.2652111855866766E-2</v>
      </c>
      <c r="I433" s="4">
        <f>'factor 1(momentum)'!AS433*(0.01/'factor 1(momentum)'!$AX433)</f>
        <v>-3.1033978145080035E-2</v>
      </c>
      <c r="J433" s="4">
        <f>'factor 1(momentum)'!AT433*(0.01/'factor 1(momentum)'!$AX433)</f>
        <v>-3.4330858045310497E-2</v>
      </c>
      <c r="K433" s="4">
        <f>'factor 1(momentum)'!AU433*(0.01/'factor 1(momentum)'!$AX433)</f>
        <v>3.0694494404845611E-2</v>
      </c>
    </row>
    <row r="434" spans="1:11">
      <c r="A434" s="5">
        <v>39782</v>
      </c>
      <c r="B434" s="4">
        <f>'factor 1(momentum)'!AL434*(0.01/'factor 1(momentum)'!$AX434)</f>
        <v>1.2342808374415183E-2</v>
      </c>
      <c r="C434" s="4">
        <f>'factor 1(momentum)'!AM434*(0.01/'factor 1(momentum)'!$AX434)</f>
        <v>6.7270665978942684E-2</v>
      </c>
      <c r="D434" s="4">
        <f>'factor 1(momentum)'!AN434*(0.01/'factor 1(momentum)'!$AX434)</f>
        <v>-7.2138545616193912E-3</v>
      </c>
      <c r="E434" s="4">
        <f>'factor 1(momentum)'!AO434*(0.01/'factor 1(momentum)'!$AX434)</f>
        <v>-2.0942385825639339E-2</v>
      </c>
      <c r="F434" s="4">
        <f>'factor 1(momentum)'!AP434*(0.01/'factor 1(momentum)'!$AX434)</f>
        <v>3.9761979927156618E-4</v>
      </c>
      <c r="G434" s="4">
        <f>'factor 1(momentum)'!AQ434*(0.01/'factor 1(momentum)'!$AX434)</f>
        <v>4.0999023868330944E-2</v>
      </c>
      <c r="H434" s="4">
        <f>'factor 1(momentum)'!AR434*(0.01/'factor 1(momentum)'!$AX434)</f>
        <v>-3.7724052656206888E-2</v>
      </c>
      <c r="I434" s="4">
        <f>'factor 1(momentum)'!AS434*(0.01/'factor 1(momentum)'!$AX434)</f>
        <v>-4.3167103423194207E-2</v>
      </c>
      <c r="J434" s="4">
        <f>'factor 1(momentum)'!AT434*(0.01/'factor 1(momentum)'!$AX434)</f>
        <v>-3.0000886330814807E-2</v>
      </c>
      <c r="K434" s="4">
        <f>'factor 1(momentum)'!AU434*(0.01/'factor 1(momentum)'!$AX434)</f>
        <v>1.8038164776514189E-2</v>
      </c>
    </row>
    <row r="435" spans="1:11">
      <c r="A435" s="5">
        <v>39813</v>
      </c>
      <c r="B435" s="4">
        <f>'factor 1(momentum)'!AL435*(0.01/'factor 1(momentum)'!$AX435)</f>
        <v>1.6020903625488348E-2</v>
      </c>
      <c r="C435" s="4">
        <f>'factor 1(momentum)'!AM435*(0.01/'factor 1(momentum)'!$AX435)</f>
        <v>6.2544480095264102E-2</v>
      </c>
      <c r="D435" s="4">
        <f>'factor 1(momentum)'!AN435*(0.01/'factor 1(momentum)'!$AX435)</f>
        <v>-3.2243068646645903E-2</v>
      </c>
      <c r="E435" s="4">
        <f>'factor 1(momentum)'!AO435*(0.01/'factor 1(momentum)'!$AX435)</f>
        <v>1.1442005748758025E-3</v>
      </c>
      <c r="F435" s="4">
        <f>'factor 1(momentum)'!AP435*(0.01/'factor 1(momentum)'!$AX435)</f>
        <v>-3.989016964633159E-4</v>
      </c>
      <c r="G435" s="4">
        <f>'factor 1(momentum)'!AQ435*(0.01/'factor 1(momentum)'!$AX435)</f>
        <v>5.0599554757409029E-2</v>
      </c>
      <c r="H435" s="4">
        <f>'factor 1(momentum)'!AR435*(0.01/'factor 1(momentum)'!$AX435)</f>
        <v>-3.7622365927858475E-2</v>
      </c>
      <c r="I435" s="4">
        <f>'factor 1(momentum)'!AS435*(0.01/'factor 1(momentum)'!$AX435)</f>
        <v>-3.0871113513965341E-2</v>
      </c>
      <c r="J435" s="4">
        <f>'factor 1(momentum)'!AT435*(0.01/'factor 1(momentum)'!$AX435)</f>
        <v>-3.6589175319744358E-2</v>
      </c>
      <c r="K435" s="4">
        <f>'factor 1(momentum)'!AU435*(0.01/'factor 1(momentum)'!$AX435)</f>
        <v>7.4154860516405909E-3</v>
      </c>
    </row>
    <row r="436" spans="1:11">
      <c r="A436" s="5">
        <v>39844</v>
      </c>
      <c r="B436" s="4">
        <f>'factor 1(momentum)'!AL436*(0.01/'factor 1(momentum)'!$AX436)</f>
        <v>1.9016348699339904E-2</v>
      </c>
      <c r="C436" s="4">
        <f>'factor 1(momentum)'!AM436*(0.01/'factor 1(momentum)'!$AX436)</f>
        <v>2.8911043257463204E-2</v>
      </c>
      <c r="D436" s="4">
        <f>'factor 1(momentum)'!AN436*(0.01/'factor 1(momentum)'!$AX436)</f>
        <v>-8.235133073666797E-3</v>
      </c>
      <c r="E436" s="4">
        <f>'factor 1(momentum)'!AO436*(0.01/'factor 1(momentum)'!$AX436)</f>
        <v>3.5388753704353557E-2</v>
      </c>
      <c r="F436" s="4">
        <f>'factor 1(momentum)'!AP436*(0.01/'factor 1(momentum)'!$AX436)</f>
        <v>9.1333551413415124E-3</v>
      </c>
      <c r="G436" s="4">
        <f>'factor 1(momentum)'!AQ436*(0.01/'factor 1(momentum)'!$AX436)</f>
        <v>8.6070821030198849E-2</v>
      </c>
      <c r="H436" s="4">
        <f>'factor 1(momentum)'!AR436*(0.01/'factor 1(momentum)'!$AX436)</f>
        <v>-7.1072621825753884E-2</v>
      </c>
      <c r="I436" s="4">
        <f>'factor 1(momentum)'!AS436*(0.01/'factor 1(momentum)'!$AX436)</f>
        <v>-4.2194099613992647E-2</v>
      </c>
      <c r="J436" s="4">
        <f>'factor 1(momentum)'!AT436*(0.01/'factor 1(momentum)'!$AX436)</f>
        <v>-4.5307389782894114E-2</v>
      </c>
      <c r="K436" s="4">
        <f>'factor 1(momentum)'!AU436*(0.01/'factor 1(momentum)'!$AX436)</f>
        <v>-1.1711077536389204E-2</v>
      </c>
    </row>
    <row r="437" spans="1:11">
      <c r="A437" s="5">
        <v>39872</v>
      </c>
      <c r="B437" s="4">
        <f>'factor 1(momentum)'!AL437*(0.01/'factor 1(momentum)'!$AX437)</f>
        <v>3.445450434313229E-2</v>
      </c>
      <c r="C437" s="4">
        <f>'factor 1(momentum)'!AM437*(0.01/'factor 1(momentum)'!$AX437)</f>
        <v>2.6690108989339784E-2</v>
      </c>
      <c r="D437" s="4">
        <f>'factor 1(momentum)'!AN437*(0.01/'factor 1(momentum)'!$AX437)</f>
        <v>-2.8375752669150132E-2</v>
      </c>
      <c r="E437" s="4">
        <f>'factor 1(momentum)'!AO437*(0.01/'factor 1(momentum)'!$AX437)</f>
        <v>2.5305436362121569E-2</v>
      </c>
      <c r="F437" s="4">
        <f>'factor 1(momentum)'!AP437*(0.01/'factor 1(momentum)'!$AX437)</f>
        <v>5.0238040936611238E-3</v>
      </c>
      <c r="G437" s="4">
        <f>'factor 1(momentum)'!AQ437*(0.01/'factor 1(momentum)'!$AX437)</f>
        <v>8.0976508479101802E-2</v>
      </c>
      <c r="H437" s="4">
        <f>'factor 1(momentum)'!AR437*(0.01/'factor 1(momentum)'!$AX437)</f>
        <v>-6.6837029654090108E-2</v>
      </c>
      <c r="I437" s="4">
        <f>'factor 1(momentum)'!AS437*(0.01/'factor 1(momentum)'!$AX437)</f>
        <v>-4.9547896239892079E-2</v>
      </c>
      <c r="J437" s="4">
        <f>'factor 1(momentum)'!AT437*(0.01/'factor 1(momentum)'!$AX437)</f>
        <v>-1.7204070417096227E-2</v>
      </c>
      <c r="K437" s="4">
        <f>'factor 1(momentum)'!AU437*(0.01/'factor 1(momentum)'!$AX437)</f>
        <v>-1.0485613287128558E-2</v>
      </c>
    </row>
    <row r="438" spans="1:11">
      <c r="A438" s="5">
        <v>39903</v>
      </c>
      <c r="B438" s="4">
        <f>'factor 1(momentum)'!AL438*(0.01/'factor 1(momentum)'!$AX438)</f>
        <v>5.1945577665552273E-2</v>
      </c>
      <c r="C438" s="4">
        <f>'factor 1(momentum)'!AM438*(0.01/'factor 1(momentum)'!$AX438)</f>
        <v>2.3613921181439537E-2</v>
      </c>
      <c r="D438" s="4">
        <f>'factor 1(momentum)'!AN438*(0.01/'factor 1(momentum)'!$AX438)</f>
        <v>-3.3227756212346839E-2</v>
      </c>
      <c r="E438" s="4">
        <f>'factor 1(momentum)'!AO438*(0.01/'factor 1(momentum)'!$AX438)</f>
        <v>-2.6068682075922299E-3</v>
      </c>
      <c r="F438" s="4">
        <f>'factor 1(momentum)'!AP438*(0.01/'factor 1(momentum)'!$AX438)</f>
        <v>-8.4644708599562556E-5</v>
      </c>
      <c r="G438" s="4">
        <f>'factor 1(momentum)'!AQ438*(0.01/'factor 1(momentum)'!$AX438)</f>
        <v>6.6114909102693797E-2</v>
      </c>
      <c r="H438" s="4">
        <f>'factor 1(momentum)'!AR438*(0.01/'factor 1(momentum)'!$AX438)</f>
        <v>-5.4126713738613698E-2</v>
      </c>
      <c r="I438" s="4">
        <f>'factor 1(momentum)'!AS438*(0.01/'factor 1(momentum)'!$AX438)</f>
        <v>8.7564730007735469E-3</v>
      </c>
      <c r="J438" s="4">
        <f>'factor 1(momentum)'!AT438*(0.01/'factor 1(momentum)'!$AX438)</f>
        <v>-3.5164242977044707E-2</v>
      </c>
      <c r="K438" s="4">
        <f>'factor 1(momentum)'!AU438*(0.01/'factor 1(momentum)'!$AX438)</f>
        <v>-2.5220655106262133E-2</v>
      </c>
    </row>
    <row r="439" spans="1:11">
      <c r="A439" s="5">
        <v>39933</v>
      </c>
      <c r="B439" s="4">
        <f>'factor 1(momentum)'!AL439*(0.01/'factor 1(momentum)'!$AX439)</f>
        <v>4.682587275380784E-2</v>
      </c>
      <c r="C439" s="4">
        <f>'factor 1(momentum)'!AM439*(0.01/'factor 1(momentum)'!$AX439)</f>
        <v>2.9227405275036283E-2</v>
      </c>
      <c r="D439" s="4">
        <f>'factor 1(momentum)'!AN439*(0.01/'factor 1(momentum)'!$AX439)</f>
        <v>-1.7094516761334982E-2</v>
      </c>
      <c r="E439" s="4">
        <f>'factor 1(momentum)'!AO439*(0.01/'factor 1(momentum)'!$AX439)</f>
        <v>-2.4501993485241931E-3</v>
      </c>
      <c r="F439" s="4">
        <f>'factor 1(momentum)'!AP439*(0.01/'factor 1(momentum)'!$AX439)</f>
        <v>-2.3735337014397736E-3</v>
      </c>
      <c r="G439" s="4">
        <f>'factor 1(momentum)'!AQ439*(0.01/'factor 1(momentum)'!$AX439)</f>
        <v>3.4821414062255647E-2</v>
      </c>
      <c r="H439" s="4">
        <f>'factor 1(momentum)'!AR439*(0.01/'factor 1(momentum)'!$AX439)</f>
        <v>-4.1527704273067949E-2</v>
      </c>
      <c r="I439" s="4">
        <f>'factor 1(momentum)'!AS439*(0.01/'factor 1(momentum)'!$AX439)</f>
        <v>-1.3524222772503144E-2</v>
      </c>
      <c r="J439" s="4">
        <f>'factor 1(momentum)'!AT439*(0.01/'factor 1(momentum)'!$AX439)</f>
        <v>-3.2581964055602645E-2</v>
      </c>
      <c r="K439" s="4">
        <f>'factor 1(momentum)'!AU439*(0.01/'factor 1(momentum)'!$AX439)</f>
        <v>-1.3225511786270918E-3</v>
      </c>
    </row>
    <row r="440" spans="1:11">
      <c r="A440" s="5">
        <v>39964</v>
      </c>
      <c r="B440" s="4">
        <f>'factor 1(momentum)'!AL440*(0.01/'factor 1(momentum)'!$AX440)</f>
        <v>4.9449315542392257E-2</v>
      </c>
      <c r="C440" s="4">
        <f>'factor 1(momentum)'!AM440*(0.01/'factor 1(momentum)'!$AX440)</f>
        <v>9.9516921477618772E-3</v>
      </c>
      <c r="D440" s="4">
        <f>'factor 1(momentum)'!AN440*(0.01/'factor 1(momentum)'!$AX440)</f>
        <v>-7.9759941287023389E-3</v>
      </c>
      <c r="E440" s="4">
        <f>'factor 1(momentum)'!AO440*(0.01/'factor 1(momentum)'!$AX440)</f>
        <v>2.7344750112066434E-2</v>
      </c>
      <c r="F440" s="4">
        <f>'factor 1(momentum)'!AP440*(0.01/'factor 1(momentum)'!$AX440)</f>
        <v>-1.1405931568341373E-3</v>
      </c>
      <c r="G440" s="4">
        <f>'factor 1(momentum)'!AQ440*(0.01/'factor 1(momentum)'!$AX440)</f>
        <v>5.6029980390808115E-2</v>
      </c>
      <c r="H440" s="4">
        <f>'factor 1(momentum)'!AR440*(0.01/'factor 1(momentum)'!$AX440)</f>
        <v>-3.918096732741206E-2</v>
      </c>
      <c r="I440" s="4">
        <f>'factor 1(momentum)'!AS440*(0.01/'factor 1(momentum)'!$AX440)</f>
        <v>-3.9475072106420109E-2</v>
      </c>
      <c r="J440" s="4">
        <f>'factor 1(momentum)'!AT440*(0.01/'factor 1(momentum)'!$AX440)</f>
        <v>-4.5104042596506834E-2</v>
      </c>
      <c r="K440" s="4">
        <f>'factor 1(momentum)'!AU440*(0.01/'factor 1(momentum)'!$AX440)</f>
        <v>-9.899068877153281E-3</v>
      </c>
    </row>
    <row r="441" spans="1:11">
      <c r="A441" s="5">
        <v>39994</v>
      </c>
      <c r="B441" s="4">
        <f>'factor 1(momentum)'!AL441*(0.01/'factor 1(momentum)'!$AX441)</f>
        <v>2.2843453710540303E-2</v>
      </c>
      <c r="C441" s="4">
        <f>'factor 1(momentum)'!AM441*(0.01/'factor 1(momentum)'!$AX441)</f>
        <v>1.9985038783934179E-3</v>
      </c>
      <c r="D441" s="4">
        <f>'factor 1(momentum)'!AN441*(0.01/'factor 1(momentum)'!$AX441)</f>
        <v>-2.1717065167477376E-2</v>
      </c>
      <c r="E441" s="4">
        <f>'factor 1(momentum)'!AO441*(0.01/'factor 1(momentum)'!$AX441)</f>
        <v>6.1593428102333432E-2</v>
      </c>
      <c r="F441" s="4">
        <f>'factor 1(momentum)'!AP441*(0.01/'factor 1(momentum)'!$AX441)</f>
        <v>1.4527933417638987E-2</v>
      </c>
      <c r="G441" s="4">
        <f>'factor 1(momentum)'!AQ441*(0.01/'factor 1(momentum)'!$AX441)</f>
        <v>5.6834948966447654E-2</v>
      </c>
      <c r="H441" s="4">
        <f>'factor 1(momentum)'!AR441*(0.01/'factor 1(momentum)'!$AX441)</f>
        <v>-3.0012513393744368E-2</v>
      </c>
      <c r="I441" s="4">
        <f>'factor 1(momentum)'!AS441*(0.01/'factor 1(momentum)'!$AX441)</f>
        <v>-6.0621819642639137E-2</v>
      </c>
      <c r="J441" s="4">
        <f>'factor 1(momentum)'!AT441*(0.01/'factor 1(momentum)'!$AX441)</f>
        <v>-2.7483033563022084E-2</v>
      </c>
      <c r="K441" s="4">
        <f>'factor 1(momentum)'!AU441*(0.01/'factor 1(momentum)'!$AX441)</f>
        <v>-1.7963836308470829E-2</v>
      </c>
    </row>
    <row r="442" spans="1:11">
      <c r="A442" s="5">
        <v>40025</v>
      </c>
      <c r="B442" s="4">
        <f>'factor 1(momentum)'!AL442*(0.01/'factor 1(momentum)'!$AX442)</f>
        <v>4.9401602843384212E-2</v>
      </c>
      <c r="C442" s="4">
        <f>'factor 1(momentum)'!AM442*(0.01/'factor 1(momentum)'!$AX442)</f>
        <v>1.9450049938785203E-2</v>
      </c>
      <c r="D442" s="4">
        <f>'factor 1(momentum)'!AN442*(0.01/'factor 1(momentum)'!$AX442)</f>
        <v>-3.8228658096759224E-2</v>
      </c>
      <c r="E442" s="4">
        <f>'factor 1(momentum)'!AO442*(0.01/'factor 1(momentum)'!$AX442)</f>
        <v>5.6674422943784171E-2</v>
      </c>
      <c r="F442" s="4">
        <f>'factor 1(momentum)'!AP442*(0.01/'factor 1(momentum)'!$AX442)</f>
        <v>-1.1813387643647736E-2</v>
      </c>
      <c r="G442" s="4">
        <f>'factor 1(momentum)'!AQ442*(0.01/'factor 1(momentum)'!$AX442)</f>
        <v>3.0767968815301219E-2</v>
      </c>
      <c r="H442" s="4">
        <f>'factor 1(momentum)'!AR442*(0.01/'factor 1(momentum)'!$AX442)</f>
        <v>-3.035251991981943E-2</v>
      </c>
      <c r="I442" s="4">
        <f>'factor 1(momentum)'!AS442*(0.01/'factor 1(momentum)'!$AX442)</f>
        <v>-3.7408054871063044E-2</v>
      </c>
      <c r="J442" s="4">
        <f>'factor 1(momentum)'!AT442*(0.01/'factor 1(momentum)'!$AX442)</f>
        <v>-1.9802550230970255E-2</v>
      </c>
      <c r="K442" s="4">
        <f>'factor 1(momentum)'!AU442*(0.01/'factor 1(momentum)'!$AX442)</f>
        <v>-1.8688873778994954E-2</v>
      </c>
    </row>
    <row r="443" spans="1:11">
      <c r="A443" s="5">
        <v>40056</v>
      </c>
      <c r="B443" s="4">
        <f>'factor 1(momentum)'!AL443*(0.01/'factor 1(momentum)'!$AX443)</f>
        <v>2.6476077393705669E-2</v>
      </c>
      <c r="C443" s="4">
        <f>'factor 1(momentum)'!AM443*(0.01/'factor 1(momentum)'!$AX443)</f>
        <v>2.9124127086784177E-3</v>
      </c>
      <c r="D443" s="4">
        <f>'factor 1(momentum)'!AN443*(0.01/'factor 1(momentum)'!$AX443)</f>
        <v>-1.7708021410272671E-2</v>
      </c>
      <c r="E443" s="4">
        <f>'factor 1(momentum)'!AO443*(0.01/'factor 1(momentum)'!$AX443)</f>
        <v>8.6656716599897807E-2</v>
      </c>
      <c r="F443" s="4">
        <f>'factor 1(momentum)'!AP443*(0.01/'factor 1(momentum)'!$AX443)</f>
        <v>-8.8814554411779534E-3</v>
      </c>
      <c r="G443" s="4">
        <f>'factor 1(momentum)'!AQ443*(0.01/'factor 1(momentum)'!$AX443)</f>
        <v>1.4281674104856448E-2</v>
      </c>
      <c r="H443" s="4">
        <f>'factor 1(momentum)'!AR443*(0.01/'factor 1(momentum)'!$AX443)</f>
        <v>-3.0138168222184479E-2</v>
      </c>
      <c r="I443" s="4">
        <f>'factor 1(momentum)'!AS443*(0.01/'factor 1(momentum)'!$AX443)</f>
        <v>-3.2866137462323489E-2</v>
      </c>
      <c r="J443" s="4">
        <f>'factor 1(momentum)'!AT443*(0.01/'factor 1(momentum)'!$AX443)</f>
        <v>-2.2408161562824287E-2</v>
      </c>
      <c r="K443" s="4">
        <f>'factor 1(momentum)'!AU443*(0.01/'factor 1(momentum)'!$AX443)</f>
        <v>-1.8324936708355572E-2</v>
      </c>
    </row>
    <row r="444" spans="1:11">
      <c r="A444" s="5">
        <v>40086</v>
      </c>
      <c r="B444" s="4">
        <f>'factor 1(momentum)'!AL444*(0.01/'factor 1(momentum)'!$AX444)</f>
        <v>3.4722566474554288E-2</v>
      </c>
      <c r="C444" s="4">
        <f>'factor 1(momentum)'!AM444*(0.01/'factor 1(momentum)'!$AX444)</f>
        <v>-1.7625114167030161E-3</v>
      </c>
      <c r="D444" s="4">
        <f>'factor 1(momentum)'!AN444*(0.01/'factor 1(momentum)'!$AX444)</f>
        <v>-3.2465693482114054E-2</v>
      </c>
      <c r="E444" s="4">
        <f>'factor 1(momentum)'!AO444*(0.01/'factor 1(momentum)'!$AX444)</f>
        <v>7.1869358981923662E-2</v>
      </c>
      <c r="F444" s="4">
        <f>'factor 1(momentum)'!AP444*(0.01/'factor 1(momentum)'!$AX444)</f>
        <v>-5.9806241327556471E-3</v>
      </c>
      <c r="G444" s="4">
        <f>'factor 1(momentum)'!AQ444*(0.01/'factor 1(momentum)'!$AX444)</f>
        <v>4.2164940434210034E-2</v>
      </c>
      <c r="H444" s="4">
        <f>'factor 1(momentum)'!AR444*(0.01/'factor 1(momentum)'!$AX444)</f>
        <v>-2.3593294544700438E-2</v>
      </c>
      <c r="I444" s="4">
        <f>'factor 1(momentum)'!AS444*(0.01/'factor 1(momentum)'!$AX444)</f>
        <v>-4.3606808423010804E-2</v>
      </c>
      <c r="J444" s="4">
        <f>'factor 1(momentum)'!AT444*(0.01/'factor 1(momentum)'!$AX444)</f>
        <v>-4.4536971004224555E-3</v>
      </c>
      <c r="K444" s="4">
        <f>'factor 1(momentum)'!AU444*(0.01/'factor 1(momentum)'!$AX444)</f>
        <v>-3.6894236790981583E-2</v>
      </c>
    </row>
    <row r="445" spans="1:11">
      <c r="A445" s="5">
        <v>40117</v>
      </c>
      <c r="B445" s="4">
        <f>'factor 1(momentum)'!AL445*(0.01/'factor 1(momentum)'!$AX445)</f>
        <v>2.0592566222953777E-2</v>
      </c>
      <c r="C445" s="4">
        <f>'factor 1(momentum)'!AM445*(0.01/'factor 1(momentum)'!$AX445)</f>
        <v>8.9079421537670723E-3</v>
      </c>
      <c r="D445" s="4">
        <f>'factor 1(momentum)'!AN445*(0.01/'factor 1(momentum)'!$AX445)</f>
        <v>-3.4896333754902836E-2</v>
      </c>
      <c r="E445" s="4">
        <f>'factor 1(momentum)'!AO445*(0.01/'factor 1(momentum)'!$AX445)</f>
        <v>7.7570401252284829E-2</v>
      </c>
      <c r="F445" s="4">
        <f>'factor 1(momentum)'!AP445*(0.01/'factor 1(momentum)'!$AX445)</f>
        <v>-1.1796616639842637E-2</v>
      </c>
      <c r="G445" s="4">
        <f>'factor 1(momentum)'!AQ445*(0.01/'factor 1(momentum)'!$AX445)</f>
        <v>1.6563072090835854E-2</v>
      </c>
      <c r="H445" s="4">
        <f>'factor 1(momentum)'!AR445*(0.01/'factor 1(momentum)'!$AX445)</f>
        <v>-1.6170441285006221E-2</v>
      </c>
      <c r="I445" s="4">
        <f>'factor 1(momentum)'!AS445*(0.01/'factor 1(momentum)'!$AX445)</f>
        <v>-5.1110606347984082E-2</v>
      </c>
      <c r="J445" s="4">
        <f>'factor 1(momentum)'!AT445*(0.01/'factor 1(momentum)'!$AX445)</f>
        <v>1.658286483208787E-2</v>
      </c>
      <c r="K445" s="4">
        <f>'factor 1(momentum)'!AU445*(0.01/'factor 1(momentum)'!$AX445)</f>
        <v>-2.6242848524193656E-2</v>
      </c>
    </row>
    <row r="446" spans="1:11">
      <c r="A446" s="5">
        <v>40147</v>
      </c>
      <c r="B446" s="4">
        <f>'factor 1(momentum)'!AL446*(0.01/'factor 1(momentum)'!$AX446)</f>
        <v>3.3641897145883636E-2</v>
      </c>
      <c r="C446" s="4">
        <f>'factor 1(momentum)'!AM446*(0.01/'factor 1(momentum)'!$AX446)</f>
        <v>-6.0751429103490812E-3</v>
      </c>
      <c r="D446" s="4">
        <f>'factor 1(momentum)'!AN446*(0.01/'factor 1(momentum)'!$AX446)</f>
        <v>-2.4726290297577322E-2</v>
      </c>
      <c r="E446" s="4">
        <f>'factor 1(momentum)'!AO446*(0.01/'factor 1(momentum)'!$AX446)</f>
        <v>7.0653774702692795E-2</v>
      </c>
      <c r="F446" s="4">
        <f>'factor 1(momentum)'!AP446*(0.01/'factor 1(momentum)'!$AX446)</f>
        <v>-1.8505200735697371E-2</v>
      </c>
      <c r="G446" s="4">
        <f>'factor 1(momentum)'!AQ446*(0.01/'factor 1(momentum)'!$AX446)</f>
        <v>6.4454982304326322E-3</v>
      </c>
      <c r="H446" s="4">
        <f>'factor 1(momentum)'!AR446*(0.01/'factor 1(momentum)'!$AX446)</f>
        <v>-2.7559686590860309E-2</v>
      </c>
      <c r="I446" s="4">
        <f>'factor 1(momentum)'!AS446*(0.01/'factor 1(momentum)'!$AX446)</f>
        <v>-4.9117488318673241E-2</v>
      </c>
      <c r="J446" s="4">
        <f>'factor 1(momentum)'!AT446*(0.01/'factor 1(momentum)'!$AX446)</f>
        <v>2.4190906654495498E-2</v>
      </c>
      <c r="K446" s="4">
        <f>'factor 1(momentum)'!AU446*(0.01/'factor 1(momentum)'!$AX446)</f>
        <v>-8.9482678803472944E-3</v>
      </c>
    </row>
    <row r="447" spans="1:11">
      <c r="A447" s="5">
        <v>40178</v>
      </c>
      <c r="B447" s="4">
        <f>'factor 1(momentum)'!AL447*(0.01/'factor 1(momentum)'!$AX447)</f>
        <v>2.8625221233650647E-2</v>
      </c>
      <c r="C447" s="4">
        <f>'factor 1(momentum)'!AM447*(0.01/'factor 1(momentum)'!$AX447)</f>
        <v>2.2310030935800911E-2</v>
      </c>
      <c r="D447" s="4">
        <f>'factor 1(momentum)'!AN447*(0.01/'factor 1(momentum)'!$AX447)</f>
        <v>-2.1150294647358577E-2</v>
      </c>
      <c r="E447" s="4">
        <f>'factor 1(momentum)'!AO447*(0.01/'factor 1(momentum)'!$AX447)</f>
        <v>4.2936476793400333E-2</v>
      </c>
      <c r="F447" s="4">
        <f>'factor 1(momentum)'!AP447*(0.01/'factor 1(momentum)'!$AX447)</f>
        <v>-7.0194025744332277E-3</v>
      </c>
      <c r="G447" s="4">
        <f>'factor 1(momentum)'!AQ447*(0.01/'factor 1(momentum)'!$AX447)</f>
        <v>-1.2907249621602714E-3</v>
      </c>
      <c r="H447" s="4">
        <f>'factor 1(momentum)'!AR447*(0.01/'factor 1(momentum)'!$AX447)</f>
        <v>-1.6717302325631647E-2</v>
      </c>
      <c r="I447" s="4">
        <f>'factor 1(momentum)'!AS447*(0.01/'factor 1(momentum)'!$AX447)</f>
        <v>-6.7515763265154127E-2</v>
      </c>
      <c r="J447" s="4">
        <f>'factor 1(momentum)'!AT447*(0.01/'factor 1(momentum)'!$AX447)</f>
        <v>1.4551421639777471E-2</v>
      </c>
      <c r="K447" s="4">
        <f>'factor 1(momentum)'!AU447*(0.01/'factor 1(momentum)'!$AX447)</f>
        <v>5.2703371721084091E-3</v>
      </c>
    </row>
    <row r="448" spans="1:11">
      <c r="A448" s="5">
        <v>40209</v>
      </c>
      <c r="B448" s="4">
        <f>'factor 1(momentum)'!AL448*(0.01/'factor 1(momentum)'!$AX448)</f>
        <v>2.166670811309471E-2</v>
      </c>
      <c r="C448" s="4">
        <f>'factor 1(momentum)'!AM448*(0.01/'factor 1(momentum)'!$AX448)</f>
        <v>1.4941550625176556E-3</v>
      </c>
      <c r="D448" s="4">
        <f>'factor 1(momentum)'!AN448*(0.01/'factor 1(momentum)'!$AX448)</f>
        <v>-5.5555605102929574E-3</v>
      </c>
      <c r="E448" s="4">
        <f>'factor 1(momentum)'!AO448*(0.01/'factor 1(momentum)'!$AX448)</f>
        <v>4.9500122173720434E-2</v>
      </c>
      <c r="F448" s="4">
        <f>'factor 1(momentum)'!AP448*(0.01/'factor 1(momentum)'!$AX448)</f>
        <v>4.6428218518344009E-3</v>
      </c>
      <c r="G448" s="4">
        <f>'factor 1(momentum)'!AQ448*(0.01/'factor 1(momentum)'!$AX448)</f>
        <v>-3.0536856834592302E-3</v>
      </c>
      <c r="H448" s="4">
        <f>'factor 1(momentum)'!AR448*(0.01/'factor 1(momentum)'!$AX448)</f>
        <v>-1.5216034910652579E-2</v>
      </c>
      <c r="I448" s="4">
        <f>'factor 1(momentum)'!AS448*(0.01/'factor 1(momentum)'!$AX448)</f>
        <v>-6.3130582633856056E-2</v>
      </c>
      <c r="J448" s="4">
        <f>'factor 1(momentum)'!AT448*(0.01/'factor 1(momentum)'!$AX448)</f>
        <v>6.3430206236370999E-3</v>
      </c>
      <c r="K448" s="4">
        <f>'factor 1(momentum)'!AU448*(0.01/'factor 1(momentum)'!$AX448)</f>
        <v>3.3090359134567006E-3</v>
      </c>
    </row>
    <row r="449" spans="1:11">
      <c r="A449" s="5">
        <v>40237</v>
      </c>
      <c r="B449" s="4">
        <f>'factor 1(momentum)'!AL449*(0.01/'factor 1(momentum)'!$AX449)</f>
        <v>-6.9025427372014191E-3</v>
      </c>
      <c r="C449" s="4">
        <f>'factor 1(momentum)'!AM449*(0.01/'factor 1(momentum)'!$AX449)</f>
        <v>-1.4236158387381371E-2</v>
      </c>
      <c r="D449" s="4">
        <f>'factor 1(momentum)'!AN449*(0.01/'factor 1(momentum)'!$AX449)</f>
        <v>3.3908788433151525E-3</v>
      </c>
      <c r="E449" s="4">
        <f>'factor 1(momentum)'!AO449*(0.01/'factor 1(momentum)'!$AX449)</f>
        <v>2.7843595359183144E-2</v>
      </c>
      <c r="F449" s="4">
        <f>'factor 1(momentum)'!AP449*(0.01/'factor 1(momentum)'!$AX449)</f>
        <v>4.0754639196709467E-3</v>
      </c>
      <c r="G449" s="4">
        <f>'factor 1(momentum)'!AQ449*(0.01/'factor 1(momentum)'!$AX449)</f>
        <v>-7.9264355621677524E-3</v>
      </c>
      <c r="H449" s="4">
        <f>'factor 1(momentum)'!AR449*(0.01/'factor 1(momentum)'!$AX449)</f>
        <v>1.0051457856647154E-3</v>
      </c>
      <c r="I449" s="4">
        <f>'factor 1(momentum)'!AS449*(0.01/'factor 1(momentum)'!$AX449)</f>
        <v>-5.7610167386844782E-2</v>
      </c>
      <c r="J449" s="4">
        <f>'factor 1(momentum)'!AT449*(0.01/'factor 1(momentum)'!$AX449)</f>
        <v>3.6601779103423847E-2</v>
      </c>
      <c r="K449" s="4">
        <f>'factor 1(momentum)'!AU449*(0.01/'factor 1(momentum)'!$AX449)</f>
        <v>1.3758441062337548E-2</v>
      </c>
    </row>
    <row r="450" spans="1:11">
      <c r="A450" s="5">
        <v>40268</v>
      </c>
      <c r="B450" s="4">
        <f>'factor 1(momentum)'!AL450*(0.01/'factor 1(momentum)'!$AX450)</f>
        <v>-1.1348701456898716E-2</v>
      </c>
      <c r="C450" s="4">
        <f>'factor 1(momentum)'!AM450*(0.01/'factor 1(momentum)'!$AX450)</f>
        <v>-1.0879213949803339E-2</v>
      </c>
      <c r="D450" s="4">
        <f>'factor 1(momentum)'!AN450*(0.01/'factor 1(momentum)'!$AX450)</f>
        <v>-3.2207094466352149E-3</v>
      </c>
      <c r="E450" s="4">
        <f>'factor 1(momentum)'!AO450*(0.01/'factor 1(momentum)'!$AX450)</f>
        <v>1.2416754861549766E-2</v>
      </c>
      <c r="F450" s="4">
        <f>'factor 1(momentum)'!AP450*(0.01/'factor 1(momentum)'!$AX450)</f>
        <v>6.3623407682718265E-3</v>
      </c>
      <c r="G450" s="4">
        <f>'factor 1(momentum)'!AQ450*(0.01/'factor 1(momentum)'!$AX450)</f>
        <v>1.3223467729252888E-2</v>
      </c>
      <c r="H450" s="4">
        <f>'factor 1(momentum)'!AR450*(0.01/'factor 1(momentum)'!$AX450)</f>
        <v>-6.4865849858651362E-3</v>
      </c>
      <c r="I450" s="4">
        <f>'factor 1(momentum)'!AS450*(0.01/'factor 1(momentum)'!$AX450)</f>
        <v>-6.0802166012169798E-2</v>
      </c>
      <c r="J450" s="4">
        <f>'factor 1(momentum)'!AT450*(0.01/'factor 1(momentum)'!$AX450)</f>
        <v>4.9012073317686727E-2</v>
      </c>
      <c r="K450" s="4">
        <f>'factor 1(momentum)'!AU450*(0.01/'factor 1(momentum)'!$AX450)</f>
        <v>1.1722739174610954E-2</v>
      </c>
    </row>
    <row r="451" spans="1:11">
      <c r="A451" s="5">
        <v>40298</v>
      </c>
      <c r="B451" s="4">
        <f>'factor 1(momentum)'!AL451*(0.01/'factor 1(momentum)'!$AX451)</f>
        <v>1.2548318172528966E-2</v>
      </c>
      <c r="C451" s="4">
        <f>'factor 1(momentum)'!AM451*(0.01/'factor 1(momentum)'!$AX451)</f>
        <v>-7.7147089502558061E-3</v>
      </c>
      <c r="D451" s="4">
        <f>'factor 1(momentum)'!AN451*(0.01/'factor 1(momentum)'!$AX451)</f>
        <v>-1.4458358127914787E-2</v>
      </c>
      <c r="E451" s="4">
        <f>'factor 1(momentum)'!AO451*(0.01/'factor 1(momentum)'!$AX451)</f>
        <v>-1.96493309023873E-2</v>
      </c>
      <c r="F451" s="4">
        <f>'factor 1(momentum)'!AP451*(0.01/'factor 1(momentum)'!$AX451)</f>
        <v>8.6126961722479743E-4</v>
      </c>
      <c r="G451" s="4">
        <f>'factor 1(momentum)'!AQ451*(0.01/'factor 1(momentum)'!$AX451)</f>
        <v>2.8055714376854952E-2</v>
      </c>
      <c r="H451" s="4">
        <f>'factor 1(momentum)'!AR451*(0.01/'factor 1(momentum)'!$AX451)</f>
        <v>-3.5089148574448052E-2</v>
      </c>
      <c r="I451" s="4">
        <f>'factor 1(momentum)'!AS451*(0.01/'factor 1(momentum)'!$AX451)</f>
        <v>-4.8096053234247239E-2</v>
      </c>
      <c r="J451" s="4">
        <f>'factor 1(momentum)'!AT451*(0.01/'factor 1(momentum)'!$AX451)</f>
        <v>6.2705205740883965E-2</v>
      </c>
      <c r="K451" s="4">
        <f>'factor 1(momentum)'!AU451*(0.01/'factor 1(momentum)'!$AX451)</f>
        <v>2.0837091881760451E-2</v>
      </c>
    </row>
    <row r="452" spans="1:11">
      <c r="A452" s="5">
        <v>40329</v>
      </c>
      <c r="B452" s="4">
        <f>'factor 1(momentum)'!AL452*(0.01/'factor 1(momentum)'!$AX452)</f>
        <v>2.6278088487621254E-2</v>
      </c>
      <c r="C452" s="4">
        <f>'factor 1(momentum)'!AM452*(0.01/'factor 1(momentum)'!$AX452)</f>
        <v>-2.0673309130970541E-2</v>
      </c>
      <c r="D452" s="4">
        <f>'factor 1(momentum)'!AN452*(0.01/'factor 1(momentum)'!$AX452)</f>
        <v>2.2058746117485368E-3</v>
      </c>
      <c r="E452" s="4">
        <f>'factor 1(momentum)'!AO452*(0.01/'factor 1(momentum)'!$AX452)</f>
        <v>-2.6045956397490768E-2</v>
      </c>
      <c r="F452" s="4">
        <f>'factor 1(momentum)'!AP452*(0.01/'factor 1(momentum)'!$AX452)</f>
        <v>-9.4625118462713688E-3</v>
      </c>
      <c r="G452" s="4">
        <f>'factor 1(momentum)'!AQ452*(0.01/'factor 1(momentum)'!$AX452)</f>
        <v>2.2214370144633799E-2</v>
      </c>
      <c r="H452" s="4">
        <f>'factor 1(momentum)'!AR452*(0.01/'factor 1(momentum)'!$AX452)</f>
        <v>-4.794685527398769E-2</v>
      </c>
      <c r="I452" s="4">
        <f>'factor 1(momentum)'!AS452*(0.01/'factor 1(momentum)'!$AX452)</f>
        <v>-3.8587159183523213E-2</v>
      </c>
      <c r="J452" s="4">
        <f>'factor 1(momentum)'!AT452*(0.01/'factor 1(momentum)'!$AX452)</f>
        <v>6.2936047686606489E-2</v>
      </c>
      <c r="K452" s="4">
        <f>'factor 1(momentum)'!AU452*(0.01/'factor 1(momentum)'!$AX452)</f>
        <v>2.9081410901633485E-2</v>
      </c>
    </row>
    <row r="453" spans="1:11">
      <c r="A453" s="5">
        <v>40359</v>
      </c>
      <c r="B453" s="4">
        <f>'factor 1(momentum)'!AL453*(0.01/'factor 1(momentum)'!$AX453)</f>
        <v>2.3528899271024512E-3</v>
      </c>
      <c r="C453" s="4">
        <f>'factor 1(momentum)'!AM453*(0.01/'factor 1(momentum)'!$AX453)</f>
        <v>-6.4831912696272217E-3</v>
      </c>
      <c r="D453" s="4">
        <f>'factor 1(momentum)'!AN453*(0.01/'factor 1(momentum)'!$AX453)</f>
        <v>2.1305059810326581E-2</v>
      </c>
      <c r="E453" s="4">
        <f>'factor 1(momentum)'!AO453*(0.01/'factor 1(momentum)'!$AX453)</f>
        <v>-4.0994224328620987E-2</v>
      </c>
      <c r="F453" s="4">
        <f>'factor 1(momentum)'!AP453*(0.01/'factor 1(momentum)'!$AX453)</f>
        <v>6.7128504258545463E-3</v>
      </c>
      <c r="G453" s="4">
        <f>'factor 1(momentum)'!AQ453*(0.01/'factor 1(momentum)'!$AX453)</f>
        <v>2.7866574090425651E-2</v>
      </c>
      <c r="H453" s="4">
        <f>'factor 1(momentum)'!AR453*(0.01/'factor 1(momentum)'!$AX453)</f>
        <v>-2.8661510435343873E-2</v>
      </c>
      <c r="I453" s="4">
        <f>'factor 1(momentum)'!AS453*(0.01/'factor 1(momentum)'!$AX453)</f>
        <v>-4.8640095093834906E-2</v>
      </c>
      <c r="J453" s="4">
        <f>'factor 1(momentum)'!AT453*(0.01/'factor 1(momentum)'!$AX453)</f>
        <v>5.2484367757503876E-2</v>
      </c>
      <c r="K453" s="4">
        <f>'factor 1(momentum)'!AU453*(0.01/'factor 1(momentum)'!$AX453)</f>
        <v>1.4057279116213853E-2</v>
      </c>
    </row>
    <row r="454" spans="1:11">
      <c r="A454" s="5">
        <v>40390</v>
      </c>
      <c r="B454" s="4">
        <f>'factor 1(momentum)'!AL454*(0.01/'factor 1(momentum)'!$AX454)</f>
        <v>5.02995018993211E-3</v>
      </c>
      <c r="C454" s="4">
        <f>'factor 1(momentum)'!AM454*(0.01/'factor 1(momentum)'!$AX454)</f>
        <v>7.3691254121002444E-4</v>
      </c>
      <c r="D454" s="4">
        <f>'factor 1(momentum)'!AN454*(0.01/'factor 1(momentum)'!$AX454)</f>
        <v>2.4680090967721894E-2</v>
      </c>
      <c r="E454" s="4">
        <f>'factor 1(momentum)'!AO454*(0.01/'factor 1(momentum)'!$AX454)</f>
        <v>-4.8492351310998452E-2</v>
      </c>
      <c r="F454" s="4">
        <f>'factor 1(momentum)'!AP454*(0.01/'factor 1(momentum)'!$AX454)</f>
        <v>8.3550915462067155E-3</v>
      </c>
      <c r="G454" s="4">
        <f>'factor 1(momentum)'!AQ454*(0.01/'factor 1(momentum)'!$AX454)</f>
        <v>2.0068659754887364E-2</v>
      </c>
      <c r="H454" s="4">
        <f>'factor 1(momentum)'!AR454*(0.01/'factor 1(momentum)'!$AX454)</f>
        <v>-2.1702181073224892E-2</v>
      </c>
      <c r="I454" s="4">
        <f>'factor 1(momentum)'!AS454*(0.01/'factor 1(momentum)'!$AX454)</f>
        <v>-4.4156609275165327E-2</v>
      </c>
      <c r="J454" s="4">
        <f>'factor 1(momentum)'!AT454*(0.01/'factor 1(momentum)'!$AX454)</f>
        <v>4.7672991332868099E-2</v>
      </c>
      <c r="K454" s="4">
        <f>'factor 1(momentum)'!AU454*(0.01/'factor 1(momentum)'!$AX454)</f>
        <v>7.8074453265624781E-3</v>
      </c>
    </row>
    <row r="455" spans="1:11">
      <c r="A455" s="5">
        <v>40421</v>
      </c>
      <c r="B455" s="4">
        <f>'factor 1(momentum)'!AL455*(0.01/'factor 1(momentum)'!$AX455)</f>
        <v>-6.5203746609612057E-3</v>
      </c>
      <c r="C455" s="4">
        <f>'factor 1(momentum)'!AM455*(0.01/'factor 1(momentum)'!$AX455)</f>
        <v>1.0533576770607048E-2</v>
      </c>
      <c r="D455" s="4">
        <f>'factor 1(momentum)'!AN455*(0.01/'factor 1(momentum)'!$AX455)</f>
        <v>2.4246789238717051E-2</v>
      </c>
      <c r="E455" s="4">
        <f>'factor 1(momentum)'!AO455*(0.01/'factor 1(momentum)'!$AX455)</f>
        <v>-3.0885742941209403E-2</v>
      </c>
      <c r="F455" s="4">
        <f>'factor 1(momentum)'!AP455*(0.01/'factor 1(momentum)'!$AX455)</f>
        <v>1.3744693493367253E-3</v>
      </c>
      <c r="G455" s="4">
        <f>'factor 1(momentum)'!AQ455*(0.01/'factor 1(momentum)'!$AX455)</f>
        <v>1.7808591933635612E-2</v>
      </c>
      <c r="H455" s="4">
        <f>'factor 1(momentum)'!AR455*(0.01/'factor 1(momentum)'!$AX455)</f>
        <v>-2.7506850749932147E-2</v>
      </c>
      <c r="I455" s="4">
        <f>'factor 1(momentum)'!AS455*(0.01/'factor 1(momentum)'!$AX455)</f>
        <v>-5.6448689235939604E-2</v>
      </c>
      <c r="J455" s="4">
        <f>'factor 1(momentum)'!AT455*(0.01/'factor 1(momentum)'!$AX455)</f>
        <v>4.9657945470966858E-2</v>
      </c>
      <c r="K455" s="4">
        <f>'factor 1(momentum)'!AU455*(0.01/'factor 1(momentum)'!$AX455)</f>
        <v>1.774028482477906E-2</v>
      </c>
    </row>
    <row r="456" spans="1:11">
      <c r="A456" s="5">
        <v>40451</v>
      </c>
      <c r="B456" s="4">
        <f>'factor 1(momentum)'!AL456*(0.01/'factor 1(momentum)'!$AX456)</f>
        <v>-1.214583071017189E-2</v>
      </c>
      <c r="C456" s="4">
        <f>'factor 1(momentum)'!AM456*(0.01/'factor 1(momentum)'!$AX456)</f>
        <v>2.9991499955239271E-2</v>
      </c>
      <c r="D456" s="4">
        <f>'factor 1(momentum)'!AN456*(0.01/'factor 1(momentum)'!$AX456)</f>
        <v>2.5374641300492332E-2</v>
      </c>
      <c r="E456" s="4">
        <f>'factor 1(momentum)'!AO456*(0.01/'factor 1(momentum)'!$AX456)</f>
        <v>-3.3810209964246531E-2</v>
      </c>
      <c r="F456" s="4">
        <f>'factor 1(momentum)'!AP456*(0.01/'factor 1(momentum)'!$AX456)</f>
        <v>-3.0631289183525937E-3</v>
      </c>
      <c r="G456" s="4">
        <f>'factor 1(momentum)'!AQ456*(0.01/'factor 1(momentum)'!$AX456)</f>
        <v>3.1086179999732479E-2</v>
      </c>
      <c r="H456" s="4">
        <f>'factor 1(momentum)'!AR456*(0.01/'factor 1(momentum)'!$AX456)</f>
        <v>-4.7625082391835161E-2</v>
      </c>
      <c r="I456" s="4">
        <f>'factor 1(momentum)'!AS456*(0.01/'factor 1(momentum)'!$AX456)</f>
        <v>-3.9140430450933981E-2</v>
      </c>
      <c r="J456" s="4">
        <f>'factor 1(momentum)'!AT456*(0.01/'factor 1(momentum)'!$AX456)</f>
        <v>3.5728875427410531E-2</v>
      </c>
      <c r="K456" s="4">
        <f>'factor 1(momentum)'!AU456*(0.01/'factor 1(momentum)'!$AX456)</f>
        <v>1.3603485752665536E-2</v>
      </c>
    </row>
    <row r="457" spans="1:11">
      <c r="A457" s="5">
        <v>40482</v>
      </c>
      <c r="B457" s="4">
        <f>'factor 1(momentum)'!AL457*(0.01/'factor 1(momentum)'!$AX457)</f>
        <v>-1.709060529159909E-2</v>
      </c>
      <c r="C457" s="4">
        <f>'factor 1(momentum)'!AM457*(0.01/'factor 1(momentum)'!$AX457)</f>
        <v>2.6381393059626168E-2</v>
      </c>
      <c r="D457" s="4">
        <f>'factor 1(momentum)'!AN457*(0.01/'factor 1(momentum)'!$AX457)</f>
        <v>2.9748427593740943E-2</v>
      </c>
      <c r="E457" s="4">
        <f>'factor 1(momentum)'!AO457*(0.01/'factor 1(momentum)'!$AX457)</f>
        <v>-4.313402524239552E-2</v>
      </c>
      <c r="F457" s="4">
        <f>'factor 1(momentum)'!AP457*(0.01/'factor 1(momentum)'!$AX457)</f>
        <v>9.1822496530051291E-3</v>
      </c>
      <c r="G457" s="4">
        <f>'factor 1(momentum)'!AQ457*(0.01/'factor 1(momentum)'!$AX457)</f>
        <v>2.4259989785920439E-2</v>
      </c>
      <c r="H457" s="4">
        <f>'factor 1(momentum)'!AR457*(0.01/'factor 1(momentum)'!$AX457)</f>
        <v>-3.5240652125085384E-2</v>
      </c>
      <c r="I457" s="4">
        <f>'factor 1(momentum)'!AS457*(0.01/'factor 1(momentum)'!$AX457)</f>
        <v>-4.4478500899801134E-2</v>
      </c>
      <c r="J457" s="4">
        <f>'factor 1(momentum)'!AT457*(0.01/'factor 1(momentum)'!$AX457)</f>
        <v>2.9436071710288166E-2</v>
      </c>
      <c r="K457" s="4">
        <f>'factor 1(momentum)'!AU457*(0.01/'factor 1(momentum)'!$AX457)</f>
        <v>2.0935651756300296E-2</v>
      </c>
    </row>
    <row r="458" spans="1:11">
      <c r="A458" s="5">
        <v>40512</v>
      </c>
      <c r="B458" s="4">
        <f>'factor 1(momentum)'!AL458*(0.01/'factor 1(momentum)'!$AX458)</f>
        <v>-2.3302101104020947E-2</v>
      </c>
      <c r="C458" s="4">
        <f>'factor 1(momentum)'!AM458*(0.01/'factor 1(momentum)'!$AX458)</f>
        <v>1.4633763705999047E-2</v>
      </c>
      <c r="D458" s="4">
        <f>'factor 1(momentum)'!AN458*(0.01/'factor 1(momentum)'!$AX458)</f>
        <v>4.4079364683859409E-2</v>
      </c>
      <c r="E458" s="4">
        <f>'factor 1(momentum)'!AO458*(0.01/'factor 1(momentum)'!$AX458)</f>
        <v>-5.1883048040806408E-2</v>
      </c>
      <c r="F458" s="4">
        <f>'factor 1(momentum)'!AP458*(0.01/'factor 1(momentum)'!$AX458)</f>
        <v>1.2704547091344566E-2</v>
      </c>
      <c r="G458" s="4">
        <f>'factor 1(momentum)'!AQ458*(0.01/'factor 1(momentum)'!$AX458)</f>
        <v>2.1064988616258704E-2</v>
      </c>
      <c r="H458" s="4">
        <f>'factor 1(momentum)'!AR458*(0.01/'factor 1(momentum)'!$AX458)</f>
        <v>-2.2993507292855247E-2</v>
      </c>
      <c r="I458" s="4">
        <f>'factor 1(momentum)'!AS458*(0.01/'factor 1(momentum)'!$AX458)</f>
        <v>-3.604864211579601E-2</v>
      </c>
      <c r="J458" s="4">
        <f>'factor 1(momentum)'!AT458*(0.01/'factor 1(momentum)'!$AX458)</f>
        <v>2.9433267433806223E-2</v>
      </c>
      <c r="K458" s="4">
        <f>'factor 1(momentum)'!AU458*(0.01/'factor 1(momentum)'!$AX458)</f>
        <v>1.2311367022210669E-2</v>
      </c>
    </row>
    <row r="459" spans="1:11">
      <c r="A459" s="5">
        <v>40543</v>
      </c>
      <c r="B459" s="4">
        <f>'factor 1(momentum)'!AL459*(0.01/'factor 1(momentum)'!$AX459)</f>
        <v>-5.4154133992644349E-3</v>
      </c>
      <c r="C459" s="4">
        <f>'factor 1(momentum)'!AM459*(0.01/'factor 1(momentum)'!$AX459)</f>
        <v>2.4671566680137588E-2</v>
      </c>
      <c r="D459" s="4">
        <f>'factor 1(momentum)'!AN459*(0.01/'factor 1(momentum)'!$AX459)</f>
        <v>3.0202936826294373E-2</v>
      </c>
      <c r="E459" s="4">
        <f>'factor 1(momentum)'!AO459*(0.01/'factor 1(momentum)'!$AX459)</f>
        <v>-4.7261908269220707E-2</v>
      </c>
      <c r="F459" s="4">
        <f>'factor 1(momentum)'!AP459*(0.01/'factor 1(momentum)'!$AX459)</f>
        <v>-3.5479427067570618E-3</v>
      </c>
      <c r="G459" s="4">
        <f>'factor 1(momentum)'!AQ459*(0.01/'factor 1(momentum)'!$AX459)</f>
        <v>1.2875162317222397E-2</v>
      </c>
      <c r="H459" s="4">
        <f>'factor 1(momentum)'!AR459*(0.01/'factor 1(momentum)'!$AX459)</f>
        <v>-2.9176573019575186E-2</v>
      </c>
      <c r="I459" s="4">
        <f>'factor 1(momentum)'!AS459*(0.01/'factor 1(momentum)'!$AX459)</f>
        <v>-6.8803129416766633E-3</v>
      </c>
      <c r="J459" s="4">
        <f>'factor 1(momentum)'!AT459*(0.01/'factor 1(momentum)'!$AX459)</f>
        <v>4.5358504896951405E-3</v>
      </c>
      <c r="K459" s="4">
        <f>'factor 1(momentum)'!AU459*(0.01/'factor 1(momentum)'!$AX459)</f>
        <v>1.9996634023144558E-2</v>
      </c>
    </row>
    <row r="460" spans="1:11">
      <c r="A460" s="5">
        <v>40574</v>
      </c>
      <c r="B460" s="4">
        <f>'factor 1(momentum)'!AL460*(0.01/'factor 1(momentum)'!$AX460)</f>
        <v>-6.6628380217238032E-3</v>
      </c>
      <c r="C460" s="4">
        <f>'factor 1(momentum)'!AM460*(0.01/'factor 1(momentum)'!$AX460)</f>
        <v>2.7715697023266688E-2</v>
      </c>
      <c r="D460" s="4">
        <f>'factor 1(momentum)'!AN460*(0.01/'factor 1(momentum)'!$AX460)</f>
        <v>3.2115130220434253E-2</v>
      </c>
      <c r="E460" s="4">
        <f>'factor 1(momentum)'!AO460*(0.01/'factor 1(momentum)'!$AX460)</f>
        <v>-3.9547960282008132E-2</v>
      </c>
      <c r="F460" s="4">
        <f>'factor 1(momentum)'!AP460*(0.01/'factor 1(momentum)'!$AX460)</f>
        <v>-3.7239442376102876E-3</v>
      </c>
      <c r="G460" s="4">
        <f>'factor 1(momentum)'!AQ460*(0.01/'factor 1(momentum)'!$AX460)</f>
        <v>1.6201812194837406E-2</v>
      </c>
      <c r="H460" s="4">
        <f>'factor 1(momentum)'!AR460*(0.01/'factor 1(momentum)'!$AX460)</f>
        <v>-2.884347225820234E-2</v>
      </c>
      <c r="I460" s="4">
        <f>'factor 1(momentum)'!AS460*(0.01/'factor 1(momentum)'!$AX460)</f>
        <v>-1.9180204370639695E-2</v>
      </c>
      <c r="J460" s="4">
        <f>'factor 1(momentum)'!AT460*(0.01/'factor 1(momentum)'!$AX460)</f>
        <v>-3.4346240020194152E-4</v>
      </c>
      <c r="K460" s="4">
        <f>'factor 1(momentum)'!AU460*(0.01/'factor 1(momentum)'!$AX460)</f>
        <v>2.226924213184785E-2</v>
      </c>
    </row>
    <row r="461" spans="1:11">
      <c r="A461" s="5">
        <v>40602</v>
      </c>
      <c r="B461" s="4">
        <f>'factor 1(momentum)'!AL461*(0.01/'factor 1(momentum)'!$AX461)</f>
        <v>-4.3300482454231438E-2</v>
      </c>
      <c r="C461" s="4">
        <f>'factor 1(momentum)'!AM461*(0.01/'factor 1(momentum)'!$AX461)</f>
        <v>2.2066487601058352E-2</v>
      </c>
      <c r="D461" s="4">
        <f>'factor 1(momentum)'!AN461*(0.01/'factor 1(momentum)'!$AX461)</f>
        <v>7.0460401697136243E-2</v>
      </c>
      <c r="E461" s="4">
        <f>'factor 1(momentum)'!AO461*(0.01/'factor 1(momentum)'!$AX461)</f>
        <v>-2.1276308320800508E-2</v>
      </c>
      <c r="F461" s="4">
        <f>'factor 1(momentum)'!AP461*(0.01/'factor 1(momentum)'!$AX461)</f>
        <v>3.04787038911004E-3</v>
      </c>
      <c r="G461" s="4">
        <f>'factor 1(momentum)'!AQ461*(0.01/'factor 1(momentum)'!$AX461)</f>
        <v>-4.1956268798945982E-3</v>
      </c>
      <c r="H461" s="4">
        <f>'factor 1(momentum)'!AR461*(0.01/'factor 1(momentum)'!$AX461)</f>
        <v>-1.6500361772002963E-2</v>
      </c>
      <c r="I461" s="4">
        <f>'factor 1(momentum)'!AS461*(0.01/'factor 1(momentum)'!$AX461)</f>
        <v>-4.9073284495240614E-2</v>
      </c>
      <c r="J461" s="4">
        <f>'factor 1(momentum)'!AT461*(0.01/'factor 1(momentum)'!$AX461)</f>
        <v>1.0337884796486752E-2</v>
      </c>
      <c r="K461" s="4">
        <f>'factor 1(momentum)'!AU461*(0.01/'factor 1(momentum)'!$AX461)</f>
        <v>2.8433419438378783E-2</v>
      </c>
    </row>
    <row r="462" spans="1:11">
      <c r="A462" s="5">
        <v>40633</v>
      </c>
      <c r="B462" s="4">
        <f>'factor 1(momentum)'!AL462*(0.01/'factor 1(momentum)'!$AX462)</f>
        <v>-3.475697910147605E-2</v>
      </c>
      <c r="C462" s="4">
        <f>'factor 1(momentum)'!AM462*(0.01/'factor 1(momentum)'!$AX462)</f>
        <v>4.4511776323354152E-2</v>
      </c>
      <c r="D462" s="4">
        <f>'factor 1(momentum)'!AN462*(0.01/'factor 1(momentum)'!$AX462)</f>
        <v>4.7012849832320909E-2</v>
      </c>
      <c r="E462" s="4">
        <f>'factor 1(momentum)'!AO462*(0.01/'factor 1(momentum)'!$AX462)</f>
        <v>-1.9998538939284594E-2</v>
      </c>
      <c r="F462" s="4">
        <f>'factor 1(momentum)'!AP462*(0.01/'factor 1(momentum)'!$AX462)</f>
        <v>1.7311759939367165E-3</v>
      </c>
      <c r="G462" s="4">
        <f>'factor 1(momentum)'!AQ462*(0.01/'factor 1(momentum)'!$AX462)</f>
        <v>-1.0206154523350209E-3</v>
      </c>
      <c r="H462" s="4">
        <f>'factor 1(momentum)'!AR462*(0.01/'factor 1(momentum)'!$AX462)</f>
        <v>-2.3979067960264926E-2</v>
      </c>
      <c r="I462" s="4">
        <f>'factor 1(momentum)'!AS462*(0.01/'factor 1(momentum)'!$AX462)</f>
        <v>-5.0886337797386529E-2</v>
      </c>
      <c r="J462" s="4">
        <f>'factor 1(momentum)'!AT462*(0.01/'factor 1(momentum)'!$AX462)</f>
        <v>3.8912826655956283E-3</v>
      </c>
      <c r="K462" s="4">
        <f>'factor 1(momentum)'!AU462*(0.01/'factor 1(momentum)'!$AX462)</f>
        <v>3.3494454435539729E-2</v>
      </c>
    </row>
    <row r="463" spans="1:11">
      <c r="A463" s="5">
        <v>40663</v>
      </c>
      <c r="B463" s="4">
        <f>'factor 1(momentum)'!AL463*(0.01/'factor 1(momentum)'!$AX463)</f>
        <v>-1.3954280080367573E-2</v>
      </c>
      <c r="C463" s="4">
        <f>'factor 1(momentum)'!AM463*(0.01/'factor 1(momentum)'!$AX463)</f>
        <v>3.4758081491003547E-2</v>
      </c>
      <c r="D463" s="4">
        <f>'factor 1(momentum)'!AN463*(0.01/'factor 1(momentum)'!$AX463)</f>
        <v>2.9245814469018409E-2</v>
      </c>
      <c r="E463" s="4">
        <f>'factor 1(momentum)'!AO463*(0.01/'factor 1(momentum)'!$AX463)</f>
        <v>-1.3758670326360602E-2</v>
      </c>
      <c r="F463" s="4">
        <f>'factor 1(momentum)'!AP463*(0.01/'factor 1(momentum)'!$AX463)</f>
        <v>8.6347052429898482E-3</v>
      </c>
      <c r="G463" s="4">
        <f>'factor 1(momentum)'!AQ463*(0.01/'factor 1(momentum)'!$AX463)</f>
        <v>7.9916692555696694E-3</v>
      </c>
      <c r="H463" s="4">
        <f>'factor 1(momentum)'!AR463*(0.01/'factor 1(momentum)'!$AX463)</f>
        <v>-6.2847931969940247E-3</v>
      </c>
      <c r="I463" s="4">
        <f>'factor 1(momentum)'!AS463*(0.01/'factor 1(momentum)'!$AX463)</f>
        <v>-7.069582692685869E-2</v>
      </c>
      <c r="J463" s="4">
        <f>'factor 1(momentum)'!AT463*(0.01/'factor 1(momentum)'!$AX463)</f>
        <v>-1.6182031174230569E-3</v>
      </c>
      <c r="K463" s="4">
        <f>'factor 1(momentum)'!AU463*(0.01/'factor 1(momentum)'!$AX463)</f>
        <v>2.5681503189422496E-2</v>
      </c>
    </row>
    <row r="464" spans="1:11">
      <c r="A464" s="5">
        <v>40694</v>
      </c>
      <c r="B464" s="4">
        <f>'factor 1(momentum)'!AL464*(0.01/'factor 1(momentum)'!$AX464)</f>
        <v>-1.6783593839465694E-2</v>
      </c>
      <c r="C464" s="4">
        <f>'factor 1(momentum)'!AM464*(0.01/'factor 1(momentum)'!$AX464)</f>
        <v>6.1159833735785624E-3</v>
      </c>
      <c r="D464" s="4">
        <f>'factor 1(momentum)'!AN464*(0.01/'factor 1(momentum)'!$AX464)</f>
        <v>3.0798407636357782E-2</v>
      </c>
      <c r="E464" s="4">
        <f>'factor 1(momentum)'!AO464*(0.01/'factor 1(momentum)'!$AX464)</f>
        <v>4.6007007134822283E-3</v>
      </c>
      <c r="F464" s="4">
        <f>'factor 1(momentum)'!AP464*(0.01/'factor 1(momentum)'!$AX464)</f>
        <v>8.6552828892872621E-3</v>
      </c>
      <c r="G464" s="4">
        <f>'factor 1(momentum)'!AQ464*(0.01/'factor 1(momentum)'!$AX464)</f>
        <v>9.7837606016532991E-3</v>
      </c>
      <c r="H464" s="4">
        <f>'factor 1(momentum)'!AR464*(0.01/'factor 1(momentum)'!$AX464)</f>
        <v>4.3671226099091798E-3</v>
      </c>
      <c r="I464" s="4">
        <f>'factor 1(momentum)'!AS464*(0.01/'factor 1(momentum)'!$AX464)</f>
        <v>-6.3745746029912995E-2</v>
      </c>
      <c r="J464" s="4">
        <f>'factor 1(momentum)'!AT464*(0.01/'factor 1(momentum)'!$AX464)</f>
        <v>-2.0546985265628398E-2</v>
      </c>
      <c r="K464" s="4">
        <f>'factor 1(momentum)'!AU464*(0.01/'factor 1(momentum)'!$AX464)</f>
        <v>3.6755067310738763E-2</v>
      </c>
    </row>
    <row r="465" spans="1:11">
      <c r="A465" s="5">
        <v>40724</v>
      </c>
      <c r="B465" s="4">
        <f>'factor 1(momentum)'!AL465*(0.01/'factor 1(momentum)'!$AX465)</f>
        <v>-1.9535682219597499E-2</v>
      </c>
      <c r="C465" s="4">
        <f>'factor 1(momentum)'!AM465*(0.01/'factor 1(momentum)'!$AX465)</f>
        <v>1.7173506022746244E-2</v>
      </c>
      <c r="D465" s="4">
        <f>'factor 1(momentum)'!AN465*(0.01/'factor 1(momentum)'!$AX465)</f>
        <v>1.6906523145533123E-2</v>
      </c>
      <c r="E465" s="4">
        <f>'factor 1(momentum)'!AO465*(0.01/'factor 1(momentum)'!$AX465)</f>
        <v>-8.2898992777190768E-3</v>
      </c>
      <c r="F465" s="4">
        <f>'factor 1(momentum)'!AP465*(0.01/'factor 1(momentum)'!$AX465)</f>
        <v>1.1431683722393822E-2</v>
      </c>
      <c r="G465" s="4">
        <f>'factor 1(momentum)'!AQ465*(0.01/'factor 1(momentum)'!$AX465)</f>
        <v>2.7080864556574664E-2</v>
      </c>
      <c r="H465" s="4">
        <f>'factor 1(momentum)'!AR465*(0.01/'factor 1(momentum)'!$AX465)</f>
        <v>-1.2771811554227021E-2</v>
      </c>
      <c r="I465" s="4">
        <f>'factor 1(momentum)'!AS465*(0.01/'factor 1(momentum)'!$AX465)</f>
        <v>-5.9203489075813374E-2</v>
      </c>
      <c r="J465" s="4">
        <f>'factor 1(momentum)'!AT465*(0.01/'factor 1(momentum)'!$AX465)</f>
        <v>-3.0460192835498185E-2</v>
      </c>
      <c r="K465" s="4">
        <f>'factor 1(momentum)'!AU465*(0.01/'factor 1(momentum)'!$AX465)</f>
        <v>5.7668497515607271E-2</v>
      </c>
    </row>
    <row r="466" spans="1:11">
      <c r="A466" s="5">
        <v>40755</v>
      </c>
      <c r="B466" s="4">
        <f>'factor 1(momentum)'!AL466*(0.01/'factor 1(momentum)'!$AX466)</f>
        <v>-1.270752635506662E-2</v>
      </c>
      <c r="C466" s="4">
        <f>'factor 1(momentum)'!AM466*(0.01/'factor 1(momentum)'!$AX466)</f>
        <v>1.530348394541268E-2</v>
      </c>
      <c r="D466" s="4">
        <f>'factor 1(momentum)'!AN466*(0.01/'factor 1(momentum)'!$AX466)</f>
        <v>3.6319413461833233E-2</v>
      </c>
      <c r="E466" s="4">
        <f>'factor 1(momentum)'!AO466*(0.01/'factor 1(momentum)'!$AX466)</f>
        <v>-3.4706170693500148E-2</v>
      </c>
      <c r="F466" s="4">
        <f>'factor 1(momentum)'!AP466*(0.01/'factor 1(momentum)'!$AX466)</f>
        <v>1.5563410469584314E-2</v>
      </c>
      <c r="G466" s="4">
        <f>'factor 1(momentum)'!AQ466*(0.01/'factor 1(momentum)'!$AX466)</f>
        <v>2.2731584192951317E-2</v>
      </c>
      <c r="H466" s="4">
        <f>'factor 1(momentum)'!AR466*(0.01/'factor 1(momentum)'!$AX466)</f>
        <v>-2.9142333644823788E-2</v>
      </c>
      <c r="I466" s="4">
        <f>'factor 1(momentum)'!AS466*(0.01/'factor 1(momentum)'!$AX466)</f>
        <v>-2.8277283548349939E-2</v>
      </c>
      <c r="J466" s="4">
        <f>'factor 1(momentum)'!AT466*(0.01/'factor 1(momentum)'!$AX466)</f>
        <v>-2.91149591054728E-2</v>
      </c>
      <c r="K466" s="4">
        <f>'factor 1(momentum)'!AU466*(0.01/'factor 1(momentum)'!$AX466)</f>
        <v>4.4030381277431752E-2</v>
      </c>
    </row>
    <row r="467" spans="1:11">
      <c r="A467" s="5">
        <v>40786</v>
      </c>
      <c r="B467" s="4">
        <f>'factor 1(momentum)'!AL467*(0.01/'factor 1(momentum)'!$AX467)</f>
        <v>-1.8253181558763883E-2</v>
      </c>
      <c r="C467" s="4">
        <f>'factor 1(momentum)'!AM467*(0.01/'factor 1(momentum)'!$AX467)</f>
        <v>8.9441055998574137E-4</v>
      </c>
      <c r="D467" s="4">
        <f>'factor 1(momentum)'!AN467*(0.01/'factor 1(momentum)'!$AX467)</f>
        <v>3.7880357931544838E-2</v>
      </c>
      <c r="E467" s="4">
        <f>'factor 1(momentum)'!AO467*(0.01/'factor 1(momentum)'!$AX467)</f>
        <v>-3.7335208075046006E-2</v>
      </c>
      <c r="F467" s="4">
        <f>'factor 1(momentum)'!AP467*(0.01/'factor 1(momentum)'!$AX467)</f>
        <v>4.7513066482003288E-3</v>
      </c>
      <c r="G467" s="4">
        <f>'factor 1(momentum)'!AQ467*(0.01/'factor 1(momentum)'!$AX467)</f>
        <v>1.6657413727220273E-2</v>
      </c>
      <c r="H467" s="4">
        <f>'factor 1(momentum)'!AR467*(0.01/'factor 1(momentum)'!$AX467)</f>
        <v>-3.2823030176450468E-2</v>
      </c>
      <c r="I467" s="4">
        <f>'factor 1(momentum)'!AS467*(0.01/'factor 1(momentum)'!$AX467)</f>
        <v>-7.272715440152378E-3</v>
      </c>
      <c r="J467" s="4">
        <f>'factor 1(momentum)'!AT467*(0.01/'factor 1(momentum)'!$AX467)</f>
        <v>-1.6888334078481521E-2</v>
      </c>
      <c r="K467" s="4">
        <f>'factor 1(momentum)'!AU467*(0.01/'factor 1(momentum)'!$AX467)</f>
        <v>5.2388980461943083E-2</v>
      </c>
    </row>
    <row r="468" spans="1:11">
      <c r="A468" s="5">
        <v>40816</v>
      </c>
      <c r="B468" s="4">
        <f>'factor 1(momentum)'!AL468*(0.01/'factor 1(momentum)'!$AX468)</f>
        <v>5.2001670367305981E-3</v>
      </c>
      <c r="C468" s="4">
        <f>'factor 1(momentum)'!AM468*(0.01/'factor 1(momentum)'!$AX468)</f>
        <v>2.3535740728757793E-2</v>
      </c>
      <c r="D468" s="4">
        <f>'factor 1(momentum)'!AN468*(0.01/'factor 1(momentum)'!$AX468)</f>
        <v>-2.0170484322385575E-3</v>
      </c>
      <c r="E468" s="4">
        <f>'factor 1(momentum)'!AO468*(0.01/'factor 1(momentum)'!$AX468)</f>
        <v>-2.1240458685141787E-2</v>
      </c>
      <c r="F468" s="4">
        <f>'factor 1(momentum)'!AP468*(0.01/'factor 1(momentum)'!$AX468)</f>
        <v>-4.9572808415876742E-3</v>
      </c>
      <c r="G468" s="4">
        <f>'factor 1(momentum)'!AQ468*(0.01/'factor 1(momentum)'!$AX468)</f>
        <v>1.503412168799419E-2</v>
      </c>
      <c r="H468" s="4">
        <f>'factor 1(momentum)'!AR468*(0.01/'factor 1(momentum)'!$AX468)</f>
        <v>-3.4471914464600066E-2</v>
      </c>
      <c r="I468" s="4">
        <f>'factor 1(momentum)'!AS468*(0.01/'factor 1(momentum)'!$AX468)</f>
        <v>-3.0575249642367593E-3</v>
      </c>
      <c r="J468" s="4">
        <f>'factor 1(momentum)'!AT468*(0.01/'factor 1(momentum)'!$AX468)</f>
        <v>-1.406164331779191E-2</v>
      </c>
      <c r="K468" s="4">
        <f>'factor 1(momentum)'!AU468*(0.01/'factor 1(momentum)'!$AX468)</f>
        <v>3.6035841252114176E-2</v>
      </c>
    </row>
    <row r="469" spans="1:11">
      <c r="A469" s="5">
        <v>40847</v>
      </c>
      <c r="B469" s="4">
        <f>'factor 1(momentum)'!AL469*(0.01/'factor 1(momentum)'!$AX469)</f>
        <v>5.2017222531879261E-3</v>
      </c>
      <c r="C469" s="4">
        <f>'factor 1(momentum)'!AM469*(0.01/'factor 1(momentum)'!$AX469)</f>
        <v>1.5313231557532732E-2</v>
      </c>
      <c r="D469" s="4">
        <f>'factor 1(momentum)'!AN469*(0.01/'factor 1(momentum)'!$AX469)</f>
        <v>-1.0409631376124953E-2</v>
      </c>
      <c r="E469" s="4">
        <f>'factor 1(momentum)'!AO469*(0.01/'factor 1(momentum)'!$AX469)</f>
        <v>-1.4664206050099183E-2</v>
      </c>
      <c r="F469" s="4">
        <f>'factor 1(momentum)'!AP469*(0.01/'factor 1(momentum)'!$AX469)</f>
        <v>-1.4422042171511114E-2</v>
      </c>
      <c r="G469" s="4">
        <f>'factor 1(momentum)'!AQ469*(0.01/'factor 1(momentum)'!$AX469)</f>
        <v>1.654935004738808E-2</v>
      </c>
      <c r="H469" s="4">
        <f>'factor 1(momentum)'!AR469*(0.01/'factor 1(momentum)'!$AX469)</f>
        <v>-3.8075425026274284E-2</v>
      </c>
      <c r="I469" s="4">
        <f>'factor 1(momentum)'!AS469*(0.01/'factor 1(momentum)'!$AX469)</f>
        <v>1.7330773104432068E-2</v>
      </c>
      <c r="J469" s="4">
        <f>'factor 1(momentum)'!AT469*(0.01/'factor 1(momentum)'!$AX469)</f>
        <v>-3.9938821056973118E-3</v>
      </c>
      <c r="K469" s="4">
        <f>'factor 1(momentum)'!AU469*(0.01/'factor 1(momentum)'!$AX469)</f>
        <v>2.7170109767166103E-2</v>
      </c>
    </row>
    <row r="470" spans="1:11">
      <c r="A470" s="5">
        <v>40877</v>
      </c>
      <c r="B470" s="4">
        <f>'factor 1(momentum)'!AL470*(0.01/'factor 1(momentum)'!$AX470)</f>
        <v>2.3150734935807322E-3</v>
      </c>
      <c r="C470" s="4">
        <f>'factor 1(momentum)'!AM470*(0.01/'factor 1(momentum)'!$AX470)</f>
        <v>-2.8179528814800832E-3</v>
      </c>
      <c r="D470" s="4">
        <f>'factor 1(momentum)'!AN470*(0.01/'factor 1(momentum)'!$AX470)</f>
        <v>-2.4349925325712892E-2</v>
      </c>
      <c r="E470" s="4">
        <f>'factor 1(momentum)'!AO470*(0.01/'factor 1(momentum)'!$AX470)</f>
        <v>2.2576281018362027E-2</v>
      </c>
      <c r="F470" s="4">
        <f>'factor 1(momentum)'!AP470*(0.01/'factor 1(momentum)'!$AX470)</f>
        <v>-1.6233953961457822E-2</v>
      </c>
      <c r="G470" s="4">
        <f>'factor 1(momentum)'!AQ470*(0.01/'factor 1(momentum)'!$AX470)</f>
        <v>3.7502763145736799E-2</v>
      </c>
      <c r="H470" s="4">
        <f>'factor 1(momentum)'!AR470*(0.01/'factor 1(momentum)'!$AX470)</f>
        <v>-4.1708792561276388E-2</v>
      </c>
      <c r="I470" s="4">
        <f>'factor 1(momentum)'!AS470*(0.01/'factor 1(momentum)'!$AX470)</f>
        <v>-3.9814325400768687E-2</v>
      </c>
      <c r="J470" s="4">
        <f>'factor 1(momentum)'!AT470*(0.01/'factor 1(momentum)'!$AX470)</f>
        <v>1.2781051090175273E-3</v>
      </c>
      <c r="K470" s="4">
        <f>'factor 1(momentum)'!AU470*(0.01/'factor 1(momentum)'!$AX470)</f>
        <v>6.1252727363998789E-2</v>
      </c>
    </row>
    <row r="471" spans="1:11">
      <c r="A471" s="5">
        <v>40908</v>
      </c>
      <c r="B471" s="4">
        <f>'factor 1(momentum)'!AL471*(0.01/'factor 1(momentum)'!$AX471)</f>
        <v>3.9353185153488089E-3</v>
      </c>
      <c r="C471" s="4">
        <f>'factor 1(momentum)'!AM471*(0.01/'factor 1(momentum)'!$AX471)</f>
        <v>1.0923971871914347E-2</v>
      </c>
      <c r="D471" s="4">
        <f>'factor 1(momentum)'!AN471*(0.01/'factor 1(momentum)'!$AX471)</f>
        <v>-7.2449517041722001E-3</v>
      </c>
      <c r="E471" s="4">
        <f>'factor 1(momentum)'!AO471*(0.01/'factor 1(momentum)'!$AX471)</f>
        <v>3.4311497211508375E-3</v>
      </c>
      <c r="F471" s="4">
        <f>'factor 1(momentum)'!AP471*(0.01/'factor 1(momentum)'!$AX471)</f>
        <v>-1.4711252863502547E-2</v>
      </c>
      <c r="G471" s="4">
        <f>'factor 1(momentum)'!AQ471*(0.01/'factor 1(momentum)'!$AX471)</f>
        <v>3.5067563101871355E-2</v>
      </c>
      <c r="H471" s="4">
        <f>'factor 1(momentum)'!AR471*(0.01/'factor 1(momentum)'!$AX471)</f>
        <v>-3.9712877221072612E-2</v>
      </c>
      <c r="I471" s="4">
        <f>'factor 1(momentum)'!AS471*(0.01/'factor 1(momentum)'!$AX471)</f>
        <v>-3.8378957521681314E-2</v>
      </c>
      <c r="J471" s="4">
        <f>'factor 1(momentum)'!AT471*(0.01/'factor 1(momentum)'!$AX471)</f>
        <v>-7.6161499445139974E-3</v>
      </c>
      <c r="K471" s="4">
        <f>'factor 1(momentum)'!AU471*(0.01/'factor 1(momentum)'!$AX471)</f>
        <v>5.4306186044657298E-2</v>
      </c>
    </row>
    <row r="472" spans="1:11">
      <c r="A472" s="5">
        <v>40939</v>
      </c>
      <c r="B472" s="4">
        <f>'factor 1(momentum)'!AL472*(0.01/'factor 1(momentum)'!$AX472)</f>
        <v>6.409085364739049E-3</v>
      </c>
      <c r="C472" s="4">
        <f>'factor 1(momentum)'!AM472*(0.01/'factor 1(momentum)'!$AX472)</f>
        <v>7.2332321886092003E-3</v>
      </c>
      <c r="D472" s="4">
        <f>'factor 1(momentum)'!AN472*(0.01/'factor 1(momentum)'!$AX472)</f>
        <v>-1.1156944213494824E-2</v>
      </c>
      <c r="E472" s="4">
        <f>'factor 1(momentum)'!AO472*(0.01/'factor 1(momentum)'!$AX472)</f>
        <v>-1.4634902111028853E-2</v>
      </c>
      <c r="F472" s="4">
        <f>'factor 1(momentum)'!AP472*(0.01/'factor 1(momentum)'!$AX472)</f>
        <v>-1.304384885558379E-2</v>
      </c>
      <c r="G472" s="4">
        <f>'factor 1(momentum)'!AQ472*(0.01/'factor 1(momentum)'!$AX472)</f>
        <v>3.8990156711336786E-2</v>
      </c>
      <c r="H472" s="4">
        <f>'factor 1(momentum)'!AR472*(0.01/'factor 1(momentum)'!$AX472)</f>
        <v>-4.3338167787764746E-2</v>
      </c>
      <c r="I472" s="4">
        <f>'factor 1(momentum)'!AS472*(0.01/'factor 1(momentum)'!$AX472)</f>
        <v>-2.1312934727751594E-2</v>
      </c>
      <c r="J472" s="4">
        <f>'factor 1(momentum)'!AT472*(0.01/'factor 1(momentum)'!$AX472)</f>
        <v>8.2760640797123874E-3</v>
      </c>
      <c r="K472" s="4">
        <f>'factor 1(momentum)'!AU472*(0.01/'factor 1(momentum)'!$AX472)</f>
        <v>4.2578259351226402E-2</v>
      </c>
    </row>
    <row r="473" spans="1:11">
      <c r="A473" s="5">
        <v>40968</v>
      </c>
      <c r="B473" s="4">
        <f>'factor 1(momentum)'!AL473*(0.01/'factor 1(momentum)'!$AX473)</f>
        <v>1.0793107019234022E-2</v>
      </c>
      <c r="C473" s="4">
        <f>'factor 1(momentum)'!AM473*(0.01/'factor 1(momentum)'!$AX473)</f>
        <v>3.2365100124973948E-3</v>
      </c>
      <c r="D473" s="4">
        <f>'factor 1(momentum)'!AN473*(0.01/'factor 1(momentum)'!$AX473)</f>
        <v>4.5144290564769042E-3</v>
      </c>
      <c r="E473" s="4">
        <f>'factor 1(momentum)'!AO473*(0.01/'factor 1(momentum)'!$AX473)</f>
        <v>-1.8592721307924852E-2</v>
      </c>
      <c r="F473" s="4">
        <f>'factor 1(momentum)'!AP473*(0.01/'factor 1(momentum)'!$AX473)</f>
        <v>-1.2524657689585886E-2</v>
      </c>
      <c r="G473" s="4">
        <f>'factor 1(momentum)'!AQ473*(0.01/'factor 1(momentum)'!$AX473)</f>
        <v>3.5174676317575565E-2</v>
      </c>
      <c r="H473" s="4">
        <f>'factor 1(momentum)'!AR473*(0.01/'factor 1(momentum)'!$AX473)</f>
        <v>-4.162359310454395E-2</v>
      </c>
      <c r="I473" s="4">
        <f>'factor 1(momentum)'!AS473*(0.01/'factor 1(momentum)'!$AX473)</f>
        <v>-2.9605865414624864E-2</v>
      </c>
      <c r="J473" s="4">
        <f>'factor 1(momentum)'!AT473*(0.01/'factor 1(momentum)'!$AX473)</f>
        <v>2.2582921326879954E-3</v>
      </c>
      <c r="K473" s="4">
        <f>'factor 1(momentum)'!AU473*(0.01/'factor 1(momentum)'!$AX473)</f>
        <v>4.6369822978207707E-2</v>
      </c>
    </row>
    <row r="474" spans="1:11">
      <c r="A474" s="5">
        <v>40999</v>
      </c>
      <c r="B474" s="4">
        <f>'factor 1(momentum)'!AL474*(0.01/'factor 1(momentum)'!$AX474)</f>
        <v>-5.8860250380457623E-3</v>
      </c>
      <c r="C474" s="4">
        <f>'factor 1(momentum)'!AM474*(0.01/'factor 1(momentum)'!$AX474)</f>
        <v>-9.6275292795569897E-3</v>
      </c>
      <c r="D474" s="4">
        <f>'factor 1(momentum)'!AN474*(0.01/'factor 1(momentum)'!$AX474)</f>
        <v>1.5186505609365884E-2</v>
      </c>
      <c r="E474" s="4">
        <f>'factor 1(momentum)'!AO474*(0.01/'factor 1(momentum)'!$AX474)</f>
        <v>-2.7605068096332213E-2</v>
      </c>
      <c r="F474" s="4">
        <f>'factor 1(momentum)'!AP474*(0.01/'factor 1(momentum)'!$AX474)</f>
        <v>-7.8518118443871732E-3</v>
      </c>
      <c r="G474" s="4">
        <f>'factor 1(momentum)'!AQ474*(0.01/'factor 1(momentum)'!$AX474)</f>
        <v>3.2674250649942567E-2</v>
      </c>
      <c r="H474" s="4">
        <f>'factor 1(momentum)'!AR474*(0.01/'factor 1(momentum)'!$AX474)</f>
        <v>-4.3154645013488133E-2</v>
      </c>
      <c r="I474" s="4">
        <f>'factor 1(momentum)'!AS474*(0.01/'factor 1(momentum)'!$AX474)</f>
        <v>1.1817813765478018E-2</v>
      </c>
      <c r="J474" s="4">
        <f>'factor 1(momentum)'!AT474*(0.01/'factor 1(momentum)'!$AX474)</f>
        <v>-7.1662400788322748E-3</v>
      </c>
      <c r="K474" s="4">
        <f>'factor 1(momentum)'!AU474*(0.01/'factor 1(momentum)'!$AX474)</f>
        <v>4.1612749325856055E-2</v>
      </c>
    </row>
    <row r="475" spans="1:11">
      <c r="A475" s="5">
        <v>41029</v>
      </c>
      <c r="B475" s="4">
        <f>'factor 1(momentum)'!AL475*(0.01/'factor 1(momentum)'!$AX475)</f>
        <v>2.7786718285525108E-3</v>
      </c>
      <c r="C475" s="4">
        <f>'factor 1(momentum)'!AM475*(0.01/'factor 1(momentum)'!$AX475)</f>
        <v>-3.2569965350518638E-3</v>
      </c>
      <c r="D475" s="4">
        <f>'factor 1(momentum)'!AN475*(0.01/'factor 1(momentum)'!$AX475)</f>
        <v>2.7444597716638095E-3</v>
      </c>
      <c r="E475" s="4">
        <f>'factor 1(momentum)'!AO475*(0.01/'factor 1(momentum)'!$AX475)</f>
        <v>-3.2003983931407333E-2</v>
      </c>
      <c r="F475" s="4">
        <f>'factor 1(momentum)'!AP475*(0.01/'factor 1(momentum)'!$AX475)</f>
        <v>-8.7737508964734496E-3</v>
      </c>
      <c r="G475" s="4">
        <f>'factor 1(momentum)'!AQ475*(0.01/'factor 1(momentum)'!$AX475)</f>
        <v>1.5900795896339744E-2</v>
      </c>
      <c r="H475" s="4">
        <f>'factor 1(momentum)'!AR475*(0.01/'factor 1(momentum)'!$AX475)</f>
        <v>-3.5784026788738071E-2</v>
      </c>
      <c r="I475" s="4">
        <f>'factor 1(momentum)'!AS475*(0.01/'factor 1(momentum)'!$AX475)</f>
        <v>2.2717460712546322E-2</v>
      </c>
      <c r="J475" s="4">
        <f>'factor 1(momentum)'!AT475*(0.01/'factor 1(momentum)'!$AX475)</f>
        <v>3.8662130733323223E-3</v>
      </c>
      <c r="K475" s="4">
        <f>'factor 1(momentum)'!AU475*(0.01/'factor 1(momentum)'!$AX475)</f>
        <v>3.1811156869236003E-2</v>
      </c>
    </row>
    <row r="476" spans="1:11">
      <c r="A476" s="5">
        <v>41060</v>
      </c>
      <c r="B476" s="4">
        <f>'factor 1(momentum)'!AL476*(0.01/'factor 1(momentum)'!$AX476)</f>
        <v>1.2115422801496854E-2</v>
      </c>
      <c r="C476" s="4">
        <f>'factor 1(momentum)'!AM476*(0.01/'factor 1(momentum)'!$AX476)</f>
        <v>1.006409293524211E-3</v>
      </c>
      <c r="D476" s="4">
        <f>'factor 1(momentum)'!AN476*(0.01/'factor 1(momentum)'!$AX476)</f>
        <v>6.1973396282719558E-3</v>
      </c>
      <c r="E476" s="4">
        <f>'factor 1(momentum)'!AO476*(0.01/'factor 1(momentum)'!$AX476)</f>
        <v>-3.6686500178072907E-2</v>
      </c>
      <c r="F476" s="4">
        <f>'factor 1(momentum)'!AP476*(0.01/'factor 1(momentum)'!$AX476)</f>
        <v>-1.2584413173521063E-2</v>
      </c>
      <c r="G476" s="4">
        <f>'factor 1(momentum)'!AQ476*(0.01/'factor 1(momentum)'!$AX476)</f>
        <v>1.6641621533439347E-2</v>
      </c>
      <c r="H476" s="4">
        <f>'factor 1(momentum)'!AR476*(0.01/'factor 1(momentum)'!$AX476)</f>
        <v>-3.1526009840436513E-2</v>
      </c>
      <c r="I476" s="4">
        <f>'factor 1(momentum)'!AS476*(0.01/'factor 1(momentum)'!$AX476)</f>
        <v>1.2338818979484044E-2</v>
      </c>
      <c r="J476" s="4">
        <f>'factor 1(momentum)'!AT476*(0.01/'factor 1(momentum)'!$AX476)</f>
        <v>3.165152036241313E-3</v>
      </c>
      <c r="K476" s="4">
        <f>'factor 1(momentum)'!AU476*(0.01/'factor 1(momentum)'!$AX476)</f>
        <v>2.9332158919572762E-2</v>
      </c>
    </row>
    <row r="477" spans="1:11">
      <c r="A477" s="5">
        <v>41090</v>
      </c>
      <c r="B477" s="4">
        <f>'factor 1(momentum)'!AL477*(0.01/'factor 1(momentum)'!$AX477)</f>
        <v>1.1376583635536733E-2</v>
      </c>
      <c r="C477" s="4">
        <f>'factor 1(momentum)'!AM477*(0.01/'factor 1(momentum)'!$AX477)</f>
        <v>4.7537068941192855E-3</v>
      </c>
      <c r="D477" s="4">
        <f>'factor 1(momentum)'!AN477*(0.01/'factor 1(momentum)'!$AX477)</f>
        <v>1.4848220809343573E-3</v>
      </c>
      <c r="E477" s="4">
        <f>'factor 1(momentum)'!AO477*(0.01/'factor 1(momentum)'!$AX477)</f>
        <v>-3.5521353448950285E-2</v>
      </c>
      <c r="F477" s="4">
        <f>'factor 1(momentum)'!AP477*(0.01/'factor 1(momentum)'!$AX477)</f>
        <v>-8.2447216267461775E-3</v>
      </c>
      <c r="G477" s="4">
        <f>'factor 1(momentum)'!AQ477*(0.01/'factor 1(momentum)'!$AX477)</f>
        <v>1.344276750260338E-2</v>
      </c>
      <c r="H477" s="4">
        <f>'factor 1(momentum)'!AR477*(0.01/'factor 1(momentum)'!$AX477)</f>
        <v>-2.6965963498952333E-2</v>
      </c>
      <c r="I477" s="4">
        <f>'factor 1(momentum)'!AS477*(0.01/'factor 1(momentum)'!$AX477)</f>
        <v>1.6506540710834504E-3</v>
      </c>
      <c r="J477" s="4">
        <f>'factor 1(momentum)'!AT477*(0.01/'factor 1(momentum)'!$AX477)</f>
        <v>1.1121419494810669E-2</v>
      </c>
      <c r="K477" s="4">
        <f>'factor 1(momentum)'!AU477*(0.01/'factor 1(momentum)'!$AX477)</f>
        <v>2.6902084895560917E-2</v>
      </c>
    </row>
    <row r="478" spans="1:11">
      <c r="A478" s="5">
        <v>41121</v>
      </c>
      <c r="B478" s="4">
        <f>'factor 1(momentum)'!AL478*(0.01/'factor 1(momentum)'!$AX478)</f>
        <v>1.0820876922521164E-2</v>
      </c>
      <c r="C478" s="4">
        <f>'factor 1(momentum)'!AM478*(0.01/'factor 1(momentum)'!$AX478)</f>
        <v>-4.4917321698921715E-3</v>
      </c>
      <c r="D478" s="4">
        <f>'factor 1(momentum)'!AN478*(0.01/'factor 1(momentum)'!$AX478)</f>
        <v>-8.6142464126793099E-3</v>
      </c>
      <c r="E478" s="4">
        <f>'factor 1(momentum)'!AO478*(0.01/'factor 1(momentum)'!$AX478)</f>
        <v>-3.7409189554831822E-2</v>
      </c>
      <c r="F478" s="4">
        <f>'factor 1(momentum)'!AP478*(0.01/'factor 1(momentum)'!$AX478)</f>
        <v>-4.922693856334817E-3</v>
      </c>
      <c r="G478" s="4">
        <f>'factor 1(momentum)'!AQ478*(0.01/'factor 1(momentum)'!$AX478)</f>
        <v>1.7417917270259188E-2</v>
      </c>
      <c r="H478" s="4">
        <f>'factor 1(momentum)'!AR478*(0.01/'factor 1(momentum)'!$AX478)</f>
        <v>-2.6491095074818706E-2</v>
      </c>
      <c r="I478" s="4">
        <f>'factor 1(momentum)'!AS478*(0.01/'factor 1(momentum)'!$AX478)</f>
        <v>-1.8322570350418938E-3</v>
      </c>
      <c r="J478" s="4">
        <f>'factor 1(momentum)'!AT478*(0.01/'factor 1(momentum)'!$AX478)</f>
        <v>1.7968332319149381E-2</v>
      </c>
      <c r="K478" s="4">
        <f>'factor 1(momentum)'!AU478*(0.01/'factor 1(momentum)'!$AX478)</f>
        <v>3.7554087591668978E-2</v>
      </c>
    </row>
    <row r="479" spans="1:11">
      <c r="A479" s="5">
        <v>41152</v>
      </c>
      <c r="B479" s="4">
        <f>'factor 1(momentum)'!AL479*(0.01/'factor 1(momentum)'!$AX479)</f>
        <v>6.3011516500253873E-5</v>
      </c>
      <c r="C479" s="4">
        <f>'factor 1(momentum)'!AM479*(0.01/'factor 1(momentum)'!$AX479)</f>
        <v>-2.2272698130472682E-2</v>
      </c>
      <c r="D479" s="4">
        <f>'factor 1(momentum)'!AN479*(0.01/'factor 1(momentum)'!$AX479)</f>
        <v>2.8276877835480427E-2</v>
      </c>
      <c r="E479" s="4">
        <f>'factor 1(momentum)'!AO479*(0.01/'factor 1(momentum)'!$AX479)</f>
        <v>-4.1983775153318192E-2</v>
      </c>
      <c r="F479" s="4">
        <f>'factor 1(momentum)'!AP479*(0.01/'factor 1(momentum)'!$AX479)</f>
        <v>4.4782540246359409E-3</v>
      </c>
      <c r="G479" s="4">
        <f>'factor 1(momentum)'!AQ479*(0.01/'factor 1(momentum)'!$AX479)</f>
        <v>8.9284521356240102E-3</v>
      </c>
      <c r="H479" s="4">
        <f>'factor 1(momentum)'!AR479*(0.01/'factor 1(momentum)'!$AX479)</f>
        <v>-1.695568416648198E-2</v>
      </c>
      <c r="I479" s="4">
        <f>'factor 1(momentum)'!AS479*(0.01/'factor 1(momentum)'!$AX479)</f>
        <v>-1.3729657912390378E-2</v>
      </c>
      <c r="J479" s="4">
        <f>'factor 1(momentum)'!AT479*(0.01/'factor 1(momentum)'!$AX479)</f>
        <v>2.9927205872479105E-2</v>
      </c>
      <c r="K479" s="4">
        <f>'factor 1(momentum)'!AU479*(0.01/'factor 1(momentum)'!$AX479)</f>
        <v>2.3268013977943484E-2</v>
      </c>
    </row>
    <row r="480" spans="1:11">
      <c r="A480" s="5">
        <v>41182</v>
      </c>
      <c r="B480" s="4">
        <f>'factor 1(momentum)'!AL480*(0.01/'factor 1(momentum)'!$AX480)</f>
        <v>-9.2297248120613937E-4</v>
      </c>
      <c r="C480" s="4">
        <f>'factor 1(momentum)'!AM480*(0.01/'factor 1(momentum)'!$AX480)</f>
        <v>-1.8184610851882152E-2</v>
      </c>
      <c r="D480" s="4">
        <f>'factor 1(momentum)'!AN480*(0.01/'factor 1(momentum)'!$AX480)</f>
        <v>3.0648635180855727E-2</v>
      </c>
      <c r="E480" s="4">
        <f>'factor 1(momentum)'!AO480*(0.01/'factor 1(momentum)'!$AX480)</f>
        <v>-4.0572394475688583E-2</v>
      </c>
      <c r="F480" s="4">
        <f>'factor 1(momentum)'!AP480*(0.01/'factor 1(momentum)'!$AX480)</f>
        <v>1.3572658527711917E-2</v>
      </c>
      <c r="G480" s="4">
        <f>'factor 1(momentum)'!AQ480*(0.01/'factor 1(momentum)'!$AX480)</f>
        <v>5.4424650426416234E-3</v>
      </c>
      <c r="H480" s="4">
        <f>'factor 1(momentum)'!AR480*(0.01/'factor 1(momentum)'!$AX480)</f>
        <v>-9.6146683917010829E-3</v>
      </c>
      <c r="I480" s="4">
        <f>'factor 1(momentum)'!AS480*(0.01/'factor 1(momentum)'!$AX480)</f>
        <v>-3.3017379751202759E-2</v>
      </c>
      <c r="J480" s="4">
        <f>'factor 1(momentum)'!AT480*(0.01/'factor 1(momentum)'!$AX480)</f>
        <v>2.3457660678856948E-2</v>
      </c>
      <c r="K480" s="4">
        <f>'factor 1(momentum)'!AU480*(0.01/'factor 1(momentum)'!$AX480)</f>
        <v>2.919060652161453E-2</v>
      </c>
    </row>
    <row r="481" spans="1:11">
      <c r="A481" s="5">
        <v>41213</v>
      </c>
      <c r="B481" s="4">
        <f>'factor 1(momentum)'!AL481*(0.01/'factor 1(momentum)'!$AX481)</f>
        <v>1.4819062599205561E-3</v>
      </c>
      <c r="C481" s="4">
        <f>'factor 1(momentum)'!AM481*(0.01/'factor 1(momentum)'!$AX481)</f>
        <v>-1.0885754483798313E-2</v>
      </c>
      <c r="D481" s="4">
        <f>'factor 1(momentum)'!AN481*(0.01/'factor 1(momentum)'!$AX481)</f>
        <v>3.168953475192491E-2</v>
      </c>
      <c r="E481" s="4">
        <f>'factor 1(momentum)'!AO481*(0.01/'factor 1(momentum)'!$AX481)</f>
        <v>-3.7653589744074435E-2</v>
      </c>
      <c r="F481" s="4">
        <f>'factor 1(momentum)'!AP481*(0.01/'factor 1(momentum)'!$AX481)</f>
        <v>7.1999890104758454E-3</v>
      </c>
      <c r="G481" s="4">
        <f>'factor 1(momentum)'!AQ481*(0.01/'factor 1(momentum)'!$AX481)</f>
        <v>2.7341483021685099E-3</v>
      </c>
      <c r="H481" s="4">
        <f>'factor 1(momentum)'!AR481*(0.01/'factor 1(momentum)'!$AX481)</f>
        <v>-1.8682404490928509E-2</v>
      </c>
      <c r="I481" s="4">
        <f>'factor 1(momentum)'!AS481*(0.01/'factor 1(momentum)'!$AX481)</f>
        <v>-2.2778661357352063E-2</v>
      </c>
      <c r="J481" s="4">
        <f>'factor 1(momentum)'!AT481*(0.01/'factor 1(momentum)'!$AX481)</f>
        <v>1.7933359529454698E-2</v>
      </c>
      <c r="K481" s="4">
        <f>'factor 1(momentum)'!AU481*(0.01/'factor 1(momentum)'!$AX481)</f>
        <v>2.8961472222208798E-2</v>
      </c>
    </row>
    <row r="482" spans="1:11">
      <c r="A482" s="5">
        <v>41243</v>
      </c>
      <c r="B482" s="4">
        <f>'factor 1(momentum)'!AL482*(0.01/'factor 1(momentum)'!$AX482)</f>
        <v>1.3877965863498699E-2</v>
      </c>
      <c r="C482" s="4">
        <f>'factor 1(momentum)'!AM482*(0.01/'factor 1(momentum)'!$AX482)</f>
        <v>-2.2674811713480462E-2</v>
      </c>
      <c r="D482" s="4">
        <f>'factor 1(momentum)'!AN482*(0.01/'factor 1(momentum)'!$AX482)</f>
        <v>3.4026021626602475E-2</v>
      </c>
      <c r="E482" s="4">
        <f>'factor 1(momentum)'!AO482*(0.01/'factor 1(momentum)'!$AX482)</f>
        <v>-3.8553788148211261E-2</v>
      </c>
      <c r="F482" s="4">
        <f>'factor 1(momentum)'!AP482*(0.01/'factor 1(momentum)'!$AX482)</f>
        <v>1.3109154585083523E-2</v>
      </c>
      <c r="G482" s="4">
        <f>'factor 1(momentum)'!AQ482*(0.01/'factor 1(momentum)'!$AX482)</f>
        <v>-6.9869915715974609E-3</v>
      </c>
      <c r="H482" s="4">
        <f>'factor 1(momentum)'!AR482*(0.01/'factor 1(momentum)'!$AX482)</f>
        <v>-1.5773136416946089E-2</v>
      </c>
      <c r="I482" s="4">
        <f>'factor 1(momentum)'!AS482*(0.01/'factor 1(momentum)'!$AX482)</f>
        <v>-2.3093791099213019E-2</v>
      </c>
      <c r="J482" s="4">
        <f>'factor 1(momentum)'!AT482*(0.01/'factor 1(momentum)'!$AX482)</f>
        <v>2.9301517730631933E-2</v>
      </c>
      <c r="K482" s="4">
        <f>'factor 1(momentum)'!AU482*(0.01/'factor 1(momentum)'!$AX482)</f>
        <v>1.6767859143631686E-2</v>
      </c>
    </row>
    <row r="483" spans="1:11">
      <c r="A483" s="5">
        <v>41274</v>
      </c>
      <c r="B483" s="4">
        <f>'factor 1(momentum)'!AL483*(0.01/'factor 1(momentum)'!$AX483)</f>
        <v>1.1864793218594925E-2</v>
      </c>
      <c r="C483" s="4">
        <f>'factor 1(momentum)'!AM483*(0.01/'factor 1(momentum)'!$AX483)</f>
        <v>-2.2975306466562748E-2</v>
      </c>
      <c r="D483" s="4">
        <f>'factor 1(momentum)'!AN483*(0.01/'factor 1(momentum)'!$AX483)</f>
        <v>4.2963985017727468E-2</v>
      </c>
      <c r="E483" s="4">
        <f>'factor 1(momentum)'!AO483*(0.01/'factor 1(momentum)'!$AX483)</f>
        <v>-4.0424917535255477E-2</v>
      </c>
      <c r="F483" s="4">
        <f>'factor 1(momentum)'!AP483*(0.01/'factor 1(momentum)'!$AX483)</f>
        <v>1.6676257738263985E-2</v>
      </c>
      <c r="G483" s="4">
        <f>'factor 1(momentum)'!AQ483*(0.01/'factor 1(momentum)'!$AX483)</f>
        <v>-1.0452875651467627E-2</v>
      </c>
      <c r="H483" s="4">
        <f>'factor 1(momentum)'!AR483*(0.01/'factor 1(momentum)'!$AX483)</f>
        <v>-1.1160126448986198E-2</v>
      </c>
      <c r="I483" s="4">
        <f>'factor 1(momentum)'!AS483*(0.01/'factor 1(momentum)'!$AX483)</f>
        <v>-8.1113880295535599E-3</v>
      </c>
      <c r="J483" s="4">
        <f>'factor 1(momentum)'!AT483*(0.01/'factor 1(momentum)'!$AX483)</f>
        <v>1.5011350348988026E-2</v>
      </c>
      <c r="K483" s="4">
        <f>'factor 1(momentum)'!AU483*(0.01/'factor 1(momentum)'!$AX483)</f>
        <v>6.6082278082511704E-3</v>
      </c>
    </row>
    <row r="484" spans="1:11">
      <c r="A484" s="5">
        <v>41305</v>
      </c>
      <c r="B484" s="4">
        <f>'factor 1(momentum)'!AL484*(0.01/'factor 1(momentum)'!$AX484)</f>
        <v>1.4849364195520919E-2</v>
      </c>
      <c r="C484" s="4">
        <f>'factor 1(momentum)'!AM484*(0.01/'factor 1(momentum)'!$AX484)</f>
        <v>-3.4194030821678482E-2</v>
      </c>
      <c r="D484" s="4">
        <f>'factor 1(momentum)'!AN484*(0.01/'factor 1(momentum)'!$AX484)</f>
        <v>2.8853024882748417E-2</v>
      </c>
      <c r="E484" s="4">
        <f>'factor 1(momentum)'!AO484*(0.01/'factor 1(momentum)'!$AX484)</f>
        <v>-3.5600965050514313E-2</v>
      </c>
      <c r="F484" s="4">
        <f>'factor 1(momentum)'!AP484*(0.01/'factor 1(momentum)'!$AX484)</f>
        <v>1.7016039636525693E-2</v>
      </c>
      <c r="G484" s="4">
        <f>'factor 1(momentum)'!AQ484*(0.01/'factor 1(momentum)'!$AX484)</f>
        <v>-1.3256829847955709E-2</v>
      </c>
      <c r="H484" s="4">
        <f>'factor 1(momentum)'!AR484*(0.01/'factor 1(momentum)'!$AX484)</f>
        <v>-2.2181055397317219E-2</v>
      </c>
      <c r="I484" s="4">
        <f>'factor 1(momentum)'!AS484*(0.01/'factor 1(momentum)'!$AX484)</f>
        <v>2.5066177965673678E-2</v>
      </c>
      <c r="J484" s="4">
        <f>'factor 1(momentum)'!AT484*(0.01/'factor 1(momentum)'!$AX484)</f>
        <v>2.1378118648965046E-2</v>
      </c>
      <c r="K484" s="4">
        <f>'factor 1(momentum)'!AU484*(0.01/'factor 1(momentum)'!$AX484)</f>
        <v>-1.9298442119680089E-3</v>
      </c>
    </row>
    <row r="485" spans="1:11">
      <c r="A485" s="5">
        <v>41333</v>
      </c>
      <c r="B485" s="4">
        <f>'factor 1(momentum)'!AL485*(0.01/'factor 1(momentum)'!$AX485)</f>
        <v>4.3078860892419635E-2</v>
      </c>
      <c r="C485" s="4">
        <f>'factor 1(momentum)'!AM485*(0.01/'factor 1(momentum)'!$AX485)</f>
        <v>-5.6800945528142611E-2</v>
      </c>
      <c r="D485" s="4">
        <f>'factor 1(momentum)'!AN485*(0.01/'factor 1(momentum)'!$AX485)</f>
        <v>1.2887605386269891E-2</v>
      </c>
      <c r="E485" s="4">
        <f>'factor 1(momentum)'!AO485*(0.01/'factor 1(momentum)'!$AX485)</f>
        <v>-3.4384428625741405E-2</v>
      </c>
      <c r="F485" s="4">
        <f>'factor 1(momentum)'!AP485*(0.01/'factor 1(momentum)'!$AX485)</f>
        <v>4.4047798429374596E-3</v>
      </c>
      <c r="G485" s="4">
        <f>'factor 1(momentum)'!AQ485*(0.01/'factor 1(momentum)'!$AX485)</f>
        <v>-1.0216711013302415E-2</v>
      </c>
      <c r="H485" s="4">
        <f>'factor 1(momentum)'!AR485*(0.01/'factor 1(momentum)'!$AX485)</f>
        <v>-2.1263426606678411E-2</v>
      </c>
      <c r="I485" s="4">
        <f>'factor 1(momentum)'!AS485*(0.01/'factor 1(momentum)'!$AX485)</f>
        <v>1.8856169142146832E-2</v>
      </c>
      <c r="J485" s="4">
        <f>'factor 1(momentum)'!AT485*(0.01/'factor 1(momentum)'!$AX485)</f>
        <v>4.6818253778615523E-2</v>
      </c>
      <c r="K485" s="4">
        <f>'factor 1(momentum)'!AU485*(0.01/'factor 1(momentum)'!$AX485)</f>
        <v>-3.3801572685245255E-3</v>
      </c>
    </row>
    <row r="486" spans="1:11">
      <c r="A486" s="5">
        <v>41364</v>
      </c>
      <c r="B486" s="4">
        <f>'factor 1(momentum)'!AL486*(0.01/'factor 1(momentum)'!$AX486)</f>
        <v>5.7814031182512167E-2</v>
      </c>
      <c r="C486" s="4">
        <f>'factor 1(momentum)'!AM486*(0.01/'factor 1(momentum)'!$AX486)</f>
        <v>-2.7806631813375882E-2</v>
      </c>
      <c r="D486" s="4">
        <f>'factor 1(momentum)'!AN486*(0.01/'factor 1(momentum)'!$AX486)</f>
        <v>1.1651953348334402E-3</v>
      </c>
      <c r="E486" s="4">
        <f>'factor 1(momentum)'!AO486*(0.01/'factor 1(momentum)'!$AX486)</f>
        <v>-7.8615232904469933E-3</v>
      </c>
      <c r="F486" s="4">
        <f>'factor 1(momentum)'!AP486*(0.01/'factor 1(momentum)'!$AX486)</f>
        <v>6.1364151010515292E-3</v>
      </c>
      <c r="G486" s="4">
        <f>'factor 1(momentum)'!AQ486*(0.01/'factor 1(momentum)'!$AX486)</f>
        <v>8.6690686170830585E-3</v>
      </c>
      <c r="H486" s="4">
        <f>'factor 1(momentum)'!AR486*(0.01/'factor 1(momentum)'!$AX486)</f>
        <v>-5.4115792490347758E-2</v>
      </c>
      <c r="I486" s="4">
        <f>'factor 1(momentum)'!AS486*(0.01/'factor 1(momentum)'!$AX486)</f>
        <v>1.7874352496464126E-2</v>
      </c>
      <c r="J486" s="4">
        <f>'factor 1(momentum)'!AT486*(0.01/'factor 1(momentum)'!$AX486)</f>
        <v>1.0578513495346579E-2</v>
      </c>
      <c r="K486" s="4">
        <f>'factor 1(momentum)'!AU486*(0.01/'factor 1(momentum)'!$AX486)</f>
        <v>-1.2453628633120269E-2</v>
      </c>
    </row>
    <row r="487" spans="1:11">
      <c r="A487" s="5">
        <v>41394</v>
      </c>
      <c r="B487" s="4">
        <f>'factor 1(momentum)'!AL487*(0.01/'factor 1(momentum)'!$AX487)</f>
        <v>9.1693003009849384E-3</v>
      </c>
      <c r="C487" s="4">
        <f>'factor 1(momentum)'!AM487*(0.01/'factor 1(momentum)'!$AX487)</f>
        <v>-4.0217779612340743E-2</v>
      </c>
      <c r="D487" s="4">
        <f>'factor 1(momentum)'!AN487*(0.01/'factor 1(momentum)'!$AX487)</f>
        <v>-5.1583621692588497E-3</v>
      </c>
      <c r="E487" s="4">
        <f>'factor 1(momentum)'!AO487*(0.01/'factor 1(momentum)'!$AX487)</f>
        <v>9.8966103814017107E-3</v>
      </c>
      <c r="F487" s="4">
        <f>'factor 1(momentum)'!AP487*(0.01/'factor 1(momentum)'!$AX487)</f>
        <v>1.1536309262883142E-2</v>
      </c>
      <c r="G487" s="4">
        <f>'factor 1(momentum)'!AQ487*(0.01/'factor 1(momentum)'!$AX487)</f>
        <v>-5.6037491648288744E-3</v>
      </c>
      <c r="H487" s="4">
        <f>'factor 1(momentum)'!AR487*(0.01/'factor 1(momentum)'!$AX487)</f>
        <v>-4.3099884757798086E-2</v>
      </c>
      <c r="I487" s="4">
        <f>'factor 1(momentum)'!AS487*(0.01/'factor 1(momentum)'!$AX487)</f>
        <v>5.4943733618513874E-2</v>
      </c>
      <c r="J487" s="4">
        <f>'factor 1(momentum)'!AT487*(0.01/'factor 1(momentum)'!$AX487)</f>
        <v>1.9058313632565639E-2</v>
      </c>
      <c r="K487" s="4">
        <f>'factor 1(momentum)'!AU487*(0.01/'factor 1(momentum)'!$AX487)</f>
        <v>-1.0524491492122709E-2</v>
      </c>
    </row>
    <row r="488" spans="1:11">
      <c r="A488" s="5">
        <v>41425</v>
      </c>
      <c r="B488" s="4">
        <f>'factor 1(momentum)'!AL488*(0.01/'factor 1(momentum)'!$AX488)</f>
        <v>4.0860728130566433E-3</v>
      </c>
      <c r="C488" s="4">
        <f>'factor 1(momentum)'!AM488*(0.01/'factor 1(momentum)'!$AX488)</f>
        <v>-3.219886010946553E-2</v>
      </c>
      <c r="D488" s="4">
        <f>'factor 1(momentum)'!AN488*(0.01/'factor 1(momentum)'!$AX488)</f>
        <v>-7.8484017509675517E-3</v>
      </c>
      <c r="E488" s="4">
        <f>'factor 1(momentum)'!AO488*(0.01/'factor 1(momentum)'!$AX488)</f>
        <v>2.0416790654201527E-2</v>
      </c>
      <c r="F488" s="4">
        <f>'factor 1(momentum)'!AP488*(0.01/'factor 1(momentum)'!$AX488)</f>
        <v>-2.8689564568501482E-3</v>
      </c>
      <c r="G488" s="4">
        <f>'factor 1(momentum)'!AQ488*(0.01/'factor 1(momentum)'!$AX488)</f>
        <v>-1.130410727565574E-2</v>
      </c>
      <c r="H488" s="4">
        <f>'factor 1(momentum)'!AR488*(0.01/'factor 1(momentum)'!$AX488)</f>
        <v>-6.260771208360741E-3</v>
      </c>
      <c r="I488" s="4">
        <f>'factor 1(momentum)'!AS488*(0.01/'factor 1(momentum)'!$AX488)</f>
        <v>5.2622630853989036E-2</v>
      </c>
      <c r="J488" s="4">
        <f>'factor 1(momentum)'!AT488*(0.01/'factor 1(momentum)'!$AX488)</f>
        <v>-4.8923621266845144E-3</v>
      </c>
      <c r="K488" s="4">
        <f>'factor 1(momentum)'!AU488*(0.01/'factor 1(momentum)'!$AX488)</f>
        <v>-1.1752035393263045E-2</v>
      </c>
    </row>
    <row r="489" spans="1:11">
      <c r="A489" s="5">
        <v>41455</v>
      </c>
      <c r="B489" s="4">
        <f>'factor 1(momentum)'!AL489*(0.01/'factor 1(momentum)'!$AX489)</f>
        <v>1.1284779763627625E-3</v>
      </c>
      <c r="C489" s="4">
        <f>'factor 1(momentum)'!AM489*(0.01/'factor 1(momentum)'!$AX489)</f>
        <v>-3.0357285396015839E-2</v>
      </c>
      <c r="D489" s="4">
        <f>'factor 1(momentum)'!AN489*(0.01/'factor 1(momentum)'!$AX489)</f>
        <v>9.9820890059914881E-3</v>
      </c>
      <c r="E489" s="4">
        <f>'factor 1(momentum)'!AO489*(0.01/'factor 1(momentum)'!$AX489)</f>
        <v>-9.2328257414942706E-3</v>
      </c>
      <c r="F489" s="4">
        <f>'factor 1(momentum)'!AP489*(0.01/'factor 1(momentum)'!$AX489)</f>
        <v>2.5155791472902048E-3</v>
      </c>
      <c r="G489" s="4">
        <f>'factor 1(momentum)'!AQ489*(0.01/'factor 1(momentum)'!$AX489)</f>
        <v>-9.0270710605379681E-3</v>
      </c>
      <c r="H489" s="4">
        <f>'factor 1(momentum)'!AR489*(0.01/'factor 1(momentum)'!$AX489)</f>
        <v>-1.6997530015782351E-2</v>
      </c>
      <c r="I489" s="4">
        <f>'factor 1(momentum)'!AS489*(0.01/'factor 1(momentum)'!$AX489)</f>
        <v>5.614862406995471E-2</v>
      </c>
      <c r="J489" s="4">
        <f>'factor 1(momentum)'!AT489*(0.01/'factor 1(momentum)'!$AX489)</f>
        <v>4.3686997494935594E-3</v>
      </c>
      <c r="K489" s="4">
        <f>'factor 1(momentum)'!AU489*(0.01/'factor 1(momentum)'!$AX489)</f>
        <v>-8.5287577352622709E-3</v>
      </c>
    </row>
    <row r="490" spans="1:11">
      <c r="A490" s="5">
        <v>41486</v>
      </c>
      <c r="B490" s="4">
        <f>'factor 1(momentum)'!AL490*(0.01/'factor 1(momentum)'!$AX490)</f>
        <v>-1.2518626721272584E-3</v>
      </c>
      <c r="C490" s="4">
        <f>'factor 1(momentum)'!AM490*(0.01/'factor 1(momentum)'!$AX490)</f>
        <v>-1.7501785448751788E-2</v>
      </c>
      <c r="D490" s="4">
        <f>'factor 1(momentum)'!AN490*(0.01/'factor 1(momentum)'!$AX490)</f>
        <v>-1.6564151861205936E-3</v>
      </c>
      <c r="E490" s="4">
        <f>'factor 1(momentum)'!AO490*(0.01/'factor 1(momentum)'!$AX490)</f>
        <v>-3.130715983219659E-3</v>
      </c>
      <c r="F490" s="4">
        <f>'factor 1(momentum)'!AP490*(0.01/'factor 1(momentum)'!$AX490)</f>
        <v>-3.2103140447682149E-3</v>
      </c>
      <c r="G490" s="4">
        <f>'factor 1(momentum)'!AQ490*(0.01/'factor 1(momentum)'!$AX490)</f>
        <v>-7.8796498134414035E-3</v>
      </c>
      <c r="H490" s="4">
        <f>'factor 1(momentum)'!AR490*(0.01/'factor 1(momentum)'!$AX490)</f>
        <v>-1.7182369810555848E-2</v>
      </c>
      <c r="I490" s="4">
        <f>'factor 1(momentum)'!AS490*(0.01/'factor 1(momentum)'!$AX490)</f>
        <v>5.8482343206792936E-2</v>
      </c>
      <c r="J490" s="4">
        <f>'factor 1(momentum)'!AT490*(0.01/'factor 1(momentum)'!$AX490)</f>
        <v>-5.8694503137407374E-3</v>
      </c>
      <c r="K490" s="4">
        <f>'factor 1(momentum)'!AU490*(0.01/'factor 1(momentum)'!$AX490)</f>
        <v>-7.9977993406742955E-4</v>
      </c>
    </row>
    <row r="491" spans="1:11">
      <c r="A491" s="5">
        <v>41517</v>
      </c>
      <c r="B491" s="4">
        <f>'factor 1(momentum)'!AL491*(0.01/'factor 1(momentum)'!$AX491)</f>
        <v>6.7945482266227049E-5</v>
      </c>
      <c r="C491" s="4">
        <f>'factor 1(momentum)'!AM491*(0.01/'factor 1(momentum)'!$AX491)</f>
        <v>-2.0916989933767456E-2</v>
      </c>
      <c r="D491" s="4">
        <f>'factor 1(momentum)'!AN491*(0.01/'factor 1(momentum)'!$AX491)</f>
        <v>-2.7504272864166215E-3</v>
      </c>
      <c r="E491" s="4">
        <f>'factor 1(momentum)'!AO491*(0.01/'factor 1(momentum)'!$AX491)</f>
        <v>-6.9680600989182346E-3</v>
      </c>
      <c r="F491" s="4">
        <f>'factor 1(momentum)'!AP491*(0.01/'factor 1(momentum)'!$AX491)</f>
        <v>-1.1172293665454719E-3</v>
      </c>
      <c r="G491" s="4">
        <f>'factor 1(momentum)'!AQ491*(0.01/'factor 1(momentum)'!$AX491)</f>
        <v>-3.8523412948597373E-3</v>
      </c>
      <c r="H491" s="4">
        <f>'factor 1(momentum)'!AR491*(0.01/'factor 1(momentum)'!$AX491)</f>
        <v>-2.1843139624006594E-2</v>
      </c>
      <c r="I491" s="4">
        <f>'factor 1(momentum)'!AS491*(0.01/'factor 1(momentum)'!$AX491)</f>
        <v>5.6645388983177454E-2</v>
      </c>
      <c r="J491" s="4">
        <f>'factor 1(momentum)'!AT491*(0.01/'factor 1(momentum)'!$AX491)</f>
        <v>5.7671657323311908E-5</v>
      </c>
      <c r="K491" s="4">
        <f>'factor 1(momentum)'!AU491*(0.01/'factor 1(momentum)'!$AX491)</f>
        <v>6.7718148174707724E-4</v>
      </c>
    </row>
    <row r="492" spans="1:11">
      <c r="A492" s="5">
        <v>41547</v>
      </c>
      <c r="B492" s="4">
        <f>'factor 1(momentum)'!AL492*(0.01/'factor 1(momentum)'!$AX492)</f>
        <v>5.6569803112834719E-3</v>
      </c>
      <c r="C492" s="4">
        <f>'factor 1(momentum)'!AM492*(0.01/'factor 1(momentum)'!$AX492)</f>
        <v>-2.1047633951658873E-2</v>
      </c>
      <c r="D492" s="4">
        <f>'factor 1(momentum)'!AN492*(0.01/'factor 1(momentum)'!$AX492)</f>
        <v>-8.4618757344775194E-3</v>
      </c>
      <c r="E492" s="4">
        <f>'factor 1(momentum)'!AO492*(0.01/'factor 1(momentum)'!$AX492)</f>
        <v>-1.2802399577659933E-2</v>
      </c>
      <c r="F492" s="4">
        <f>'factor 1(momentum)'!AP492*(0.01/'factor 1(momentum)'!$AX492)</f>
        <v>1.9397857851601358E-3</v>
      </c>
      <c r="G492" s="4">
        <f>'factor 1(momentum)'!AQ492*(0.01/'factor 1(momentum)'!$AX492)</f>
        <v>-5.3473576494383508E-3</v>
      </c>
      <c r="H492" s="4">
        <f>'factor 1(momentum)'!AR492*(0.01/'factor 1(momentum)'!$AX492)</f>
        <v>-1.7197337238979742E-2</v>
      </c>
      <c r="I492" s="4">
        <f>'factor 1(momentum)'!AS492*(0.01/'factor 1(momentum)'!$AX492)</f>
        <v>5.6278532449539856E-2</v>
      </c>
      <c r="J492" s="4">
        <f>'factor 1(momentum)'!AT492*(0.01/'factor 1(momentum)'!$AX492)</f>
        <v>5.7752950388069244E-3</v>
      </c>
      <c r="K492" s="4">
        <f>'factor 1(momentum)'!AU492*(0.01/'factor 1(momentum)'!$AX492)</f>
        <v>-4.7939894325759779E-3</v>
      </c>
    </row>
    <row r="493" spans="1:11">
      <c r="A493" s="5">
        <v>41578</v>
      </c>
      <c r="B493" s="4">
        <f>'factor 1(momentum)'!AL493*(0.01/'factor 1(momentum)'!$AX493)</f>
        <v>-1.9741525490290252E-3</v>
      </c>
      <c r="C493" s="4">
        <f>'factor 1(momentum)'!AM493*(0.01/'factor 1(momentum)'!$AX493)</f>
        <v>-2.2914690026821536E-2</v>
      </c>
      <c r="D493" s="4">
        <f>'factor 1(momentum)'!AN493*(0.01/'factor 1(momentum)'!$AX493)</f>
        <v>-4.8233173400815919E-3</v>
      </c>
      <c r="E493" s="4">
        <f>'factor 1(momentum)'!AO493*(0.01/'factor 1(momentum)'!$AX493)</f>
        <v>-2.6183450260175442E-3</v>
      </c>
      <c r="F493" s="4">
        <f>'factor 1(momentum)'!AP493*(0.01/'factor 1(momentum)'!$AX493)</f>
        <v>1.9679527535356703E-3</v>
      </c>
      <c r="G493" s="4">
        <f>'factor 1(momentum)'!AQ493*(0.01/'factor 1(momentum)'!$AX493)</f>
        <v>-9.9109205195481911E-3</v>
      </c>
      <c r="H493" s="4">
        <f>'factor 1(momentum)'!AR493*(0.01/'factor 1(momentum)'!$AX493)</f>
        <v>-1.6509084234899749E-2</v>
      </c>
      <c r="I493" s="4">
        <f>'factor 1(momentum)'!AS493*(0.01/'factor 1(momentum)'!$AX493)</f>
        <v>5.7634914861766376E-2</v>
      </c>
      <c r="J493" s="4">
        <f>'factor 1(momentum)'!AT493*(0.01/'factor 1(momentum)'!$AX493)</f>
        <v>2.1338313517028541E-4</v>
      </c>
      <c r="K493" s="4">
        <f>'factor 1(momentum)'!AU493*(0.01/'factor 1(momentum)'!$AX493)</f>
        <v>-1.0657410540747343E-3</v>
      </c>
    </row>
    <row r="494" spans="1:11">
      <c r="A494" s="5">
        <v>41608</v>
      </c>
      <c r="B494" s="4">
        <f>'factor 1(momentum)'!AL494*(0.01/'factor 1(momentum)'!$AX494)</f>
        <v>-6.1753760370312051E-4</v>
      </c>
      <c r="C494" s="4">
        <f>'factor 1(momentum)'!AM494*(0.01/'factor 1(momentum)'!$AX494)</f>
        <v>-2.6530642854808936E-2</v>
      </c>
      <c r="D494" s="4">
        <f>'factor 1(momentum)'!AN494*(0.01/'factor 1(momentum)'!$AX494)</f>
        <v>-6.4729797960254368E-3</v>
      </c>
      <c r="E494" s="4">
        <f>'factor 1(momentum)'!AO494*(0.01/'factor 1(momentum)'!$AX494)</f>
        <v>6.5984674731462863E-3</v>
      </c>
      <c r="F494" s="4">
        <f>'factor 1(momentum)'!AP494*(0.01/'factor 1(momentum)'!$AX494)</f>
        <v>-4.3505432756971302E-3</v>
      </c>
      <c r="G494" s="4">
        <f>'factor 1(momentum)'!AQ494*(0.01/'factor 1(momentum)'!$AX494)</f>
        <v>-1.5288230975088147E-2</v>
      </c>
      <c r="H494" s="4">
        <f>'factor 1(momentum)'!AR494*(0.01/'factor 1(momentum)'!$AX494)</f>
        <v>-9.1177666134711326E-3</v>
      </c>
      <c r="I494" s="4">
        <f>'factor 1(momentum)'!AS494*(0.01/'factor 1(momentum)'!$AX494)</f>
        <v>5.7547695750026412E-2</v>
      </c>
      <c r="J494" s="4">
        <f>'factor 1(momentum)'!AT494*(0.01/'factor 1(momentum)'!$AX494)</f>
        <v>-2.6506442904105365E-3</v>
      </c>
      <c r="K494" s="4">
        <f>'factor 1(momentum)'!AU494*(0.01/'factor 1(momentum)'!$AX494)</f>
        <v>8.8218218603178689E-4</v>
      </c>
    </row>
    <row r="495" spans="1:11">
      <c r="A495" s="5">
        <v>41639</v>
      </c>
      <c r="B495" s="4">
        <f>'factor 1(momentum)'!AL495*(0.01/'factor 1(momentum)'!$AX495)</f>
        <v>-7.6174866302380923E-3</v>
      </c>
      <c r="C495" s="4">
        <f>'factor 1(momentum)'!AM495*(0.01/'factor 1(momentum)'!$AX495)</f>
        <v>-2.8555034296185142E-2</v>
      </c>
      <c r="D495" s="4">
        <f>'factor 1(momentum)'!AN495*(0.01/'factor 1(momentum)'!$AX495)</f>
        <v>1.610317999939756E-3</v>
      </c>
      <c r="E495" s="4">
        <f>'factor 1(momentum)'!AO495*(0.01/'factor 1(momentum)'!$AX495)</f>
        <v>2.6751229500468609E-3</v>
      </c>
      <c r="F495" s="4">
        <f>'factor 1(momentum)'!AP495*(0.01/'factor 1(momentum)'!$AX495)</f>
        <v>-5.5886795715896212E-3</v>
      </c>
      <c r="G495" s="4">
        <f>'factor 1(momentum)'!AQ495*(0.01/'factor 1(momentum)'!$AX495)</f>
        <v>-1.6662334854247601E-2</v>
      </c>
      <c r="H495" s="4">
        <f>'factor 1(momentum)'!AR495*(0.01/'factor 1(momentum)'!$AX495)</f>
        <v>-1.656269676284253E-2</v>
      </c>
      <c r="I495" s="4">
        <f>'factor 1(momentum)'!AS495*(0.01/'factor 1(momentum)'!$AX495)</f>
        <v>5.7357305884478918E-2</v>
      </c>
      <c r="J495" s="4">
        <f>'factor 1(momentum)'!AT495*(0.01/'factor 1(momentum)'!$AX495)</f>
        <v>1.8382379247065957E-3</v>
      </c>
      <c r="K495" s="4">
        <f>'factor 1(momentum)'!AU495*(0.01/'factor 1(momentum)'!$AX495)</f>
        <v>1.1505247355930911E-2</v>
      </c>
    </row>
    <row r="496" spans="1:11">
      <c r="A496" s="5">
        <v>41670</v>
      </c>
      <c r="B496" s="4">
        <f>'factor 1(momentum)'!AL496*(0.01/'factor 1(momentum)'!$AX496)</f>
        <v>-1.1677479638877188E-2</v>
      </c>
      <c r="C496" s="4">
        <f>'factor 1(momentum)'!AM496*(0.01/'factor 1(momentum)'!$AX496)</f>
        <v>-2.2047425244602993E-2</v>
      </c>
      <c r="D496" s="4">
        <f>'factor 1(momentum)'!AN496*(0.01/'factor 1(momentum)'!$AX496)</f>
        <v>9.2652025782012266E-3</v>
      </c>
      <c r="E496" s="4">
        <f>'factor 1(momentum)'!AO496*(0.01/'factor 1(momentum)'!$AX496)</f>
        <v>4.8402447755059551E-3</v>
      </c>
      <c r="F496" s="4">
        <f>'factor 1(momentum)'!AP496*(0.01/'factor 1(momentum)'!$AX496)</f>
        <v>-2.191538888213895E-3</v>
      </c>
      <c r="G496" s="4">
        <f>'factor 1(momentum)'!AQ496*(0.01/'factor 1(momentum)'!$AX496)</f>
        <v>-2.1796727781699721E-2</v>
      </c>
      <c r="H496" s="4">
        <f>'factor 1(momentum)'!AR496*(0.01/'factor 1(momentum)'!$AX496)</f>
        <v>-2.5578792784400041E-2</v>
      </c>
      <c r="I496" s="4">
        <f>'factor 1(momentum)'!AS496*(0.01/'factor 1(momentum)'!$AX496)</f>
        <v>5.3702805958697135E-2</v>
      </c>
      <c r="J496" s="4">
        <f>'factor 1(momentum)'!AT496*(0.01/'factor 1(momentum)'!$AX496)</f>
        <v>5.6832818745153227E-4</v>
      </c>
      <c r="K496" s="4">
        <f>'factor 1(momentum)'!AU496*(0.01/'factor 1(momentum)'!$AX496)</f>
        <v>1.4915382837938019E-2</v>
      </c>
    </row>
    <row r="497" spans="1:11">
      <c r="A497" s="5">
        <v>41698</v>
      </c>
      <c r="B497" s="4">
        <f>'factor 1(momentum)'!AL497*(0.01/'factor 1(momentum)'!$AX497)</f>
        <v>-3.3802712964896404E-2</v>
      </c>
      <c r="C497" s="4">
        <f>'factor 1(momentum)'!AM497*(0.01/'factor 1(momentum)'!$AX497)</f>
        <v>-2.0353813224716587E-2</v>
      </c>
      <c r="D497" s="4">
        <f>'factor 1(momentum)'!AN497*(0.01/'factor 1(momentum)'!$AX497)</f>
        <v>9.3807836116991707E-3</v>
      </c>
      <c r="E497" s="4">
        <f>'factor 1(momentum)'!AO497*(0.01/'factor 1(momentum)'!$AX497)</f>
        <v>2.2177157708775614E-2</v>
      </c>
      <c r="F497" s="4">
        <f>'factor 1(momentum)'!AP497*(0.01/'factor 1(momentum)'!$AX497)</f>
        <v>-5.6677720691939611E-3</v>
      </c>
      <c r="G497" s="4">
        <f>'factor 1(momentum)'!AQ497*(0.01/'factor 1(momentum)'!$AX497)</f>
        <v>-3.4499264592642284E-2</v>
      </c>
      <c r="H497" s="4">
        <f>'factor 1(momentum)'!AR497*(0.01/'factor 1(momentum)'!$AX497)</f>
        <v>2.0031540679933478E-2</v>
      </c>
      <c r="I497" s="4">
        <f>'factor 1(momentum)'!AS497*(0.01/'factor 1(momentum)'!$AX497)</f>
        <v>2.8601162434397729E-2</v>
      </c>
      <c r="J497" s="4">
        <f>'factor 1(momentum)'!AT497*(0.01/'factor 1(momentum)'!$AX497)</f>
        <v>5.8770946458987419E-3</v>
      </c>
      <c r="K497" s="4">
        <f>'factor 1(momentum)'!AU497*(0.01/'factor 1(momentum)'!$AX497)</f>
        <v>8.2558237707444689E-3</v>
      </c>
    </row>
    <row r="498" spans="1:11">
      <c r="A498" s="5">
        <v>41729</v>
      </c>
      <c r="B498" s="4">
        <f>'factor 1(momentum)'!AL498*(0.01/'factor 1(momentum)'!$AX498)</f>
        <v>-1.8201120920086012E-2</v>
      </c>
      <c r="C498" s="4">
        <f>'factor 1(momentum)'!AM498*(0.01/'factor 1(momentum)'!$AX498)</f>
        <v>-1.4734089146120644E-2</v>
      </c>
      <c r="D498" s="4">
        <f>'factor 1(momentum)'!AN498*(0.01/'factor 1(momentum)'!$AX498)</f>
        <v>8.5205837268646292E-3</v>
      </c>
      <c r="E498" s="4">
        <f>'factor 1(momentum)'!AO498*(0.01/'factor 1(momentum)'!$AX498)</f>
        <v>2.8902429997460427E-2</v>
      </c>
      <c r="F498" s="4">
        <f>'factor 1(momentum)'!AP498*(0.01/'factor 1(momentum)'!$AX498)</f>
        <v>1.2900897602392224E-3</v>
      </c>
      <c r="G498" s="4">
        <f>'factor 1(momentum)'!AQ498*(0.01/'factor 1(momentum)'!$AX498)</f>
        <v>-2.8475988684690208E-2</v>
      </c>
      <c r="H498" s="4">
        <f>'factor 1(momentum)'!AR498*(0.01/'factor 1(momentum)'!$AX498)</f>
        <v>3.271320726857628E-2</v>
      </c>
      <c r="I498" s="4">
        <f>'factor 1(momentum)'!AS498*(0.01/'factor 1(momentum)'!$AX498)</f>
        <v>-6.6266154585151796E-3</v>
      </c>
      <c r="J498" s="4">
        <f>'factor 1(momentum)'!AT498*(0.01/'factor 1(momentum)'!$AX498)</f>
        <v>-3.6692110365519979E-3</v>
      </c>
      <c r="K498" s="4">
        <f>'factor 1(momentum)'!AU498*(0.01/'factor 1(momentum)'!$AX498)</f>
        <v>2.8071449282351122E-4</v>
      </c>
    </row>
    <row r="499" spans="1:11">
      <c r="A499" s="5">
        <v>41759</v>
      </c>
      <c r="B499" s="4">
        <f>'factor 1(momentum)'!AL499*(0.01/'factor 1(momentum)'!$AX499)</f>
        <v>-2.2053847850396446E-2</v>
      </c>
      <c r="C499" s="4">
        <f>'factor 1(momentum)'!AM499*(0.01/'factor 1(momentum)'!$AX499)</f>
        <v>4.3027693493938911E-3</v>
      </c>
      <c r="D499" s="4">
        <f>'factor 1(momentum)'!AN499*(0.01/'factor 1(momentum)'!$AX499)</f>
        <v>8.165747439558068E-3</v>
      </c>
      <c r="E499" s="4">
        <f>'factor 1(momentum)'!AO499*(0.01/'factor 1(momentum)'!$AX499)</f>
        <v>2.2550025055342097E-2</v>
      </c>
      <c r="F499" s="4">
        <f>'factor 1(momentum)'!AP499*(0.01/'factor 1(momentum)'!$AX499)</f>
        <v>7.9432394229640778E-4</v>
      </c>
      <c r="G499" s="4">
        <f>'factor 1(momentum)'!AQ499*(0.01/'factor 1(momentum)'!$AX499)</f>
        <v>-2.8487194124961437E-2</v>
      </c>
      <c r="H499" s="4">
        <f>'factor 1(momentum)'!AR499*(0.01/'factor 1(momentum)'!$AX499)</f>
        <v>3.4455667557842178E-2</v>
      </c>
      <c r="I499" s="4">
        <f>'factor 1(momentum)'!AS499*(0.01/'factor 1(momentum)'!$AX499)</f>
        <v>-3.104262658434441E-2</v>
      </c>
      <c r="J499" s="4">
        <f>'factor 1(momentum)'!AT499*(0.01/'factor 1(momentum)'!$AX499)</f>
        <v>6.0100795583272471E-3</v>
      </c>
      <c r="K499" s="4">
        <f>'factor 1(momentum)'!AU499*(0.01/'factor 1(momentum)'!$AX499)</f>
        <v>5.3050556569423802E-3</v>
      </c>
    </row>
    <row r="500" spans="1:11">
      <c r="A500" s="5">
        <v>41789</v>
      </c>
      <c r="B500" s="4">
        <f>'factor 1(momentum)'!AL500*(0.01/'factor 1(momentum)'!$AX500)</f>
        <v>-1.2069677825593404E-3</v>
      </c>
      <c r="C500" s="4">
        <f>'factor 1(momentum)'!AM500*(0.01/'factor 1(momentum)'!$AX500)</f>
        <v>6.7223526481872357E-3</v>
      </c>
      <c r="D500" s="4">
        <f>'factor 1(momentum)'!AN500*(0.01/'factor 1(momentum)'!$AX500)</f>
        <v>-3.0596967767614991E-3</v>
      </c>
      <c r="E500" s="4">
        <f>'factor 1(momentum)'!AO500*(0.01/'factor 1(momentum)'!$AX500)</f>
        <v>3.5389370576521959E-2</v>
      </c>
      <c r="F500" s="4">
        <f>'factor 1(momentum)'!AP500*(0.01/'factor 1(momentum)'!$AX500)</f>
        <v>-2.0195552968549279E-3</v>
      </c>
      <c r="G500" s="4">
        <f>'factor 1(momentum)'!AQ500*(0.01/'factor 1(momentum)'!$AX500)</f>
        <v>-2.5019025383992342E-2</v>
      </c>
      <c r="H500" s="4">
        <f>'factor 1(momentum)'!AR500*(0.01/'factor 1(momentum)'!$AX500)</f>
        <v>2.8774281740879704E-2</v>
      </c>
      <c r="I500" s="4">
        <f>'factor 1(momentum)'!AS500*(0.01/'factor 1(momentum)'!$AX500)</f>
        <v>-3.1579021223326606E-2</v>
      </c>
      <c r="J500" s="4">
        <f>'factor 1(momentum)'!AT500*(0.01/'factor 1(momentum)'!$AX500)</f>
        <v>-1.1147077652609109E-2</v>
      </c>
      <c r="K500" s="4">
        <f>'factor 1(momentum)'!AU500*(0.01/'factor 1(momentum)'!$AX500)</f>
        <v>3.1453391505149213E-3</v>
      </c>
    </row>
    <row r="501" spans="1:11">
      <c r="A501" s="5">
        <v>41820</v>
      </c>
      <c r="B501" s="4">
        <f>'factor 1(momentum)'!AL501*(0.01/'factor 1(momentum)'!$AX501)</f>
        <v>-8.3928274875388082E-3</v>
      </c>
      <c r="C501" s="4">
        <f>'factor 1(momentum)'!AM501*(0.01/'factor 1(momentum)'!$AX501)</f>
        <v>-2.1209282939307788E-3</v>
      </c>
      <c r="D501" s="4">
        <f>'factor 1(momentum)'!AN501*(0.01/'factor 1(momentum)'!$AX501)</f>
        <v>-1.1092988032722576E-4</v>
      </c>
      <c r="E501" s="4">
        <f>'factor 1(momentum)'!AO501*(0.01/'factor 1(momentum)'!$AX501)</f>
        <v>3.3632727219442812E-2</v>
      </c>
      <c r="F501" s="4">
        <f>'factor 1(momentum)'!AP501*(0.01/'factor 1(momentum)'!$AX501)</f>
        <v>-1.1132948843921753E-4</v>
      </c>
      <c r="G501" s="4">
        <f>'factor 1(momentum)'!AQ501*(0.01/'factor 1(momentum)'!$AX501)</f>
        <v>-1.6373201176277812E-2</v>
      </c>
      <c r="H501" s="4">
        <f>'factor 1(momentum)'!AR501*(0.01/'factor 1(momentum)'!$AX501)</f>
        <v>3.0774576645551117E-2</v>
      </c>
      <c r="I501" s="4">
        <f>'factor 1(momentum)'!AS501*(0.01/'factor 1(momentum)'!$AX501)</f>
        <v>-2.604699863103806E-2</v>
      </c>
      <c r="J501" s="4">
        <f>'factor 1(momentum)'!AT501*(0.01/'factor 1(momentum)'!$AX501)</f>
        <v>-7.4761192468845127E-3</v>
      </c>
      <c r="K501" s="4">
        <f>'factor 1(momentum)'!AU501*(0.01/'factor 1(momentum)'!$AX501)</f>
        <v>-3.7749696605575609E-3</v>
      </c>
    </row>
    <row r="502" spans="1:11">
      <c r="A502" s="5">
        <v>41851</v>
      </c>
      <c r="B502" s="4">
        <f>'factor 1(momentum)'!AL502*(0.01/'factor 1(momentum)'!$AX502)</f>
        <v>-1.5016869872957273E-2</v>
      </c>
      <c r="C502" s="4">
        <f>'factor 1(momentum)'!AM502*(0.01/'factor 1(momentum)'!$AX502)</f>
        <v>1.238186805679754E-2</v>
      </c>
      <c r="D502" s="4">
        <f>'factor 1(momentum)'!AN502*(0.01/'factor 1(momentum)'!$AX502)</f>
        <v>-5.7229295229103483E-4</v>
      </c>
      <c r="E502" s="4">
        <f>'factor 1(momentum)'!AO502*(0.01/'factor 1(momentum)'!$AX502)</f>
        <v>3.6429775512001009E-2</v>
      </c>
      <c r="F502" s="4">
        <f>'factor 1(momentum)'!AP502*(0.01/'factor 1(momentum)'!$AX502)</f>
        <v>-8.5382284297633691E-3</v>
      </c>
      <c r="G502" s="4">
        <f>'factor 1(momentum)'!AQ502*(0.01/'factor 1(momentum)'!$AX502)</f>
        <v>-2.9317850230254957E-2</v>
      </c>
      <c r="H502" s="4">
        <f>'factor 1(momentum)'!AR502*(0.01/'factor 1(momentum)'!$AX502)</f>
        <v>3.2759803156049247E-2</v>
      </c>
      <c r="I502" s="4">
        <f>'factor 1(momentum)'!AS502*(0.01/'factor 1(momentum)'!$AX502)</f>
        <v>-1.3257465873105414E-2</v>
      </c>
      <c r="J502" s="4">
        <f>'factor 1(momentum)'!AT502*(0.01/'factor 1(momentum)'!$AX502)</f>
        <v>-1.4602123229281892E-2</v>
      </c>
      <c r="K502" s="4">
        <f>'factor 1(momentum)'!AU502*(0.01/'factor 1(momentum)'!$AX502)</f>
        <v>-2.6661613719386083E-4</v>
      </c>
    </row>
    <row r="503" spans="1:11">
      <c r="A503" s="5">
        <v>41880</v>
      </c>
      <c r="B503" s="4">
        <f>'factor 1(momentum)'!AL503*(0.01/'factor 1(momentum)'!$AX503)</f>
        <v>-1.1427851371373711E-2</v>
      </c>
      <c r="C503" s="4">
        <f>'factor 1(momentum)'!AM503*(0.01/'factor 1(momentum)'!$AX503)</f>
        <v>1.6202489310239872E-2</v>
      </c>
      <c r="D503" s="4">
        <f>'factor 1(momentum)'!AN503*(0.01/'factor 1(momentum)'!$AX503)</f>
        <v>-7.5388846304282409E-3</v>
      </c>
      <c r="E503" s="4">
        <f>'factor 1(momentum)'!AO503*(0.01/'factor 1(momentum)'!$AX503)</f>
        <v>4.5915003585231547E-2</v>
      </c>
      <c r="F503" s="4">
        <f>'factor 1(momentum)'!AP503*(0.01/'factor 1(momentum)'!$AX503)</f>
        <v>-1.6343007652324583E-2</v>
      </c>
      <c r="G503" s="4">
        <f>'factor 1(momentum)'!AQ503*(0.01/'factor 1(momentum)'!$AX503)</f>
        <v>-2.7257284061363091E-2</v>
      </c>
      <c r="H503" s="4">
        <f>'factor 1(momentum)'!AR503*(0.01/'factor 1(momentum)'!$AX503)</f>
        <v>2.2614913437790339E-2</v>
      </c>
      <c r="I503" s="4">
        <f>'factor 1(momentum)'!AS503*(0.01/'factor 1(momentum)'!$AX503)</f>
        <v>-2.0702611025833618E-3</v>
      </c>
      <c r="J503" s="4">
        <f>'factor 1(momentum)'!AT503*(0.01/'factor 1(momentum)'!$AX503)</f>
        <v>-2.4227640696177173E-2</v>
      </c>
      <c r="K503" s="4">
        <f>'factor 1(momentum)'!AU503*(0.01/'factor 1(momentum)'!$AX503)</f>
        <v>4.1325231809883978E-3</v>
      </c>
    </row>
    <row r="504" spans="1:11">
      <c r="A504" s="5">
        <v>41912</v>
      </c>
      <c r="B504" s="4">
        <f>'factor 1(momentum)'!AL504*(0.01/'factor 1(momentum)'!$AX504)</f>
        <v>-1.135057068162987E-2</v>
      </c>
      <c r="C504" s="4">
        <f>'factor 1(momentum)'!AM504*(0.01/'factor 1(momentum)'!$AX504)</f>
        <v>4.695045073347287E-2</v>
      </c>
      <c r="D504" s="4">
        <f>'factor 1(momentum)'!AN504*(0.01/'factor 1(momentum)'!$AX504)</f>
        <v>-2.0906250978514694E-2</v>
      </c>
      <c r="E504" s="4">
        <f>'factor 1(momentum)'!AO504*(0.01/'factor 1(momentum)'!$AX504)</f>
        <v>3.5656174332078322E-2</v>
      </c>
      <c r="F504" s="4">
        <f>'factor 1(momentum)'!AP504*(0.01/'factor 1(momentum)'!$AX504)</f>
        <v>-2.426610856015432E-2</v>
      </c>
      <c r="G504" s="4">
        <f>'factor 1(momentum)'!AQ504*(0.01/'factor 1(momentum)'!$AX504)</f>
        <v>-2.4662835556357648E-2</v>
      </c>
      <c r="H504" s="4">
        <f>'factor 1(momentum)'!AR504*(0.01/'factor 1(momentum)'!$AX504)</f>
        <v>2.5593646408083672E-2</v>
      </c>
      <c r="I504" s="4">
        <f>'factor 1(momentum)'!AS504*(0.01/'factor 1(momentum)'!$AX504)</f>
        <v>-3.1991667635123532E-2</v>
      </c>
      <c r="J504" s="4">
        <f>'factor 1(momentum)'!AT504*(0.01/'factor 1(momentum)'!$AX504)</f>
        <v>-2.1808863423496298E-2</v>
      </c>
      <c r="K504" s="4">
        <f>'factor 1(momentum)'!AU504*(0.01/'factor 1(momentum)'!$AX504)</f>
        <v>2.678602536164152E-2</v>
      </c>
    </row>
    <row r="505" spans="1:11">
      <c r="A505" s="5">
        <v>41943</v>
      </c>
      <c r="B505" s="4">
        <f>'factor 1(momentum)'!AL505*(0.01/'factor 1(momentum)'!$AX505)</f>
        <v>-4.5570231780087629E-2</v>
      </c>
      <c r="C505" s="4">
        <f>'factor 1(momentum)'!AM505*(0.01/'factor 1(momentum)'!$AX505)</f>
        <v>4.205873816793481E-2</v>
      </c>
      <c r="D505" s="4">
        <f>'factor 1(momentum)'!AN505*(0.01/'factor 1(momentum)'!$AX505)</f>
        <v>-2.9927556200369694E-2</v>
      </c>
      <c r="E505" s="4">
        <f>'factor 1(momentum)'!AO505*(0.01/'factor 1(momentum)'!$AX505)</f>
        <v>3.4002323657553062E-2</v>
      </c>
      <c r="F505" s="4">
        <f>'factor 1(momentum)'!AP505*(0.01/'factor 1(momentum)'!$AX505)</f>
        <v>-1.9483931448774347E-2</v>
      </c>
      <c r="G505" s="4">
        <f>'factor 1(momentum)'!AQ505*(0.01/'factor 1(momentum)'!$AX505)</f>
        <v>-4.7976027363623337E-2</v>
      </c>
      <c r="H505" s="4">
        <f>'factor 1(momentum)'!AR505*(0.01/'factor 1(momentum)'!$AX505)</f>
        <v>1.6653730842595992E-2</v>
      </c>
      <c r="I505" s="4">
        <f>'factor 1(momentum)'!AS505*(0.01/'factor 1(momentum)'!$AX505)</f>
        <v>2.3444300018267122E-2</v>
      </c>
      <c r="J505" s="4">
        <f>'factor 1(momentum)'!AT505*(0.01/'factor 1(momentum)'!$AX505)</f>
        <v>-5.5243726596863954E-3</v>
      </c>
      <c r="K505" s="4">
        <f>'factor 1(momentum)'!AU505*(0.01/'factor 1(momentum)'!$AX505)</f>
        <v>3.2323026766190421E-2</v>
      </c>
    </row>
    <row r="506" spans="1:11">
      <c r="A506" s="5">
        <v>41971</v>
      </c>
      <c r="B506" s="4">
        <f>'factor 1(momentum)'!AL506*(0.01/'factor 1(momentum)'!$AX506)</f>
        <v>8.0801868003284923E-3</v>
      </c>
      <c r="C506" s="4">
        <f>'factor 1(momentum)'!AM506*(0.01/'factor 1(momentum)'!$AX506)</f>
        <v>4.8854315832407055E-2</v>
      </c>
      <c r="D506" s="4">
        <f>'factor 1(momentum)'!AN506*(0.01/'factor 1(momentum)'!$AX506)</f>
        <v>-6.5970524696122607E-2</v>
      </c>
      <c r="E506" s="4">
        <f>'factor 1(momentum)'!AO506*(0.01/'factor 1(momentum)'!$AX506)</f>
        <v>3.6242645322347326E-2</v>
      </c>
      <c r="F506" s="4">
        <f>'factor 1(momentum)'!AP506*(0.01/'factor 1(momentum)'!$AX506)</f>
        <v>-4.0737233970323257E-2</v>
      </c>
      <c r="G506" s="4">
        <f>'factor 1(momentum)'!AQ506*(0.01/'factor 1(momentum)'!$AX506)</f>
        <v>-4.598475593913752E-2</v>
      </c>
      <c r="H506" s="4">
        <f>'factor 1(momentum)'!AR506*(0.01/'factor 1(momentum)'!$AX506)</f>
        <v>1.0817319607599178E-2</v>
      </c>
      <c r="I506" s="4">
        <f>'factor 1(momentum)'!AS506*(0.01/'factor 1(momentum)'!$AX506)</f>
        <v>4.2724786077741874E-3</v>
      </c>
      <c r="J506" s="4">
        <f>'factor 1(momentum)'!AT506*(0.01/'factor 1(momentum)'!$AX506)</f>
        <v>-1.2574502135949073E-2</v>
      </c>
      <c r="K506" s="4">
        <f>'factor 1(momentum)'!AU506*(0.01/'factor 1(momentum)'!$AX506)</f>
        <v>5.7000070571076249E-2</v>
      </c>
    </row>
    <row r="507" spans="1:11">
      <c r="A507" s="5">
        <v>42004</v>
      </c>
      <c r="B507" s="4">
        <f>'factor 1(momentum)'!AL507*(0.01/'factor 1(momentum)'!$AX507)</f>
        <v>-4.2038238769018403E-2</v>
      </c>
      <c r="C507" s="4">
        <f>'factor 1(momentum)'!AM507*(0.01/'factor 1(momentum)'!$AX507)</f>
        <v>2.7073890256860564E-2</v>
      </c>
      <c r="D507" s="4">
        <f>'factor 1(momentum)'!AN507*(0.01/'factor 1(momentum)'!$AX507)</f>
        <v>-3.7100792122462138E-2</v>
      </c>
      <c r="E507" s="4">
        <f>'factor 1(momentum)'!AO507*(0.01/'factor 1(momentum)'!$AX507)</f>
        <v>4.5323213806729816E-2</v>
      </c>
      <c r="F507" s="4">
        <f>'factor 1(momentum)'!AP507*(0.01/'factor 1(momentum)'!$AX507)</f>
        <v>-2.5398194453973223E-2</v>
      </c>
      <c r="G507" s="4">
        <f>'factor 1(momentum)'!AQ507*(0.01/'factor 1(momentum)'!$AX507)</f>
        <v>-4.9898208654454226E-2</v>
      </c>
      <c r="H507" s="4">
        <f>'factor 1(momentum)'!AR507*(0.01/'factor 1(momentum)'!$AX507)</f>
        <v>6.8544321558772188E-3</v>
      </c>
      <c r="I507" s="4">
        <f>'factor 1(momentum)'!AS507*(0.01/'factor 1(momentum)'!$AX507)</f>
        <v>1.3793499487096694E-2</v>
      </c>
      <c r="J507" s="4">
        <f>'factor 1(momentum)'!AT507*(0.01/'factor 1(momentum)'!$AX507)</f>
        <v>1.8129902743387737E-2</v>
      </c>
      <c r="K507" s="4">
        <f>'factor 1(momentum)'!AU507*(0.01/'factor 1(momentum)'!$AX507)</f>
        <v>4.3260495549955987E-2</v>
      </c>
    </row>
    <row r="508" spans="1:11">
      <c r="A508" s="5">
        <v>42034</v>
      </c>
      <c r="B508" s="4">
        <f>'factor 1(momentum)'!AL508*(0.01/'factor 1(momentum)'!$AX508)</f>
        <v>-2.1789767184111153E-3</v>
      </c>
      <c r="C508" s="4">
        <f>'factor 1(momentum)'!AM508*(0.01/'factor 1(momentum)'!$AX508)</f>
        <v>5.1127016745944644E-3</v>
      </c>
      <c r="D508" s="4">
        <f>'factor 1(momentum)'!AN508*(0.01/'factor 1(momentum)'!$AX508)</f>
        <v>-1.7353021557456591E-2</v>
      </c>
      <c r="E508" s="4">
        <f>'factor 1(momentum)'!AO508*(0.01/'factor 1(momentum)'!$AX508)</f>
        <v>-3.6759061578946033E-3</v>
      </c>
      <c r="F508" s="4">
        <f>'factor 1(momentum)'!AP508*(0.01/'factor 1(momentum)'!$AX508)</f>
        <v>-1.2956554973395616E-2</v>
      </c>
      <c r="G508" s="4">
        <f>'factor 1(momentum)'!AQ508*(0.01/'factor 1(momentum)'!$AX508)</f>
        <v>-2.4049839938626302E-2</v>
      </c>
      <c r="H508" s="4">
        <f>'factor 1(momentum)'!AR508*(0.01/'factor 1(momentum)'!$AX508)</f>
        <v>-3.922815510723613E-2</v>
      </c>
      <c r="I508" s="4">
        <f>'factor 1(momentum)'!AS508*(0.01/'factor 1(momentum)'!$AX508)</f>
        <v>3.6878897137520461E-2</v>
      </c>
      <c r="J508" s="4">
        <f>'factor 1(momentum)'!AT508*(0.01/'factor 1(momentum)'!$AX508)</f>
        <v>2.2289598466203545E-2</v>
      </c>
      <c r="K508" s="4">
        <f>'factor 1(momentum)'!AU508*(0.01/'factor 1(momentum)'!$AX508)</f>
        <v>3.5161257174701914E-2</v>
      </c>
    </row>
    <row r="509" spans="1:11">
      <c r="A509" s="5">
        <v>42062</v>
      </c>
      <c r="B509" s="4">
        <f>'factor 1(momentum)'!AL509*(0.01/'factor 1(momentum)'!$AX509)</f>
        <v>-1.0791730208688231E-2</v>
      </c>
      <c r="C509" s="4">
        <f>'factor 1(momentum)'!AM509*(0.01/'factor 1(momentum)'!$AX509)</f>
        <v>-1.0725092830947931E-2</v>
      </c>
      <c r="D509" s="4">
        <f>'factor 1(momentum)'!AN509*(0.01/'factor 1(momentum)'!$AX509)</f>
        <v>7.9301766173357057E-3</v>
      </c>
      <c r="E509" s="4">
        <f>'factor 1(momentum)'!AO509*(0.01/'factor 1(momentum)'!$AX509)</f>
        <v>-1.1568259850893312E-2</v>
      </c>
      <c r="F509" s="4">
        <f>'factor 1(momentum)'!AP509*(0.01/'factor 1(momentum)'!$AX509)</f>
        <v>-2.264309695632277E-3</v>
      </c>
      <c r="G509" s="4">
        <f>'factor 1(momentum)'!AQ509*(0.01/'factor 1(momentum)'!$AX509)</f>
        <v>-3.6900393723814637E-2</v>
      </c>
      <c r="H509" s="4">
        <f>'factor 1(momentum)'!AR509*(0.01/'factor 1(momentum)'!$AX509)</f>
        <v>-2.9901625567357901E-2</v>
      </c>
      <c r="I509" s="4">
        <f>'factor 1(momentum)'!AS509*(0.01/'factor 1(momentum)'!$AX509)</f>
        <v>4.7683269617279998E-2</v>
      </c>
      <c r="J509" s="4">
        <f>'factor 1(momentum)'!AT509*(0.01/'factor 1(momentum)'!$AX509)</f>
        <v>4.8336145188920508E-2</v>
      </c>
      <c r="K509" s="4">
        <f>'factor 1(momentum)'!AU509*(0.01/'factor 1(momentum)'!$AX509)</f>
        <v>-1.7981795462018912E-3</v>
      </c>
    </row>
    <row r="510" spans="1:11">
      <c r="A510" s="5">
        <v>42094</v>
      </c>
      <c r="B510" s="4">
        <f>'factor 1(momentum)'!AL510*(0.01/'factor 1(momentum)'!$AX510)</f>
        <v>-4.7228510269512356E-3</v>
      </c>
      <c r="C510" s="4">
        <f>'factor 1(momentum)'!AM510*(0.01/'factor 1(momentum)'!$AX510)</f>
        <v>-1.8865656680377003E-2</v>
      </c>
      <c r="D510" s="4">
        <f>'factor 1(momentum)'!AN510*(0.01/'factor 1(momentum)'!$AX510)</f>
        <v>1.6195327521760637E-2</v>
      </c>
      <c r="E510" s="4">
        <f>'factor 1(momentum)'!AO510*(0.01/'factor 1(momentum)'!$AX510)</f>
        <v>-1.1622878061725904E-2</v>
      </c>
      <c r="F510" s="4">
        <f>'factor 1(momentum)'!AP510*(0.01/'factor 1(momentum)'!$AX510)</f>
        <v>3.2929434136130375E-3</v>
      </c>
      <c r="G510" s="4">
        <f>'factor 1(momentum)'!AQ510*(0.01/'factor 1(momentum)'!$AX510)</f>
        <v>-2.674403977906158E-2</v>
      </c>
      <c r="H510" s="4">
        <f>'factor 1(momentum)'!AR510*(0.01/'factor 1(momentum)'!$AX510)</f>
        <v>-3.6034647400601541E-2</v>
      </c>
      <c r="I510" s="4">
        <f>'factor 1(momentum)'!AS510*(0.01/'factor 1(momentum)'!$AX510)</f>
        <v>4.6146874962101167E-2</v>
      </c>
      <c r="J510" s="4">
        <f>'factor 1(momentum)'!AT510*(0.01/'factor 1(momentum)'!$AX510)</f>
        <v>3.656983539462863E-2</v>
      </c>
      <c r="K510" s="4">
        <f>'factor 1(momentum)'!AU510*(0.01/'factor 1(momentum)'!$AX510)</f>
        <v>-4.2149083433861622E-3</v>
      </c>
    </row>
    <row r="511" spans="1:11">
      <c r="A511" s="5">
        <v>42124</v>
      </c>
      <c r="B511" s="4">
        <f>'factor 1(momentum)'!AL511*(0.01/'factor 1(momentum)'!$AX511)</f>
        <v>-1.0975479674693332E-2</v>
      </c>
      <c r="C511" s="4">
        <f>'factor 1(momentum)'!AM511*(0.01/'factor 1(momentum)'!$AX511)</f>
        <v>-2.702699192703609E-2</v>
      </c>
      <c r="D511" s="4">
        <f>'factor 1(momentum)'!AN511*(0.01/'factor 1(momentum)'!$AX511)</f>
        <v>2.3420608278534635E-2</v>
      </c>
      <c r="E511" s="4">
        <f>'factor 1(momentum)'!AO511*(0.01/'factor 1(momentum)'!$AX511)</f>
        <v>-6.5981421997345835E-3</v>
      </c>
      <c r="F511" s="4">
        <f>'factor 1(momentum)'!AP511*(0.01/'factor 1(momentum)'!$AX511)</f>
        <v>-5.2922544589518756E-4</v>
      </c>
      <c r="G511" s="4">
        <f>'factor 1(momentum)'!AQ511*(0.01/'factor 1(momentum)'!$AX511)</f>
        <v>-3.516173455695417E-2</v>
      </c>
      <c r="H511" s="4">
        <f>'factor 1(momentum)'!AR511*(0.01/'factor 1(momentum)'!$AX511)</f>
        <v>-2.2322738940610376E-2</v>
      </c>
      <c r="I511" s="4">
        <f>'factor 1(momentum)'!AS511*(0.01/'factor 1(momentum)'!$AX511)</f>
        <v>4.9868188651866034E-2</v>
      </c>
      <c r="J511" s="4">
        <f>'factor 1(momentum)'!AT511*(0.01/'factor 1(momentum)'!$AX511)</f>
        <v>4.017511769403425E-2</v>
      </c>
      <c r="K511" s="4">
        <f>'factor 1(momentum)'!AU511*(0.01/'factor 1(momentum)'!$AX511)</f>
        <v>-1.084960187951118E-2</v>
      </c>
    </row>
    <row r="512" spans="1:11">
      <c r="A512" s="5">
        <v>42153</v>
      </c>
      <c r="B512" s="4">
        <f>'factor 1(momentum)'!AL512*(0.01/'factor 1(momentum)'!$AX512)</f>
        <v>-1.3388914349887811E-2</v>
      </c>
      <c r="C512" s="4">
        <f>'factor 1(momentum)'!AM512*(0.01/'factor 1(momentum)'!$AX512)</f>
        <v>-1.4554628648693006E-2</v>
      </c>
      <c r="D512" s="4">
        <f>'factor 1(momentum)'!AN512*(0.01/'factor 1(momentum)'!$AX512)</f>
        <v>4.6995369178034069E-3</v>
      </c>
      <c r="E512" s="4">
        <f>'factor 1(momentum)'!AO512*(0.01/'factor 1(momentum)'!$AX512)</f>
        <v>-1.5458595400631816E-2</v>
      </c>
      <c r="F512" s="4">
        <f>'factor 1(momentum)'!AP512*(0.01/'factor 1(momentum)'!$AX512)</f>
        <v>4.2285418545217051E-4</v>
      </c>
      <c r="G512" s="4">
        <f>'factor 1(momentum)'!AQ512*(0.01/'factor 1(momentum)'!$AX512)</f>
        <v>-2.5426156978223254E-2</v>
      </c>
      <c r="H512" s="4">
        <f>'factor 1(momentum)'!AR512*(0.01/'factor 1(momentum)'!$AX512)</f>
        <v>-1.9881962745996733E-2</v>
      </c>
      <c r="I512" s="4">
        <f>'factor 1(momentum)'!AS512*(0.01/'factor 1(momentum)'!$AX512)</f>
        <v>5.6175403344980009E-2</v>
      </c>
      <c r="J512" s="4">
        <f>'factor 1(momentum)'!AT512*(0.01/'factor 1(momentum)'!$AX512)</f>
        <v>3.7016103908021791E-2</v>
      </c>
      <c r="K512" s="4">
        <f>'factor 1(momentum)'!AU512*(0.01/'factor 1(momentum)'!$AX512)</f>
        <v>-9.6036402328247422E-3</v>
      </c>
    </row>
    <row r="513" spans="1:11">
      <c r="A513" s="5">
        <v>42185</v>
      </c>
      <c r="B513" s="4">
        <f>'factor 1(momentum)'!AL513*(0.01/'factor 1(momentum)'!$AX513)</f>
        <v>-9.6466182634902271E-3</v>
      </c>
      <c r="C513" s="4">
        <f>'factor 1(momentum)'!AM513*(0.01/'factor 1(momentum)'!$AX513)</f>
        <v>-3.0975645608957394E-2</v>
      </c>
      <c r="D513" s="4">
        <f>'factor 1(momentum)'!AN513*(0.01/'factor 1(momentum)'!$AX513)</f>
        <v>5.0063056295023582E-3</v>
      </c>
      <c r="E513" s="4">
        <f>'factor 1(momentum)'!AO513*(0.01/'factor 1(momentum)'!$AX513)</f>
        <v>-2.3406872245301271E-2</v>
      </c>
      <c r="F513" s="4">
        <f>'factor 1(momentum)'!AP513*(0.01/'factor 1(momentum)'!$AX513)</f>
        <v>5.6422555013495362E-3</v>
      </c>
      <c r="G513" s="4">
        <f>'factor 1(momentum)'!AQ513*(0.01/'factor 1(momentum)'!$AX513)</f>
        <v>-2.1125813957662502E-2</v>
      </c>
      <c r="H513" s="4">
        <f>'factor 1(momentum)'!AR513*(0.01/'factor 1(momentum)'!$AX513)</f>
        <v>-8.3935742535772313E-3</v>
      </c>
      <c r="I513" s="4">
        <f>'factor 1(momentum)'!AS513*(0.01/'factor 1(momentum)'!$AX513)</f>
        <v>5.354655234175635E-2</v>
      </c>
      <c r="J513" s="4">
        <f>'factor 1(momentum)'!AT513*(0.01/'factor 1(momentum)'!$AX513)</f>
        <v>4.262384882186615E-2</v>
      </c>
      <c r="K513" s="4">
        <f>'factor 1(momentum)'!AU513*(0.01/'factor 1(momentum)'!$AX513)</f>
        <v>-1.3270437965485741E-2</v>
      </c>
    </row>
    <row r="514" spans="1:11">
      <c r="A514" s="5">
        <v>42216</v>
      </c>
      <c r="B514" s="4">
        <f>'factor 1(momentum)'!AL514*(0.01/'factor 1(momentum)'!$AX514)</f>
        <v>-2.5610381724696648E-2</v>
      </c>
      <c r="C514" s="4">
        <f>'factor 1(momentum)'!AM514*(0.01/'factor 1(momentum)'!$AX514)</f>
        <v>-3.3769808828862428E-2</v>
      </c>
      <c r="D514" s="4">
        <f>'factor 1(momentum)'!AN514*(0.01/'factor 1(momentum)'!$AX514)</f>
        <v>1.3594880637361204E-2</v>
      </c>
      <c r="E514" s="4">
        <f>'factor 1(momentum)'!AO514*(0.01/'factor 1(momentum)'!$AX514)</f>
        <v>-2.1368196044976809E-2</v>
      </c>
      <c r="F514" s="4">
        <f>'factor 1(momentum)'!AP514*(0.01/'factor 1(momentum)'!$AX514)</f>
        <v>1.3214149390120056E-2</v>
      </c>
      <c r="G514" s="4">
        <f>'factor 1(momentum)'!AQ514*(0.01/'factor 1(momentum)'!$AX514)</f>
        <v>-2.877004756372948E-2</v>
      </c>
      <c r="H514" s="4">
        <f>'factor 1(momentum)'!AR514*(0.01/'factor 1(momentum)'!$AX514)</f>
        <v>-1.8537287070523427E-3</v>
      </c>
      <c r="I514" s="4">
        <f>'factor 1(momentum)'!AS514*(0.01/'factor 1(momentum)'!$AX514)</f>
        <v>4.2661742698512417E-2</v>
      </c>
      <c r="J514" s="4">
        <f>'factor 1(momentum)'!AT514*(0.01/'factor 1(momentum)'!$AX514)</f>
        <v>4.7443306895144886E-2</v>
      </c>
      <c r="K514" s="4">
        <f>'factor 1(momentum)'!AU514*(0.01/'factor 1(momentum)'!$AX514)</f>
        <v>-5.5419167518208773E-3</v>
      </c>
    </row>
    <row r="515" spans="1:11">
      <c r="A515" s="5">
        <v>42247</v>
      </c>
      <c r="B515" s="4">
        <f>'factor 1(momentum)'!AL515*(0.01/'factor 1(momentum)'!$AX515)</f>
        <v>-1.9823648515533573E-2</v>
      </c>
      <c r="C515" s="4">
        <f>'factor 1(momentum)'!AM515*(0.01/'factor 1(momentum)'!$AX515)</f>
        <v>-3.964808538713166E-2</v>
      </c>
      <c r="D515" s="4">
        <f>'factor 1(momentum)'!AN515*(0.01/'factor 1(momentum)'!$AX515)</f>
        <v>1.4505698622516196E-2</v>
      </c>
      <c r="E515" s="4">
        <f>'factor 1(momentum)'!AO515*(0.01/'factor 1(momentum)'!$AX515)</f>
        <v>-1.4797788747738197E-2</v>
      </c>
      <c r="F515" s="4">
        <f>'factor 1(momentum)'!AP515*(0.01/'factor 1(momentum)'!$AX515)</f>
        <v>1.4645366476137543E-2</v>
      </c>
      <c r="G515" s="4">
        <f>'factor 1(momentum)'!AQ515*(0.01/'factor 1(momentum)'!$AX515)</f>
        <v>-3.0809668082479404E-2</v>
      </c>
      <c r="H515" s="4">
        <f>'factor 1(momentum)'!AR515*(0.01/'factor 1(momentum)'!$AX515)</f>
        <v>7.2644616646092928E-3</v>
      </c>
      <c r="I515" s="4">
        <f>'factor 1(momentum)'!AS515*(0.01/'factor 1(momentum)'!$AX515)</f>
        <v>4.2043974651269141E-2</v>
      </c>
      <c r="J515" s="4">
        <f>'factor 1(momentum)'!AT515*(0.01/'factor 1(momentum)'!$AX515)</f>
        <v>4.2062658817510541E-2</v>
      </c>
      <c r="K515" s="4">
        <f>'factor 1(momentum)'!AU515*(0.01/'factor 1(momentum)'!$AX515)</f>
        <v>-1.5442969499159877E-2</v>
      </c>
    </row>
    <row r="516" spans="1:11">
      <c r="A516" s="5">
        <v>42277</v>
      </c>
      <c r="B516" s="4">
        <f>'factor 1(momentum)'!AL516*(0.01/'factor 1(momentum)'!$AX516)</f>
        <v>-1.3115573474760901E-2</v>
      </c>
      <c r="C516" s="4">
        <f>'factor 1(momentum)'!AM516*(0.01/'factor 1(momentum)'!$AX516)</f>
        <v>-3.7649670068070212E-2</v>
      </c>
      <c r="D516" s="4">
        <f>'factor 1(momentum)'!AN516*(0.01/'factor 1(momentum)'!$AX516)</f>
        <v>1.8059028455654321E-2</v>
      </c>
      <c r="E516" s="4">
        <f>'factor 1(momentum)'!AO516*(0.01/'factor 1(momentum)'!$AX516)</f>
        <v>-3.1684483260824493E-2</v>
      </c>
      <c r="F516" s="4">
        <f>'factor 1(momentum)'!AP516*(0.01/'factor 1(momentum)'!$AX516)</f>
        <v>1.7541139287189186E-2</v>
      </c>
      <c r="G516" s="4">
        <f>'factor 1(momentum)'!AQ516*(0.01/'factor 1(momentum)'!$AX516)</f>
        <v>-3.2509037046264011E-2</v>
      </c>
      <c r="H516" s="4">
        <f>'factor 1(momentum)'!AR516*(0.01/'factor 1(momentum)'!$AX516)</f>
        <v>3.2470427162170361E-3</v>
      </c>
      <c r="I516" s="4">
        <f>'factor 1(momentum)'!AS516*(0.01/'factor 1(momentum)'!$AX516)</f>
        <v>4.3458034911676102E-2</v>
      </c>
      <c r="J516" s="4">
        <f>'factor 1(momentum)'!AT516*(0.01/'factor 1(momentum)'!$AX516)</f>
        <v>4.4762871538207218E-2</v>
      </c>
      <c r="K516" s="4">
        <f>'factor 1(momentum)'!AU516*(0.01/'factor 1(momentum)'!$AX516)</f>
        <v>-1.2109353059024256E-2</v>
      </c>
    </row>
    <row r="517" spans="1:11">
      <c r="A517" s="5">
        <v>42307</v>
      </c>
      <c r="B517" s="4">
        <f>'factor 1(momentum)'!AL517*(0.01/'factor 1(momentum)'!$AX517)</f>
        <v>-2.9040761383794647E-2</v>
      </c>
      <c r="C517" s="4">
        <f>'factor 1(momentum)'!AM517*(0.01/'factor 1(momentum)'!$AX517)</f>
        <v>-2.9931287568865112E-2</v>
      </c>
      <c r="D517" s="4">
        <f>'factor 1(momentum)'!AN517*(0.01/'factor 1(momentum)'!$AX517)</f>
        <v>1.2079495850125563E-2</v>
      </c>
      <c r="E517" s="4">
        <f>'factor 1(momentum)'!AO517*(0.01/'factor 1(momentum)'!$AX517)</f>
        <v>-3.2615316085713233E-2</v>
      </c>
      <c r="F517" s="4">
        <f>'factor 1(momentum)'!AP517*(0.01/'factor 1(momentum)'!$AX517)</f>
        <v>3.0861179105702963E-2</v>
      </c>
      <c r="G517" s="4">
        <f>'factor 1(momentum)'!AQ517*(0.01/'factor 1(momentum)'!$AX517)</f>
        <v>-2.4826029882720636E-2</v>
      </c>
      <c r="H517" s="4">
        <f>'factor 1(momentum)'!AR517*(0.01/'factor 1(momentum)'!$AX517)</f>
        <v>2.8415273600412242E-2</v>
      </c>
      <c r="I517" s="4">
        <f>'factor 1(momentum)'!AS517*(0.01/'factor 1(momentum)'!$AX517)</f>
        <v>1.809901569773054E-2</v>
      </c>
      <c r="J517" s="4">
        <f>'factor 1(momentum)'!AT517*(0.01/'factor 1(momentum)'!$AX517)</f>
        <v>4.4069098052625981E-2</v>
      </c>
      <c r="K517" s="4">
        <f>'factor 1(momentum)'!AU517*(0.01/'factor 1(momentum)'!$AX517)</f>
        <v>-1.7110667385503653E-2</v>
      </c>
    </row>
    <row r="518" spans="1:11">
      <c r="A518" s="5">
        <v>42338</v>
      </c>
      <c r="B518" s="4">
        <f>'factor 1(momentum)'!AL518*(0.01/'factor 1(momentum)'!$AX518)</f>
        <v>-1.6185029329143594E-2</v>
      </c>
      <c r="C518" s="4">
        <f>'factor 1(momentum)'!AM518*(0.01/'factor 1(momentum)'!$AX518)</f>
        <v>-4.2651924787199348E-2</v>
      </c>
      <c r="D518" s="4">
        <f>'factor 1(momentum)'!AN518*(0.01/'factor 1(momentum)'!$AX518)</f>
        <v>1.300607577400471E-2</v>
      </c>
      <c r="E518" s="4">
        <f>'factor 1(momentum)'!AO518*(0.01/'factor 1(momentum)'!$AX518)</f>
        <v>-3.1374971165333436E-2</v>
      </c>
      <c r="F518" s="4">
        <f>'factor 1(momentum)'!AP518*(0.01/'factor 1(momentum)'!$AX518)</f>
        <v>3.4681122140635887E-2</v>
      </c>
      <c r="G518" s="4">
        <f>'factor 1(momentum)'!AQ518*(0.01/'factor 1(momentum)'!$AX518)</f>
        <v>-3.1994939162984716E-2</v>
      </c>
      <c r="H518" s="4">
        <f>'factor 1(momentum)'!AR518*(0.01/'factor 1(momentum)'!$AX518)</f>
        <v>3.0801452053418846E-2</v>
      </c>
      <c r="I518" s="4">
        <f>'factor 1(momentum)'!AS518*(0.01/'factor 1(momentum)'!$AX518)</f>
        <v>1.8554870811237845E-2</v>
      </c>
      <c r="J518" s="4">
        <f>'factor 1(momentum)'!AT518*(0.01/'factor 1(momentum)'!$AX518)</f>
        <v>3.800910713617614E-2</v>
      </c>
      <c r="K518" s="4">
        <f>'factor 1(momentum)'!AU518*(0.01/'factor 1(momentum)'!$AX518)</f>
        <v>-1.2845763470812331E-2</v>
      </c>
    </row>
    <row r="519" spans="1:11">
      <c r="A519" s="5">
        <v>42369</v>
      </c>
      <c r="B519" s="4">
        <f>'factor 1(momentum)'!AL519*(0.01/'factor 1(momentum)'!$AX519)</f>
        <v>-2.4995505388338307E-2</v>
      </c>
      <c r="C519" s="4">
        <f>'factor 1(momentum)'!AM519*(0.01/'factor 1(momentum)'!$AX519)</f>
        <v>-3.5932591708042638E-2</v>
      </c>
      <c r="D519" s="4">
        <f>'factor 1(momentum)'!AN519*(0.01/'factor 1(momentum)'!$AX519)</f>
        <v>1.8143791078149143E-2</v>
      </c>
      <c r="E519" s="4">
        <f>'factor 1(momentum)'!AO519*(0.01/'factor 1(momentum)'!$AX519)</f>
        <v>-1.5314803489310398E-2</v>
      </c>
      <c r="F519" s="4">
        <f>'factor 1(momentum)'!AP519*(0.01/'factor 1(momentum)'!$AX519)</f>
        <v>2.6011807359596104E-2</v>
      </c>
      <c r="G519" s="4">
        <f>'factor 1(momentum)'!AQ519*(0.01/'factor 1(momentum)'!$AX519)</f>
        <v>-2.2822989320474791E-2</v>
      </c>
      <c r="H519" s="4">
        <f>'factor 1(momentum)'!AR519*(0.01/'factor 1(momentum)'!$AX519)</f>
        <v>3.311050580239841E-2</v>
      </c>
      <c r="I519" s="4">
        <f>'factor 1(momentum)'!AS519*(0.01/'factor 1(momentum)'!$AX519)</f>
        <v>9.25661976218029E-3</v>
      </c>
      <c r="J519" s="4">
        <f>'factor 1(momentum)'!AT519*(0.01/'factor 1(momentum)'!$AX519)</f>
        <v>2.7066947235220389E-2</v>
      </c>
      <c r="K519" s="4">
        <f>'factor 1(momentum)'!AU519*(0.01/'factor 1(momentum)'!$AX519)</f>
        <v>-1.4523781331378206E-2</v>
      </c>
    </row>
    <row r="520" spans="1:11">
      <c r="A520" s="5">
        <v>42398</v>
      </c>
      <c r="B520" s="4">
        <f>'factor 1(momentum)'!AL520*(0.01/'factor 1(momentum)'!$AX520)</f>
        <v>-1.3725906577378622E-2</v>
      </c>
      <c r="C520" s="4">
        <f>'factor 1(momentum)'!AM520*(0.01/'factor 1(momentum)'!$AX520)</f>
        <v>-4.9679346062166729E-2</v>
      </c>
      <c r="D520" s="4">
        <f>'factor 1(momentum)'!AN520*(0.01/'factor 1(momentum)'!$AX520)</f>
        <v>-1.60171733568761E-3</v>
      </c>
      <c r="E520" s="4">
        <f>'factor 1(momentum)'!AO520*(0.01/'factor 1(momentum)'!$AX520)</f>
        <v>-3.6173040196785688E-2</v>
      </c>
      <c r="F520" s="4">
        <f>'factor 1(momentum)'!AP520*(0.01/'factor 1(momentum)'!$AX520)</f>
        <v>1.4829113466903689E-2</v>
      </c>
      <c r="G520" s="4">
        <f>'factor 1(momentum)'!AQ520*(0.01/'factor 1(momentum)'!$AX520)</f>
        <v>-2.9581122368100978E-2</v>
      </c>
      <c r="H520" s="4">
        <f>'factor 1(momentum)'!AR520*(0.01/'factor 1(momentum)'!$AX520)</f>
        <v>3.026922405395284E-2</v>
      </c>
      <c r="I520" s="4">
        <f>'factor 1(momentum)'!AS520*(0.01/'factor 1(momentum)'!$AX520)</f>
        <v>4.5591255791959023E-2</v>
      </c>
      <c r="J520" s="4">
        <f>'factor 1(momentum)'!AT520*(0.01/'factor 1(momentum)'!$AX520)</f>
        <v>2.3573632850742713E-2</v>
      </c>
      <c r="K520" s="4">
        <f>'factor 1(momentum)'!AU520*(0.01/'factor 1(momentum)'!$AX520)</f>
        <v>1.6497906376561365E-2</v>
      </c>
    </row>
    <row r="521" spans="1:11">
      <c r="A521" s="5">
        <v>42429</v>
      </c>
      <c r="B521" s="4">
        <f>'factor 1(momentum)'!AL521*(0.01/'factor 1(momentum)'!$AX521)</f>
        <v>-1.7574090352965671E-2</v>
      </c>
      <c r="C521" s="4">
        <f>'factor 1(momentum)'!AM521*(0.01/'factor 1(momentum)'!$AX521)</f>
        <v>-1.7135806734785586E-2</v>
      </c>
      <c r="D521" s="4">
        <f>'factor 1(momentum)'!AN521*(0.01/'factor 1(momentum)'!$AX521)</f>
        <v>-1.762751684338304E-2</v>
      </c>
      <c r="E521" s="4">
        <f>'factor 1(momentum)'!AO521*(0.01/'factor 1(momentum)'!$AX521)</f>
        <v>-5.3649847244162947E-2</v>
      </c>
      <c r="F521" s="4">
        <f>'factor 1(momentum)'!AP521*(0.01/'factor 1(momentum)'!$AX521)</f>
        <v>2.4088102273319003E-2</v>
      </c>
      <c r="G521" s="4">
        <f>'factor 1(momentum)'!AQ521*(0.01/'factor 1(momentum)'!$AX521)</f>
        <v>5.5448218625514792E-3</v>
      </c>
      <c r="H521" s="4">
        <f>'factor 1(momentum)'!AR521*(0.01/'factor 1(momentum)'!$AX521)</f>
        <v>-2.5264678716977101E-2</v>
      </c>
      <c r="I521" s="4">
        <f>'factor 1(momentum)'!AS521*(0.01/'factor 1(momentum)'!$AX521)</f>
        <v>3.1519267934878713E-2</v>
      </c>
      <c r="J521" s="4">
        <f>'factor 1(momentum)'!AT521*(0.01/'factor 1(momentum)'!$AX521)</f>
        <v>4.3862037819012094E-2</v>
      </c>
      <c r="K521" s="4">
        <f>'factor 1(momentum)'!AU521*(0.01/'factor 1(momentum)'!$AX521)</f>
        <v>2.6237710002513005E-2</v>
      </c>
    </row>
    <row r="522" spans="1:11">
      <c r="A522" s="5">
        <v>42460</v>
      </c>
      <c r="B522" s="4">
        <f>'factor 1(momentum)'!AL522*(0.01/'factor 1(momentum)'!$AX522)</f>
        <v>-4.066901247022821E-3</v>
      </c>
      <c r="C522" s="4">
        <f>'factor 1(momentum)'!AM522*(0.01/'factor 1(momentum)'!$AX522)</f>
        <v>8.9294216045963937E-3</v>
      </c>
      <c r="D522" s="4">
        <f>'factor 1(momentum)'!AN522*(0.01/'factor 1(momentum)'!$AX522)</f>
        <v>-2.4088000470710146E-2</v>
      </c>
      <c r="E522" s="4">
        <f>'factor 1(momentum)'!AO522*(0.01/'factor 1(momentum)'!$AX522)</f>
        <v>-4.5624854612676541E-2</v>
      </c>
      <c r="F522" s="4">
        <f>'factor 1(momentum)'!AP522*(0.01/'factor 1(momentum)'!$AX522)</f>
        <v>1.6612315083585166E-2</v>
      </c>
      <c r="G522" s="4">
        <f>'factor 1(momentum)'!AQ522*(0.01/'factor 1(momentum)'!$AX522)</f>
        <v>2.8352373348290476E-2</v>
      </c>
      <c r="H522" s="4">
        <f>'factor 1(momentum)'!AR522*(0.01/'factor 1(momentum)'!$AX522)</f>
        <v>-3.194032131850013E-2</v>
      </c>
      <c r="I522" s="4">
        <f>'factor 1(momentum)'!AS522*(0.01/'factor 1(momentum)'!$AX522)</f>
        <v>-8.7961382099190043E-3</v>
      </c>
      <c r="J522" s="4">
        <f>'factor 1(momentum)'!AT522*(0.01/'factor 1(momentum)'!$AX522)</f>
        <v>2.4984330451477608E-2</v>
      </c>
      <c r="K522" s="4">
        <f>'factor 1(momentum)'!AU522*(0.01/'factor 1(momentum)'!$AX522)</f>
        <v>3.5637775370879088E-2</v>
      </c>
    </row>
    <row r="523" spans="1:11">
      <c r="A523" s="5">
        <v>42489</v>
      </c>
      <c r="B523" s="4">
        <f>'factor 1(momentum)'!AL523*(0.01/'factor 1(momentum)'!$AX523)</f>
        <v>8.3752813834411938E-3</v>
      </c>
      <c r="C523" s="4">
        <f>'factor 1(momentum)'!AM523*(0.01/'factor 1(momentum)'!$AX523)</f>
        <v>7.2672564290299779E-3</v>
      </c>
      <c r="D523" s="4">
        <f>'factor 1(momentum)'!AN523*(0.01/'factor 1(momentum)'!$AX523)</f>
        <v>-5.3652469648096867E-3</v>
      </c>
      <c r="E523" s="4">
        <f>'factor 1(momentum)'!AO523*(0.01/'factor 1(momentum)'!$AX523)</f>
        <v>-5.0170962324461041E-2</v>
      </c>
      <c r="F523" s="4">
        <f>'factor 1(momentum)'!AP523*(0.01/'factor 1(momentum)'!$AX523)</f>
        <v>6.2947129324798165E-3</v>
      </c>
      <c r="G523" s="4">
        <f>'factor 1(momentum)'!AQ523*(0.01/'factor 1(momentum)'!$AX523)</f>
        <v>1.1237744785181945E-2</v>
      </c>
      <c r="H523" s="4">
        <f>'factor 1(momentum)'!AR523*(0.01/'factor 1(momentum)'!$AX523)</f>
        <v>-3.7516983367844779E-2</v>
      </c>
      <c r="I523" s="4">
        <f>'factor 1(momentum)'!AS523*(0.01/'factor 1(momentum)'!$AX523)</f>
        <v>-1.8672830759010467E-2</v>
      </c>
      <c r="J523" s="4">
        <f>'factor 1(momentum)'!AT523*(0.01/'factor 1(momentum)'!$AX523)</f>
        <v>2.7675558283336614E-2</v>
      </c>
      <c r="K523" s="4">
        <f>'factor 1(momentum)'!AU523*(0.01/'factor 1(momentum)'!$AX523)</f>
        <v>5.0875469602656508E-2</v>
      </c>
    </row>
    <row r="524" spans="1:11">
      <c r="A524" s="5">
        <v>42521</v>
      </c>
      <c r="B524" s="4">
        <f>'factor 1(momentum)'!AL524*(0.01/'factor 1(momentum)'!$AX524)</f>
        <v>1.8230946728166237E-2</v>
      </c>
      <c r="C524" s="4">
        <f>'factor 1(momentum)'!AM524*(0.01/'factor 1(momentum)'!$AX524)</f>
        <v>2.3070623303719239E-2</v>
      </c>
      <c r="D524" s="4">
        <f>'factor 1(momentum)'!AN524*(0.01/'factor 1(momentum)'!$AX524)</f>
        <v>-3.421310247827567E-3</v>
      </c>
      <c r="E524" s="4">
        <f>'factor 1(momentum)'!AO524*(0.01/'factor 1(momentum)'!$AX524)</f>
        <v>-2.9120584887566359E-2</v>
      </c>
      <c r="F524" s="4">
        <f>'factor 1(momentum)'!AP524*(0.01/'factor 1(momentum)'!$AX524)</f>
        <v>6.5892038348289404E-3</v>
      </c>
      <c r="G524" s="4">
        <f>'factor 1(momentum)'!AQ524*(0.01/'factor 1(momentum)'!$AX524)</f>
        <v>1.1372262064448935E-2</v>
      </c>
      <c r="H524" s="4">
        <f>'factor 1(momentum)'!AR524*(0.01/'factor 1(momentum)'!$AX524)</f>
        <v>-4.0191362422588368E-2</v>
      </c>
      <c r="I524" s="4">
        <f>'factor 1(momentum)'!AS524*(0.01/'factor 1(momentum)'!$AX524)</f>
        <v>-3.6985542956760972E-2</v>
      </c>
      <c r="J524" s="4">
        <f>'factor 1(momentum)'!AT524*(0.01/'factor 1(momentum)'!$AX524)</f>
        <v>9.974370882995718E-3</v>
      </c>
      <c r="K524" s="4">
        <f>'factor 1(momentum)'!AU524*(0.01/'factor 1(momentum)'!$AX524)</f>
        <v>4.048139370058422E-2</v>
      </c>
    </row>
    <row r="525" spans="1:11">
      <c r="A525" s="5">
        <v>42551</v>
      </c>
      <c r="B525" s="4">
        <f>'factor 1(momentum)'!AL525*(0.01/'factor 1(momentum)'!$AX525)</f>
        <v>2.2629299309850151E-2</v>
      </c>
      <c r="C525" s="4">
        <f>'factor 1(momentum)'!AM525*(0.01/'factor 1(momentum)'!$AX525)</f>
        <v>1.325339054707312E-2</v>
      </c>
      <c r="D525" s="4">
        <f>'factor 1(momentum)'!AN525*(0.01/'factor 1(momentum)'!$AX525)</f>
        <v>-4.0397456531657944E-4</v>
      </c>
      <c r="E525" s="4">
        <f>'factor 1(momentum)'!AO525*(0.01/'factor 1(momentum)'!$AX525)</f>
        <v>-2.9344223751746685E-2</v>
      </c>
      <c r="F525" s="4">
        <f>'factor 1(momentum)'!AP525*(0.01/'factor 1(momentum)'!$AX525)</f>
        <v>1.0624192412014436E-2</v>
      </c>
      <c r="G525" s="4">
        <f>'factor 1(momentum)'!AQ525*(0.01/'factor 1(momentum)'!$AX525)</f>
        <v>1.3190298613212866E-2</v>
      </c>
      <c r="H525" s="4">
        <f>'factor 1(momentum)'!AR525*(0.01/'factor 1(momentum)'!$AX525)</f>
        <v>-4.0757060747066275E-2</v>
      </c>
      <c r="I525" s="4">
        <f>'factor 1(momentum)'!AS525*(0.01/'factor 1(momentum)'!$AX525)</f>
        <v>-3.1703372158136379E-2</v>
      </c>
      <c r="J525" s="4">
        <f>'factor 1(momentum)'!AT525*(0.01/'factor 1(momentum)'!$AX525)</f>
        <v>1.4883389353214736E-2</v>
      </c>
      <c r="K525" s="4">
        <f>'factor 1(momentum)'!AU525*(0.01/'factor 1(momentum)'!$AX525)</f>
        <v>2.7628060986900609E-2</v>
      </c>
    </row>
    <row r="526" spans="1:11">
      <c r="A526" s="5">
        <v>42580</v>
      </c>
      <c r="B526" s="4">
        <f>'factor 1(momentum)'!AL526*(0.01/'factor 1(momentum)'!$AX526)</f>
        <v>1.3546260967106172E-2</v>
      </c>
      <c r="C526" s="4">
        <f>'factor 1(momentum)'!AM526*(0.01/'factor 1(momentum)'!$AX526)</f>
        <v>1.9953326751543762E-2</v>
      </c>
      <c r="D526" s="4">
        <f>'factor 1(momentum)'!AN526*(0.01/'factor 1(momentum)'!$AX526)</f>
        <v>-2.9522568750011292E-3</v>
      </c>
      <c r="E526" s="4">
        <f>'factor 1(momentum)'!AO526*(0.01/'factor 1(momentum)'!$AX526)</f>
        <v>-2.7084077762371261E-2</v>
      </c>
      <c r="F526" s="4">
        <f>'factor 1(momentum)'!AP526*(0.01/'factor 1(momentum)'!$AX526)</f>
        <v>-8.173918249228324E-4</v>
      </c>
      <c r="G526" s="4">
        <f>'factor 1(momentum)'!AQ526*(0.01/'factor 1(momentum)'!$AX526)</f>
        <v>2.5915166324042463E-2</v>
      </c>
      <c r="H526" s="4">
        <f>'factor 1(momentum)'!AR526*(0.01/'factor 1(momentum)'!$AX526)</f>
        <v>-3.2202273316689858E-2</v>
      </c>
      <c r="I526" s="4">
        <f>'factor 1(momentum)'!AS526*(0.01/'factor 1(momentum)'!$AX526)</f>
        <v>-2.4346140074610324E-2</v>
      </c>
      <c r="J526" s="4">
        <f>'factor 1(momentum)'!AT526*(0.01/'factor 1(momentum)'!$AX526)</f>
        <v>1.5109904347891518E-3</v>
      </c>
      <c r="K526" s="4">
        <f>'factor 1(momentum)'!AU526*(0.01/'factor 1(momentum)'!$AX526)</f>
        <v>2.6476395376113862E-2</v>
      </c>
    </row>
    <row r="527" spans="1:11">
      <c r="A527" s="5">
        <v>42613</v>
      </c>
      <c r="B527" s="4">
        <f>'factor 1(momentum)'!AL527*(0.01/'factor 1(momentum)'!$AX527)</f>
        <v>1.9662413301457699E-2</v>
      </c>
      <c r="C527" s="4">
        <f>'factor 1(momentum)'!AM527*(0.01/'factor 1(momentum)'!$AX527)</f>
        <v>1.370706166818653E-2</v>
      </c>
      <c r="D527" s="4">
        <f>'factor 1(momentum)'!AN527*(0.01/'factor 1(momentum)'!$AX527)</f>
        <v>3.216804821553143E-3</v>
      </c>
      <c r="E527" s="4">
        <f>'factor 1(momentum)'!AO527*(0.01/'factor 1(momentum)'!$AX527)</f>
        <v>-2.718538453976381E-2</v>
      </c>
      <c r="F527" s="4">
        <f>'factor 1(momentum)'!AP527*(0.01/'factor 1(momentum)'!$AX527)</f>
        <v>1.2182557042972593E-3</v>
      </c>
      <c r="G527" s="4">
        <f>'factor 1(momentum)'!AQ527*(0.01/'factor 1(momentum)'!$AX527)</f>
        <v>2.3480731615318395E-2</v>
      </c>
      <c r="H527" s="4">
        <f>'factor 1(momentum)'!AR527*(0.01/'factor 1(momentum)'!$AX527)</f>
        <v>-3.9724370644400701E-2</v>
      </c>
      <c r="I527" s="4">
        <f>'factor 1(momentum)'!AS527*(0.01/'factor 1(momentum)'!$AX527)</f>
        <v>-2.4280068949007964E-2</v>
      </c>
      <c r="J527" s="4">
        <f>'factor 1(momentum)'!AT527*(0.01/'factor 1(momentum)'!$AX527)</f>
        <v>5.1246810900082056E-3</v>
      </c>
      <c r="K527" s="4">
        <f>'factor 1(momentum)'!AU527*(0.01/'factor 1(momentum)'!$AX527)</f>
        <v>2.4779875932351238E-2</v>
      </c>
    </row>
    <row r="528" spans="1:11">
      <c r="A528" s="5">
        <v>42643</v>
      </c>
      <c r="B528" s="4">
        <f>'factor 1(momentum)'!AL528*(0.01/'factor 1(momentum)'!$AX528)</f>
        <v>1.4305285920886836E-2</v>
      </c>
      <c r="C528" s="4">
        <f>'factor 1(momentum)'!AM528*(0.01/'factor 1(momentum)'!$AX528)</f>
        <v>1.5123897639378858E-2</v>
      </c>
      <c r="D528" s="4">
        <f>'factor 1(momentum)'!AN528*(0.01/'factor 1(momentum)'!$AX528)</f>
        <v>1.0849075680487407E-2</v>
      </c>
      <c r="E528" s="4">
        <f>'factor 1(momentum)'!AO528*(0.01/'factor 1(momentum)'!$AX528)</f>
        <v>-2.5223927324626805E-2</v>
      </c>
      <c r="F528" s="4">
        <f>'factor 1(momentum)'!AP528*(0.01/'factor 1(momentum)'!$AX528)</f>
        <v>-2.8910714455486616E-3</v>
      </c>
      <c r="G528" s="4">
        <f>'factor 1(momentum)'!AQ528*(0.01/'factor 1(momentum)'!$AX528)</f>
        <v>2.5831052261106477E-2</v>
      </c>
      <c r="H528" s="4">
        <f>'factor 1(momentum)'!AR528*(0.01/'factor 1(momentum)'!$AX528)</f>
        <v>-5.15053521929245E-2</v>
      </c>
      <c r="I528" s="4">
        <f>'factor 1(momentum)'!AS528*(0.01/'factor 1(momentum)'!$AX528)</f>
        <v>-2.1157596259304547E-2</v>
      </c>
      <c r="J528" s="4">
        <f>'factor 1(momentum)'!AT528*(0.01/'factor 1(momentum)'!$AX528)</f>
        <v>1.1822565413891196E-2</v>
      </c>
      <c r="K528" s="4">
        <f>'factor 1(momentum)'!AU528*(0.01/'factor 1(momentum)'!$AX528)</f>
        <v>2.2846070306653747E-2</v>
      </c>
    </row>
    <row r="529" spans="1:11">
      <c r="A529" s="5">
        <v>42674</v>
      </c>
      <c r="B529" s="4">
        <f>'factor 1(momentum)'!AL529*(0.01/'factor 1(momentum)'!$AX529)</f>
        <v>1.7499985276517617E-2</v>
      </c>
      <c r="C529" s="4">
        <f>'factor 1(momentum)'!AM529*(0.01/'factor 1(momentum)'!$AX529)</f>
        <v>2.43491840706371E-2</v>
      </c>
      <c r="D529" s="4">
        <f>'factor 1(momentum)'!AN529*(0.01/'factor 1(momentum)'!$AX529)</f>
        <v>-5.121215923729527E-4</v>
      </c>
      <c r="E529" s="4">
        <f>'factor 1(momentum)'!AO529*(0.01/'factor 1(momentum)'!$AX529)</f>
        <v>-2.0050666244730606E-2</v>
      </c>
      <c r="F529" s="4">
        <f>'factor 1(momentum)'!AP529*(0.01/'factor 1(momentum)'!$AX529)</f>
        <v>-5.4093741223235669E-3</v>
      </c>
      <c r="G529" s="4">
        <f>'factor 1(momentum)'!AQ529*(0.01/'factor 1(momentum)'!$AX529)</f>
        <v>2.6991760994946868E-2</v>
      </c>
      <c r="H529" s="4">
        <f>'factor 1(momentum)'!AR529*(0.01/'factor 1(momentum)'!$AX529)</f>
        <v>-4.2041248588259222E-2</v>
      </c>
      <c r="I529" s="4">
        <f>'factor 1(momentum)'!AS529*(0.01/'factor 1(momentum)'!$AX529)</f>
        <v>-2.2332556588617276E-2</v>
      </c>
      <c r="J529" s="4">
        <f>'factor 1(momentum)'!AT529*(0.01/'factor 1(momentum)'!$AX529)</f>
        <v>5.9843562483965504E-3</v>
      </c>
      <c r="K529" s="4">
        <f>'factor 1(momentum)'!AU529*(0.01/'factor 1(momentum)'!$AX529)</f>
        <v>1.5520680545805495E-2</v>
      </c>
    </row>
    <row r="530" spans="1:11">
      <c r="A530" s="5">
        <v>42704</v>
      </c>
      <c r="B530" s="4">
        <f>'factor 1(momentum)'!AL530*(0.01/'factor 1(momentum)'!$AX530)</f>
        <v>1.6410191439370302E-2</v>
      </c>
      <c r="C530" s="4">
        <f>'factor 1(momentum)'!AM530*(0.01/'factor 1(momentum)'!$AX530)</f>
        <v>2.8572111051869277E-2</v>
      </c>
      <c r="D530" s="4">
        <f>'factor 1(momentum)'!AN530*(0.01/'factor 1(momentum)'!$AX530)</f>
        <v>-7.896941387330856E-3</v>
      </c>
      <c r="E530" s="4">
        <f>'factor 1(momentum)'!AO530*(0.01/'factor 1(momentum)'!$AX530)</f>
        <v>-1.3651354884957202E-2</v>
      </c>
      <c r="F530" s="4">
        <f>'factor 1(momentum)'!AP530*(0.01/'factor 1(momentum)'!$AX530)</f>
        <v>-5.7962659571612462E-3</v>
      </c>
      <c r="G530" s="4">
        <f>'factor 1(momentum)'!AQ530*(0.01/'factor 1(momentum)'!$AX530)</f>
        <v>2.9910409567688534E-2</v>
      </c>
      <c r="H530" s="4">
        <f>'factor 1(momentum)'!AR530*(0.01/'factor 1(momentum)'!$AX530)</f>
        <v>-4.1536369644395971E-2</v>
      </c>
      <c r="I530" s="4">
        <f>'factor 1(momentum)'!AS530*(0.01/'factor 1(momentum)'!$AX530)</f>
        <v>-1.7959097773001365E-2</v>
      </c>
      <c r="J530" s="4">
        <f>'factor 1(momentum)'!AT530*(0.01/'factor 1(momentum)'!$AX530)</f>
        <v>5.5601277828608265E-4</v>
      </c>
      <c r="K530" s="4">
        <f>'factor 1(momentum)'!AU530*(0.01/'factor 1(momentum)'!$AX530)</f>
        <v>1.1391304809632439E-2</v>
      </c>
    </row>
    <row r="531" spans="1:11">
      <c r="A531" s="5">
        <v>42734</v>
      </c>
      <c r="B531" s="4">
        <f>'factor 1(momentum)'!AL531*(0.01/'factor 1(momentum)'!$AX531)</f>
        <v>9.1077148950234523E-3</v>
      </c>
      <c r="C531" s="4">
        <f>'factor 1(momentum)'!AM531*(0.01/'factor 1(momentum)'!$AX531)</f>
        <v>3.3642109889074276E-2</v>
      </c>
      <c r="D531" s="4">
        <f>'factor 1(momentum)'!AN531*(0.01/'factor 1(momentum)'!$AX531)</f>
        <v>-7.416088189442561E-3</v>
      </c>
      <c r="E531" s="4">
        <f>'factor 1(momentum)'!AO531*(0.01/'factor 1(momentum)'!$AX531)</f>
        <v>-1.7429837122411161E-2</v>
      </c>
      <c r="F531" s="4">
        <f>'factor 1(momentum)'!AP531*(0.01/'factor 1(momentum)'!$AX531)</f>
        <v>2.3335782952754405E-4</v>
      </c>
      <c r="G531" s="4">
        <f>'factor 1(momentum)'!AQ531*(0.01/'factor 1(momentum)'!$AX531)</f>
        <v>2.1363830663165152E-2</v>
      </c>
      <c r="H531" s="4">
        <f>'factor 1(momentum)'!AR531*(0.01/'factor 1(momentum)'!$AX531)</f>
        <v>-4.2110118588854259E-2</v>
      </c>
      <c r="I531" s="4">
        <f>'factor 1(momentum)'!AS531*(0.01/'factor 1(momentum)'!$AX531)</f>
        <v>-1.2957830188721544E-2</v>
      </c>
      <c r="J531" s="4">
        <f>'factor 1(momentum)'!AT531*(0.01/'factor 1(momentum)'!$AX531)</f>
        <v>1.6735198147986344E-3</v>
      </c>
      <c r="K531" s="4">
        <f>'factor 1(momentum)'!AU531*(0.01/'factor 1(momentum)'!$AX531)</f>
        <v>1.3893340997840472E-2</v>
      </c>
    </row>
    <row r="532" spans="1:11">
      <c r="A532" s="5">
        <v>42766</v>
      </c>
      <c r="B532" s="4">
        <f>'factor 1(momentum)'!AL532*(0.01/'factor 1(momentum)'!$AX532)</f>
        <v>1.7049244356936832E-2</v>
      </c>
      <c r="C532" s="4">
        <f>'factor 1(momentum)'!AM532*(0.01/'factor 1(momentum)'!$AX532)</f>
        <v>3.0037960118872619E-2</v>
      </c>
      <c r="D532" s="4">
        <f>'factor 1(momentum)'!AN532*(0.01/'factor 1(momentum)'!$AX532)</f>
        <v>6.2471581640369611E-3</v>
      </c>
      <c r="E532" s="4">
        <f>'factor 1(momentum)'!AO532*(0.01/'factor 1(momentum)'!$AX532)</f>
        <v>-1.6325090133354425E-2</v>
      </c>
      <c r="F532" s="4">
        <f>'factor 1(momentum)'!AP532*(0.01/'factor 1(momentum)'!$AX532)</f>
        <v>-3.692626424248841E-3</v>
      </c>
      <c r="G532" s="4">
        <f>'factor 1(momentum)'!AQ532*(0.01/'factor 1(momentum)'!$AX532)</f>
        <v>2.8216073672866913E-2</v>
      </c>
      <c r="H532" s="4">
        <f>'factor 1(momentum)'!AR532*(0.01/'factor 1(momentum)'!$AX532)</f>
        <v>-2.9232687003109211E-2</v>
      </c>
      <c r="I532" s="4">
        <f>'factor 1(momentum)'!AS532*(0.01/'factor 1(momentum)'!$AX532)</f>
        <v>-2.7516151913263742E-2</v>
      </c>
      <c r="J532" s="4">
        <f>'factor 1(momentum)'!AT532*(0.01/'factor 1(momentum)'!$AX532)</f>
        <v>-1.643612011104411E-2</v>
      </c>
      <c r="K532" s="4">
        <f>'factor 1(momentum)'!AU532*(0.01/'factor 1(momentum)'!$AX532)</f>
        <v>1.1652239272307005E-2</v>
      </c>
    </row>
    <row r="533" spans="1:11">
      <c r="A533" s="5">
        <v>42794</v>
      </c>
      <c r="B533" s="4">
        <f>'factor 1(momentum)'!AL533*(0.01/'factor 1(momentum)'!$AX533)</f>
        <v>1.7352953099095757E-2</v>
      </c>
      <c r="C533" s="4">
        <f>'factor 1(momentum)'!AM533*(0.01/'factor 1(momentum)'!$AX533)</f>
        <v>3.2316350791032254E-2</v>
      </c>
      <c r="D533" s="4">
        <f>'factor 1(momentum)'!AN533*(0.01/'factor 1(momentum)'!$AX533)</f>
        <v>1.7228862593998126E-2</v>
      </c>
      <c r="E533" s="4">
        <f>'factor 1(momentum)'!AO533*(0.01/'factor 1(momentum)'!$AX533)</f>
        <v>-9.5192582807459274E-3</v>
      </c>
      <c r="F533" s="4">
        <f>'factor 1(momentum)'!AP533*(0.01/'factor 1(momentum)'!$AX533)</f>
        <v>-2.0732166890523925E-2</v>
      </c>
      <c r="G533" s="4">
        <f>'factor 1(momentum)'!AQ533*(0.01/'factor 1(momentum)'!$AX533)</f>
        <v>1.4906012775014119E-2</v>
      </c>
      <c r="H533" s="4">
        <f>'factor 1(momentum)'!AR533*(0.01/'factor 1(momentum)'!$AX533)</f>
        <v>-4.7981016167514198E-2</v>
      </c>
      <c r="I533" s="4">
        <f>'factor 1(momentum)'!AS533*(0.01/'factor 1(momentum)'!$AX533)</f>
        <v>7.9859094990414759E-3</v>
      </c>
      <c r="J533" s="4">
        <f>'factor 1(momentum)'!AT533*(0.01/'factor 1(momentum)'!$AX533)</f>
        <v>-2.745136357886464E-2</v>
      </c>
      <c r="K533" s="4">
        <f>'factor 1(momentum)'!AU533*(0.01/'factor 1(momentum)'!$AX533)</f>
        <v>1.5893716159466963E-2</v>
      </c>
    </row>
    <row r="534" spans="1:11">
      <c r="A534" s="5">
        <v>42825</v>
      </c>
      <c r="B534" s="4">
        <f>'factor 1(momentum)'!AL534*(0.01/'factor 1(momentum)'!$AX534)</f>
        <v>1.5297878253068144E-2</v>
      </c>
      <c r="C534" s="4">
        <f>'factor 1(momentum)'!AM534*(0.01/'factor 1(momentum)'!$AX534)</f>
        <v>1.1619426952395005E-2</v>
      </c>
      <c r="D534" s="4">
        <f>'factor 1(momentum)'!AN534*(0.01/'factor 1(momentum)'!$AX534)</f>
        <v>1.3897740645141411E-2</v>
      </c>
      <c r="E534" s="4">
        <f>'factor 1(momentum)'!AO534*(0.01/'factor 1(momentum)'!$AX534)</f>
        <v>-6.551140280230636E-3</v>
      </c>
      <c r="F534" s="4">
        <f>'factor 1(momentum)'!AP534*(0.01/'factor 1(momentum)'!$AX534)</f>
        <v>-8.393555943530126E-3</v>
      </c>
      <c r="G534" s="4">
        <f>'factor 1(momentum)'!AQ534*(0.01/'factor 1(momentum)'!$AX534)</f>
        <v>3.8893719113146444E-2</v>
      </c>
      <c r="H534" s="4">
        <f>'factor 1(momentum)'!AR534*(0.01/'factor 1(momentum)'!$AX534)</f>
        <v>-5.681884123232276E-2</v>
      </c>
      <c r="I534" s="4">
        <f>'factor 1(momentum)'!AS534*(0.01/'factor 1(momentum)'!$AX534)</f>
        <v>-8.3729028261787675E-3</v>
      </c>
      <c r="J534" s="4">
        <f>'factor 1(momentum)'!AT534*(0.01/'factor 1(momentum)'!$AX534)</f>
        <v>-8.1395788886467306E-3</v>
      </c>
      <c r="K534" s="4">
        <f>'factor 1(momentum)'!AU534*(0.01/'factor 1(momentum)'!$AX534)</f>
        <v>8.5672542071580163E-3</v>
      </c>
    </row>
    <row r="535" spans="1:11">
      <c r="A535" s="5">
        <v>42853</v>
      </c>
      <c r="B535" s="4">
        <f>'factor 1(momentum)'!AL535*(0.01/'factor 1(momentum)'!$AX535)</f>
        <v>-2.1533257661371084E-3</v>
      </c>
      <c r="C535" s="4">
        <f>'factor 1(momentum)'!AM535*(0.01/'factor 1(momentum)'!$AX535)</f>
        <v>-3.6806616267083425E-2</v>
      </c>
      <c r="D535" s="4">
        <f>'factor 1(momentum)'!AN535*(0.01/'factor 1(momentum)'!$AX535)</f>
        <v>4.3569731976374419E-2</v>
      </c>
      <c r="E535" s="4">
        <f>'factor 1(momentum)'!AO535*(0.01/'factor 1(momentum)'!$AX535)</f>
        <v>3.6490146851870471E-2</v>
      </c>
      <c r="F535" s="4">
        <f>'factor 1(momentum)'!AP535*(0.01/'factor 1(momentum)'!$AX535)</f>
        <v>1.3151624934723511E-2</v>
      </c>
      <c r="G535" s="4">
        <f>'factor 1(momentum)'!AQ535*(0.01/'factor 1(momentum)'!$AX535)</f>
        <v>4.3663761018878908E-2</v>
      </c>
      <c r="H535" s="4">
        <f>'factor 1(momentum)'!AR535*(0.01/'factor 1(momentum)'!$AX535)</f>
        <v>-6.0976751719331972E-2</v>
      </c>
      <c r="I535" s="4">
        <f>'factor 1(momentum)'!AS535*(0.01/'factor 1(momentum)'!$AX535)</f>
        <v>-4.9066135301827726E-2</v>
      </c>
      <c r="J535" s="4">
        <f>'factor 1(momentum)'!AT535*(0.01/'factor 1(momentum)'!$AX535)</f>
        <v>2.8876322363641398E-2</v>
      </c>
      <c r="K535" s="4">
        <f>'factor 1(momentum)'!AU535*(0.01/'factor 1(momentum)'!$AX535)</f>
        <v>-1.6748758091108599E-2</v>
      </c>
    </row>
    <row r="536" spans="1:11">
      <c r="A536" s="5">
        <v>42886</v>
      </c>
      <c r="B536" s="4">
        <f>'factor 1(momentum)'!AL536*(0.01/'factor 1(momentum)'!$AX536)</f>
        <v>-1.4253369972878016E-2</v>
      </c>
      <c r="C536" s="4">
        <f>'factor 1(momentum)'!AM536*(0.01/'factor 1(momentum)'!$AX536)</f>
        <v>-2.995688188549599E-2</v>
      </c>
      <c r="D536" s="4">
        <f>'factor 1(momentum)'!AN536*(0.01/'factor 1(momentum)'!$AX536)</f>
        <v>2.6894634868065027E-2</v>
      </c>
      <c r="E536" s="4">
        <f>'factor 1(momentum)'!AO536*(0.01/'factor 1(momentum)'!$AX536)</f>
        <v>6.3295540265378869E-2</v>
      </c>
      <c r="F536" s="4">
        <f>'factor 1(momentum)'!AP536*(0.01/'factor 1(momentum)'!$AX536)</f>
        <v>1.9702110554946514E-2</v>
      </c>
      <c r="G536" s="4">
        <f>'factor 1(momentum)'!AQ536*(0.01/'factor 1(momentum)'!$AX536)</f>
        <v>2.1851467981150615E-2</v>
      </c>
      <c r="H536" s="4">
        <f>'factor 1(momentum)'!AR536*(0.01/'factor 1(momentum)'!$AX536)</f>
        <v>-3.025349206461923E-2</v>
      </c>
      <c r="I536" s="4">
        <f>'factor 1(momentum)'!AS536*(0.01/'factor 1(momentum)'!$AX536)</f>
        <v>-5.1060241098122072E-2</v>
      </c>
      <c r="J536" s="4">
        <f>'factor 1(momentum)'!AT536*(0.01/'factor 1(momentum)'!$AX536)</f>
        <v>1.082839641369434E-2</v>
      </c>
      <c r="K536" s="4">
        <f>'factor 1(momentum)'!AU536*(0.01/'factor 1(momentum)'!$AX536)</f>
        <v>-1.704816506212006E-2</v>
      </c>
    </row>
    <row r="537" spans="1:11">
      <c r="A537" s="5">
        <v>42916</v>
      </c>
      <c r="B537" s="4">
        <f>'factor 1(momentum)'!AL537*(0.01/'factor 1(momentum)'!$AX537)</f>
        <v>-2.5216522429731294E-2</v>
      </c>
      <c r="C537" s="4">
        <f>'factor 1(momentum)'!AM537*(0.01/'factor 1(momentum)'!$AX537)</f>
        <v>-2.9856170804522384E-2</v>
      </c>
      <c r="D537" s="4">
        <f>'factor 1(momentum)'!AN537*(0.01/'factor 1(momentum)'!$AX537)</f>
        <v>1.1409040856422296E-2</v>
      </c>
      <c r="E537" s="4">
        <f>'factor 1(momentum)'!AO537*(0.01/'factor 1(momentum)'!$AX537)</f>
        <v>3.7133585978684033E-2</v>
      </c>
      <c r="F537" s="4">
        <f>'factor 1(momentum)'!AP537*(0.01/'factor 1(momentum)'!$AX537)</f>
        <v>1.1441203685693419E-2</v>
      </c>
      <c r="G537" s="4">
        <f>'factor 1(momentum)'!AQ537*(0.01/'factor 1(momentum)'!$AX537)</f>
        <v>-1.3323701007035752E-2</v>
      </c>
      <c r="H537" s="4">
        <f>'factor 1(momentum)'!AR537*(0.01/'factor 1(momentum)'!$AX537)</f>
        <v>1.030581431842852E-2</v>
      </c>
      <c r="I537" s="4">
        <f>'factor 1(momentum)'!AS537*(0.01/'factor 1(momentum)'!$AX537)</f>
        <v>6.8104354501484395E-3</v>
      </c>
      <c r="J537" s="4">
        <f>'factor 1(momentum)'!AT537*(0.01/'factor 1(momentum)'!$AX537)</f>
        <v>1.1089685072970095E-2</v>
      </c>
      <c r="K537" s="4">
        <f>'factor 1(momentum)'!AU537*(0.01/'factor 1(momentum)'!$AX537)</f>
        <v>-1.9793371121057463E-2</v>
      </c>
    </row>
    <row r="538" spans="1:11">
      <c r="A538" s="5">
        <v>42947</v>
      </c>
      <c r="B538" s="4">
        <f>'factor 1(momentum)'!AL538*(0.01/'factor 1(momentum)'!$AX538)</f>
        <v>-2.9270533504408208E-2</v>
      </c>
      <c r="C538" s="4">
        <f>'factor 1(momentum)'!AM538*(0.01/'factor 1(momentum)'!$AX538)</f>
        <v>-3.024322279413548E-2</v>
      </c>
      <c r="D538" s="4">
        <f>'factor 1(momentum)'!AN538*(0.01/'factor 1(momentum)'!$AX538)</f>
        <v>1.4425238370163456E-3</v>
      </c>
      <c r="E538" s="4">
        <f>'factor 1(momentum)'!AO538*(0.01/'factor 1(momentum)'!$AX538)</f>
        <v>3.271843975278374E-2</v>
      </c>
      <c r="F538" s="4">
        <f>'factor 1(momentum)'!AP538*(0.01/'factor 1(momentum)'!$AX538)</f>
        <v>7.5358558580379672E-3</v>
      </c>
      <c r="G538" s="4">
        <f>'factor 1(momentum)'!AQ538*(0.01/'factor 1(momentum)'!$AX538)</f>
        <v>-1.5776902983503524E-2</v>
      </c>
      <c r="H538" s="4">
        <f>'factor 1(momentum)'!AR538*(0.01/'factor 1(momentum)'!$AX538)</f>
        <v>2.0501476495971643E-2</v>
      </c>
      <c r="I538" s="4">
        <f>'factor 1(momentum)'!AS538*(0.01/'factor 1(momentum)'!$AX538)</f>
        <v>1.7169790627552618E-2</v>
      </c>
      <c r="J538" s="4">
        <f>'factor 1(momentum)'!AT538*(0.01/'factor 1(momentum)'!$AX538)</f>
        <v>8.8511715777230045E-3</v>
      </c>
      <c r="K538" s="4">
        <f>'factor 1(momentum)'!AU538*(0.01/'factor 1(momentum)'!$AX538)</f>
        <v>-1.2928598867038092E-2</v>
      </c>
    </row>
    <row r="539" spans="1:11">
      <c r="A539" s="5">
        <v>42978</v>
      </c>
      <c r="B539" s="4">
        <f>'factor 1(momentum)'!AL539*(0.01/'factor 1(momentum)'!$AX539)</f>
        <v>-2.3351200390041245E-2</v>
      </c>
      <c r="C539" s="4">
        <f>'factor 1(momentum)'!AM539*(0.01/'factor 1(momentum)'!$AX539)</f>
        <v>-3.3939402809843498E-2</v>
      </c>
      <c r="D539" s="4">
        <f>'factor 1(momentum)'!AN539*(0.01/'factor 1(momentum)'!$AX539)</f>
        <v>-1.3323601358727021E-2</v>
      </c>
      <c r="E539" s="4">
        <f>'factor 1(momentum)'!AO539*(0.01/'factor 1(momentum)'!$AX539)</f>
        <v>3.1773476274900576E-2</v>
      </c>
      <c r="F539" s="4">
        <f>'factor 1(momentum)'!AP539*(0.01/'factor 1(momentum)'!$AX539)</f>
        <v>6.1070217840323918E-3</v>
      </c>
      <c r="G539" s="4">
        <f>'factor 1(momentum)'!AQ539*(0.01/'factor 1(momentum)'!$AX539)</f>
        <v>-1.7923099566976963E-2</v>
      </c>
      <c r="H539" s="4">
        <f>'factor 1(momentum)'!AR539*(0.01/'factor 1(momentum)'!$AX539)</f>
        <v>3.3030132475559998E-2</v>
      </c>
      <c r="I539" s="4">
        <f>'factor 1(momentum)'!AS539*(0.01/'factor 1(momentum)'!$AX539)</f>
        <v>1.3697029896806857E-2</v>
      </c>
      <c r="J539" s="4">
        <f>'factor 1(momentum)'!AT539*(0.01/'factor 1(momentum)'!$AX539)</f>
        <v>1.0155732339022484E-2</v>
      </c>
      <c r="K539" s="4">
        <f>'factor 1(momentum)'!AU539*(0.01/'factor 1(momentum)'!$AX539)</f>
        <v>-6.2260886447335628E-3</v>
      </c>
    </row>
    <row r="540" spans="1:11">
      <c r="A540" s="5">
        <v>43007</v>
      </c>
      <c r="B540" s="4">
        <f>'factor 1(momentum)'!AL540*(0.01/'factor 1(momentum)'!$AX540)</f>
        <v>-2.2321588072916843E-2</v>
      </c>
      <c r="C540" s="4">
        <f>'factor 1(momentum)'!AM540*(0.01/'factor 1(momentum)'!$AX540)</f>
        <v>-3.4696151686882087E-2</v>
      </c>
      <c r="D540" s="4">
        <f>'factor 1(momentum)'!AN540*(0.01/'factor 1(momentum)'!$AX540)</f>
        <v>-1.2693794713725526E-2</v>
      </c>
      <c r="E540" s="4">
        <f>'factor 1(momentum)'!AO540*(0.01/'factor 1(momentum)'!$AX540)</f>
        <v>2.0093986002857486E-2</v>
      </c>
      <c r="F540" s="4">
        <f>'factor 1(momentum)'!AP540*(0.01/'factor 1(momentum)'!$AX540)</f>
        <v>5.1014480358152359E-3</v>
      </c>
      <c r="G540" s="4">
        <f>'factor 1(momentum)'!AQ540*(0.01/'factor 1(momentum)'!$AX540)</f>
        <v>-1.7749872881399065E-2</v>
      </c>
      <c r="H540" s="4">
        <f>'factor 1(momentum)'!AR540*(0.01/'factor 1(momentum)'!$AX540)</f>
        <v>4.9033911112827788E-2</v>
      </c>
      <c r="I540" s="4">
        <f>'factor 1(momentum)'!AS540*(0.01/'factor 1(momentum)'!$AX540)</f>
        <v>1.2768167807155924E-2</v>
      </c>
      <c r="J540" s="4">
        <f>'factor 1(momentum)'!AT540*(0.01/'factor 1(momentum)'!$AX540)</f>
        <v>5.4176889434962563E-3</v>
      </c>
      <c r="K540" s="4">
        <f>'factor 1(momentum)'!AU540*(0.01/'factor 1(momentum)'!$AX540)</f>
        <v>-4.9537945472291831E-3</v>
      </c>
    </row>
    <row r="541" spans="1:11">
      <c r="A541" s="5">
        <v>43039</v>
      </c>
      <c r="B541" s="4">
        <f>'factor 1(momentum)'!AL541*(0.01/'factor 1(momentum)'!$AX541)</f>
        <v>-2.4250092136688273E-2</v>
      </c>
      <c r="C541" s="4">
        <f>'factor 1(momentum)'!AM541*(0.01/'factor 1(momentum)'!$AX541)</f>
        <v>-3.5990133928962685E-2</v>
      </c>
      <c r="D541" s="4">
        <f>'factor 1(momentum)'!AN541*(0.01/'factor 1(momentum)'!$AX541)</f>
        <v>9.7940111120668662E-4</v>
      </c>
      <c r="E541" s="4">
        <f>'factor 1(momentum)'!AO541*(0.01/'factor 1(momentum)'!$AX541)</f>
        <v>-4.4571532615003711E-4</v>
      </c>
      <c r="F541" s="4">
        <f>'factor 1(momentum)'!AP541*(0.01/'factor 1(momentum)'!$AX541)</f>
        <v>1.3391618487796636E-2</v>
      </c>
      <c r="G541" s="4">
        <f>'factor 1(momentum)'!AQ541*(0.01/'factor 1(momentum)'!$AX541)</f>
        <v>-3.1986170682411087E-2</v>
      </c>
      <c r="H541" s="4">
        <f>'factor 1(momentum)'!AR541*(0.01/'factor 1(momentum)'!$AX541)</f>
        <v>5.2143632559410132E-2</v>
      </c>
      <c r="I541" s="4">
        <f>'factor 1(momentum)'!AS541*(0.01/'factor 1(momentum)'!$AX541)</f>
        <v>6.5865465205443858E-3</v>
      </c>
      <c r="J541" s="4">
        <f>'factor 1(momentum)'!AT541*(0.01/'factor 1(momentum)'!$AX541)</f>
        <v>1.3886423477934867E-2</v>
      </c>
      <c r="K541" s="4">
        <f>'factor 1(momentum)'!AU541*(0.01/'factor 1(momentum)'!$AX541)</f>
        <v>5.6844899173194158E-3</v>
      </c>
    </row>
    <row r="542" spans="1:11">
      <c r="A542" s="5">
        <v>43069</v>
      </c>
      <c r="B542" s="4">
        <f>'factor 1(momentum)'!AL542*(0.01/'factor 1(momentum)'!$AX542)</f>
        <v>-2.4994875680552649E-2</v>
      </c>
      <c r="C542" s="4">
        <f>'factor 1(momentum)'!AM542*(0.01/'factor 1(momentum)'!$AX542)</f>
        <v>-3.5557617585353384E-2</v>
      </c>
      <c r="D542" s="4">
        <f>'factor 1(momentum)'!AN542*(0.01/'factor 1(momentum)'!$AX542)</f>
        <v>6.7928371567902721E-3</v>
      </c>
      <c r="E542" s="4">
        <f>'factor 1(momentum)'!AO542*(0.01/'factor 1(momentum)'!$AX542)</f>
        <v>1.9239281100764605E-2</v>
      </c>
      <c r="F542" s="4">
        <f>'factor 1(momentum)'!AP542*(0.01/'factor 1(momentum)'!$AX542)</f>
        <v>1.0011677406052999E-2</v>
      </c>
      <c r="G542" s="4">
        <f>'factor 1(momentum)'!AQ542*(0.01/'factor 1(momentum)'!$AX542)</f>
        <v>-2.1019854963380481E-2</v>
      </c>
      <c r="H542" s="4">
        <f>'factor 1(momentum)'!AR542*(0.01/'factor 1(momentum)'!$AX542)</f>
        <v>3.8423472082075652E-2</v>
      </c>
      <c r="I542" s="4">
        <f>'factor 1(momentum)'!AS542*(0.01/'factor 1(momentum)'!$AX542)</f>
        <v>-1.582818230416193E-3</v>
      </c>
      <c r="J542" s="4">
        <f>'factor 1(momentum)'!AT542*(0.01/'factor 1(momentum)'!$AX542)</f>
        <v>1.478471336438762E-2</v>
      </c>
      <c r="K542" s="4">
        <f>'factor 1(momentum)'!AU542*(0.01/'factor 1(momentum)'!$AX542)</f>
        <v>-6.0968146503684699E-3</v>
      </c>
    </row>
    <row r="543" spans="1:11">
      <c r="A543" s="5">
        <v>43098</v>
      </c>
      <c r="B543" s="4">
        <f>'factor 1(momentum)'!AL543*(0.01/'factor 1(momentum)'!$AX543)</f>
        <v>-3.4919328599897916E-2</v>
      </c>
      <c r="C543" s="4">
        <f>'factor 1(momentum)'!AM543*(0.01/'factor 1(momentum)'!$AX543)</f>
        <v>-4.45884800852945E-2</v>
      </c>
      <c r="D543" s="4">
        <f>'factor 1(momentum)'!AN543*(0.01/'factor 1(momentum)'!$AX543)</f>
        <v>-2.7508684968060287E-3</v>
      </c>
      <c r="E543" s="4">
        <f>'factor 1(momentum)'!AO543*(0.01/'factor 1(momentum)'!$AX543)</f>
        <v>7.7855261367492301E-4</v>
      </c>
      <c r="F543" s="4">
        <f>'factor 1(momentum)'!AP543*(0.01/'factor 1(momentum)'!$AX543)</f>
        <v>8.2668766037827385E-3</v>
      </c>
      <c r="G543" s="4">
        <f>'factor 1(momentum)'!AQ543*(0.01/'factor 1(momentum)'!$AX543)</f>
        <v>-5.6879787246034506E-2</v>
      </c>
      <c r="H543" s="4">
        <f>'factor 1(momentum)'!AR543*(0.01/'factor 1(momentum)'!$AX543)</f>
        <v>1.7982799580450938E-2</v>
      </c>
      <c r="I543" s="4">
        <f>'factor 1(momentum)'!AS543*(0.01/'factor 1(momentum)'!$AX543)</f>
        <v>3.3792037500005159E-2</v>
      </c>
      <c r="J543" s="4">
        <f>'factor 1(momentum)'!AT543*(0.01/'factor 1(momentum)'!$AX543)</f>
        <v>2.8745281098184743E-2</v>
      </c>
      <c r="K543" s="4">
        <f>'factor 1(momentum)'!AU543*(0.01/'factor 1(momentum)'!$AX543)</f>
        <v>4.9572917031934442E-2</v>
      </c>
    </row>
    <row r="544" spans="1:11">
      <c r="A544" s="5">
        <v>43131</v>
      </c>
      <c r="B544" s="4">
        <f>'factor 1(momentum)'!AL544*(0.01/'factor 1(momentum)'!$AX544)</f>
        <v>-2.8193682431377626E-2</v>
      </c>
      <c r="C544" s="4">
        <f>'factor 1(momentum)'!AM544*(0.01/'factor 1(momentum)'!$AX544)</f>
        <v>-6.0227175572965246E-2</v>
      </c>
      <c r="D544" s="4">
        <f>'factor 1(momentum)'!AN544*(0.01/'factor 1(momentum)'!$AX544)</f>
        <v>-2.559473220277618E-2</v>
      </c>
      <c r="E544" s="4">
        <f>'factor 1(momentum)'!AO544*(0.01/'factor 1(momentum)'!$AX544)</f>
        <v>-2.871367523861092E-2</v>
      </c>
      <c r="F544" s="4">
        <f>'factor 1(momentum)'!AP544*(0.01/'factor 1(momentum)'!$AX544)</f>
        <v>1.0613646517358612E-2</v>
      </c>
      <c r="G544" s="4">
        <f>'factor 1(momentum)'!AQ544*(0.01/'factor 1(momentum)'!$AX544)</f>
        <v>-2.358814462773241E-2</v>
      </c>
      <c r="H544" s="4">
        <f>'factor 1(momentum)'!AR544*(0.01/'factor 1(momentum)'!$AX544)</f>
        <v>4.0586291489376106E-2</v>
      </c>
      <c r="I544" s="4">
        <f>'factor 1(momentum)'!AS544*(0.01/'factor 1(momentum)'!$AX544)</f>
        <v>4.4489444861797345E-2</v>
      </c>
      <c r="J544" s="4">
        <f>'factor 1(momentum)'!AT544*(0.01/'factor 1(momentum)'!$AX544)</f>
        <v>3.1284374260367398E-2</v>
      </c>
      <c r="K544" s="4">
        <f>'factor 1(momentum)'!AU544*(0.01/'factor 1(momentum)'!$AX544)</f>
        <v>3.9343652944562879E-2</v>
      </c>
    </row>
    <row r="545" spans="1:11">
      <c r="A545" s="5">
        <v>43159</v>
      </c>
      <c r="B545" s="4">
        <f>'factor 1(momentum)'!AL545*(0.01/'factor 1(momentum)'!$AX545)</f>
        <v>-2.858915438597744E-2</v>
      </c>
      <c r="C545" s="4">
        <f>'factor 1(momentum)'!AM545*(0.01/'factor 1(momentum)'!$AX545)</f>
        <v>-3.5228694182674693E-2</v>
      </c>
      <c r="D545" s="4">
        <f>'factor 1(momentum)'!AN545*(0.01/'factor 1(momentum)'!$AX545)</f>
        <v>-1.4659242597080074E-2</v>
      </c>
      <c r="E545" s="4">
        <f>'factor 1(momentum)'!AO545*(0.01/'factor 1(momentum)'!$AX545)</f>
        <v>-1.2763897911585132E-3</v>
      </c>
      <c r="F545" s="4">
        <f>'factor 1(momentum)'!AP545*(0.01/'factor 1(momentum)'!$AX545)</f>
        <v>9.7312761932409897E-3</v>
      </c>
      <c r="G545" s="4">
        <f>'factor 1(momentum)'!AQ545*(0.01/'factor 1(momentum)'!$AX545)</f>
        <v>-3.621839572600858E-2</v>
      </c>
      <c r="H545" s="4">
        <f>'factor 1(momentum)'!AR545*(0.01/'factor 1(momentum)'!$AX545)</f>
        <v>5.1110833311184621E-2</v>
      </c>
      <c r="I545" s="4">
        <f>'factor 1(momentum)'!AS545*(0.01/'factor 1(momentum)'!$AX545)</f>
        <v>2.5116278561873276E-2</v>
      </c>
      <c r="J545" s="4">
        <f>'factor 1(momentum)'!AT545*(0.01/'factor 1(momentum)'!$AX545)</f>
        <v>2.729810740219437E-3</v>
      </c>
      <c r="K545" s="4">
        <f>'factor 1(momentum)'!AU545*(0.01/'factor 1(momentum)'!$AX545)</f>
        <v>2.7283677876380932E-2</v>
      </c>
    </row>
    <row r="546" spans="1:11">
      <c r="A546" s="5">
        <v>43188</v>
      </c>
      <c r="B546" s="4">
        <f>'factor 1(momentum)'!AL546*(0.01/'factor 1(momentum)'!$AX546)</f>
        <v>-1.0532831779146419E-2</v>
      </c>
      <c r="C546" s="4">
        <f>'factor 1(momentum)'!AM546*(0.01/'factor 1(momentum)'!$AX546)</f>
        <v>-2.7979488550706404E-2</v>
      </c>
      <c r="D546" s="4">
        <f>'factor 1(momentum)'!AN546*(0.01/'factor 1(momentum)'!$AX546)</f>
        <v>-2.9737305569104103E-2</v>
      </c>
      <c r="E546" s="4">
        <f>'factor 1(momentum)'!AO546*(0.01/'factor 1(momentum)'!$AX546)</f>
        <v>-5.5797495385035867E-2</v>
      </c>
      <c r="F546" s="4">
        <f>'factor 1(momentum)'!AP546*(0.01/'factor 1(momentum)'!$AX546)</f>
        <v>5.7464234634713477E-3</v>
      </c>
      <c r="G546" s="4">
        <f>'factor 1(momentum)'!AQ546*(0.01/'factor 1(momentum)'!$AX546)</f>
        <v>-3.0457213611380124E-2</v>
      </c>
      <c r="H546" s="4">
        <f>'factor 1(momentum)'!AR546*(0.01/'factor 1(momentum)'!$AX546)</f>
        <v>3.1733987584458306E-2</v>
      </c>
      <c r="I546" s="4">
        <f>'factor 1(momentum)'!AS546*(0.01/'factor 1(momentum)'!$AX546)</f>
        <v>6.0540285618103908E-2</v>
      </c>
      <c r="J546" s="4">
        <f>'factor 1(momentum)'!AT546*(0.01/'factor 1(momentum)'!$AX546)</f>
        <v>-1.7935828633906909E-3</v>
      </c>
      <c r="K546" s="4">
        <f>'factor 1(momentum)'!AU546*(0.01/'factor 1(momentum)'!$AX546)</f>
        <v>5.8277221092730043E-2</v>
      </c>
    </row>
  </sheetData>
  <mergeCells count="1">
    <mergeCell ref="A1:K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76B07-6387-7E4A-ACBD-6E1E9DAB2199}">
  <sheetPr codeName="Sheet8"/>
  <dimension ref="A1:K1629"/>
  <sheetViews>
    <sheetView workbookViewId="0">
      <selection activeCell="P292" sqref="P292"/>
    </sheetView>
  </sheetViews>
  <sheetFormatPr baseColWidth="10" defaultRowHeight="16"/>
  <cols>
    <col min="1" max="1" width="10.1640625" bestFit="1" customWidth="1"/>
    <col min="2" max="11" width="8.1640625" customWidth="1"/>
  </cols>
  <sheetData>
    <row r="1" spans="1:11" ht="19">
      <c r="A1" s="36" t="s">
        <v>33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</row>
    <row r="3" spans="1:11">
      <c r="A3" s="1">
        <v>30833</v>
      </c>
      <c r="B3" s="15">
        <f>'factor 2(value,EP&amp;BP composite)'!BV3*(0.01/'factor 2(value,EP&amp;BP composite)'!$CV3)</f>
        <v>1.6325919900513484E-2</v>
      </c>
      <c r="C3" s="15">
        <f>'factor 2(value,EP&amp;BP composite)'!BW3*(0.01/'factor 2(value,EP&amp;BP composite)'!$CV3)</f>
        <v>-1.6325919900513484E-2</v>
      </c>
      <c r="D3" s="15">
        <f>'factor 2(value,EP&amp;BP composite)'!BX3*(0.01/'factor 2(value,EP&amp;BP composite)'!$CV3)</f>
        <v>-1.6325919900513484E-2</v>
      </c>
      <c r="E3" s="15">
        <f>'factor 2(value,EP&amp;BP composite)'!BY3*(0.01/'factor 2(value,EP&amp;BP composite)'!$CV3)</f>
        <v>2.0407399875641854E-2</v>
      </c>
      <c r="F3" s="15">
        <f>'factor 2(value,EP&amp;BP composite)'!BZ3*(0.01/'factor 2(value,EP&amp;BP composite)'!$CV3)</f>
        <v>-1.6325919900513484E-2</v>
      </c>
      <c r="G3" s="15">
        <f>'factor 2(value,EP&amp;BP composite)'!CA3*(0.01/'factor 2(value,EP&amp;BP composite)'!$CV3)</f>
        <v>1.2244439925385113E-2</v>
      </c>
      <c r="H3" s="15">
        <f>'factor 2(value,EP&amp;BP composite)'!CB3*(0.01/'factor 2(value,EP&amp;BP composite)'!$CV3)</f>
        <v>-4.081479975128372E-3</v>
      </c>
      <c r="I3" s="15">
        <f>'factor 2(value,EP&amp;BP composite)'!CC3*(0.01/'factor 2(value,EP&amp;BP composite)'!$CV3)</f>
        <v>-3.6733319776155335E-2</v>
      </c>
      <c r="J3" s="15">
        <f>'factor 2(value,EP&amp;BP composite)'!CD3*(0.01/'factor 2(value,EP&amp;BP composite)'!$CV3)</f>
        <v>3.2651839801026969E-2</v>
      </c>
      <c r="K3" s="15">
        <f>'factor 2(value,EP&amp;BP composite)'!CE3*(0.01/'factor 2(value,EP&amp;BP composite)'!$CV3)</f>
        <v>8.162959950256744E-3</v>
      </c>
    </row>
    <row r="4" spans="1:11">
      <c r="A4" s="1">
        <v>30862</v>
      </c>
      <c r="B4" s="15">
        <f>'factor 2(value,EP&amp;BP composite)'!BV4*(0.01/'factor 2(value,EP&amp;BP composite)'!$CV4)</f>
        <v>1.4359873186076462E-2</v>
      </c>
      <c r="C4" s="15">
        <f>'factor 2(value,EP&amp;BP composite)'!BW4*(0.01/'factor 2(value,EP&amp;BP composite)'!$CV4)</f>
        <v>-1.6753185383755871E-2</v>
      </c>
      <c r="D4" s="15">
        <f>'factor 2(value,EP&amp;BP composite)'!BX4*(0.01/'factor 2(value,EP&amp;BP composite)'!$CV4)</f>
        <v>-1.914649758143528E-2</v>
      </c>
      <c r="E4" s="15">
        <f>'factor 2(value,EP&amp;BP composite)'!BY4*(0.01/'factor 2(value,EP&amp;BP composite)'!$CV4)</f>
        <v>2.3933121976794102E-2</v>
      </c>
      <c r="F4" s="15">
        <f>'factor 2(value,EP&amp;BP composite)'!BZ4*(0.01/'factor 2(value,EP&amp;BP composite)'!$CV4)</f>
        <v>-1.914649758143528E-2</v>
      </c>
      <c r="G4" s="15">
        <f>'factor 2(value,EP&amp;BP composite)'!CA4*(0.01/'factor 2(value,EP&amp;BP composite)'!$CV4)</f>
        <v>1.1966560988397051E-2</v>
      </c>
      <c r="H4" s="15">
        <f>'factor 2(value,EP&amp;BP composite)'!CB4*(0.01/'factor 2(value,EP&amp;BP composite)'!$CV4)</f>
        <v>0</v>
      </c>
      <c r="I4" s="15">
        <f>'factor 2(value,EP&amp;BP composite)'!CC4*(0.01/'factor 2(value,EP&amp;BP composite)'!$CV4)</f>
        <v>-3.8292995162870561E-2</v>
      </c>
      <c r="J4" s="15">
        <f>'factor 2(value,EP&amp;BP composite)'!CD4*(0.01/'factor 2(value,EP&amp;BP composite)'!$CV4)</f>
        <v>3.8292995162870561E-2</v>
      </c>
      <c r="K4" s="15">
        <f>'factor 2(value,EP&amp;BP composite)'!CE4*(0.01/'factor 2(value,EP&amp;BP composite)'!$CV4)</f>
        <v>4.7866243953588201E-3</v>
      </c>
    </row>
    <row r="5" spans="1:11">
      <c r="A5" s="1">
        <v>30894</v>
      </c>
      <c r="B5" s="15">
        <f>'factor 2(value,EP&amp;BP composite)'!BV5*(0.01/'factor 2(value,EP&amp;BP composite)'!$CV5)</f>
        <v>6.7598615644230376E-3</v>
      </c>
      <c r="C5" s="15">
        <f>'factor 2(value,EP&amp;BP composite)'!BW5*(0.01/'factor 2(value,EP&amp;BP composite)'!$CV5)</f>
        <v>-1.354030114163526E-2</v>
      </c>
      <c r="D5" s="15">
        <f>'factor 2(value,EP&amp;BP composite)'!BX5*(0.01/'factor 2(value,EP&amp;BP composite)'!$CV5)</f>
        <v>-1.3567738492020842E-2</v>
      </c>
      <c r="E5" s="15">
        <f>'factor 2(value,EP&amp;BP composite)'!BY5*(0.01/'factor 2(value,EP&amp;BP composite)'!$CV5)</f>
        <v>1.8088031543495656E-2</v>
      </c>
      <c r="F5" s="15">
        <f>'factor 2(value,EP&amp;BP composite)'!BZ5*(0.01/'factor 2(value,EP&amp;BP composite)'!$CV5)</f>
        <v>-8.9925707397748664E-3</v>
      </c>
      <c r="G5" s="15">
        <f>'factor 2(value,EP&amp;BP composite)'!CA5*(0.01/'factor 2(value,EP&amp;BP composite)'!$CV5)</f>
        <v>1.1266435940705064E-2</v>
      </c>
      <c r="H5" s="15">
        <f>'factor 2(value,EP&amp;BP composite)'!CB5*(0.01/'factor 2(value,EP&amp;BP composite)'!$CV5)</f>
        <v>3.4296687981973879E-5</v>
      </c>
      <c r="I5" s="15">
        <f>'factor 2(value,EP&amp;BP composite)'!CC5*(0.01/'factor 2(value,EP&amp;BP composite)'!$CV5)</f>
        <v>-4.0620903424905777E-2</v>
      </c>
      <c r="J5" s="15">
        <f>'factor 2(value,EP&amp;BP composite)'!CD5*(0.01/'factor 2(value,EP&amp;BP composite)'!$CV5)</f>
        <v>3.6100610373430965E-2</v>
      </c>
      <c r="K5" s="15">
        <f>'factor 2(value,EP&amp;BP composite)'!CE5*(0.01/'factor 2(value,EP&amp;BP composite)'!$CV5)</f>
        <v>4.4722776883000517E-3</v>
      </c>
    </row>
    <row r="6" spans="1:11">
      <c r="A6" s="1">
        <v>30925</v>
      </c>
      <c r="B6" s="15">
        <f>'factor 2(value,EP&amp;BP composite)'!BV6*(0.01/'factor 2(value,EP&amp;BP composite)'!$CV6)</f>
        <v>4.779237574170577E-3</v>
      </c>
      <c r="C6" s="15">
        <f>'factor 2(value,EP&amp;BP composite)'!BW6*(0.01/'factor 2(value,EP&amp;BP composite)'!$CV6)</f>
        <v>-2.3896187870852886E-2</v>
      </c>
      <c r="D6" s="15">
        <f>'factor 2(value,EP&amp;BP composite)'!BX6*(0.01/'factor 2(value,EP&amp;BP composite)'!$CV6)</f>
        <v>-1.9116950296682308E-2</v>
      </c>
      <c r="E6" s="15">
        <f>'factor 2(value,EP&amp;BP composite)'!BY6*(0.01/'factor 2(value,EP&amp;BP composite)'!$CV6)</f>
        <v>3.8233900593364616E-2</v>
      </c>
      <c r="F6" s="15">
        <f>'factor 2(value,EP&amp;BP composite)'!BZ6*(0.01/'factor 2(value,EP&amp;BP composite)'!$CV6)</f>
        <v>-9.5584751483411556E-3</v>
      </c>
      <c r="G6" s="15">
        <f>'factor 2(value,EP&amp;BP composite)'!CA6*(0.01/'factor 2(value,EP&amp;BP composite)'!$CV6)</f>
        <v>4.7792375741705761E-3</v>
      </c>
      <c r="H6" s="15">
        <f>'factor 2(value,EP&amp;BP composite)'!CB6*(0.01/'factor 2(value,EP&amp;BP composite)'!$CV6)</f>
        <v>4.7792375741705778E-3</v>
      </c>
      <c r="I6" s="15">
        <f>'factor 2(value,EP&amp;BP composite)'!CC6*(0.01/'factor 2(value,EP&amp;BP composite)'!$CV6)</f>
        <v>-4.3013138167535193E-2</v>
      </c>
      <c r="J6" s="15">
        <f>'factor 2(value,EP&amp;BP composite)'!CD6*(0.01/'factor 2(value,EP&amp;BP composite)'!$CV6)</f>
        <v>3.8233900593364616E-2</v>
      </c>
      <c r="K6" s="15">
        <f>'factor 2(value,EP&amp;BP composite)'!CE6*(0.01/'factor 2(value,EP&amp;BP composite)'!$CV6)</f>
        <v>4.7792375741705778E-3</v>
      </c>
    </row>
    <row r="7" spans="1:11">
      <c r="A7" s="1">
        <v>30953</v>
      </c>
      <c r="B7" s="15">
        <f>'factor 2(value,EP&amp;BP composite)'!BV7*(0.01/'factor 2(value,EP&amp;BP composite)'!$CV7)</f>
        <v>4.9785264201105571E-3</v>
      </c>
      <c r="C7" s="15">
        <f>'factor 2(value,EP&amp;BP composite)'!BW7*(0.01/'factor 2(value,EP&amp;BP composite)'!$CV7)</f>
        <v>-2.4892632100552786E-2</v>
      </c>
      <c r="D7" s="15">
        <f>'factor 2(value,EP&amp;BP composite)'!BX7*(0.01/'factor 2(value,EP&amp;BP composite)'!$CV7)</f>
        <v>-1.9914105680442228E-2</v>
      </c>
      <c r="E7" s="15">
        <f>'factor 2(value,EP&amp;BP composite)'!BY7*(0.01/'factor 2(value,EP&amp;BP composite)'!$CV7)</f>
        <v>3.9828211360884457E-2</v>
      </c>
      <c r="F7" s="15">
        <f>'factor 2(value,EP&amp;BP composite)'!BZ7*(0.01/'factor 2(value,EP&amp;BP composite)'!$CV7)</f>
        <v>-9.9570528402211159E-3</v>
      </c>
      <c r="G7" s="15">
        <f>'factor 2(value,EP&amp;BP composite)'!CA7*(0.01/'factor 2(value,EP&amp;BP composite)'!$CV7)</f>
        <v>4.9785264201105562E-3</v>
      </c>
      <c r="H7" s="15">
        <f>'factor 2(value,EP&amp;BP composite)'!CB7*(0.01/'factor 2(value,EP&amp;BP composite)'!$CV7)</f>
        <v>9.9570528402211159E-3</v>
      </c>
      <c r="I7" s="15">
        <f>'factor 2(value,EP&amp;BP composite)'!CC7*(0.01/'factor 2(value,EP&amp;BP composite)'!$CV7)</f>
        <v>-4.4806737780995011E-2</v>
      </c>
      <c r="J7" s="15">
        <f>'factor 2(value,EP&amp;BP composite)'!CD7*(0.01/'factor 2(value,EP&amp;BP composite)'!$CV7)</f>
        <v>3.4849684940773895E-2</v>
      </c>
      <c r="K7" s="15">
        <f>'factor 2(value,EP&amp;BP composite)'!CE7*(0.01/'factor 2(value,EP&amp;BP composite)'!$CV7)</f>
        <v>4.9785264201105579E-3</v>
      </c>
    </row>
    <row r="8" spans="1:11">
      <c r="A8" s="1">
        <v>30986</v>
      </c>
      <c r="B8" s="15">
        <f>'factor 2(value,EP&amp;BP composite)'!BV8*(0.01/'factor 2(value,EP&amp;BP composite)'!$CV8)</f>
        <v>4.9423367796330997E-3</v>
      </c>
      <c r="C8" s="15">
        <f>'factor 2(value,EP&amp;BP composite)'!BW8*(0.01/'factor 2(value,EP&amp;BP composite)'!$CV8)</f>
        <v>-2.2236759924614297E-2</v>
      </c>
      <c r="D8" s="15">
        <f>'factor 2(value,EP&amp;BP composite)'!BX8*(0.01/'factor 2(value,EP&amp;BP composite)'!$CV8)</f>
        <v>-1.9791880620940339E-2</v>
      </c>
      <c r="E8" s="15">
        <f>'factor 2(value,EP&amp;BP composite)'!BY8*(0.01/'factor 2(value,EP&amp;BP composite)'!$CV8)</f>
        <v>3.9546205404534115E-2</v>
      </c>
      <c r="F8" s="15">
        <f>'factor 2(value,EP&amp;BP composite)'!BZ8*(0.01/'factor 2(value,EP&amp;BP composite)'!$CV8)</f>
        <v>-9.8471177219196376E-3</v>
      </c>
      <c r="G8" s="15">
        <f>'factor 2(value,EP&amp;BP composite)'!CA8*(0.01/'factor 2(value,EP&amp;BP composite)'!$CV8)</f>
        <v>4.9273144446944743E-3</v>
      </c>
      <c r="H8" s="15">
        <f>'factor 2(value,EP&amp;BP composite)'!CB8*(0.01/'factor 2(value,EP&amp;BP composite)'!$CV8)</f>
        <v>9.9222293966127664E-3</v>
      </c>
      <c r="I8" s="15">
        <f>'factor 2(value,EP&amp;BP composite)'!CC8*(0.01/'factor 2(value,EP&amp;BP composite)'!$CV8)</f>
        <v>-4.4481031016697904E-2</v>
      </c>
      <c r="J8" s="15">
        <f>'factor 2(value,EP&amp;BP composite)'!CD8*(0.01/'factor 2(value,EP&amp;BP composite)'!$CV8)</f>
        <v>3.4581335122493076E-2</v>
      </c>
      <c r="K8" s="15">
        <f>'factor 2(value,EP&amp;BP composite)'!CE8*(0.01/'factor 2(value,EP&amp;BP composite)'!$CV8)</f>
        <v>2.4373681362046431E-3</v>
      </c>
    </row>
    <row r="9" spans="1:11">
      <c r="A9" s="1">
        <v>31016</v>
      </c>
      <c r="B9" s="15">
        <f>'factor 2(value,EP&amp;BP composite)'!BV9*(0.01/'factor 2(value,EP&amp;BP composite)'!$CV9)</f>
        <v>1.4231012301763541E-2</v>
      </c>
      <c r="C9" s="15">
        <f>'factor 2(value,EP&amp;BP composite)'!BW9*(0.01/'factor 2(value,EP&amp;BP composite)'!$CV9)</f>
        <v>-2.371835383627257E-2</v>
      </c>
      <c r="D9" s="15">
        <f>'factor 2(value,EP&amp;BP composite)'!BX9*(0.01/'factor 2(value,EP&amp;BP composite)'!$CV9)</f>
        <v>-1.8974683069018058E-2</v>
      </c>
      <c r="E9" s="15">
        <f>'factor 2(value,EP&amp;BP composite)'!BY9*(0.01/'factor 2(value,EP&amp;BP composite)'!$CV9)</f>
        <v>3.7949366138036116E-2</v>
      </c>
      <c r="F9" s="15">
        <f>'factor 2(value,EP&amp;BP composite)'!BZ9*(0.01/'factor 2(value,EP&amp;BP composite)'!$CV9)</f>
        <v>-4.7436707672545136E-3</v>
      </c>
      <c r="G9" s="15">
        <f>'factor 2(value,EP&amp;BP composite)'!CA9*(0.01/'factor 2(value,EP&amp;BP composite)'!$CV9)</f>
        <v>0</v>
      </c>
      <c r="H9" s="15">
        <f>'factor 2(value,EP&amp;BP composite)'!CB9*(0.01/'factor 2(value,EP&amp;BP composite)'!$CV9)</f>
        <v>0</v>
      </c>
      <c r="I9" s="15">
        <f>'factor 2(value,EP&amp;BP composite)'!CC9*(0.01/'factor 2(value,EP&amp;BP composite)'!$CV9)</f>
        <v>-4.2693036905290624E-2</v>
      </c>
      <c r="J9" s="15">
        <f>'factor 2(value,EP&amp;BP composite)'!CD9*(0.01/'factor 2(value,EP&amp;BP composite)'!$CV9)</f>
        <v>3.3205695370781593E-2</v>
      </c>
      <c r="K9" s="15">
        <f>'factor 2(value,EP&amp;BP composite)'!CE9*(0.01/'factor 2(value,EP&amp;BP composite)'!$CV9)</f>
        <v>4.7436707672545153E-3</v>
      </c>
    </row>
    <row r="10" spans="1:11">
      <c r="A10" s="1">
        <v>31047</v>
      </c>
      <c r="B10" s="15">
        <f>'factor 2(value,EP&amp;BP composite)'!BV10*(0.01/'factor 2(value,EP&amp;BP composite)'!$CV10)</f>
        <v>1.8012866313022277E-2</v>
      </c>
      <c r="C10" s="15">
        <f>'factor 2(value,EP&amp;BP composite)'!BW10*(0.01/'factor 2(value,EP&amp;BP composite)'!$CV10)</f>
        <v>-2.0268753609165607E-2</v>
      </c>
      <c r="D10" s="15">
        <f>'factor 2(value,EP&amp;BP composite)'!BX10*(0.01/'factor 2(value,EP&amp;BP composite)'!$CV10)</f>
        <v>-1.8040251957921766E-2</v>
      </c>
      <c r="E10" s="15">
        <f>'factor 2(value,EP&amp;BP composite)'!BY10*(0.01/'factor 2(value,EP&amp;BP composite)'!$CV10)</f>
        <v>3.6046271859719176E-2</v>
      </c>
      <c r="F10" s="15">
        <f>'factor 2(value,EP&amp;BP composite)'!BZ10*(0.01/'factor 2(value,EP&amp;BP composite)'!$CV10)</f>
        <v>-4.4912353586120416E-3</v>
      </c>
      <c r="G10" s="15">
        <f>'factor 2(value,EP&amp;BP composite)'!CA10*(0.01/'factor 2(value,EP&amp;BP composite)'!$CV10)</f>
        <v>-6.7745082996548628E-3</v>
      </c>
      <c r="H10" s="15">
        <f>'factor 2(value,EP&amp;BP composite)'!CB10*(0.01/'factor 2(value,EP&amp;BP composite)'!$CV10)</f>
        <v>-4.4638497137125524E-3</v>
      </c>
      <c r="I10" s="15">
        <f>'factor 2(value,EP&amp;BP composite)'!CC10*(0.01/'factor 2(value,EP&amp;BP composite)'!$CV10)</f>
        <v>-4.0544353629556086E-2</v>
      </c>
      <c r="J10" s="15">
        <f>'factor 2(value,EP&amp;BP composite)'!CD10*(0.01/'factor 2(value,EP&amp;BP composite)'!$CV10)</f>
        <v>3.6032579037269426E-2</v>
      </c>
      <c r="K10" s="15">
        <f>'factor 2(value,EP&amp;BP composite)'!CE10*(0.01/'factor 2(value,EP&amp;BP composite)'!$CV10)</f>
        <v>4.4912353586120416E-3</v>
      </c>
    </row>
    <row r="11" spans="1:11">
      <c r="A11" s="1">
        <v>31078</v>
      </c>
      <c r="B11" s="15">
        <f>'factor 2(value,EP&amp;BP composite)'!BV11*(0.01/'factor 2(value,EP&amp;BP composite)'!$CV11)</f>
        <v>1.7990594926252511E-2</v>
      </c>
      <c r="C11" s="15">
        <f>'factor 2(value,EP&amp;BP composite)'!BW11*(0.01/'factor 2(value,EP&amp;BP composite)'!$CV11)</f>
        <v>-2.2453804011821281E-2</v>
      </c>
      <c r="D11" s="15">
        <f>'factor 2(value,EP&amp;BP composite)'!BX11*(0.01/'factor 2(value,EP&amp;BP composite)'!$CV11)</f>
        <v>-1.7880388059070572E-2</v>
      </c>
      <c r="E11" s="15">
        <f>'factor 2(value,EP&amp;BP composite)'!BY11*(0.01/'factor 2(value,EP&amp;BP composite)'!$CV11)</f>
        <v>3.1380222182958828E-2</v>
      </c>
      <c r="F11" s="15">
        <f>'factor 2(value,EP&amp;BP composite)'!BZ11*(0.01/'factor 2(value,EP&amp;BP composite)'!$CV11)</f>
        <v>-4.5458642359552251E-3</v>
      </c>
      <c r="G11" s="15">
        <f>'factor 2(value,EP&amp;BP composite)'!CA11*(0.01/'factor 2(value,EP&amp;BP composite)'!$CV11)</f>
        <v>2.7551716795484785E-5</v>
      </c>
      <c r="H11" s="15">
        <f>'factor 2(value,EP&amp;BP composite)'!CB11*(0.01/'factor 2(value,EP&amp;BP composite)'!$CV11)</f>
        <v>-4.6560711031371658E-3</v>
      </c>
      <c r="I11" s="15">
        <f>'factor 2(value,EP&amp;BP composite)'!CC11*(0.01/'factor 2(value,EP&amp;BP composite)'!$CV11)</f>
        <v>-4.0416847221278307E-2</v>
      </c>
      <c r="J11" s="15">
        <f>'factor 2(value,EP&amp;BP composite)'!CD11*(0.01/'factor 2(value,EP&amp;BP composite)'!$CV11)</f>
        <v>3.5953638135709537E-2</v>
      </c>
      <c r="K11" s="15">
        <f>'factor 2(value,EP&amp;BP composite)'!CE11*(0.01/'factor 2(value,EP&amp;BP composite)'!$CV11)</f>
        <v>4.6009676695461955E-3</v>
      </c>
    </row>
    <row r="12" spans="1:11">
      <c r="A12" s="1">
        <v>31106</v>
      </c>
      <c r="B12" s="15">
        <f>'factor 2(value,EP&amp;BP composite)'!BV12*(0.01/'factor 2(value,EP&amp;BP composite)'!$CV12)</f>
        <v>1.5471734924492848E-2</v>
      </c>
      <c r="C12" s="15">
        <f>'factor 2(value,EP&amp;BP composite)'!BW12*(0.01/'factor 2(value,EP&amp;BP composite)'!$CV12)</f>
        <v>-1.768486132906498E-2</v>
      </c>
      <c r="D12" s="15">
        <f>'factor 2(value,EP&amp;BP composite)'!BX12*(0.01/'factor 2(value,EP&amp;BP composite)'!$CV12)</f>
        <v>-1.7657994785715538E-2</v>
      </c>
      <c r="E12" s="15">
        <f>'factor 2(value,EP&amp;BP composite)'!BY12*(0.01/'factor 2(value,EP&amp;BP composite)'!$CV12)</f>
        <v>3.5349572750617876E-2</v>
      </c>
      <c r="F12" s="15">
        <f>'factor 2(value,EP&amp;BP composite)'!BZ12*(0.01/'factor 2(value,EP&amp;BP composite)'!$CV12)</f>
        <v>-4.4329694449816289E-3</v>
      </c>
      <c r="G12" s="15">
        <f>'factor 2(value,EP&amp;BP composite)'!CA12*(0.01/'factor 2(value,EP&amp;BP composite)'!$CV12)</f>
        <v>6.7166358373615768E-6</v>
      </c>
      <c r="H12" s="15">
        <f>'factor 2(value,EP&amp;BP composite)'!CB12*(0.01/'factor 2(value,EP&amp;BP composite)'!$CV12)</f>
        <v>-4.4598359883310746E-3</v>
      </c>
      <c r="I12" s="15">
        <f>'factor 2(value,EP&amp;BP composite)'!CC12*(0.01/'factor 2(value,EP&amp;BP composite)'!$CV12)</f>
        <v>-3.9775825559762147E-2</v>
      </c>
      <c r="J12" s="15">
        <f>'factor 2(value,EP&amp;BP composite)'!CD12*(0.01/'factor 2(value,EP&amp;BP composite)'!$CV12)</f>
        <v>3.5363006022292601E-2</v>
      </c>
      <c r="K12" s="15">
        <f>'factor 2(value,EP&amp;BP composite)'!CE12*(0.01/'factor 2(value,EP&amp;BP composite)'!$CV12)</f>
        <v>-2.1795432253853258E-3</v>
      </c>
    </row>
    <row r="13" spans="1:11">
      <c r="A13" s="1">
        <v>31135</v>
      </c>
      <c r="B13" s="15">
        <f>'factor 2(value,EP&amp;BP composite)'!BV13*(0.01/'factor 2(value,EP&amp;BP composite)'!$CV13)</f>
        <v>1.3829494266393717E-2</v>
      </c>
      <c r="C13" s="15">
        <f>'factor 2(value,EP&amp;BP composite)'!BW13*(0.01/'factor 2(value,EP&amp;BP composite)'!$CV13)</f>
        <v>-1.6137912896964902E-2</v>
      </c>
      <c r="D13" s="15">
        <f>'factor 2(value,EP&amp;BP composite)'!BX13*(0.01/'factor 2(value,EP&amp;BP composite)'!$CV13)</f>
        <v>-1.8460343205558363E-2</v>
      </c>
      <c r="E13" s="15">
        <f>'factor 2(value,EP&amp;BP composite)'!BY13*(0.01/'factor 2(value,EP&amp;BP composite)'!$CV13)</f>
        <v>3.6885657216061046E-2</v>
      </c>
      <c r="F13" s="15">
        <f>'factor 2(value,EP&amp;BP composite)'!BZ13*(0.01/'factor 2(value,EP&amp;BP composite)'!$CV13)</f>
        <v>-9.1986453272290686E-3</v>
      </c>
      <c r="G13" s="15">
        <f>'factor 2(value,EP&amp;BP composite)'!CA13*(0.01/'factor 2(value,EP&amp;BP composite)'!$CV13)</f>
        <v>-7.0058390111364367E-6</v>
      </c>
      <c r="H13" s="15">
        <f>'factor 2(value,EP&amp;BP composite)'!CB13*(0.01/'factor 2(value,EP&amp;BP composite)'!$CV13)</f>
        <v>-4.5677963880644224E-3</v>
      </c>
      <c r="I13" s="15">
        <f>'factor 2(value,EP&amp;BP composite)'!CC13*(0.01/'factor 2(value,EP&amp;BP composite)'!$CV13)</f>
        <v>-4.1488482799181145E-2</v>
      </c>
      <c r="J13" s="15">
        <f>'factor 2(value,EP&amp;BP composite)'!CD13*(0.01/'factor 2(value,EP&amp;BP composite)'!$CV13)</f>
        <v>3.6871645538038775E-2</v>
      </c>
      <c r="K13" s="15">
        <f>'factor 2(value,EP&amp;BP composite)'!CE13*(0.01/'factor 2(value,EP&amp;BP composite)'!$CV13)</f>
        <v>2.2733894355155058E-3</v>
      </c>
    </row>
    <row r="14" spans="1:11">
      <c r="A14" s="1">
        <v>31167</v>
      </c>
      <c r="B14" s="15">
        <f>'factor 2(value,EP&amp;BP composite)'!BV14*(0.01/'factor 2(value,EP&amp;BP composite)'!$CV14)</f>
        <v>9.6613129822303735E-3</v>
      </c>
      <c r="C14" s="15">
        <f>'factor 2(value,EP&amp;BP composite)'!BW14*(0.01/'factor 2(value,EP&amp;BP composite)'!$CV14)</f>
        <v>-1.4447649860829533E-2</v>
      </c>
      <c r="D14" s="15">
        <f>'factor 2(value,EP&amp;BP composite)'!BX14*(0.01/'factor 2(value,EP&amp;BP composite)'!$CV14)</f>
        <v>-1.9352172372804767E-2</v>
      </c>
      <c r="E14" s="15">
        <f>'factor 2(value,EP&amp;BP composite)'!BY14*(0.01/'factor 2(value,EP&amp;BP composite)'!$CV14)</f>
        <v>3.8556612703889444E-2</v>
      </c>
      <c r="F14" s="15">
        <f>'factor 2(value,EP&amp;BP composite)'!BZ14*(0.01/'factor 2(value,EP&amp;BP composite)'!$CV14)</f>
        <v>-9.5431273488542998E-3</v>
      </c>
      <c r="G14" s="15">
        <f>'factor 2(value,EP&amp;BP composite)'!CA14*(0.01/'factor 2(value,EP&amp;BP composite)'!$CV14)</f>
        <v>-8.863922503205613E-5</v>
      </c>
      <c r="H14" s="15">
        <f>'factor 2(value,EP&amp;BP composite)'!CB14*(0.01/'factor 2(value,EP&amp;BP composite)'!$CV14)</f>
        <v>-4.6386048368790671E-3</v>
      </c>
      <c r="I14" s="15">
        <f>'factor 2(value,EP&amp;BP composite)'!CC14*(0.01/'factor 2(value,EP&amp;BP composite)'!$CV14)</f>
        <v>-4.3342949582488598E-2</v>
      </c>
      <c r="J14" s="15">
        <f>'factor 2(value,EP&amp;BP composite)'!CD14*(0.01/'factor 2(value,EP&amp;BP composite)'!$CV14)</f>
        <v>3.8497519887201403E-2</v>
      </c>
      <c r="K14" s="15">
        <f>'factor 2(value,EP&amp;BP composite)'!CE14*(0.01/'factor 2(value,EP&amp;BP composite)'!$CV14)</f>
        <v>4.6976976535671039E-3</v>
      </c>
    </row>
    <row r="15" spans="1:11">
      <c r="A15" s="1">
        <v>31198</v>
      </c>
      <c r="B15" s="15">
        <f>'factor 2(value,EP&amp;BP composite)'!BV15*(0.01/'factor 2(value,EP&amp;BP composite)'!$CV15)</f>
        <v>1.2505646584188236E-2</v>
      </c>
      <c r="C15" s="15">
        <f>'factor 2(value,EP&amp;BP composite)'!BW15*(0.01/'factor 2(value,EP&amp;BP composite)'!$CV15)</f>
        <v>-1.2505646584188236E-2</v>
      </c>
      <c r="D15" s="15">
        <f>'factor 2(value,EP&amp;BP composite)'!BX15*(0.01/'factor 2(value,EP&amp;BP composite)'!$CV15)</f>
        <v>-1.4318611702558888E-2</v>
      </c>
      <c r="E15" s="15">
        <f>'factor 2(value,EP&amp;BP composite)'!BY15*(0.01/'factor 2(value,EP&amp;BP composite)'!$CV15)</f>
        <v>2.8582779509704156E-2</v>
      </c>
      <c r="F15" s="15">
        <f>'factor 2(value,EP&amp;BP composite)'!BZ15*(0.01/'factor 2(value,EP&amp;BP composite)'!$CV15)</f>
        <v>-1.0692681465817588E-2</v>
      </c>
      <c r="G15" s="15">
        <f>'factor 2(value,EP&amp;BP composite)'!CA15*(0.01/'factor 2(value,EP&amp;BP composite)'!$CV15)</f>
        <v>1.0692681465817588E-2</v>
      </c>
      <c r="H15" s="15">
        <f>'factor 2(value,EP&amp;BP composite)'!CB15*(0.01/'factor 2(value,EP&amp;BP composite)'!$CV15)</f>
        <v>-5.2973412270365368E-3</v>
      </c>
      <c r="I15" s="15">
        <f>'factor 2(value,EP&amp;BP composite)'!CC15*(0.01/'factor 2(value,EP&amp;BP composite)'!$CV15)</f>
        <v>-3.2143377071949114E-2</v>
      </c>
      <c r="J15" s="15">
        <f>'factor 2(value,EP&amp;BP composite)'!CD15*(0.01/'factor 2(value,EP&amp;BP composite)'!$CV15)</f>
        <v>2.8561001951538708E-2</v>
      </c>
      <c r="K15" s="15">
        <f>'factor 2(value,EP&amp;BP composite)'!CE15*(0.01/'factor 2(value,EP&amp;BP composite)'!$CV15)</f>
        <v>-5.3844514596983282E-3</v>
      </c>
    </row>
    <row r="16" spans="1:11">
      <c r="A16" s="1">
        <v>31226</v>
      </c>
      <c r="B16" s="15">
        <f>'factor 2(value,EP&amp;BP composite)'!BV16*(0.01/'factor 2(value,EP&amp;BP composite)'!$CV16)</f>
        <v>1.3206429909958376E-2</v>
      </c>
      <c r="C16" s="15">
        <f>'factor 2(value,EP&amp;BP composite)'!BW16*(0.01/'factor 2(value,EP&amp;BP composite)'!$CV16)</f>
        <v>-1.3196398417059867E-2</v>
      </c>
      <c r="D16" s="15">
        <f>'factor 2(value,EP&amp;BP composite)'!BX16*(0.01/'factor 2(value,EP&amp;BP composite)'!$CV16)</f>
        <v>-1.3216461402856887E-2</v>
      </c>
      <c r="E16" s="15">
        <f>'factor 2(value,EP&amp;BP composite)'!BY16*(0.01/'factor 2(value,EP&amp;BP composite)'!$CV16)</f>
        <v>2.6407844073467499E-2</v>
      </c>
      <c r="F16" s="15">
        <f>'factor 2(value,EP&amp;BP composite)'!BZ16*(0.01/'factor 2(value,EP&amp;BP composite)'!$CV16)</f>
        <v>-6.5956913353053051E-3</v>
      </c>
      <c r="G16" s="15">
        <f>'factor 2(value,EP&amp;BP composite)'!CA16*(0.01/'factor 2(value,EP&amp;BP composite)'!$CV16)</f>
        <v>1.1543713773396597E-2</v>
      </c>
      <c r="H16" s="15">
        <f>'factor 2(value,EP&amp;BP composite)'!CB16*(0.01/'factor 2(value,EP&amp;BP composite)'!$CV16)</f>
        <v>-8.2283129931715535E-3</v>
      </c>
      <c r="I16" s="15">
        <f>'factor 2(value,EP&amp;BP composite)'!CC16*(0.01/'factor 2(value,EP&amp;BP composite)'!$CV16)</f>
        <v>-2.9703181867895525E-2</v>
      </c>
      <c r="J16" s="15">
        <f>'factor 2(value,EP&amp;BP composite)'!CD16*(0.01/'factor 2(value,EP&amp;BP composite)'!$CV16)</f>
        <v>2.6397812580568988E-2</v>
      </c>
      <c r="K16" s="15">
        <f>'factor 2(value,EP&amp;BP composite)'!CE16*(0.01/'factor 2(value,EP&amp;BP composite)'!$CV16)</f>
        <v>-6.6157543211023259E-3</v>
      </c>
    </row>
    <row r="17" spans="1:11">
      <c r="A17" s="1">
        <v>31259</v>
      </c>
      <c r="B17" s="15">
        <f>'factor 2(value,EP&amp;BP composite)'!BV17*(0.01/'factor 2(value,EP&amp;BP composite)'!$CV17)</f>
        <v>3.7469094044759246E-3</v>
      </c>
      <c r="C17" s="15">
        <f>'factor 2(value,EP&amp;BP composite)'!BW17*(0.01/'factor 2(value,EP&amp;BP composite)'!$CV17)</f>
        <v>-1.6753225749817195E-2</v>
      </c>
      <c r="D17" s="15">
        <f>'factor 2(value,EP&amp;BP composite)'!BX17*(0.01/'factor 2(value,EP&amp;BP composite)'!$CV17)</f>
        <v>-1.1218019461780516E-2</v>
      </c>
      <c r="E17" s="15">
        <f>'factor 2(value,EP&amp;BP composite)'!BY17*(0.01/'factor 2(value,EP&amp;BP composite)'!$CV17)</f>
        <v>2.9804959598452974E-2</v>
      </c>
      <c r="F17" s="15">
        <f>'factor 2(value,EP&amp;BP composite)'!BZ17*(0.01/'factor 2(value,EP&amp;BP composite)'!$CV17)</f>
        <v>3.7696181561231801E-3</v>
      </c>
      <c r="G17" s="15">
        <f>'factor 2(value,EP&amp;BP composite)'!CA17*(0.01/'factor 2(value,EP&amp;BP composite)'!$CV17)</f>
        <v>9.2821156925126016E-3</v>
      </c>
      <c r="H17" s="15">
        <f>'factor 2(value,EP&amp;BP composite)'!CB17*(0.01/'factor 2(value,EP&amp;BP composite)'!$CV17)</f>
        <v>-1.2994961969517643E-2</v>
      </c>
      <c r="I17" s="15">
        <f>'factor 2(value,EP&amp;BP composite)'!CC17*(0.01/'factor 2(value,EP&amp;BP composite)'!$CV17)</f>
        <v>-3.3517805875458016E-2</v>
      </c>
      <c r="J17" s="15">
        <f>'factor 2(value,EP&amp;BP composite)'!CD17*(0.01/'factor 2(value,EP&amp;BP composite)'!$CV17)</f>
        <v>2.9782250846805719E-2</v>
      </c>
      <c r="K17" s="15">
        <f>'factor 2(value,EP&amp;BP composite)'!CE17*(0.01/'factor 2(value,EP&amp;BP composite)'!$CV17)</f>
        <v>-1.9018406417970319E-3</v>
      </c>
    </row>
    <row r="18" spans="1:11">
      <c r="A18" s="1">
        <v>31289</v>
      </c>
      <c r="B18" s="15">
        <f>'factor 2(value,EP&amp;BP composite)'!BV18*(0.01/'factor 2(value,EP&amp;BP composite)'!$CV18)</f>
        <v>7.0803689704424921E-3</v>
      </c>
      <c r="C18" s="15">
        <f>'factor 2(value,EP&amp;BP composite)'!BW18*(0.01/'factor 2(value,EP&amp;BP composite)'!$CV18)</f>
        <v>-1.7660662464279615E-2</v>
      </c>
      <c r="D18" s="15">
        <f>'factor 2(value,EP&amp;BP composite)'!BX18*(0.01/'factor 2(value,EP&amp;BP composite)'!$CV18)</f>
        <v>-1.7671398454100047E-2</v>
      </c>
      <c r="E18" s="15">
        <f>'factor 2(value,EP&amp;BP composite)'!BY18*(0.01/'factor 2(value,EP&amp;BP composite)'!$CV18)</f>
        <v>2.82624279377576E-2</v>
      </c>
      <c r="F18" s="15">
        <f>'factor 2(value,EP&amp;BP composite)'!BZ18*(0.01/'factor 2(value,EP&amp;BP composite)'!$CV18)</f>
        <v>1.0596397478567769E-2</v>
      </c>
      <c r="G18" s="15">
        <f>'factor 2(value,EP&amp;BP composite)'!CA18*(0.01/'factor 2(value,EP&amp;BP composite)'!$CV18)</f>
        <v>8.8169112448642697E-3</v>
      </c>
      <c r="H18" s="15">
        <f>'factor 2(value,EP&amp;BP composite)'!CB18*(0.01/'factor 2(value,EP&amp;BP composite)'!$CV18)</f>
        <v>-1.2343675742809977E-2</v>
      </c>
      <c r="I18" s="15">
        <f>'factor 2(value,EP&amp;BP composite)'!CC18*(0.01/'factor 2(value,EP&amp;BP composite)'!$CV18)</f>
        <v>-3.1789192435703308E-2</v>
      </c>
      <c r="J18" s="15">
        <f>'factor 2(value,EP&amp;BP composite)'!CD18*(0.01/'factor 2(value,EP&amp;BP composite)'!$CV18)</f>
        <v>2.8251691947937169E-2</v>
      </c>
      <c r="K18" s="15">
        <f>'factor 2(value,EP&amp;BP composite)'!CE18*(0.01/'factor 2(value,EP&amp;BP composite)'!$CV18)</f>
        <v>-3.5428684826763548E-3</v>
      </c>
    </row>
    <row r="19" spans="1:11">
      <c r="A19" s="1">
        <v>31320</v>
      </c>
      <c r="B19" s="15">
        <f>'factor 2(value,EP&amp;BP composite)'!BV19*(0.01/'factor 2(value,EP&amp;BP composite)'!$CV19)</f>
        <v>1.611579502788291E-3</v>
      </c>
      <c r="C19" s="15">
        <f>'factor 2(value,EP&amp;BP composite)'!BW19*(0.01/'factor 2(value,EP&amp;BP composite)'!$CV19)</f>
        <v>-6.4121846300433348E-3</v>
      </c>
      <c r="D19" s="15">
        <f>'factor 2(value,EP&amp;BP composite)'!BX19*(0.01/'factor 2(value,EP&amp;BP composite)'!$CV19)</f>
        <v>-1.9256058679335625E-2</v>
      </c>
      <c r="E19" s="15">
        <f>'factor 2(value,EP&amp;BP composite)'!BY19*(0.01/'factor 2(value,EP&amp;BP composite)'!$CV19)</f>
        <v>2.5673119506680366E-2</v>
      </c>
      <c r="F19" s="15">
        <f>'factor 2(value,EP&amp;BP composite)'!BZ19*(0.01/'factor 2(value,EP&amp;BP composite)'!$CV19)</f>
        <v>9.6353436356199171E-3</v>
      </c>
      <c r="G19" s="15">
        <f>'factor 2(value,EP&amp;BP composite)'!CA19*(0.01/'factor 2(value,EP&amp;BP composite)'!$CV19)</f>
        <v>1.1222542151901188E-2</v>
      </c>
      <c r="H19" s="15">
        <f>'factor 2(value,EP&amp;BP composite)'!CB19*(0.01/'factor 2(value,EP&amp;BP composite)'!$CV19)</f>
        <v>-1.9246306284732815E-2</v>
      </c>
      <c r="I19" s="15">
        <f>'factor 2(value,EP&amp;BP composite)'!CC19*(0.01/'factor 2(value,EP&amp;BP composite)'!$CV19)</f>
        <v>-2.8876773723051329E-2</v>
      </c>
      <c r="J19" s="15">
        <f>'factor 2(value,EP&amp;BP composite)'!CD19*(0.01/'factor 2(value,EP&amp;BP composite)'!$CV19)</f>
        <v>2.5663367112077555E-2</v>
      </c>
      <c r="K19" s="15">
        <f>'factor 2(value,EP&amp;BP composite)'!CE19*(0.01/'factor 2(value,EP&amp;BP composite)'!$CV19)</f>
        <v>-1.4628591904212211E-5</v>
      </c>
    </row>
    <row r="20" spans="1:11">
      <c r="A20" s="1">
        <v>31351</v>
      </c>
      <c r="B20" s="15">
        <f>'factor 2(value,EP&amp;BP composite)'!BV20*(0.01/'factor 2(value,EP&amp;BP composite)'!$CV20)</f>
        <v>6.8392589750272013E-3</v>
      </c>
      <c r="C20" s="15">
        <f>'factor 2(value,EP&amp;BP composite)'!BW20*(0.01/'factor 2(value,EP&amp;BP composite)'!$CV20)</f>
        <v>-3.4196294875136002E-3</v>
      </c>
      <c r="D20" s="15">
        <f>'factor 2(value,EP&amp;BP composite)'!BX20*(0.01/'factor 2(value,EP&amp;BP composite)'!$CV20)</f>
        <v>-2.0517776925081607E-2</v>
      </c>
      <c r="E20" s="15">
        <f>'factor 2(value,EP&amp;BP composite)'!BY20*(0.01/'factor 2(value,EP&amp;BP composite)'!$CV20)</f>
        <v>2.7357035900108805E-2</v>
      </c>
      <c r="F20" s="15">
        <f>'factor 2(value,EP&amp;BP composite)'!BZ20*(0.01/'factor 2(value,EP&amp;BP composite)'!$CV20)</f>
        <v>6.8392589750272013E-3</v>
      </c>
      <c r="G20" s="15">
        <f>'factor 2(value,EP&amp;BP composite)'!CA20*(0.01/'factor 2(value,EP&amp;BP composite)'!$CV20)</f>
        <v>6.8392589750272013E-3</v>
      </c>
      <c r="H20" s="15">
        <f>'factor 2(value,EP&amp;BP composite)'!CB20*(0.01/'factor 2(value,EP&amp;BP composite)'!$CV20)</f>
        <v>-2.0517776925081607E-2</v>
      </c>
      <c r="I20" s="15">
        <f>'factor 2(value,EP&amp;BP composite)'!CC20*(0.01/'factor 2(value,EP&amp;BP composite)'!$CV20)</f>
        <v>-3.0776665387622405E-2</v>
      </c>
      <c r="J20" s="15">
        <f>'factor 2(value,EP&amp;BP composite)'!CD20*(0.01/'factor 2(value,EP&amp;BP composite)'!$CV20)</f>
        <v>2.7357035900108805E-2</v>
      </c>
      <c r="K20" s="15">
        <f>'factor 2(value,EP&amp;BP composite)'!CE20*(0.01/'factor 2(value,EP&amp;BP composite)'!$CV20)</f>
        <v>0</v>
      </c>
    </row>
    <row r="21" spans="1:11">
      <c r="A21" s="1">
        <v>31380</v>
      </c>
      <c r="B21" s="15">
        <f>'factor 2(value,EP&amp;BP composite)'!BV21*(0.01/'factor 2(value,EP&amp;BP composite)'!$CV21)</f>
        <v>1.6002456607708798E-2</v>
      </c>
      <c r="C21" s="15">
        <f>'factor 2(value,EP&amp;BP composite)'!BW21*(0.01/'factor 2(value,EP&amp;BP composite)'!$CV21)</f>
        <v>-6.40098264308352E-3</v>
      </c>
      <c r="D21" s="15">
        <f>'factor 2(value,EP&amp;BP composite)'!BX21*(0.01/'factor 2(value,EP&amp;BP composite)'!$CV21)</f>
        <v>-1.920294792925056E-2</v>
      </c>
      <c r="E21" s="15">
        <f>'factor 2(value,EP&amp;BP composite)'!BY21*(0.01/'factor 2(value,EP&amp;BP composite)'!$CV21)</f>
        <v>2.560393057233408E-2</v>
      </c>
      <c r="F21" s="15">
        <f>'factor 2(value,EP&amp;BP composite)'!BZ21*(0.01/'factor 2(value,EP&amp;BP composite)'!$CV21)</f>
        <v>3.2004913215417591E-3</v>
      </c>
      <c r="G21" s="15">
        <f>'factor 2(value,EP&amp;BP composite)'!CA21*(0.01/'factor 2(value,EP&amp;BP composite)'!$CV21)</f>
        <v>6.40098264308352E-3</v>
      </c>
      <c r="H21" s="15">
        <f>'factor 2(value,EP&amp;BP composite)'!CB21*(0.01/'factor 2(value,EP&amp;BP composite)'!$CV21)</f>
        <v>-1.920294792925056E-2</v>
      </c>
      <c r="I21" s="15">
        <f>'factor 2(value,EP&amp;BP composite)'!CC21*(0.01/'factor 2(value,EP&amp;BP composite)'!$CV21)</f>
        <v>-2.8804421893875838E-2</v>
      </c>
      <c r="J21" s="15">
        <f>'factor 2(value,EP&amp;BP composite)'!CD21*(0.01/'factor 2(value,EP&amp;BP composite)'!$CV21)</f>
        <v>2.560393057233408E-2</v>
      </c>
      <c r="K21" s="15">
        <f>'factor 2(value,EP&amp;BP composite)'!CE21*(0.01/'factor 2(value,EP&amp;BP composite)'!$CV21)</f>
        <v>-3.2004913215417591E-3</v>
      </c>
    </row>
    <row r="22" spans="1:11">
      <c r="A22" s="1">
        <v>31412</v>
      </c>
      <c r="B22" s="15">
        <f>'factor 2(value,EP&amp;BP composite)'!BV22*(0.01/'factor 2(value,EP&amp;BP composite)'!$CV22)</f>
        <v>1.5938270710629643E-2</v>
      </c>
      <c r="C22" s="15">
        <f>'factor 2(value,EP&amp;BP composite)'!BW22*(0.01/'factor 2(value,EP&amp;BP composite)'!$CV22)</f>
        <v>-1.601093776620472E-3</v>
      </c>
      <c r="D22" s="15">
        <f>'factor 2(value,EP&amp;BP composite)'!BX22*(0.01/'factor 2(value,EP&amp;BP composite)'!$CV22)</f>
        <v>-2.2303890054138156E-2</v>
      </c>
      <c r="E22" s="15">
        <f>'factor 2(value,EP&amp;BP composite)'!BY22*(0.01/'factor 2(value,EP&amp;BP composite)'!$CV22)</f>
        <v>2.5496388666635755E-2</v>
      </c>
      <c r="F22" s="15">
        <f>'factor 2(value,EP&amp;BP composite)'!BZ22*(0.01/'factor 2(value,EP&amp;BP composite)'!$CV22)</f>
        <v>-4.7839034483747288E-3</v>
      </c>
      <c r="G22" s="15">
        <f>'factor 2(value,EP&amp;BP composite)'!CA22*(0.01/'factor 2(value,EP&amp;BP composite)'!$CV22)</f>
        <v>9.562962426377785E-3</v>
      </c>
      <c r="H22" s="15">
        <f>'factor 2(value,EP&amp;BP composite)'!CB22*(0.01/'factor 2(value,EP&amp;BP composite)'!$CV22)</f>
        <v>-2.2323267935624842E-2</v>
      </c>
      <c r="I22" s="15">
        <f>'factor 2(value,EP&amp;BP composite)'!CC22*(0.01/'factor 2(value,EP&amp;BP composite)'!$CV22)</f>
        <v>-2.2313578994881501E-2</v>
      </c>
      <c r="J22" s="15">
        <f>'factor 2(value,EP&amp;BP composite)'!CD22*(0.01/'factor 2(value,EP&amp;BP composite)'!$CV22)</f>
        <v>2.55060776073791E-2</v>
      </c>
      <c r="K22" s="15">
        <f>'factor 2(value,EP&amp;BP composite)'!CE22*(0.01/'factor 2(value,EP&amp;BP composite)'!$CV22)</f>
        <v>-3.1779652013825843E-3</v>
      </c>
    </row>
    <row r="23" spans="1:11">
      <c r="A23" s="1">
        <v>31443</v>
      </c>
      <c r="B23" s="15">
        <f>'factor 2(value,EP&amp;BP composite)'!BV23*(0.01/'factor 2(value,EP&amp;BP composite)'!$CV23)</f>
        <v>1.4990743588709691E-2</v>
      </c>
      <c r="C23" s="15">
        <f>'factor 2(value,EP&amp;BP composite)'!BW23*(0.01/'factor 2(value,EP&amp;BP composite)'!$CV23)</f>
        <v>2.9981487177419375E-3</v>
      </c>
      <c r="D23" s="15">
        <f>'factor 2(value,EP&amp;BP composite)'!BX23*(0.01/'factor 2(value,EP&amp;BP composite)'!$CV23)</f>
        <v>-2.0987041024193565E-2</v>
      </c>
      <c r="E23" s="15">
        <f>'factor 2(value,EP&amp;BP composite)'!BY23*(0.01/'factor 2(value,EP&amp;BP composite)'!$CV23)</f>
        <v>2.3985189741935503E-2</v>
      </c>
      <c r="F23" s="15">
        <f>'factor 2(value,EP&amp;BP composite)'!BZ23*(0.01/'factor 2(value,EP&amp;BP composite)'!$CV23)</f>
        <v>-5.9962974354838758E-3</v>
      </c>
      <c r="G23" s="15">
        <f>'factor 2(value,EP&amp;BP composite)'!CA23*(0.01/'factor 2(value,EP&amp;BP composite)'!$CV23)</f>
        <v>5.9962974354838758E-3</v>
      </c>
      <c r="H23" s="15">
        <f>'factor 2(value,EP&amp;BP composite)'!CB23*(0.01/'factor 2(value,EP&amp;BP composite)'!$CV23)</f>
        <v>-2.0987041024193565E-2</v>
      </c>
      <c r="I23" s="15">
        <f>'factor 2(value,EP&amp;BP composite)'!CC23*(0.01/'factor 2(value,EP&amp;BP composite)'!$CV23)</f>
        <v>-2.0987041024193569E-2</v>
      </c>
      <c r="J23" s="15">
        <f>'factor 2(value,EP&amp;BP composite)'!CD23*(0.01/'factor 2(value,EP&amp;BP composite)'!$CV23)</f>
        <v>2.3985189741935503E-2</v>
      </c>
      <c r="K23" s="15">
        <f>'factor 2(value,EP&amp;BP composite)'!CE23*(0.01/'factor 2(value,EP&amp;BP composite)'!$CV23)</f>
        <v>-2.9981487177419375E-3</v>
      </c>
    </row>
    <row r="24" spans="1:11">
      <c r="A24" s="1">
        <v>31471</v>
      </c>
      <c r="B24" s="15">
        <f>'factor 2(value,EP&amp;BP composite)'!BV24*(0.01/'factor 2(value,EP&amp;BP composite)'!$CV24)</f>
        <v>1.8053165755581711E-2</v>
      </c>
      <c r="C24" s="15">
        <f>'factor 2(value,EP&amp;BP composite)'!BW24*(0.01/'factor 2(value,EP&amp;BP composite)'!$CV24)</f>
        <v>3.0088609592636181E-3</v>
      </c>
      <c r="D24" s="15">
        <f>'factor 2(value,EP&amp;BP composite)'!BX24*(0.01/'factor 2(value,EP&amp;BP composite)'!$CV24)</f>
        <v>-1.5044304796318093E-2</v>
      </c>
      <c r="E24" s="15">
        <f>'factor 2(value,EP&amp;BP composite)'!BY24*(0.01/'factor 2(value,EP&amp;BP composite)'!$CV24)</f>
        <v>2.1062026714845326E-2</v>
      </c>
      <c r="F24" s="15">
        <f>'factor 2(value,EP&amp;BP composite)'!BZ24*(0.01/'factor 2(value,EP&amp;BP composite)'!$CV24)</f>
        <v>-1.2035443837054474E-2</v>
      </c>
      <c r="G24" s="15">
        <f>'factor 2(value,EP&amp;BP composite)'!CA24*(0.01/'factor 2(value,EP&amp;BP composite)'!$CV24)</f>
        <v>6.0177219185272371E-3</v>
      </c>
      <c r="H24" s="15">
        <f>'factor 2(value,EP&amp;BP composite)'!CB24*(0.01/'factor 2(value,EP&amp;BP composite)'!$CV24)</f>
        <v>-2.1062026714845326E-2</v>
      </c>
      <c r="I24" s="15">
        <f>'factor 2(value,EP&amp;BP composite)'!CC24*(0.01/'factor 2(value,EP&amp;BP composite)'!$CV24)</f>
        <v>-2.4070887674108948E-2</v>
      </c>
      <c r="J24" s="15">
        <f>'factor 2(value,EP&amp;BP composite)'!CD24*(0.01/'factor 2(value,EP&amp;BP composite)'!$CV24)</f>
        <v>2.4070887674108948E-2</v>
      </c>
      <c r="K24" s="15">
        <f>'factor 2(value,EP&amp;BP composite)'!CE24*(0.01/'factor 2(value,EP&amp;BP composite)'!$CV24)</f>
        <v>0</v>
      </c>
    </row>
    <row r="25" spans="1:11">
      <c r="A25" s="1">
        <v>31502</v>
      </c>
      <c r="B25" s="15">
        <f>'factor 2(value,EP&amp;BP composite)'!BV25*(0.01/'factor 2(value,EP&amp;BP composite)'!$CV25)</f>
        <v>1.829626215034796E-2</v>
      </c>
      <c r="C25" s="15">
        <f>'factor 2(value,EP&amp;BP composite)'!BW25*(0.01/'factor 2(value,EP&amp;BP composite)'!$CV25)</f>
        <v>3.0493770250579928E-3</v>
      </c>
      <c r="D25" s="15">
        <f>'factor 2(value,EP&amp;BP composite)'!BX25*(0.01/'factor 2(value,EP&amp;BP composite)'!$CV25)</f>
        <v>-1.5246885125289968E-2</v>
      </c>
      <c r="E25" s="15">
        <f>'factor 2(value,EP&amp;BP composite)'!BY25*(0.01/'factor 2(value,EP&amp;BP composite)'!$CV25)</f>
        <v>1.5246885125289964E-2</v>
      </c>
      <c r="F25" s="15">
        <f>'factor 2(value,EP&amp;BP composite)'!BZ25*(0.01/'factor 2(value,EP&amp;BP composite)'!$CV25)</f>
        <v>-1.2197508100231973E-2</v>
      </c>
      <c r="G25" s="15">
        <f>'factor 2(value,EP&amp;BP composite)'!CA25*(0.01/'factor 2(value,EP&amp;BP composite)'!$CV25)</f>
        <v>9.1481310751739802E-3</v>
      </c>
      <c r="H25" s="15">
        <f>'factor 2(value,EP&amp;BP composite)'!CB25*(0.01/'factor 2(value,EP&amp;BP composite)'!$CV25)</f>
        <v>-2.134563917540595E-2</v>
      </c>
      <c r="I25" s="15">
        <f>'factor 2(value,EP&amp;BP composite)'!CC25*(0.01/'factor 2(value,EP&amp;BP composite)'!$CV25)</f>
        <v>-2.4395016200463946E-2</v>
      </c>
      <c r="J25" s="15">
        <f>'factor 2(value,EP&amp;BP composite)'!CD25*(0.01/'factor 2(value,EP&amp;BP composite)'!$CV25)</f>
        <v>2.4395016200463946E-2</v>
      </c>
      <c r="K25" s="15">
        <f>'factor 2(value,EP&amp;BP composite)'!CE25*(0.01/'factor 2(value,EP&amp;BP composite)'!$CV25)</f>
        <v>3.0493770250579928E-3</v>
      </c>
    </row>
    <row r="26" spans="1:11">
      <c r="A26" s="1">
        <v>31532</v>
      </c>
      <c r="B26" s="15">
        <f>'factor 2(value,EP&amp;BP composite)'!BV26*(0.01/'factor 2(value,EP&amp;BP composite)'!$CV26)</f>
        <v>1.9578703661676324E-2</v>
      </c>
      <c r="C26" s="15">
        <f>'factor 2(value,EP&amp;BP composite)'!BW26*(0.01/'factor 2(value,EP&amp;BP composite)'!$CV26)</f>
        <v>6.5262345538921072E-3</v>
      </c>
      <c r="D26" s="15">
        <f>'factor 2(value,EP&amp;BP composite)'!BX26*(0.01/'factor 2(value,EP&amp;BP composite)'!$CV26)</f>
        <v>-1.6315586384730268E-2</v>
      </c>
      <c r="E26" s="15">
        <f>'factor 2(value,EP&amp;BP composite)'!BY26*(0.01/'factor 2(value,EP&amp;BP composite)'!$CV26)</f>
        <v>1.3052469107784214E-2</v>
      </c>
      <c r="F26" s="15">
        <f>'factor 2(value,EP&amp;BP composite)'!BZ26*(0.01/'factor 2(value,EP&amp;BP composite)'!$CV26)</f>
        <v>-1.3052469107784214E-2</v>
      </c>
      <c r="G26" s="15">
        <f>'factor 2(value,EP&amp;BP composite)'!CA26*(0.01/'factor 2(value,EP&amp;BP composite)'!$CV26)</f>
        <v>6.5262345538921072E-3</v>
      </c>
      <c r="H26" s="15">
        <f>'factor 2(value,EP&amp;BP composite)'!CB26*(0.01/'factor 2(value,EP&amp;BP composite)'!$CV26)</f>
        <v>-2.2841820938622373E-2</v>
      </c>
      <c r="I26" s="15">
        <f>'factor 2(value,EP&amp;BP composite)'!CC26*(0.01/'factor 2(value,EP&amp;BP composite)'!$CV26)</f>
        <v>-2.6104938215568429E-2</v>
      </c>
      <c r="J26" s="15">
        <f>'factor 2(value,EP&amp;BP composite)'!CD26*(0.01/'factor 2(value,EP&amp;BP composite)'!$CV26)</f>
        <v>2.6104938215568429E-2</v>
      </c>
      <c r="K26" s="15">
        <f>'factor 2(value,EP&amp;BP composite)'!CE26*(0.01/'factor 2(value,EP&amp;BP composite)'!$CV26)</f>
        <v>6.5262345538921072E-3</v>
      </c>
    </row>
    <row r="27" spans="1:11">
      <c r="A27" s="1">
        <v>31562</v>
      </c>
      <c r="B27" s="15">
        <f>'factor 2(value,EP&amp;BP composite)'!BV27*(0.01/'factor 2(value,EP&amp;BP composite)'!$CV27)</f>
        <v>1.7543232648954719E-2</v>
      </c>
      <c r="C27" s="15">
        <f>'factor 2(value,EP&amp;BP composite)'!BW27*(0.01/'factor 2(value,EP&amp;BP composite)'!$CV27)</f>
        <v>3.1896786634463123E-3</v>
      </c>
      <c r="D27" s="15">
        <f>'factor 2(value,EP&amp;BP composite)'!BX27*(0.01/'factor 2(value,EP&amp;BP composite)'!$CV27)</f>
        <v>-3.1896786634463118E-3</v>
      </c>
      <c r="E27" s="15">
        <f>'factor 2(value,EP&amp;BP composite)'!BY27*(0.01/'factor 2(value,EP&amp;BP composite)'!$CV27)</f>
        <v>1.1163875322062092E-2</v>
      </c>
      <c r="F27" s="15">
        <f>'factor 2(value,EP&amp;BP composite)'!BZ27*(0.01/'factor 2(value,EP&amp;BP composite)'!$CV27)</f>
        <v>-1.2758714653785249E-2</v>
      </c>
      <c r="G27" s="15">
        <f>'factor 2(value,EP&amp;BP composite)'!CA27*(0.01/'factor 2(value,EP&amp;BP composite)'!$CV27)</f>
        <v>9.5690359903389359E-3</v>
      </c>
      <c r="H27" s="15">
        <f>'factor 2(value,EP&amp;BP composite)'!CB27*(0.01/'factor 2(value,EP&amp;BP composite)'!$CV27)</f>
        <v>-2.5517429307570498E-2</v>
      </c>
      <c r="I27" s="15">
        <f>'factor 2(value,EP&amp;BP composite)'!CC27*(0.01/'factor 2(value,EP&amp;BP composite)'!$CV27)</f>
        <v>-2.5517429307570498E-2</v>
      </c>
      <c r="J27" s="15">
        <f>'factor 2(value,EP&amp;BP composite)'!CD27*(0.01/'factor 2(value,EP&amp;BP composite)'!$CV27)</f>
        <v>2.5517429307570498E-2</v>
      </c>
      <c r="K27" s="15">
        <f>'factor 2(value,EP&amp;BP composite)'!CE27*(0.01/'factor 2(value,EP&amp;BP composite)'!$CV27)</f>
        <v>0</v>
      </c>
    </row>
    <row r="28" spans="1:11">
      <c r="A28" s="1">
        <v>31593</v>
      </c>
      <c r="B28" s="15">
        <f>'factor 2(value,EP&amp;BP composite)'!BV28*(0.01/'factor 2(value,EP&amp;BP composite)'!$CV28)</f>
        <v>2.1548122247278551E-2</v>
      </c>
      <c r="C28" s="15">
        <f>'factor 2(value,EP&amp;BP composite)'!BW28*(0.01/'factor 2(value,EP&amp;BP composite)'!$CV28)</f>
        <v>0</v>
      </c>
      <c r="D28" s="15">
        <f>'factor 2(value,EP&amp;BP composite)'!BX28*(0.01/'factor 2(value,EP&amp;BP composite)'!$CV28)</f>
        <v>-7.1827074157595171E-3</v>
      </c>
      <c r="E28" s="15">
        <f>'factor 2(value,EP&amp;BP composite)'!BY28*(0.01/'factor 2(value,EP&amp;BP composite)'!$CV28)</f>
        <v>1.4365414831519032E-2</v>
      </c>
      <c r="F28" s="15">
        <f>'factor 2(value,EP&amp;BP composite)'!BZ28*(0.01/'factor 2(value,EP&amp;BP composite)'!$CV28)</f>
        <v>-1.4365414831519032E-2</v>
      </c>
      <c r="G28" s="15">
        <f>'factor 2(value,EP&amp;BP composite)'!CA28*(0.01/'factor 2(value,EP&amp;BP composite)'!$CV28)</f>
        <v>1.0774061123639276E-2</v>
      </c>
      <c r="H28" s="15">
        <f>'factor 2(value,EP&amp;BP composite)'!CB28*(0.01/'factor 2(value,EP&amp;BP composite)'!$CV28)</f>
        <v>-2.1548122247278551E-2</v>
      </c>
      <c r="I28" s="15">
        <f>'factor 2(value,EP&amp;BP composite)'!CC28*(0.01/'factor 2(value,EP&amp;BP composite)'!$CV28)</f>
        <v>-3.2322183370917822E-2</v>
      </c>
      <c r="J28" s="15">
        <f>'factor 2(value,EP&amp;BP composite)'!CD28*(0.01/'factor 2(value,EP&amp;BP composite)'!$CV28)</f>
        <v>2.8730829663038065E-2</v>
      </c>
      <c r="K28" s="15">
        <f>'factor 2(value,EP&amp;BP composite)'!CE28*(0.01/'factor 2(value,EP&amp;BP composite)'!$CV28)</f>
        <v>0</v>
      </c>
    </row>
    <row r="29" spans="1:11">
      <c r="A29" s="1">
        <v>31624</v>
      </c>
      <c r="B29" s="15">
        <f>'factor 2(value,EP&amp;BP composite)'!BV29*(0.01/'factor 2(value,EP&amp;BP composite)'!$CV29)</f>
        <v>2.0159979989650554E-2</v>
      </c>
      <c r="C29" s="15">
        <f>'factor 2(value,EP&amp;BP composite)'!BW29*(0.01/'factor 2(value,EP&amp;BP composite)'!$CV29)</f>
        <v>3.359996664941758E-3</v>
      </c>
      <c r="D29" s="15">
        <f>'factor 2(value,EP&amp;BP composite)'!BX29*(0.01/'factor 2(value,EP&amp;BP composite)'!$CV29)</f>
        <v>-3.3599966649417593E-3</v>
      </c>
      <c r="E29" s="15">
        <f>'factor 2(value,EP&amp;BP composite)'!BY29*(0.01/'factor 2(value,EP&amp;BP composite)'!$CV29)</f>
        <v>1.0079989994825275E-2</v>
      </c>
      <c r="F29" s="15">
        <f>'factor 2(value,EP&amp;BP composite)'!BZ29*(0.01/'factor 2(value,EP&amp;BP composite)'!$CV29)</f>
        <v>-1.3439986659767034E-2</v>
      </c>
      <c r="G29" s="15">
        <f>'factor 2(value,EP&amp;BP composite)'!CA29*(0.01/'factor 2(value,EP&amp;BP composite)'!$CV29)</f>
        <v>1.0079989994825277E-2</v>
      </c>
      <c r="H29" s="15">
        <f>'factor 2(value,EP&amp;BP composite)'!CB29*(0.01/'factor 2(value,EP&amp;BP composite)'!$CV29)</f>
        <v>-2.3519976654592312E-2</v>
      </c>
      <c r="I29" s="15">
        <f>'factor 2(value,EP&amp;BP composite)'!CC29*(0.01/'factor 2(value,EP&amp;BP composite)'!$CV29)</f>
        <v>-3.0239969984475826E-2</v>
      </c>
      <c r="J29" s="15">
        <f>'factor 2(value,EP&amp;BP composite)'!CD29*(0.01/'factor 2(value,EP&amp;BP composite)'!$CV29)</f>
        <v>2.6879973319534067E-2</v>
      </c>
      <c r="K29" s="15">
        <f>'factor 2(value,EP&amp;BP composite)'!CE29*(0.01/'factor 2(value,EP&amp;BP composite)'!$CV29)</f>
        <v>0</v>
      </c>
    </row>
    <row r="30" spans="1:11">
      <c r="A30" s="1">
        <v>31653</v>
      </c>
      <c r="B30" s="15">
        <f>'factor 2(value,EP&amp;BP composite)'!BV30*(0.01/'factor 2(value,EP&amp;BP composite)'!$CV30)</f>
        <v>2.0058277675497716E-2</v>
      </c>
      <c r="C30" s="15">
        <f>'factor 2(value,EP&amp;BP composite)'!BW30*(0.01/'factor 2(value,EP&amp;BP composite)'!$CV30)</f>
        <v>-1.5238027848923765E-5</v>
      </c>
      <c r="D30" s="15">
        <f>'factor 2(value,EP&amp;BP composite)'!BX30*(0.01/'factor 2(value,EP&amp;BP composite)'!$CV30)</f>
        <v>-4.995521884063275E-3</v>
      </c>
      <c r="E30" s="15">
        <f>'factor 2(value,EP&amp;BP composite)'!BY30*(0.01/'factor 2(value,EP&amp;BP composite)'!$CV30)</f>
        <v>1.3343402175506065E-2</v>
      </c>
      <c r="F30" s="15">
        <f>'factor 2(value,EP&amp;BP composite)'!BZ30*(0.01/'factor 2(value,EP&amp;BP composite)'!$CV30)</f>
        <v>-1.3373878231203912E-2</v>
      </c>
      <c r="G30" s="15">
        <f>'factor 2(value,EP&amp;BP composite)'!CA30*(0.01/'factor 2(value,EP&amp;BP composite)'!$CV30)</f>
        <v>1.0036757851673319E-2</v>
      </c>
      <c r="H30" s="15">
        <f>'factor 2(value,EP&amp;BP composite)'!CB30*(0.01/'factor 2(value,EP&amp;BP composite)'!$CV30)</f>
        <v>-2.339539805502831E-2</v>
      </c>
      <c r="I30" s="15">
        <f>'factor 2(value,EP&amp;BP composite)'!CC30*(0.01/'factor 2(value,EP&amp;BP composite)'!$CV30)</f>
        <v>-3.007979749932211E-2</v>
      </c>
      <c r="J30" s="15">
        <f>'factor 2(value,EP&amp;BP composite)'!CD30*(0.01/'factor 2(value,EP&amp;BP composite)'!$CV30)</f>
        <v>2.6742677119791516E-2</v>
      </c>
      <c r="K30" s="15">
        <f>'factor 2(value,EP&amp;BP composite)'!CE30*(0.01/'factor 2(value,EP&amp;BP composite)'!$CV30)</f>
        <v>1.6787188749979123E-3</v>
      </c>
    </row>
    <row r="31" spans="1:11">
      <c r="A31" s="1">
        <v>31685</v>
      </c>
      <c r="B31" s="15">
        <f>'factor 2(value,EP&amp;BP composite)'!BV31*(0.01/'factor 2(value,EP&amp;BP composite)'!$CV31)</f>
        <v>1.710607632995588E-2</v>
      </c>
      <c r="C31" s="15">
        <f>'factor 2(value,EP&amp;BP composite)'!BW31*(0.01/'factor 2(value,EP&amp;BP composite)'!$CV31)</f>
        <v>3.4212152659911766E-3</v>
      </c>
      <c r="D31" s="15">
        <f>'factor 2(value,EP&amp;BP composite)'!BX31*(0.01/'factor 2(value,EP&amp;BP composite)'!$CV31)</f>
        <v>-6.8424305319823523E-3</v>
      </c>
      <c r="E31" s="15">
        <f>'factor 2(value,EP&amp;BP composite)'!BY31*(0.01/'factor 2(value,EP&amp;BP composite)'!$CV31)</f>
        <v>1.3684861063964705E-2</v>
      </c>
      <c r="F31" s="15">
        <f>'factor 2(value,EP&amp;BP composite)'!BZ31*(0.01/'factor 2(value,EP&amp;BP composite)'!$CV31)</f>
        <v>-1.3684861063964705E-2</v>
      </c>
      <c r="G31" s="15">
        <f>'factor 2(value,EP&amp;BP composite)'!CA31*(0.01/'factor 2(value,EP&amp;BP composite)'!$CV31)</f>
        <v>1.0263645797973529E-2</v>
      </c>
      <c r="H31" s="15">
        <f>'factor 2(value,EP&amp;BP composite)'!CB31*(0.01/'factor 2(value,EP&amp;BP composite)'!$CV31)</f>
        <v>-2.3948506861938234E-2</v>
      </c>
      <c r="I31" s="15">
        <f>'factor 2(value,EP&amp;BP composite)'!CC31*(0.01/'factor 2(value,EP&amp;BP composite)'!$CV31)</f>
        <v>-3.0790937393920581E-2</v>
      </c>
      <c r="J31" s="15">
        <f>'factor 2(value,EP&amp;BP composite)'!CD31*(0.01/'factor 2(value,EP&amp;BP composite)'!$CV31)</f>
        <v>2.7369722127929409E-2</v>
      </c>
      <c r="K31" s="15">
        <f>'factor 2(value,EP&amp;BP composite)'!CE31*(0.01/'factor 2(value,EP&amp;BP composite)'!$CV31)</f>
        <v>3.4212152659911753E-3</v>
      </c>
    </row>
    <row r="32" spans="1:11">
      <c r="A32" s="1">
        <v>31716</v>
      </c>
      <c r="B32" s="15">
        <f>'factor 2(value,EP&amp;BP composite)'!BV32*(0.01/'factor 2(value,EP&amp;BP composite)'!$CV32)</f>
        <v>1.5743207415908827E-2</v>
      </c>
      <c r="C32" s="15">
        <f>'factor 2(value,EP&amp;BP composite)'!BW32*(0.01/'factor 2(value,EP&amp;BP composite)'!$CV32)</f>
        <v>3.4754624447314959E-3</v>
      </c>
      <c r="D32" s="15">
        <f>'factor 2(value,EP&amp;BP composite)'!BX32*(0.01/'factor 2(value,EP&amp;BP composite)'!$CV32)</f>
        <v>-3.4754624447314959E-3</v>
      </c>
      <c r="E32" s="15">
        <f>'factor 2(value,EP&amp;BP composite)'!BY32*(0.01/'factor 2(value,EP&amp;BP composite)'!$CV32)</f>
        <v>1.3960305705120243E-2</v>
      </c>
      <c r="F32" s="15">
        <f>'factor 2(value,EP&amp;BP composite)'!BZ32*(0.01/'factor 2(value,EP&amp;BP composite)'!$CV32)</f>
        <v>-1.3992190755771657E-2</v>
      </c>
      <c r="G32" s="15">
        <f>'factor 2(value,EP&amp;BP composite)'!CA32*(0.01/'factor 2(value,EP&amp;BP composite)'!$CV32)</f>
        <v>1.2251802445851626E-2</v>
      </c>
      <c r="H32" s="15">
        <f>'factor 2(value,EP&amp;BP composite)'!CB32*(0.01/'factor 2(value,EP&amp;BP composite)'!$CV32)</f>
        <v>-2.4477034016160408E-2</v>
      </c>
      <c r="I32" s="15">
        <f>'factor 2(value,EP&amp;BP composite)'!CC32*(0.01/'factor 2(value,EP&amp;BP composite)'!$CV32)</f>
        <v>-3.1470472306491949E-2</v>
      </c>
      <c r="J32" s="15">
        <f>'factor 2(value,EP&amp;BP composite)'!CD32*(0.01/'factor 2(value,EP&amp;BP composite)'!$CV32)</f>
        <v>2.7979067336434748E-2</v>
      </c>
      <c r="K32" s="15">
        <f>'factor 2(value,EP&amp;BP composite)'!CE32*(0.01/'factor 2(value,EP&amp;BP composite)'!$CV32)</f>
        <v>5.3141751085692076E-6</v>
      </c>
    </row>
    <row r="33" spans="1:11">
      <c r="A33" s="1">
        <v>31744</v>
      </c>
      <c r="B33" s="15">
        <f>'factor 2(value,EP&amp;BP composite)'!BV33*(0.01/'factor 2(value,EP&amp;BP composite)'!$CV33)</f>
        <v>1.481685749260756E-2</v>
      </c>
      <c r="C33" s="15">
        <f>'factor 2(value,EP&amp;BP composite)'!BW33*(0.01/'factor 2(value,EP&amp;BP composite)'!$CV33)</f>
        <v>3.7042143731518904E-3</v>
      </c>
      <c r="D33" s="15">
        <f>'factor 2(value,EP&amp;BP composite)'!BX33*(0.01/'factor 2(value,EP&amp;BP composite)'!$CV33)</f>
        <v>-1.1112643119455671E-2</v>
      </c>
      <c r="E33" s="15">
        <f>'factor 2(value,EP&amp;BP composite)'!BY33*(0.01/'factor 2(value,EP&amp;BP composite)'!$CV33)</f>
        <v>1.481685749260756E-2</v>
      </c>
      <c r="F33" s="15">
        <f>'factor 2(value,EP&amp;BP composite)'!BZ33*(0.01/'factor 2(value,EP&amp;BP composite)'!$CV33)</f>
        <v>-1.481685749260756E-2</v>
      </c>
      <c r="G33" s="15">
        <f>'factor 2(value,EP&amp;BP composite)'!CA33*(0.01/'factor 2(value,EP&amp;BP composite)'!$CV33)</f>
        <v>1.481685749260756E-2</v>
      </c>
      <c r="H33" s="15">
        <f>'factor 2(value,EP&amp;BP composite)'!CB33*(0.01/'factor 2(value,EP&amp;BP composite)'!$CV33)</f>
        <v>-2.2225286238911342E-2</v>
      </c>
      <c r="I33" s="15">
        <f>'factor 2(value,EP&amp;BP composite)'!CC33*(0.01/'factor 2(value,EP&amp;BP composite)'!$CV33)</f>
        <v>-3.3337929358367005E-2</v>
      </c>
      <c r="J33" s="15">
        <f>'factor 2(value,EP&amp;BP composite)'!CD33*(0.01/'factor 2(value,EP&amp;BP composite)'!$CV33)</f>
        <v>2.963371498521512E-2</v>
      </c>
      <c r="K33" s="15">
        <f>'factor 2(value,EP&amp;BP composite)'!CE33*(0.01/'factor 2(value,EP&amp;BP composite)'!$CV33)</f>
        <v>3.7042143731518895E-3</v>
      </c>
    </row>
    <row r="34" spans="1:11">
      <c r="A34" s="1">
        <v>31777</v>
      </c>
      <c r="B34" s="15">
        <f>'factor 2(value,EP&amp;BP composite)'!BV34*(0.01/'factor 2(value,EP&amp;BP composite)'!$CV34)</f>
        <v>1.4833737146779711E-2</v>
      </c>
      <c r="C34" s="15">
        <f>'factor 2(value,EP&amp;BP composite)'!BW34*(0.01/'factor 2(value,EP&amp;BP composite)'!$CV34)</f>
        <v>3.7084342866949283E-3</v>
      </c>
      <c r="D34" s="15">
        <f>'factor 2(value,EP&amp;BP composite)'!BX34*(0.01/'factor 2(value,EP&amp;BP composite)'!$CV34)</f>
        <v>-1.1125302860084783E-2</v>
      </c>
      <c r="E34" s="15">
        <f>'factor 2(value,EP&amp;BP composite)'!BY34*(0.01/'factor 2(value,EP&amp;BP composite)'!$CV34)</f>
        <v>1.4833737146779711E-2</v>
      </c>
      <c r="F34" s="15">
        <f>'factor 2(value,EP&amp;BP composite)'!BZ34*(0.01/'factor 2(value,EP&amp;BP composite)'!$CV34)</f>
        <v>-1.4833737146779711E-2</v>
      </c>
      <c r="G34" s="15">
        <f>'factor 2(value,EP&amp;BP composite)'!CA34*(0.01/'factor 2(value,EP&amp;BP composite)'!$CV34)</f>
        <v>1.1125302860084783E-2</v>
      </c>
      <c r="H34" s="15">
        <f>'factor 2(value,EP&amp;BP composite)'!CB34*(0.01/'factor 2(value,EP&amp;BP composite)'!$CV34)</f>
        <v>-2.2250605720169566E-2</v>
      </c>
      <c r="I34" s="15">
        <f>'factor 2(value,EP&amp;BP composite)'!CC34*(0.01/'factor 2(value,EP&amp;BP composite)'!$CV34)</f>
        <v>-3.3375908580254347E-2</v>
      </c>
      <c r="J34" s="15">
        <f>'factor 2(value,EP&amp;BP composite)'!CD34*(0.01/'factor 2(value,EP&amp;BP composite)'!$CV34)</f>
        <v>2.9667474293559423E-2</v>
      </c>
      <c r="K34" s="15">
        <f>'factor 2(value,EP&amp;BP composite)'!CE34*(0.01/'factor 2(value,EP&amp;BP composite)'!$CV34)</f>
        <v>7.4168685733898556E-3</v>
      </c>
    </row>
    <row r="35" spans="1:11">
      <c r="A35" s="1">
        <v>31807</v>
      </c>
      <c r="B35" s="15">
        <f>'factor 2(value,EP&amp;BP composite)'!BV35*(0.01/'factor 2(value,EP&amp;BP composite)'!$CV35)</f>
        <v>1.7949413112138633E-2</v>
      </c>
      <c r="C35" s="15">
        <f>'factor 2(value,EP&amp;BP composite)'!BW35*(0.01/'factor 2(value,EP&amp;BP composite)'!$CV35)</f>
        <v>-3.5898826224277269E-3</v>
      </c>
      <c r="D35" s="15">
        <f>'factor 2(value,EP&amp;BP composite)'!BX35*(0.01/'factor 2(value,EP&amp;BP composite)'!$CV35)</f>
        <v>3.5898826224277269E-3</v>
      </c>
      <c r="E35" s="15">
        <f>'factor 2(value,EP&amp;BP composite)'!BY35*(0.01/'factor 2(value,EP&amp;BP composite)'!$CV35)</f>
        <v>1.076964786728318E-2</v>
      </c>
      <c r="F35" s="15">
        <f>'factor 2(value,EP&amp;BP composite)'!BZ35*(0.01/'factor 2(value,EP&amp;BP composite)'!$CV35)</f>
        <v>-1.0769647867283178E-2</v>
      </c>
      <c r="G35" s="15">
        <f>'factor 2(value,EP&amp;BP composite)'!CA35*(0.01/'factor 2(value,EP&amp;BP composite)'!$CV35)</f>
        <v>7.1797652448554522E-3</v>
      </c>
      <c r="H35" s="15">
        <f>'factor 2(value,EP&amp;BP composite)'!CB35*(0.01/'factor 2(value,EP&amp;BP composite)'!$CV35)</f>
        <v>-2.5129178356994086E-2</v>
      </c>
      <c r="I35" s="15">
        <f>'factor 2(value,EP&amp;BP composite)'!CC35*(0.01/'factor 2(value,EP&amp;BP composite)'!$CV35)</f>
        <v>-3.2308943601849535E-2</v>
      </c>
      <c r="J35" s="15">
        <f>'factor 2(value,EP&amp;BP composite)'!CD35*(0.01/'factor 2(value,EP&amp;BP composite)'!$CV35)</f>
        <v>3.2308943601849535E-2</v>
      </c>
      <c r="K35" s="15">
        <f>'factor 2(value,EP&amp;BP composite)'!CE35*(0.01/'factor 2(value,EP&amp;BP composite)'!$CV35)</f>
        <v>0</v>
      </c>
    </row>
    <row r="36" spans="1:11">
      <c r="A36" s="1">
        <v>31835</v>
      </c>
      <c r="B36" s="15">
        <f>'factor 2(value,EP&amp;BP composite)'!BV36*(0.01/'factor 2(value,EP&amp;BP composite)'!$CV36)</f>
        <v>1.340000739169072E-2</v>
      </c>
      <c r="C36" s="15">
        <f>'factor 2(value,EP&amp;BP composite)'!BW36*(0.01/'factor 2(value,EP&amp;BP composite)'!$CV36)</f>
        <v>-3.3792651295006999E-3</v>
      </c>
      <c r="D36" s="15">
        <f>'factor 2(value,EP&amp;BP composite)'!BX36*(0.01/'factor 2(value,EP&amp;BP composite)'!$CV36)</f>
        <v>6.722905394471638E-3</v>
      </c>
      <c r="E36" s="15">
        <f>'factor 2(value,EP&amp;BP composite)'!BY36*(0.01/'factor 2(value,EP&amp;BP composite)'!$CV36)</f>
        <v>1.0025831528551419E-2</v>
      </c>
      <c r="F36" s="15">
        <f>'factor 2(value,EP&amp;BP composite)'!BZ36*(0.01/'factor 2(value,EP&amp;BP composite)'!$CV36)</f>
        <v>-1.5066738257814795E-2</v>
      </c>
      <c r="G36" s="15">
        <f>'factor 2(value,EP&amp;BP composite)'!CA36*(0.01/'factor 2(value,EP&amp;BP composite)'!$CV36)</f>
        <v>3.3589080640551213E-3</v>
      </c>
      <c r="H36" s="15">
        <f>'factor 2(value,EP&amp;BP composite)'!CB36*(0.01/'factor 2(value,EP&amp;BP composite)'!$CV36)</f>
        <v>-1.8410378522785733E-2</v>
      </c>
      <c r="I36" s="15">
        <f>'factor 2(value,EP&amp;BP composite)'!CC36*(0.01/'factor 2(value,EP&amp;BP composite)'!$CV36)</f>
        <v>-3.0138565781990985E-2</v>
      </c>
      <c r="J36" s="15">
        <f>'factor 2(value,EP&amp;BP composite)'!CD36*(0.01/'factor 2(value,EP&amp;BP composite)'!$CV36)</f>
        <v>3.0138565781990985E-2</v>
      </c>
      <c r="K36" s="15">
        <f>'factor 2(value,EP&amp;BP composite)'!CE36*(0.01/'factor 2(value,EP&amp;BP composite)'!$CV36)</f>
        <v>3.3487295313323314E-3</v>
      </c>
    </row>
    <row r="37" spans="1:11">
      <c r="A37" s="1">
        <v>31867</v>
      </c>
      <c r="B37" s="15">
        <f>'factor 2(value,EP&amp;BP composite)'!BV37*(0.01/'factor 2(value,EP&amp;BP composite)'!$CV37)</f>
        <v>1.4620671915690402E-2</v>
      </c>
      <c r="C37" s="15">
        <f>'factor 2(value,EP&amp;BP composite)'!BW37*(0.01/'factor 2(value,EP&amp;BP composite)'!$CV37)</f>
        <v>-6.5238668390494069E-3</v>
      </c>
      <c r="D37" s="15">
        <f>'factor 2(value,EP&amp;BP composite)'!BX37*(0.01/'factor 2(value,EP&amp;BP composite)'!$CV37)</f>
        <v>6.5238668390494069E-3</v>
      </c>
      <c r="E37" s="15">
        <f>'factor 2(value,EP&amp;BP composite)'!BY37*(0.01/'factor 2(value,EP&amp;BP composite)'!$CV37)</f>
        <v>1.6228180306915634E-2</v>
      </c>
      <c r="F37" s="15">
        <f>'factor 2(value,EP&amp;BP composite)'!BZ37*(0.01/'factor 2(value,EP&amp;BP composite)'!$CV37)</f>
        <v>-1.6247934680420576E-2</v>
      </c>
      <c r="G37" s="15">
        <f>'factor 2(value,EP&amp;BP composite)'!CA37*(0.01/'factor 2(value,EP&amp;BP composite)'!$CV37)</f>
        <v>4.8867268875667606E-3</v>
      </c>
      <c r="H37" s="15">
        <f>'factor 2(value,EP&amp;BP composite)'!CB37*(0.01/'factor 2(value,EP&amp;BP composite)'!$CV37)</f>
        <v>-1.6238057493668107E-2</v>
      </c>
      <c r="I37" s="15">
        <f>'factor 2(value,EP&amp;BP composite)'!CC37*(0.01/'factor 2(value,EP&amp;BP composite)'!$CV37)</f>
        <v>-2.9246282424757037E-2</v>
      </c>
      <c r="J37" s="15">
        <f>'factor 2(value,EP&amp;BP composite)'!CD37*(0.01/'factor 2(value,EP&amp;BP composite)'!$CV37)</f>
        <v>2.6001634082049158E-2</v>
      </c>
      <c r="K37" s="15">
        <f>'factor 2(value,EP&amp;BP composite)'!CE37*(0.01/'factor 2(value,EP&amp;BP composite)'!$CV37)</f>
        <v>-4.9385933762350255E-6</v>
      </c>
    </row>
    <row r="38" spans="1:11">
      <c r="A38" s="1">
        <v>31897</v>
      </c>
      <c r="B38" s="15">
        <f>'factor 2(value,EP&amp;BP composite)'!BV38*(0.01/'factor 2(value,EP&amp;BP composite)'!$CV38)</f>
        <v>8.0357250214677638E-3</v>
      </c>
      <c r="C38" s="15">
        <f>'factor 2(value,EP&amp;BP composite)'!BW38*(0.01/'factor 2(value,EP&amp;BP composite)'!$CV38)</f>
        <v>-2.4432178738206394E-5</v>
      </c>
      <c r="D38" s="15">
        <f>'factor 2(value,EP&amp;BP composite)'!BX38*(0.01/'factor 2(value,EP&amp;BP composite)'!$CV38)</f>
        <v>6.4549667702114757E-3</v>
      </c>
      <c r="E38" s="15">
        <f>'factor 2(value,EP&amp;BP composite)'!BY38*(0.01/'factor 2(value,EP&amp;BP composite)'!$CV38)</f>
        <v>1.7666867601434742E-2</v>
      </c>
      <c r="F38" s="15">
        <f>'factor 2(value,EP&amp;BP composite)'!BZ38*(0.01/'factor 2(value,EP&amp;BP composite)'!$CV38)</f>
        <v>-1.2856182747198895E-2</v>
      </c>
      <c r="G38" s="15">
        <f>'factor 2(value,EP&amp;BP composite)'!CA38*(0.01/'factor 2(value,EP&amp;BP composite)'!$CV38)</f>
        <v>6.445193898716191E-3</v>
      </c>
      <c r="H38" s="15">
        <f>'factor 2(value,EP&amp;BP composite)'!CB38*(0.01/'factor 2(value,EP&amp;BP composite)'!$CV38)</f>
        <v>-2.2506871070156437E-2</v>
      </c>
      <c r="I38" s="15">
        <f>'factor 2(value,EP&amp;BP composite)'!CC38*(0.01/'factor 2(value,EP&amp;BP composite)'!$CV38)</f>
        <v>-2.8937405661629705E-2</v>
      </c>
      <c r="J38" s="15">
        <f>'factor 2(value,EP&amp;BP composite)'!CD38*(0.01/'factor 2(value,EP&amp;BP composite)'!$CV38)</f>
        <v>2.5727024801640713E-2</v>
      </c>
      <c r="K38" s="15">
        <f>'factor 2(value,EP&amp;BP composite)'!CE38*(0.01/'factor 2(value,EP&amp;BP composite)'!$CV38)</f>
        <v>-4.8864357476414408E-6</v>
      </c>
    </row>
    <row r="39" spans="1:11">
      <c r="A39" s="1">
        <v>31926</v>
      </c>
      <c r="B39" s="15">
        <f>'factor 2(value,EP&amp;BP composite)'!BV39*(0.01/'factor 2(value,EP&amp;BP composite)'!$CV39)</f>
        <v>9.0398613012883725E-3</v>
      </c>
      <c r="C39" s="15">
        <f>'factor 2(value,EP&amp;BP composite)'!BW39*(0.01/'factor 2(value,EP&amp;BP composite)'!$CV39)</f>
        <v>-3.6500261681637731E-3</v>
      </c>
      <c r="D39" s="15">
        <f>'factor 2(value,EP&amp;BP composite)'!BX39*(0.01/'factor 2(value,EP&amp;BP composite)'!$CV39)</f>
        <v>1.0873119945285201E-2</v>
      </c>
      <c r="E39" s="15">
        <f>'factor 2(value,EP&amp;BP composite)'!BY39*(0.01/'factor 2(value,EP&amp;BP composite)'!$CV39)</f>
        <v>1.9874501966970517E-2</v>
      </c>
      <c r="F39" s="15">
        <f>'factor 2(value,EP&amp;BP composite)'!BZ39*(0.01/'factor 2(value,EP&amp;BP composite)'!$CV39)</f>
        <v>-1.0851131785512025E-2</v>
      </c>
      <c r="G39" s="15">
        <f>'factor 2(value,EP&amp;BP composite)'!CA39*(0.01/'factor 2(value,EP&amp;BP composite)'!$CV39)</f>
        <v>-3.5840616888442455E-3</v>
      </c>
      <c r="H39" s="15">
        <f>'factor 2(value,EP&amp;BP composite)'!CB39*(0.01/'factor 2(value,EP&amp;BP composite)'!$CV39)</f>
        <v>-1.808521964252004E-2</v>
      </c>
      <c r="I39" s="15">
        <f>'factor 2(value,EP&amp;BP composite)'!CC39*(0.01/'factor 2(value,EP&amp;BP composite)'!$CV39)</f>
        <v>-3.255339535653607E-2</v>
      </c>
      <c r="J39" s="15">
        <f>'factor 2(value,EP&amp;BP composite)'!CD39*(0.01/'factor 2(value,EP&amp;BP composite)'!$CV39)</f>
        <v>2.8941848467975359E-2</v>
      </c>
      <c r="K39" s="15">
        <f>'factor 2(value,EP&amp;BP composite)'!CE39*(0.01/'factor 2(value,EP&amp;BP composite)'!$CV39)</f>
        <v>-5.4970399432940803E-6</v>
      </c>
    </row>
    <row r="40" spans="1:11">
      <c r="A40" s="1">
        <v>31958</v>
      </c>
      <c r="B40" s="15">
        <f>'factor 2(value,EP&amp;BP composite)'!BV40*(0.01/'factor 2(value,EP&amp;BP composite)'!$CV40)</f>
        <v>1.3583092812486489E-2</v>
      </c>
      <c r="C40" s="15">
        <f>'factor 2(value,EP&amp;BP composite)'!BW40*(0.01/'factor 2(value,EP&amp;BP composite)'!$CV40)</f>
        <v>-4.5276976041621637E-3</v>
      </c>
      <c r="D40" s="15">
        <f>'factor 2(value,EP&amp;BP composite)'!BX40*(0.01/'factor 2(value,EP&amp;BP composite)'!$CV40)</f>
        <v>9.0553952083243273E-3</v>
      </c>
      <c r="E40" s="15">
        <f>'factor 2(value,EP&amp;BP composite)'!BY40*(0.01/'factor 2(value,EP&amp;BP composite)'!$CV40)</f>
        <v>1.8110790416648651E-2</v>
      </c>
      <c r="F40" s="15">
        <f>'factor 2(value,EP&amp;BP composite)'!BZ40*(0.01/'factor 2(value,EP&amp;BP composite)'!$CV40)</f>
        <v>4.5276976041621628E-3</v>
      </c>
      <c r="G40" s="15">
        <f>'factor 2(value,EP&amp;BP composite)'!CA40*(0.01/'factor 2(value,EP&amp;BP composite)'!$CV40)</f>
        <v>-4.5276976041621637E-3</v>
      </c>
      <c r="H40" s="15">
        <f>'factor 2(value,EP&amp;BP composite)'!CB40*(0.01/'factor 2(value,EP&amp;BP composite)'!$CV40)</f>
        <v>-2.2638488020810817E-2</v>
      </c>
      <c r="I40" s="15">
        <f>'factor 2(value,EP&amp;BP composite)'!CC40*(0.01/'factor 2(value,EP&amp;BP composite)'!$CV40)</f>
        <v>-4.0749278437459464E-2</v>
      </c>
      <c r="J40" s="15">
        <f>'factor 2(value,EP&amp;BP composite)'!CD40*(0.01/'factor 2(value,EP&amp;BP composite)'!$CV40)</f>
        <v>3.6221580833297302E-2</v>
      </c>
      <c r="K40" s="15">
        <f>'factor 2(value,EP&amp;BP composite)'!CE40*(0.01/'factor 2(value,EP&amp;BP composite)'!$CV40)</f>
        <v>-9.0553952083243256E-3</v>
      </c>
    </row>
    <row r="41" spans="1:11">
      <c r="A41" s="1">
        <v>31989</v>
      </c>
      <c r="B41" s="15">
        <f>'factor 2(value,EP&amp;BP composite)'!BV41*(0.01/'factor 2(value,EP&amp;BP composite)'!$CV41)</f>
        <v>-7.5033740814547034E-3</v>
      </c>
      <c r="C41" s="15">
        <f>'factor 2(value,EP&amp;BP composite)'!BW41*(0.01/'factor 2(value,EP&amp;BP composite)'!$CV41)</f>
        <v>-1.4904429189828476E-2</v>
      </c>
      <c r="D41" s="15">
        <f>'factor 2(value,EP&amp;BP composite)'!BX41*(0.01/'factor 2(value,EP&amp;BP composite)'!$CV41)</f>
        <v>7.412423883160546E-3</v>
      </c>
      <c r="E41" s="15">
        <f>'factor 2(value,EP&amp;BP composite)'!BY41*(0.01/'factor 2(value,EP&amp;BP composite)'!$CV41)</f>
        <v>1.5040854487269713E-2</v>
      </c>
      <c r="F41" s="15">
        <f>'factor 2(value,EP&amp;BP composite)'!BZ41*(0.01/'factor 2(value,EP&amp;BP composite)'!$CV41)</f>
        <v>3.7403182659405815E-2</v>
      </c>
      <c r="G41" s="15">
        <f>'factor 2(value,EP&amp;BP composite)'!CA41*(0.01/'factor 2(value,EP&amp;BP composite)'!$CV41)</f>
        <v>-1.5018116937696177E-2</v>
      </c>
      <c r="H41" s="15">
        <f>'factor 2(value,EP&amp;BP composite)'!CB41*(0.01/'factor 2(value,EP&amp;BP composite)'!$CV41)</f>
        <v>-3.7346338785471962E-3</v>
      </c>
      <c r="I41" s="15">
        <f>'factor 2(value,EP&amp;BP composite)'!CC41*(0.01/'factor 2(value,EP&amp;BP composite)'!$CV41)</f>
        <v>-6.7325728786930467E-2</v>
      </c>
      <c r="J41" s="15">
        <f>'factor 2(value,EP&amp;BP composite)'!CD41*(0.01/'factor 2(value,EP&amp;BP composite)'!$CV41)</f>
        <v>5.983372348026253E-2</v>
      </c>
      <c r="K41" s="15">
        <f>'factor 2(value,EP&amp;BP composite)'!CE41*(0.01/'factor 2(value,EP&amp;BP composite)'!$CV41)</f>
        <v>-1.1203901635641588E-2</v>
      </c>
    </row>
    <row r="42" spans="1:11">
      <c r="A42" s="1">
        <v>32020</v>
      </c>
      <c r="B42" s="15">
        <f>'factor 2(value,EP&amp;BP composite)'!BV42*(0.01/'factor 2(value,EP&amp;BP composite)'!$CV42)</f>
        <v>-2.0795247593769144E-2</v>
      </c>
      <c r="C42" s="15">
        <f>'factor 2(value,EP&amp;BP composite)'!BW42*(0.01/'factor 2(value,EP&amp;BP composite)'!$CV42)</f>
        <v>-1.3863498395846097E-2</v>
      </c>
      <c r="D42" s="15">
        <f>'factor 2(value,EP&amp;BP composite)'!BX42*(0.01/'factor 2(value,EP&amp;BP composite)'!$CV42)</f>
        <v>0</v>
      </c>
      <c r="E42" s="15">
        <f>'factor 2(value,EP&amp;BP composite)'!BY42*(0.01/'factor 2(value,EP&amp;BP composite)'!$CV42)</f>
        <v>1.3863498395846092E-2</v>
      </c>
      <c r="F42" s="15">
        <f>'factor 2(value,EP&amp;BP composite)'!BZ42*(0.01/'factor 2(value,EP&amp;BP composite)'!$CV42)</f>
        <v>1.3863498395846094E-2</v>
      </c>
      <c r="G42" s="15">
        <f>'factor 2(value,EP&amp;BP composite)'!CA42*(0.01/'factor 2(value,EP&amp;BP composite)'!$CV42)</f>
        <v>1.3863498395846094E-2</v>
      </c>
      <c r="H42" s="15">
        <f>'factor 2(value,EP&amp;BP composite)'!CB42*(0.01/'factor 2(value,EP&amp;BP composite)'!$CV42)</f>
        <v>2.0795247593769144E-2</v>
      </c>
      <c r="I42" s="15">
        <f>'factor 2(value,EP&amp;BP composite)'!CC42*(0.01/'factor 2(value,EP&amp;BP composite)'!$CV42)</f>
        <v>-6.2385742781307423E-2</v>
      </c>
      <c r="J42" s="15">
        <f>'factor 2(value,EP&amp;BP composite)'!CD42*(0.01/'factor 2(value,EP&amp;BP composite)'!$CV42)</f>
        <v>5.5453993583384376E-2</v>
      </c>
      <c r="K42" s="15">
        <f>'factor 2(value,EP&amp;BP composite)'!CE42*(0.01/'factor 2(value,EP&amp;BP composite)'!$CV42)</f>
        <v>-2.0795247593769141E-2</v>
      </c>
    </row>
    <row r="43" spans="1:11">
      <c r="A43" s="1">
        <v>32050</v>
      </c>
      <c r="B43" s="15">
        <f>'factor 2(value,EP&amp;BP composite)'!BV43*(0.01/'factor 2(value,EP&amp;BP composite)'!$CV43)</f>
        <v>-2.9331075230352516E-2</v>
      </c>
      <c r="C43" s="15">
        <f>'factor 2(value,EP&amp;BP composite)'!BW43*(0.01/'factor 2(value,EP&amp;BP composite)'!$CV43)</f>
        <v>-1.466553761517626E-2</v>
      </c>
      <c r="D43" s="15">
        <f>'factor 2(value,EP&amp;BP composite)'!BX43*(0.01/'factor 2(value,EP&amp;BP composite)'!$CV43)</f>
        <v>1.466553761517626E-2</v>
      </c>
      <c r="E43" s="15">
        <f>'factor 2(value,EP&amp;BP composite)'!BY43*(0.01/'factor 2(value,EP&amp;BP composite)'!$CV43)</f>
        <v>1.4665537615176256E-2</v>
      </c>
      <c r="F43" s="15">
        <f>'factor 2(value,EP&amp;BP composite)'!BZ43*(0.01/'factor 2(value,EP&amp;BP composite)'!$CV43)</f>
        <v>3.6663844037940645E-2</v>
      </c>
      <c r="G43" s="15">
        <f>'factor 2(value,EP&amp;BP composite)'!CA43*(0.01/'factor 2(value,EP&amp;BP composite)'!$CV43)</f>
        <v>-7.33276880758813E-3</v>
      </c>
      <c r="H43" s="15">
        <f>'factor 2(value,EP&amp;BP composite)'!CB43*(0.01/'factor 2(value,EP&amp;BP composite)'!$CV43)</f>
        <v>7.3327688075881291E-3</v>
      </c>
      <c r="I43" s="15">
        <f>'factor 2(value,EP&amp;BP composite)'!CC43*(0.01/'factor 2(value,EP&amp;BP composite)'!$CV43)</f>
        <v>-6.5994919268293165E-2</v>
      </c>
      <c r="J43" s="15">
        <f>'factor 2(value,EP&amp;BP composite)'!CD43*(0.01/'factor 2(value,EP&amp;BP composite)'!$CV43)</f>
        <v>5.8662150460705033E-2</v>
      </c>
      <c r="K43" s="15">
        <f>'factor 2(value,EP&amp;BP composite)'!CE43*(0.01/'factor 2(value,EP&amp;BP composite)'!$CV43)</f>
        <v>-1.4665537615176258E-2</v>
      </c>
    </row>
    <row r="44" spans="1:11">
      <c r="A44" s="1">
        <v>32080</v>
      </c>
      <c r="B44" s="15">
        <f>'factor 2(value,EP&amp;BP composite)'!BV44*(0.01/'factor 2(value,EP&amp;BP composite)'!$CV44)</f>
        <v>3.2317622256690028E-2</v>
      </c>
      <c r="C44" s="15">
        <f>'factor 2(value,EP&amp;BP composite)'!BW44*(0.01/'factor 2(value,EP&amp;BP composite)'!$CV44)</f>
        <v>-1.3432241957747693E-2</v>
      </c>
      <c r="D44" s="15">
        <f>'factor 2(value,EP&amp;BP composite)'!BX44*(0.01/'factor 2(value,EP&amp;BP composite)'!$CV44)</f>
        <v>-1.6195656741756242E-2</v>
      </c>
      <c r="E44" s="15">
        <f>'factor 2(value,EP&amp;BP composite)'!BY44*(0.01/'factor 2(value,EP&amp;BP composite)'!$CV44)</f>
        <v>1.0832585455566828E-2</v>
      </c>
      <c r="F44" s="15">
        <f>'factor 2(value,EP&amp;BP composite)'!BZ44*(0.01/'factor 2(value,EP&amp;BP composite)'!$CV44)</f>
        <v>1.8844440728485411E-2</v>
      </c>
      <c r="G44" s="15">
        <f>'factor 2(value,EP&amp;BP composite)'!CA44*(0.01/'factor 2(value,EP&amp;BP composite)'!$CV44)</f>
        <v>-2.4563742274153833E-5</v>
      </c>
      <c r="H44" s="15">
        <f>'factor 2(value,EP&amp;BP composite)'!CB44*(0.01/'factor 2(value,EP&amp;BP composite)'!$CV44)</f>
        <v>-1.0767082142835751E-2</v>
      </c>
      <c r="I44" s="15">
        <f>'factor 2(value,EP&amp;BP composite)'!CC44*(0.01/'factor 2(value,EP&amp;BP composite)'!$CV44)</f>
        <v>-4.8488715256172113E-2</v>
      </c>
      <c r="J44" s="15">
        <f>'factor 2(value,EP&amp;BP composite)'!CD44*(0.01/'factor 2(value,EP&amp;BP composite)'!$CV44)</f>
        <v>4.3092892313617161E-2</v>
      </c>
      <c r="K44" s="15">
        <f>'factor 2(value,EP&amp;BP composite)'!CE44*(0.01/'factor 2(value,EP&amp;BP composite)'!$CV44)</f>
        <v>-1.6179280913573475E-2</v>
      </c>
    </row>
    <row r="45" spans="1:11">
      <c r="A45" s="1">
        <v>32111</v>
      </c>
      <c r="B45" s="15">
        <f>'factor 2(value,EP&amp;BP composite)'!BV45*(0.01/'factor 2(value,EP&amp;BP composite)'!$CV45)</f>
        <v>1.6315279694249209E-2</v>
      </c>
      <c r="C45" s="15">
        <f>'factor 2(value,EP&amp;BP composite)'!BW45*(0.01/'factor 2(value,EP&amp;BP composite)'!$CV45)</f>
        <v>-4.6787246099412681E-3</v>
      </c>
      <c r="D45" s="15">
        <f>'factor 2(value,EP&amp;BP composite)'!BX45*(0.01/'factor 2(value,EP&amp;BP composite)'!$CV45)</f>
        <v>2.3429068014732945E-3</v>
      </c>
      <c r="E45" s="15">
        <f>'factor 2(value,EP&amp;BP composite)'!BY45*(0.01/'factor 2(value,EP&amp;BP composite)'!$CV45)</f>
        <v>-4.9622951037247564E-5</v>
      </c>
      <c r="F45" s="15">
        <f>'factor 2(value,EP&amp;BP composite)'!BZ45*(0.01/'factor 2(value,EP&amp;BP composite)'!$CV45)</f>
        <v>2.3336911105663771E-2</v>
      </c>
      <c r="G45" s="15">
        <f>'factor 2(value,EP&amp;BP composite)'!CA45*(0.01/'factor 2(value,EP&amp;BP composite)'!$CV45)</f>
        <v>4.6929025959519099E-3</v>
      </c>
      <c r="H45" s="15">
        <f>'factor 2(value,EP&amp;BP composite)'!CB45*(0.01/'factor 2(value,EP&amp;BP composite)'!$CV45)</f>
        <v>-2.7980190750578435E-2</v>
      </c>
      <c r="I45" s="15">
        <f>'factor 2(value,EP&amp;BP composite)'!CC45*(0.01/'factor 2(value,EP&amp;BP composite)'!$CV45)</f>
        <v>-4.1980919615375631E-2</v>
      </c>
      <c r="J45" s="15">
        <f>'factor 2(value,EP&amp;BP composite)'!CD45*(0.01/'factor 2(value,EP&amp;BP composite)'!$CV45)</f>
        <v>4.1980919615375631E-2</v>
      </c>
      <c r="K45" s="15">
        <f>'factor 2(value,EP&amp;BP composite)'!CE45*(0.01/'factor 2(value,EP&amp;BP composite)'!$CV45)</f>
        <v>-1.3979461885781235E-2</v>
      </c>
    </row>
    <row r="46" spans="1:11">
      <c r="A46" s="1">
        <v>32142</v>
      </c>
      <c r="B46" s="15">
        <f>'factor 2(value,EP&amp;BP composite)'!BV46*(0.01/'factor 2(value,EP&amp;BP composite)'!$CV46)</f>
        <v>1.8055932903066254E-2</v>
      </c>
      <c r="C46" s="15">
        <f>'factor 2(value,EP&amp;BP composite)'!BW46*(0.01/'factor 2(value,EP&amp;BP composite)'!$CV46)</f>
        <v>-1.8055932903066254E-2</v>
      </c>
      <c r="D46" s="15">
        <f>'factor 2(value,EP&amp;BP composite)'!BX46*(0.01/'factor 2(value,EP&amp;BP composite)'!$CV46)</f>
        <v>1.203728860204417E-2</v>
      </c>
      <c r="E46" s="15">
        <f>'factor 2(value,EP&amp;BP composite)'!BY46*(0.01/'factor 2(value,EP&amp;BP composite)'!$CV46)</f>
        <v>0</v>
      </c>
      <c r="F46" s="15">
        <f>'factor 2(value,EP&amp;BP composite)'!BZ46*(0.01/'factor 2(value,EP&amp;BP composite)'!$CV46)</f>
        <v>3.6111865806132515E-2</v>
      </c>
      <c r="G46" s="15">
        <f>'factor 2(value,EP&amp;BP composite)'!CA46*(0.01/'factor 2(value,EP&amp;BP composite)'!$CV46)</f>
        <v>-1.203728860204417E-2</v>
      </c>
      <c r="H46" s="15">
        <f>'factor 2(value,EP&amp;BP composite)'!CB46*(0.01/'factor 2(value,EP&amp;BP composite)'!$CV46)</f>
        <v>0</v>
      </c>
      <c r="I46" s="15">
        <f>'factor 2(value,EP&amp;BP composite)'!CC46*(0.01/'factor 2(value,EP&amp;BP composite)'!$CV46)</f>
        <v>-5.4167798709198758E-2</v>
      </c>
      <c r="J46" s="15">
        <f>'factor 2(value,EP&amp;BP composite)'!CD46*(0.01/'factor 2(value,EP&amp;BP composite)'!$CV46)</f>
        <v>5.4167798709198758E-2</v>
      </c>
      <c r="K46" s="15">
        <f>'factor 2(value,EP&amp;BP composite)'!CE46*(0.01/'factor 2(value,EP&amp;BP composite)'!$CV46)</f>
        <v>-3.6111865806132515E-2</v>
      </c>
    </row>
    <row r="47" spans="1:11">
      <c r="A47" s="1">
        <v>32173</v>
      </c>
      <c r="B47" s="15">
        <f>'factor 2(value,EP&amp;BP composite)'!BV47*(0.01/'factor 2(value,EP&amp;BP composite)'!$CV47)</f>
        <v>2.6271700600380431E-2</v>
      </c>
      <c r="C47" s="15">
        <f>'factor 2(value,EP&amp;BP composite)'!BW47*(0.01/'factor 2(value,EP&amp;BP composite)'!$CV47)</f>
        <v>-5.2735165881901665E-3</v>
      </c>
      <c r="D47" s="15">
        <f>'factor 2(value,EP&amp;BP composite)'!BX47*(0.01/'factor 2(value,EP&amp;BP composite)'!$CV47)</f>
        <v>-5.2415558080000316E-3</v>
      </c>
      <c r="E47" s="15">
        <f>'factor 2(value,EP&amp;BP composite)'!BY47*(0.01/'factor 2(value,EP&amp;BP composite)'!$CV47)</f>
        <v>5.5931365332732928E-5</v>
      </c>
      <c r="F47" s="15">
        <f>'factor 2(value,EP&amp;BP composite)'!BZ47*(0.01/'factor 2(value,EP&amp;BP composite)'!$CV47)</f>
        <v>3.6786772996570627E-2</v>
      </c>
      <c r="G47" s="15">
        <f>'factor 2(value,EP&amp;BP composite)'!CA47*(0.01/'factor 2(value,EP&amp;BP composite)'!$CV47)</f>
        <v>-7.9222601748565498E-3</v>
      </c>
      <c r="H47" s="15">
        <f>'factor 2(value,EP&amp;BP composite)'!CB47*(0.01/'factor 2(value,EP&amp;BP composite)'!$CV47)</f>
        <v>-1.5756628204190229E-2</v>
      </c>
      <c r="I47" s="15">
        <f>'factor 2(value,EP&amp;BP composite)'!CC47*(0.01/'factor 2(value,EP&amp;BP composite)'!$CV47)</f>
        <v>-4.7317825782855892E-2</v>
      </c>
      <c r="J47" s="15">
        <f>'factor 2(value,EP&amp;BP composite)'!CD47*(0.01/'factor 2(value,EP&amp;BP composite)'!$CV47)</f>
        <v>3.6818733776760766E-2</v>
      </c>
      <c r="K47" s="15">
        <f>'factor 2(value,EP&amp;BP composite)'!CE47*(0.01/'factor 2(value,EP&amp;BP composite)'!$CV47)</f>
        <v>-1.8421352180951679E-2</v>
      </c>
    </row>
    <row r="48" spans="1:11">
      <c r="A48" s="1">
        <v>32202</v>
      </c>
      <c r="B48" s="15">
        <f>'factor 2(value,EP&amp;BP composite)'!BV48*(0.01/'factor 2(value,EP&amp;BP composite)'!$CV48)</f>
        <v>2.2023180373184438E-2</v>
      </c>
      <c r="C48" s="15">
        <f>'factor 2(value,EP&amp;BP composite)'!BW48*(0.01/'factor 2(value,EP&amp;BP composite)'!$CV48)</f>
        <v>-8.2597381788361221E-3</v>
      </c>
      <c r="D48" s="15">
        <f>'factor 2(value,EP&amp;BP composite)'!BX48*(0.01/'factor 2(value,EP&amp;BP composite)'!$CV48)</f>
        <v>-2.7643984744595801E-3</v>
      </c>
      <c r="E48" s="15">
        <f>'factor 2(value,EP&amp;BP composite)'!BY48*(0.01/'factor 2(value,EP&amp;BP composite)'!$CV48)</f>
        <v>5.5538898823261256E-3</v>
      </c>
      <c r="F48" s="15">
        <f>'factor 2(value,EP&amp;BP composite)'!BZ48*(0.01/'factor 2(value,EP&amp;BP composite)'!$CV48)</f>
        <v>3.299713115966621E-2</v>
      </c>
      <c r="G48" s="15">
        <f>'factor 2(value,EP&amp;BP composite)'!CA48*(0.01/'factor 2(value,EP&amp;BP composite)'!$CV48)</f>
        <v>-2.2023180373184438E-2</v>
      </c>
      <c r="H48" s="15">
        <f>'factor 2(value,EP&amp;BP composite)'!CB48*(0.01/'factor 2(value,EP&amp;BP composite)'!$CV48)</f>
        <v>2.1989723128641822E-2</v>
      </c>
      <c r="I48" s="15">
        <f>'factor 2(value,EP&amp;BP composite)'!CC48*(0.01/'factor 2(value,EP&amp;BP composite)'!$CV48)</f>
        <v>-4.9533336139609765E-2</v>
      </c>
      <c r="J48" s="15">
        <f>'factor 2(value,EP&amp;BP composite)'!CD48*(0.01/'factor 2(value,EP&amp;BP composite)'!$CV48)</f>
        <v>3.8542656730856682E-2</v>
      </c>
      <c r="K48" s="15">
        <f>'factor 2(value,EP&amp;BP composite)'!CE48*(0.01/'factor 2(value,EP&amp;BP composite)'!$CV48)</f>
        <v>-3.8525928108585378E-2</v>
      </c>
    </row>
    <row r="49" spans="1:11">
      <c r="A49" s="1">
        <v>32233</v>
      </c>
      <c r="B49" s="15">
        <f>'factor 2(value,EP&amp;BP composite)'!BV49*(0.01/'factor 2(value,EP&amp;BP composite)'!$CV49)</f>
        <v>2.1449153231823271E-2</v>
      </c>
      <c r="C49" s="15">
        <f>'factor 2(value,EP&amp;BP composite)'!BW49*(0.01/'factor 2(value,EP&amp;BP composite)'!$CV49)</f>
        <v>-1.6092979291823881E-2</v>
      </c>
      <c r="D49" s="15">
        <f>'factor 2(value,EP&amp;BP composite)'!BX49*(0.01/'factor 2(value,EP&amp;BP composite)'!$CV49)</f>
        <v>-1.3390434849998472E-2</v>
      </c>
      <c r="E49" s="15">
        <f>'factor 2(value,EP&amp;BP composite)'!BY49*(0.01/'factor 2(value,EP&amp;BP composite)'!$CV49)</f>
        <v>1.6125589254258169E-2</v>
      </c>
      <c r="F49" s="15">
        <f>'factor 2(value,EP&amp;BP composite)'!BZ49*(0.01/'factor 2(value,EP&amp;BP composite)'!$CV49)</f>
        <v>3.2177806093039191E-2</v>
      </c>
      <c r="G49" s="15">
        <f>'factor 2(value,EP&amp;BP composite)'!CA49*(0.01/'factor 2(value,EP&amp;BP composite)'!$CV49)</f>
        <v>-1.0753110333041634E-2</v>
      </c>
      <c r="H49" s="15">
        <f>'factor 2(value,EP&amp;BP composite)'!CB49*(0.01/'factor 2(value,EP&amp;BP composite)'!$CV49)</f>
        <v>2.4102782729997246E-2</v>
      </c>
      <c r="I49" s="15">
        <f>'factor 2(value,EP&amp;BP composite)'!CC49*(0.01/'factor 2(value,EP&amp;BP composite)'!$CV49)</f>
        <v>-4.8278937875471641E-2</v>
      </c>
      <c r="J49" s="15">
        <f>'factor 2(value,EP&amp;BP composite)'!CD49*(0.01/'factor 2(value,EP&amp;BP composite)'!$CV49)</f>
        <v>3.2210416055473479E-2</v>
      </c>
      <c r="K49" s="15">
        <f>'factor 2(value,EP&amp;BP composite)'!CE49*(0.01/'factor 2(value,EP&amp;BP composite)'!$CV49)</f>
        <v>-3.7550285014255724E-2</v>
      </c>
    </row>
    <row r="50" spans="1:11">
      <c r="A50" s="1">
        <v>32263</v>
      </c>
      <c r="B50" s="15">
        <f>'factor 2(value,EP&amp;BP composite)'!BV50*(0.01/'factor 2(value,EP&amp;BP composite)'!$CV50)</f>
        <v>1.6252823954873829E-2</v>
      </c>
      <c r="C50" s="15">
        <f>'factor 2(value,EP&amp;BP composite)'!BW50*(0.01/'factor 2(value,EP&amp;BP composite)'!$CV50)</f>
        <v>-1.6252823954873825E-2</v>
      </c>
      <c r="D50" s="15">
        <f>'factor 2(value,EP&amp;BP composite)'!BX50*(0.01/'factor 2(value,EP&amp;BP composite)'!$CV50)</f>
        <v>-1.6252823954873829E-2</v>
      </c>
      <c r="E50" s="15">
        <f>'factor 2(value,EP&amp;BP composite)'!BY50*(0.01/'factor 2(value,EP&amp;BP composite)'!$CV50)</f>
        <v>1.6252823954873829E-2</v>
      </c>
      <c r="F50" s="15">
        <f>'factor 2(value,EP&amp;BP composite)'!BZ50*(0.01/'factor 2(value,EP&amp;BP composite)'!$CV50)</f>
        <v>2.7088039924789711E-2</v>
      </c>
      <c r="G50" s="15">
        <f>'factor 2(value,EP&amp;BP composite)'!CA50*(0.01/'factor 2(value,EP&amp;BP composite)'!$CV50)</f>
        <v>-1.0835215969915886E-2</v>
      </c>
      <c r="H50" s="15">
        <f>'factor 2(value,EP&amp;BP composite)'!CB50*(0.01/'factor 2(value,EP&amp;BP composite)'!$CV50)</f>
        <v>2.7088039924789708E-2</v>
      </c>
      <c r="I50" s="15">
        <f>'factor 2(value,EP&amp;BP composite)'!CC50*(0.01/'factor 2(value,EP&amp;BP composite)'!$CV50)</f>
        <v>-4.8758471864621476E-2</v>
      </c>
      <c r="J50" s="15">
        <f>'factor 2(value,EP&amp;BP composite)'!CD50*(0.01/'factor 2(value,EP&amp;BP composite)'!$CV50)</f>
        <v>3.792325589470559E-2</v>
      </c>
      <c r="K50" s="15">
        <f>'factor 2(value,EP&amp;BP composite)'!CE50*(0.01/'factor 2(value,EP&amp;BP composite)'!$CV50)</f>
        <v>-3.2505647909747658E-2</v>
      </c>
    </row>
    <row r="51" spans="1:11">
      <c r="A51" s="1">
        <v>32294</v>
      </c>
      <c r="B51" s="15">
        <f>'factor 2(value,EP&amp;BP composite)'!BV51*(0.01/'factor 2(value,EP&amp;BP composite)'!$CV51)</f>
        <v>-5.7026826241685369E-3</v>
      </c>
      <c r="C51" s="15">
        <f>'factor 2(value,EP&amp;BP composite)'!BW51*(0.01/'factor 2(value,EP&amp;BP composite)'!$CV51)</f>
        <v>1.7108047872505614E-2</v>
      </c>
      <c r="D51" s="15">
        <f>'factor 2(value,EP&amp;BP composite)'!BX51*(0.01/'factor 2(value,EP&amp;BP composite)'!$CV51)</f>
        <v>-1.1405365248337076E-2</v>
      </c>
      <c r="E51" s="15">
        <f>'factor 2(value,EP&amp;BP composite)'!BY51*(0.01/'factor 2(value,EP&amp;BP composite)'!$CV51)</f>
        <v>0</v>
      </c>
      <c r="F51" s="15">
        <f>'factor 2(value,EP&amp;BP composite)'!BZ51*(0.01/'factor 2(value,EP&amp;BP composite)'!$CV51)</f>
        <v>1.7108047872505614E-2</v>
      </c>
      <c r="G51" s="15">
        <f>'factor 2(value,EP&amp;BP composite)'!CA51*(0.01/'factor 2(value,EP&amp;BP composite)'!$CV51)</f>
        <v>-2.2810730496674151E-2</v>
      </c>
      <c r="H51" s="15">
        <f>'factor 2(value,EP&amp;BP composite)'!CB51*(0.01/'factor 2(value,EP&amp;BP composite)'!$CV51)</f>
        <v>3.9918778369179758E-2</v>
      </c>
      <c r="I51" s="15">
        <f>'factor 2(value,EP&amp;BP composite)'!CC51*(0.01/'factor 2(value,EP&amp;BP composite)'!$CV51)</f>
        <v>-5.1324143617516839E-2</v>
      </c>
      <c r="J51" s="15">
        <f>'factor 2(value,EP&amp;BP composite)'!CD51*(0.01/'factor 2(value,EP&amp;BP composite)'!$CV51)</f>
        <v>3.9918778369179758E-2</v>
      </c>
      <c r="K51" s="15">
        <f>'factor 2(value,EP&amp;BP composite)'!CE51*(0.01/'factor 2(value,EP&amp;BP composite)'!$CV51)</f>
        <v>-2.2810730496674151E-2</v>
      </c>
    </row>
    <row r="52" spans="1:11">
      <c r="A52" s="1">
        <v>32324</v>
      </c>
      <c r="B52" s="15">
        <f>'factor 2(value,EP&amp;BP composite)'!BV52*(0.01/'factor 2(value,EP&amp;BP composite)'!$CV52)</f>
        <v>6.7037478717483934E-3</v>
      </c>
      <c r="C52" s="15">
        <f>'factor 2(value,EP&amp;BP composite)'!BW52*(0.01/'factor 2(value,EP&amp;BP composite)'!$CV52)</f>
        <v>6.7037478717483952E-3</v>
      </c>
      <c r="D52" s="15">
        <f>'factor 2(value,EP&amp;BP composite)'!BX52*(0.01/'factor 2(value,EP&amp;BP composite)'!$CV52)</f>
        <v>-1.340749574349679E-2</v>
      </c>
      <c r="E52" s="15">
        <f>'factor 2(value,EP&amp;BP composite)'!BY52*(0.01/'factor 2(value,EP&amp;BP composite)'!$CV52)</f>
        <v>6.703747871748396E-3</v>
      </c>
      <c r="F52" s="15">
        <f>'factor 2(value,EP&amp;BP composite)'!BZ52*(0.01/'factor 2(value,EP&amp;BP composite)'!$CV52)</f>
        <v>0</v>
      </c>
      <c r="G52" s="15">
        <f>'factor 2(value,EP&amp;BP composite)'!CA52*(0.01/'factor 2(value,EP&amp;BP composite)'!$CV52)</f>
        <v>-6.703747871748396E-3</v>
      </c>
      <c r="H52" s="15">
        <f>'factor 2(value,EP&amp;BP composite)'!CB52*(0.01/'factor 2(value,EP&amp;BP composite)'!$CV52)</f>
        <v>4.0222487230490371E-2</v>
      </c>
      <c r="I52" s="15">
        <f>'factor 2(value,EP&amp;BP composite)'!CC52*(0.01/'factor 2(value,EP&amp;BP composite)'!$CV52)</f>
        <v>-6.0333730845735553E-2</v>
      </c>
      <c r="J52" s="15">
        <f>'factor 2(value,EP&amp;BP composite)'!CD52*(0.01/'factor 2(value,EP&amp;BP composite)'!$CV52)</f>
        <v>6.0333730845735553E-2</v>
      </c>
      <c r="K52" s="15">
        <f>'factor 2(value,EP&amp;BP composite)'!CE52*(0.01/'factor 2(value,EP&amp;BP composite)'!$CV52)</f>
        <v>-4.0222487230490371E-2</v>
      </c>
    </row>
    <row r="53" spans="1:11">
      <c r="A53" s="1">
        <v>32355</v>
      </c>
      <c r="B53" s="15">
        <f>'factor 2(value,EP&amp;BP composite)'!BV53*(0.01/'factor 2(value,EP&amp;BP composite)'!$CV53)</f>
        <v>-1.8385898951542978E-2</v>
      </c>
      <c r="C53" s="15">
        <f>'factor 2(value,EP&amp;BP composite)'!BW53*(0.01/'factor 2(value,EP&amp;BP composite)'!$CV53)</f>
        <v>2.1476632026024279E-2</v>
      </c>
      <c r="D53" s="15">
        <f>'factor 2(value,EP&amp;BP composite)'!BX53*(0.01/'factor 2(value,EP&amp;BP composite)'!$CV53)</f>
        <v>-1.8404545950995312E-2</v>
      </c>
      <c r="E53" s="15">
        <f>'factor 2(value,EP&amp;BP composite)'!BY53*(0.01/'factor 2(value,EP&amp;BP composite)'!$CV53)</f>
        <v>1.8441839949899976E-2</v>
      </c>
      <c r="F53" s="15">
        <f>'factor 2(value,EP&amp;BP composite)'!BZ53*(0.01/'factor 2(value,EP&amp;BP composite)'!$CV53)</f>
        <v>6.1348486503317702E-3</v>
      </c>
      <c r="G53" s="15">
        <f>'factor 2(value,EP&amp;BP composite)'!CA53*(0.01/'factor 2(value,EP&amp;BP composite)'!$CV53)</f>
        <v>-6.1907896486887671E-3</v>
      </c>
      <c r="H53" s="15">
        <f>'factor 2(value,EP&amp;BP composite)'!CB53*(0.01/'factor 2(value,EP&amp;BP composite)'!$CV53)</f>
        <v>3.9853207477841088E-2</v>
      </c>
      <c r="I53" s="15">
        <f>'factor 2(value,EP&amp;BP composite)'!CC53*(0.01/'factor 2(value,EP&amp;BP composite)'!$CV53)</f>
        <v>-5.5213637852985928E-2</v>
      </c>
      <c r="J53" s="15">
        <f>'factor 2(value,EP&amp;BP composite)'!CD53*(0.01/'factor 2(value,EP&amp;BP composite)'!$CV53)</f>
        <v>4.9088112702380331E-2</v>
      </c>
      <c r="K53" s="15">
        <f>'factor 2(value,EP&amp;BP composite)'!CE53*(0.01/'factor 2(value,EP&amp;BP composite)'!$CV53)</f>
        <v>-3.6799768402264454E-2</v>
      </c>
    </row>
    <row r="54" spans="1:11">
      <c r="A54" s="1">
        <v>32386</v>
      </c>
      <c r="B54" s="15">
        <f>'factor 2(value,EP&amp;BP composite)'!BV54*(0.01/'factor 2(value,EP&amp;BP composite)'!$CV54)</f>
        <v>-6.1155228830242206E-3</v>
      </c>
      <c r="C54" s="15">
        <f>'factor 2(value,EP&amp;BP composite)'!BW54*(0.01/'factor 2(value,EP&amp;BP composite)'!$CV54)</f>
        <v>2.4462091532096882E-2</v>
      </c>
      <c r="D54" s="15">
        <f>'factor 2(value,EP&amp;BP composite)'!BX54*(0.01/'factor 2(value,EP&amp;BP composite)'!$CV54)</f>
        <v>-2.4462091532096882E-2</v>
      </c>
      <c r="E54" s="15">
        <f>'factor 2(value,EP&amp;BP composite)'!BY54*(0.01/'factor 2(value,EP&amp;BP composite)'!$CV54)</f>
        <v>0</v>
      </c>
      <c r="F54" s="15">
        <f>'factor 2(value,EP&amp;BP composite)'!BZ54*(0.01/'factor 2(value,EP&amp;BP composite)'!$CV54)</f>
        <v>1.8346568649072664E-2</v>
      </c>
      <c r="G54" s="15">
        <f>'factor 2(value,EP&amp;BP composite)'!CA54*(0.01/'factor 2(value,EP&amp;BP composite)'!$CV54)</f>
        <v>-6.1155228830242214E-3</v>
      </c>
      <c r="H54" s="15">
        <f>'factor 2(value,EP&amp;BP composite)'!CB54*(0.01/'factor 2(value,EP&amp;BP composite)'!$CV54)</f>
        <v>3.05776144151211E-2</v>
      </c>
      <c r="I54" s="15">
        <f>'factor 2(value,EP&amp;BP composite)'!CC54*(0.01/'factor 2(value,EP&amp;BP composite)'!$CV54)</f>
        <v>-5.5039705947217986E-2</v>
      </c>
      <c r="J54" s="15">
        <f>'factor 2(value,EP&amp;BP composite)'!CD54*(0.01/'factor 2(value,EP&amp;BP composite)'!$CV54)</f>
        <v>4.8924183064193764E-2</v>
      </c>
      <c r="K54" s="15">
        <f>'factor 2(value,EP&amp;BP composite)'!CE54*(0.01/'factor 2(value,EP&amp;BP composite)'!$CV54)</f>
        <v>-3.0577614415121104E-2</v>
      </c>
    </row>
    <row r="55" spans="1:11">
      <c r="A55" s="1">
        <v>32416</v>
      </c>
      <c r="B55" s="15">
        <f>'factor 2(value,EP&amp;BP composite)'!BV55*(0.01/'factor 2(value,EP&amp;BP composite)'!$CV55)</f>
        <v>1.1510646059147539E-2</v>
      </c>
      <c r="C55" s="15">
        <f>'factor 2(value,EP&amp;BP composite)'!BW55*(0.01/'factor 2(value,EP&amp;BP composite)'!$CV55)</f>
        <v>2.3021292118295077E-2</v>
      </c>
      <c r="D55" s="15">
        <f>'factor 2(value,EP&amp;BP composite)'!BX55*(0.01/'factor 2(value,EP&amp;BP composite)'!$CV55)</f>
        <v>-3.4531938177442621E-2</v>
      </c>
      <c r="E55" s="15">
        <f>'factor 2(value,EP&amp;BP composite)'!BY55*(0.01/'factor 2(value,EP&amp;BP composite)'!$CV55)</f>
        <v>5.7553230295737667E-3</v>
      </c>
      <c r="F55" s="15">
        <f>'factor 2(value,EP&amp;BP composite)'!BZ55*(0.01/'factor 2(value,EP&amp;BP composite)'!$CV55)</f>
        <v>0</v>
      </c>
      <c r="G55" s="15">
        <f>'factor 2(value,EP&amp;BP composite)'!CA55*(0.01/'factor 2(value,EP&amp;BP composite)'!$CV55)</f>
        <v>5.7553230295737702E-3</v>
      </c>
      <c r="H55" s="15">
        <f>'factor 2(value,EP&amp;BP composite)'!CB55*(0.01/'factor 2(value,EP&amp;BP composite)'!$CV55)</f>
        <v>2.3021292118295077E-2</v>
      </c>
      <c r="I55" s="15">
        <f>'factor 2(value,EP&amp;BP composite)'!CC55*(0.01/'factor 2(value,EP&amp;BP composite)'!$CV55)</f>
        <v>-5.1797907266163921E-2</v>
      </c>
      <c r="J55" s="15">
        <f>'factor 2(value,EP&amp;BP composite)'!CD55*(0.01/'factor 2(value,EP&amp;BP composite)'!$CV55)</f>
        <v>4.0287261207016388E-2</v>
      </c>
      <c r="K55" s="15">
        <f>'factor 2(value,EP&amp;BP composite)'!CE55*(0.01/'factor 2(value,EP&amp;BP composite)'!$CV55)</f>
        <v>-2.3021292118295077E-2</v>
      </c>
    </row>
    <row r="56" spans="1:11">
      <c r="A56" s="1">
        <v>32447</v>
      </c>
      <c r="B56" s="15">
        <f>'factor 2(value,EP&amp;BP composite)'!BV56*(0.01/'factor 2(value,EP&amp;BP composite)'!$CV56)</f>
        <v>2.1992923134608919E-2</v>
      </c>
      <c r="C56" s="15">
        <f>'factor 2(value,EP&amp;BP composite)'!BW56*(0.01/'factor 2(value,EP&amp;BP composite)'!$CV56)</f>
        <v>1.6494692350956689E-2</v>
      </c>
      <c r="D56" s="15">
        <f>'factor 2(value,EP&amp;BP composite)'!BX56*(0.01/'factor 2(value,EP&amp;BP composite)'!$CV56)</f>
        <v>-3.2989384701913378E-2</v>
      </c>
      <c r="E56" s="15">
        <f>'factor 2(value,EP&amp;BP composite)'!BY56*(0.01/'factor 2(value,EP&amp;BP composite)'!$CV56)</f>
        <v>0</v>
      </c>
      <c r="F56" s="15">
        <f>'factor 2(value,EP&amp;BP composite)'!BZ56*(0.01/'factor 2(value,EP&amp;BP composite)'!$CV56)</f>
        <v>0</v>
      </c>
      <c r="G56" s="15">
        <f>'factor 2(value,EP&amp;BP composite)'!CA56*(0.01/'factor 2(value,EP&amp;BP composite)'!$CV56)</f>
        <v>0</v>
      </c>
      <c r="H56" s="15">
        <f>'factor 2(value,EP&amp;BP composite)'!CB56*(0.01/'factor 2(value,EP&amp;BP composite)'!$CV56)</f>
        <v>1.6494692350956689E-2</v>
      </c>
      <c r="I56" s="15">
        <f>'factor 2(value,EP&amp;BP composite)'!CC56*(0.01/'factor 2(value,EP&amp;BP composite)'!$CV56)</f>
        <v>-4.9484077052870064E-2</v>
      </c>
      <c r="J56" s="15">
        <f>'factor 2(value,EP&amp;BP composite)'!CD56*(0.01/'factor 2(value,EP&amp;BP composite)'!$CV56)</f>
        <v>4.9484077052870064E-2</v>
      </c>
      <c r="K56" s="15">
        <f>'factor 2(value,EP&amp;BP composite)'!CE56*(0.01/'factor 2(value,EP&amp;BP composite)'!$CV56)</f>
        <v>-2.1992923134608919E-2</v>
      </c>
    </row>
    <row r="57" spans="1:11">
      <c r="A57" s="1">
        <v>32477</v>
      </c>
      <c r="B57" s="15">
        <f>'factor 2(value,EP&amp;BP composite)'!BV57*(0.01/'factor 2(value,EP&amp;BP composite)'!$CV57)</f>
        <v>2.5584964500466816E-2</v>
      </c>
      <c r="C57" s="15">
        <f>'factor 2(value,EP&amp;BP composite)'!BW57*(0.01/'factor 2(value,EP&amp;BP composite)'!$CV57)</f>
        <v>1.7054482285539799E-2</v>
      </c>
      <c r="D57" s="15">
        <f>'factor 2(value,EP&amp;BP composite)'!BX57*(0.01/'factor 2(value,EP&amp;BP composite)'!$CV57)</f>
        <v>-2.5597928789095295E-2</v>
      </c>
      <c r="E57" s="15">
        <f>'factor 2(value,EP&amp;BP composite)'!BY57*(0.01/'factor 2(value,EP&amp;BP composite)'!$CV57)</f>
        <v>4.5375010199676199E-5</v>
      </c>
      <c r="F57" s="15">
        <f>'factor 2(value,EP&amp;BP composite)'!BZ57*(0.01/'factor 2(value,EP&amp;BP composite)'!$CV57)</f>
        <v>-6.3881384447239042E-3</v>
      </c>
      <c r="G57" s="15">
        <f>'factor 2(value,EP&amp;BP composite)'!CA57*(0.01/'factor 2(value,EP&amp;BP composite)'!$CV57)</f>
        <v>6.3881384447239042E-3</v>
      </c>
      <c r="H57" s="15">
        <f>'factor 2(value,EP&amp;BP composite)'!CB57*(0.01/'factor 2(value,EP&amp;BP composite)'!$CV57)</f>
        <v>-4.2782053960919884E-3</v>
      </c>
      <c r="I57" s="15">
        <f>'factor 2(value,EP&amp;BP composite)'!CC57*(0.01/'factor 2(value,EP&amp;BP composite)'!$CV57)</f>
        <v>-3.8387169967171578E-2</v>
      </c>
      <c r="J57" s="15">
        <f>'factor 2(value,EP&amp;BP composite)'!CD57*(0.01/'factor 2(value,EP&amp;BP composite)'!$CV57)</f>
        <v>3.8387169967171578E-2</v>
      </c>
      <c r="K57" s="15">
        <f>'factor 2(value,EP&amp;BP composite)'!CE57*(0.01/'factor 2(value,EP&amp;BP composite)'!$CV57)</f>
        <v>-1.2808687611019005E-2</v>
      </c>
    </row>
    <row r="58" spans="1:11">
      <c r="A58" s="1">
        <v>32508</v>
      </c>
      <c r="B58" s="15">
        <f>'factor 2(value,EP&amp;BP composite)'!BV58*(0.01/'factor 2(value,EP&amp;BP composite)'!$CV58)</f>
        <v>2.5170899899278735E-2</v>
      </c>
      <c r="C58" s="15">
        <f>'factor 2(value,EP&amp;BP composite)'!BW58*(0.01/'factor 2(value,EP&amp;BP composite)'!$CV58)</f>
        <v>1.2585449949639367E-2</v>
      </c>
      <c r="D58" s="15">
        <f>'factor 2(value,EP&amp;BP composite)'!BX58*(0.01/'factor 2(value,EP&amp;BP composite)'!$CV58)</f>
        <v>-2.5170899899278735E-2</v>
      </c>
      <c r="E58" s="15">
        <f>'factor 2(value,EP&amp;BP composite)'!BY58*(0.01/'factor 2(value,EP&amp;BP composite)'!$CV58)</f>
        <v>4.1951499832131207E-3</v>
      </c>
      <c r="F58" s="15">
        <f>'factor 2(value,EP&amp;BP composite)'!BZ58*(0.01/'factor 2(value,EP&amp;BP composite)'!$CV58)</f>
        <v>-1.678059993285249E-2</v>
      </c>
      <c r="G58" s="15">
        <f>'factor 2(value,EP&amp;BP composite)'!CA58*(0.01/'factor 2(value,EP&amp;BP composite)'!$CV58)</f>
        <v>1.2585449949639367E-2</v>
      </c>
      <c r="H58" s="15">
        <f>'factor 2(value,EP&amp;BP composite)'!CB58*(0.01/'factor 2(value,EP&amp;BP composite)'!$CV58)</f>
        <v>0</v>
      </c>
      <c r="I58" s="15">
        <f>'factor 2(value,EP&amp;BP composite)'!CC58*(0.01/'factor 2(value,EP&amp;BP composite)'!$CV58)</f>
        <v>-3.7756349848918097E-2</v>
      </c>
      <c r="J58" s="15">
        <f>'factor 2(value,EP&amp;BP composite)'!CD58*(0.01/'factor 2(value,EP&amp;BP composite)'!$CV58)</f>
        <v>3.356119986570498E-2</v>
      </c>
      <c r="K58" s="15">
        <f>'factor 2(value,EP&amp;BP composite)'!CE58*(0.01/'factor 2(value,EP&amp;BP composite)'!$CV58)</f>
        <v>-8.390299966426245E-3</v>
      </c>
    </row>
    <row r="59" spans="1:11">
      <c r="A59" s="1">
        <v>32539</v>
      </c>
      <c r="B59" s="15">
        <f>'factor 2(value,EP&amp;BP composite)'!BV59*(0.01/'factor 2(value,EP&amp;BP composite)'!$CV59)</f>
        <v>2.9600427182419769E-2</v>
      </c>
      <c r="C59" s="15">
        <f>'factor 2(value,EP&amp;BP composite)'!BW59*(0.01/'factor 2(value,EP&amp;BP composite)'!$CV59)</f>
        <v>1.4803963337291341E-2</v>
      </c>
      <c r="D59" s="15">
        <f>'factor 2(value,EP&amp;BP composite)'!BX59*(0.01/'factor 2(value,EP&amp;BP composite)'!$CV59)</f>
        <v>-1.2332886368327994E-2</v>
      </c>
      <c r="E59" s="15">
        <f>'factor 2(value,EP&amp;BP composite)'!BY59*(0.01/'factor 2(value,EP&amp;BP composite)'!$CV59)</f>
        <v>4.9946503830670579E-3</v>
      </c>
      <c r="F59" s="15">
        <f>'factor 2(value,EP&amp;BP composite)'!BZ59*(0.01/'factor 2(value,EP&amp;BP composite)'!$CV59)</f>
        <v>-1.481896232161716E-2</v>
      </c>
      <c r="G59" s="15">
        <f>'factor 2(value,EP&amp;BP composite)'!CA59*(0.01/'factor 2(value,EP&amp;BP composite)'!$CV59)</f>
        <v>7.3757334460754845E-3</v>
      </c>
      <c r="H59" s="15">
        <f>'factor 2(value,EP&amp;BP composite)'!CB59*(0.01/'factor 2(value,EP&amp;BP composite)'!$CV59)</f>
        <v>-9.8468104150388307E-3</v>
      </c>
      <c r="I59" s="15">
        <f>'factor 2(value,EP&amp;BP composite)'!CC59*(0.01/'factor 2(value,EP&amp;BP composite)'!$CV59)</f>
        <v>-4.4411890011874018E-2</v>
      </c>
      <c r="J59" s="15">
        <f>'factor 2(value,EP&amp;BP composite)'!CD59*(0.01/'factor 2(value,EP&amp;BP composite)'!$CV59)</f>
        <v>3.9469736073947326E-2</v>
      </c>
      <c r="K59" s="15">
        <f>'factor 2(value,EP&amp;BP composite)'!CE59*(0.01/'factor 2(value,EP&amp;BP composite)'!$CV59)</f>
        <v>-1.4833961305942981E-2</v>
      </c>
    </row>
    <row r="60" spans="1:11">
      <c r="A60" s="1">
        <v>32567</v>
      </c>
      <c r="B60" s="15">
        <f>'factor 2(value,EP&amp;BP composite)'!BV60*(0.01/'factor 2(value,EP&amp;BP composite)'!$CV60)</f>
        <v>2.7222084159094374E-2</v>
      </c>
      <c r="C60" s="15">
        <f>'factor 2(value,EP&amp;BP composite)'!BW60*(0.01/'factor 2(value,EP&amp;BP composite)'!$CV60)</f>
        <v>1.8148056106062915E-2</v>
      </c>
      <c r="D60" s="15">
        <f>'factor 2(value,EP&amp;BP composite)'!BX60*(0.01/'factor 2(value,EP&amp;BP composite)'!$CV60)</f>
        <v>-1.3611042079547185E-2</v>
      </c>
      <c r="E60" s="15">
        <f>'factor 2(value,EP&amp;BP composite)'!BY60*(0.01/'factor 2(value,EP&amp;BP composite)'!$CV60)</f>
        <v>1.8148056106062915E-2</v>
      </c>
      <c r="F60" s="15">
        <f>'factor 2(value,EP&amp;BP composite)'!BZ60*(0.01/'factor 2(value,EP&amp;BP composite)'!$CV60)</f>
        <v>-1.3611042079547187E-2</v>
      </c>
      <c r="G60" s="15">
        <f>'factor 2(value,EP&amp;BP composite)'!CA60*(0.01/'factor 2(value,EP&amp;BP composite)'!$CV60)</f>
        <v>-9.0740280530314573E-3</v>
      </c>
      <c r="H60" s="15">
        <f>'factor 2(value,EP&amp;BP composite)'!CB60*(0.01/'factor 2(value,EP&amp;BP composite)'!$CV60)</f>
        <v>-1.3611042079547187E-2</v>
      </c>
      <c r="I60" s="15">
        <f>'factor 2(value,EP&amp;BP composite)'!CC60*(0.01/'factor 2(value,EP&amp;BP composite)'!$CV60)</f>
        <v>-4.0833126238641555E-2</v>
      </c>
      <c r="J60" s="15">
        <f>'factor 2(value,EP&amp;BP composite)'!CD60*(0.01/'factor 2(value,EP&amp;BP composite)'!$CV60)</f>
        <v>3.6296112212125829E-2</v>
      </c>
      <c r="K60" s="15">
        <f>'factor 2(value,EP&amp;BP composite)'!CE60*(0.01/'factor 2(value,EP&amp;BP composite)'!$CV60)</f>
        <v>-9.074028053031459E-3</v>
      </c>
    </row>
    <row r="61" spans="1:11">
      <c r="A61" s="1">
        <v>32598</v>
      </c>
      <c r="B61" s="15">
        <f>'factor 2(value,EP&amp;BP composite)'!BV61*(0.01/'factor 2(value,EP&amp;BP composite)'!$CV61)</f>
        <v>3.1403018695361357E-2</v>
      </c>
      <c r="C61" s="15">
        <f>'factor 2(value,EP&amp;BP composite)'!BW61*(0.01/'factor 2(value,EP&amp;BP composite)'!$CV61)</f>
        <v>7.85821313176353E-3</v>
      </c>
      <c r="D61" s="15">
        <f>'factor 2(value,EP&amp;BP composite)'!BX61*(0.01/'factor 2(value,EP&amp;BP composite)'!$CV61)</f>
        <v>-1.176643601546036E-2</v>
      </c>
      <c r="E61" s="15">
        <f>'factor 2(value,EP&amp;BP composite)'!BY61*(0.01/'factor 2(value,EP&amp;BP composite)'!$CV61)</f>
        <v>2.7494795811664526E-2</v>
      </c>
      <c r="F61" s="15">
        <f>'factor 2(value,EP&amp;BP composite)'!BZ61*(0.01/'factor 2(value,EP&amp;BP composite)'!$CV61)</f>
        <v>-1.5722393029865611E-2</v>
      </c>
      <c r="G61" s="15">
        <f>'factor 2(value,EP&amp;BP composite)'!CA61*(0.01/'factor 2(value,EP&amp;BP composite)'!$CV61)</f>
        <v>-1.9839452735411784E-3</v>
      </c>
      <c r="H61" s="15">
        <f>'factor 2(value,EP&amp;BP composite)'!CB61*(0.01/'factor 2(value,EP&amp;BP composite)'!$CV61)</f>
        <v>-1.1754502482783258E-2</v>
      </c>
      <c r="I61" s="15">
        <f>'factor 2(value,EP&amp;BP composite)'!CC61*(0.01/'factor 2(value,EP&amp;BP composite)'!$CV61)</f>
        <v>-3.5335108644412395E-2</v>
      </c>
      <c r="J61" s="15">
        <f>'factor 2(value,EP&amp;BP composite)'!CD61*(0.01/'factor 2(value,EP&amp;BP composite)'!$CV61)</f>
        <v>2.3550772329936381E-2</v>
      </c>
      <c r="K61" s="15">
        <f>'factor 2(value,EP&amp;BP composite)'!CE61*(0.01/'factor 2(value,EP&amp;BP composite)'!$CV61)</f>
        <v>-1.3744414522662986E-2</v>
      </c>
    </row>
    <row r="62" spans="1:11">
      <c r="A62" s="1">
        <v>32628</v>
      </c>
      <c r="B62" s="15">
        <f>'factor 2(value,EP&amp;BP composite)'!BV62*(0.01/'factor 2(value,EP&amp;BP composite)'!$CV62)</f>
        <v>3.0759104055914074E-2</v>
      </c>
      <c r="C62" s="15">
        <f>'factor 2(value,EP&amp;BP composite)'!BW62*(0.01/'factor 2(value,EP&amp;BP composite)'!$CV62)</f>
        <v>4.4094285055079948E-3</v>
      </c>
      <c r="D62" s="15">
        <f>'factor 2(value,EP&amp;BP composite)'!BX62*(0.01/'factor 2(value,EP&amp;BP composite)'!$CV62)</f>
        <v>-1.1013549812272309E-2</v>
      </c>
      <c r="E62" s="15">
        <f>'factor 2(value,EP&amp;BP composite)'!BY62*(0.01/'factor 2(value,EP&amp;BP composite)'!$CV62)</f>
        <v>3.0785827926574548E-2</v>
      </c>
      <c r="F62" s="15">
        <f>'factor 2(value,EP&amp;BP composite)'!BZ62*(0.01/'factor 2(value,EP&amp;BP composite)'!$CV62)</f>
        <v>-1.3188199710533276E-2</v>
      </c>
      <c r="G62" s="15">
        <f>'factor 2(value,EP&amp;BP composite)'!CA62*(0.01/'factor 2(value,EP&amp;BP composite)'!$CV62)</f>
        <v>4.3827046348475221E-3</v>
      </c>
      <c r="H62" s="15">
        <f>'factor 2(value,EP&amp;BP composite)'!CB62*(0.01/'factor 2(value,EP&amp;BP composite)'!$CV62)</f>
        <v>-8.7720902373601643E-3</v>
      </c>
      <c r="I62" s="15">
        <f>'factor 2(value,EP&amp;BP composite)'!CC62*(0.01/'factor 2(value,EP&amp;BP composite)'!$CV62)</f>
        <v>-3.9564599131599827E-2</v>
      </c>
      <c r="J62" s="15">
        <f>'factor 2(value,EP&amp;BP composite)'!CD62*(0.01/'factor 2(value,EP&amp;BP composite)'!$CV62)</f>
        <v>3.0772465991244311E-2</v>
      </c>
      <c r="K62" s="15">
        <f>'factor 2(value,EP&amp;BP composite)'!CE62*(0.01/'factor 2(value,EP&amp;BP composite)'!$CV62)</f>
        <v>-2.8571092222322871E-2</v>
      </c>
    </row>
    <row r="63" spans="1:11">
      <c r="A63" s="1">
        <v>32659</v>
      </c>
      <c r="B63" s="15">
        <f>'factor 2(value,EP&amp;BP composite)'!BV63*(0.01/'factor 2(value,EP&amp;BP composite)'!$CV63)</f>
        <v>3.0154992981405806E-2</v>
      </c>
      <c r="C63" s="15">
        <f>'factor 2(value,EP&amp;BP composite)'!BW63*(0.01/'factor 2(value,EP&amp;BP composite)'!$CV63)</f>
        <v>4.3078561402008289E-3</v>
      </c>
      <c r="D63" s="15">
        <f>'factor 2(value,EP&amp;BP composite)'!BX63*(0.01/'factor 2(value,EP&amp;BP composite)'!$CV63)</f>
        <v>-4.3078561402008289E-3</v>
      </c>
      <c r="E63" s="15">
        <f>'factor 2(value,EP&amp;BP composite)'!BY63*(0.01/'factor 2(value,EP&amp;BP composite)'!$CV63)</f>
        <v>3.0154992981405806E-2</v>
      </c>
      <c r="F63" s="15">
        <f>'factor 2(value,EP&amp;BP composite)'!BZ63*(0.01/'factor 2(value,EP&amp;BP composite)'!$CV63)</f>
        <v>-1.7231424560803319E-2</v>
      </c>
      <c r="G63" s="15">
        <f>'factor 2(value,EP&amp;BP composite)'!CA63*(0.01/'factor 2(value,EP&amp;BP composite)'!$CV63)</f>
        <v>8.6157122804016596E-3</v>
      </c>
      <c r="H63" s="15">
        <f>'factor 2(value,EP&amp;BP composite)'!CB63*(0.01/'factor 2(value,EP&amp;BP composite)'!$CV63)</f>
        <v>-1.292356842060249E-2</v>
      </c>
      <c r="I63" s="15">
        <f>'factor 2(value,EP&amp;BP composite)'!CC63*(0.01/'factor 2(value,EP&amp;BP composite)'!$CV63)</f>
        <v>-3.8770705261807467E-2</v>
      </c>
      <c r="J63" s="15">
        <f>'factor 2(value,EP&amp;BP composite)'!CD63*(0.01/'factor 2(value,EP&amp;BP composite)'!$CV63)</f>
        <v>3.0154992981405809E-2</v>
      </c>
      <c r="K63" s="15">
        <f>'factor 2(value,EP&amp;BP composite)'!CE63*(0.01/'factor 2(value,EP&amp;BP composite)'!$CV63)</f>
        <v>-3.0154992981405809E-2</v>
      </c>
    </row>
    <row r="64" spans="1:11">
      <c r="A64" s="1">
        <v>32689</v>
      </c>
      <c r="B64" s="15">
        <f>'factor 2(value,EP&amp;BP composite)'!BV64*(0.01/'factor 2(value,EP&amp;BP composite)'!$CV64)</f>
        <v>3.0009087101000469E-2</v>
      </c>
      <c r="C64" s="15">
        <f>'factor 2(value,EP&amp;BP composite)'!BW64*(0.01/'factor 2(value,EP&amp;BP composite)'!$CV64)</f>
        <v>4.3019108699293186E-3</v>
      </c>
      <c r="D64" s="15">
        <f>'factor 2(value,EP&amp;BP composite)'!BX64*(0.01/'factor 2(value,EP&amp;BP composite)'!$CV64)</f>
        <v>-2.5739766539978889E-2</v>
      </c>
      <c r="E64" s="15">
        <f>'factor 2(value,EP&amp;BP composite)'!BY64*(0.01/'factor 2(value,EP&amp;BP composite)'!$CV64)</f>
        <v>1.9322749574883419E-2</v>
      </c>
      <c r="F64" s="15">
        <f>'factor 2(value,EP&amp;BP composite)'!BZ64*(0.01/'factor 2(value,EP&amp;BP composite)'!$CV64)</f>
        <v>-1.286662423909867E-2</v>
      </c>
      <c r="G64" s="15">
        <f>'factor 2(value,EP&amp;BP composite)'!CA64*(0.01/'factor 2(value,EP&amp;BP composite)'!$CV64)</f>
        <v>4.2758386228031282E-3</v>
      </c>
      <c r="H64" s="15">
        <f>'factor 2(value,EP&amp;BP composite)'!CB64*(0.01/'factor 2(value,EP&amp;BP composite)'!$CV64)</f>
        <v>1.2853588115535575E-2</v>
      </c>
      <c r="I64" s="15">
        <f>'factor 2(value,EP&amp;BP composite)'!CC64*(0.01/'factor 2(value,EP&amp;BP composite)'!$CV64)</f>
        <v>-3.8599872717296008E-2</v>
      </c>
      <c r="J64" s="15">
        <f>'factor 2(value,EP&amp;BP composite)'!CD64*(0.01/'factor 2(value,EP&amp;BP composite)'!$CV64)</f>
        <v>3.216981962863745E-2</v>
      </c>
      <c r="K64" s="15">
        <f>'factor 2(value,EP&amp;BP composite)'!CE64*(0.01/'factor 2(value,EP&amp;BP composite)'!$CV64)</f>
        <v>-2.5726730416415794E-2</v>
      </c>
    </row>
    <row r="65" spans="1:11">
      <c r="A65" s="1">
        <v>32720</v>
      </c>
      <c r="B65" s="15">
        <f>'factor 2(value,EP&amp;BP composite)'!BV65*(0.01/'factor 2(value,EP&amp;BP composite)'!$CV65)</f>
        <v>3.3925720191199542E-2</v>
      </c>
      <c r="C65" s="15">
        <f>'factor 2(value,EP&amp;BP composite)'!BW65*(0.01/'factor 2(value,EP&amp;BP composite)'!$CV65)</f>
        <v>1.9386125823542596E-2</v>
      </c>
      <c r="D65" s="15">
        <f>'factor 2(value,EP&amp;BP composite)'!BX65*(0.01/'factor 2(value,EP&amp;BP composite)'!$CV65)</f>
        <v>-2.9079188735313895E-2</v>
      </c>
      <c r="E65" s="15">
        <f>'factor 2(value,EP&amp;BP composite)'!BY65*(0.01/'factor 2(value,EP&amp;BP composite)'!$CV65)</f>
        <v>2.9079188735313892E-2</v>
      </c>
      <c r="F65" s="15">
        <f>'factor 2(value,EP&amp;BP composite)'!BZ65*(0.01/'factor 2(value,EP&amp;BP composite)'!$CV65)</f>
        <v>-4.8465314558856481E-3</v>
      </c>
      <c r="G65" s="15">
        <f>'factor 2(value,EP&amp;BP composite)'!CA65*(0.01/'factor 2(value,EP&amp;BP composite)'!$CV65)</f>
        <v>-9.6930629117712979E-3</v>
      </c>
      <c r="H65" s="15">
        <f>'factor 2(value,EP&amp;BP composite)'!CB65*(0.01/'factor 2(value,EP&amp;BP composite)'!$CV65)</f>
        <v>0</v>
      </c>
      <c r="I65" s="15">
        <f>'factor 2(value,EP&amp;BP composite)'!CC65*(0.01/'factor 2(value,EP&amp;BP composite)'!$CV65)</f>
        <v>-4.3618783102970841E-2</v>
      </c>
      <c r="J65" s="15">
        <f>'factor 2(value,EP&amp;BP composite)'!CD65*(0.01/'factor 2(value,EP&amp;BP composite)'!$CV65)</f>
        <v>3.3925720191199549E-2</v>
      </c>
      <c r="K65" s="15">
        <f>'factor 2(value,EP&amp;BP composite)'!CE65*(0.01/'factor 2(value,EP&amp;BP composite)'!$CV65)</f>
        <v>-2.9079188735313895E-2</v>
      </c>
    </row>
    <row r="66" spans="1:11">
      <c r="A66" s="1">
        <v>32751</v>
      </c>
      <c r="B66" s="15">
        <f>'factor 2(value,EP&amp;BP composite)'!BV66*(0.01/'factor 2(value,EP&amp;BP composite)'!$CV66)</f>
        <v>3.231560009240915E-2</v>
      </c>
      <c r="C66" s="15">
        <f>'factor 2(value,EP&amp;BP composite)'!BW66*(0.01/'factor 2(value,EP&amp;BP composite)'!$CV66)</f>
        <v>0</v>
      </c>
      <c r="D66" s="15">
        <f>'factor 2(value,EP&amp;BP composite)'!BX66*(0.01/'factor 2(value,EP&amp;BP composite)'!$CV66)</f>
        <v>-2.3082571494577969E-2</v>
      </c>
      <c r="E66" s="15">
        <f>'factor 2(value,EP&amp;BP composite)'!BY66*(0.01/'factor 2(value,EP&amp;BP composite)'!$CV66)</f>
        <v>3.231560009240915E-2</v>
      </c>
      <c r="F66" s="15">
        <f>'factor 2(value,EP&amp;BP composite)'!BZ66*(0.01/'factor 2(value,EP&amp;BP composite)'!$CV66)</f>
        <v>-9.2330285978311881E-3</v>
      </c>
      <c r="G66" s="15">
        <f>'factor 2(value,EP&amp;BP composite)'!CA66*(0.01/'factor 2(value,EP&amp;BP composite)'!$CV66)</f>
        <v>4.6165142989155932E-3</v>
      </c>
      <c r="H66" s="15">
        <f>'factor 2(value,EP&amp;BP composite)'!CB66*(0.01/'factor 2(value,EP&amp;BP composite)'!$CV66)</f>
        <v>4.616514298915594E-3</v>
      </c>
      <c r="I66" s="15">
        <f>'factor 2(value,EP&amp;BP composite)'!CC66*(0.01/'factor 2(value,EP&amp;BP composite)'!$CV66)</f>
        <v>-4.1548628690240341E-2</v>
      </c>
      <c r="J66" s="15">
        <f>'factor 2(value,EP&amp;BP composite)'!CD66*(0.01/'factor 2(value,EP&amp;BP composite)'!$CV66)</f>
        <v>3.2315600092409157E-2</v>
      </c>
      <c r="K66" s="15">
        <f>'factor 2(value,EP&amp;BP composite)'!CE66*(0.01/'factor 2(value,EP&amp;BP composite)'!$CV66)</f>
        <v>-3.2315600092409157E-2</v>
      </c>
    </row>
    <row r="67" spans="1:11">
      <c r="A67" s="1">
        <v>32781</v>
      </c>
      <c r="B67" s="15">
        <f>'factor 2(value,EP&amp;BP composite)'!BV67*(0.01/'factor 2(value,EP&amp;BP composite)'!$CV67)</f>
        <v>2.9453819118901794E-2</v>
      </c>
      <c r="C67" s="15">
        <f>'factor 2(value,EP&amp;BP composite)'!BW67*(0.01/'factor 2(value,EP&amp;BP composite)'!$CV67)</f>
        <v>4.9251382736022128E-3</v>
      </c>
      <c r="D67" s="15">
        <f>'factor 2(value,EP&amp;BP composite)'!BX67*(0.01/'factor 2(value,EP&amp;BP composite)'!$CV67)</f>
        <v>-2.7009905851852898E-2</v>
      </c>
      <c r="E67" s="15">
        <f>'factor 2(value,EP&amp;BP composite)'!BY67*(0.01/'factor 2(value,EP&amp;BP composite)'!$CV67)</f>
        <v>3.4386419740404892E-2</v>
      </c>
      <c r="F67" s="15">
        <f>'factor 2(value,EP&amp;BP composite)'!BZ67*(0.01/'factor 2(value,EP&amp;BP composite)'!$CV67)</f>
        <v>-4.9251382736022128E-3</v>
      </c>
      <c r="G67" s="15">
        <f>'factor 2(value,EP&amp;BP composite)'!CA67*(0.01/'factor 2(value,EP&amp;BP composite)'!$CV67)</f>
        <v>4.8952888819986792E-3</v>
      </c>
      <c r="H67" s="15">
        <f>'factor 2(value,EP&amp;BP composite)'!CB67*(0.01/'factor 2(value,EP&amp;BP composite)'!$CV67)</f>
        <v>-4.8952888819986792E-3</v>
      </c>
      <c r="I67" s="15">
        <f>'factor 2(value,EP&amp;BP composite)'!CC67*(0.01/'factor 2(value,EP&amp;BP composite)'!$CV67)</f>
        <v>-4.4191922200204015E-2</v>
      </c>
      <c r="J67" s="15">
        <f>'factor 2(value,EP&amp;BP composite)'!CD67*(0.01/'factor 2(value,EP&amp;BP composite)'!$CV67)</f>
        <v>3.9274246274502683E-2</v>
      </c>
      <c r="K67" s="15">
        <f>'factor 2(value,EP&amp;BP composite)'!CE67*(0.01/'factor 2(value,EP&amp;BP composite)'!$CV67)</f>
        <v>-3.1912657081752456E-2</v>
      </c>
    </row>
    <row r="68" spans="1:11">
      <c r="A68" s="1">
        <v>32812</v>
      </c>
      <c r="B68" s="15">
        <f>'factor 2(value,EP&amp;BP composite)'!BV68*(0.01/'factor 2(value,EP&amp;BP composite)'!$CV68)</f>
        <v>2.6546517119948067E-2</v>
      </c>
      <c r="C68" s="15">
        <f>'factor 2(value,EP&amp;BP composite)'!BW68*(0.01/'factor 2(value,EP&amp;BP composite)'!$CV68)</f>
        <v>-2.2094073596019958E-3</v>
      </c>
      <c r="D68" s="15">
        <f>'factor 2(value,EP&amp;BP composite)'!BX68*(0.01/'factor 2(value,EP&amp;BP composite)'!$CV68)</f>
        <v>-2.2127702400744072E-2</v>
      </c>
      <c r="E68" s="15">
        <f>'factor 2(value,EP&amp;BP composite)'!BY68*(0.01/'factor 2(value,EP&amp;BP composite)'!$CV68)</f>
        <v>1.3316976006115385E-2</v>
      </c>
      <c r="F68" s="15">
        <f>'factor 2(value,EP&amp;BP composite)'!BZ68*(0.01/'factor 2(value,EP&amp;BP composite)'!$CV68)</f>
        <v>-4.4389920020384624E-3</v>
      </c>
      <c r="G68" s="15">
        <f>'factor 2(value,EP&amp;BP composite)'!CA68*(0.01/'factor 2(value,EP&amp;BP composite)'!$CV68)</f>
        <v>6.6282220788059865E-3</v>
      </c>
      <c r="H68" s="15">
        <f>'factor 2(value,EP&amp;BP composite)'!CB68*(0.01/'factor 2(value,EP&amp;BP composite)'!$CV68)</f>
        <v>1.7695436159650437E-2</v>
      </c>
      <c r="I68" s="15">
        <f>'factor 2(value,EP&amp;BP composite)'!CC68*(0.01/'factor 2(value,EP&amp;BP composite)'!$CV68)</f>
        <v>-3.982986432133933E-2</v>
      </c>
      <c r="J68" s="15">
        <f>'factor 2(value,EP&amp;BP composite)'!CD68*(0.01/'factor 2(value,EP&amp;BP composite)'!$CV68)</f>
        <v>3.5397598080245694E-2</v>
      </c>
      <c r="K68" s="15">
        <f>'factor 2(value,EP&amp;BP composite)'!CE68*(0.01/'factor 2(value,EP&amp;BP composite)'!$CV68)</f>
        <v>-3.0978783361041706E-2</v>
      </c>
    </row>
    <row r="69" spans="1:11">
      <c r="A69" s="1">
        <v>32842</v>
      </c>
      <c r="B69" s="15">
        <f>'factor 2(value,EP&amp;BP composite)'!BV69*(0.01/'factor 2(value,EP&amp;BP composite)'!$CV69)</f>
        <v>2.5332657631900429E-2</v>
      </c>
      <c r="C69" s="15">
        <f>'factor 2(value,EP&amp;BP composite)'!BW69*(0.01/'factor 2(value,EP&amp;BP composite)'!$CV69)</f>
        <v>-8.444219210633477E-3</v>
      </c>
      <c r="D69" s="15">
        <f>'factor 2(value,EP&amp;BP composite)'!BX69*(0.01/'factor 2(value,EP&amp;BP composite)'!$CV69)</f>
        <v>-1.6888438421266954E-2</v>
      </c>
      <c r="E69" s="15">
        <f>'factor 2(value,EP&amp;BP composite)'!BY69*(0.01/'factor 2(value,EP&amp;BP composite)'!$CV69)</f>
        <v>2.5332657631900429E-2</v>
      </c>
      <c r="F69" s="15">
        <f>'factor 2(value,EP&amp;BP composite)'!BZ69*(0.01/'factor 2(value,EP&amp;BP composite)'!$CV69)</f>
        <v>-8.444219210633477E-3</v>
      </c>
      <c r="G69" s="15">
        <f>'factor 2(value,EP&amp;BP composite)'!CA69*(0.01/'factor 2(value,EP&amp;BP composite)'!$CV69)</f>
        <v>0</v>
      </c>
      <c r="H69" s="15">
        <f>'factor 2(value,EP&amp;BP composite)'!CB69*(0.01/'factor 2(value,EP&amp;BP composite)'!$CV69)</f>
        <v>1.6888438421266954E-2</v>
      </c>
      <c r="I69" s="15">
        <f>'factor 2(value,EP&amp;BP composite)'!CC69*(0.01/'factor 2(value,EP&amp;BP composite)'!$CV69)</f>
        <v>-3.7998986447850644E-2</v>
      </c>
      <c r="J69" s="15">
        <f>'factor 2(value,EP&amp;BP composite)'!CD69*(0.01/'factor 2(value,EP&amp;BP composite)'!$CV69)</f>
        <v>3.3776876842533908E-2</v>
      </c>
      <c r="K69" s="15">
        <f>'factor 2(value,EP&amp;BP composite)'!CE69*(0.01/'factor 2(value,EP&amp;BP composite)'!$CV69)</f>
        <v>-2.9554767237217169E-2</v>
      </c>
    </row>
    <row r="70" spans="1:11">
      <c r="A70" s="1">
        <v>32873</v>
      </c>
      <c r="B70" s="15">
        <f>'factor 2(value,EP&amp;BP composite)'!BV70*(0.01/'factor 2(value,EP&amp;BP composite)'!$CV70)</f>
        <v>2.5035429033830187E-2</v>
      </c>
      <c r="C70" s="15">
        <f>'factor 2(value,EP&amp;BP composite)'!BW70*(0.01/'factor 2(value,EP&amp;BP composite)'!$CV70)</f>
        <v>-2.0709570407321356E-3</v>
      </c>
      <c r="D70" s="15">
        <f>'factor 2(value,EP&amp;BP composite)'!BX70*(0.01/'factor 2(value,EP&amp;BP composite)'!$CV70)</f>
        <v>-2.5048114864522915E-2</v>
      </c>
      <c r="E70" s="15">
        <f>'factor 2(value,EP&amp;BP composite)'!BY70*(0.01/'factor 2(value,EP&amp;BP composite)'!$CV70)</f>
        <v>2.9228086438065373E-2</v>
      </c>
      <c r="F70" s="15">
        <f>'factor 2(value,EP&amp;BP composite)'!BZ70*(0.01/'factor 2(value,EP&amp;BP composite)'!$CV70)</f>
        <v>-8.353600231738546E-3</v>
      </c>
      <c r="G70" s="15">
        <f>'factor 2(value,EP&amp;BP composite)'!CA70*(0.01/'factor 2(value,EP&amp;BP composite)'!$CV70)</f>
        <v>-6.3429153463639966E-6</v>
      </c>
      <c r="H70" s="15">
        <f>'factor 2(value,EP&amp;BP composite)'!CB70*(0.01/'factor 2(value,EP&amp;BP composite)'!$CV70)</f>
        <v>1.0430900187817047E-2</v>
      </c>
      <c r="I70" s="15">
        <f>'factor 2(value,EP&amp;BP composite)'!CC70*(0.01/'factor 2(value,EP&amp;BP composite)'!$CV70)</f>
        <v>-3.7562657923764821E-2</v>
      </c>
      <c r="J70" s="15">
        <f>'factor 2(value,EP&amp;BP composite)'!CD70*(0.01/'factor 2(value,EP&amp;BP composite)'!$CV70)</f>
        <v>3.3382686350222367E-2</v>
      </c>
      <c r="K70" s="15">
        <f>'factor 2(value,EP&amp;BP composite)'!CE70*(0.01/'factor 2(value,EP&amp;BP composite)'!$CV70)</f>
        <v>-2.5035429033830187E-2</v>
      </c>
    </row>
    <row r="71" spans="1:11">
      <c r="A71" s="1">
        <v>32904</v>
      </c>
      <c r="B71" s="15">
        <f>'factor 2(value,EP&amp;BP composite)'!BV71*(0.01/'factor 2(value,EP&amp;BP composite)'!$CV71)</f>
        <v>2.0286999891963309E-2</v>
      </c>
      <c r="C71" s="15">
        <f>'factor 2(value,EP&amp;BP composite)'!BW71*(0.01/'factor 2(value,EP&amp;BP composite)'!$CV71)</f>
        <v>1.2172199935177984E-2</v>
      </c>
      <c r="D71" s="15">
        <f>'factor 2(value,EP&amp;BP composite)'!BX71*(0.01/'factor 2(value,EP&amp;BP composite)'!$CV71)</f>
        <v>-2.8401799848748632E-2</v>
      </c>
      <c r="E71" s="15">
        <f>'factor 2(value,EP&amp;BP composite)'!BY71*(0.01/'factor 2(value,EP&amp;BP composite)'!$CV71)</f>
        <v>3.6516599805533949E-2</v>
      </c>
      <c r="F71" s="15">
        <f>'factor 2(value,EP&amp;BP composite)'!BZ71*(0.01/'factor 2(value,EP&amp;BP composite)'!$CV71)</f>
        <v>-8.1147999567853235E-3</v>
      </c>
      <c r="G71" s="15">
        <f>'factor 2(value,EP&amp;BP composite)'!CA71*(0.01/'factor 2(value,EP&amp;BP composite)'!$CV71)</f>
        <v>0</v>
      </c>
      <c r="H71" s="15">
        <f>'factor 2(value,EP&amp;BP composite)'!CB71*(0.01/'factor 2(value,EP&amp;BP composite)'!$CV71)</f>
        <v>-8.1147999567853235E-3</v>
      </c>
      <c r="I71" s="15">
        <f>'factor 2(value,EP&amp;BP composite)'!CC71*(0.01/'factor 2(value,EP&amp;BP composite)'!$CV71)</f>
        <v>-3.6516599805533949E-2</v>
      </c>
      <c r="J71" s="15">
        <f>'factor 2(value,EP&amp;BP composite)'!CD71*(0.01/'factor 2(value,EP&amp;BP composite)'!$CV71)</f>
        <v>2.8401799848748632E-2</v>
      </c>
      <c r="K71" s="15">
        <f>'factor 2(value,EP&amp;BP composite)'!CE71*(0.01/'factor 2(value,EP&amp;BP composite)'!$CV71)</f>
        <v>-1.6229599913570647E-2</v>
      </c>
    </row>
    <row r="72" spans="1:11">
      <c r="A72" s="1">
        <v>32932</v>
      </c>
      <c r="B72" s="15">
        <f>'factor 2(value,EP&amp;BP composite)'!BV72*(0.01/'factor 2(value,EP&amp;BP composite)'!$CV72)</f>
        <v>2.1019436929886719E-2</v>
      </c>
      <c r="C72" s="15">
        <f>'factor 2(value,EP&amp;BP composite)'!BW72*(0.01/'factor 2(value,EP&amp;BP composite)'!$CV72)</f>
        <v>1.2611662157932031E-2</v>
      </c>
      <c r="D72" s="15">
        <f>'factor 2(value,EP&amp;BP composite)'!BX72*(0.01/'factor 2(value,EP&amp;BP composite)'!$CV72)</f>
        <v>-2.5223324315864066E-2</v>
      </c>
      <c r="E72" s="15">
        <f>'factor 2(value,EP&amp;BP composite)'!BY72*(0.01/'factor 2(value,EP&amp;BP composite)'!$CV72)</f>
        <v>3.7834986473796094E-2</v>
      </c>
      <c r="F72" s="15">
        <f>'factor 2(value,EP&amp;BP composite)'!BZ72*(0.01/'factor 2(value,EP&amp;BP composite)'!$CV72)</f>
        <v>-8.4077747719546875E-3</v>
      </c>
      <c r="G72" s="15">
        <f>'factor 2(value,EP&amp;BP composite)'!CA72*(0.01/'factor 2(value,EP&amp;BP composite)'!$CV72)</f>
        <v>0</v>
      </c>
      <c r="H72" s="15">
        <f>'factor 2(value,EP&amp;BP composite)'!CB72*(0.01/'factor 2(value,EP&amp;BP composite)'!$CV72)</f>
        <v>-1.2611662157932033E-2</v>
      </c>
      <c r="I72" s="15">
        <f>'factor 2(value,EP&amp;BP composite)'!CC72*(0.01/'factor 2(value,EP&amp;BP composite)'!$CV72)</f>
        <v>-3.7834986473796094E-2</v>
      </c>
      <c r="J72" s="15">
        <f>'factor 2(value,EP&amp;BP composite)'!CD72*(0.01/'factor 2(value,EP&amp;BP composite)'!$CV72)</f>
        <v>2.942721170184141E-2</v>
      </c>
      <c r="K72" s="15">
        <f>'factor 2(value,EP&amp;BP composite)'!CE72*(0.01/'factor 2(value,EP&amp;BP composite)'!$CV72)</f>
        <v>-1.6815549543909375E-2</v>
      </c>
    </row>
    <row r="73" spans="1:11">
      <c r="A73" s="1">
        <v>32963</v>
      </c>
      <c r="B73" s="15">
        <f>'factor 2(value,EP&amp;BP composite)'!BV73*(0.01/'factor 2(value,EP&amp;BP composite)'!$CV73)</f>
        <v>2.0407323259372185E-2</v>
      </c>
      <c r="C73" s="15">
        <f>'factor 2(value,EP&amp;BP composite)'!BW73*(0.01/'factor 2(value,EP&amp;BP composite)'!$CV73)</f>
        <v>8.1691321518928203E-3</v>
      </c>
      <c r="D73" s="15">
        <f>'factor 2(value,EP&amp;BP composite)'!BX73*(0.01/'factor 2(value,EP&amp;BP composite)'!$CV73)</f>
        <v>-2.8570252563121061E-2</v>
      </c>
      <c r="E73" s="15">
        <f>'factor 2(value,EP&amp;BP composite)'!BY73*(0.01/'factor 2(value,EP&amp;BP composite)'!$CV73)</f>
        <v>3.2657920063139445E-2</v>
      </c>
      <c r="F73" s="15">
        <f>'factor 2(value,EP&amp;BP composite)'!BZ73*(0.01/'factor 2(value,EP&amp;BP composite)'!$CV73)</f>
        <v>-1.4288227705632503E-2</v>
      </c>
      <c r="G73" s="15">
        <f>'factor 2(value,EP&amp;BP composite)'!CA73*(0.01/'factor 2(value,EP&amp;BP composite)'!$CV73)</f>
        <v>4.0690589555865426E-3</v>
      </c>
      <c r="H73" s="15">
        <f>'factor 2(value,EP&amp;BP composite)'!CB73*(0.01/'factor 2(value,EP&amp;BP composite)'!$CV73)</f>
        <v>6.20284814394722E-6</v>
      </c>
      <c r="I73" s="15">
        <f>'factor 2(value,EP&amp;BP composite)'!CC73*(0.01/'factor 2(value,EP&amp;BP composite)'!$CV73)</f>
        <v>-3.6733181866869934E-2</v>
      </c>
      <c r="J73" s="15">
        <f>'factor 2(value,EP&amp;BP composite)'!CD73*(0.01/'factor 2(value,EP&amp;BP composite)'!$CV73)</f>
        <v>3.264551436685155E-2</v>
      </c>
      <c r="K73" s="15">
        <f>'factor 2(value,EP&amp;BP composite)'!CE73*(0.01/'factor 2(value,EP&amp;BP composite)'!$CV73)</f>
        <v>-1.8363489509362993E-2</v>
      </c>
    </row>
    <row r="74" spans="1:11">
      <c r="A74" s="1">
        <v>32993</v>
      </c>
      <c r="B74" s="15">
        <f>'factor 2(value,EP&amp;BP composite)'!BV74*(0.01/'factor 2(value,EP&amp;BP composite)'!$CV74)</f>
        <v>1.9020400037652138E-2</v>
      </c>
      <c r="C74" s="15">
        <f>'factor 2(value,EP&amp;BP composite)'!BW74*(0.01/'factor 2(value,EP&amp;BP composite)'!$CV74)</f>
        <v>3.4682868099756496E-3</v>
      </c>
      <c r="D74" s="15">
        <f>'factor 2(value,EP&amp;BP composite)'!BX74*(0.01/'factor 2(value,EP&amp;BP composite)'!$CV74)</f>
        <v>-2.4204437780210968E-2</v>
      </c>
      <c r="E74" s="15">
        <f>'factor 2(value,EP&amp;BP composite)'!BY74*(0.01/'factor 2(value,EP&amp;BP composite)'!$CV74)</f>
        <v>3.1119991431699811E-2</v>
      </c>
      <c r="F74" s="15">
        <f>'factor 2(value,EP&amp;BP composite)'!BZ74*(0.01/'factor 2(value,EP&amp;BP composite)'!$CV74)</f>
        <v>-1.3836362295093307E-2</v>
      </c>
      <c r="G74" s="15">
        <f>'factor 2(value,EP&amp;BP composite)'!CA74*(0.01/'factor 2(value,EP&amp;BP composite)'!$CV74)</f>
        <v>3.4577768257444234E-3</v>
      </c>
      <c r="H74" s="15">
        <f>'factor 2(value,EP&amp;BP composite)'!CB74*(0.01/'factor 2(value,EP&amp;BP composite)'!$CV74)</f>
        <v>1.0352310508770822E-2</v>
      </c>
      <c r="I74" s="15">
        <f>'factor 2(value,EP&amp;BP composite)'!CC74*(0.01/'factor 2(value,EP&amp;BP composite)'!$CV74)</f>
        <v>-3.1119991431699811E-2</v>
      </c>
      <c r="J74" s="15">
        <f>'factor 2(value,EP&amp;BP composite)'!CD74*(0.01/'factor 2(value,EP&amp;BP composite)'!$CV74)</f>
        <v>1.5567878204023325E-2</v>
      </c>
      <c r="K74" s="15">
        <f>'factor 2(value,EP&amp;BP composite)'!CE74*(0.01/'factor 2(value,EP&amp;BP composite)'!$CV74)</f>
        <v>-1.3825852310862084E-2</v>
      </c>
    </row>
    <row r="75" spans="1:11">
      <c r="A75" s="1">
        <v>33024</v>
      </c>
      <c r="B75" s="15">
        <f>'factor 2(value,EP&amp;BP composite)'!BV75*(0.01/'factor 2(value,EP&amp;BP composite)'!$CV75)</f>
        <v>1.7589408093785668E-2</v>
      </c>
      <c r="C75" s="15">
        <f>'factor 2(value,EP&amp;BP composite)'!BW75*(0.01/'factor 2(value,EP&amp;BP composite)'!$CV75)</f>
        <v>3.5285742927507759E-3</v>
      </c>
      <c r="D75" s="15">
        <f>'factor 2(value,EP&amp;BP composite)'!BX75*(0.01/'factor 2(value,EP&amp;BP composite)'!$CV75)</f>
        <v>-2.1112636049539623E-2</v>
      </c>
      <c r="E75" s="15">
        <f>'factor 2(value,EP&amp;BP composite)'!BY75*(0.01/'factor 2(value,EP&amp;BP composite)'!$CV75)</f>
        <v>2.1123328723533261E-2</v>
      </c>
      <c r="F75" s="15">
        <f>'factor 2(value,EP&amp;BP composite)'!BZ75*(0.01/'factor 2(value,EP&amp;BP composite)'!$CV75)</f>
        <v>-1.4076872812025354E-2</v>
      </c>
      <c r="G75" s="15">
        <f>'factor 2(value,EP&amp;BP composite)'!CA75*(0.01/'factor 2(value,EP&amp;BP composite)'!$CV75)</f>
        <v>1.7562676408801562E-3</v>
      </c>
      <c r="H75" s="15">
        <f>'factor 2(value,EP&amp;BP composite)'!CB75*(0.01/'factor 2(value,EP&amp;BP composite)'!$CV75)</f>
        <v>1.5806408767921405E-2</v>
      </c>
      <c r="I75" s="15">
        <f>'factor 2(value,EP&amp;BP composite)'!CC75*(0.01/'factor 2(value,EP&amp;BP composite)'!$CV75)</f>
        <v>-3.1660934568814199E-2</v>
      </c>
      <c r="J75" s="15">
        <f>'factor 2(value,EP&amp;BP composite)'!CD75*(0.01/'factor 2(value,EP&amp;BP composite)'!$CV75)</f>
        <v>2.4625171331299933E-2</v>
      </c>
      <c r="K75" s="15">
        <f>'factor 2(value,EP&amp;BP composite)'!CE75*(0.01/'factor 2(value,EP&amp;BP composite)'!$CV75)</f>
        <v>-1.7578715419792026E-2</v>
      </c>
    </row>
    <row r="76" spans="1:11">
      <c r="A76" s="1">
        <v>33054</v>
      </c>
      <c r="B76" s="15">
        <f>'factor 2(value,EP&amp;BP composite)'!BV76*(0.01/'factor 2(value,EP&amp;BP composite)'!$CV76)</f>
        <v>2.5404301556090851E-2</v>
      </c>
      <c r="C76" s="15">
        <f>'factor 2(value,EP&amp;BP composite)'!BW76*(0.01/'factor 2(value,EP&amp;BP composite)'!$CV76)</f>
        <v>7.2583718731688155E-3</v>
      </c>
      <c r="D76" s="15">
        <f>'factor 2(value,EP&amp;BP composite)'!BX76*(0.01/'factor 2(value,EP&amp;BP composite)'!$CV76)</f>
        <v>-2.5404301556090855E-2</v>
      </c>
      <c r="E76" s="15">
        <f>'factor 2(value,EP&amp;BP composite)'!BY76*(0.01/'factor 2(value,EP&amp;BP composite)'!$CV76)</f>
        <v>1.0887557809753222E-2</v>
      </c>
      <c r="F76" s="15">
        <f>'factor 2(value,EP&amp;BP composite)'!BZ76*(0.01/'factor 2(value,EP&amp;BP composite)'!$CV76)</f>
        <v>-7.2583718731688155E-3</v>
      </c>
      <c r="G76" s="15">
        <f>'factor 2(value,EP&amp;BP composite)'!CA76*(0.01/'factor 2(value,EP&amp;BP composite)'!$CV76)</f>
        <v>3.6291859365844069E-3</v>
      </c>
      <c r="H76" s="15">
        <f>'factor 2(value,EP&amp;BP composite)'!CB76*(0.01/'factor 2(value,EP&amp;BP composite)'!$CV76)</f>
        <v>1.0887557809753224E-2</v>
      </c>
      <c r="I76" s="15">
        <f>'factor 2(value,EP&amp;BP composite)'!CC76*(0.01/'factor 2(value,EP&amp;BP composite)'!$CV76)</f>
        <v>-3.2662673429259666E-2</v>
      </c>
      <c r="J76" s="15">
        <f>'factor 2(value,EP&amp;BP composite)'!CD76*(0.01/'factor 2(value,EP&amp;BP composite)'!$CV76)</f>
        <v>2.5404301556090855E-2</v>
      </c>
      <c r="K76" s="15">
        <f>'factor 2(value,EP&amp;BP composite)'!CE76*(0.01/'factor 2(value,EP&amp;BP composite)'!$CV76)</f>
        <v>-1.814592968292204E-2</v>
      </c>
    </row>
    <row r="77" spans="1:11">
      <c r="A77" s="1">
        <v>33085</v>
      </c>
      <c r="B77" s="15">
        <f>'factor 2(value,EP&amp;BP composite)'!BV77*(0.01/'factor 2(value,EP&amp;BP composite)'!$CV77)</f>
        <v>2.6235444262889495E-2</v>
      </c>
      <c r="C77" s="15">
        <f>'factor 2(value,EP&amp;BP composite)'!BW77*(0.01/'factor 2(value,EP&amp;BP composite)'!$CV77)</f>
        <v>8.7451480876298317E-3</v>
      </c>
      <c r="D77" s="15">
        <f>'factor 2(value,EP&amp;BP composite)'!BX77*(0.01/'factor 2(value,EP&amp;BP composite)'!$CV77)</f>
        <v>-3.0608018306704413E-2</v>
      </c>
      <c r="E77" s="15">
        <f>'factor 2(value,EP&amp;BP composite)'!BY77*(0.01/'factor 2(value,EP&amp;BP composite)'!$CV77)</f>
        <v>3.0608018306704409E-2</v>
      </c>
      <c r="F77" s="15">
        <f>'factor 2(value,EP&amp;BP composite)'!BZ77*(0.01/'factor 2(value,EP&amp;BP composite)'!$CV77)</f>
        <v>-4.372574043814915E-3</v>
      </c>
      <c r="G77" s="15">
        <f>'factor 2(value,EP&amp;BP composite)'!CA77*(0.01/'factor 2(value,EP&amp;BP composite)'!$CV77)</f>
        <v>4.372574043814915E-3</v>
      </c>
      <c r="H77" s="15">
        <f>'factor 2(value,EP&amp;BP composite)'!CB77*(0.01/'factor 2(value,EP&amp;BP composite)'!$CV77)</f>
        <v>-4.372574043814915E-3</v>
      </c>
      <c r="I77" s="15">
        <f>'factor 2(value,EP&amp;BP composite)'!CC77*(0.01/'factor 2(value,EP&amp;BP composite)'!$CV77)</f>
        <v>-3.9353166394334241E-2</v>
      </c>
      <c r="J77" s="15">
        <f>'factor 2(value,EP&amp;BP composite)'!CD77*(0.01/'factor 2(value,EP&amp;BP composite)'!$CV77)</f>
        <v>3.0608018306704413E-2</v>
      </c>
      <c r="K77" s="15">
        <f>'factor 2(value,EP&amp;BP composite)'!CE77*(0.01/'factor 2(value,EP&amp;BP composite)'!$CV77)</f>
        <v>-2.1862870219074581E-2</v>
      </c>
    </row>
    <row r="78" spans="1:11">
      <c r="A78" s="1">
        <v>33116</v>
      </c>
      <c r="B78" s="15">
        <f>'factor 2(value,EP&amp;BP composite)'!BV78*(0.01/'factor 2(value,EP&amp;BP composite)'!$CV78)</f>
        <v>1.0611507454877366E-2</v>
      </c>
      <c r="C78" s="15">
        <f>'factor 2(value,EP&amp;BP composite)'!BW78*(0.01/'factor 2(value,EP&amp;BP composite)'!$CV78)</f>
        <v>1.0611507454877366E-2</v>
      </c>
      <c r="D78" s="15">
        <f>'factor 2(value,EP&amp;BP composite)'!BX78*(0.01/'factor 2(value,EP&amp;BP composite)'!$CV78)</f>
        <v>-3.7140276092070781E-2</v>
      </c>
      <c r="E78" s="15">
        <f>'factor 2(value,EP&amp;BP composite)'!BY78*(0.01/'factor 2(value,EP&amp;BP composite)'!$CV78)</f>
        <v>4.2446029819509463E-2</v>
      </c>
      <c r="F78" s="15">
        <f>'factor 2(value,EP&amp;BP composite)'!BZ78*(0.01/'factor 2(value,EP&amp;BP composite)'!$CV78)</f>
        <v>0</v>
      </c>
      <c r="G78" s="15">
        <f>'factor 2(value,EP&amp;BP composite)'!CA78*(0.01/'factor 2(value,EP&amp;BP composite)'!$CV78)</f>
        <v>1.0611507454877366E-2</v>
      </c>
      <c r="H78" s="15">
        <f>'factor 2(value,EP&amp;BP composite)'!CB78*(0.01/'factor 2(value,EP&amp;BP composite)'!$CV78)</f>
        <v>-5.3057537274386821E-3</v>
      </c>
      <c r="I78" s="15">
        <f>'factor 2(value,EP&amp;BP composite)'!CC78*(0.01/'factor 2(value,EP&amp;BP composite)'!$CV78)</f>
        <v>-4.7751783546948146E-2</v>
      </c>
      <c r="J78" s="15">
        <f>'factor 2(value,EP&amp;BP composite)'!CD78*(0.01/'factor 2(value,EP&amp;BP composite)'!$CV78)</f>
        <v>4.2446029819509463E-2</v>
      </c>
      <c r="K78" s="15">
        <f>'factor 2(value,EP&amp;BP composite)'!CE78*(0.01/'factor 2(value,EP&amp;BP composite)'!$CV78)</f>
        <v>-2.6528768637193417E-2</v>
      </c>
    </row>
    <row r="79" spans="1:11">
      <c r="A79" s="1">
        <v>33146</v>
      </c>
      <c r="B79" s="15">
        <f>'factor 2(value,EP&amp;BP composite)'!BV79*(0.01/'factor 2(value,EP&amp;BP composite)'!$CV79)</f>
        <v>1.0199377873814796E-2</v>
      </c>
      <c r="C79" s="15">
        <f>'factor 2(value,EP&amp;BP composite)'!BW79*(0.01/'factor 2(value,EP&amp;BP composite)'!$CV79)</f>
        <v>-5.0996889369073969E-3</v>
      </c>
      <c r="D79" s="15">
        <f>'factor 2(value,EP&amp;BP composite)'!BX79*(0.01/'factor 2(value,EP&amp;BP composite)'!$CV79)</f>
        <v>-3.0598133621444389E-2</v>
      </c>
      <c r="E79" s="15">
        <f>'factor 2(value,EP&amp;BP composite)'!BY79*(0.01/'factor 2(value,EP&amp;BP composite)'!$CV79)</f>
        <v>4.0797511495259182E-2</v>
      </c>
      <c r="F79" s="15">
        <f>'factor 2(value,EP&amp;BP composite)'!BZ79*(0.01/'factor 2(value,EP&amp;BP composite)'!$CV79)</f>
        <v>1.0199377873814796E-2</v>
      </c>
      <c r="G79" s="15">
        <f>'factor 2(value,EP&amp;BP composite)'!CA79*(0.01/'factor 2(value,EP&amp;BP composite)'!$CV79)</f>
        <v>0</v>
      </c>
      <c r="H79" s="15">
        <f>'factor 2(value,EP&amp;BP composite)'!CB79*(0.01/'factor 2(value,EP&amp;BP composite)'!$CV79)</f>
        <v>1.0199377873814796E-2</v>
      </c>
      <c r="I79" s="15">
        <f>'factor 2(value,EP&amp;BP composite)'!CC79*(0.01/'factor 2(value,EP&amp;BP composite)'!$CV79)</f>
        <v>-4.5897200432166572E-2</v>
      </c>
      <c r="J79" s="15">
        <f>'factor 2(value,EP&amp;BP composite)'!CD79*(0.01/'factor 2(value,EP&amp;BP composite)'!$CV79)</f>
        <v>4.0797511495259182E-2</v>
      </c>
      <c r="K79" s="15">
        <f>'factor 2(value,EP&amp;BP composite)'!CE79*(0.01/'factor 2(value,EP&amp;BP composite)'!$CV79)</f>
        <v>-3.0598133621444389E-2</v>
      </c>
    </row>
    <row r="80" spans="1:11">
      <c r="A80" s="1">
        <v>33177</v>
      </c>
      <c r="B80" s="15">
        <f>'factor 2(value,EP&amp;BP composite)'!BV80*(0.01/'factor 2(value,EP&amp;BP composite)'!$CV80)</f>
        <v>2.5700987070610172E-2</v>
      </c>
      <c r="C80" s="15">
        <f>'factor 2(value,EP&amp;BP composite)'!BW80*(0.01/'factor 2(value,EP&amp;BP composite)'!$CV80)</f>
        <v>-5.1401974141220335E-3</v>
      </c>
      <c r="D80" s="15">
        <f>'factor 2(value,EP&amp;BP composite)'!BX80*(0.01/'factor 2(value,EP&amp;BP composite)'!$CV80)</f>
        <v>-3.0841184484732206E-2</v>
      </c>
      <c r="E80" s="15">
        <f>'factor 2(value,EP&amp;BP composite)'!BY80*(0.01/'factor 2(value,EP&amp;BP composite)'!$CV80)</f>
        <v>4.6261776727098303E-2</v>
      </c>
      <c r="F80" s="15">
        <f>'factor 2(value,EP&amp;BP composite)'!BZ80*(0.01/'factor 2(value,EP&amp;BP composite)'!$CV80)</f>
        <v>1.0280394828244069E-2</v>
      </c>
      <c r="G80" s="15">
        <f>'factor 2(value,EP&amp;BP composite)'!CA80*(0.01/'factor 2(value,EP&amp;BP composite)'!$CV80)</f>
        <v>-5.1401974141220335E-3</v>
      </c>
      <c r="H80" s="15">
        <f>'factor 2(value,EP&amp;BP composite)'!CB80*(0.01/'factor 2(value,EP&amp;BP composite)'!$CV80)</f>
        <v>5.1401974141220335E-3</v>
      </c>
      <c r="I80" s="15">
        <f>'factor 2(value,EP&amp;BP composite)'!CC80*(0.01/'factor 2(value,EP&amp;BP composite)'!$CV80)</f>
        <v>-4.6261776727098303E-2</v>
      </c>
      <c r="J80" s="15">
        <f>'factor 2(value,EP&amp;BP composite)'!CD80*(0.01/'factor 2(value,EP&amp;BP composite)'!$CV80)</f>
        <v>3.0841184484732206E-2</v>
      </c>
      <c r="K80" s="15">
        <f>'factor 2(value,EP&amp;BP composite)'!CE80*(0.01/'factor 2(value,EP&amp;BP composite)'!$CV80)</f>
        <v>-3.0841184484732206E-2</v>
      </c>
    </row>
    <row r="81" spans="1:11">
      <c r="A81" s="1">
        <v>33207</v>
      </c>
      <c r="B81" s="15">
        <f>'factor 2(value,EP&amp;BP composite)'!BV81*(0.01/'factor 2(value,EP&amp;BP composite)'!$CV81)</f>
        <v>1.8009201046942026E-2</v>
      </c>
      <c r="C81" s="15">
        <f>'factor 2(value,EP&amp;BP composite)'!BW81*(0.01/'factor 2(value,EP&amp;BP composite)'!$CV81)</f>
        <v>-4.5023002617355055E-3</v>
      </c>
      <c r="D81" s="15">
        <f>'factor 2(value,EP&amp;BP composite)'!BX81*(0.01/'factor 2(value,EP&amp;BP composite)'!$CV81)</f>
        <v>-2.2511501308677531E-2</v>
      </c>
      <c r="E81" s="15">
        <f>'factor 2(value,EP&amp;BP composite)'!BY81*(0.01/'factor 2(value,EP&amp;BP composite)'!$CV81)</f>
        <v>4.0520702355619553E-2</v>
      </c>
      <c r="F81" s="15">
        <f>'factor 2(value,EP&amp;BP composite)'!BZ81*(0.01/'factor 2(value,EP&amp;BP composite)'!$CV81)</f>
        <v>4.5023002617355055E-3</v>
      </c>
      <c r="G81" s="15">
        <f>'factor 2(value,EP&amp;BP composite)'!CA81*(0.01/'factor 2(value,EP&amp;BP composite)'!$CV81)</f>
        <v>-4.5023002617355055E-3</v>
      </c>
      <c r="H81" s="15">
        <f>'factor 2(value,EP&amp;BP composite)'!CB81*(0.01/'factor 2(value,EP&amp;BP composite)'!$CV81)</f>
        <v>1.3506900785206518E-2</v>
      </c>
      <c r="I81" s="15">
        <f>'factor 2(value,EP&amp;BP composite)'!CC81*(0.01/'factor 2(value,EP&amp;BP composite)'!$CV81)</f>
        <v>-4.0520702355619553E-2</v>
      </c>
      <c r="J81" s="15">
        <f>'factor 2(value,EP&amp;BP composite)'!CD81*(0.01/'factor 2(value,EP&amp;BP composite)'!$CV81)</f>
        <v>2.7013801570413037E-2</v>
      </c>
      <c r="K81" s="15">
        <f>'factor 2(value,EP&amp;BP composite)'!CE81*(0.01/'factor 2(value,EP&amp;BP composite)'!$CV81)</f>
        <v>-3.1516101832148542E-2</v>
      </c>
    </row>
    <row r="82" spans="1:11">
      <c r="A82" s="1">
        <v>33238</v>
      </c>
      <c r="B82" s="15">
        <f>'factor 2(value,EP&amp;BP composite)'!BV82*(0.01/'factor 2(value,EP&amp;BP composite)'!$CV82)</f>
        <v>3.0718938120931277E-2</v>
      </c>
      <c r="C82" s="15">
        <f>'factor 2(value,EP&amp;BP composite)'!BW82*(0.01/'factor 2(value,EP&amp;BP composite)'!$CV82)</f>
        <v>-8.7568314242142415E-3</v>
      </c>
      <c r="D82" s="15">
        <f>'factor 2(value,EP&amp;BP composite)'!BX82*(0.01/'factor 2(value,EP&amp;BP composite)'!$CV82)</f>
        <v>-1.7560348272549438E-2</v>
      </c>
      <c r="E82" s="15">
        <f>'factor 2(value,EP&amp;BP composite)'!BY82*(0.01/'factor 2(value,EP&amp;BP composite)'!$CV82)</f>
        <v>3.9495777584054495E-2</v>
      </c>
      <c r="F82" s="15">
        <f>'factor 2(value,EP&amp;BP composite)'!BZ82*(0.01/'factor 2(value,EP&amp;BP composite)'!$CV82)</f>
        <v>4.3750810389556229E-3</v>
      </c>
      <c r="G82" s="15">
        <f>'factor 2(value,EP&amp;BP composite)'!CA82*(0.01/'factor 2(value,EP&amp;BP composite)'!$CV82)</f>
        <v>-8.7835088094262159E-3</v>
      </c>
      <c r="H82" s="15">
        <f>'factor 2(value,EP&amp;BP composite)'!CB82*(0.01/'factor 2(value,EP&amp;BP composite)'!$CV82)</f>
        <v>1.0981053348358518E-2</v>
      </c>
      <c r="I82" s="15">
        <f>'factor 2(value,EP&amp;BP composite)'!CC82*(0.01/'factor 2(value,EP&amp;BP composite)'!$CV82)</f>
        <v>-3.9495777584054495E-2</v>
      </c>
      <c r="J82" s="15">
        <f>'factor 2(value,EP&amp;BP composite)'!CD82*(0.01/'factor 2(value,EP&amp;BP composite)'!$CV82)</f>
        <v>1.9744554118875754E-2</v>
      </c>
      <c r="K82" s="15">
        <f>'factor 2(value,EP&amp;BP composite)'!CE82*(0.01/'factor 2(value,EP&amp;BP composite)'!$CV82)</f>
        <v>-3.0718938120931277E-2</v>
      </c>
    </row>
    <row r="83" spans="1:11">
      <c r="A83" s="1">
        <v>33269</v>
      </c>
      <c r="B83" s="15">
        <f>'factor 2(value,EP&amp;BP composite)'!BV83*(0.01/'factor 2(value,EP&amp;BP composite)'!$CV83)</f>
        <v>9.3520987371615988E-3</v>
      </c>
      <c r="C83" s="15">
        <f>'factor 2(value,EP&amp;BP composite)'!BW83*(0.01/'factor 2(value,EP&amp;BP composite)'!$CV83)</f>
        <v>-6.2347324914410664E-3</v>
      </c>
      <c r="D83" s="15">
        <f>'factor 2(value,EP&amp;BP composite)'!BX83*(0.01/'factor 2(value,EP&amp;BP composite)'!$CV83)</f>
        <v>-1.8704197474323198E-2</v>
      </c>
      <c r="E83" s="15">
        <f>'factor 2(value,EP&amp;BP composite)'!BY83*(0.01/'factor 2(value,EP&amp;BP composite)'!$CV83)</f>
        <v>2.4938929965764266E-2</v>
      </c>
      <c r="F83" s="15">
        <f>'factor 2(value,EP&amp;BP composite)'!BZ83*(0.01/'factor 2(value,EP&amp;BP composite)'!$CV83)</f>
        <v>0</v>
      </c>
      <c r="G83" s="15">
        <f>'factor 2(value,EP&amp;BP composite)'!CA83*(0.01/'factor 2(value,EP&amp;BP composite)'!$CV83)</f>
        <v>-6.2347324914410664E-3</v>
      </c>
      <c r="H83" s="15">
        <f>'factor 2(value,EP&amp;BP composite)'!CB83*(0.01/'factor 2(value,EP&amp;BP composite)'!$CV83)</f>
        <v>2.4938929965764266E-2</v>
      </c>
      <c r="I83" s="15">
        <f>'factor 2(value,EP&amp;BP composite)'!CC83*(0.01/'factor 2(value,EP&amp;BP composite)'!$CV83)</f>
        <v>-2.8056296211484796E-2</v>
      </c>
      <c r="J83" s="15">
        <f>'factor 2(value,EP&amp;BP composite)'!CD83*(0.01/'factor 2(value,EP&amp;BP composite)'!$CV83)</f>
        <v>1.5586831228602665E-2</v>
      </c>
      <c r="K83" s="15">
        <f>'factor 2(value,EP&amp;BP composite)'!CE83*(0.01/'factor 2(value,EP&amp;BP composite)'!$CV83)</f>
        <v>-1.5586831228602665E-2</v>
      </c>
    </row>
    <row r="84" spans="1:11">
      <c r="A84" s="1">
        <v>33297</v>
      </c>
      <c r="B84" s="15">
        <f>'factor 2(value,EP&amp;BP composite)'!BV84*(0.01/'factor 2(value,EP&amp;BP composite)'!$CV84)</f>
        <v>2.4672889792526968E-2</v>
      </c>
      <c r="C84" s="15">
        <f>'factor 2(value,EP&amp;BP composite)'!BW84*(0.01/'factor 2(value,EP&amp;BP composite)'!$CV84)</f>
        <v>-9.869155917010786E-3</v>
      </c>
      <c r="D84" s="15">
        <f>'factor 2(value,EP&amp;BP composite)'!BX84*(0.01/'factor 2(value,EP&amp;BP composite)'!$CV84)</f>
        <v>-1.480373387551618E-2</v>
      </c>
      <c r="E84" s="15">
        <f>'factor 2(value,EP&amp;BP composite)'!BY84*(0.01/'factor 2(value,EP&amp;BP composite)'!$CV84)</f>
        <v>3.9476623668043144E-2</v>
      </c>
      <c r="F84" s="15">
        <f>'factor 2(value,EP&amp;BP composite)'!BZ84*(0.01/'factor 2(value,EP&amp;BP composite)'!$CV84)</f>
        <v>0</v>
      </c>
      <c r="G84" s="15">
        <f>'factor 2(value,EP&amp;BP composite)'!CA84*(0.01/'factor 2(value,EP&amp;BP composite)'!$CV84)</f>
        <v>0</v>
      </c>
      <c r="H84" s="15">
        <f>'factor 2(value,EP&amp;BP composite)'!CB84*(0.01/'factor 2(value,EP&amp;BP composite)'!$CV84)</f>
        <v>0</v>
      </c>
      <c r="I84" s="15">
        <f>'factor 2(value,EP&amp;BP composite)'!CC84*(0.01/'factor 2(value,EP&amp;BP composite)'!$CV84)</f>
        <v>-4.4411201626548533E-2</v>
      </c>
      <c r="J84" s="15">
        <f>'factor 2(value,EP&amp;BP composite)'!CD84*(0.01/'factor 2(value,EP&amp;BP composite)'!$CV84)</f>
        <v>3.9476623668043144E-2</v>
      </c>
      <c r="K84" s="15">
        <f>'factor 2(value,EP&amp;BP composite)'!CE84*(0.01/'factor 2(value,EP&amp;BP composite)'!$CV84)</f>
        <v>-3.4542045709537755E-2</v>
      </c>
    </row>
    <row r="85" spans="1:11">
      <c r="A85" s="1">
        <v>33328</v>
      </c>
      <c r="B85" s="15">
        <f>'factor 2(value,EP&amp;BP composite)'!BV85*(0.01/'factor 2(value,EP&amp;BP composite)'!$CV85)</f>
        <v>2.4324298209063861E-2</v>
      </c>
      <c r="C85" s="15">
        <f>'factor 2(value,EP&amp;BP composite)'!BW85*(0.01/'factor 2(value,EP&amp;BP composite)'!$CV85)</f>
        <v>-4.0540497015106427E-3</v>
      </c>
      <c r="D85" s="15">
        <f>'factor 2(value,EP&amp;BP composite)'!BX85*(0.01/'factor 2(value,EP&amp;BP composite)'!$CV85)</f>
        <v>-2.0270248507553219E-2</v>
      </c>
      <c r="E85" s="15">
        <f>'factor 2(value,EP&amp;BP composite)'!BY85*(0.01/'factor 2(value,EP&amp;BP composite)'!$CV85)</f>
        <v>3.6486447313595786E-2</v>
      </c>
      <c r="F85" s="15">
        <f>'factor 2(value,EP&amp;BP composite)'!BZ85*(0.01/'factor 2(value,EP&amp;BP composite)'!$CV85)</f>
        <v>4.0540497015106427E-3</v>
      </c>
      <c r="G85" s="15">
        <f>'factor 2(value,EP&amp;BP composite)'!CA85*(0.01/'factor 2(value,EP&amp;BP composite)'!$CV85)</f>
        <v>-8.108099403021287E-3</v>
      </c>
      <c r="H85" s="15">
        <f>'factor 2(value,EP&amp;BP composite)'!CB85*(0.01/'factor 2(value,EP&amp;BP composite)'!$CV85)</f>
        <v>1.2162149104531931E-2</v>
      </c>
      <c r="I85" s="15">
        <f>'factor 2(value,EP&amp;BP composite)'!CC85*(0.01/'factor 2(value,EP&amp;BP composite)'!$CV85)</f>
        <v>-3.6486447313595786E-2</v>
      </c>
      <c r="J85" s="15">
        <f>'factor 2(value,EP&amp;BP composite)'!CD85*(0.01/'factor 2(value,EP&amp;BP composite)'!$CV85)</f>
        <v>2.0270248507553219E-2</v>
      </c>
      <c r="K85" s="15">
        <f>'factor 2(value,EP&amp;BP composite)'!CE85*(0.01/'factor 2(value,EP&amp;BP composite)'!$CV85)</f>
        <v>-2.8378347910574506E-2</v>
      </c>
    </row>
    <row r="86" spans="1:11">
      <c r="A86" s="1">
        <v>33358</v>
      </c>
      <c r="B86" s="15">
        <f>'factor 2(value,EP&amp;BP composite)'!BV86*(0.01/'factor 2(value,EP&amp;BP composite)'!$CV86)</f>
        <v>2.173667808905538E-2</v>
      </c>
      <c r="C86" s="15">
        <f>'factor 2(value,EP&amp;BP composite)'!BW86*(0.01/'factor 2(value,EP&amp;BP composite)'!$CV86)</f>
        <v>-2.6954140768475471E-3</v>
      </c>
      <c r="D86" s="15">
        <f>'factor 2(value,EP&amp;BP composite)'!BX86*(0.01/'factor 2(value,EP&amp;BP composite)'!$CV86)</f>
        <v>-1.0888977791465188E-2</v>
      </c>
      <c r="E86" s="15">
        <f>'factor 2(value,EP&amp;BP composite)'!BY86*(0.01/'factor 2(value,EP&amp;BP composite)'!$CV86)</f>
        <v>4.8888950828130849E-2</v>
      </c>
      <c r="F86" s="15">
        <f>'factor 2(value,EP&amp;BP composite)'!BZ86*(0.01/'factor 2(value,EP&amp;BP composite)'!$CV86)</f>
        <v>1.0839444798815191E-2</v>
      </c>
      <c r="G86" s="15">
        <f>'factor 2(value,EP&amp;BP composite)'!CA86*(0.01/'factor 2(value,EP&amp;BP composite)'!$CV86)</f>
        <v>-1.087246679391519E-2</v>
      </c>
      <c r="H86" s="15">
        <f>'factor 2(value,EP&amp;BP composite)'!CB86*(0.01/'factor 2(value,EP&amp;BP composite)'!$CV86)</f>
        <v>5.7788491424999818E-5</v>
      </c>
      <c r="I86" s="15">
        <f>'factor 2(value,EP&amp;BP composite)'!CC86*(0.01/'factor 2(value,EP&amp;BP composite)'!$CV86)</f>
        <v>-4.8888950828130849E-2</v>
      </c>
      <c r="J86" s="15">
        <f>'factor 2(value,EP&amp;BP composite)'!CD86*(0.01/'factor 2(value,EP&amp;BP composite)'!$CV86)</f>
        <v>2.442383666712793E-2</v>
      </c>
      <c r="K86" s="15">
        <f>'factor 2(value,EP&amp;BP composite)'!CE86*(0.01/'factor 2(value,EP&amp;BP composite)'!$CV86)</f>
        <v>-3.2600889384195572E-2</v>
      </c>
    </row>
    <row r="87" spans="1:11">
      <c r="A87" s="1">
        <v>33389</v>
      </c>
      <c r="B87" s="15">
        <f>'factor 2(value,EP&amp;BP composite)'!BV87*(0.01/'factor 2(value,EP&amp;BP composite)'!$CV87)</f>
        <v>1.1376314766024197E-2</v>
      </c>
      <c r="C87" s="15">
        <f>'factor 2(value,EP&amp;BP composite)'!BW87*(0.01/'factor 2(value,EP&amp;BP composite)'!$CV87)</f>
        <v>-3.7921049220080664E-3</v>
      </c>
      <c r="D87" s="15">
        <f>'factor 2(value,EP&amp;BP composite)'!BX87*(0.01/'factor 2(value,EP&amp;BP composite)'!$CV87)</f>
        <v>-1.1376314766024197E-2</v>
      </c>
      <c r="E87" s="15">
        <f>'factor 2(value,EP&amp;BP composite)'!BY87*(0.01/'factor 2(value,EP&amp;BP composite)'!$CV87)</f>
        <v>3.4128944298072589E-2</v>
      </c>
      <c r="F87" s="15">
        <f>'factor 2(value,EP&amp;BP composite)'!BZ87*(0.01/'factor 2(value,EP&amp;BP composite)'!$CV87)</f>
        <v>7.5842098440161319E-3</v>
      </c>
      <c r="G87" s="15">
        <f>'factor 2(value,EP&amp;BP composite)'!CA87*(0.01/'factor 2(value,EP&amp;BP composite)'!$CV87)</f>
        <v>-1.1376314766024197E-2</v>
      </c>
      <c r="H87" s="15">
        <f>'factor 2(value,EP&amp;BP composite)'!CB87*(0.01/'factor 2(value,EP&amp;BP composite)'!$CV87)</f>
        <v>1.896052461004033E-2</v>
      </c>
      <c r="I87" s="15">
        <f>'factor 2(value,EP&amp;BP composite)'!CC87*(0.01/'factor 2(value,EP&amp;BP composite)'!$CV87)</f>
        <v>-3.4128944298072589E-2</v>
      </c>
      <c r="J87" s="15">
        <f>'factor 2(value,EP&amp;BP composite)'!CD87*(0.01/'factor 2(value,EP&amp;BP composite)'!$CV87)</f>
        <v>1.5168419688032264E-2</v>
      </c>
      <c r="K87" s="15">
        <f>'factor 2(value,EP&amp;BP composite)'!CE87*(0.01/'factor 2(value,EP&amp;BP composite)'!$CV87)</f>
        <v>-2.6544734454056463E-2</v>
      </c>
    </row>
    <row r="88" spans="1:11">
      <c r="A88" s="1">
        <v>33419</v>
      </c>
      <c r="B88" s="15">
        <f>'factor 2(value,EP&amp;BP composite)'!BV88*(0.01/'factor 2(value,EP&amp;BP composite)'!$CV88)</f>
        <v>1.8282580271900748E-2</v>
      </c>
      <c r="C88" s="15">
        <f>'factor 2(value,EP&amp;BP composite)'!BW88*(0.01/'factor 2(value,EP&amp;BP composite)'!$CV88)</f>
        <v>-4.5706450679751879E-3</v>
      </c>
      <c r="D88" s="15">
        <f>'factor 2(value,EP&amp;BP composite)'!BX88*(0.01/'factor 2(value,EP&amp;BP composite)'!$CV88)</f>
        <v>-1.3711935203925562E-2</v>
      </c>
      <c r="E88" s="15">
        <f>'factor 2(value,EP&amp;BP composite)'!BY88*(0.01/'factor 2(value,EP&amp;BP composite)'!$CV88)</f>
        <v>4.1135805611776682E-2</v>
      </c>
      <c r="F88" s="15">
        <f>'factor 2(value,EP&amp;BP composite)'!BZ88*(0.01/'factor 2(value,EP&amp;BP composite)'!$CV88)</f>
        <v>9.1412901359503741E-3</v>
      </c>
      <c r="G88" s="15">
        <f>'factor 2(value,EP&amp;BP composite)'!CA88*(0.01/'factor 2(value,EP&amp;BP composite)'!$CV88)</f>
        <v>-4.5706450679751862E-3</v>
      </c>
      <c r="H88" s="15">
        <f>'factor 2(value,EP&amp;BP composite)'!CB88*(0.01/'factor 2(value,EP&amp;BP composite)'!$CV88)</f>
        <v>9.1412901359503758E-3</v>
      </c>
      <c r="I88" s="15">
        <f>'factor 2(value,EP&amp;BP composite)'!CC88*(0.01/'factor 2(value,EP&amp;BP composite)'!$CV88)</f>
        <v>-4.1135805611776682E-2</v>
      </c>
      <c r="J88" s="15">
        <f>'factor 2(value,EP&amp;BP composite)'!CD88*(0.01/'factor 2(value,EP&amp;BP composite)'!$CV88)</f>
        <v>1.8282580271900748E-2</v>
      </c>
      <c r="K88" s="15">
        <f>'factor 2(value,EP&amp;BP composite)'!CE88*(0.01/'factor 2(value,EP&amp;BP composite)'!$CV88)</f>
        <v>-3.199451547582631E-2</v>
      </c>
    </row>
    <row r="89" spans="1:11">
      <c r="A89" s="1">
        <v>33450</v>
      </c>
      <c r="B89" s="15">
        <f>'factor 2(value,EP&amp;BP composite)'!BV89*(0.01/'factor 2(value,EP&amp;BP composite)'!$CV89)</f>
        <v>1.1488958753022648E-2</v>
      </c>
      <c r="C89" s="15">
        <f>'factor 2(value,EP&amp;BP composite)'!BW89*(0.01/'factor 2(value,EP&amp;BP composite)'!$CV89)</f>
        <v>5.744479376511325E-3</v>
      </c>
      <c r="D89" s="15">
        <f>'factor 2(value,EP&amp;BP composite)'!BX89*(0.01/'factor 2(value,EP&amp;BP composite)'!$CV89)</f>
        <v>-1.1488958753022648E-2</v>
      </c>
      <c r="E89" s="15">
        <f>'factor 2(value,EP&amp;BP composite)'!BY89*(0.01/'factor 2(value,EP&amp;BP composite)'!$CV89)</f>
        <v>5.1700314388601912E-2</v>
      </c>
      <c r="F89" s="15">
        <f>'factor 2(value,EP&amp;BP composite)'!BZ89*(0.01/'factor 2(value,EP&amp;BP composite)'!$CV89)</f>
        <v>1.1488958753022648E-2</v>
      </c>
      <c r="G89" s="15">
        <f>'factor 2(value,EP&amp;BP composite)'!CA89*(0.01/'factor 2(value,EP&amp;BP composite)'!$CV89)</f>
        <v>-5.744479376511325E-3</v>
      </c>
      <c r="H89" s="15">
        <f>'factor 2(value,EP&amp;BP composite)'!CB89*(0.01/'factor 2(value,EP&amp;BP composite)'!$CV89)</f>
        <v>0</v>
      </c>
      <c r="I89" s="15">
        <f>'factor 2(value,EP&amp;BP composite)'!CC89*(0.01/'factor 2(value,EP&amp;BP composite)'!$CV89)</f>
        <v>-5.1700314388601912E-2</v>
      </c>
      <c r="J89" s="15">
        <f>'factor 2(value,EP&amp;BP composite)'!CD89*(0.01/'factor 2(value,EP&amp;BP composite)'!$CV89)</f>
        <v>2.2977917506045296E-2</v>
      </c>
      <c r="K89" s="15">
        <f>'factor 2(value,EP&amp;BP composite)'!CE89*(0.01/'factor 2(value,EP&amp;BP composite)'!$CV89)</f>
        <v>-3.4466876259067948E-2</v>
      </c>
    </row>
    <row r="90" spans="1:11">
      <c r="A90" s="1">
        <v>33481</v>
      </c>
      <c r="B90" s="15">
        <f>'factor 2(value,EP&amp;BP composite)'!BV90*(0.01/'factor 2(value,EP&amp;BP composite)'!$CV90)</f>
        <v>1.5718082295607665E-2</v>
      </c>
      <c r="C90" s="15">
        <f>'factor 2(value,EP&amp;BP composite)'!BW90*(0.01/'factor 2(value,EP&amp;BP composite)'!$CV90)</f>
        <v>0</v>
      </c>
      <c r="D90" s="15">
        <f>'factor 2(value,EP&amp;BP composite)'!BX90*(0.01/'factor 2(value,EP&amp;BP composite)'!$CV90)</f>
        <v>-1.0478721530405109E-2</v>
      </c>
      <c r="E90" s="15">
        <f>'factor 2(value,EP&amp;BP composite)'!BY90*(0.01/'factor 2(value,EP&amp;BP composite)'!$CV90)</f>
        <v>4.7154246886822987E-2</v>
      </c>
      <c r="F90" s="15">
        <f>'factor 2(value,EP&amp;BP composite)'!BZ90*(0.01/'factor 2(value,EP&amp;BP composite)'!$CV90)</f>
        <v>1.0478721530405109E-2</v>
      </c>
      <c r="G90" s="15">
        <f>'factor 2(value,EP&amp;BP composite)'!CA90*(0.01/'factor 2(value,EP&amp;BP composite)'!$CV90)</f>
        <v>-5.2393607652025552E-3</v>
      </c>
      <c r="H90" s="15">
        <f>'factor 2(value,EP&amp;BP composite)'!CB90*(0.01/'factor 2(value,EP&amp;BP composite)'!$CV90)</f>
        <v>0</v>
      </c>
      <c r="I90" s="15">
        <f>'factor 2(value,EP&amp;BP composite)'!CC90*(0.01/'factor 2(value,EP&amp;BP composite)'!$CV90)</f>
        <v>-4.7154246886822987E-2</v>
      </c>
      <c r="J90" s="15">
        <f>'factor 2(value,EP&amp;BP composite)'!CD90*(0.01/'factor 2(value,EP&amp;BP composite)'!$CV90)</f>
        <v>2.0957443060810217E-2</v>
      </c>
      <c r="K90" s="15">
        <f>'factor 2(value,EP&amp;BP composite)'!CE90*(0.01/'factor 2(value,EP&amp;BP composite)'!$CV90)</f>
        <v>-3.1436164591215329E-2</v>
      </c>
    </row>
    <row r="91" spans="1:11">
      <c r="A91" s="1">
        <v>33511</v>
      </c>
      <c r="B91" s="15">
        <f>'factor 2(value,EP&amp;BP composite)'!BV91*(0.01/'factor 2(value,EP&amp;BP composite)'!$CV91)</f>
        <v>5.4796908573579604E-3</v>
      </c>
      <c r="C91" s="15">
        <f>'factor 2(value,EP&amp;BP composite)'!BW91*(0.01/'factor 2(value,EP&amp;BP composite)'!$CV91)</f>
        <v>5.4796908573579613E-3</v>
      </c>
      <c r="D91" s="15">
        <f>'factor 2(value,EP&amp;BP composite)'!BX91*(0.01/'factor 2(value,EP&amp;BP composite)'!$CV91)</f>
        <v>-1.0959381714715921E-2</v>
      </c>
      <c r="E91" s="15">
        <f>'factor 2(value,EP&amp;BP composite)'!BY91*(0.01/'factor 2(value,EP&amp;BP composite)'!$CV91)</f>
        <v>3.8357836001505725E-2</v>
      </c>
      <c r="F91" s="15">
        <f>'factor 2(value,EP&amp;BP composite)'!BZ91*(0.01/'factor 2(value,EP&amp;BP composite)'!$CV91)</f>
        <v>1.0959381714715921E-2</v>
      </c>
      <c r="G91" s="15">
        <f>'factor 2(value,EP&amp;BP composite)'!CA91*(0.01/'factor 2(value,EP&amp;BP composite)'!$CV91)</f>
        <v>-5.4796908573579613E-3</v>
      </c>
      <c r="H91" s="15">
        <f>'factor 2(value,EP&amp;BP composite)'!CB91*(0.01/'factor 2(value,EP&amp;BP composite)'!$CV91)</f>
        <v>5.4796908573579578E-3</v>
      </c>
      <c r="I91" s="15">
        <f>'factor 2(value,EP&amp;BP composite)'!CC91*(0.01/'factor 2(value,EP&amp;BP composite)'!$CV91)</f>
        <v>-4.9317217716221641E-2</v>
      </c>
      <c r="J91" s="15">
        <f>'factor 2(value,EP&amp;BP composite)'!CD91*(0.01/'factor 2(value,EP&amp;BP composite)'!$CV91)</f>
        <v>3.2878145144147761E-2</v>
      </c>
      <c r="K91" s="15">
        <f>'factor 2(value,EP&amp;BP composite)'!CE91*(0.01/'factor 2(value,EP&amp;BP composite)'!$CV91)</f>
        <v>-3.2878145144147768E-2</v>
      </c>
    </row>
    <row r="92" spans="1:11">
      <c r="A92" s="1">
        <v>33542</v>
      </c>
      <c r="B92" s="15">
        <f>'factor 2(value,EP&amp;BP composite)'!BV92*(0.01/'factor 2(value,EP&amp;BP composite)'!$CV92)</f>
        <v>-5.3923676194755485E-3</v>
      </c>
      <c r="C92" s="15">
        <f>'factor 2(value,EP&amp;BP composite)'!BW92*(0.01/'factor 2(value,EP&amp;BP composite)'!$CV92)</f>
        <v>1.07847352389511E-2</v>
      </c>
      <c r="D92" s="15">
        <f>'factor 2(value,EP&amp;BP composite)'!BX92*(0.01/'factor 2(value,EP&amp;BP composite)'!$CV92)</f>
        <v>0</v>
      </c>
      <c r="E92" s="15">
        <f>'factor 2(value,EP&amp;BP composite)'!BY92*(0.01/'factor 2(value,EP&amp;BP composite)'!$CV92)</f>
        <v>3.7746573336328852E-2</v>
      </c>
      <c r="F92" s="15">
        <f>'factor 2(value,EP&amp;BP composite)'!BZ92*(0.01/'factor 2(value,EP&amp;BP composite)'!$CV92)</f>
        <v>1.07847352389511E-2</v>
      </c>
      <c r="G92" s="15">
        <f>'factor 2(value,EP&amp;BP composite)'!CA92*(0.01/'factor 2(value,EP&amp;BP composite)'!$CV92)</f>
        <v>-1.07847352389511E-2</v>
      </c>
      <c r="H92" s="15">
        <f>'factor 2(value,EP&amp;BP composite)'!CB92*(0.01/'factor 2(value,EP&amp;BP composite)'!$CV92)</f>
        <v>5.3923676194755467E-3</v>
      </c>
      <c r="I92" s="15">
        <f>'factor 2(value,EP&amp;BP composite)'!CC92*(0.01/'factor 2(value,EP&amp;BP composite)'!$CV92)</f>
        <v>-4.8531308575279944E-2</v>
      </c>
      <c r="J92" s="15">
        <f>'factor 2(value,EP&amp;BP composite)'!CD92*(0.01/'factor 2(value,EP&amp;BP composite)'!$CV92)</f>
        <v>3.2354205716853296E-2</v>
      </c>
      <c r="K92" s="15">
        <f>'factor 2(value,EP&amp;BP composite)'!CE92*(0.01/'factor 2(value,EP&amp;BP composite)'!$CV92)</f>
        <v>-3.2354205716853303E-2</v>
      </c>
    </row>
    <row r="93" spans="1:11">
      <c r="A93" s="1">
        <v>33572</v>
      </c>
      <c r="B93" s="15">
        <f>'factor 2(value,EP&amp;BP composite)'!BV93*(0.01/'factor 2(value,EP&amp;BP composite)'!$CV93)</f>
        <v>-1.046496891739968E-2</v>
      </c>
      <c r="C93" s="15">
        <f>'factor 2(value,EP&amp;BP composite)'!BW93*(0.01/'factor 2(value,EP&amp;BP composite)'!$CV93)</f>
        <v>1.046496891739968E-2</v>
      </c>
      <c r="D93" s="15">
        <f>'factor 2(value,EP&amp;BP composite)'!BX93*(0.01/'factor 2(value,EP&amp;BP composite)'!$CV93)</f>
        <v>-1.046496891739968E-2</v>
      </c>
      <c r="E93" s="15">
        <f>'factor 2(value,EP&amp;BP composite)'!BY93*(0.01/'factor 2(value,EP&amp;BP composite)'!$CV93)</f>
        <v>4.7092360128298559E-2</v>
      </c>
      <c r="F93" s="15">
        <f>'factor 2(value,EP&amp;BP composite)'!BZ93*(0.01/'factor 2(value,EP&amp;BP composite)'!$CV93)</f>
        <v>1.046496891739968E-2</v>
      </c>
      <c r="G93" s="15">
        <f>'factor 2(value,EP&amp;BP composite)'!CA93*(0.01/'factor 2(value,EP&amp;BP composite)'!$CV93)</f>
        <v>0</v>
      </c>
      <c r="H93" s="15">
        <f>'factor 2(value,EP&amp;BP composite)'!CB93*(0.01/'factor 2(value,EP&amp;BP composite)'!$CV93)</f>
        <v>0</v>
      </c>
      <c r="I93" s="15">
        <f>'factor 2(value,EP&amp;BP composite)'!CC93*(0.01/'factor 2(value,EP&amp;BP composite)'!$CV93)</f>
        <v>-4.7092360128298559E-2</v>
      </c>
      <c r="J93" s="15">
        <f>'factor 2(value,EP&amp;BP composite)'!CD93*(0.01/'factor 2(value,EP&amp;BP composite)'!$CV93)</f>
        <v>2.6162422293499202E-2</v>
      </c>
      <c r="K93" s="15">
        <f>'factor 2(value,EP&amp;BP composite)'!CE93*(0.01/'factor 2(value,EP&amp;BP composite)'!$CV93)</f>
        <v>-2.6162422293499202E-2</v>
      </c>
    </row>
    <row r="94" spans="1:11">
      <c r="A94" s="1">
        <v>33603</v>
      </c>
      <c r="B94" s="15">
        <f>'factor 2(value,EP&amp;BP composite)'!BV94*(0.01/'factor 2(value,EP&amp;BP composite)'!$CV94)</f>
        <v>-1.0096817860975096E-2</v>
      </c>
      <c r="C94" s="15">
        <f>'factor 2(value,EP&amp;BP composite)'!BW94*(0.01/'factor 2(value,EP&amp;BP composite)'!$CV94)</f>
        <v>5.0484089304875471E-3</v>
      </c>
      <c r="D94" s="15">
        <f>'factor 2(value,EP&amp;BP composite)'!BX94*(0.01/'factor 2(value,EP&amp;BP composite)'!$CV94)</f>
        <v>-1.0096817860975096E-2</v>
      </c>
      <c r="E94" s="15">
        <f>'factor 2(value,EP&amp;BP composite)'!BY94*(0.01/'factor 2(value,EP&amp;BP composite)'!$CV94)</f>
        <v>4.0387271443900384E-2</v>
      </c>
      <c r="F94" s="15">
        <f>'factor 2(value,EP&amp;BP composite)'!BZ94*(0.01/'factor 2(value,EP&amp;BP composite)'!$CV94)</f>
        <v>1.0096817860975096E-2</v>
      </c>
      <c r="G94" s="15">
        <f>'factor 2(value,EP&amp;BP composite)'!CA94*(0.01/'factor 2(value,EP&amp;BP composite)'!$CV94)</f>
        <v>0</v>
      </c>
      <c r="H94" s="15">
        <f>'factor 2(value,EP&amp;BP composite)'!CB94*(0.01/'factor 2(value,EP&amp;BP composite)'!$CV94)</f>
        <v>5.0484089304875454E-3</v>
      </c>
      <c r="I94" s="15">
        <f>'factor 2(value,EP&amp;BP composite)'!CC94*(0.01/'factor 2(value,EP&amp;BP composite)'!$CV94)</f>
        <v>-4.543568037438793E-2</v>
      </c>
      <c r="J94" s="15">
        <f>'factor 2(value,EP&amp;BP composite)'!CD94*(0.01/'factor 2(value,EP&amp;BP composite)'!$CV94)</f>
        <v>3.029045358292529E-2</v>
      </c>
      <c r="K94" s="15">
        <f>'factor 2(value,EP&amp;BP composite)'!CE94*(0.01/'factor 2(value,EP&amp;BP composite)'!$CV94)</f>
        <v>-2.5242044652437741E-2</v>
      </c>
    </row>
    <row r="95" spans="1:11">
      <c r="A95" s="1">
        <v>33634</v>
      </c>
      <c r="B95" s="15">
        <f>'factor 2(value,EP&amp;BP composite)'!BV95*(0.01/'factor 2(value,EP&amp;BP composite)'!$CV95)</f>
        <v>-3.8883545783319645E-3</v>
      </c>
      <c r="C95" s="15">
        <f>'factor 2(value,EP&amp;BP composite)'!BW95*(0.01/'factor 2(value,EP&amp;BP composite)'!$CV95)</f>
        <v>2.963691758029301E-5</v>
      </c>
      <c r="D95" s="15">
        <f>'factor 2(value,EP&amp;BP composite)'!BX95*(0.01/'factor 2(value,EP&amp;BP composite)'!$CV95)</f>
        <v>-3.9239188794283177E-3</v>
      </c>
      <c r="E95" s="15">
        <f>'factor 2(value,EP&amp;BP composite)'!BY95*(0.01/'factor 2(value,EP&amp;BP composite)'!$CV95)</f>
        <v>3.11957473793966E-2</v>
      </c>
      <c r="F95" s="15">
        <f>'factor 2(value,EP&amp;BP composite)'!BZ95*(0.01/'factor 2(value,EP&amp;BP composite)'!$CV95)</f>
        <v>7.7826365401799892E-3</v>
      </c>
      <c r="G95" s="15">
        <f>'factor 2(value,EP&amp;BP composite)'!CA95*(0.01/'factor 2(value,EP&amp;BP composite)'!$CV95)</f>
        <v>-3.9120641123962007E-3</v>
      </c>
      <c r="H95" s="15">
        <f>'factor 2(value,EP&amp;BP composite)'!CB95*(0.01/'factor 2(value,EP&amp;BP composite)'!$CV95)</f>
        <v>1.5630474299036624E-2</v>
      </c>
      <c r="I95" s="15">
        <f>'factor 2(value,EP&amp;BP composite)'!CC95*(0.01/'factor 2(value,EP&amp;BP composite)'!$CV95)</f>
        <v>-3.3148815743836671E-2</v>
      </c>
      <c r="J95" s="15">
        <f>'factor 2(value,EP&amp;BP composite)'!CD95*(0.01/'factor 2(value,EP&amp;BP composite)'!$CV95)</f>
        <v>1.9489191959788297E-2</v>
      </c>
      <c r="K95" s="15">
        <f>'factor 2(value,EP&amp;BP composite)'!CE95*(0.01/'factor 2(value,EP&amp;BP composite)'!$CV95)</f>
        <v>-2.9254533781988647E-2</v>
      </c>
    </row>
    <row r="96" spans="1:11">
      <c r="A96" s="1">
        <v>33663</v>
      </c>
      <c r="B96" s="15">
        <f>'factor 2(value,EP&amp;BP composite)'!BV96*(0.01/'factor 2(value,EP&amp;BP composite)'!$CV96)</f>
        <v>-3.9614603781279031E-3</v>
      </c>
      <c r="C96" s="15">
        <f>'factor 2(value,EP&amp;BP composite)'!BW96*(0.01/'factor 2(value,EP&amp;BP composite)'!$CV96)</f>
        <v>3.9614603781279031E-3</v>
      </c>
      <c r="D96" s="15">
        <f>'factor 2(value,EP&amp;BP composite)'!BX96*(0.01/'factor 2(value,EP&amp;BP composite)'!$CV96)</f>
        <v>-7.9229207562558062E-3</v>
      </c>
      <c r="E96" s="15">
        <f>'factor 2(value,EP&amp;BP composite)'!BY96*(0.01/'factor 2(value,EP&amp;BP composite)'!$CV96)</f>
        <v>3.1691683025023225E-2</v>
      </c>
      <c r="F96" s="15">
        <f>'factor 2(value,EP&amp;BP composite)'!BZ96*(0.01/'factor 2(value,EP&amp;BP composite)'!$CV96)</f>
        <v>7.9229207562558062E-3</v>
      </c>
      <c r="G96" s="15">
        <f>'factor 2(value,EP&amp;BP composite)'!CA96*(0.01/'factor 2(value,EP&amp;BP composite)'!$CV96)</f>
        <v>0</v>
      </c>
      <c r="H96" s="15">
        <f>'factor 2(value,EP&amp;BP composite)'!CB96*(0.01/'factor 2(value,EP&amp;BP composite)'!$CV96)</f>
        <v>1.5845841512511612E-2</v>
      </c>
      <c r="I96" s="15">
        <f>'factor 2(value,EP&amp;BP composite)'!CC96*(0.01/'factor 2(value,EP&amp;BP composite)'!$CV96)</f>
        <v>-3.1691683025023225E-2</v>
      </c>
      <c r="J96" s="15">
        <f>'factor 2(value,EP&amp;BP composite)'!CD96*(0.01/'factor 2(value,EP&amp;BP composite)'!$CV96)</f>
        <v>1.5845841512511612E-2</v>
      </c>
      <c r="K96" s="15">
        <f>'factor 2(value,EP&amp;BP composite)'!CE96*(0.01/'factor 2(value,EP&amp;BP composite)'!$CV96)</f>
        <v>-3.1691683025023225E-2</v>
      </c>
    </row>
    <row r="97" spans="1:11">
      <c r="A97" s="1">
        <v>33694</v>
      </c>
      <c r="B97" s="15">
        <f>'factor 2(value,EP&amp;BP composite)'!BV97*(0.01/'factor 2(value,EP&amp;BP composite)'!$CV97)</f>
        <v>0</v>
      </c>
      <c r="C97" s="15">
        <f>'factor 2(value,EP&amp;BP composite)'!BW97*(0.01/'factor 2(value,EP&amp;BP composite)'!$CV97)</f>
        <v>0</v>
      </c>
      <c r="D97" s="15">
        <f>'factor 2(value,EP&amp;BP composite)'!BX97*(0.01/'factor 2(value,EP&amp;BP composite)'!$CV97)</f>
        <v>-8.2397533717368191E-3</v>
      </c>
      <c r="E97" s="15">
        <f>'factor 2(value,EP&amp;BP composite)'!BY97*(0.01/'factor 2(value,EP&amp;BP composite)'!$CV97)</f>
        <v>3.2959013486947276E-2</v>
      </c>
      <c r="F97" s="15">
        <f>'factor 2(value,EP&amp;BP composite)'!BZ97*(0.01/'factor 2(value,EP&amp;BP composite)'!$CV97)</f>
        <v>8.2397533717368191E-3</v>
      </c>
      <c r="G97" s="15">
        <f>'factor 2(value,EP&amp;BP composite)'!CA97*(0.01/'factor 2(value,EP&amp;BP composite)'!$CV97)</f>
        <v>0</v>
      </c>
      <c r="H97" s="15">
        <f>'factor 2(value,EP&amp;BP composite)'!CB97*(0.01/'factor 2(value,EP&amp;BP composite)'!$CV97)</f>
        <v>1.6479506743473638E-2</v>
      </c>
      <c r="I97" s="15">
        <f>'factor 2(value,EP&amp;BP composite)'!CC97*(0.01/'factor 2(value,EP&amp;BP composite)'!$CV97)</f>
        <v>-3.2959013486947276E-2</v>
      </c>
      <c r="J97" s="15">
        <f>'factor 2(value,EP&amp;BP composite)'!CD97*(0.01/'factor 2(value,EP&amp;BP composite)'!$CV97)</f>
        <v>1.6479506743473638E-2</v>
      </c>
      <c r="K97" s="15">
        <f>'factor 2(value,EP&amp;BP composite)'!CE97*(0.01/'factor 2(value,EP&amp;BP composite)'!$CV97)</f>
        <v>-3.2959013486947276E-2</v>
      </c>
    </row>
    <row r="98" spans="1:11">
      <c r="A98" s="1">
        <v>33724</v>
      </c>
      <c r="B98" s="15">
        <f>'factor 2(value,EP&amp;BP composite)'!BV98*(0.01/'factor 2(value,EP&amp;BP composite)'!$CV98)</f>
        <v>3.627921369579117E-3</v>
      </c>
      <c r="C98" s="15">
        <f>'factor 2(value,EP&amp;BP composite)'!BW98*(0.01/'factor 2(value,EP&amp;BP composite)'!$CV98)</f>
        <v>-3.6279213695791174E-3</v>
      </c>
      <c r="D98" s="15">
        <f>'factor 2(value,EP&amp;BP composite)'!BX98*(0.01/'factor 2(value,EP&amp;BP composite)'!$CV98)</f>
        <v>-1.4511685478316468E-2</v>
      </c>
      <c r="E98" s="15">
        <f>'factor 2(value,EP&amp;BP composite)'!BY98*(0.01/'factor 2(value,EP&amp;BP composite)'!$CV98)</f>
        <v>2.9023370956632936E-2</v>
      </c>
      <c r="F98" s="15">
        <f>'factor 2(value,EP&amp;BP composite)'!BZ98*(0.01/'factor 2(value,EP&amp;BP composite)'!$CV98)</f>
        <v>7.2558427391582339E-3</v>
      </c>
      <c r="G98" s="15">
        <f>'factor 2(value,EP&amp;BP composite)'!CA98*(0.01/'factor 2(value,EP&amp;BP composite)'!$CV98)</f>
        <v>-1.4511685478316468E-2</v>
      </c>
      <c r="H98" s="15">
        <f>'factor 2(value,EP&amp;BP composite)'!CB98*(0.01/'factor 2(value,EP&amp;BP composite)'!$CV98)</f>
        <v>2.1767528217474699E-2</v>
      </c>
      <c r="I98" s="15">
        <f>'factor 2(value,EP&amp;BP composite)'!CC98*(0.01/'factor 2(value,EP&amp;BP composite)'!$CV98)</f>
        <v>-2.1767528217474699E-2</v>
      </c>
      <c r="J98" s="15">
        <f>'factor 2(value,EP&amp;BP composite)'!CD98*(0.01/'factor 2(value,EP&amp;BP composite)'!$CV98)</f>
        <v>2.1767528217474703E-2</v>
      </c>
      <c r="K98" s="15">
        <f>'factor 2(value,EP&amp;BP composite)'!CE98*(0.01/'factor 2(value,EP&amp;BP composite)'!$CV98)</f>
        <v>-2.9023370956632936E-2</v>
      </c>
    </row>
    <row r="99" spans="1:11">
      <c r="A99" s="1">
        <v>33755</v>
      </c>
      <c r="B99" s="15">
        <f>'factor 2(value,EP&amp;BP composite)'!BV99*(0.01/'factor 2(value,EP&amp;BP composite)'!$CV99)</f>
        <v>-3.5864001977341155E-3</v>
      </c>
      <c r="C99" s="15">
        <f>'factor 2(value,EP&amp;BP composite)'!BW99*(0.01/'factor 2(value,EP&amp;BP composite)'!$CV99)</f>
        <v>7.172800395468232E-3</v>
      </c>
      <c r="D99" s="15">
        <f>'factor 2(value,EP&amp;BP composite)'!BX99*(0.01/'factor 2(value,EP&amp;BP composite)'!$CV99)</f>
        <v>-7.172800395468232E-3</v>
      </c>
      <c r="E99" s="15">
        <f>'factor 2(value,EP&amp;BP composite)'!BY99*(0.01/'factor 2(value,EP&amp;BP composite)'!$CV99)</f>
        <v>2.8691201581872928E-2</v>
      </c>
      <c r="F99" s="15">
        <f>'factor 2(value,EP&amp;BP composite)'!BZ99*(0.01/'factor 2(value,EP&amp;BP composite)'!$CV99)</f>
        <v>7.172800395468232E-3</v>
      </c>
      <c r="G99" s="15">
        <f>'factor 2(value,EP&amp;BP composite)'!CA99*(0.01/'factor 2(value,EP&amp;BP composite)'!$CV99)</f>
        <v>-2.1518401186404697E-2</v>
      </c>
      <c r="H99" s="15">
        <f>'factor 2(value,EP&amp;BP composite)'!CB99*(0.01/'factor 2(value,EP&amp;BP composite)'!$CV99)</f>
        <v>2.1518401186404697E-2</v>
      </c>
      <c r="I99" s="15">
        <f>'factor 2(value,EP&amp;BP composite)'!CC99*(0.01/'factor 2(value,EP&amp;BP composite)'!$CV99)</f>
        <v>-2.1518401186404697E-2</v>
      </c>
      <c r="J99" s="15">
        <f>'factor 2(value,EP&amp;BP composite)'!CD99*(0.01/'factor 2(value,EP&amp;BP composite)'!$CV99)</f>
        <v>1.7932000988670583E-2</v>
      </c>
      <c r="K99" s="15">
        <f>'factor 2(value,EP&amp;BP composite)'!CE99*(0.01/'factor 2(value,EP&amp;BP composite)'!$CV99)</f>
        <v>-2.8691201581872928E-2</v>
      </c>
    </row>
    <row r="100" spans="1:11">
      <c r="A100" s="1">
        <v>33785</v>
      </c>
      <c r="B100" s="15">
        <f>'factor 2(value,EP&amp;BP composite)'!BV100*(0.01/'factor 2(value,EP&amp;BP composite)'!$CV100)</f>
        <v>-6.9127769580229204E-3</v>
      </c>
      <c r="C100" s="15">
        <f>'factor 2(value,EP&amp;BP composite)'!BW100*(0.01/'factor 2(value,EP&amp;BP composite)'!$CV100)</f>
        <v>-3.456388479011461E-3</v>
      </c>
      <c r="D100" s="15">
        <f>'factor 2(value,EP&amp;BP composite)'!BX100*(0.01/'factor 2(value,EP&amp;BP composite)'!$CV100)</f>
        <v>-1.3825553916045841E-2</v>
      </c>
      <c r="E100" s="15">
        <f>'factor 2(value,EP&amp;BP composite)'!BY100*(0.01/'factor 2(value,EP&amp;BP composite)'!$CV100)</f>
        <v>2.7651107832091681E-2</v>
      </c>
      <c r="F100" s="15">
        <f>'factor 2(value,EP&amp;BP composite)'!BZ100*(0.01/'factor 2(value,EP&amp;BP composite)'!$CV100)</f>
        <v>6.9127769580229204E-3</v>
      </c>
      <c r="G100" s="15">
        <f>'factor 2(value,EP&amp;BP composite)'!CA100*(0.01/'factor 2(value,EP&amp;BP composite)'!$CV100)</f>
        <v>-6.9127769580229204E-3</v>
      </c>
      <c r="H100" s="15">
        <f>'factor 2(value,EP&amp;BP composite)'!CB100*(0.01/'factor 2(value,EP&amp;BP composite)'!$CV100)</f>
        <v>2.0738330874068761E-2</v>
      </c>
      <c r="I100" s="15">
        <f>'factor 2(value,EP&amp;BP composite)'!CC100*(0.01/'factor 2(value,EP&amp;BP composite)'!$CV100)</f>
        <v>-2.0738330874068761E-2</v>
      </c>
      <c r="J100" s="15">
        <f>'factor 2(value,EP&amp;BP composite)'!CD100*(0.01/'factor 2(value,EP&amp;BP composite)'!$CV100)</f>
        <v>1.7281942395057301E-2</v>
      </c>
      <c r="K100" s="15">
        <f>'factor 2(value,EP&amp;BP composite)'!CE100*(0.01/'factor 2(value,EP&amp;BP composite)'!$CV100)</f>
        <v>-2.0738330874068761E-2</v>
      </c>
    </row>
    <row r="101" spans="1:11">
      <c r="A101" s="1">
        <v>33816</v>
      </c>
      <c r="B101" s="15">
        <f>'factor 2(value,EP&amp;BP composite)'!BV101*(0.01/'factor 2(value,EP&amp;BP composite)'!$CV101)</f>
        <v>-6.2754987998086906E-3</v>
      </c>
      <c r="C101" s="15">
        <f>'factor 2(value,EP&amp;BP composite)'!BW101*(0.01/'factor 2(value,EP&amp;BP composite)'!$CV101)</f>
        <v>-9.4132481997130368E-3</v>
      </c>
      <c r="D101" s="15">
        <f>'factor 2(value,EP&amp;BP composite)'!BX101*(0.01/'factor 2(value,EP&amp;BP composite)'!$CV101)</f>
        <v>-9.4132481997130368E-3</v>
      </c>
      <c r="E101" s="15">
        <f>'factor 2(value,EP&amp;BP composite)'!BY101*(0.01/'factor 2(value,EP&amp;BP composite)'!$CV101)</f>
        <v>2.5101995199234763E-2</v>
      </c>
      <c r="F101" s="15">
        <f>'factor 2(value,EP&amp;BP composite)'!BZ101*(0.01/'factor 2(value,EP&amp;BP composite)'!$CV101)</f>
        <v>1.2550997599617381E-2</v>
      </c>
      <c r="G101" s="15">
        <f>'factor 2(value,EP&amp;BP composite)'!CA101*(0.01/'factor 2(value,EP&amp;BP composite)'!$CV101)</f>
        <v>-9.4132481997130368E-3</v>
      </c>
      <c r="H101" s="15">
        <f>'factor 2(value,EP&amp;BP composite)'!CB101*(0.01/'factor 2(value,EP&amp;BP composite)'!$CV101)</f>
        <v>1.882649639942607E-2</v>
      </c>
      <c r="I101" s="15">
        <f>'factor 2(value,EP&amp;BP composite)'!CC101*(0.01/'factor 2(value,EP&amp;BP composite)'!$CV101)</f>
        <v>-1.882649639942607E-2</v>
      </c>
      <c r="J101" s="15">
        <f>'factor 2(value,EP&amp;BP composite)'!CD101*(0.01/'factor 2(value,EP&amp;BP composite)'!$CV101)</f>
        <v>1.8826496399426074E-2</v>
      </c>
      <c r="K101" s="15">
        <f>'factor 2(value,EP&amp;BP composite)'!CE101*(0.01/'factor 2(value,EP&amp;BP composite)'!$CV101)</f>
        <v>-2.1964245799330415E-2</v>
      </c>
    </row>
    <row r="102" spans="1:11">
      <c r="A102" s="1">
        <v>33847</v>
      </c>
      <c r="B102" s="15">
        <f>'factor 2(value,EP&amp;BP composite)'!BV102*(0.01/'factor 2(value,EP&amp;BP composite)'!$CV102)</f>
        <v>-3.0860044010467243E-3</v>
      </c>
      <c r="C102" s="15">
        <f>'factor 2(value,EP&amp;BP composite)'!BW102*(0.01/'factor 2(value,EP&amp;BP composite)'!$CV102)</f>
        <v>-1.2344017604186899E-2</v>
      </c>
      <c r="D102" s="15">
        <f>'factor 2(value,EP&amp;BP composite)'!BX102*(0.01/'factor 2(value,EP&amp;BP composite)'!$CV102)</f>
        <v>-3.0860044010467243E-3</v>
      </c>
      <c r="E102" s="15">
        <f>'factor 2(value,EP&amp;BP composite)'!BY102*(0.01/'factor 2(value,EP&amp;BP composite)'!$CV102)</f>
        <v>2.4688035208373798E-2</v>
      </c>
      <c r="F102" s="15">
        <f>'factor 2(value,EP&amp;BP composite)'!BZ102*(0.01/'factor 2(value,EP&amp;BP composite)'!$CV102)</f>
        <v>1.2344017604186899E-2</v>
      </c>
      <c r="G102" s="15">
        <f>'factor 2(value,EP&amp;BP composite)'!CA102*(0.01/'factor 2(value,EP&amp;BP composite)'!$CV102)</f>
        <v>-9.2580132031401755E-3</v>
      </c>
      <c r="H102" s="15">
        <f>'factor 2(value,EP&amp;BP composite)'!CB102*(0.01/'factor 2(value,EP&amp;BP composite)'!$CV102)</f>
        <v>1.8516026406280348E-2</v>
      </c>
      <c r="I102" s="15">
        <f>'factor 2(value,EP&amp;BP composite)'!CC102*(0.01/'factor 2(value,EP&amp;BP composite)'!$CV102)</f>
        <v>-2.4688035208373798E-2</v>
      </c>
      <c r="J102" s="15">
        <f>'factor 2(value,EP&amp;BP composite)'!CD102*(0.01/'factor 2(value,EP&amp;BP composite)'!$CV102)</f>
        <v>1.8516026406280351E-2</v>
      </c>
      <c r="K102" s="15">
        <f>'factor 2(value,EP&amp;BP composite)'!CE102*(0.01/'factor 2(value,EP&amp;BP composite)'!$CV102)</f>
        <v>-2.1602030807327071E-2</v>
      </c>
    </row>
    <row r="103" spans="1:11">
      <c r="A103" s="1">
        <v>33877</v>
      </c>
      <c r="B103" s="15">
        <f>'factor 2(value,EP&amp;BP composite)'!BV103*(0.01/'factor 2(value,EP&amp;BP composite)'!$CV103)</f>
        <v>3.3651716132447264E-3</v>
      </c>
      <c r="C103" s="15">
        <f>'factor 2(value,EP&amp;BP composite)'!BW103*(0.01/'factor 2(value,EP&amp;BP composite)'!$CV103)</f>
        <v>-6.7303432264894528E-3</v>
      </c>
      <c r="D103" s="15">
        <f>'factor 2(value,EP&amp;BP composite)'!BX103*(0.01/'factor 2(value,EP&amp;BP composite)'!$CV103)</f>
        <v>-6.7303432264894519E-3</v>
      </c>
      <c r="E103" s="15">
        <f>'factor 2(value,EP&amp;BP composite)'!BY103*(0.01/'factor 2(value,EP&amp;BP composite)'!$CV103)</f>
        <v>2.6921372905957808E-2</v>
      </c>
      <c r="F103" s="15">
        <f>'factor 2(value,EP&amp;BP composite)'!BZ103*(0.01/'factor 2(value,EP&amp;BP composite)'!$CV103)</f>
        <v>3.3651716132447255E-3</v>
      </c>
      <c r="G103" s="15">
        <f>'factor 2(value,EP&amp;BP composite)'!CA103*(0.01/'factor 2(value,EP&amp;BP composite)'!$CV103)</f>
        <v>-1.0095514839734178E-2</v>
      </c>
      <c r="H103" s="15">
        <f>'factor 2(value,EP&amp;BP composite)'!CB103*(0.01/'factor 2(value,EP&amp;BP composite)'!$CV103)</f>
        <v>2.3556201292713078E-2</v>
      </c>
      <c r="I103" s="15">
        <f>'factor 2(value,EP&amp;BP composite)'!CC103*(0.01/'factor 2(value,EP&amp;BP composite)'!$CV103)</f>
        <v>-2.3556201292713078E-2</v>
      </c>
      <c r="J103" s="15">
        <f>'factor 2(value,EP&amp;BP composite)'!CD103*(0.01/'factor 2(value,EP&amp;BP composite)'!$CV103)</f>
        <v>1.3460686452978904E-2</v>
      </c>
      <c r="K103" s="15">
        <f>'factor 2(value,EP&amp;BP composite)'!CE103*(0.01/'factor 2(value,EP&amp;BP composite)'!$CV103)</f>
        <v>-2.3556201292713078E-2</v>
      </c>
    </row>
    <row r="104" spans="1:11">
      <c r="A104" s="1">
        <v>33908</v>
      </c>
      <c r="B104" s="15">
        <f>'factor 2(value,EP&amp;BP composite)'!BV104*(0.01/'factor 2(value,EP&amp;BP composite)'!$CV104)</f>
        <v>6.6579129618790792E-3</v>
      </c>
      <c r="C104" s="15">
        <f>'factor 2(value,EP&amp;BP composite)'!BW104*(0.01/'factor 2(value,EP&amp;BP composite)'!$CV104)</f>
        <v>-6.6579129618790792E-3</v>
      </c>
      <c r="D104" s="15">
        <f>'factor 2(value,EP&amp;BP composite)'!BX104*(0.01/'factor 2(value,EP&amp;BP composite)'!$CV104)</f>
        <v>-3.3289564809395387E-3</v>
      </c>
      <c r="E104" s="15">
        <f>'factor 2(value,EP&amp;BP composite)'!BY104*(0.01/'factor 2(value,EP&amp;BP composite)'!$CV104)</f>
        <v>2.9960608328455852E-2</v>
      </c>
      <c r="F104" s="15">
        <f>'factor 2(value,EP&amp;BP composite)'!BZ104*(0.01/'factor 2(value,EP&amp;BP composite)'!$CV104)</f>
        <v>6.6579129618790792E-3</v>
      </c>
      <c r="G104" s="15">
        <f>'factor 2(value,EP&amp;BP composite)'!CA104*(0.01/'factor 2(value,EP&amp;BP composite)'!$CV104)</f>
        <v>-1.6644782404697696E-2</v>
      </c>
      <c r="H104" s="15">
        <f>'factor 2(value,EP&amp;BP composite)'!CB104*(0.01/'factor 2(value,EP&amp;BP composite)'!$CV104)</f>
        <v>1.6644782404697696E-2</v>
      </c>
      <c r="I104" s="15">
        <f>'factor 2(value,EP&amp;BP composite)'!CC104*(0.01/'factor 2(value,EP&amp;BP composite)'!$CV104)</f>
        <v>-2.3302695366576774E-2</v>
      </c>
      <c r="J104" s="15">
        <f>'factor 2(value,EP&amp;BP composite)'!CD104*(0.01/'factor 2(value,EP&amp;BP composite)'!$CV104)</f>
        <v>1.6644782404697696E-2</v>
      </c>
      <c r="K104" s="15">
        <f>'factor 2(value,EP&amp;BP composite)'!CE104*(0.01/'factor 2(value,EP&amp;BP composite)'!$CV104)</f>
        <v>-2.6631651847516317E-2</v>
      </c>
    </row>
    <row r="105" spans="1:11">
      <c r="A105" s="1">
        <v>33938</v>
      </c>
      <c r="B105" s="15">
        <f>'factor 2(value,EP&amp;BP composite)'!BV105*(0.01/'factor 2(value,EP&amp;BP composite)'!$CV105)</f>
        <v>2.2304001117240901E-2</v>
      </c>
      <c r="C105" s="15">
        <f>'factor 2(value,EP&amp;BP composite)'!BW105*(0.01/'factor 2(value,EP&amp;BP composite)'!$CV105)</f>
        <v>8.9216004468963602E-3</v>
      </c>
      <c r="D105" s="15">
        <f>'factor 2(value,EP&amp;BP composite)'!BX105*(0.01/'factor 2(value,EP&amp;BP composite)'!$CV105)</f>
        <v>-1.3382400670344539E-2</v>
      </c>
      <c r="E105" s="15">
        <f>'factor 2(value,EP&amp;BP composite)'!BY105*(0.01/'factor 2(value,EP&amp;BP composite)'!$CV105)</f>
        <v>3.5686401787585441E-2</v>
      </c>
      <c r="F105" s="15">
        <f>'factor 2(value,EP&amp;BP composite)'!BZ105*(0.01/'factor 2(value,EP&amp;BP composite)'!$CV105)</f>
        <v>4.4608002234481792E-3</v>
      </c>
      <c r="G105" s="15">
        <f>'factor 2(value,EP&amp;BP composite)'!CA105*(0.01/'factor 2(value,EP&amp;BP composite)'!$CV105)</f>
        <v>-1.784320089379272E-2</v>
      </c>
      <c r="H105" s="15">
        <f>'factor 2(value,EP&amp;BP composite)'!CB105*(0.01/'factor 2(value,EP&amp;BP composite)'!$CV105)</f>
        <v>4.4608002234481775E-3</v>
      </c>
      <c r="I105" s="15">
        <f>'factor 2(value,EP&amp;BP composite)'!CC105*(0.01/'factor 2(value,EP&amp;BP composite)'!$CV105)</f>
        <v>-3.1225601564137256E-2</v>
      </c>
      <c r="J105" s="15">
        <f>'factor 2(value,EP&amp;BP composite)'!CD105*(0.01/'factor 2(value,EP&amp;BP composite)'!$CV105)</f>
        <v>1.784320089379272E-2</v>
      </c>
      <c r="K105" s="15">
        <f>'factor 2(value,EP&amp;BP composite)'!CE105*(0.01/'factor 2(value,EP&amp;BP composite)'!$CV105)</f>
        <v>-3.1225601564137256E-2</v>
      </c>
    </row>
    <row r="106" spans="1:11">
      <c r="A106" s="1">
        <v>33969</v>
      </c>
      <c r="B106" s="15">
        <f>'factor 2(value,EP&amp;BP composite)'!BV106*(0.01/'factor 2(value,EP&amp;BP composite)'!$CV106)</f>
        <v>8.9268061741910477E-3</v>
      </c>
      <c r="C106" s="15">
        <f>'factor 2(value,EP&amp;BP composite)'!BW106*(0.01/'factor 2(value,EP&amp;BP composite)'!$CV106)</f>
        <v>1.3390209261286572E-2</v>
      </c>
      <c r="D106" s="15">
        <f>'factor 2(value,EP&amp;BP composite)'!BX106*(0.01/'factor 2(value,EP&amp;BP composite)'!$CV106)</f>
        <v>-1.3390209261286571E-2</v>
      </c>
      <c r="E106" s="15">
        <f>'factor 2(value,EP&amp;BP composite)'!BY106*(0.01/'factor 2(value,EP&amp;BP composite)'!$CV106)</f>
        <v>3.5707224696764191E-2</v>
      </c>
      <c r="F106" s="15">
        <f>'factor 2(value,EP&amp;BP composite)'!BZ106*(0.01/'factor 2(value,EP&amp;BP composite)'!$CV106)</f>
        <v>8.9268061741910477E-3</v>
      </c>
      <c r="G106" s="15">
        <f>'factor 2(value,EP&amp;BP composite)'!CA106*(0.01/'factor 2(value,EP&amp;BP composite)'!$CV106)</f>
        <v>-1.7853612348382095E-2</v>
      </c>
      <c r="H106" s="15">
        <f>'factor 2(value,EP&amp;BP composite)'!CB106*(0.01/'factor 2(value,EP&amp;BP composite)'!$CV106)</f>
        <v>4.4634030870955221E-3</v>
      </c>
      <c r="I106" s="15">
        <f>'factor 2(value,EP&amp;BP composite)'!CC106*(0.01/'factor 2(value,EP&amp;BP composite)'!$CV106)</f>
        <v>-3.1243821609668664E-2</v>
      </c>
      <c r="J106" s="15">
        <f>'factor 2(value,EP&amp;BP composite)'!CD106*(0.01/'factor 2(value,EP&amp;BP composite)'!$CV106)</f>
        <v>2.2317015435477622E-2</v>
      </c>
      <c r="K106" s="15">
        <f>'factor 2(value,EP&amp;BP composite)'!CE106*(0.01/'factor 2(value,EP&amp;BP composite)'!$CV106)</f>
        <v>-3.1243821609668664E-2</v>
      </c>
    </row>
    <row r="107" spans="1:11">
      <c r="A107" s="1">
        <v>34000</v>
      </c>
      <c r="B107" s="15">
        <f>'factor 2(value,EP&amp;BP composite)'!BV107*(0.01/'factor 2(value,EP&amp;BP composite)'!$CV107)</f>
        <v>1.4085487080531643E-2</v>
      </c>
      <c r="C107" s="15">
        <f>'factor 2(value,EP&amp;BP composite)'!BW107*(0.01/'factor 2(value,EP&amp;BP composite)'!$CV107)</f>
        <v>1.4085487080531643E-2</v>
      </c>
      <c r="D107" s="15">
        <f>'factor 2(value,EP&amp;BP composite)'!BX107*(0.01/'factor 2(value,EP&amp;BP composite)'!$CV107)</f>
        <v>-1.8780649440708855E-2</v>
      </c>
      <c r="E107" s="15">
        <f>'factor 2(value,EP&amp;BP composite)'!BY107*(0.01/'factor 2(value,EP&amp;BP composite)'!$CV107)</f>
        <v>3.756129888141771E-2</v>
      </c>
      <c r="F107" s="15">
        <f>'factor 2(value,EP&amp;BP composite)'!BZ107*(0.01/'factor 2(value,EP&amp;BP composite)'!$CV107)</f>
        <v>4.6951623601772128E-3</v>
      </c>
      <c r="G107" s="15">
        <f>'factor 2(value,EP&amp;BP composite)'!CA107*(0.01/'factor 2(value,EP&amp;BP composite)'!$CV107)</f>
        <v>-1.8780649440708855E-2</v>
      </c>
      <c r="H107" s="15">
        <f>'factor 2(value,EP&amp;BP composite)'!CB107*(0.01/'factor 2(value,EP&amp;BP composite)'!$CV107)</f>
        <v>4.695162360177212E-3</v>
      </c>
      <c r="I107" s="15">
        <f>'factor 2(value,EP&amp;BP composite)'!CC107*(0.01/'factor 2(value,EP&amp;BP composite)'!$CV107)</f>
        <v>-3.2866136521240492E-2</v>
      </c>
      <c r="J107" s="15">
        <f>'factor 2(value,EP&amp;BP composite)'!CD107*(0.01/'factor 2(value,EP&amp;BP composite)'!$CV107)</f>
        <v>2.3475811800886072E-2</v>
      </c>
      <c r="K107" s="15">
        <f>'factor 2(value,EP&amp;BP composite)'!CE107*(0.01/'factor 2(value,EP&amp;BP composite)'!$CV107)</f>
        <v>-2.8170974161063282E-2</v>
      </c>
    </row>
    <row r="108" spans="1:11">
      <c r="A108" s="1">
        <v>34028</v>
      </c>
      <c r="B108" s="15">
        <f>'factor 2(value,EP&amp;BP composite)'!BV108*(0.01/'factor 2(value,EP&amp;BP composite)'!$CV108)</f>
        <v>1.4376992183223768E-2</v>
      </c>
      <c r="C108" s="15">
        <f>'factor 2(value,EP&amp;BP composite)'!BW108*(0.01/'factor 2(value,EP&amp;BP composite)'!$CV108)</f>
        <v>1.4376992183223768E-2</v>
      </c>
      <c r="D108" s="15">
        <f>'factor 2(value,EP&amp;BP composite)'!BX108*(0.01/'factor 2(value,EP&amp;BP composite)'!$CV108)</f>
        <v>-2.3961653638706278E-2</v>
      </c>
      <c r="E108" s="15">
        <f>'factor 2(value,EP&amp;BP composite)'!BY108*(0.01/'factor 2(value,EP&amp;BP composite)'!$CV108)</f>
        <v>4.3130976549671296E-2</v>
      </c>
      <c r="F108" s="15">
        <f>'factor 2(value,EP&amp;BP composite)'!BZ108*(0.01/'factor 2(value,EP&amp;BP composite)'!$CV108)</f>
        <v>-9.5846614554825106E-3</v>
      </c>
      <c r="G108" s="15">
        <f>'factor 2(value,EP&amp;BP composite)'!CA108*(0.01/'factor 2(value,EP&amp;BP composite)'!$CV108)</f>
        <v>-9.5846614554825123E-3</v>
      </c>
      <c r="H108" s="15">
        <f>'factor 2(value,EP&amp;BP composite)'!CB108*(0.01/'factor 2(value,EP&amp;BP composite)'!$CV108)</f>
        <v>0</v>
      </c>
      <c r="I108" s="15">
        <f>'factor 2(value,EP&amp;BP composite)'!CC108*(0.01/'factor 2(value,EP&amp;BP composite)'!$CV108)</f>
        <v>-2.8753984366447532E-2</v>
      </c>
      <c r="J108" s="15">
        <f>'factor 2(value,EP&amp;BP composite)'!CD108*(0.01/'factor 2(value,EP&amp;BP composite)'!$CV108)</f>
        <v>2.3961653638706278E-2</v>
      </c>
      <c r="K108" s="15">
        <f>'factor 2(value,EP&amp;BP composite)'!CE108*(0.01/'factor 2(value,EP&amp;BP composite)'!$CV108)</f>
        <v>-2.3961653638706275E-2</v>
      </c>
    </row>
    <row r="109" spans="1:11">
      <c r="A109" s="1">
        <v>34059</v>
      </c>
      <c r="B109" s="15">
        <f>'factor 2(value,EP&amp;BP composite)'!BV109*(0.01/'factor 2(value,EP&amp;BP composite)'!$CV109)</f>
        <v>1.943547471582343E-2</v>
      </c>
      <c r="C109" s="15">
        <f>'factor 2(value,EP&amp;BP composite)'!BW109*(0.01/'factor 2(value,EP&amp;BP composite)'!$CV109)</f>
        <v>1.4576606036867572E-2</v>
      </c>
      <c r="D109" s="15">
        <f>'factor 2(value,EP&amp;BP composite)'!BX109*(0.01/'factor 2(value,EP&amp;BP composite)'!$CV109)</f>
        <v>-1.943547471582343E-2</v>
      </c>
      <c r="E109" s="15">
        <f>'factor 2(value,EP&amp;BP composite)'!BY109*(0.01/'factor 2(value,EP&amp;BP composite)'!$CV109)</f>
        <v>3.8870949431646859E-2</v>
      </c>
      <c r="F109" s="15">
        <f>'factor 2(value,EP&amp;BP composite)'!BZ109*(0.01/'factor 2(value,EP&amp;BP composite)'!$CV109)</f>
        <v>-9.7177373579117148E-3</v>
      </c>
      <c r="G109" s="15">
        <f>'factor 2(value,EP&amp;BP composite)'!CA109*(0.01/'factor 2(value,EP&amp;BP composite)'!$CV109)</f>
        <v>-9.7177373579117165E-3</v>
      </c>
      <c r="H109" s="15">
        <f>'factor 2(value,EP&amp;BP composite)'!CB109*(0.01/'factor 2(value,EP&amp;BP composite)'!$CV109)</f>
        <v>4.8588686789558548E-3</v>
      </c>
      <c r="I109" s="15">
        <f>'factor 2(value,EP&amp;BP composite)'!CC109*(0.01/'factor 2(value,EP&amp;BP composite)'!$CV109)</f>
        <v>-3.4012080752690993E-2</v>
      </c>
      <c r="J109" s="15">
        <f>'factor 2(value,EP&amp;BP composite)'!CD109*(0.01/'factor 2(value,EP&amp;BP composite)'!$CV109)</f>
        <v>1.943547471582343E-2</v>
      </c>
      <c r="K109" s="15">
        <f>'factor 2(value,EP&amp;BP composite)'!CE109*(0.01/'factor 2(value,EP&amp;BP composite)'!$CV109)</f>
        <v>-2.4294343394779282E-2</v>
      </c>
    </row>
    <row r="110" spans="1:11">
      <c r="A110" s="1">
        <v>34089</v>
      </c>
      <c r="B110" s="15">
        <f>'factor 2(value,EP&amp;BP composite)'!BV110*(0.01/'factor 2(value,EP&amp;BP composite)'!$CV110)</f>
        <v>9.4106617601176171E-3</v>
      </c>
      <c r="C110" s="15">
        <f>'factor 2(value,EP&amp;BP composite)'!BW110*(0.01/'factor 2(value,EP&amp;BP composite)'!$CV110)</f>
        <v>1.4115992640176427E-2</v>
      </c>
      <c r="D110" s="15">
        <f>'factor 2(value,EP&amp;BP composite)'!BX110*(0.01/'factor 2(value,EP&amp;BP composite)'!$CV110)</f>
        <v>-1.8821323520235234E-2</v>
      </c>
      <c r="E110" s="15">
        <f>'factor 2(value,EP&amp;BP composite)'!BY110*(0.01/'factor 2(value,EP&amp;BP composite)'!$CV110)</f>
        <v>4.2347977920529273E-2</v>
      </c>
      <c r="F110" s="15">
        <f>'factor 2(value,EP&amp;BP composite)'!BZ110*(0.01/'factor 2(value,EP&amp;BP composite)'!$CV110)</f>
        <v>-9.4106617601176171E-3</v>
      </c>
      <c r="G110" s="15">
        <f>'factor 2(value,EP&amp;BP composite)'!CA110*(0.01/'factor 2(value,EP&amp;BP composite)'!$CV110)</f>
        <v>0</v>
      </c>
      <c r="H110" s="15">
        <f>'factor 2(value,EP&amp;BP composite)'!CB110*(0.01/'factor 2(value,EP&amp;BP composite)'!$CV110)</f>
        <v>0</v>
      </c>
      <c r="I110" s="15">
        <f>'factor 2(value,EP&amp;BP composite)'!CC110*(0.01/'factor 2(value,EP&amp;BP composite)'!$CV110)</f>
        <v>-3.7642647040470469E-2</v>
      </c>
      <c r="J110" s="15">
        <f>'factor 2(value,EP&amp;BP composite)'!CD110*(0.01/'factor 2(value,EP&amp;BP composite)'!$CV110)</f>
        <v>2.3526654400294045E-2</v>
      </c>
      <c r="K110" s="15">
        <f>'factor 2(value,EP&amp;BP composite)'!CE110*(0.01/'factor 2(value,EP&amp;BP composite)'!$CV110)</f>
        <v>-2.3526654400294042E-2</v>
      </c>
    </row>
    <row r="111" spans="1:11">
      <c r="A111" s="1">
        <v>34120</v>
      </c>
      <c r="B111" s="15">
        <f>'factor 2(value,EP&amp;BP composite)'!BV111*(0.01/'factor 2(value,EP&amp;BP composite)'!$CV111)</f>
        <v>9.4862118073349398E-3</v>
      </c>
      <c r="C111" s="15">
        <f>'factor 2(value,EP&amp;BP composite)'!BW111*(0.01/'factor 2(value,EP&amp;BP composite)'!$CV111)</f>
        <v>0</v>
      </c>
      <c r="D111" s="15">
        <f>'factor 2(value,EP&amp;BP composite)'!BX111*(0.01/'factor 2(value,EP&amp;BP composite)'!$CV111)</f>
        <v>-1.897242361466988E-2</v>
      </c>
      <c r="E111" s="15">
        <f>'factor 2(value,EP&amp;BP composite)'!BY111*(0.01/'factor 2(value,EP&amp;BP composite)'!$CV111)</f>
        <v>4.2687953133007224E-2</v>
      </c>
      <c r="F111" s="15">
        <f>'factor 2(value,EP&amp;BP composite)'!BZ111*(0.01/'factor 2(value,EP&amp;BP composite)'!$CV111)</f>
        <v>9.4862118073349398E-3</v>
      </c>
      <c r="G111" s="15">
        <f>'factor 2(value,EP&amp;BP composite)'!CA111*(0.01/'factor 2(value,EP&amp;BP composite)'!$CV111)</f>
        <v>0</v>
      </c>
      <c r="H111" s="15">
        <f>'factor 2(value,EP&amp;BP composite)'!CB111*(0.01/'factor 2(value,EP&amp;BP composite)'!$CV111)</f>
        <v>0</v>
      </c>
      <c r="I111" s="15">
        <f>'factor 2(value,EP&amp;BP composite)'!CC111*(0.01/'factor 2(value,EP&amp;BP composite)'!$CV111)</f>
        <v>-3.7944847229339759E-2</v>
      </c>
      <c r="J111" s="15">
        <f>'factor 2(value,EP&amp;BP composite)'!CD111*(0.01/'factor 2(value,EP&amp;BP composite)'!$CV111)</f>
        <v>1.422931771100241E-2</v>
      </c>
      <c r="K111" s="15">
        <f>'factor 2(value,EP&amp;BP composite)'!CE111*(0.01/'factor 2(value,EP&amp;BP composite)'!$CV111)</f>
        <v>-1.897242361466988E-2</v>
      </c>
    </row>
    <row r="112" spans="1:11">
      <c r="A112" s="1">
        <v>34150</v>
      </c>
      <c r="B112" s="15">
        <f>'factor 2(value,EP&amp;BP composite)'!BV112*(0.01/'factor 2(value,EP&amp;BP composite)'!$CV112)</f>
        <v>1.347677496078393E-2</v>
      </c>
      <c r="C112" s="15">
        <f>'factor 2(value,EP&amp;BP composite)'!BW112*(0.01/'factor 2(value,EP&amp;BP composite)'!$CV112)</f>
        <v>8.9845166405226207E-3</v>
      </c>
      <c r="D112" s="15">
        <f>'factor 2(value,EP&amp;BP composite)'!BX112*(0.01/'factor 2(value,EP&amp;BP composite)'!$CV112)</f>
        <v>-1.7969033281045241E-2</v>
      </c>
      <c r="E112" s="15">
        <f>'factor 2(value,EP&amp;BP composite)'!BY112*(0.01/'factor 2(value,EP&amp;BP composite)'!$CV112)</f>
        <v>4.0430324882351792E-2</v>
      </c>
      <c r="F112" s="15">
        <f>'factor 2(value,EP&amp;BP composite)'!BZ112*(0.01/'factor 2(value,EP&amp;BP composite)'!$CV112)</f>
        <v>-4.4922583202613095E-3</v>
      </c>
      <c r="G112" s="15">
        <f>'factor 2(value,EP&amp;BP composite)'!CA112*(0.01/'factor 2(value,EP&amp;BP composite)'!$CV112)</f>
        <v>-4.4922583202613112E-3</v>
      </c>
      <c r="H112" s="15">
        <f>'factor 2(value,EP&amp;BP composite)'!CB112*(0.01/'factor 2(value,EP&amp;BP composite)'!$CV112)</f>
        <v>0</v>
      </c>
      <c r="I112" s="15">
        <f>'factor 2(value,EP&amp;BP composite)'!CC112*(0.01/'factor 2(value,EP&amp;BP composite)'!$CV112)</f>
        <v>-3.1445808241829167E-2</v>
      </c>
      <c r="J112" s="15">
        <f>'factor 2(value,EP&amp;BP composite)'!CD112*(0.01/'factor 2(value,EP&amp;BP composite)'!$CV112)</f>
        <v>1.3476774960783932E-2</v>
      </c>
      <c r="K112" s="15">
        <f>'factor 2(value,EP&amp;BP composite)'!CE112*(0.01/'factor 2(value,EP&amp;BP composite)'!$CV112)</f>
        <v>-1.7969033281045241E-2</v>
      </c>
    </row>
    <row r="113" spans="1:11">
      <c r="A113" s="1">
        <v>34181</v>
      </c>
      <c r="B113" s="15">
        <f>'factor 2(value,EP&amp;BP composite)'!BV113*(0.01/'factor 2(value,EP&amp;BP composite)'!$CV113)</f>
        <v>1.3258265066162426E-2</v>
      </c>
      <c r="C113" s="15">
        <f>'factor 2(value,EP&amp;BP composite)'!BW113*(0.01/'factor 2(value,EP&amp;BP composite)'!$CV113)</f>
        <v>8.8388433774416186E-3</v>
      </c>
      <c r="D113" s="15">
        <f>'factor 2(value,EP&amp;BP composite)'!BX113*(0.01/'factor 2(value,EP&amp;BP composite)'!$CV113)</f>
        <v>-1.7677686754883237E-2</v>
      </c>
      <c r="E113" s="15">
        <f>'factor 2(value,EP&amp;BP composite)'!BY113*(0.01/'factor 2(value,EP&amp;BP composite)'!$CV113)</f>
        <v>3.9774795198487277E-2</v>
      </c>
      <c r="F113" s="15">
        <f>'factor 2(value,EP&amp;BP composite)'!BZ113*(0.01/'factor 2(value,EP&amp;BP composite)'!$CV113)</f>
        <v>-4.4194216887208084E-3</v>
      </c>
      <c r="G113" s="15">
        <f>'factor 2(value,EP&amp;BP composite)'!CA113*(0.01/'factor 2(value,EP&amp;BP composite)'!$CV113)</f>
        <v>4.4194216887208102E-3</v>
      </c>
      <c r="H113" s="15">
        <f>'factor 2(value,EP&amp;BP composite)'!CB113*(0.01/'factor 2(value,EP&amp;BP composite)'!$CV113)</f>
        <v>0</v>
      </c>
      <c r="I113" s="15">
        <f>'factor 2(value,EP&amp;BP composite)'!CC113*(0.01/'factor 2(value,EP&amp;BP composite)'!$CV113)</f>
        <v>-3.5355373509766475E-2</v>
      </c>
      <c r="J113" s="15">
        <f>'factor 2(value,EP&amp;BP composite)'!CD113*(0.01/'factor 2(value,EP&amp;BP composite)'!$CV113)</f>
        <v>8.8388433774416186E-3</v>
      </c>
      <c r="K113" s="15">
        <f>'factor 2(value,EP&amp;BP composite)'!CE113*(0.01/'factor 2(value,EP&amp;BP composite)'!$CV113)</f>
        <v>-1.7677686754883237E-2</v>
      </c>
    </row>
    <row r="114" spans="1:11">
      <c r="A114" s="1">
        <v>34212</v>
      </c>
      <c r="B114" s="15">
        <f>'factor 2(value,EP&amp;BP composite)'!BV114*(0.01/'factor 2(value,EP&amp;BP composite)'!$CV114)</f>
        <v>9.1309229021980329E-3</v>
      </c>
      <c r="C114" s="15">
        <f>'factor 2(value,EP&amp;BP composite)'!BW114*(0.01/'factor 2(value,EP&amp;BP composite)'!$CV114)</f>
        <v>9.1309229021980329E-3</v>
      </c>
      <c r="D114" s="15">
        <f>'factor 2(value,EP&amp;BP composite)'!BX114*(0.01/'factor 2(value,EP&amp;BP composite)'!$CV114)</f>
        <v>-1.8261845804396066E-2</v>
      </c>
      <c r="E114" s="15">
        <f>'factor 2(value,EP&amp;BP composite)'!BY114*(0.01/'factor 2(value,EP&amp;BP composite)'!$CV114)</f>
        <v>4.1089153059891144E-2</v>
      </c>
      <c r="F114" s="15">
        <f>'factor 2(value,EP&amp;BP composite)'!BZ114*(0.01/'factor 2(value,EP&amp;BP composite)'!$CV114)</f>
        <v>-4.5654614510990156E-3</v>
      </c>
      <c r="G114" s="15">
        <f>'factor 2(value,EP&amp;BP composite)'!CA114*(0.01/'factor 2(value,EP&amp;BP composite)'!$CV114)</f>
        <v>0</v>
      </c>
      <c r="H114" s="15">
        <f>'factor 2(value,EP&amp;BP composite)'!CB114*(0.01/'factor 2(value,EP&amp;BP composite)'!$CV114)</f>
        <v>0</v>
      </c>
      <c r="I114" s="15">
        <f>'factor 2(value,EP&amp;BP composite)'!CC114*(0.01/'factor 2(value,EP&amp;BP composite)'!$CV114)</f>
        <v>-3.1958230157693113E-2</v>
      </c>
      <c r="J114" s="15">
        <f>'factor 2(value,EP&amp;BP composite)'!CD114*(0.01/'factor 2(value,EP&amp;BP composite)'!$CV114)</f>
        <v>9.1309229021980329E-3</v>
      </c>
      <c r="K114" s="15">
        <f>'factor 2(value,EP&amp;BP composite)'!CE114*(0.01/'factor 2(value,EP&amp;BP composite)'!$CV114)</f>
        <v>-1.3696384353297049E-2</v>
      </c>
    </row>
    <row r="115" spans="1:11">
      <c r="A115" s="1">
        <v>34242</v>
      </c>
      <c r="B115" s="15">
        <f>'factor 2(value,EP&amp;BP composite)'!BV115*(0.01/'factor 2(value,EP&amp;BP composite)'!$CV115)</f>
        <v>9.8879509333987519E-3</v>
      </c>
      <c r="C115" s="15">
        <f>'factor 2(value,EP&amp;BP composite)'!BW115*(0.01/'factor 2(value,EP&amp;BP composite)'!$CV115)</f>
        <v>9.8879509333987519E-3</v>
      </c>
      <c r="D115" s="15">
        <f>'factor 2(value,EP&amp;BP composite)'!BX115*(0.01/'factor 2(value,EP&amp;BP composite)'!$CV115)</f>
        <v>-1.9775901866797504E-2</v>
      </c>
      <c r="E115" s="15">
        <f>'factor 2(value,EP&amp;BP composite)'!BY115*(0.01/'factor 2(value,EP&amp;BP composite)'!$CV115)</f>
        <v>3.9551803733595008E-2</v>
      </c>
      <c r="F115" s="15">
        <f>'factor 2(value,EP&amp;BP composite)'!BZ115*(0.01/'factor 2(value,EP&amp;BP composite)'!$CV115)</f>
        <v>0</v>
      </c>
      <c r="G115" s="15">
        <f>'factor 2(value,EP&amp;BP composite)'!CA115*(0.01/'factor 2(value,EP&amp;BP composite)'!$CV115)</f>
        <v>4.9439754666993734E-3</v>
      </c>
      <c r="H115" s="15">
        <f>'factor 2(value,EP&amp;BP composite)'!CB115*(0.01/'factor 2(value,EP&amp;BP composite)'!$CV115)</f>
        <v>0</v>
      </c>
      <c r="I115" s="15">
        <f>'factor 2(value,EP&amp;BP composite)'!CC115*(0.01/'factor 2(value,EP&amp;BP composite)'!$CV115)</f>
        <v>-3.4607828266895624E-2</v>
      </c>
      <c r="J115" s="15">
        <f>'factor 2(value,EP&amp;BP composite)'!CD115*(0.01/'factor 2(value,EP&amp;BP composite)'!$CV115)</f>
        <v>9.8879509333987519E-3</v>
      </c>
      <c r="K115" s="15">
        <f>'factor 2(value,EP&amp;BP composite)'!CE115*(0.01/'factor 2(value,EP&amp;BP composite)'!$CV115)</f>
        <v>-1.9775901866797504E-2</v>
      </c>
    </row>
    <row r="116" spans="1:11">
      <c r="A116" s="1">
        <v>34273</v>
      </c>
      <c r="B116" s="15">
        <f>'factor 2(value,EP&amp;BP composite)'!BV116*(0.01/'factor 2(value,EP&amp;BP composite)'!$CV116)</f>
        <v>5.2145897110061224E-3</v>
      </c>
      <c r="C116" s="15">
        <f>'factor 2(value,EP&amp;BP composite)'!BW116*(0.01/'factor 2(value,EP&amp;BP composite)'!$CV116)</f>
        <v>1.0429179422012245E-2</v>
      </c>
      <c r="D116" s="15">
        <f>'factor 2(value,EP&amp;BP composite)'!BX116*(0.01/'factor 2(value,EP&amp;BP composite)'!$CV116)</f>
        <v>-2.085835884402449E-2</v>
      </c>
      <c r="E116" s="15">
        <f>'factor 2(value,EP&amp;BP composite)'!BY116*(0.01/'factor 2(value,EP&amp;BP composite)'!$CV116)</f>
        <v>3.6502127977042859E-2</v>
      </c>
      <c r="F116" s="15">
        <f>'factor 2(value,EP&amp;BP composite)'!BZ116*(0.01/'factor 2(value,EP&amp;BP composite)'!$CV116)</f>
        <v>0</v>
      </c>
      <c r="G116" s="15">
        <f>'factor 2(value,EP&amp;BP composite)'!CA116*(0.01/'factor 2(value,EP&amp;BP composite)'!$CV116)</f>
        <v>5.2145897110061198E-3</v>
      </c>
      <c r="H116" s="15">
        <f>'factor 2(value,EP&amp;BP composite)'!CB116*(0.01/'factor 2(value,EP&amp;BP composite)'!$CV116)</f>
        <v>5.2145897110061198E-3</v>
      </c>
      <c r="I116" s="15">
        <f>'factor 2(value,EP&amp;BP composite)'!CC116*(0.01/'factor 2(value,EP&amp;BP composite)'!$CV116)</f>
        <v>-3.6502127977042852E-2</v>
      </c>
      <c r="J116" s="15">
        <f>'factor 2(value,EP&amp;BP composite)'!CD116*(0.01/'factor 2(value,EP&amp;BP composite)'!$CV116)</f>
        <v>1.0429179422012245E-2</v>
      </c>
      <c r="K116" s="15">
        <f>'factor 2(value,EP&amp;BP composite)'!CE116*(0.01/'factor 2(value,EP&amp;BP composite)'!$CV116)</f>
        <v>-1.5643769133018365E-2</v>
      </c>
    </row>
    <row r="117" spans="1:11">
      <c r="A117" s="1">
        <v>34303</v>
      </c>
      <c r="B117" s="15">
        <f>'factor 2(value,EP&amp;BP composite)'!BV117*(0.01/'factor 2(value,EP&amp;BP composite)'!$CV117)</f>
        <v>0</v>
      </c>
      <c r="C117" s="15">
        <f>'factor 2(value,EP&amp;BP composite)'!BW117*(0.01/'factor 2(value,EP&amp;BP composite)'!$CV117)</f>
        <v>1.5597490655349558E-2</v>
      </c>
      <c r="D117" s="15">
        <f>'factor 2(value,EP&amp;BP composite)'!BX117*(0.01/'factor 2(value,EP&amp;BP composite)'!$CV117)</f>
        <v>-2.5995817758915928E-2</v>
      </c>
      <c r="E117" s="15">
        <f>'factor 2(value,EP&amp;BP composite)'!BY117*(0.01/'factor 2(value,EP&amp;BP composite)'!$CV117)</f>
        <v>3.6394144862482297E-2</v>
      </c>
      <c r="F117" s="15">
        <f>'factor 2(value,EP&amp;BP composite)'!BZ117*(0.01/'factor 2(value,EP&amp;BP composite)'!$CV117)</f>
        <v>0</v>
      </c>
      <c r="G117" s="15">
        <f>'factor 2(value,EP&amp;BP composite)'!CA117*(0.01/'factor 2(value,EP&amp;BP composite)'!$CV117)</f>
        <v>5.1991635517831831E-3</v>
      </c>
      <c r="H117" s="15">
        <f>'factor 2(value,EP&amp;BP composite)'!CB117*(0.01/'factor 2(value,EP&amp;BP composite)'!$CV117)</f>
        <v>5.1991635517831831E-3</v>
      </c>
      <c r="I117" s="15">
        <f>'factor 2(value,EP&amp;BP composite)'!CC117*(0.01/'factor 2(value,EP&amp;BP composite)'!$CV117)</f>
        <v>-3.1194981310699112E-2</v>
      </c>
      <c r="J117" s="15">
        <f>'factor 2(value,EP&amp;BP composite)'!CD117*(0.01/'factor 2(value,EP&amp;BP composite)'!$CV117)</f>
        <v>5.1991635517831848E-3</v>
      </c>
      <c r="K117" s="15">
        <f>'factor 2(value,EP&amp;BP composite)'!CE117*(0.01/'factor 2(value,EP&amp;BP composite)'!$CV117)</f>
        <v>-1.039832710356637E-2</v>
      </c>
    </row>
    <row r="118" spans="1:11">
      <c r="A118" s="1">
        <v>34334</v>
      </c>
      <c r="B118" s="15">
        <f>'factor 2(value,EP&amp;BP composite)'!BV118*(0.01/'factor 2(value,EP&amp;BP composite)'!$CV118)</f>
        <v>0</v>
      </c>
      <c r="C118" s="15">
        <f>'factor 2(value,EP&amp;BP composite)'!BW118*(0.01/'factor 2(value,EP&amp;BP composite)'!$CV118)</f>
        <v>1.772534787524066E-2</v>
      </c>
      <c r="D118" s="15">
        <f>'factor 2(value,EP&amp;BP composite)'!BX118*(0.01/'factor 2(value,EP&amp;BP composite)'!$CV118)</f>
        <v>-2.954224645873443E-2</v>
      </c>
      <c r="E118" s="15">
        <f>'factor 2(value,EP&amp;BP composite)'!BY118*(0.01/'factor 2(value,EP&amp;BP composite)'!$CV118)</f>
        <v>2.954224645873443E-2</v>
      </c>
      <c r="F118" s="15">
        <f>'factor 2(value,EP&amp;BP composite)'!BZ118*(0.01/'factor 2(value,EP&amp;BP composite)'!$CV118)</f>
        <v>0</v>
      </c>
      <c r="G118" s="15">
        <f>'factor 2(value,EP&amp;BP composite)'!CA118*(0.01/'factor 2(value,EP&amp;BP composite)'!$CV118)</f>
        <v>5.9084492917468832E-3</v>
      </c>
      <c r="H118" s="15">
        <f>'factor 2(value,EP&amp;BP composite)'!CB118*(0.01/'factor 2(value,EP&amp;BP composite)'!$CV118)</f>
        <v>5.9084492917468832E-3</v>
      </c>
      <c r="I118" s="15">
        <f>'factor 2(value,EP&amp;BP composite)'!CC118*(0.01/'factor 2(value,EP&amp;BP composite)'!$CV118)</f>
        <v>-3.5450695750481313E-2</v>
      </c>
      <c r="J118" s="15">
        <f>'factor 2(value,EP&amp;BP composite)'!CD118*(0.01/'factor 2(value,EP&amp;BP composite)'!$CV118)</f>
        <v>1.1816898583493772E-2</v>
      </c>
      <c r="K118" s="15">
        <f>'factor 2(value,EP&amp;BP composite)'!CE118*(0.01/'factor 2(value,EP&amp;BP composite)'!$CV118)</f>
        <v>-5.9084492917468832E-3</v>
      </c>
    </row>
    <row r="119" spans="1:11">
      <c r="A119" s="1">
        <v>34365</v>
      </c>
      <c r="B119" s="15">
        <f>'factor 2(value,EP&amp;BP composite)'!BV119*(0.01/'factor 2(value,EP&amp;BP composite)'!$CV119)</f>
        <v>0</v>
      </c>
      <c r="C119" s="15">
        <f>'factor 2(value,EP&amp;BP composite)'!BW119*(0.01/'factor 2(value,EP&amp;BP composite)'!$CV119)</f>
        <v>1.094112015512641E-2</v>
      </c>
      <c r="D119" s="15">
        <f>'factor 2(value,EP&amp;BP composite)'!BX119*(0.01/'factor 2(value,EP&amp;BP composite)'!$CV119)</f>
        <v>-2.1882240310252821E-2</v>
      </c>
      <c r="E119" s="15">
        <f>'factor 2(value,EP&amp;BP composite)'!BY119*(0.01/'factor 2(value,EP&amp;BP composite)'!$CV119)</f>
        <v>3.2823360465379231E-2</v>
      </c>
      <c r="F119" s="15">
        <f>'factor 2(value,EP&amp;BP composite)'!BZ119*(0.01/'factor 2(value,EP&amp;BP composite)'!$CV119)</f>
        <v>5.470560077563206E-3</v>
      </c>
      <c r="G119" s="15">
        <f>'factor 2(value,EP&amp;BP composite)'!CA119*(0.01/'factor 2(value,EP&amp;BP composite)'!$CV119)</f>
        <v>0</v>
      </c>
      <c r="H119" s="15">
        <f>'factor 2(value,EP&amp;BP composite)'!CB119*(0.01/'factor 2(value,EP&amp;BP composite)'!$CV119)</f>
        <v>5.4705600775632026E-3</v>
      </c>
      <c r="I119" s="15">
        <f>'factor 2(value,EP&amp;BP composite)'!CC119*(0.01/'factor 2(value,EP&amp;BP composite)'!$CV119)</f>
        <v>-3.8293920542942429E-2</v>
      </c>
      <c r="J119" s="15">
        <f>'factor 2(value,EP&amp;BP composite)'!CD119*(0.01/'factor 2(value,EP&amp;BP composite)'!$CV119)</f>
        <v>5.4705600775632043E-3</v>
      </c>
      <c r="K119" s="15">
        <f>'factor 2(value,EP&amp;BP composite)'!CE119*(0.01/'factor 2(value,EP&amp;BP composite)'!$CV119)</f>
        <v>0</v>
      </c>
    </row>
    <row r="120" spans="1:11">
      <c r="A120" s="1">
        <v>34393</v>
      </c>
      <c r="B120" s="15">
        <f>'factor 2(value,EP&amp;BP composite)'!BV120*(0.01/'factor 2(value,EP&amp;BP composite)'!$CV120)</f>
        <v>0</v>
      </c>
      <c r="C120" s="15">
        <f>'factor 2(value,EP&amp;BP composite)'!BW120*(0.01/'factor 2(value,EP&amp;BP composite)'!$CV120)</f>
        <v>1.1995704197665075E-2</v>
      </c>
      <c r="D120" s="15">
        <f>'factor 2(value,EP&amp;BP composite)'!BX120*(0.01/'factor 2(value,EP&amp;BP composite)'!$CV120)</f>
        <v>-2.3991408395330149E-2</v>
      </c>
      <c r="E120" s="15">
        <f>'factor 2(value,EP&amp;BP composite)'!BY120*(0.01/'factor 2(value,EP&amp;BP composite)'!$CV120)</f>
        <v>2.9989260494162687E-2</v>
      </c>
      <c r="F120" s="15">
        <f>'factor 2(value,EP&amp;BP composite)'!BZ120*(0.01/'factor 2(value,EP&amp;BP composite)'!$CV120)</f>
        <v>5.9978520988325382E-3</v>
      </c>
      <c r="G120" s="15">
        <f>'factor 2(value,EP&amp;BP composite)'!CA120*(0.01/'factor 2(value,EP&amp;BP composite)'!$CV120)</f>
        <v>0</v>
      </c>
      <c r="H120" s="15">
        <f>'factor 2(value,EP&amp;BP composite)'!CB120*(0.01/'factor 2(value,EP&amp;BP composite)'!$CV120)</f>
        <v>5.9978520988325339E-3</v>
      </c>
      <c r="I120" s="15">
        <f>'factor 2(value,EP&amp;BP composite)'!CC120*(0.01/'factor 2(value,EP&amp;BP composite)'!$CV120)</f>
        <v>-4.1984964691827754E-2</v>
      </c>
      <c r="J120" s="15">
        <f>'factor 2(value,EP&amp;BP composite)'!CD120*(0.01/'factor 2(value,EP&amp;BP composite)'!$CV120)</f>
        <v>1.1995704197665075E-2</v>
      </c>
      <c r="K120" s="15">
        <f>'factor 2(value,EP&amp;BP composite)'!CE120*(0.01/'factor 2(value,EP&amp;BP composite)'!$CV120)</f>
        <v>0</v>
      </c>
    </row>
    <row r="121" spans="1:11">
      <c r="A121" s="1">
        <v>34424</v>
      </c>
      <c r="B121" s="15">
        <f>'factor 2(value,EP&amp;BP composite)'!BV121*(0.01/'factor 2(value,EP&amp;BP composite)'!$CV121)</f>
        <v>1.5437730976552728E-2</v>
      </c>
      <c r="C121" s="15">
        <f>'factor 2(value,EP&amp;BP composite)'!BW121*(0.01/'factor 2(value,EP&amp;BP composite)'!$CV121)</f>
        <v>5.1459103255175748E-3</v>
      </c>
      <c r="D121" s="15">
        <f>'factor 2(value,EP&amp;BP composite)'!BX121*(0.01/'factor 2(value,EP&amp;BP composite)'!$CV121)</f>
        <v>-2.5729551627587881E-2</v>
      </c>
      <c r="E121" s="15">
        <f>'factor 2(value,EP&amp;BP composite)'!BY121*(0.01/'factor 2(value,EP&amp;BP composite)'!$CV121)</f>
        <v>3.0875461953105452E-2</v>
      </c>
      <c r="F121" s="15">
        <f>'factor 2(value,EP&amp;BP composite)'!BZ121*(0.01/'factor 2(value,EP&amp;BP composite)'!$CV121)</f>
        <v>1.0291820651035153E-2</v>
      </c>
      <c r="G121" s="15">
        <f>'factor 2(value,EP&amp;BP composite)'!CA121*(0.01/'factor 2(value,EP&amp;BP composite)'!$CV121)</f>
        <v>0</v>
      </c>
      <c r="H121" s="15">
        <f>'factor 2(value,EP&amp;BP composite)'!CB121*(0.01/'factor 2(value,EP&amp;BP composite)'!$CV121)</f>
        <v>-1.5437730976552728E-2</v>
      </c>
      <c r="I121" s="15">
        <f>'factor 2(value,EP&amp;BP composite)'!CC121*(0.01/'factor 2(value,EP&amp;BP composite)'!$CV121)</f>
        <v>-3.0875461953105452E-2</v>
      </c>
      <c r="J121" s="15">
        <f>'factor 2(value,EP&amp;BP composite)'!CD121*(0.01/'factor 2(value,EP&amp;BP composite)'!$CV121)</f>
        <v>2.0583641302070303E-2</v>
      </c>
      <c r="K121" s="15">
        <f>'factor 2(value,EP&amp;BP composite)'!CE121*(0.01/'factor 2(value,EP&amp;BP composite)'!$CV121)</f>
        <v>-1.029182065103515E-2</v>
      </c>
    </row>
    <row r="122" spans="1:11">
      <c r="A122" s="1">
        <v>34454</v>
      </c>
      <c r="B122" s="15">
        <f>'factor 2(value,EP&amp;BP composite)'!BV122*(0.01/'factor 2(value,EP&amp;BP composite)'!$CV122)</f>
        <v>1.0378981640133974E-2</v>
      </c>
      <c r="C122" s="15">
        <f>'factor 2(value,EP&amp;BP composite)'!BW122*(0.01/'factor 2(value,EP&amp;BP composite)'!$CV122)</f>
        <v>1.0378981640133974E-2</v>
      </c>
      <c r="D122" s="15">
        <f>'factor 2(value,EP&amp;BP composite)'!BX122*(0.01/'factor 2(value,EP&amp;BP composite)'!$CV122)</f>
        <v>-2.5947454100334937E-2</v>
      </c>
      <c r="E122" s="15">
        <f>'factor 2(value,EP&amp;BP composite)'!BY122*(0.01/'factor 2(value,EP&amp;BP composite)'!$CV122)</f>
        <v>3.1136944920401921E-2</v>
      </c>
      <c r="F122" s="15">
        <f>'factor 2(value,EP&amp;BP composite)'!BZ122*(0.01/'factor 2(value,EP&amp;BP composite)'!$CV122)</f>
        <v>1.0378981640133976E-2</v>
      </c>
      <c r="G122" s="15">
        <f>'factor 2(value,EP&amp;BP composite)'!CA122*(0.01/'factor 2(value,EP&amp;BP composite)'!$CV122)</f>
        <v>-5.189490820066988E-3</v>
      </c>
      <c r="H122" s="15">
        <f>'factor 2(value,EP&amp;BP composite)'!CB122*(0.01/'factor 2(value,EP&amp;BP composite)'!$CV122)</f>
        <v>-1.5568472460200962E-2</v>
      </c>
      <c r="I122" s="15">
        <f>'factor 2(value,EP&amp;BP composite)'!CC122*(0.01/'factor 2(value,EP&amp;BP composite)'!$CV122)</f>
        <v>-3.1136944920401921E-2</v>
      </c>
      <c r="J122" s="15">
        <f>'factor 2(value,EP&amp;BP composite)'!CD122*(0.01/'factor 2(value,EP&amp;BP composite)'!$CV122)</f>
        <v>2.0757963280267949E-2</v>
      </c>
      <c r="K122" s="15">
        <f>'factor 2(value,EP&amp;BP composite)'!CE122*(0.01/'factor 2(value,EP&amp;BP composite)'!$CV122)</f>
        <v>-5.1894908200669845E-3</v>
      </c>
    </row>
    <row r="123" spans="1:11">
      <c r="A123" s="1">
        <v>34485</v>
      </c>
      <c r="B123" s="15">
        <f>'factor 2(value,EP&amp;BP composite)'!BV123*(0.01/'factor 2(value,EP&amp;BP composite)'!$CV123)</f>
        <v>4.7965282528479591E-3</v>
      </c>
      <c r="C123" s="15">
        <f>'factor 2(value,EP&amp;BP composite)'!BW123*(0.01/'factor 2(value,EP&amp;BP composite)'!$CV123)</f>
        <v>9.59305650569592E-3</v>
      </c>
      <c r="D123" s="15">
        <f>'factor 2(value,EP&amp;BP composite)'!BX123*(0.01/'factor 2(value,EP&amp;BP composite)'!$CV123)</f>
        <v>-1.918611301139184E-2</v>
      </c>
      <c r="E123" s="15">
        <f>'factor 2(value,EP&amp;BP composite)'!BY123*(0.01/'factor 2(value,EP&amp;BP composite)'!$CV123)</f>
        <v>2.3982641264239796E-2</v>
      </c>
      <c r="F123" s="15">
        <f>'factor 2(value,EP&amp;BP composite)'!BZ123*(0.01/'factor 2(value,EP&amp;BP composite)'!$CV123)</f>
        <v>9.5930565056959217E-3</v>
      </c>
      <c r="G123" s="15">
        <f>'factor 2(value,EP&amp;BP composite)'!CA123*(0.01/'factor 2(value,EP&amp;BP composite)'!$CV123)</f>
        <v>0</v>
      </c>
      <c r="H123" s="15">
        <f>'factor 2(value,EP&amp;BP composite)'!CB123*(0.01/'factor 2(value,EP&amp;BP composite)'!$CV123)</f>
        <v>-1.918611301139184E-2</v>
      </c>
      <c r="I123" s="15">
        <f>'factor 2(value,EP&amp;BP composite)'!CC123*(0.01/'factor 2(value,EP&amp;BP composite)'!$CV123)</f>
        <v>-3.837222602278368E-2</v>
      </c>
      <c r="J123" s="15">
        <f>'factor 2(value,EP&amp;BP composite)'!CD123*(0.01/'factor 2(value,EP&amp;BP composite)'!$CV123)</f>
        <v>3.3575697769935714E-2</v>
      </c>
      <c r="K123" s="15">
        <f>'factor 2(value,EP&amp;BP composite)'!CE123*(0.01/'factor 2(value,EP&amp;BP composite)'!$CV123)</f>
        <v>-4.7965282528479574E-3</v>
      </c>
    </row>
    <row r="124" spans="1:11">
      <c r="A124" s="1">
        <v>34515</v>
      </c>
      <c r="B124" s="15">
        <f>'factor 2(value,EP&amp;BP composite)'!BV124*(0.01/'factor 2(value,EP&amp;BP composite)'!$CV124)</f>
        <v>0</v>
      </c>
      <c r="C124" s="15">
        <f>'factor 2(value,EP&amp;BP composite)'!BW124*(0.01/'factor 2(value,EP&amp;BP composite)'!$CV124)</f>
        <v>1.8355271170923559E-2</v>
      </c>
      <c r="D124" s="15">
        <f>'factor 2(value,EP&amp;BP composite)'!BX124*(0.01/'factor 2(value,EP&amp;BP composite)'!$CV124)</f>
        <v>-1.8355271170923559E-2</v>
      </c>
      <c r="E124" s="15">
        <f>'factor 2(value,EP&amp;BP composite)'!BY124*(0.01/'factor 2(value,EP&amp;BP composite)'!$CV124)</f>
        <v>2.2944088963654449E-2</v>
      </c>
      <c r="F124" s="15">
        <f>'factor 2(value,EP&amp;BP composite)'!BZ124*(0.01/'factor 2(value,EP&amp;BP composite)'!$CV124)</f>
        <v>9.1776355854617814E-3</v>
      </c>
      <c r="G124" s="15">
        <f>'factor 2(value,EP&amp;BP composite)'!CA124*(0.01/'factor 2(value,EP&amp;BP composite)'!$CV124)</f>
        <v>4.5888177927308907E-3</v>
      </c>
      <c r="H124" s="15">
        <f>'factor 2(value,EP&amp;BP composite)'!CB124*(0.01/'factor 2(value,EP&amp;BP composite)'!$CV124)</f>
        <v>-1.8355271170923559E-2</v>
      </c>
      <c r="I124" s="15">
        <f>'factor 2(value,EP&amp;BP composite)'!CC124*(0.01/'factor 2(value,EP&amp;BP composite)'!$CV124)</f>
        <v>-3.6710542341847119E-2</v>
      </c>
      <c r="J124" s="15">
        <f>'factor 2(value,EP&amp;BP composite)'!CD124*(0.01/'factor 2(value,EP&amp;BP composite)'!$CV124)</f>
        <v>3.2121724549116229E-2</v>
      </c>
      <c r="K124" s="15">
        <f>'factor 2(value,EP&amp;BP composite)'!CE124*(0.01/'factor 2(value,EP&amp;BP composite)'!$CV124)</f>
        <v>-1.376645337819267E-2</v>
      </c>
    </row>
    <row r="125" spans="1:11">
      <c r="A125" s="1">
        <v>34546</v>
      </c>
      <c r="B125" s="15">
        <f>'factor 2(value,EP&amp;BP composite)'!BV125*(0.01/'factor 2(value,EP&amp;BP composite)'!$CV125)</f>
        <v>-7.0975847029832801E-6</v>
      </c>
      <c r="C125" s="15">
        <f>'factor 2(value,EP&amp;BP composite)'!BW125*(0.01/'factor 2(value,EP&amp;BP composite)'!$CV125)</f>
        <v>4.6843951173409617E-3</v>
      </c>
      <c r="D125" s="15">
        <f>'factor 2(value,EP&amp;BP composite)'!BX125*(0.01/'factor 2(value,EP&amp;BP composite)'!$CV125)</f>
        <v>-1.8673702207036996E-2</v>
      </c>
      <c r="E125" s="15">
        <f>'factor 2(value,EP&amp;BP composite)'!BY125*(0.01/'factor 2(value,EP&amp;BP composite)'!$CV125)</f>
        <v>3.270559480495093E-2</v>
      </c>
      <c r="F125" s="15">
        <f>'factor 2(value,EP&amp;BP composite)'!BZ125*(0.01/'factor 2(value,EP&amp;BP composite)'!$CV125)</f>
        <v>9.3758878193849066E-3</v>
      </c>
      <c r="G125" s="15">
        <f>'factor 2(value,EP&amp;BP composite)'!CA125*(0.01/'factor 2(value,EP&amp;BP composite)'!$CV125)</f>
        <v>2.2889656733981073E-3</v>
      </c>
      <c r="H125" s="15">
        <f>'factor 2(value,EP&amp;BP composite)'!CB125*(0.01/'factor 2(value,EP&amp;BP composite)'!$CV125)</f>
        <v>-4.6276144397170964E-3</v>
      </c>
      <c r="I125" s="15">
        <f>'factor 2(value,EP&amp;BP composite)'!CC125*(0.01/'factor 2(value,EP&amp;BP composite)'!$CV125)</f>
        <v>-3.5015853232457983E-2</v>
      </c>
      <c r="J125" s="15">
        <f>'factor 2(value,EP&amp;BP composite)'!CD125*(0.01/'factor 2(value,EP&amp;BP composite)'!$CV125)</f>
        <v>2.3322609400863038E-2</v>
      </c>
      <c r="K125" s="15">
        <f>'factor 2(value,EP&amp;BP composite)'!CE125*(0.01/'factor 2(value,EP&amp;BP composite)'!$CV125)</f>
        <v>-1.4053185352022882E-2</v>
      </c>
    </row>
    <row r="126" spans="1:11">
      <c r="A126" s="1">
        <v>34577</v>
      </c>
      <c r="B126" s="15">
        <f>'factor 2(value,EP&amp;BP composite)'!BV126*(0.01/'factor 2(value,EP&amp;BP composite)'!$CV126)</f>
        <v>-4.3427692705945127E-3</v>
      </c>
      <c r="C126" s="15">
        <f>'factor 2(value,EP&amp;BP composite)'!BW126*(0.01/'factor 2(value,EP&amp;BP composite)'!$CV126)</f>
        <v>8.6855385411890255E-3</v>
      </c>
      <c r="D126" s="15">
        <f>'factor 2(value,EP&amp;BP composite)'!BX126*(0.01/'factor 2(value,EP&amp;BP composite)'!$CV126)</f>
        <v>-1.7371077082378051E-2</v>
      </c>
      <c r="E126" s="15">
        <f>'factor 2(value,EP&amp;BP composite)'!BY126*(0.01/'factor 2(value,EP&amp;BP composite)'!$CV126)</f>
        <v>3.4742154164756102E-2</v>
      </c>
      <c r="F126" s="15">
        <f>'factor 2(value,EP&amp;BP composite)'!BZ126*(0.01/'factor 2(value,EP&amp;BP composite)'!$CV126)</f>
        <v>8.6855385411890255E-3</v>
      </c>
      <c r="G126" s="15">
        <f>'factor 2(value,EP&amp;BP composite)'!CA126*(0.01/'factor 2(value,EP&amp;BP composite)'!$CV126)</f>
        <v>-4.3427692705945127E-3</v>
      </c>
      <c r="H126" s="15">
        <f>'factor 2(value,EP&amp;BP composite)'!CB126*(0.01/'factor 2(value,EP&amp;BP composite)'!$CV126)</f>
        <v>-4.3427692705945127E-3</v>
      </c>
      <c r="I126" s="15">
        <f>'factor 2(value,EP&amp;BP composite)'!CC126*(0.01/'factor 2(value,EP&amp;BP composite)'!$CV126)</f>
        <v>-3.0399384894161583E-2</v>
      </c>
      <c r="J126" s="15">
        <f>'factor 2(value,EP&amp;BP composite)'!CD126*(0.01/'factor 2(value,EP&amp;BP composite)'!$CV126)</f>
        <v>2.6056615623567075E-2</v>
      </c>
      <c r="K126" s="15">
        <f>'factor 2(value,EP&amp;BP composite)'!CE126*(0.01/'factor 2(value,EP&amp;BP composite)'!$CV126)</f>
        <v>-1.7371077082378051E-2</v>
      </c>
    </row>
    <row r="127" spans="1:11">
      <c r="A127" s="1">
        <v>34607</v>
      </c>
      <c r="B127" s="15">
        <f>'factor 2(value,EP&amp;BP composite)'!BV127*(0.01/'factor 2(value,EP&amp;BP composite)'!$CV127)</f>
        <v>0</v>
      </c>
      <c r="C127" s="15">
        <f>'factor 2(value,EP&amp;BP composite)'!BW127*(0.01/'factor 2(value,EP&amp;BP composite)'!$CV127)</f>
        <v>4.2600613918466956E-3</v>
      </c>
      <c r="D127" s="15">
        <f>'factor 2(value,EP&amp;BP composite)'!BX127*(0.01/'factor 2(value,EP&amp;BP composite)'!$CV127)</f>
        <v>-1.7040245567386786E-2</v>
      </c>
      <c r="E127" s="15">
        <f>'factor 2(value,EP&amp;BP composite)'!BY127*(0.01/'factor 2(value,EP&amp;BP composite)'!$CV127)</f>
        <v>3.4080491134773572E-2</v>
      </c>
      <c r="F127" s="15">
        <f>'factor 2(value,EP&amp;BP composite)'!BZ127*(0.01/'factor 2(value,EP&amp;BP composite)'!$CV127)</f>
        <v>8.5201227836933947E-3</v>
      </c>
      <c r="G127" s="15">
        <f>'factor 2(value,EP&amp;BP composite)'!CA127*(0.01/'factor 2(value,EP&amp;BP composite)'!$CV127)</f>
        <v>0</v>
      </c>
      <c r="H127" s="15">
        <f>'factor 2(value,EP&amp;BP composite)'!CB127*(0.01/'factor 2(value,EP&amp;BP composite)'!$CV127)</f>
        <v>-4.2600613918466973E-3</v>
      </c>
      <c r="I127" s="15">
        <f>'factor 2(value,EP&amp;BP composite)'!CC127*(0.01/'factor 2(value,EP&amp;BP composite)'!$CV127)</f>
        <v>-3.4080491134773572E-2</v>
      </c>
      <c r="J127" s="15">
        <f>'factor 2(value,EP&amp;BP composite)'!CD127*(0.01/'factor 2(value,EP&amp;BP composite)'!$CV127)</f>
        <v>2.5560368351080175E-2</v>
      </c>
      <c r="K127" s="15">
        <f>'factor 2(value,EP&amp;BP composite)'!CE127*(0.01/'factor 2(value,EP&amp;BP composite)'!$CV127)</f>
        <v>-1.7040245567386786E-2</v>
      </c>
    </row>
    <row r="128" spans="1:11">
      <c r="A128" s="1">
        <v>34638</v>
      </c>
      <c r="B128" s="15">
        <f>'factor 2(value,EP&amp;BP composite)'!BV128*(0.01/'factor 2(value,EP&amp;BP composite)'!$CV128)</f>
        <v>0</v>
      </c>
      <c r="C128" s="15">
        <f>'factor 2(value,EP&amp;BP composite)'!BW128*(0.01/'factor 2(value,EP&amp;BP composite)'!$CV128)</f>
        <v>4.5229592440264709E-3</v>
      </c>
      <c r="D128" s="15">
        <f>'factor 2(value,EP&amp;BP composite)'!BX128*(0.01/'factor 2(value,EP&amp;BP composite)'!$CV128)</f>
        <v>-1.8091836976105887E-2</v>
      </c>
      <c r="E128" s="15">
        <f>'factor 2(value,EP&amp;BP composite)'!BY128*(0.01/'factor 2(value,EP&amp;BP composite)'!$CV128)</f>
        <v>3.6183673952211774E-2</v>
      </c>
      <c r="F128" s="15">
        <f>'factor 2(value,EP&amp;BP composite)'!BZ128*(0.01/'factor 2(value,EP&amp;BP composite)'!$CV128)</f>
        <v>9.0459184880529453E-3</v>
      </c>
      <c r="G128" s="15">
        <f>'factor 2(value,EP&amp;BP composite)'!CA128*(0.01/'factor 2(value,EP&amp;BP composite)'!$CV128)</f>
        <v>-4.5229592440264726E-3</v>
      </c>
      <c r="H128" s="15">
        <f>'factor 2(value,EP&amp;BP composite)'!CB128*(0.01/'factor 2(value,EP&amp;BP composite)'!$CV128)</f>
        <v>-4.5229592440264726E-3</v>
      </c>
      <c r="I128" s="15">
        <f>'factor 2(value,EP&amp;BP composite)'!CC128*(0.01/'factor 2(value,EP&amp;BP composite)'!$CV128)</f>
        <v>-3.1660714708185295E-2</v>
      </c>
      <c r="J128" s="15">
        <f>'factor 2(value,EP&amp;BP composite)'!CD128*(0.01/'factor 2(value,EP&amp;BP composite)'!$CV128)</f>
        <v>2.7137755464158829E-2</v>
      </c>
      <c r="K128" s="15">
        <f>'factor 2(value,EP&amp;BP composite)'!CE128*(0.01/'factor 2(value,EP&amp;BP composite)'!$CV128)</f>
        <v>-1.8091836976105887E-2</v>
      </c>
    </row>
    <row r="129" spans="1:11">
      <c r="A129" s="1">
        <v>34668</v>
      </c>
      <c r="B129" s="15">
        <f>'factor 2(value,EP&amp;BP composite)'!BV129*(0.01/'factor 2(value,EP&amp;BP composite)'!$CV129)</f>
        <v>1.3503912435240996E-2</v>
      </c>
      <c r="C129" s="15">
        <f>'factor 2(value,EP&amp;BP composite)'!BW129*(0.01/'factor 2(value,EP&amp;BP composite)'!$CV129)</f>
        <v>1.800521658032133E-2</v>
      </c>
      <c r="D129" s="15">
        <f>'factor 2(value,EP&amp;BP composite)'!BX129*(0.01/'factor 2(value,EP&amp;BP composite)'!$CV129)</f>
        <v>-1.800521658032133E-2</v>
      </c>
      <c r="E129" s="15">
        <f>'factor 2(value,EP&amp;BP composite)'!BY129*(0.01/'factor 2(value,EP&amp;BP composite)'!$CV129)</f>
        <v>3.1509129015562319E-2</v>
      </c>
      <c r="F129" s="15">
        <f>'factor 2(value,EP&amp;BP composite)'!BZ129*(0.01/'factor 2(value,EP&amp;BP composite)'!$CV129)</f>
        <v>4.5013041450803334E-3</v>
      </c>
      <c r="G129" s="15">
        <f>'factor 2(value,EP&amp;BP composite)'!CA129*(0.01/'factor 2(value,EP&amp;BP composite)'!$CV129)</f>
        <v>-1.3503912435240998E-2</v>
      </c>
      <c r="H129" s="15">
        <f>'factor 2(value,EP&amp;BP composite)'!CB129*(0.01/'factor 2(value,EP&amp;BP composite)'!$CV129)</f>
        <v>0</v>
      </c>
      <c r="I129" s="15">
        <f>'factor 2(value,EP&amp;BP composite)'!CC129*(0.01/'factor 2(value,EP&amp;BP composite)'!$CV129)</f>
        <v>-3.1509129015562319E-2</v>
      </c>
      <c r="J129" s="15">
        <f>'factor 2(value,EP&amp;BP composite)'!CD129*(0.01/'factor 2(value,EP&amp;BP composite)'!$CV129)</f>
        <v>1.800521658032133E-2</v>
      </c>
      <c r="K129" s="15">
        <f>'factor 2(value,EP&amp;BP composite)'!CE129*(0.01/'factor 2(value,EP&amp;BP composite)'!$CV129)</f>
        <v>-2.2506520725401661E-2</v>
      </c>
    </row>
    <row r="130" spans="1:11">
      <c r="A130" s="1">
        <v>34699</v>
      </c>
      <c r="B130" s="15">
        <f>'factor 2(value,EP&amp;BP composite)'!BV130*(0.01/'factor 2(value,EP&amp;BP composite)'!$CV130)</f>
        <v>1.5905711577857286E-2</v>
      </c>
      <c r="C130" s="15">
        <f>'factor 2(value,EP&amp;BP composite)'!BW130*(0.01/'factor 2(value,EP&amp;BP composite)'!$CV130)</f>
        <v>1.5905711577857289E-2</v>
      </c>
      <c r="D130" s="15">
        <f>'factor 2(value,EP&amp;BP composite)'!BX130*(0.01/'factor 2(value,EP&amp;BP composite)'!$CV130)</f>
        <v>-2.120761543714305E-2</v>
      </c>
      <c r="E130" s="15">
        <f>'factor 2(value,EP&amp;BP composite)'!BY130*(0.01/'factor 2(value,EP&amp;BP composite)'!$CV130)</f>
        <v>2.6509519296428811E-2</v>
      </c>
      <c r="F130" s="15">
        <f>'factor 2(value,EP&amp;BP composite)'!BZ130*(0.01/'factor 2(value,EP&amp;BP composite)'!$CV130)</f>
        <v>1.0603807718571527E-2</v>
      </c>
      <c r="G130" s="15">
        <f>'factor 2(value,EP&amp;BP composite)'!CA130*(0.01/'factor 2(value,EP&amp;BP composite)'!$CV130)</f>
        <v>-5.3019038592857634E-3</v>
      </c>
      <c r="H130" s="15">
        <f>'factor 2(value,EP&amp;BP composite)'!CB130*(0.01/'factor 2(value,EP&amp;BP composite)'!$CV130)</f>
        <v>-5.3019038592857634E-3</v>
      </c>
      <c r="I130" s="15">
        <f>'factor 2(value,EP&amp;BP composite)'!CC130*(0.01/'factor 2(value,EP&amp;BP composite)'!$CV130)</f>
        <v>-3.7113327015000336E-2</v>
      </c>
      <c r="J130" s="15">
        <f>'factor 2(value,EP&amp;BP composite)'!CD130*(0.01/'factor 2(value,EP&amp;BP composite)'!$CV130)</f>
        <v>2.6509519296428811E-2</v>
      </c>
      <c r="K130" s="15">
        <f>'factor 2(value,EP&amp;BP composite)'!CE130*(0.01/'factor 2(value,EP&amp;BP composite)'!$CV130)</f>
        <v>-2.6509519296428811E-2</v>
      </c>
    </row>
    <row r="131" spans="1:11">
      <c r="A131" s="1">
        <v>34730</v>
      </c>
      <c r="B131" s="15">
        <f>'factor 2(value,EP&amp;BP composite)'!BV131*(0.01/'factor 2(value,EP&amp;BP composite)'!$CV131)</f>
        <v>1.3120496480850683E-2</v>
      </c>
      <c r="C131" s="15">
        <f>'factor 2(value,EP&amp;BP composite)'!BW131*(0.01/'factor 2(value,EP&amp;BP composite)'!$CV131)</f>
        <v>1.3120496480850683E-2</v>
      </c>
      <c r="D131" s="15">
        <f>'factor 2(value,EP&amp;BP composite)'!BX131*(0.01/'factor 2(value,EP&amp;BP composite)'!$CV131)</f>
        <v>-1.7493995307800912E-2</v>
      </c>
      <c r="E131" s="15">
        <f>'factor 2(value,EP&amp;BP composite)'!BY131*(0.01/'factor 2(value,EP&amp;BP composite)'!$CV131)</f>
        <v>3.4987990615601823E-2</v>
      </c>
      <c r="F131" s="15">
        <f>'factor 2(value,EP&amp;BP composite)'!BZ131*(0.01/'factor 2(value,EP&amp;BP composite)'!$CV131)</f>
        <v>8.7469976539004575E-3</v>
      </c>
      <c r="G131" s="15">
        <f>'factor 2(value,EP&amp;BP composite)'!CA131*(0.01/'factor 2(value,EP&amp;BP composite)'!$CV131)</f>
        <v>-1.3120496480850683E-2</v>
      </c>
      <c r="H131" s="15">
        <f>'factor 2(value,EP&amp;BP composite)'!CB131*(0.01/'factor 2(value,EP&amp;BP composite)'!$CV131)</f>
        <v>-4.3734988269502287E-3</v>
      </c>
      <c r="I131" s="15">
        <f>'factor 2(value,EP&amp;BP composite)'!CC131*(0.01/'factor 2(value,EP&amp;BP composite)'!$CV131)</f>
        <v>-3.0614491788651589E-2</v>
      </c>
      <c r="J131" s="15">
        <f>'factor 2(value,EP&amp;BP composite)'!CD131*(0.01/'factor 2(value,EP&amp;BP composite)'!$CV131)</f>
        <v>1.7493995307800912E-2</v>
      </c>
      <c r="K131" s="15">
        <f>'factor 2(value,EP&amp;BP composite)'!CE131*(0.01/'factor 2(value,EP&amp;BP composite)'!$CV131)</f>
        <v>-2.1867494134751135E-2</v>
      </c>
    </row>
    <row r="132" spans="1:11">
      <c r="A132" s="1">
        <v>34758</v>
      </c>
      <c r="B132" s="15">
        <f>'factor 2(value,EP&amp;BP composite)'!BV132*(0.01/'factor 2(value,EP&amp;BP composite)'!$CV132)</f>
        <v>2.2586125750031473E-2</v>
      </c>
      <c r="C132" s="15">
        <f>'factor 2(value,EP&amp;BP composite)'!BW132*(0.01/'factor 2(value,EP&amp;BP composite)'!$CV132)</f>
        <v>4.5172251500062944E-3</v>
      </c>
      <c r="D132" s="15">
        <f>'factor 2(value,EP&amp;BP composite)'!BX132*(0.01/'factor 2(value,EP&amp;BP composite)'!$CV132)</f>
        <v>-2.2586125750031473E-2</v>
      </c>
      <c r="E132" s="15">
        <f>'factor 2(value,EP&amp;BP composite)'!BY132*(0.01/'factor 2(value,EP&amp;BP composite)'!$CV132)</f>
        <v>3.1620576050044057E-2</v>
      </c>
      <c r="F132" s="15">
        <f>'factor 2(value,EP&amp;BP composite)'!BZ132*(0.01/'factor 2(value,EP&amp;BP composite)'!$CV132)</f>
        <v>9.0344503000125906E-3</v>
      </c>
      <c r="G132" s="15">
        <f>'factor 2(value,EP&amp;BP composite)'!CA132*(0.01/'factor 2(value,EP&amp;BP composite)'!$CV132)</f>
        <v>-1.3551675450018886E-2</v>
      </c>
      <c r="H132" s="15">
        <f>'factor 2(value,EP&amp;BP composite)'!CB132*(0.01/'factor 2(value,EP&amp;BP composite)'!$CV132)</f>
        <v>-4.5172251500062953E-3</v>
      </c>
      <c r="I132" s="15">
        <f>'factor 2(value,EP&amp;BP composite)'!CC132*(0.01/'factor 2(value,EP&amp;BP composite)'!$CV132)</f>
        <v>-2.7103350900037768E-2</v>
      </c>
      <c r="J132" s="15">
        <f>'factor 2(value,EP&amp;BP composite)'!CD132*(0.01/'factor 2(value,EP&amp;BP composite)'!$CV132)</f>
        <v>2.2586125750031473E-2</v>
      </c>
      <c r="K132" s="15">
        <f>'factor 2(value,EP&amp;BP composite)'!CE132*(0.01/'factor 2(value,EP&amp;BP composite)'!$CV132)</f>
        <v>-2.2586125750031473E-2</v>
      </c>
    </row>
    <row r="133" spans="1:11">
      <c r="A133" s="1">
        <v>34789</v>
      </c>
      <c r="B133" s="15">
        <f>'factor 2(value,EP&amp;BP composite)'!BV133*(0.01/'factor 2(value,EP&amp;BP composite)'!$CV133)</f>
        <v>1.6791160266009023E-2</v>
      </c>
      <c r="C133" s="15">
        <f>'factor 2(value,EP&amp;BP composite)'!BW133*(0.01/'factor 2(value,EP&amp;BP composite)'!$CV133)</f>
        <v>4.1977900665022549E-3</v>
      </c>
      <c r="D133" s="15">
        <f>'factor 2(value,EP&amp;BP composite)'!BX133*(0.01/'factor 2(value,EP&amp;BP composite)'!$CV133)</f>
        <v>-2.0988950332511278E-2</v>
      </c>
      <c r="E133" s="15">
        <f>'factor 2(value,EP&amp;BP composite)'!BY133*(0.01/'factor 2(value,EP&amp;BP composite)'!$CV133)</f>
        <v>3.3582320532018047E-2</v>
      </c>
      <c r="F133" s="15">
        <f>'factor 2(value,EP&amp;BP composite)'!BZ133*(0.01/'factor 2(value,EP&amp;BP composite)'!$CV133)</f>
        <v>4.1977900665022567E-3</v>
      </c>
      <c r="G133" s="15">
        <f>'factor 2(value,EP&amp;BP composite)'!CA133*(0.01/'factor 2(value,EP&amp;BP composite)'!$CV133)</f>
        <v>-1.2593370199506768E-2</v>
      </c>
      <c r="H133" s="15">
        <f>'factor 2(value,EP&amp;BP composite)'!CB133*(0.01/'factor 2(value,EP&amp;BP composite)'!$CV133)</f>
        <v>0</v>
      </c>
      <c r="I133" s="15">
        <f>'factor 2(value,EP&amp;BP composite)'!CC133*(0.01/'factor 2(value,EP&amp;BP composite)'!$CV133)</f>
        <v>-2.5186740399013533E-2</v>
      </c>
      <c r="J133" s="15">
        <f>'factor 2(value,EP&amp;BP composite)'!CD133*(0.01/'factor 2(value,EP&amp;BP composite)'!$CV133)</f>
        <v>2.0988950332511275E-2</v>
      </c>
      <c r="K133" s="15">
        <f>'factor 2(value,EP&amp;BP composite)'!CE133*(0.01/'factor 2(value,EP&amp;BP composite)'!$CV133)</f>
        <v>-2.0988950332511275E-2</v>
      </c>
    </row>
    <row r="134" spans="1:11">
      <c r="A134" s="1">
        <v>34819</v>
      </c>
      <c r="B134" s="15">
        <f>'factor 2(value,EP&amp;BP composite)'!BV134*(0.01/'factor 2(value,EP&amp;BP composite)'!$CV134)</f>
        <v>4.3319216240120225E-3</v>
      </c>
      <c r="C134" s="15">
        <f>'factor 2(value,EP&amp;BP composite)'!BW134*(0.01/'factor 2(value,EP&amp;BP composite)'!$CV134)</f>
        <v>1.7327686496048093E-2</v>
      </c>
      <c r="D134" s="15">
        <f>'factor 2(value,EP&amp;BP composite)'!BX134*(0.01/'factor 2(value,EP&amp;BP composite)'!$CV134)</f>
        <v>-1.7327686496048093E-2</v>
      </c>
      <c r="E134" s="15">
        <f>'factor 2(value,EP&amp;BP composite)'!BY134*(0.01/'factor 2(value,EP&amp;BP composite)'!$CV134)</f>
        <v>3.4655372992096187E-2</v>
      </c>
      <c r="F134" s="15">
        <f>'factor 2(value,EP&amp;BP composite)'!BZ134*(0.01/'factor 2(value,EP&amp;BP composite)'!$CV134)</f>
        <v>0</v>
      </c>
      <c r="G134" s="15">
        <f>'factor 2(value,EP&amp;BP composite)'!CA134*(0.01/'factor 2(value,EP&amp;BP composite)'!$CV134)</f>
        <v>-1.299576487203607E-2</v>
      </c>
      <c r="H134" s="15">
        <f>'factor 2(value,EP&amp;BP composite)'!CB134*(0.01/'factor 2(value,EP&amp;BP composite)'!$CV134)</f>
        <v>0</v>
      </c>
      <c r="I134" s="15">
        <f>'factor 2(value,EP&amp;BP composite)'!CC134*(0.01/'factor 2(value,EP&amp;BP composite)'!$CV134)</f>
        <v>-2.5991529744072137E-2</v>
      </c>
      <c r="J134" s="15">
        <f>'factor 2(value,EP&amp;BP composite)'!CD134*(0.01/'factor 2(value,EP&amp;BP composite)'!$CV134)</f>
        <v>2.1659608120060115E-2</v>
      </c>
      <c r="K134" s="15">
        <f>'factor 2(value,EP&amp;BP composite)'!CE134*(0.01/'factor 2(value,EP&amp;BP composite)'!$CV134)</f>
        <v>-2.1659608120060115E-2</v>
      </c>
    </row>
    <row r="135" spans="1:11">
      <c r="A135" s="1">
        <v>34850</v>
      </c>
      <c r="B135" s="15">
        <f>'factor 2(value,EP&amp;BP composite)'!BV135*(0.01/'factor 2(value,EP&amp;BP composite)'!$CV135)</f>
        <v>1.4143683128041113E-2</v>
      </c>
      <c r="C135" s="15">
        <f>'factor 2(value,EP&amp;BP composite)'!BW135*(0.01/'factor 2(value,EP&amp;BP composite)'!$CV135)</f>
        <v>9.4291220853607426E-3</v>
      </c>
      <c r="D135" s="15">
        <f>'factor 2(value,EP&amp;BP composite)'!BX135*(0.01/'factor 2(value,EP&amp;BP composite)'!$CV135)</f>
        <v>-1.8858244170721485E-2</v>
      </c>
      <c r="E135" s="15">
        <f>'factor 2(value,EP&amp;BP composite)'!BY135*(0.01/'factor 2(value,EP&amp;BP composite)'!$CV135)</f>
        <v>3.7716488341442971E-2</v>
      </c>
      <c r="F135" s="15">
        <f>'factor 2(value,EP&amp;BP composite)'!BZ135*(0.01/'factor 2(value,EP&amp;BP composite)'!$CV135)</f>
        <v>0</v>
      </c>
      <c r="G135" s="15">
        <f>'factor 2(value,EP&amp;BP composite)'!CA135*(0.01/'factor 2(value,EP&amp;BP composite)'!$CV135)</f>
        <v>-1.4143683128041115E-2</v>
      </c>
      <c r="H135" s="15">
        <f>'factor 2(value,EP&amp;BP composite)'!CB135*(0.01/'factor 2(value,EP&amp;BP composite)'!$CV135)</f>
        <v>0</v>
      </c>
      <c r="I135" s="15">
        <f>'factor 2(value,EP&amp;BP composite)'!CC135*(0.01/'factor 2(value,EP&amp;BP composite)'!$CV135)</f>
        <v>-1.8858244170721485E-2</v>
      </c>
      <c r="J135" s="15">
        <f>'factor 2(value,EP&amp;BP composite)'!CD135*(0.01/'factor 2(value,EP&amp;BP composite)'!$CV135)</f>
        <v>1.4143683128041113E-2</v>
      </c>
      <c r="K135" s="15">
        <f>'factor 2(value,EP&amp;BP composite)'!CE135*(0.01/'factor 2(value,EP&amp;BP composite)'!$CV135)</f>
        <v>-2.3572805213401854E-2</v>
      </c>
    </row>
    <row r="136" spans="1:11">
      <c r="A136" s="1">
        <v>34880</v>
      </c>
      <c r="B136" s="15">
        <f>'factor 2(value,EP&amp;BP composite)'!BV136*(0.01/'factor 2(value,EP&amp;BP composite)'!$CV136)</f>
        <v>1.4124998811246093E-2</v>
      </c>
      <c r="C136" s="15">
        <f>'factor 2(value,EP&amp;BP composite)'!BW136*(0.01/'factor 2(value,EP&amp;BP composite)'!$CV136)</f>
        <v>4.70833293708203E-3</v>
      </c>
      <c r="D136" s="15">
        <f>'factor 2(value,EP&amp;BP composite)'!BX136*(0.01/'factor 2(value,EP&amp;BP composite)'!$CV136)</f>
        <v>-2.3541664685410153E-2</v>
      </c>
      <c r="E136" s="15">
        <f>'factor 2(value,EP&amp;BP composite)'!BY136*(0.01/'factor 2(value,EP&amp;BP composite)'!$CV136)</f>
        <v>3.7666663496656247E-2</v>
      </c>
      <c r="F136" s="15">
        <f>'factor 2(value,EP&amp;BP composite)'!BZ136*(0.01/'factor 2(value,EP&amp;BP composite)'!$CV136)</f>
        <v>4.7083329370820317E-3</v>
      </c>
      <c r="G136" s="15">
        <f>'factor 2(value,EP&amp;BP composite)'!CA136*(0.01/'factor 2(value,EP&amp;BP composite)'!$CV136)</f>
        <v>-1.4124998811246093E-2</v>
      </c>
      <c r="H136" s="15">
        <f>'factor 2(value,EP&amp;BP composite)'!CB136*(0.01/'factor 2(value,EP&amp;BP composite)'!$CV136)</f>
        <v>0</v>
      </c>
      <c r="I136" s="15">
        <f>'factor 2(value,EP&amp;BP composite)'!CC136*(0.01/'factor 2(value,EP&amp;BP composite)'!$CV136)</f>
        <v>-1.4124998811246091E-2</v>
      </c>
      <c r="J136" s="15">
        <f>'factor 2(value,EP&amp;BP composite)'!CD136*(0.01/'factor 2(value,EP&amp;BP composite)'!$CV136)</f>
        <v>1.4124998811246091E-2</v>
      </c>
      <c r="K136" s="15">
        <f>'factor 2(value,EP&amp;BP composite)'!CE136*(0.01/'factor 2(value,EP&amp;BP composite)'!$CV136)</f>
        <v>-2.3541664685410149E-2</v>
      </c>
    </row>
    <row r="137" spans="1:11">
      <c r="A137" s="1">
        <v>34911</v>
      </c>
      <c r="B137" s="15">
        <f>'factor 2(value,EP&amp;BP composite)'!BV137*(0.01/'factor 2(value,EP&amp;BP composite)'!$CV137)</f>
        <v>1.7502512448464593E-2</v>
      </c>
      <c r="C137" s="15">
        <f>'factor 2(value,EP&amp;BP composite)'!BW137*(0.01/'factor 2(value,EP&amp;BP composite)'!$CV137)</f>
        <v>8.7512562242322966E-3</v>
      </c>
      <c r="D137" s="15">
        <f>'factor 2(value,EP&amp;BP composite)'!BX137*(0.01/'factor 2(value,EP&amp;BP composite)'!$CV137)</f>
        <v>-2.6253768672696888E-2</v>
      </c>
      <c r="E137" s="15">
        <f>'factor 2(value,EP&amp;BP composite)'!BY137*(0.01/'factor 2(value,EP&amp;BP composite)'!$CV137)</f>
        <v>3.0629396784813037E-2</v>
      </c>
      <c r="F137" s="15">
        <f>'factor 2(value,EP&amp;BP composite)'!BZ137*(0.01/'factor 2(value,EP&amp;BP composite)'!$CV137)</f>
        <v>4.3756281121161492E-3</v>
      </c>
      <c r="G137" s="15">
        <f>'factor 2(value,EP&amp;BP composite)'!CA137*(0.01/'factor 2(value,EP&amp;BP composite)'!$CV137)</f>
        <v>-1.3126884336348444E-2</v>
      </c>
      <c r="H137" s="15">
        <f>'factor 2(value,EP&amp;BP composite)'!CB137*(0.01/'factor 2(value,EP&amp;BP composite)'!$CV137)</f>
        <v>8.7512562242322949E-3</v>
      </c>
      <c r="I137" s="15">
        <f>'factor 2(value,EP&amp;BP composite)'!CC137*(0.01/'factor 2(value,EP&amp;BP composite)'!$CV137)</f>
        <v>-2.1878140560580739E-2</v>
      </c>
      <c r="J137" s="15">
        <f>'factor 2(value,EP&amp;BP composite)'!CD137*(0.01/'factor 2(value,EP&amp;BP composite)'!$CV137)</f>
        <v>1.3126884336348444E-2</v>
      </c>
      <c r="K137" s="15">
        <f>'factor 2(value,EP&amp;BP composite)'!CE137*(0.01/'factor 2(value,EP&amp;BP composite)'!$CV137)</f>
        <v>-2.1878140560580739E-2</v>
      </c>
    </row>
    <row r="138" spans="1:11">
      <c r="A138" s="1">
        <v>34942</v>
      </c>
      <c r="B138" s="15">
        <f>'factor 2(value,EP&amp;BP composite)'!BV138*(0.01/'factor 2(value,EP&amp;BP composite)'!$CV138)</f>
        <v>9.5214781596380787E-3</v>
      </c>
      <c r="C138" s="15">
        <f>'factor 2(value,EP&amp;BP composite)'!BW138*(0.01/'factor 2(value,EP&amp;BP composite)'!$CV138)</f>
        <v>1.9042956319276157E-2</v>
      </c>
      <c r="D138" s="15">
        <f>'factor 2(value,EP&amp;BP composite)'!BX138*(0.01/'factor 2(value,EP&amp;BP composite)'!$CV138)</f>
        <v>-2.3803695399095198E-2</v>
      </c>
      <c r="E138" s="15">
        <f>'factor 2(value,EP&amp;BP composite)'!BY138*(0.01/'factor 2(value,EP&amp;BP composite)'!$CV138)</f>
        <v>3.3325173558733275E-2</v>
      </c>
      <c r="F138" s="15">
        <f>'factor 2(value,EP&amp;BP composite)'!BZ138*(0.01/'factor 2(value,EP&amp;BP composite)'!$CV138)</f>
        <v>4.7607390798190402E-3</v>
      </c>
      <c r="G138" s="15">
        <f>'factor 2(value,EP&amp;BP composite)'!CA138*(0.01/'factor 2(value,EP&amp;BP composite)'!$CV138)</f>
        <v>-1.4282217239457119E-2</v>
      </c>
      <c r="H138" s="15">
        <f>'factor 2(value,EP&amp;BP composite)'!CB138*(0.01/'factor 2(value,EP&amp;BP composite)'!$CV138)</f>
        <v>4.7607390798190367E-3</v>
      </c>
      <c r="I138" s="15">
        <f>'factor 2(value,EP&amp;BP composite)'!CC138*(0.01/'factor 2(value,EP&amp;BP composite)'!$CV138)</f>
        <v>-2.8564434478914234E-2</v>
      </c>
      <c r="J138" s="15">
        <f>'factor 2(value,EP&amp;BP composite)'!CD138*(0.01/'factor 2(value,EP&amp;BP composite)'!$CV138)</f>
        <v>1.9042956319276157E-2</v>
      </c>
      <c r="K138" s="15">
        <f>'factor 2(value,EP&amp;BP composite)'!CE138*(0.01/'factor 2(value,EP&amp;BP composite)'!$CV138)</f>
        <v>-2.3803695399095194E-2</v>
      </c>
    </row>
    <row r="139" spans="1:11">
      <c r="A139" s="1">
        <v>34972</v>
      </c>
      <c r="B139" s="15">
        <f>'factor 2(value,EP&amp;BP composite)'!BV139*(0.01/'factor 2(value,EP&amp;BP composite)'!$CV139)</f>
        <v>1.2980932124717546E-2</v>
      </c>
      <c r="C139" s="15">
        <f>'factor 2(value,EP&amp;BP composite)'!BW139*(0.01/'factor 2(value,EP&amp;BP composite)'!$CV139)</f>
        <v>1.2980932124717548E-2</v>
      </c>
      <c r="D139" s="15">
        <f>'factor 2(value,EP&amp;BP composite)'!BX139*(0.01/'factor 2(value,EP&amp;BP composite)'!$CV139)</f>
        <v>-2.5961864249435095E-2</v>
      </c>
      <c r="E139" s="15">
        <f>'factor 2(value,EP&amp;BP composite)'!BY139*(0.01/'factor 2(value,EP&amp;BP composite)'!$CV139)</f>
        <v>3.0288841624340944E-2</v>
      </c>
      <c r="F139" s="15">
        <f>'factor 2(value,EP&amp;BP composite)'!BZ139*(0.01/'factor 2(value,EP&amp;BP composite)'!$CV139)</f>
        <v>4.3269773749058495E-3</v>
      </c>
      <c r="G139" s="15">
        <f>'factor 2(value,EP&amp;BP composite)'!CA139*(0.01/'factor 2(value,EP&amp;BP composite)'!$CV139)</f>
        <v>-1.2980932124717548E-2</v>
      </c>
      <c r="H139" s="15">
        <f>'factor 2(value,EP&amp;BP composite)'!CB139*(0.01/'factor 2(value,EP&amp;BP composite)'!$CV139)</f>
        <v>8.6539547498116955E-3</v>
      </c>
      <c r="I139" s="15">
        <f>'factor 2(value,EP&amp;BP composite)'!CC139*(0.01/'factor 2(value,EP&amp;BP composite)'!$CV139)</f>
        <v>-2.5961864249435092E-2</v>
      </c>
      <c r="J139" s="15">
        <f>'factor 2(value,EP&amp;BP composite)'!CD139*(0.01/'factor 2(value,EP&amp;BP composite)'!$CV139)</f>
        <v>1.7307909499623395E-2</v>
      </c>
      <c r="K139" s="15">
        <f>'factor 2(value,EP&amp;BP composite)'!CE139*(0.01/'factor 2(value,EP&amp;BP composite)'!$CV139)</f>
        <v>-2.1634886874529243E-2</v>
      </c>
    </row>
    <row r="140" spans="1:11">
      <c r="A140" s="1">
        <v>35003</v>
      </c>
      <c r="B140" s="15">
        <f>'factor 2(value,EP&amp;BP composite)'!BV140*(0.01/'factor 2(value,EP&amp;BP composite)'!$CV140)</f>
        <v>1.2703440785073567E-2</v>
      </c>
      <c r="C140" s="15">
        <f>'factor 2(value,EP&amp;BP composite)'!BW140*(0.01/'factor 2(value,EP&amp;BP composite)'!$CV140)</f>
        <v>1.2703440785073569E-2</v>
      </c>
      <c r="D140" s="15">
        <f>'factor 2(value,EP&amp;BP composite)'!BX140*(0.01/'factor 2(value,EP&amp;BP composite)'!$CV140)</f>
        <v>-2.5406881570147137E-2</v>
      </c>
      <c r="E140" s="15">
        <f>'factor 2(value,EP&amp;BP composite)'!BY140*(0.01/'factor 2(value,EP&amp;BP composite)'!$CV140)</f>
        <v>2.9641361831838329E-2</v>
      </c>
      <c r="F140" s="15">
        <f>'factor 2(value,EP&amp;BP composite)'!BZ140*(0.01/'factor 2(value,EP&amp;BP composite)'!$CV140)</f>
        <v>0</v>
      </c>
      <c r="G140" s="15">
        <f>'factor 2(value,EP&amp;BP composite)'!CA140*(0.01/'factor 2(value,EP&amp;BP composite)'!$CV140)</f>
        <v>-1.2703440785073569E-2</v>
      </c>
      <c r="H140" s="15">
        <f>'factor 2(value,EP&amp;BP composite)'!CB140*(0.01/'factor 2(value,EP&amp;BP composite)'!$CV140)</f>
        <v>1.2703440785073567E-2</v>
      </c>
      <c r="I140" s="15">
        <f>'factor 2(value,EP&amp;BP composite)'!CC140*(0.01/'factor 2(value,EP&amp;BP composite)'!$CV140)</f>
        <v>-2.5406881570147134E-2</v>
      </c>
      <c r="J140" s="15">
        <f>'factor 2(value,EP&amp;BP composite)'!CD140*(0.01/'factor 2(value,EP&amp;BP composite)'!$CV140)</f>
        <v>1.6937921046764757E-2</v>
      </c>
      <c r="K140" s="15">
        <f>'factor 2(value,EP&amp;BP composite)'!CE140*(0.01/'factor 2(value,EP&amp;BP composite)'!$CV140)</f>
        <v>-2.1172401308455945E-2</v>
      </c>
    </row>
    <row r="141" spans="1:11">
      <c r="A141" s="1">
        <v>35033</v>
      </c>
      <c r="B141" s="15">
        <f>'factor 2(value,EP&amp;BP composite)'!BV141*(0.01/'factor 2(value,EP&amp;BP composite)'!$CV141)</f>
        <v>1.1331288972943915E-2</v>
      </c>
      <c r="C141" s="15">
        <f>'factor 2(value,EP&amp;BP composite)'!BW141*(0.01/'factor 2(value,EP&amp;BP composite)'!$CV141)</f>
        <v>1.1331288972943917E-2</v>
      </c>
      <c r="D141" s="15">
        <f>'factor 2(value,EP&amp;BP composite)'!BX141*(0.01/'factor 2(value,EP&amp;BP composite)'!$CV141)</f>
        <v>-2.2662577945887833E-2</v>
      </c>
      <c r="E141" s="15">
        <f>'factor 2(value,EP&amp;BP composite)'!BY141*(0.01/'factor 2(value,EP&amp;BP composite)'!$CV141)</f>
        <v>3.021677059451711E-2</v>
      </c>
      <c r="F141" s="15">
        <f>'factor 2(value,EP&amp;BP composite)'!BZ141*(0.01/'factor 2(value,EP&amp;BP composite)'!$CV141)</f>
        <v>0</v>
      </c>
      <c r="G141" s="15">
        <f>'factor 2(value,EP&amp;BP composite)'!CA141*(0.01/'factor 2(value,EP&amp;BP composite)'!$CV141)</f>
        <v>-1.1331288972943917E-2</v>
      </c>
      <c r="H141" s="15">
        <f>'factor 2(value,EP&amp;BP composite)'!CB141*(0.01/'factor 2(value,EP&amp;BP composite)'!$CV141)</f>
        <v>1.5108385297258555E-2</v>
      </c>
      <c r="I141" s="15">
        <f>'factor 2(value,EP&amp;BP composite)'!CC141*(0.01/'factor 2(value,EP&amp;BP composite)'!$CV141)</f>
        <v>-2.266257794588783E-2</v>
      </c>
      <c r="J141" s="15">
        <f>'factor 2(value,EP&amp;BP composite)'!CD141*(0.01/'factor 2(value,EP&amp;BP composite)'!$CV141)</f>
        <v>1.1331288972943917E-2</v>
      </c>
      <c r="K141" s="15">
        <f>'factor 2(value,EP&amp;BP composite)'!CE141*(0.01/'factor 2(value,EP&amp;BP composite)'!$CV141)</f>
        <v>-2.266257794588783E-2</v>
      </c>
    </row>
    <row r="142" spans="1:11">
      <c r="A142" s="1">
        <v>35064</v>
      </c>
      <c r="B142" s="15">
        <f>'factor 2(value,EP&amp;BP composite)'!BV142*(0.01/'factor 2(value,EP&amp;BP composite)'!$CV142)</f>
        <v>1.1895778330033717E-2</v>
      </c>
      <c r="C142" s="15">
        <f>'factor 2(value,EP&amp;BP composite)'!BW142*(0.01/'factor 2(value,EP&amp;BP composite)'!$CV142)</f>
        <v>1.1895778330033718E-2</v>
      </c>
      <c r="D142" s="15">
        <f>'factor 2(value,EP&amp;BP composite)'!BX142*(0.01/'factor 2(value,EP&amp;BP composite)'!$CV142)</f>
        <v>-1.9826297216722865E-2</v>
      </c>
      <c r="E142" s="15">
        <f>'factor 2(value,EP&amp;BP composite)'!BY142*(0.01/'factor 2(value,EP&amp;BP composite)'!$CV142)</f>
        <v>2.7756816103412005E-2</v>
      </c>
      <c r="F142" s="15">
        <f>'factor 2(value,EP&amp;BP composite)'!BZ142*(0.01/'factor 2(value,EP&amp;BP composite)'!$CV142)</f>
        <v>3.9652594433445734E-3</v>
      </c>
      <c r="G142" s="15">
        <f>'factor 2(value,EP&amp;BP composite)'!CA142*(0.01/'factor 2(value,EP&amp;BP composite)'!$CV142)</f>
        <v>-1.1895778330033718E-2</v>
      </c>
      <c r="H142" s="15">
        <f>'factor 2(value,EP&amp;BP composite)'!CB142*(0.01/'factor 2(value,EP&amp;BP composite)'!$CV142)</f>
        <v>1.586103777337829E-2</v>
      </c>
      <c r="I142" s="15">
        <f>'factor 2(value,EP&amp;BP composite)'!CC142*(0.01/'factor 2(value,EP&amp;BP composite)'!$CV142)</f>
        <v>-2.7756816103412005E-2</v>
      </c>
      <c r="J142" s="15">
        <f>'factor 2(value,EP&amp;BP composite)'!CD142*(0.01/'factor 2(value,EP&amp;BP composite)'!$CV142)</f>
        <v>1.1895778330033718E-2</v>
      </c>
      <c r="K142" s="15">
        <f>'factor 2(value,EP&amp;BP composite)'!CE142*(0.01/'factor 2(value,EP&amp;BP composite)'!$CV142)</f>
        <v>-2.3791556660067433E-2</v>
      </c>
    </row>
    <row r="143" spans="1:11">
      <c r="A143" s="1">
        <v>35095</v>
      </c>
      <c r="B143" s="15">
        <f>'factor 2(value,EP&amp;BP composite)'!BV143*(0.01/'factor 2(value,EP&amp;BP composite)'!$CV143)</f>
        <v>1.1180503081409622E-2</v>
      </c>
      <c r="C143" s="15">
        <f>'factor 2(value,EP&amp;BP composite)'!BW143*(0.01/'factor 2(value,EP&amp;BP composite)'!$CV143)</f>
        <v>1.1180503081409622E-2</v>
      </c>
      <c r="D143" s="15">
        <f>'factor 2(value,EP&amp;BP composite)'!BX143*(0.01/'factor 2(value,EP&amp;BP composite)'!$CV143)</f>
        <v>-2.2361006162819243E-2</v>
      </c>
      <c r="E143" s="15">
        <f>'factor 2(value,EP&amp;BP composite)'!BY143*(0.01/'factor 2(value,EP&amp;BP composite)'!$CV143)</f>
        <v>2.9814674883758992E-2</v>
      </c>
      <c r="F143" s="15">
        <f>'factor 2(value,EP&amp;BP composite)'!BZ143*(0.01/'factor 2(value,EP&amp;BP composite)'!$CV143)</f>
        <v>0</v>
      </c>
      <c r="G143" s="15">
        <f>'factor 2(value,EP&amp;BP composite)'!CA143*(0.01/'factor 2(value,EP&amp;BP composite)'!$CV143)</f>
        <v>-1.1180503081409622E-2</v>
      </c>
      <c r="H143" s="15">
        <f>'factor 2(value,EP&amp;BP composite)'!CB143*(0.01/'factor 2(value,EP&amp;BP composite)'!$CV143)</f>
        <v>1.4907337441879496E-2</v>
      </c>
      <c r="I143" s="15">
        <f>'factor 2(value,EP&amp;BP composite)'!CC143*(0.01/'factor 2(value,EP&amp;BP composite)'!$CV143)</f>
        <v>-2.2361006162819243E-2</v>
      </c>
      <c r="J143" s="15">
        <f>'factor 2(value,EP&amp;BP composite)'!CD143*(0.01/'factor 2(value,EP&amp;BP composite)'!$CV143)</f>
        <v>1.1180503081409622E-2</v>
      </c>
      <c r="K143" s="15">
        <f>'factor 2(value,EP&amp;BP composite)'!CE143*(0.01/'factor 2(value,EP&amp;BP composite)'!$CV143)</f>
        <v>-2.2361006162819243E-2</v>
      </c>
    </row>
    <row r="144" spans="1:11">
      <c r="A144" s="1">
        <v>35124</v>
      </c>
      <c r="B144" s="15">
        <f>'factor 2(value,EP&amp;BP composite)'!BV144*(0.01/'factor 2(value,EP&amp;BP composite)'!$CV144)</f>
        <v>1.5680908964781925E-2</v>
      </c>
      <c r="C144" s="15">
        <f>'factor 2(value,EP&amp;BP composite)'!BW144*(0.01/'factor 2(value,EP&amp;BP composite)'!$CV144)</f>
        <v>7.8374744471959232E-3</v>
      </c>
      <c r="D144" s="15">
        <f>'factor 2(value,EP&amp;BP composite)'!BX144*(0.01/'factor 2(value,EP&amp;BP composite)'!$CV144)</f>
        <v>-2.3524343482367926E-2</v>
      </c>
      <c r="E144" s="15">
        <f>'factor 2(value,EP&amp;BP composite)'!BY144*(0.01/'factor 2(value,EP&amp;BP composite)'!$CV144)</f>
        <v>2.7440100670770851E-2</v>
      </c>
      <c r="F144" s="15">
        <f>'factor 2(value,EP&amp;BP composite)'!BZ144*(0.01/'factor 2(value,EP&amp;BP composite)'!$CV144)</f>
        <v>3.9574776811334743E-3</v>
      </c>
      <c r="G144" s="15">
        <f>'factor 2(value,EP&amp;BP composite)'!CA144*(0.01/'factor 2(value,EP&amp;BP composite)'!$CV144)</f>
        <v>-1.1788992057939318E-2</v>
      </c>
      <c r="H144" s="15">
        <f>'factor 2(value,EP&amp;BP composite)'!CB144*(0.01/'factor 2(value,EP&amp;BP composite)'!$CV144)</f>
        <v>1.5716669387122399E-2</v>
      </c>
      <c r="I144" s="15">
        <f>'factor 2(value,EP&amp;BP composite)'!CC144*(0.01/'factor 2(value,EP&amp;BP composite)'!$CV144)</f>
        <v>-2.1548584676996229E-2</v>
      </c>
      <c r="J144" s="15">
        <f>'factor 2(value,EP&amp;BP composite)'!CD144*(0.01/'factor 2(value,EP&amp;BP composite)'!$CV144)</f>
        <v>9.7774728302271498E-3</v>
      </c>
      <c r="K144" s="15">
        <f>'factor 2(value,EP&amp;BP composite)'!CE144*(0.01/'factor 2(value,EP&amp;BP composite)'!$CV144)</f>
        <v>-2.354818376392824E-2</v>
      </c>
    </row>
    <row r="145" spans="1:11">
      <c r="A145" s="1">
        <v>35155</v>
      </c>
      <c r="B145" s="15">
        <f>'factor 2(value,EP&amp;BP composite)'!BV145*(0.01/'factor 2(value,EP&amp;BP composite)'!$CV145)</f>
        <v>1.392359244928836E-2</v>
      </c>
      <c r="C145" s="15">
        <f>'factor 2(value,EP&amp;BP composite)'!BW145*(0.01/'factor 2(value,EP&amp;BP composite)'!$CV145)</f>
        <v>0</v>
      </c>
      <c r="D145" s="15">
        <f>'factor 2(value,EP&amp;BP composite)'!BX145*(0.01/'factor 2(value,EP&amp;BP composite)'!$CV145)</f>
        <v>-2.088538867393254E-2</v>
      </c>
      <c r="E145" s="15">
        <f>'factor 2(value,EP&amp;BP composite)'!BY145*(0.01/'factor 2(value,EP&amp;BP composite)'!$CV145)</f>
        <v>2.784718489857672E-2</v>
      </c>
      <c r="F145" s="15">
        <f>'factor 2(value,EP&amp;BP composite)'!BZ145*(0.01/'factor 2(value,EP&amp;BP composite)'!$CV145)</f>
        <v>0</v>
      </c>
      <c r="G145" s="15">
        <f>'factor 2(value,EP&amp;BP composite)'!CA145*(0.01/'factor 2(value,EP&amp;BP composite)'!$CV145)</f>
        <v>-6.961796224644181E-3</v>
      </c>
      <c r="H145" s="15">
        <f>'factor 2(value,EP&amp;BP composite)'!CB145*(0.01/'factor 2(value,EP&amp;BP composite)'!$CV145)</f>
        <v>1.7404490561610447E-2</v>
      </c>
      <c r="I145" s="15">
        <f>'factor 2(value,EP&amp;BP composite)'!CC145*(0.01/'factor 2(value,EP&amp;BP composite)'!$CV145)</f>
        <v>-2.088538867393254E-2</v>
      </c>
      <c r="J145" s="15">
        <f>'factor 2(value,EP&amp;BP composite)'!CD145*(0.01/'factor 2(value,EP&amp;BP composite)'!$CV145)</f>
        <v>1.044269433696627E-2</v>
      </c>
      <c r="K145" s="15">
        <f>'factor 2(value,EP&amp;BP composite)'!CE145*(0.01/'factor 2(value,EP&amp;BP composite)'!$CV145)</f>
        <v>-2.088538867393254E-2</v>
      </c>
    </row>
    <row r="146" spans="1:11">
      <c r="A146" s="1">
        <v>35185</v>
      </c>
      <c r="B146" s="15">
        <f>'factor 2(value,EP&amp;BP composite)'!BV146*(0.01/'factor 2(value,EP&amp;BP composite)'!$CV146)</f>
        <v>1.3734891743868471E-2</v>
      </c>
      <c r="C146" s="15">
        <f>'factor 2(value,EP&amp;BP composite)'!BW146*(0.01/'factor 2(value,EP&amp;BP composite)'!$CV146)</f>
        <v>0</v>
      </c>
      <c r="D146" s="15">
        <f>'factor 2(value,EP&amp;BP composite)'!BX146*(0.01/'factor 2(value,EP&amp;BP composite)'!$CV146)</f>
        <v>-1.3734891743868471E-2</v>
      </c>
      <c r="E146" s="15">
        <f>'factor 2(value,EP&amp;BP composite)'!BY146*(0.01/'factor 2(value,EP&amp;BP composite)'!$CV146)</f>
        <v>2.7469783487736942E-2</v>
      </c>
      <c r="F146" s="15">
        <f>'factor 2(value,EP&amp;BP composite)'!BZ146*(0.01/'factor 2(value,EP&amp;BP composite)'!$CV146)</f>
        <v>-3.4337229359671186E-3</v>
      </c>
      <c r="G146" s="15">
        <f>'factor 2(value,EP&amp;BP composite)'!CA146*(0.01/'factor 2(value,EP&amp;BP composite)'!$CV146)</f>
        <v>-6.8674458719342373E-3</v>
      </c>
      <c r="H146" s="15">
        <f>'factor 2(value,EP&amp;BP composite)'!CB146*(0.01/'factor 2(value,EP&amp;BP composite)'!$CV146)</f>
        <v>1.7168614679835589E-2</v>
      </c>
      <c r="I146" s="15">
        <f>'factor 2(value,EP&amp;BP composite)'!CC146*(0.01/'factor 2(value,EP&amp;BP composite)'!$CV146)</f>
        <v>-2.4036060551769822E-2</v>
      </c>
      <c r="J146" s="15">
        <f>'factor 2(value,EP&amp;BP composite)'!CD146*(0.01/'factor 2(value,EP&amp;BP composite)'!$CV146)</f>
        <v>1.0301168807901355E-2</v>
      </c>
      <c r="K146" s="15">
        <f>'factor 2(value,EP&amp;BP composite)'!CE146*(0.01/'factor 2(value,EP&amp;BP composite)'!$CV146)</f>
        <v>-2.0602337615802706E-2</v>
      </c>
    </row>
    <row r="147" spans="1:11">
      <c r="A147" s="1">
        <v>35216</v>
      </c>
      <c r="B147" s="15">
        <f>'factor 2(value,EP&amp;BP composite)'!BV147*(0.01/'factor 2(value,EP&amp;BP composite)'!$CV147)</f>
        <v>1.7738084026290325E-2</v>
      </c>
      <c r="C147" s="15">
        <f>'factor 2(value,EP&amp;BP composite)'!BW147*(0.01/'factor 2(value,EP&amp;BP composite)'!$CV147)</f>
        <v>3.5476168052580646E-3</v>
      </c>
      <c r="D147" s="15">
        <f>'factor 2(value,EP&amp;BP composite)'!BX147*(0.01/'factor 2(value,EP&amp;BP composite)'!$CV147)</f>
        <v>-1.4190467221032258E-2</v>
      </c>
      <c r="E147" s="15">
        <f>'factor 2(value,EP&amp;BP composite)'!BY147*(0.01/'factor 2(value,EP&amp;BP composite)'!$CV147)</f>
        <v>2.8380934442064517E-2</v>
      </c>
      <c r="F147" s="15">
        <f>'factor 2(value,EP&amp;BP composite)'!BZ147*(0.01/'factor 2(value,EP&amp;BP composite)'!$CV147)</f>
        <v>-3.5476168052580655E-3</v>
      </c>
      <c r="G147" s="15">
        <f>'factor 2(value,EP&amp;BP composite)'!CA147*(0.01/'factor 2(value,EP&amp;BP composite)'!$CV147)</f>
        <v>-7.095233610516131E-3</v>
      </c>
      <c r="H147" s="15">
        <f>'factor 2(value,EP&amp;BP composite)'!CB147*(0.01/'factor 2(value,EP&amp;BP composite)'!$CV147)</f>
        <v>1.4190467221032258E-2</v>
      </c>
      <c r="I147" s="15">
        <f>'factor 2(value,EP&amp;BP composite)'!CC147*(0.01/'factor 2(value,EP&amp;BP composite)'!$CV147)</f>
        <v>-1.7738084026290322E-2</v>
      </c>
      <c r="J147" s="15">
        <f>'factor 2(value,EP&amp;BP composite)'!CD147*(0.01/'factor 2(value,EP&amp;BP composite)'!$CV147)</f>
        <v>0</v>
      </c>
      <c r="K147" s="15">
        <f>'factor 2(value,EP&amp;BP composite)'!CE147*(0.01/'factor 2(value,EP&amp;BP composite)'!$CV147)</f>
        <v>-2.1285700831548387E-2</v>
      </c>
    </row>
    <row r="148" spans="1:11">
      <c r="A148" s="1">
        <v>35246</v>
      </c>
      <c r="B148" s="15">
        <f>'factor 2(value,EP&amp;BP composite)'!BV148*(0.01/'factor 2(value,EP&amp;BP composite)'!$CV148)</f>
        <v>2.0210606856421332E-2</v>
      </c>
      <c r="C148" s="15">
        <f>'factor 2(value,EP&amp;BP composite)'!BW148*(0.01/'factor 2(value,EP&amp;BP composite)'!$CV148)</f>
        <v>4.0421213712842664E-3</v>
      </c>
      <c r="D148" s="15">
        <f>'factor 2(value,EP&amp;BP composite)'!BX148*(0.01/'factor 2(value,EP&amp;BP composite)'!$CV148)</f>
        <v>-2.0210606856421332E-2</v>
      </c>
      <c r="E148" s="15">
        <f>'factor 2(value,EP&amp;BP composite)'!BY148*(0.01/'factor 2(value,EP&amp;BP composite)'!$CV148)</f>
        <v>2.8294849598989862E-2</v>
      </c>
      <c r="F148" s="15">
        <f>'factor 2(value,EP&amp;BP composite)'!BZ148*(0.01/'factor 2(value,EP&amp;BP composite)'!$CV148)</f>
        <v>0</v>
      </c>
      <c r="G148" s="15">
        <f>'factor 2(value,EP&amp;BP composite)'!CA148*(0.01/'factor 2(value,EP&amp;BP composite)'!$CV148)</f>
        <v>-8.0842427425685346E-3</v>
      </c>
      <c r="H148" s="15">
        <f>'factor 2(value,EP&amp;BP composite)'!CB148*(0.01/'factor 2(value,EP&amp;BP composite)'!$CV148)</f>
        <v>1.2126364113852799E-2</v>
      </c>
      <c r="I148" s="15">
        <f>'factor 2(value,EP&amp;BP composite)'!CC148*(0.01/'factor 2(value,EP&amp;BP composite)'!$CV148)</f>
        <v>-2.0210606856421332E-2</v>
      </c>
      <c r="J148" s="15">
        <f>'factor 2(value,EP&amp;BP composite)'!CD148*(0.01/'factor 2(value,EP&amp;BP composite)'!$CV148)</f>
        <v>4.0421213712842673E-3</v>
      </c>
      <c r="K148" s="15">
        <f>'factor 2(value,EP&amp;BP composite)'!CE148*(0.01/'factor 2(value,EP&amp;BP composite)'!$CV148)</f>
        <v>-2.0210606856421332E-2</v>
      </c>
    </row>
    <row r="149" spans="1:11">
      <c r="A149" s="1">
        <v>35277</v>
      </c>
      <c r="B149" s="15">
        <f>'factor 2(value,EP&amp;BP composite)'!BV149*(0.01/'factor 2(value,EP&amp;BP composite)'!$CV149)</f>
        <v>1.4791715960250458E-2</v>
      </c>
      <c r="C149" s="15">
        <f>'factor 2(value,EP&amp;BP composite)'!BW149*(0.01/'factor 2(value,EP&amp;BP composite)'!$CV149)</f>
        <v>3.6979289900626144E-3</v>
      </c>
      <c r="D149" s="15">
        <f>'factor 2(value,EP&amp;BP composite)'!BX149*(0.01/'factor 2(value,EP&amp;BP composite)'!$CV149)</f>
        <v>-1.8489644950313074E-2</v>
      </c>
      <c r="E149" s="15">
        <f>'factor 2(value,EP&amp;BP composite)'!BY149*(0.01/'factor 2(value,EP&amp;BP composite)'!$CV149)</f>
        <v>2.9583431920500915E-2</v>
      </c>
      <c r="F149" s="15">
        <f>'factor 2(value,EP&amp;BP composite)'!BZ149*(0.01/'factor 2(value,EP&amp;BP composite)'!$CV149)</f>
        <v>-3.6979289900626153E-3</v>
      </c>
      <c r="G149" s="15">
        <f>'factor 2(value,EP&amp;BP composite)'!CA149*(0.01/'factor 2(value,EP&amp;BP composite)'!$CV149)</f>
        <v>-7.3958579801252306E-3</v>
      </c>
      <c r="H149" s="15">
        <f>'factor 2(value,EP&amp;BP composite)'!CB149*(0.01/'factor 2(value,EP&amp;BP composite)'!$CV149)</f>
        <v>1.4791715960250458E-2</v>
      </c>
      <c r="I149" s="15">
        <f>'factor 2(value,EP&amp;BP composite)'!CC149*(0.01/'factor 2(value,EP&amp;BP composite)'!$CV149)</f>
        <v>-1.8489644950313071E-2</v>
      </c>
      <c r="J149" s="15">
        <f>'factor 2(value,EP&amp;BP composite)'!CD149*(0.01/'factor 2(value,EP&amp;BP composite)'!$CV149)</f>
        <v>7.3958579801252306E-3</v>
      </c>
      <c r="K149" s="15">
        <f>'factor 2(value,EP&amp;BP composite)'!CE149*(0.01/'factor 2(value,EP&amp;BP composite)'!$CV149)</f>
        <v>-2.2187573940375686E-2</v>
      </c>
    </row>
    <row r="150" spans="1:11">
      <c r="A150" s="1">
        <v>35308</v>
      </c>
      <c r="B150" s="15">
        <f>'factor 2(value,EP&amp;BP composite)'!BV150*(0.01/'factor 2(value,EP&amp;BP composite)'!$CV150)</f>
        <v>1.1497500672558522E-2</v>
      </c>
      <c r="C150" s="15">
        <f>'factor 2(value,EP&amp;BP composite)'!BW150*(0.01/'factor 2(value,EP&amp;BP composite)'!$CV150)</f>
        <v>0</v>
      </c>
      <c r="D150" s="15">
        <f>'factor 2(value,EP&amp;BP composite)'!BX150*(0.01/'factor 2(value,EP&amp;BP composite)'!$CV150)</f>
        <v>-1.9162501120930871E-2</v>
      </c>
      <c r="E150" s="15">
        <f>'factor 2(value,EP&amp;BP composite)'!BY150*(0.01/'factor 2(value,EP&amp;BP composite)'!$CV150)</f>
        <v>2.6827501569303216E-2</v>
      </c>
      <c r="F150" s="15">
        <f>'factor 2(value,EP&amp;BP composite)'!BZ150*(0.01/'factor 2(value,EP&amp;BP composite)'!$CV150)</f>
        <v>0</v>
      </c>
      <c r="G150" s="15">
        <f>'factor 2(value,EP&amp;BP composite)'!CA150*(0.01/'factor 2(value,EP&amp;BP composite)'!$CV150)</f>
        <v>-3.8325002241861748E-3</v>
      </c>
      <c r="H150" s="15">
        <f>'factor 2(value,EP&amp;BP composite)'!CB150*(0.01/'factor 2(value,EP&amp;BP composite)'!$CV150)</f>
        <v>1.9162501120930868E-2</v>
      </c>
      <c r="I150" s="15">
        <f>'factor 2(value,EP&amp;BP composite)'!CC150*(0.01/'factor 2(value,EP&amp;BP composite)'!$CV150)</f>
        <v>-1.9162501120930868E-2</v>
      </c>
      <c r="J150" s="15">
        <f>'factor 2(value,EP&amp;BP composite)'!CD150*(0.01/'factor 2(value,EP&amp;BP composite)'!$CV150)</f>
        <v>7.6650004483723496E-3</v>
      </c>
      <c r="K150" s="15">
        <f>'factor 2(value,EP&amp;BP composite)'!CE150*(0.01/'factor 2(value,EP&amp;BP composite)'!$CV150)</f>
        <v>-2.2995001345117044E-2</v>
      </c>
    </row>
    <row r="151" spans="1:11">
      <c r="A151" s="1">
        <v>35338</v>
      </c>
      <c r="B151" s="15">
        <f>'factor 2(value,EP&amp;BP composite)'!BV151*(0.01/'factor 2(value,EP&amp;BP composite)'!$CV151)</f>
        <v>7.0834293249053141E-3</v>
      </c>
      <c r="C151" s="15">
        <f>'factor 2(value,EP&amp;BP composite)'!BW151*(0.01/'factor 2(value,EP&amp;BP composite)'!$CV151)</f>
        <v>0</v>
      </c>
      <c r="D151" s="15">
        <f>'factor 2(value,EP&amp;BP composite)'!BX151*(0.01/'factor 2(value,EP&amp;BP composite)'!$CV151)</f>
        <v>-1.7708573312263286E-2</v>
      </c>
      <c r="E151" s="15">
        <f>'factor 2(value,EP&amp;BP composite)'!BY151*(0.01/'factor 2(value,EP&amp;BP composite)'!$CV151)</f>
        <v>2.8333717299621256E-2</v>
      </c>
      <c r="F151" s="15">
        <f>'factor 2(value,EP&amp;BP composite)'!BZ151*(0.01/'factor 2(value,EP&amp;BP composite)'!$CV151)</f>
        <v>-3.5417146624526575E-3</v>
      </c>
      <c r="G151" s="15">
        <f>'factor 2(value,EP&amp;BP composite)'!CA151*(0.01/'factor 2(value,EP&amp;BP composite)'!$CV151)</f>
        <v>-3.5417146624526575E-3</v>
      </c>
      <c r="H151" s="15">
        <f>'factor 2(value,EP&amp;BP composite)'!CB151*(0.01/'factor 2(value,EP&amp;BP composite)'!$CV151)</f>
        <v>2.125028797471594E-2</v>
      </c>
      <c r="I151" s="15">
        <f>'factor 2(value,EP&amp;BP composite)'!CC151*(0.01/'factor 2(value,EP&amp;BP composite)'!$CV151)</f>
        <v>-1.7708573312263283E-2</v>
      </c>
      <c r="J151" s="15">
        <f>'factor 2(value,EP&amp;BP composite)'!CD151*(0.01/'factor 2(value,EP&amp;BP composite)'!$CV151)</f>
        <v>7.0834293249053149E-3</v>
      </c>
      <c r="K151" s="15">
        <f>'factor 2(value,EP&amp;BP composite)'!CE151*(0.01/'factor 2(value,EP&amp;BP composite)'!$CV151)</f>
        <v>-2.125028797471594E-2</v>
      </c>
    </row>
    <row r="152" spans="1:11">
      <c r="A152" s="1">
        <v>35369</v>
      </c>
      <c r="B152" s="15">
        <f>'factor 2(value,EP&amp;BP composite)'!BV152*(0.01/'factor 2(value,EP&amp;BP composite)'!$CV152)</f>
        <v>1.091818632147574E-2</v>
      </c>
      <c r="C152" s="15">
        <f>'factor 2(value,EP&amp;BP composite)'!BW152*(0.01/'factor 2(value,EP&amp;BP composite)'!$CV152)</f>
        <v>0</v>
      </c>
      <c r="D152" s="15">
        <f>'factor 2(value,EP&amp;BP composite)'!BX152*(0.01/'factor 2(value,EP&amp;BP composite)'!$CV152)</f>
        <v>-1.819697720245957E-2</v>
      </c>
      <c r="E152" s="15">
        <f>'factor 2(value,EP&amp;BP composite)'!BY152*(0.01/'factor 2(value,EP&amp;BP composite)'!$CV152)</f>
        <v>2.9115163523935308E-2</v>
      </c>
      <c r="F152" s="15">
        <f>'factor 2(value,EP&amp;BP composite)'!BZ152*(0.01/'factor 2(value,EP&amp;BP composite)'!$CV152)</f>
        <v>-3.6393954404919143E-3</v>
      </c>
      <c r="G152" s="15">
        <f>'factor 2(value,EP&amp;BP composite)'!CA152*(0.01/'factor 2(value,EP&amp;BP composite)'!$CV152)</f>
        <v>-3.6393954404919143E-3</v>
      </c>
      <c r="H152" s="15">
        <f>'factor 2(value,EP&amp;BP composite)'!CB152*(0.01/'factor 2(value,EP&amp;BP composite)'!$CV152)</f>
        <v>1.8196977202459566E-2</v>
      </c>
      <c r="I152" s="15">
        <f>'factor 2(value,EP&amp;BP composite)'!CC152*(0.01/'factor 2(value,EP&amp;BP composite)'!$CV152)</f>
        <v>-1.8196977202459566E-2</v>
      </c>
      <c r="J152" s="15">
        <f>'factor 2(value,EP&amp;BP composite)'!CD152*(0.01/'factor 2(value,EP&amp;BP composite)'!$CV152)</f>
        <v>7.2787908809838287E-3</v>
      </c>
      <c r="K152" s="15">
        <f>'factor 2(value,EP&amp;BP composite)'!CE152*(0.01/'factor 2(value,EP&amp;BP composite)'!$CV152)</f>
        <v>-2.183637264295148E-2</v>
      </c>
    </row>
    <row r="153" spans="1:11">
      <c r="A153" s="1">
        <v>35399</v>
      </c>
      <c r="B153" s="15">
        <f>'factor 2(value,EP&amp;BP composite)'!BV153*(0.01/'factor 2(value,EP&amp;BP composite)'!$CV153)</f>
        <v>1.8794707950624469E-2</v>
      </c>
      <c r="C153" s="15">
        <f>'factor 2(value,EP&amp;BP composite)'!BW153*(0.01/'factor 2(value,EP&amp;BP composite)'!$CV153)</f>
        <v>-7.5178831802497868E-3</v>
      </c>
      <c r="D153" s="15">
        <f>'factor 2(value,EP&amp;BP composite)'!BX153*(0.01/'factor 2(value,EP&amp;BP composite)'!$CV153)</f>
        <v>-1.8794707950624469E-2</v>
      </c>
      <c r="E153" s="15">
        <f>'factor 2(value,EP&amp;BP composite)'!BY153*(0.01/'factor 2(value,EP&amp;BP composite)'!$CV153)</f>
        <v>2.255364954074936E-2</v>
      </c>
      <c r="F153" s="15">
        <f>'factor 2(value,EP&amp;BP composite)'!BZ153*(0.01/'factor 2(value,EP&amp;BP composite)'!$CV153)</f>
        <v>-3.7589415901248938E-3</v>
      </c>
      <c r="G153" s="15">
        <f>'factor 2(value,EP&amp;BP composite)'!CA153*(0.01/'factor 2(value,EP&amp;BP composite)'!$CV153)</f>
        <v>0</v>
      </c>
      <c r="H153" s="15">
        <f>'factor 2(value,EP&amp;BP composite)'!CB153*(0.01/'factor 2(value,EP&amp;BP composite)'!$CV153)</f>
        <v>1.8794707950624465E-2</v>
      </c>
      <c r="I153" s="15">
        <f>'factor 2(value,EP&amp;BP composite)'!CC153*(0.01/'factor 2(value,EP&amp;BP composite)'!$CV153)</f>
        <v>-1.5035766360499574E-2</v>
      </c>
      <c r="J153" s="15">
        <f>'factor 2(value,EP&amp;BP composite)'!CD153*(0.01/'factor 2(value,EP&amp;BP composite)'!$CV153)</f>
        <v>3.7589415901248938E-3</v>
      </c>
      <c r="K153" s="15">
        <f>'factor 2(value,EP&amp;BP composite)'!CE153*(0.01/'factor 2(value,EP&amp;BP composite)'!$CV153)</f>
        <v>-1.8794707950624465E-2</v>
      </c>
    </row>
    <row r="154" spans="1:11">
      <c r="A154" s="1">
        <v>35430</v>
      </c>
      <c r="B154" s="15">
        <f>'factor 2(value,EP&amp;BP composite)'!BV154*(0.01/'factor 2(value,EP&amp;BP composite)'!$CV154)</f>
        <v>1.9994832089298732E-2</v>
      </c>
      <c r="C154" s="15">
        <f>'factor 2(value,EP&amp;BP composite)'!BW154*(0.01/'factor 2(value,EP&amp;BP composite)'!$CV154)</f>
        <v>-3.9965369065301307E-3</v>
      </c>
      <c r="D154" s="15">
        <f>'factor 2(value,EP&amp;BP composite)'!BX154*(0.01/'factor 2(value,EP&amp;BP composite)'!$CV154)</f>
        <v>-1.5980073847796483E-2</v>
      </c>
      <c r="E154" s="15">
        <f>'factor 2(value,EP&amp;BP composite)'!BY154*(0.01/'factor 2(value,EP&amp;BP composite)'!$CV154)</f>
        <v>2.1959694761781581E-2</v>
      </c>
      <c r="F154" s="15">
        <f>'factor 2(value,EP&amp;BP composite)'!BZ154*(0.01/'factor 2(value,EP&amp;BP composite)'!$CV154)</f>
        <v>-3.9600942365858975E-3</v>
      </c>
      <c r="G154" s="15">
        <f>'factor 2(value,EP&amp;BP composite)'!CA154*(0.01/'factor 2(value,EP&amp;BP composite)'!$CV154)</f>
        <v>-4.2516448268273776E-5</v>
      </c>
      <c r="H154" s="15">
        <f>'factor 2(value,EP&amp;BP composite)'!CB154*(0.01/'factor 2(value,EP&amp;BP composite)'!$CV154)</f>
        <v>2.0006979645946808E-2</v>
      </c>
      <c r="I154" s="15">
        <f>'factor 2(value,EP&amp;BP composite)'!CC154*(0.01/'factor 2(value,EP&amp;BP composite)'!$CV154)</f>
        <v>-1.395447339207324E-2</v>
      </c>
      <c r="J154" s="15">
        <f>'factor 2(value,EP&amp;BP composite)'!CD154*(0.01/'factor 2(value,EP&amp;BP composite)'!$CV154)</f>
        <v>-3.0368891620194785E-5</v>
      </c>
      <c r="K154" s="15">
        <f>'factor 2(value,EP&amp;BP composite)'!CE154*(0.01/'factor 2(value,EP&amp;BP composite)'!$CV154)</f>
        <v>-2.3997442774152899E-2</v>
      </c>
    </row>
    <row r="155" spans="1:11">
      <c r="A155" s="1">
        <v>35461</v>
      </c>
      <c r="B155" s="15">
        <f>'factor 2(value,EP&amp;BP composite)'!BV155*(0.01/'factor 2(value,EP&amp;BP composite)'!$CV155)</f>
        <v>2.7276243879022395E-2</v>
      </c>
      <c r="C155" s="15">
        <f>'factor 2(value,EP&amp;BP composite)'!BW155*(0.01/'factor 2(value,EP&amp;BP composite)'!$CV155)</f>
        <v>0</v>
      </c>
      <c r="D155" s="15">
        <f>'factor 2(value,EP&amp;BP composite)'!BX155*(0.01/'factor 2(value,EP&amp;BP composite)'!$CV155)</f>
        <v>-2.2730203232518661E-2</v>
      </c>
      <c r="E155" s="15">
        <f>'factor 2(value,EP&amp;BP composite)'!BY155*(0.01/'factor 2(value,EP&amp;BP composite)'!$CV155)</f>
        <v>1.3638121939511198E-2</v>
      </c>
      <c r="F155" s="15">
        <f>'factor 2(value,EP&amp;BP composite)'!BZ155*(0.01/'factor 2(value,EP&amp;BP composite)'!$CV155)</f>
        <v>-9.0920812930074656E-3</v>
      </c>
      <c r="G155" s="15">
        <f>'factor 2(value,EP&amp;BP composite)'!CA155*(0.01/'factor 2(value,EP&amp;BP composite)'!$CV155)</f>
        <v>4.5460406465037302E-3</v>
      </c>
      <c r="H155" s="15">
        <f>'factor 2(value,EP&amp;BP composite)'!CB155*(0.01/'factor 2(value,EP&amp;BP composite)'!$CV155)</f>
        <v>1.3638121939511196E-2</v>
      </c>
      <c r="I155" s="15">
        <f>'factor 2(value,EP&amp;BP composite)'!CC155*(0.01/'factor 2(value,EP&amp;BP composite)'!$CV155)</f>
        <v>-9.0920812930074622E-3</v>
      </c>
      <c r="J155" s="15">
        <f>'factor 2(value,EP&amp;BP composite)'!CD155*(0.01/'factor 2(value,EP&amp;BP composite)'!$CV155)</f>
        <v>0</v>
      </c>
      <c r="K155" s="15">
        <f>'factor 2(value,EP&amp;BP composite)'!CE155*(0.01/'factor 2(value,EP&amp;BP composite)'!$CV155)</f>
        <v>-1.8184162586014928E-2</v>
      </c>
    </row>
    <row r="156" spans="1:11">
      <c r="A156" s="1">
        <v>35489</v>
      </c>
      <c r="B156" s="15">
        <f>'factor 2(value,EP&amp;BP composite)'!BV156*(0.01/'factor 2(value,EP&amp;BP composite)'!$CV156)</f>
        <v>2.4440267451621117E-2</v>
      </c>
      <c r="C156" s="15">
        <f>'factor 2(value,EP&amp;BP composite)'!BW156*(0.01/'factor 2(value,EP&amp;BP composite)'!$CV156)</f>
        <v>4.0733779086035192E-3</v>
      </c>
      <c r="D156" s="15">
        <f>'factor 2(value,EP&amp;BP composite)'!BX156*(0.01/'factor 2(value,EP&amp;BP composite)'!$CV156)</f>
        <v>-2.4440267451621117E-2</v>
      </c>
      <c r="E156" s="15">
        <f>'factor 2(value,EP&amp;BP composite)'!BY156*(0.01/'factor 2(value,EP&amp;BP composite)'!$CV156)</f>
        <v>1.2220133725810559E-2</v>
      </c>
      <c r="F156" s="15">
        <f>'factor 2(value,EP&amp;BP composite)'!BZ156*(0.01/'factor 2(value,EP&amp;BP composite)'!$CV156)</f>
        <v>-8.1467558172070402E-3</v>
      </c>
      <c r="G156" s="15">
        <f>'factor 2(value,EP&amp;BP composite)'!CA156*(0.01/'factor 2(value,EP&amp;BP composite)'!$CV156)</f>
        <v>1.2220133725810557E-2</v>
      </c>
      <c r="H156" s="15">
        <f>'factor 2(value,EP&amp;BP composite)'!CB156*(0.01/'factor 2(value,EP&amp;BP composite)'!$CV156)</f>
        <v>1.2220133725810557E-2</v>
      </c>
      <c r="I156" s="15">
        <f>'factor 2(value,EP&amp;BP composite)'!CC156*(0.01/'factor 2(value,EP&amp;BP composite)'!$CV156)</f>
        <v>-8.1467558172070367E-3</v>
      </c>
      <c r="J156" s="15">
        <f>'factor 2(value,EP&amp;BP composite)'!CD156*(0.01/'factor 2(value,EP&amp;BP composite)'!$CV156)</f>
        <v>-4.0733779086035201E-3</v>
      </c>
      <c r="K156" s="15">
        <f>'factor 2(value,EP&amp;BP composite)'!CE156*(0.01/'factor 2(value,EP&amp;BP composite)'!$CV156)</f>
        <v>-2.0366889543017595E-2</v>
      </c>
    </row>
    <row r="157" spans="1:11">
      <c r="A157" s="1">
        <v>35520</v>
      </c>
      <c r="B157" s="15">
        <f>'factor 2(value,EP&amp;BP composite)'!BV157*(0.01/'factor 2(value,EP&amp;BP composite)'!$CV157)</f>
        <v>2.362342035962809E-2</v>
      </c>
      <c r="C157" s="15">
        <f>'factor 2(value,EP&amp;BP composite)'!BW157*(0.01/'factor 2(value,EP&amp;BP composite)'!$CV157)</f>
        <v>0</v>
      </c>
      <c r="D157" s="15">
        <f>'factor 2(value,EP&amp;BP composite)'!BX157*(0.01/'factor 2(value,EP&amp;BP composite)'!$CV157)</f>
        <v>-2.362342035962809E-2</v>
      </c>
      <c r="E157" s="15">
        <f>'factor 2(value,EP&amp;BP composite)'!BY157*(0.01/'factor 2(value,EP&amp;BP composite)'!$CV157)</f>
        <v>1.3499097348358908E-2</v>
      </c>
      <c r="F157" s="15">
        <f>'factor 2(value,EP&amp;BP composite)'!BZ157*(0.01/'factor 2(value,EP&amp;BP composite)'!$CV157)</f>
        <v>-6.7495486741794538E-3</v>
      </c>
      <c r="G157" s="15">
        <f>'factor 2(value,EP&amp;BP composite)'!CA157*(0.01/'factor 2(value,EP&amp;BP composite)'!$CV157)</f>
        <v>3.3747743370897273E-3</v>
      </c>
      <c r="H157" s="15">
        <f>'factor 2(value,EP&amp;BP composite)'!CB157*(0.01/'factor 2(value,EP&amp;BP composite)'!$CV157)</f>
        <v>2.0248646022538359E-2</v>
      </c>
      <c r="I157" s="15">
        <f>'factor 2(value,EP&amp;BP composite)'!CC157*(0.01/'factor 2(value,EP&amp;BP composite)'!$CV157)</f>
        <v>-6.749548674179452E-3</v>
      </c>
      <c r="J157" s="15">
        <f>'factor 2(value,EP&amp;BP composite)'!CD157*(0.01/'factor 2(value,EP&amp;BP composite)'!$CV157)</f>
        <v>-6.7495486741794538E-3</v>
      </c>
      <c r="K157" s="15">
        <f>'factor 2(value,EP&amp;BP composite)'!CE157*(0.01/'factor 2(value,EP&amp;BP composite)'!$CV157)</f>
        <v>-1.6873871685448631E-2</v>
      </c>
    </row>
    <row r="158" spans="1:11">
      <c r="A158" s="1">
        <v>35550</v>
      </c>
      <c r="B158" s="15">
        <f>'factor 2(value,EP&amp;BP composite)'!BV158*(0.01/'factor 2(value,EP&amp;BP composite)'!$CV158)</f>
        <v>2.8007988635886629E-2</v>
      </c>
      <c r="C158" s="15">
        <f>'factor 2(value,EP&amp;BP composite)'!BW158*(0.01/'factor 2(value,EP&amp;BP composite)'!$CV158)</f>
        <v>1.4003994317943315E-2</v>
      </c>
      <c r="D158" s="15">
        <f>'factor 2(value,EP&amp;BP composite)'!BX158*(0.01/'factor 2(value,EP&amp;BP composite)'!$CV158)</f>
        <v>-2.45069900564008E-2</v>
      </c>
      <c r="E158" s="15">
        <f>'factor 2(value,EP&amp;BP composite)'!BY158*(0.01/'factor 2(value,EP&amp;BP composite)'!$CV158)</f>
        <v>7.0019971589716573E-3</v>
      </c>
      <c r="F158" s="15">
        <f>'factor 2(value,EP&amp;BP composite)'!BZ158*(0.01/'factor 2(value,EP&amp;BP composite)'!$CV158)</f>
        <v>-7.0019971589716573E-3</v>
      </c>
      <c r="G158" s="15">
        <f>'factor 2(value,EP&amp;BP composite)'!CA158*(0.01/'factor 2(value,EP&amp;BP composite)'!$CV158)</f>
        <v>3.5009985794858291E-3</v>
      </c>
      <c r="H158" s="15">
        <f>'factor 2(value,EP&amp;BP composite)'!CB158*(0.01/'factor 2(value,EP&amp;BP composite)'!$CV158)</f>
        <v>1.0502995738457485E-2</v>
      </c>
      <c r="I158" s="15">
        <f>'factor 2(value,EP&amp;BP composite)'!CC158*(0.01/'factor 2(value,EP&amp;BP composite)'!$CV158)</f>
        <v>-1.0502995738457485E-2</v>
      </c>
      <c r="J158" s="15">
        <f>'factor 2(value,EP&amp;BP composite)'!CD158*(0.01/'factor 2(value,EP&amp;BP composite)'!$CV158)</f>
        <v>-3.5009985794858278E-3</v>
      </c>
      <c r="K158" s="15">
        <f>'factor 2(value,EP&amp;BP composite)'!CE158*(0.01/'factor 2(value,EP&amp;BP composite)'!$CV158)</f>
        <v>-1.7504992897429142E-2</v>
      </c>
    </row>
    <row r="159" spans="1:11">
      <c r="A159" s="1">
        <v>35581</v>
      </c>
      <c r="B159" s="15">
        <f>'factor 2(value,EP&amp;BP composite)'!BV159*(0.01/'factor 2(value,EP&amp;BP composite)'!$CV159)</f>
        <v>2.9132478079632679E-2</v>
      </c>
      <c r="C159" s="15">
        <f>'factor 2(value,EP&amp;BP composite)'!BW159*(0.01/'factor 2(value,EP&amp;BP composite)'!$CV159)</f>
        <v>0</v>
      </c>
      <c r="D159" s="15">
        <f>'factor 2(value,EP&amp;BP composite)'!BX159*(0.01/'factor 2(value,EP&amp;BP composite)'!$CV159)</f>
        <v>-1.8207798799770424E-2</v>
      </c>
      <c r="E159" s="15">
        <f>'factor 2(value,EP&amp;BP composite)'!BY159*(0.01/'factor 2(value,EP&amp;BP composite)'!$CV159)</f>
        <v>3.6415597599540844E-3</v>
      </c>
      <c r="F159" s="15">
        <f>'factor 2(value,EP&amp;BP composite)'!BZ159*(0.01/'factor 2(value,EP&amp;BP composite)'!$CV159)</f>
        <v>0</v>
      </c>
      <c r="G159" s="15">
        <f>'factor 2(value,EP&amp;BP composite)'!CA159*(0.01/'factor 2(value,EP&amp;BP composite)'!$CV159)</f>
        <v>0</v>
      </c>
      <c r="H159" s="15">
        <f>'factor 2(value,EP&amp;BP composite)'!CB159*(0.01/'factor 2(value,EP&amp;BP composite)'!$CV159)</f>
        <v>2.549091831967859E-2</v>
      </c>
      <c r="I159" s="15">
        <f>'factor 2(value,EP&amp;BP composite)'!CC159*(0.01/'factor 2(value,EP&amp;BP composite)'!$CV159)</f>
        <v>-1.0924679279862255E-2</v>
      </c>
      <c r="J159" s="15">
        <f>'factor 2(value,EP&amp;BP composite)'!CD159*(0.01/'factor 2(value,EP&amp;BP composite)'!$CV159)</f>
        <v>-7.2831195199081697E-3</v>
      </c>
      <c r="K159" s="15">
        <f>'factor 2(value,EP&amp;BP composite)'!CE159*(0.01/'factor 2(value,EP&amp;BP composite)'!$CV159)</f>
        <v>-2.1849358559724509E-2</v>
      </c>
    </row>
    <row r="160" spans="1:11">
      <c r="A160" s="1">
        <v>35611</v>
      </c>
      <c r="B160" s="15">
        <f>'factor 2(value,EP&amp;BP composite)'!BV160*(0.01/'factor 2(value,EP&amp;BP composite)'!$CV160)</f>
        <v>2.6475155699599271E-2</v>
      </c>
      <c r="C160" s="15">
        <f>'factor 2(value,EP&amp;BP composite)'!BW160*(0.01/'factor 2(value,EP&amp;BP composite)'!$CV160)</f>
        <v>7.564330199885505E-3</v>
      </c>
      <c r="D160" s="15">
        <f>'factor 2(value,EP&amp;BP composite)'!BX160*(0.01/'factor 2(value,EP&amp;BP composite)'!$CV160)</f>
        <v>-1.8910825499713763E-2</v>
      </c>
      <c r="E160" s="15">
        <f>'factor 2(value,EP&amp;BP composite)'!BY160*(0.01/'factor 2(value,EP&amp;BP composite)'!$CV160)</f>
        <v>3.7821650999427521E-3</v>
      </c>
      <c r="F160" s="15">
        <f>'factor 2(value,EP&amp;BP composite)'!BZ160*(0.01/'factor 2(value,EP&amp;BP composite)'!$CV160)</f>
        <v>0</v>
      </c>
      <c r="G160" s="15">
        <f>'factor 2(value,EP&amp;BP composite)'!CA160*(0.01/'factor 2(value,EP&amp;BP composite)'!$CV160)</f>
        <v>7.5643301998855042E-3</v>
      </c>
      <c r="H160" s="15">
        <f>'factor 2(value,EP&amp;BP composite)'!CB160*(0.01/'factor 2(value,EP&amp;BP composite)'!$CV160)</f>
        <v>2.6475155699599264E-2</v>
      </c>
      <c r="I160" s="15">
        <f>'factor 2(value,EP&amp;BP composite)'!CC160*(0.01/'factor 2(value,EP&amp;BP composite)'!$CV160)</f>
        <v>-1.512866039977101E-2</v>
      </c>
      <c r="J160" s="15">
        <f>'factor 2(value,EP&amp;BP composite)'!CD160*(0.01/'factor 2(value,EP&amp;BP composite)'!$CV160)</f>
        <v>-1.512866039977101E-2</v>
      </c>
      <c r="K160" s="15">
        <f>'factor 2(value,EP&amp;BP composite)'!CE160*(0.01/'factor 2(value,EP&amp;BP composite)'!$CV160)</f>
        <v>-2.2692990599656515E-2</v>
      </c>
    </row>
    <row r="161" spans="1:11">
      <c r="A161" s="1">
        <v>35642</v>
      </c>
      <c r="B161" s="15">
        <f>'factor 2(value,EP&amp;BP composite)'!BV161*(0.01/'factor 2(value,EP&amp;BP composite)'!$CV161)</f>
        <v>3.120114987917396E-2</v>
      </c>
      <c r="C161" s="15">
        <f>'factor 2(value,EP&amp;BP composite)'!BW161*(0.01/'factor 2(value,EP&amp;BP composite)'!$CV161)</f>
        <v>1.3867177724077315E-2</v>
      </c>
      <c r="D161" s="15">
        <f>'factor 2(value,EP&amp;BP composite)'!BX161*(0.01/'factor 2(value,EP&amp;BP composite)'!$CV161)</f>
        <v>-2.0800766586115974E-2</v>
      </c>
      <c r="E161" s="15">
        <f>'factor 2(value,EP&amp;BP composite)'!BY161*(0.01/'factor 2(value,EP&amp;BP composite)'!$CV161)</f>
        <v>3.4667944310193283E-3</v>
      </c>
      <c r="F161" s="15">
        <f>'factor 2(value,EP&amp;BP composite)'!BZ161*(0.01/'factor 2(value,EP&amp;BP composite)'!$CV161)</f>
        <v>-6.9335888620386575E-3</v>
      </c>
      <c r="G161" s="15">
        <f>'factor 2(value,EP&amp;BP composite)'!CA161*(0.01/'factor 2(value,EP&amp;BP composite)'!$CV161)</f>
        <v>6.9335888620386593E-3</v>
      </c>
      <c r="H161" s="15">
        <f>'factor 2(value,EP&amp;BP composite)'!CB161*(0.01/'factor 2(value,EP&amp;BP composite)'!$CV161)</f>
        <v>1.3867177724077315E-2</v>
      </c>
      <c r="I161" s="15">
        <f>'factor 2(value,EP&amp;BP composite)'!CC161*(0.01/'factor 2(value,EP&amp;BP composite)'!$CV161)</f>
        <v>-6.9335888620386567E-3</v>
      </c>
      <c r="J161" s="15">
        <f>'factor 2(value,EP&amp;BP composite)'!CD161*(0.01/'factor 2(value,EP&amp;BP composite)'!$CV161)</f>
        <v>-1.7333972155096647E-2</v>
      </c>
      <c r="K161" s="15">
        <f>'factor 2(value,EP&amp;BP composite)'!CE161*(0.01/'factor 2(value,EP&amp;BP composite)'!$CV161)</f>
        <v>-1.7333972155096643E-2</v>
      </c>
    </row>
    <row r="162" spans="1:11">
      <c r="A162" s="1">
        <v>35673</v>
      </c>
      <c r="B162" s="15">
        <f>'factor 2(value,EP&amp;BP composite)'!BV162*(0.01/'factor 2(value,EP&amp;BP composite)'!$CV162)</f>
        <v>3.3234264407777964E-2</v>
      </c>
      <c r="C162" s="15">
        <f>'factor 2(value,EP&amp;BP composite)'!BW162*(0.01/'factor 2(value,EP&amp;BP composite)'!$CV162)</f>
        <v>3.6926960453086623E-3</v>
      </c>
      <c r="D162" s="15">
        <f>'factor 2(value,EP&amp;BP composite)'!BX162*(0.01/'factor 2(value,EP&amp;BP composite)'!$CV162)</f>
        <v>-1.8463480226543313E-2</v>
      </c>
      <c r="E162" s="15">
        <f>'factor 2(value,EP&amp;BP composite)'!BY162*(0.01/'factor 2(value,EP&amp;BP composite)'!$CV162)</f>
        <v>1.1078088135925989E-2</v>
      </c>
      <c r="F162" s="15">
        <f>'factor 2(value,EP&amp;BP composite)'!BZ162*(0.01/'factor 2(value,EP&amp;BP composite)'!$CV162)</f>
        <v>-3.6926960453086632E-3</v>
      </c>
      <c r="G162" s="15">
        <f>'factor 2(value,EP&amp;BP composite)'!CA162*(0.01/'factor 2(value,EP&amp;BP composite)'!$CV162)</f>
        <v>0</v>
      </c>
      <c r="H162" s="15">
        <f>'factor 2(value,EP&amp;BP composite)'!CB162*(0.01/'factor 2(value,EP&amp;BP composite)'!$CV162)</f>
        <v>7.3853920906173263E-3</v>
      </c>
      <c r="I162" s="15">
        <f>'factor 2(value,EP&amp;BP composite)'!CC162*(0.01/'factor 2(value,EP&amp;BP composite)'!$CV162)</f>
        <v>-7.3853920906173246E-3</v>
      </c>
      <c r="J162" s="15">
        <f>'factor 2(value,EP&amp;BP composite)'!CD162*(0.01/'factor 2(value,EP&amp;BP composite)'!$CV162)</f>
        <v>-1.1078088135925989E-2</v>
      </c>
      <c r="K162" s="15">
        <f>'factor 2(value,EP&amp;BP composite)'!CE162*(0.01/'factor 2(value,EP&amp;BP composite)'!$CV162)</f>
        <v>-1.4770784181234651E-2</v>
      </c>
    </row>
    <row r="163" spans="1:11">
      <c r="A163" s="1">
        <v>35703</v>
      </c>
      <c r="B163" s="15">
        <f>'factor 2(value,EP&amp;BP composite)'!BV163*(0.01/'factor 2(value,EP&amp;BP composite)'!$CV163)</f>
        <v>3.5642363347263679E-2</v>
      </c>
      <c r="C163" s="15">
        <f>'factor 2(value,EP&amp;BP composite)'!BW163*(0.01/'factor 2(value,EP&amp;BP composite)'!$CV163)</f>
        <v>7.9205251882808175E-3</v>
      </c>
      <c r="D163" s="15">
        <f>'factor 2(value,EP&amp;BP composite)'!BX163*(0.01/'factor 2(value,EP&amp;BP composite)'!$CV163)</f>
        <v>-1.9801312970702045E-2</v>
      </c>
      <c r="E163" s="15">
        <f>'factor 2(value,EP&amp;BP composite)'!BY163*(0.01/'factor 2(value,EP&amp;BP composite)'!$CV163)</f>
        <v>3.9602625941404079E-3</v>
      </c>
      <c r="F163" s="15">
        <f>'factor 2(value,EP&amp;BP composite)'!BZ163*(0.01/'factor 2(value,EP&amp;BP composite)'!$CV163)</f>
        <v>-3.9602625941404079E-3</v>
      </c>
      <c r="G163" s="15">
        <f>'factor 2(value,EP&amp;BP composite)'!CA163*(0.01/'factor 2(value,EP&amp;BP composite)'!$CV163)</f>
        <v>0</v>
      </c>
      <c r="H163" s="15">
        <f>'factor 2(value,EP&amp;BP composite)'!CB163*(0.01/'factor 2(value,EP&amp;BP composite)'!$CV163)</f>
        <v>0</v>
      </c>
      <c r="I163" s="15">
        <f>'factor 2(value,EP&amp;BP composite)'!CC163*(0.01/'factor 2(value,EP&amp;BP composite)'!$CV163)</f>
        <v>-3.960262594140407E-3</v>
      </c>
      <c r="J163" s="15">
        <f>'factor 2(value,EP&amp;BP composite)'!CD163*(0.01/'factor 2(value,EP&amp;BP composite)'!$CV163)</f>
        <v>0</v>
      </c>
      <c r="K163" s="15">
        <f>'factor 2(value,EP&amp;BP composite)'!CE163*(0.01/'factor 2(value,EP&amp;BP composite)'!$CV163)</f>
        <v>-1.9801312970702041E-2</v>
      </c>
    </row>
    <row r="164" spans="1:11">
      <c r="A164" s="1">
        <v>35734</v>
      </c>
      <c r="B164" s="15">
        <f>'factor 2(value,EP&amp;BP composite)'!BV164*(0.01/'factor 2(value,EP&amp;BP composite)'!$CV164)</f>
        <v>3.6945754314708E-2</v>
      </c>
      <c r="C164" s="15">
        <f>'factor 2(value,EP&amp;BP composite)'!BW164*(0.01/'factor 2(value,EP&amp;BP composite)'!$CV164)</f>
        <v>0</v>
      </c>
      <c r="D164" s="15">
        <f>'factor 2(value,EP&amp;BP composite)'!BX164*(0.01/'factor 2(value,EP&amp;BP composite)'!$CV164)</f>
        <v>-2.0525419063726669E-2</v>
      </c>
      <c r="E164" s="15">
        <f>'factor 2(value,EP&amp;BP composite)'!BY164*(0.01/'factor 2(value,EP&amp;BP composite)'!$CV164)</f>
        <v>8.2101676254906671E-3</v>
      </c>
      <c r="F164" s="15">
        <f>'factor 2(value,EP&amp;BP composite)'!BZ164*(0.01/'factor 2(value,EP&amp;BP composite)'!$CV164)</f>
        <v>8.2101676254906671E-3</v>
      </c>
      <c r="G164" s="15">
        <f>'factor 2(value,EP&amp;BP composite)'!CA164*(0.01/'factor 2(value,EP&amp;BP composite)'!$CV164)</f>
        <v>0</v>
      </c>
      <c r="H164" s="15">
        <f>'factor 2(value,EP&amp;BP composite)'!CB164*(0.01/'factor 2(value,EP&amp;BP composite)'!$CV164)</f>
        <v>-4.1050838127453344E-3</v>
      </c>
      <c r="I164" s="15">
        <f>'factor 2(value,EP&amp;BP composite)'!CC164*(0.01/'factor 2(value,EP&amp;BP composite)'!$CV164)</f>
        <v>-4.1050838127453318E-3</v>
      </c>
      <c r="J164" s="15">
        <f>'factor 2(value,EP&amp;BP composite)'!CD164*(0.01/'factor 2(value,EP&amp;BP composite)'!$CV164)</f>
        <v>0</v>
      </c>
      <c r="K164" s="15">
        <f>'factor 2(value,EP&amp;BP composite)'!CE164*(0.01/'factor 2(value,EP&amp;BP composite)'!$CV164)</f>
        <v>-2.4630502876472001E-2</v>
      </c>
    </row>
    <row r="165" spans="1:11">
      <c r="A165" s="1">
        <v>35764</v>
      </c>
      <c r="B165" s="15">
        <f>'factor 2(value,EP&amp;BP composite)'!BV165*(0.01/'factor 2(value,EP&amp;BP composite)'!$CV165)</f>
        <v>3.6841587034749511E-2</v>
      </c>
      <c r="C165" s="15">
        <f>'factor 2(value,EP&amp;BP composite)'!BW165*(0.01/'factor 2(value,EP&amp;BP composite)'!$CV165)</f>
        <v>8.1870193410554463E-3</v>
      </c>
      <c r="D165" s="15">
        <f>'factor 2(value,EP&amp;BP composite)'!BX165*(0.01/'factor 2(value,EP&amp;BP composite)'!$CV165)</f>
        <v>-2.0467548352638618E-2</v>
      </c>
      <c r="E165" s="15">
        <f>'factor 2(value,EP&amp;BP composite)'!BY165*(0.01/'factor 2(value,EP&amp;BP composite)'!$CV165)</f>
        <v>4.0935096705277223E-3</v>
      </c>
      <c r="F165" s="15">
        <f>'factor 2(value,EP&amp;BP composite)'!BZ165*(0.01/'factor 2(value,EP&amp;BP composite)'!$CV165)</f>
        <v>4.0935096705277231E-3</v>
      </c>
      <c r="G165" s="15">
        <f>'factor 2(value,EP&amp;BP composite)'!CA165*(0.01/'factor 2(value,EP&amp;BP composite)'!$CV165)</f>
        <v>0</v>
      </c>
      <c r="H165" s="15">
        <f>'factor 2(value,EP&amp;BP composite)'!CB165*(0.01/'factor 2(value,EP&amp;BP composite)'!$CV165)</f>
        <v>-4.093509670527724E-3</v>
      </c>
      <c r="I165" s="15">
        <f>'factor 2(value,EP&amp;BP composite)'!CC165*(0.01/'factor 2(value,EP&amp;BP composite)'!$CV165)</f>
        <v>-4.0935096705277214E-3</v>
      </c>
      <c r="J165" s="15">
        <f>'factor 2(value,EP&amp;BP composite)'!CD165*(0.01/'factor 2(value,EP&amp;BP composite)'!$CV165)</f>
        <v>0</v>
      </c>
      <c r="K165" s="15">
        <f>'factor 2(value,EP&amp;BP composite)'!CE165*(0.01/'factor 2(value,EP&amp;BP composite)'!$CV165)</f>
        <v>-2.4561058023166337E-2</v>
      </c>
    </row>
    <row r="166" spans="1:11">
      <c r="A166" s="1">
        <v>35795</v>
      </c>
      <c r="B166" s="15">
        <f>'factor 2(value,EP&amp;BP composite)'!BV166*(0.01/'factor 2(value,EP&amp;BP composite)'!$CV166)</f>
        <v>3.687159226086649E-2</v>
      </c>
      <c r="C166" s="15">
        <f>'factor 2(value,EP&amp;BP composite)'!BW166*(0.01/'factor 2(value,EP&amp;BP composite)'!$CV166)</f>
        <v>1.8435796130433245E-2</v>
      </c>
      <c r="D166" s="15">
        <f>'factor 2(value,EP&amp;BP composite)'!BX166*(0.01/'factor 2(value,EP&amp;BP composite)'!$CV166)</f>
        <v>-2.3044745163041558E-2</v>
      </c>
      <c r="E166" s="15">
        <f>'factor 2(value,EP&amp;BP composite)'!BY166*(0.01/'factor 2(value,EP&amp;BP composite)'!$CV166)</f>
        <v>-4.6089490326083112E-3</v>
      </c>
      <c r="F166" s="15">
        <f>'factor 2(value,EP&amp;BP composite)'!BZ166*(0.01/'factor 2(value,EP&amp;BP composite)'!$CV166)</f>
        <v>9.2178980652166224E-3</v>
      </c>
      <c r="G166" s="15">
        <f>'factor 2(value,EP&amp;BP composite)'!CA166*(0.01/'factor 2(value,EP&amp;BP composite)'!$CV166)</f>
        <v>-4.6089490326083121E-3</v>
      </c>
      <c r="H166" s="15">
        <f>'factor 2(value,EP&amp;BP composite)'!CB166*(0.01/'factor 2(value,EP&amp;BP composite)'!$CV166)</f>
        <v>-9.2178980652166224E-3</v>
      </c>
      <c r="I166" s="15">
        <f>'factor 2(value,EP&amp;BP composite)'!CC166*(0.01/'factor 2(value,EP&amp;BP composite)'!$CV166)</f>
        <v>0</v>
      </c>
      <c r="J166" s="15">
        <f>'factor 2(value,EP&amp;BP composite)'!CD166*(0.01/'factor 2(value,EP&amp;BP composite)'!$CV166)</f>
        <v>4.6089490326083121E-3</v>
      </c>
      <c r="K166" s="15">
        <f>'factor 2(value,EP&amp;BP composite)'!CE166*(0.01/'factor 2(value,EP&amp;BP composite)'!$CV166)</f>
        <v>-2.7653694195649867E-2</v>
      </c>
    </row>
    <row r="167" spans="1:11">
      <c r="A167" s="1">
        <v>35826</v>
      </c>
      <c r="B167" s="15">
        <f>'factor 2(value,EP&amp;BP composite)'!BV167*(0.01/'factor 2(value,EP&amp;BP composite)'!$CV167)</f>
        <v>3.6337270177655048E-2</v>
      </c>
      <c r="C167" s="15">
        <f>'factor 2(value,EP&amp;BP composite)'!BW167*(0.01/'factor 2(value,EP&amp;BP composite)'!$CV167)</f>
        <v>2.725295263324129E-2</v>
      </c>
      <c r="D167" s="15">
        <f>'factor 2(value,EP&amp;BP composite)'!BX167*(0.01/'factor 2(value,EP&amp;BP composite)'!$CV167)</f>
        <v>-1.8168635088827524E-2</v>
      </c>
      <c r="E167" s="15">
        <f>'factor 2(value,EP&amp;BP composite)'!BY167*(0.01/'factor 2(value,EP&amp;BP composite)'!$CV167)</f>
        <v>-4.542158772206881E-3</v>
      </c>
      <c r="F167" s="15">
        <f>'factor 2(value,EP&amp;BP composite)'!BZ167*(0.01/'factor 2(value,EP&amp;BP composite)'!$CV167)</f>
        <v>9.0843175444137621E-3</v>
      </c>
      <c r="G167" s="15">
        <f>'factor 2(value,EP&amp;BP composite)'!CA167*(0.01/'factor 2(value,EP&amp;BP composite)'!$CV167)</f>
        <v>-9.0843175444137638E-3</v>
      </c>
      <c r="H167" s="15">
        <f>'factor 2(value,EP&amp;BP composite)'!CB167*(0.01/'factor 2(value,EP&amp;BP composite)'!$CV167)</f>
        <v>-1.3626476316620645E-2</v>
      </c>
      <c r="I167" s="15">
        <f>'factor 2(value,EP&amp;BP composite)'!CC167*(0.01/'factor 2(value,EP&amp;BP composite)'!$CV167)</f>
        <v>0</v>
      </c>
      <c r="J167" s="15">
        <f>'factor 2(value,EP&amp;BP composite)'!CD167*(0.01/'factor 2(value,EP&amp;BP composite)'!$CV167)</f>
        <v>0</v>
      </c>
      <c r="K167" s="15">
        <f>'factor 2(value,EP&amp;BP composite)'!CE167*(0.01/'factor 2(value,EP&amp;BP composite)'!$CV167)</f>
        <v>-2.7252952633241286E-2</v>
      </c>
    </row>
    <row r="168" spans="1:11">
      <c r="A168" s="1">
        <v>35854</v>
      </c>
      <c r="B168" s="15">
        <f>'factor 2(value,EP&amp;BP composite)'!BV168*(0.01/'factor 2(value,EP&amp;BP composite)'!$CV168)</f>
        <v>3.9566679571662634E-2</v>
      </c>
      <c r="C168" s="15">
        <f>'factor 2(value,EP&amp;BP composite)'!BW168*(0.01/'factor 2(value,EP&amp;BP composite)'!$CV168)</f>
        <v>2.4729174732289146E-2</v>
      </c>
      <c r="D168" s="15">
        <f>'factor 2(value,EP&amp;BP composite)'!BX168*(0.01/'factor 2(value,EP&amp;BP composite)'!$CV168)</f>
        <v>-1.9783339785831317E-2</v>
      </c>
      <c r="E168" s="15">
        <f>'factor 2(value,EP&amp;BP composite)'!BY168*(0.01/'factor 2(value,EP&amp;BP composite)'!$CV168)</f>
        <v>-4.9458349464578293E-3</v>
      </c>
      <c r="F168" s="15">
        <f>'factor 2(value,EP&amp;BP composite)'!BZ168*(0.01/'factor 2(value,EP&amp;BP composite)'!$CV168)</f>
        <v>9.8916698929156586E-3</v>
      </c>
      <c r="G168" s="15">
        <f>'factor 2(value,EP&amp;BP composite)'!CA168*(0.01/'factor 2(value,EP&amp;BP composite)'!$CV168)</f>
        <v>-9.8916698929156603E-3</v>
      </c>
      <c r="H168" s="15">
        <f>'factor 2(value,EP&amp;BP composite)'!CB168*(0.01/'factor 2(value,EP&amp;BP composite)'!$CV168)</f>
        <v>-1.4837504839373487E-2</v>
      </c>
      <c r="I168" s="15">
        <f>'factor 2(value,EP&amp;BP composite)'!CC168*(0.01/'factor 2(value,EP&amp;BP composite)'!$CV168)</f>
        <v>0</v>
      </c>
      <c r="J168" s="15">
        <f>'factor 2(value,EP&amp;BP composite)'!CD168*(0.01/'factor 2(value,EP&amp;BP composite)'!$CV168)</f>
        <v>4.9458349464578302E-3</v>
      </c>
      <c r="K168" s="15">
        <f>'factor 2(value,EP&amp;BP composite)'!CE168*(0.01/'factor 2(value,EP&amp;BP composite)'!$CV168)</f>
        <v>-2.9675009678746971E-2</v>
      </c>
    </row>
    <row r="169" spans="1:11">
      <c r="A169" s="1">
        <v>35885</v>
      </c>
      <c r="B169" s="15">
        <f>'factor 2(value,EP&amp;BP composite)'!BV169*(0.01/'factor 2(value,EP&amp;BP composite)'!$CV169)</f>
        <v>3.9301608313806059E-2</v>
      </c>
      <c r="C169" s="15">
        <f>'factor 2(value,EP&amp;BP composite)'!BW169*(0.01/'factor 2(value,EP&amp;BP composite)'!$CV169)</f>
        <v>2.4563505196128786E-2</v>
      </c>
      <c r="D169" s="15">
        <f>'factor 2(value,EP&amp;BP composite)'!BX169*(0.01/'factor 2(value,EP&amp;BP composite)'!$CV169)</f>
        <v>-1.965080415690303E-2</v>
      </c>
      <c r="E169" s="15">
        <f>'factor 2(value,EP&amp;BP composite)'!BY169*(0.01/'factor 2(value,EP&amp;BP composite)'!$CV169)</f>
        <v>-9.8254020784515148E-3</v>
      </c>
      <c r="F169" s="15">
        <f>'factor 2(value,EP&amp;BP composite)'!BZ169*(0.01/'factor 2(value,EP&amp;BP composite)'!$CV169)</f>
        <v>4.9127010392257565E-3</v>
      </c>
      <c r="G169" s="15">
        <f>'factor 2(value,EP&amp;BP composite)'!CA169*(0.01/'factor 2(value,EP&amp;BP composite)'!$CV169)</f>
        <v>0</v>
      </c>
      <c r="H169" s="15">
        <f>'factor 2(value,EP&amp;BP composite)'!CB169*(0.01/'factor 2(value,EP&amp;BP composite)'!$CV169)</f>
        <v>-1.4738103117677273E-2</v>
      </c>
      <c r="I169" s="15">
        <f>'factor 2(value,EP&amp;BP composite)'!CC169*(0.01/'factor 2(value,EP&amp;BP composite)'!$CV169)</f>
        <v>0</v>
      </c>
      <c r="J169" s="15">
        <f>'factor 2(value,EP&amp;BP composite)'!CD169*(0.01/'factor 2(value,EP&amp;BP composite)'!$CV169)</f>
        <v>-4.9127010392257583E-3</v>
      </c>
      <c r="K169" s="15">
        <f>'factor 2(value,EP&amp;BP composite)'!CE169*(0.01/'factor 2(value,EP&amp;BP composite)'!$CV169)</f>
        <v>-1.965080415690303E-2</v>
      </c>
    </row>
    <row r="170" spans="1:11">
      <c r="A170" s="1">
        <v>35915</v>
      </c>
      <c r="B170" s="15">
        <f>'factor 2(value,EP&amp;BP composite)'!BV170*(0.01/'factor 2(value,EP&amp;BP composite)'!$CV170)</f>
        <v>3.7785914885006947E-2</v>
      </c>
      <c r="C170" s="15">
        <f>'factor 2(value,EP&amp;BP composite)'!BW170*(0.01/'factor 2(value,EP&amp;BP composite)'!$CV170)</f>
        <v>2.3616196803129343E-2</v>
      </c>
      <c r="D170" s="15">
        <f>'factor 2(value,EP&amp;BP composite)'!BX170*(0.01/'factor 2(value,EP&amp;BP composite)'!$CV170)</f>
        <v>-2.3616196803129343E-2</v>
      </c>
      <c r="E170" s="15">
        <f>'factor 2(value,EP&amp;BP composite)'!BY170*(0.01/'factor 2(value,EP&amp;BP composite)'!$CV170)</f>
        <v>-9.4464787212517366E-3</v>
      </c>
      <c r="F170" s="15">
        <f>'factor 2(value,EP&amp;BP composite)'!BZ170*(0.01/'factor 2(value,EP&amp;BP composite)'!$CV170)</f>
        <v>4.7232393606258674E-3</v>
      </c>
      <c r="G170" s="15">
        <f>'factor 2(value,EP&amp;BP composite)'!CA170*(0.01/'factor 2(value,EP&amp;BP composite)'!$CV170)</f>
        <v>0</v>
      </c>
      <c r="H170" s="15">
        <f>'factor 2(value,EP&amp;BP composite)'!CB170*(0.01/'factor 2(value,EP&amp;BP composite)'!$CV170)</f>
        <v>-1.4169718081877607E-2</v>
      </c>
      <c r="I170" s="15">
        <f>'factor 2(value,EP&amp;BP composite)'!CC170*(0.01/'factor 2(value,EP&amp;BP composite)'!$CV170)</f>
        <v>0</v>
      </c>
      <c r="J170" s="15">
        <f>'factor 2(value,EP&amp;BP composite)'!CD170*(0.01/'factor 2(value,EP&amp;BP composite)'!$CV170)</f>
        <v>0</v>
      </c>
      <c r="K170" s="15">
        <f>'factor 2(value,EP&amp;BP composite)'!CE170*(0.01/'factor 2(value,EP&amp;BP composite)'!$CV170)</f>
        <v>-1.8892957442503473E-2</v>
      </c>
    </row>
    <row r="171" spans="1:11">
      <c r="A171" s="1">
        <v>35946</v>
      </c>
      <c r="B171" s="15">
        <f>'factor 2(value,EP&amp;BP composite)'!BV171*(0.01/'factor 2(value,EP&amp;BP composite)'!$CV171)</f>
        <v>3.4354712608829566E-2</v>
      </c>
      <c r="C171" s="15">
        <f>'factor 2(value,EP&amp;BP composite)'!BW171*(0.01/'factor 2(value,EP&amp;BP composite)'!$CV171)</f>
        <v>2.1471695380518477E-2</v>
      </c>
      <c r="D171" s="15">
        <f>'factor 2(value,EP&amp;BP composite)'!BX171*(0.01/'factor 2(value,EP&amp;BP composite)'!$CV171)</f>
        <v>-2.5766034456622174E-2</v>
      </c>
      <c r="E171" s="15">
        <f>'factor 2(value,EP&amp;BP composite)'!BY171*(0.01/'factor 2(value,EP&amp;BP composite)'!$CV171)</f>
        <v>-4.2943390761036957E-3</v>
      </c>
      <c r="F171" s="15">
        <f>'factor 2(value,EP&amp;BP composite)'!BZ171*(0.01/'factor 2(value,EP&amp;BP composite)'!$CV171)</f>
        <v>0</v>
      </c>
      <c r="G171" s="15">
        <f>'factor 2(value,EP&amp;BP composite)'!CA171*(0.01/'factor 2(value,EP&amp;BP composite)'!$CV171)</f>
        <v>4.2943390761036957E-3</v>
      </c>
      <c r="H171" s="15">
        <f>'factor 2(value,EP&amp;BP composite)'!CB171*(0.01/'factor 2(value,EP&amp;BP composite)'!$CV171)</f>
        <v>-1.2883017228311087E-2</v>
      </c>
      <c r="I171" s="15">
        <f>'factor 2(value,EP&amp;BP composite)'!CC171*(0.01/'factor 2(value,EP&amp;BP composite)'!$CV171)</f>
        <v>0</v>
      </c>
      <c r="J171" s="15">
        <f>'factor 2(value,EP&amp;BP composite)'!CD171*(0.01/'factor 2(value,EP&amp;BP composite)'!$CV171)</f>
        <v>0</v>
      </c>
      <c r="K171" s="15">
        <f>'factor 2(value,EP&amp;BP composite)'!CE171*(0.01/'factor 2(value,EP&amp;BP composite)'!$CV171)</f>
        <v>-1.7177356304414783E-2</v>
      </c>
    </row>
    <row r="172" spans="1:11">
      <c r="A172" s="1">
        <v>35976</v>
      </c>
      <c r="B172" s="15">
        <f>'factor 2(value,EP&amp;BP composite)'!BV172*(0.01/'factor 2(value,EP&amp;BP composite)'!$CV172)</f>
        <v>3.4641666973913875E-2</v>
      </c>
      <c r="C172" s="15">
        <f>'factor 2(value,EP&amp;BP composite)'!BW172*(0.01/'factor 2(value,EP&amp;BP composite)'!$CV172)</f>
        <v>2.1651041858696173E-2</v>
      </c>
      <c r="D172" s="15">
        <f>'factor 2(value,EP&amp;BP composite)'!BX172*(0.01/'factor 2(value,EP&amp;BP composite)'!$CV172)</f>
        <v>-3.0311458602174643E-2</v>
      </c>
      <c r="E172" s="15">
        <f>'factor 2(value,EP&amp;BP composite)'!BY172*(0.01/'factor 2(value,EP&amp;BP composite)'!$CV172)</f>
        <v>-4.3302083717392343E-3</v>
      </c>
      <c r="F172" s="15">
        <f>'factor 2(value,EP&amp;BP composite)'!BZ172*(0.01/'factor 2(value,EP&amp;BP composite)'!$CV172)</f>
        <v>-4.3302083717392335E-3</v>
      </c>
      <c r="G172" s="15">
        <f>'factor 2(value,EP&amp;BP composite)'!CA172*(0.01/'factor 2(value,EP&amp;BP composite)'!$CV172)</f>
        <v>4.3302083717392352E-3</v>
      </c>
      <c r="H172" s="15">
        <f>'factor 2(value,EP&amp;BP composite)'!CB172*(0.01/'factor 2(value,EP&amp;BP composite)'!$CV172)</f>
        <v>-4.3302083717392352E-3</v>
      </c>
      <c r="I172" s="15">
        <f>'factor 2(value,EP&amp;BP composite)'!CC172*(0.01/'factor 2(value,EP&amp;BP composite)'!$CV172)</f>
        <v>0</v>
      </c>
      <c r="J172" s="15">
        <f>'factor 2(value,EP&amp;BP composite)'!CD172*(0.01/'factor 2(value,EP&amp;BP composite)'!$CV172)</f>
        <v>0</v>
      </c>
      <c r="K172" s="15">
        <f>'factor 2(value,EP&amp;BP composite)'!CE172*(0.01/'factor 2(value,EP&amp;BP composite)'!$CV172)</f>
        <v>-1.7320833486956937E-2</v>
      </c>
    </row>
    <row r="173" spans="1:11">
      <c r="A173" s="1">
        <v>36007</v>
      </c>
      <c r="B173" s="15">
        <f>'factor 2(value,EP&amp;BP composite)'!BV173*(0.01/'factor 2(value,EP&amp;BP composite)'!$CV173)</f>
        <v>3.94611187819797E-2</v>
      </c>
      <c r="C173" s="15">
        <f>'factor 2(value,EP&amp;BP composite)'!BW173*(0.01/'factor 2(value,EP&amp;BP composite)'!$CV173)</f>
        <v>2.9595839086484776E-2</v>
      </c>
      <c r="D173" s="15">
        <f>'factor 2(value,EP&amp;BP composite)'!BX173*(0.01/'factor 2(value,EP&amp;BP composite)'!$CV173)</f>
        <v>-3.4528478934232235E-2</v>
      </c>
      <c r="E173" s="15">
        <f>'factor 2(value,EP&amp;BP composite)'!BY173*(0.01/'factor 2(value,EP&amp;BP composite)'!$CV173)</f>
        <v>-1.4797919543242386E-2</v>
      </c>
      <c r="F173" s="15">
        <f>'factor 2(value,EP&amp;BP composite)'!BZ173*(0.01/'factor 2(value,EP&amp;BP composite)'!$CV173)</f>
        <v>4.9326398477474616E-3</v>
      </c>
      <c r="G173" s="15">
        <f>'factor 2(value,EP&amp;BP composite)'!CA173*(0.01/'factor 2(value,EP&amp;BP composite)'!$CV173)</f>
        <v>0</v>
      </c>
      <c r="H173" s="15">
        <f>'factor 2(value,EP&amp;BP composite)'!CB173*(0.01/'factor 2(value,EP&amp;BP composite)'!$CV173)</f>
        <v>-9.8652796954949249E-3</v>
      </c>
      <c r="I173" s="15">
        <f>'factor 2(value,EP&amp;BP composite)'!CC173*(0.01/'factor 2(value,EP&amp;BP composite)'!$CV173)</f>
        <v>0</v>
      </c>
      <c r="J173" s="15">
        <f>'factor 2(value,EP&amp;BP composite)'!CD173*(0.01/'factor 2(value,EP&amp;BP composite)'!$CV173)</f>
        <v>4.9326398477474616E-3</v>
      </c>
      <c r="K173" s="15">
        <f>'factor 2(value,EP&amp;BP composite)'!CE173*(0.01/'factor 2(value,EP&amp;BP composite)'!$CV173)</f>
        <v>-1.973055939098985E-2</v>
      </c>
    </row>
    <row r="174" spans="1:11">
      <c r="A174" s="1">
        <v>36038</v>
      </c>
      <c r="B174" s="15">
        <f>'factor 2(value,EP&amp;BP composite)'!BV174*(0.01/'factor 2(value,EP&amp;BP composite)'!$CV174)</f>
        <v>3.0749531394604838E-2</v>
      </c>
      <c r="C174" s="15">
        <f>'factor 2(value,EP&amp;BP composite)'!BW174*(0.01/'factor 2(value,EP&amp;BP composite)'!$CV174)</f>
        <v>3.0749531394604845E-2</v>
      </c>
      <c r="D174" s="15">
        <f>'factor 2(value,EP&amp;BP composite)'!BX174*(0.01/'factor 2(value,EP&amp;BP composite)'!$CV174)</f>
        <v>-2.1963950996146318E-2</v>
      </c>
      <c r="E174" s="15">
        <f>'factor 2(value,EP&amp;BP composite)'!BY174*(0.01/'factor 2(value,EP&amp;BP composite)'!$CV174)</f>
        <v>4.3927901992292621E-3</v>
      </c>
      <c r="F174" s="15">
        <f>'factor 2(value,EP&amp;BP composite)'!BZ174*(0.01/'factor 2(value,EP&amp;BP composite)'!$CV174)</f>
        <v>-4.3927901992292621E-3</v>
      </c>
      <c r="G174" s="15">
        <f>'factor 2(value,EP&amp;BP composite)'!CA174*(0.01/'factor 2(value,EP&amp;BP composite)'!$CV174)</f>
        <v>-4.3927901992292639E-3</v>
      </c>
      <c r="H174" s="15">
        <f>'factor 2(value,EP&amp;BP composite)'!CB174*(0.01/'factor 2(value,EP&amp;BP composite)'!$CV174)</f>
        <v>-1.7571160796917052E-2</v>
      </c>
      <c r="I174" s="15">
        <f>'factor 2(value,EP&amp;BP composite)'!CC174*(0.01/'factor 2(value,EP&amp;BP composite)'!$CV174)</f>
        <v>0</v>
      </c>
      <c r="J174" s="15">
        <f>'factor 2(value,EP&amp;BP composite)'!CD174*(0.01/'factor 2(value,EP&amp;BP composite)'!$CV174)</f>
        <v>0</v>
      </c>
      <c r="K174" s="15">
        <f>'factor 2(value,EP&amp;BP composite)'!CE174*(0.01/'factor 2(value,EP&amp;BP composite)'!$CV174)</f>
        <v>-1.7571160796917052E-2</v>
      </c>
    </row>
    <row r="175" spans="1:11">
      <c r="A175" s="1">
        <v>36068</v>
      </c>
      <c r="B175" s="15">
        <f>'factor 2(value,EP&amp;BP composite)'!BV175*(0.01/'factor 2(value,EP&amp;BP composite)'!$CV175)</f>
        <v>3.0168607480537624E-2</v>
      </c>
      <c r="C175" s="15">
        <f>'factor 2(value,EP&amp;BP composite)'!BW175*(0.01/'factor 2(value,EP&amp;BP composite)'!$CV175)</f>
        <v>3.0168607480537631E-2</v>
      </c>
      <c r="D175" s="15">
        <f>'factor 2(value,EP&amp;BP composite)'!BX175*(0.01/'factor 2(value,EP&amp;BP composite)'!$CV175)</f>
        <v>-2.5858806411889396E-2</v>
      </c>
      <c r="E175" s="15">
        <f>'factor 2(value,EP&amp;BP composite)'!BY175*(0.01/'factor 2(value,EP&amp;BP composite)'!$CV175)</f>
        <v>8.6196021372964646E-3</v>
      </c>
      <c r="F175" s="15">
        <f>'factor 2(value,EP&amp;BP composite)'!BZ175*(0.01/'factor 2(value,EP&amp;BP composite)'!$CV175)</f>
        <v>-4.3098010686482332E-3</v>
      </c>
      <c r="G175" s="15">
        <f>'factor 2(value,EP&amp;BP composite)'!CA175*(0.01/'factor 2(value,EP&amp;BP composite)'!$CV175)</f>
        <v>-8.6196021372964664E-3</v>
      </c>
      <c r="H175" s="15">
        <f>'factor 2(value,EP&amp;BP composite)'!CB175*(0.01/'factor 2(value,EP&amp;BP composite)'!$CV175)</f>
        <v>-4.3098010686482315E-3</v>
      </c>
      <c r="I175" s="15">
        <f>'factor 2(value,EP&amp;BP composite)'!CC175*(0.01/'factor 2(value,EP&amp;BP composite)'!$CV175)</f>
        <v>0</v>
      </c>
      <c r="J175" s="15">
        <f>'factor 2(value,EP&amp;BP composite)'!CD175*(0.01/'factor 2(value,EP&amp;BP composite)'!$CV175)</f>
        <v>-4.3098010686482315E-3</v>
      </c>
      <c r="K175" s="15">
        <f>'factor 2(value,EP&amp;BP composite)'!CE175*(0.01/'factor 2(value,EP&amp;BP composite)'!$CV175)</f>
        <v>-2.1549005343241161E-2</v>
      </c>
    </row>
    <row r="176" spans="1:11">
      <c r="A176" s="1">
        <v>36099</v>
      </c>
      <c r="B176" s="15">
        <f>'factor 2(value,EP&amp;BP composite)'!BV176*(0.01/'factor 2(value,EP&amp;BP composite)'!$CV176)</f>
        <v>3.5234422288807715E-2</v>
      </c>
      <c r="C176" s="15">
        <f>'factor 2(value,EP&amp;BP composite)'!BW176*(0.01/'factor 2(value,EP&amp;BP composite)'!$CV176)</f>
        <v>3.5234422288807722E-2</v>
      </c>
      <c r="D176" s="15">
        <f>'factor 2(value,EP&amp;BP composite)'!BX176*(0.01/'factor 2(value,EP&amp;BP composite)'!$CV176)</f>
        <v>-2.5167444492005517E-2</v>
      </c>
      <c r="E176" s="15">
        <f>'factor 2(value,EP&amp;BP composite)'!BY176*(0.01/'factor 2(value,EP&amp;BP composite)'!$CV176)</f>
        <v>0</v>
      </c>
      <c r="F176" s="15">
        <f>'factor 2(value,EP&amp;BP composite)'!BZ176*(0.01/'factor 2(value,EP&amp;BP composite)'!$CV176)</f>
        <v>0</v>
      </c>
      <c r="G176" s="15">
        <f>'factor 2(value,EP&amp;BP composite)'!CA176*(0.01/'factor 2(value,EP&amp;BP composite)'!$CV176)</f>
        <v>-5.0334888984011035E-3</v>
      </c>
      <c r="H176" s="15">
        <f>'factor 2(value,EP&amp;BP composite)'!CB176*(0.01/'factor 2(value,EP&amp;BP composite)'!$CV176)</f>
        <v>0</v>
      </c>
      <c r="I176" s="15">
        <f>'factor 2(value,EP&amp;BP composite)'!CC176*(0.01/'factor 2(value,EP&amp;BP composite)'!$CV176)</f>
        <v>0</v>
      </c>
      <c r="J176" s="15">
        <f>'factor 2(value,EP&amp;BP composite)'!CD176*(0.01/'factor 2(value,EP&amp;BP composite)'!$CV176)</f>
        <v>0</v>
      </c>
      <c r="K176" s="15">
        <f>'factor 2(value,EP&amp;BP composite)'!CE176*(0.01/'factor 2(value,EP&amp;BP composite)'!$CV176)</f>
        <v>-4.0267911187208821E-2</v>
      </c>
    </row>
    <row r="177" spans="1:11">
      <c r="A177" s="1">
        <v>36129</v>
      </c>
      <c r="B177" s="15">
        <f>'factor 2(value,EP&amp;BP composite)'!BV177*(0.01/'factor 2(value,EP&amp;BP composite)'!$CV177)</f>
        <v>3.3094366907036391E-2</v>
      </c>
      <c r="C177" s="15">
        <f>'factor 2(value,EP&amp;BP composite)'!BW177*(0.01/'factor 2(value,EP&amp;BP composite)'!$CV177)</f>
        <v>2.8366600206031194E-2</v>
      </c>
      <c r="D177" s="15">
        <f>'factor 2(value,EP&amp;BP composite)'!BX177*(0.01/'factor 2(value,EP&amp;BP composite)'!$CV177)</f>
        <v>-2.3638833505025995E-2</v>
      </c>
      <c r="E177" s="15">
        <f>'factor 2(value,EP&amp;BP composite)'!BY177*(0.01/'factor 2(value,EP&amp;BP composite)'!$CV177)</f>
        <v>9.4555334020103993E-3</v>
      </c>
      <c r="F177" s="15">
        <f>'factor 2(value,EP&amp;BP composite)'!BZ177*(0.01/'factor 2(value,EP&amp;BP composite)'!$CV177)</f>
        <v>4.7277667010051979E-3</v>
      </c>
      <c r="G177" s="15">
        <f>'factor 2(value,EP&amp;BP composite)'!CA177*(0.01/'factor 2(value,EP&amp;BP composite)'!$CV177)</f>
        <v>-9.4555334020103993E-3</v>
      </c>
      <c r="H177" s="15">
        <f>'factor 2(value,EP&amp;BP composite)'!CB177*(0.01/'factor 2(value,EP&amp;BP composite)'!$CV177)</f>
        <v>-4.7277667010051979E-3</v>
      </c>
      <c r="I177" s="15">
        <f>'factor 2(value,EP&amp;BP composite)'!CC177*(0.01/'factor 2(value,EP&amp;BP composite)'!$CV177)</f>
        <v>0</v>
      </c>
      <c r="J177" s="15">
        <f>'factor 2(value,EP&amp;BP composite)'!CD177*(0.01/'factor 2(value,EP&amp;BP composite)'!$CV177)</f>
        <v>0</v>
      </c>
      <c r="K177" s="15">
        <f>'factor 2(value,EP&amp;BP composite)'!CE177*(0.01/'factor 2(value,EP&amp;BP composite)'!$CV177)</f>
        <v>-3.782213360804159E-2</v>
      </c>
    </row>
    <row r="178" spans="1:11">
      <c r="A178" s="1">
        <v>36160</v>
      </c>
      <c r="B178" s="15">
        <f>'factor 2(value,EP&amp;BP composite)'!BV178*(0.01/'factor 2(value,EP&amp;BP composite)'!$CV178)</f>
        <v>3.6934308539630825E-2</v>
      </c>
      <c r="C178" s="15">
        <f>'factor 2(value,EP&amp;BP composite)'!BW178*(0.01/'factor 2(value,EP&amp;BP composite)'!$CV178)</f>
        <v>3.6934308539630832E-2</v>
      </c>
      <c r="D178" s="15">
        <f>'factor 2(value,EP&amp;BP composite)'!BX178*(0.01/'factor 2(value,EP&amp;BP composite)'!$CV178)</f>
        <v>-5.2763297913758318E-3</v>
      </c>
      <c r="E178" s="15">
        <f>'factor 2(value,EP&amp;BP composite)'!BY178*(0.01/'factor 2(value,EP&amp;BP composite)'!$CV178)</f>
        <v>5.2763297913758318E-3</v>
      </c>
      <c r="F178" s="15">
        <f>'factor 2(value,EP&amp;BP composite)'!BZ178*(0.01/'factor 2(value,EP&amp;BP composite)'!$CV178)</f>
        <v>0</v>
      </c>
      <c r="G178" s="15">
        <f>'factor 2(value,EP&amp;BP composite)'!CA178*(0.01/'factor 2(value,EP&amp;BP composite)'!$CV178)</f>
        <v>-5.2763297913758335E-3</v>
      </c>
      <c r="H178" s="15">
        <f>'factor 2(value,EP&amp;BP composite)'!CB178*(0.01/'factor 2(value,EP&amp;BP composite)'!$CV178)</f>
        <v>-1.0552659582751665E-2</v>
      </c>
      <c r="I178" s="15">
        <f>'factor 2(value,EP&amp;BP composite)'!CC178*(0.01/'factor 2(value,EP&amp;BP composite)'!$CV178)</f>
        <v>0</v>
      </c>
      <c r="J178" s="15">
        <f>'factor 2(value,EP&amp;BP composite)'!CD178*(0.01/'factor 2(value,EP&amp;BP composite)'!$CV178)</f>
        <v>-1.5828989374127498E-2</v>
      </c>
      <c r="K178" s="15">
        <f>'factor 2(value,EP&amp;BP composite)'!CE178*(0.01/'factor 2(value,EP&amp;BP composite)'!$CV178)</f>
        <v>-4.2210638331006661E-2</v>
      </c>
    </row>
    <row r="179" spans="1:11">
      <c r="A179" s="1">
        <v>36191</v>
      </c>
      <c r="B179" s="15">
        <f>'factor 2(value,EP&amp;BP composite)'!BV179*(0.01/'factor 2(value,EP&amp;BP composite)'!$CV179)</f>
        <v>3.5368669245297371E-2</v>
      </c>
      <c r="C179" s="15">
        <f>'factor 2(value,EP&amp;BP composite)'!BW179*(0.01/'factor 2(value,EP&amp;BP composite)'!$CV179)</f>
        <v>3.5368669245297378E-2</v>
      </c>
      <c r="D179" s="15">
        <f>'factor 2(value,EP&amp;BP composite)'!BX179*(0.01/'factor 2(value,EP&amp;BP composite)'!$CV179)</f>
        <v>-1.0105334070084964E-2</v>
      </c>
      <c r="E179" s="15">
        <f>'factor 2(value,EP&amp;BP composite)'!BY179*(0.01/'factor 2(value,EP&amp;BP composite)'!$CV179)</f>
        <v>5.0526670350424813E-3</v>
      </c>
      <c r="F179" s="15">
        <f>'factor 2(value,EP&amp;BP composite)'!BZ179*(0.01/'factor 2(value,EP&amp;BP composite)'!$CV179)</f>
        <v>-5.0526670350424813E-3</v>
      </c>
      <c r="G179" s="15">
        <f>'factor 2(value,EP&amp;BP composite)'!CA179*(0.01/'factor 2(value,EP&amp;BP composite)'!$CV179)</f>
        <v>-5.0526670350424831E-3</v>
      </c>
      <c r="H179" s="15">
        <f>'factor 2(value,EP&amp;BP composite)'!CB179*(0.01/'factor 2(value,EP&amp;BP composite)'!$CV179)</f>
        <v>-5.0526670350424831E-3</v>
      </c>
      <c r="I179" s="15">
        <f>'factor 2(value,EP&amp;BP composite)'!CC179*(0.01/'factor 2(value,EP&amp;BP composite)'!$CV179)</f>
        <v>0</v>
      </c>
      <c r="J179" s="15">
        <f>'factor 2(value,EP&amp;BP composite)'!CD179*(0.01/'factor 2(value,EP&amp;BP composite)'!$CV179)</f>
        <v>-1.0105334070084964E-2</v>
      </c>
      <c r="K179" s="15">
        <f>'factor 2(value,EP&amp;BP composite)'!CE179*(0.01/'factor 2(value,EP&amp;BP composite)'!$CV179)</f>
        <v>-4.0421336280339858E-2</v>
      </c>
    </row>
    <row r="180" spans="1:11">
      <c r="A180" s="1">
        <v>36219</v>
      </c>
      <c r="B180" s="15">
        <f>'factor 2(value,EP&amp;BP composite)'!BV180*(0.01/'factor 2(value,EP&amp;BP composite)'!$CV180)</f>
        <v>3.7953192592887805E-2</v>
      </c>
      <c r="C180" s="15">
        <f>'factor 2(value,EP&amp;BP composite)'!BW180*(0.01/'factor 2(value,EP&amp;BP composite)'!$CV180)</f>
        <v>3.7953192592887812E-2</v>
      </c>
      <c r="D180" s="15">
        <f>'factor 2(value,EP&amp;BP composite)'!BX180*(0.01/'factor 2(value,EP&amp;BP composite)'!$CV180)</f>
        <v>0</v>
      </c>
      <c r="E180" s="15">
        <f>'factor 2(value,EP&amp;BP composite)'!BY180*(0.01/'factor 2(value,EP&amp;BP composite)'!$CV180)</f>
        <v>0</v>
      </c>
      <c r="F180" s="15">
        <f>'factor 2(value,EP&amp;BP composite)'!BZ180*(0.01/'factor 2(value,EP&amp;BP composite)'!$CV180)</f>
        <v>-5.42188465612683E-3</v>
      </c>
      <c r="G180" s="15">
        <f>'factor 2(value,EP&amp;BP composite)'!CA180*(0.01/'factor 2(value,EP&amp;BP composite)'!$CV180)</f>
        <v>-1.6265653968380488E-2</v>
      </c>
      <c r="H180" s="15">
        <f>'factor 2(value,EP&amp;BP composite)'!CB180*(0.01/'factor 2(value,EP&amp;BP composite)'!$CV180)</f>
        <v>-5.4218846561268283E-3</v>
      </c>
      <c r="I180" s="15">
        <f>'factor 2(value,EP&amp;BP composite)'!CC180*(0.01/'factor 2(value,EP&amp;BP composite)'!$CV180)</f>
        <v>0</v>
      </c>
      <c r="J180" s="15">
        <f>'factor 2(value,EP&amp;BP composite)'!CD180*(0.01/'factor 2(value,EP&amp;BP composite)'!$CV180)</f>
        <v>-5.4218846561268292E-3</v>
      </c>
      <c r="K180" s="15">
        <f>'factor 2(value,EP&amp;BP composite)'!CE180*(0.01/'factor 2(value,EP&amp;BP composite)'!$CV180)</f>
        <v>-4.3375077249014633E-2</v>
      </c>
    </row>
    <row r="181" spans="1:11">
      <c r="A181" s="1">
        <v>36250</v>
      </c>
      <c r="B181" s="15">
        <f>'factor 2(value,EP&amp;BP composite)'!BV181*(0.01/'factor 2(value,EP&amp;BP composite)'!$CV181)</f>
        <v>3.9145536011727357E-2</v>
      </c>
      <c r="C181" s="15">
        <f>'factor 2(value,EP&amp;BP composite)'!BW181*(0.01/'factor 2(value,EP&amp;BP composite)'!$CV181)</f>
        <v>3.9145536011727364E-2</v>
      </c>
      <c r="D181" s="15">
        <f>'factor 2(value,EP&amp;BP composite)'!BX181*(0.01/'factor 2(value,EP&amp;BP composite)'!$CV181)</f>
        <v>5.5922194302467669E-3</v>
      </c>
      <c r="E181" s="15">
        <f>'factor 2(value,EP&amp;BP composite)'!BY181*(0.01/'factor 2(value,EP&amp;BP composite)'!$CV181)</f>
        <v>1.1184438860493532E-2</v>
      </c>
      <c r="F181" s="15">
        <f>'factor 2(value,EP&amp;BP composite)'!BZ181*(0.01/'factor 2(value,EP&amp;BP composite)'!$CV181)</f>
        <v>0</v>
      </c>
      <c r="G181" s="15">
        <f>'factor 2(value,EP&amp;BP composite)'!CA181*(0.01/'factor 2(value,EP&amp;BP composite)'!$CV181)</f>
        <v>-1.67766582907403E-2</v>
      </c>
      <c r="H181" s="15">
        <f>'factor 2(value,EP&amp;BP composite)'!CB181*(0.01/'factor 2(value,EP&amp;BP composite)'!$CV181)</f>
        <v>-1.67766582907403E-2</v>
      </c>
      <c r="I181" s="15">
        <f>'factor 2(value,EP&amp;BP composite)'!CC181*(0.01/'factor 2(value,EP&amp;BP composite)'!$CV181)</f>
        <v>0</v>
      </c>
      <c r="J181" s="15">
        <f>'factor 2(value,EP&amp;BP composite)'!CD181*(0.01/'factor 2(value,EP&amp;BP composite)'!$CV181)</f>
        <v>-1.67766582907403E-2</v>
      </c>
      <c r="K181" s="15">
        <f>'factor 2(value,EP&amp;BP composite)'!CE181*(0.01/'factor 2(value,EP&amp;BP composite)'!$CV181)</f>
        <v>-4.4737755441974128E-2</v>
      </c>
    </row>
    <row r="182" spans="1:11">
      <c r="A182" s="1">
        <v>36280</v>
      </c>
      <c r="B182" s="15">
        <f>'factor 2(value,EP&amp;BP composite)'!BV182*(0.01/'factor 2(value,EP&amp;BP composite)'!$CV182)</f>
        <v>4.3568925823722716E-2</v>
      </c>
      <c r="C182" s="15">
        <f>'factor 2(value,EP&amp;BP composite)'!BW182*(0.01/'factor 2(value,EP&amp;BP composite)'!$CV182)</f>
        <v>4.3568925823722723E-2</v>
      </c>
      <c r="D182" s="15">
        <f>'factor 2(value,EP&amp;BP composite)'!BX182*(0.01/'factor 2(value,EP&amp;BP composite)'!$CV182)</f>
        <v>6.2241322605318186E-3</v>
      </c>
      <c r="E182" s="15">
        <f>'factor 2(value,EP&amp;BP composite)'!BY182*(0.01/'factor 2(value,EP&amp;BP composite)'!$CV182)</f>
        <v>1.2448264521063635E-2</v>
      </c>
      <c r="F182" s="15">
        <f>'factor 2(value,EP&amp;BP composite)'!BZ182*(0.01/'factor 2(value,EP&amp;BP composite)'!$CV182)</f>
        <v>-6.2241322605318186E-3</v>
      </c>
      <c r="G182" s="15">
        <f>'factor 2(value,EP&amp;BP composite)'!CA182*(0.01/'factor 2(value,EP&amp;BP composite)'!$CV182)</f>
        <v>-2.4896529042127271E-2</v>
      </c>
      <c r="H182" s="15">
        <f>'factor 2(value,EP&amp;BP composite)'!CB182*(0.01/'factor 2(value,EP&amp;BP composite)'!$CV182)</f>
        <v>-1.2448264521063635E-2</v>
      </c>
      <c r="I182" s="15">
        <f>'factor 2(value,EP&amp;BP composite)'!CC182*(0.01/'factor 2(value,EP&amp;BP composite)'!$CV182)</f>
        <v>0</v>
      </c>
      <c r="J182" s="15">
        <f>'factor 2(value,EP&amp;BP composite)'!CD182*(0.01/'factor 2(value,EP&amp;BP composite)'!$CV182)</f>
        <v>-1.2448264521063635E-2</v>
      </c>
      <c r="K182" s="15">
        <f>'factor 2(value,EP&amp;BP composite)'!CE182*(0.01/'factor 2(value,EP&amp;BP composite)'!$CV182)</f>
        <v>-4.9793058084254542E-2</v>
      </c>
    </row>
    <row r="183" spans="1:11">
      <c r="A183" s="1">
        <v>36311</v>
      </c>
      <c r="B183" s="15">
        <f>'factor 2(value,EP&amp;BP composite)'!BV183*(0.01/'factor 2(value,EP&amp;BP composite)'!$CV183)</f>
        <v>4.3523005892130928E-2</v>
      </c>
      <c r="C183" s="15">
        <f>'factor 2(value,EP&amp;BP composite)'!BW183*(0.01/'factor 2(value,EP&amp;BP composite)'!$CV183)</f>
        <v>3.1087861351522094E-2</v>
      </c>
      <c r="D183" s="15">
        <f>'factor 2(value,EP&amp;BP composite)'!BX183*(0.01/'factor 2(value,EP&amp;BP composite)'!$CV183)</f>
        <v>6.2175722703044197E-3</v>
      </c>
      <c r="E183" s="15">
        <f>'factor 2(value,EP&amp;BP composite)'!BY183*(0.01/'factor 2(value,EP&amp;BP composite)'!$CV183)</f>
        <v>1.8652716810913256E-2</v>
      </c>
      <c r="F183" s="15">
        <f>'factor 2(value,EP&amp;BP composite)'!BZ183*(0.01/'factor 2(value,EP&amp;BP composite)'!$CV183)</f>
        <v>-1.2435144540608838E-2</v>
      </c>
      <c r="G183" s="15">
        <f>'factor 2(value,EP&amp;BP composite)'!CA183*(0.01/'factor 2(value,EP&amp;BP composite)'!$CV183)</f>
        <v>-1.8652716810913256E-2</v>
      </c>
      <c r="H183" s="15">
        <f>'factor 2(value,EP&amp;BP composite)'!CB183*(0.01/'factor 2(value,EP&amp;BP composite)'!$CV183)</f>
        <v>0</v>
      </c>
      <c r="I183" s="15">
        <f>'factor 2(value,EP&amp;BP composite)'!CC183*(0.01/'factor 2(value,EP&amp;BP composite)'!$CV183)</f>
        <v>0</v>
      </c>
      <c r="J183" s="15">
        <f>'factor 2(value,EP&amp;BP composite)'!CD183*(0.01/'factor 2(value,EP&amp;BP composite)'!$CV183)</f>
        <v>-1.8652716810913256E-2</v>
      </c>
      <c r="K183" s="15">
        <f>'factor 2(value,EP&amp;BP composite)'!CE183*(0.01/'factor 2(value,EP&amp;BP composite)'!$CV183)</f>
        <v>-4.974057816243535E-2</v>
      </c>
    </row>
    <row r="184" spans="1:11">
      <c r="A184" s="1">
        <v>36341</v>
      </c>
      <c r="B184" s="15">
        <f>'factor 2(value,EP&amp;BP composite)'!BV184*(0.01/'factor 2(value,EP&amp;BP composite)'!$CV184)</f>
        <v>4.0360326841402616E-2</v>
      </c>
      <c r="C184" s="15">
        <f>'factor 2(value,EP&amp;BP composite)'!BW184*(0.01/'factor 2(value,EP&amp;BP composite)'!$CV184)</f>
        <v>4.036032684140263E-2</v>
      </c>
      <c r="D184" s="15">
        <f>'factor 2(value,EP&amp;BP composite)'!BX184*(0.01/'factor 2(value,EP&amp;BP composite)'!$CV184)</f>
        <v>0</v>
      </c>
      <c r="E184" s="15">
        <f>'factor 2(value,EP&amp;BP composite)'!BY184*(0.01/'factor 2(value,EP&amp;BP composite)'!$CV184)</f>
        <v>1.7297282932029697E-2</v>
      </c>
      <c r="F184" s="15">
        <f>'factor 2(value,EP&amp;BP composite)'!BZ184*(0.01/'factor 2(value,EP&amp;BP composite)'!$CV184)</f>
        <v>-1.7297282932029697E-2</v>
      </c>
      <c r="G184" s="15">
        <f>'factor 2(value,EP&amp;BP composite)'!CA184*(0.01/'factor 2(value,EP&amp;BP composite)'!$CV184)</f>
        <v>-2.3063043909372929E-2</v>
      </c>
      <c r="H184" s="15">
        <f>'factor 2(value,EP&amp;BP composite)'!CB184*(0.01/'factor 2(value,EP&amp;BP composite)'!$CV184)</f>
        <v>0</v>
      </c>
      <c r="I184" s="15">
        <f>'factor 2(value,EP&amp;BP composite)'!CC184*(0.01/'factor 2(value,EP&amp;BP composite)'!$CV184)</f>
        <v>0</v>
      </c>
      <c r="J184" s="15">
        <f>'factor 2(value,EP&amp;BP composite)'!CD184*(0.01/'factor 2(value,EP&amp;BP composite)'!$CV184)</f>
        <v>-1.1531521954686465E-2</v>
      </c>
      <c r="K184" s="15">
        <f>'factor 2(value,EP&amp;BP composite)'!CE184*(0.01/'factor 2(value,EP&amp;BP composite)'!$CV184)</f>
        <v>-4.6126087818745859E-2</v>
      </c>
    </row>
    <row r="185" spans="1:11">
      <c r="A185" s="1">
        <v>36372</v>
      </c>
      <c r="B185" s="15">
        <f>'factor 2(value,EP&amp;BP composite)'!BV185*(0.01/'factor 2(value,EP&amp;BP composite)'!$CV185)</f>
        <v>3.6495428138117882E-2</v>
      </c>
      <c r="C185" s="15">
        <f>'factor 2(value,EP&amp;BP composite)'!BW185*(0.01/'factor 2(value,EP&amp;BP composite)'!$CV185)</f>
        <v>3.1281795546958188E-2</v>
      </c>
      <c r="D185" s="15">
        <f>'factor 2(value,EP&amp;BP composite)'!BX185*(0.01/'factor 2(value,EP&amp;BP composite)'!$CV185)</f>
        <v>-1.5640897773479094E-2</v>
      </c>
      <c r="E185" s="15">
        <f>'factor 2(value,EP&amp;BP composite)'!BY185*(0.01/'factor 2(value,EP&amp;BP composite)'!$CV185)</f>
        <v>2.6068162955798491E-2</v>
      </c>
      <c r="F185" s="15">
        <f>'factor 2(value,EP&amp;BP composite)'!BZ185*(0.01/'factor 2(value,EP&amp;BP composite)'!$CV185)</f>
        <v>-2.0854530364638791E-2</v>
      </c>
      <c r="G185" s="15">
        <f>'factor 2(value,EP&amp;BP composite)'!CA185*(0.01/'factor 2(value,EP&amp;BP composite)'!$CV185)</f>
        <v>-1.0427265182319397E-2</v>
      </c>
      <c r="H185" s="15">
        <f>'factor 2(value,EP&amp;BP composite)'!CB185*(0.01/'factor 2(value,EP&amp;BP composite)'!$CV185)</f>
        <v>5.2136325911596977E-3</v>
      </c>
      <c r="I185" s="15">
        <f>'factor 2(value,EP&amp;BP composite)'!CC185*(0.01/'factor 2(value,EP&amp;BP composite)'!$CV185)</f>
        <v>0</v>
      </c>
      <c r="J185" s="15">
        <f>'factor 2(value,EP&amp;BP composite)'!CD185*(0.01/'factor 2(value,EP&amp;BP composite)'!$CV185)</f>
        <v>-1.5640897773479094E-2</v>
      </c>
      <c r="K185" s="15">
        <f>'factor 2(value,EP&amp;BP composite)'!CE185*(0.01/'factor 2(value,EP&amp;BP composite)'!$CV185)</f>
        <v>-3.6495428138117882E-2</v>
      </c>
    </row>
    <row r="186" spans="1:11">
      <c r="A186" s="1">
        <v>36403</v>
      </c>
      <c r="B186" s="15">
        <f>'factor 2(value,EP&amp;BP composite)'!BV186*(0.01/'factor 2(value,EP&amp;BP composite)'!$CV186)</f>
        <v>4.6952230895035661E-2</v>
      </c>
      <c r="C186" s="15">
        <f>'factor 2(value,EP&amp;BP composite)'!BW186*(0.01/'factor 2(value,EP&amp;BP composite)'!$CV186)</f>
        <v>4.0244769338602E-2</v>
      </c>
      <c r="D186" s="15">
        <f>'factor 2(value,EP&amp;BP composite)'!BX186*(0.01/'factor 2(value,EP&amp;BP composite)'!$CV186)</f>
        <v>-1.3414923112867334E-2</v>
      </c>
      <c r="E186" s="15">
        <f>'factor 2(value,EP&amp;BP composite)'!BY186*(0.01/'factor 2(value,EP&amp;BP composite)'!$CV186)</f>
        <v>3.3537307782168332E-2</v>
      </c>
      <c r="F186" s="15">
        <f>'factor 2(value,EP&amp;BP composite)'!BZ186*(0.01/'factor 2(value,EP&amp;BP composite)'!$CV186)</f>
        <v>-3.3537307782168332E-2</v>
      </c>
      <c r="G186" s="15">
        <f>'factor 2(value,EP&amp;BP composite)'!CA186*(0.01/'factor 2(value,EP&amp;BP composite)'!$CV186)</f>
        <v>-1.3414923112867336E-2</v>
      </c>
      <c r="H186" s="15">
        <f>'factor 2(value,EP&amp;BP composite)'!CB186*(0.01/'factor 2(value,EP&amp;BP composite)'!$CV186)</f>
        <v>0</v>
      </c>
      <c r="I186" s="15">
        <f>'factor 2(value,EP&amp;BP composite)'!CC186*(0.01/'factor 2(value,EP&amp;BP composite)'!$CV186)</f>
        <v>0</v>
      </c>
      <c r="J186" s="15">
        <f>'factor 2(value,EP&amp;BP composite)'!CD186*(0.01/'factor 2(value,EP&amp;BP composite)'!$CV186)</f>
        <v>-1.3414923112867334E-2</v>
      </c>
      <c r="K186" s="15">
        <f>'factor 2(value,EP&amp;BP composite)'!CE186*(0.01/'factor 2(value,EP&amp;BP composite)'!$CV186)</f>
        <v>-4.6952230895035661E-2</v>
      </c>
    </row>
    <row r="187" spans="1:11">
      <c r="A187" s="1">
        <v>36433</v>
      </c>
      <c r="B187" s="15">
        <f>'factor 2(value,EP&amp;BP composite)'!BV187*(0.01/'factor 2(value,EP&amp;BP composite)'!$CV187)</f>
        <v>4.3223322909360998E-2</v>
      </c>
      <c r="C187" s="15">
        <f>'factor 2(value,EP&amp;BP composite)'!BW187*(0.01/'factor 2(value,EP&amp;BP composite)'!$CV187)</f>
        <v>4.9398083324984007E-2</v>
      </c>
      <c r="D187" s="15">
        <f>'factor 2(value,EP&amp;BP composite)'!BX187*(0.01/'factor 2(value,EP&amp;BP composite)'!$CV187)</f>
        <v>-1.8524281246869001E-2</v>
      </c>
      <c r="E187" s="15">
        <f>'factor 2(value,EP&amp;BP composite)'!BY187*(0.01/'factor 2(value,EP&amp;BP composite)'!$CV187)</f>
        <v>2.4699041662492004E-2</v>
      </c>
      <c r="F187" s="15">
        <f>'factor 2(value,EP&amp;BP composite)'!BZ187*(0.01/'factor 2(value,EP&amp;BP composite)'!$CV187)</f>
        <v>-3.0873802078115003E-2</v>
      </c>
      <c r="G187" s="15">
        <f>'factor 2(value,EP&amp;BP composite)'!CA187*(0.01/'factor 2(value,EP&amp;BP composite)'!$CV187)</f>
        <v>-6.1747604156230018E-3</v>
      </c>
      <c r="H187" s="15">
        <f>'factor 2(value,EP&amp;BP composite)'!CB187*(0.01/'factor 2(value,EP&amp;BP composite)'!$CV187)</f>
        <v>0</v>
      </c>
      <c r="I187" s="15">
        <f>'factor 2(value,EP&amp;BP composite)'!CC187*(0.01/'factor 2(value,EP&amp;BP composite)'!$CV187)</f>
        <v>-6.1747604156229974E-3</v>
      </c>
      <c r="J187" s="15">
        <f>'factor 2(value,EP&amp;BP composite)'!CD187*(0.01/'factor 2(value,EP&amp;BP composite)'!$CV187)</f>
        <v>-1.8524281246869001E-2</v>
      </c>
      <c r="K187" s="15">
        <f>'factor 2(value,EP&amp;BP composite)'!CE187*(0.01/'factor 2(value,EP&amp;BP composite)'!$CV187)</f>
        <v>-3.7048562493738002E-2</v>
      </c>
    </row>
    <row r="188" spans="1:11">
      <c r="A188" s="1">
        <v>36464</v>
      </c>
      <c r="B188" s="15">
        <f>'factor 2(value,EP&amp;BP composite)'!BV188*(0.01/'factor 2(value,EP&amp;BP composite)'!$CV188)</f>
        <v>4.5045760554546468E-2</v>
      </c>
      <c r="C188" s="15">
        <f>'factor 2(value,EP&amp;BP composite)'!BW188*(0.01/'factor 2(value,EP&amp;BP composite)'!$CV188)</f>
        <v>4.5045760554546482E-2</v>
      </c>
      <c r="D188" s="15">
        <f>'factor 2(value,EP&amp;BP composite)'!BX188*(0.01/'factor 2(value,EP&amp;BP composite)'!$CV188)</f>
        <v>-2.5740434602597985E-2</v>
      </c>
      <c r="E188" s="15">
        <f>'factor 2(value,EP&amp;BP composite)'!BY188*(0.01/'factor 2(value,EP&amp;BP composite)'!$CV188)</f>
        <v>2.5740434602597985E-2</v>
      </c>
      <c r="F188" s="15">
        <f>'factor 2(value,EP&amp;BP composite)'!BZ188*(0.01/'factor 2(value,EP&amp;BP composite)'!$CV188)</f>
        <v>-2.5740434602597985E-2</v>
      </c>
      <c r="G188" s="15">
        <f>'factor 2(value,EP&amp;BP composite)'!CA188*(0.01/'factor 2(value,EP&amp;BP composite)'!$CV188)</f>
        <v>-1.2870217301298992E-2</v>
      </c>
      <c r="H188" s="15">
        <f>'factor 2(value,EP&amp;BP composite)'!CB188*(0.01/'factor 2(value,EP&amp;BP composite)'!$CV188)</f>
        <v>0</v>
      </c>
      <c r="I188" s="15">
        <f>'factor 2(value,EP&amp;BP composite)'!CC188*(0.01/'factor 2(value,EP&amp;BP composite)'!$CV188)</f>
        <v>0</v>
      </c>
      <c r="J188" s="15">
        <f>'factor 2(value,EP&amp;BP composite)'!CD188*(0.01/'factor 2(value,EP&amp;BP composite)'!$CV188)</f>
        <v>-1.2870217301298996E-2</v>
      </c>
      <c r="K188" s="15">
        <f>'factor 2(value,EP&amp;BP composite)'!CE188*(0.01/'factor 2(value,EP&amp;BP composite)'!$CV188)</f>
        <v>-3.8610651903896974E-2</v>
      </c>
    </row>
    <row r="189" spans="1:11">
      <c r="A189" s="1">
        <v>36494</v>
      </c>
      <c r="B189" s="15">
        <f>'factor 2(value,EP&amp;BP composite)'!BV189*(0.01/'factor 2(value,EP&amp;BP composite)'!$CV189)</f>
        <v>4.6283907242073749E-2</v>
      </c>
      <c r="C189" s="15">
        <f>'factor 2(value,EP&amp;BP composite)'!BW189*(0.01/'factor 2(value,EP&amp;BP composite)'!$CV189)</f>
        <v>3.4712930431555315E-2</v>
      </c>
      <c r="D189" s="15">
        <f>'factor 2(value,EP&amp;BP composite)'!BX189*(0.01/'factor 2(value,EP&amp;BP composite)'!$CV189)</f>
        <v>-2.3141953621036875E-2</v>
      </c>
      <c r="E189" s="15">
        <f>'factor 2(value,EP&amp;BP composite)'!BY189*(0.01/'factor 2(value,EP&amp;BP composite)'!$CV189)</f>
        <v>1.7356465215777658E-2</v>
      </c>
      <c r="F189" s="15">
        <f>'factor 2(value,EP&amp;BP composite)'!BZ189*(0.01/'factor 2(value,EP&amp;BP composite)'!$CV189)</f>
        <v>-3.4712930431555315E-2</v>
      </c>
      <c r="G189" s="15">
        <f>'factor 2(value,EP&amp;BP composite)'!CA189*(0.01/'factor 2(value,EP&amp;BP composite)'!$CV189)</f>
        <v>0</v>
      </c>
      <c r="H189" s="15">
        <f>'factor 2(value,EP&amp;BP composite)'!CB189*(0.01/'factor 2(value,EP&amp;BP composite)'!$CV189)</f>
        <v>5.7854884052592178E-3</v>
      </c>
      <c r="I189" s="15">
        <f>'factor 2(value,EP&amp;BP composite)'!CC189*(0.01/'factor 2(value,EP&amp;BP composite)'!$CV189)</f>
        <v>0</v>
      </c>
      <c r="J189" s="15">
        <f>'factor 2(value,EP&amp;BP composite)'!CD189*(0.01/'factor 2(value,EP&amp;BP composite)'!$CV189)</f>
        <v>-1.1570976810518439E-2</v>
      </c>
      <c r="K189" s="15">
        <f>'factor 2(value,EP&amp;BP composite)'!CE189*(0.01/'factor 2(value,EP&amp;BP composite)'!$CV189)</f>
        <v>-3.4712930431555308E-2</v>
      </c>
    </row>
    <row r="190" spans="1:11">
      <c r="A190" s="1">
        <v>36525</v>
      </c>
      <c r="B190" s="15">
        <f>'factor 2(value,EP&amp;BP composite)'!BV190*(0.01/'factor 2(value,EP&amp;BP composite)'!$CV190)</f>
        <v>3.9340128613031301E-2</v>
      </c>
      <c r="C190" s="15">
        <f>'factor 2(value,EP&amp;BP composite)'!BW190*(0.01/'factor 2(value,EP&amp;BP composite)'!$CV190)</f>
        <v>2.9505096459773474E-2</v>
      </c>
      <c r="D190" s="15">
        <f>'factor 2(value,EP&amp;BP composite)'!BX190*(0.01/'factor 2(value,EP&amp;BP composite)'!$CV190)</f>
        <v>-2.9505096459773474E-2</v>
      </c>
      <c r="E190" s="15">
        <f>'factor 2(value,EP&amp;BP composite)'!BY190*(0.01/'factor 2(value,EP&amp;BP composite)'!$CV190)</f>
        <v>1.9670064306515651E-2</v>
      </c>
      <c r="F190" s="15">
        <f>'factor 2(value,EP&amp;BP composite)'!BZ190*(0.01/'factor 2(value,EP&amp;BP composite)'!$CV190)</f>
        <v>-2.9505096459773474E-2</v>
      </c>
      <c r="G190" s="15">
        <f>'factor 2(value,EP&amp;BP composite)'!CA190*(0.01/'factor 2(value,EP&amp;BP composite)'!$CV190)</f>
        <v>4.9175160766289118E-3</v>
      </c>
      <c r="H190" s="15">
        <f>'factor 2(value,EP&amp;BP composite)'!CB190*(0.01/'factor 2(value,EP&amp;BP composite)'!$CV190)</f>
        <v>-4.9175160766289118E-3</v>
      </c>
      <c r="I190" s="15">
        <f>'factor 2(value,EP&amp;BP composite)'!CC190*(0.01/'factor 2(value,EP&amp;BP composite)'!$CV190)</f>
        <v>0</v>
      </c>
      <c r="J190" s="15">
        <f>'factor 2(value,EP&amp;BP composite)'!CD190*(0.01/'factor 2(value,EP&amp;BP composite)'!$CV190)</f>
        <v>-4.9175160766289118E-3</v>
      </c>
      <c r="K190" s="15">
        <f>'factor 2(value,EP&amp;BP composite)'!CE190*(0.01/'factor 2(value,EP&amp;BP composite)'!$CV190)</f>
        <v>-2.4587580383144559E-2</v>
      </c>
    </row>
    <row r="191" spans="1:11">
      <c r="A191" s="1">
        <v>36556</v>
      </c>
      <c r="B191" s="15">
        <f>'factor 2(value,EP&amp;BP composite)'!BV191*(0.01/'factor 2(value,EP&amp;BP composite)'!$CV191)</f>
        <v>3.9190530168115613E-2</v>
      </c>
      <c r="C191" s="15">
        <f>'factor 2(value,EP&amp;BP composite)'!BW191*(0.01/'factor 2(value,EP&amp;BP composite)'!$CV191)</f>
        <v>2.4494081355072261E-2</v>
      </c>
      <c r="D191" s="15">
        <f>'factor 2(value,EP&amp;BP composite)'!BX191*(0.01/'factor 2(value,EP&amp;BP composite)'!$CV191)</f>
        <v>-3.4291713897101166E-2</v>
      </c>
      <c r="E191" s="15">
        <f>'factor 2(value,EP&amp;BP composite)'!BY191*(0.01/'factor 2(value,EP&amp;BP composite)'!$CV191)</f>
        <v>2.4494081355072261E-2</v>
      </c>
      <c r="F191" s="15">
        <f>'factor 2(value,EP&amp;BP composite)'!BZ191*(0.01/'factor 2(value,EP&amp;BP composite)'!$CV191)</f>
        <v>-2.4494081355072261E-2</v>
      </c>
      <c r="G191" s="15">
        <f>'factor 2(value,EP&amp;BP composite)'!CA191*(0.01/'factor 2(value,EP&amp;BP composite)'!$CV191)</f>
        <v>4.8988162710144507E-3</v>
      </c>
      <c r="H191" s="15">
        <f>'factor 2(value,EP&amp;BP composite)'!CB191*(0.01/'factor 2(value,EP&amp;BP composite)'!$CV191)</f>
        <v>-4.8988162710144507E-3</v>
      </c>
      <c r="I191" s="15">
        <f>'factor 2(value,EP&amp;BP composite)'!CC191*(0.01/'factor 2(value,EP&amp;BP composite)'!$CV191)</f>
        <v>0</v>
      </c>
      <c r="J191" s="15">
        <f>'factor 2(value,EP&amp;BP composite)'!CD191*(0.01/'factor 2(value,EP&amp;BP composite)'!$CV191)</f>
        <v>-4.8988162710144507E-3</v>
      </c>
      <c r="K191" s="15">
        <f>'factor 2(value,EP&amp;BP composite)'!CE191*(0.01/'factor 2(value,EP&amp;BP composite)'!$CV191)</f>
        <v>-2.4494081355072257E-2</v>
      </c>
    </row>
    <row r="192" spans="1:11">
      <c r="A192" s="1">
        <v>36585</v>
      </c>
      <c r="B192" s="15">
        <f>'factor 2(value,EP&amp;BP composite)'!BV192*(0.01/'factor 2(value,EP&amp;BP composite)'!$CV192)</f>
        <v>3.9066342380653443E-2</v>
      </c>
      <c r="C192" s="15">
        <f>'factor 2(value,EP&amp;BP composite)'!BW192*(0.01/'factor 2(value,EP&amp;BP composite)'!$CV192)</f>
        <v>1.4649878392745041E-2</v>
      </c>
      <c r="D192" s="15">
        <f>'factor 2(value,EP&amp;BP composite)'!BX192*(0.01/'factor 2(value,EP&amp;BP composite)'!$CV192)</f>
        <v>-1.9533171190326722E-2</v>
      </c>
      <c r="E192" s="15">
        <f>'factor 2(value,EP&amp;BP composite)'!BY192*(0.01/'factor 2(value,EP&amp;BP composite)'!$CV192)</f>
        <v>4.8832927975816795E-3</v>
      </c>
      <c r="F192" s="15">
        <f>'factor 2(value,EP&amp;BP composite)'!BZ192*(0.01/'factor 2(value,EP&amp;BP composite)'!$CV192)</f>
        <v>-3.4183049583071765E-2</v>
      </c>
      <c r="G192" s="15">
        <f>'factor 2(value,EP&amp;BP composite)'!CA192*(0.01/'factor 2(value,EP&amp;BP composite)'!$CV192)</f>
        <v>1.9533171190326722E-2</v>
      </c>
      <c r="H192" s="15">
        <f>'factor 2(value,EP&amp;BP composite)'!CB192*(0.01/'factor 2(value,EP&amp;BP composite)'!$CV192)</f>
        <v>-1.9533171190326722E-2</v>
      </c>
      <c r="I192" s="15">
        <f>'factor 2(value,EP&amp;BP composite)'!CC192*(0.01/'factor 2(value,EP&amp;BP composite)'!$CV192)</f>
        <v>0</v>
      </c>
      <c r="J192" s="15">
        <f>'factor 2(value,EP&amp;BP composite)'!CD192*(0.01/'factor 2(value,EP&amp;BP composite)'!$CV192)</f>
        <v>9.7665855951633608E-3</v>
      </c>
      <c r="K192" s="15">
        <f>'factor 2(value,EP&amp;BP composite)'!CE192*(0.01/'factor 2(value,EP&amp;BP composite)'!$CV192)</f>
        <v>-1.4649878392745039E-2</v>
      </c>
    </row>
    <row r="193" spans="1:11">
      <c r="A193" s="1">
        <v>36616</v>
      </c>
      <c r="B193" s="15">
        <f>'factor 2(value,EP&amp;BP composite)'!BV193*(0.01/'factor 2(value,EP&amp;BP composite)'!$CV193)</f>
        <v>3.837968006788036E-2</v>
      </c>
      <c r="C193" s="15">
        <f>'factor 2(value,EP&amp;BP composite)'!BW193*(0.01/'factor 2(value,EP&amp;BP composite)'!$CV193)</f>
        <v>2.3987300042425226E-2</v>
      </c>
      <c r="D193" s="15">
        <f>'factor 2(value,EP&amp;BP composite)'!BX193*(0.01/'factor 2(value,EP&amp;BP composite)'!$CV193)</f>
        <v>-1.918984003394018E-2</v>
      </c>
      <c r="E193" s="15">
        <f>'factor 2(value,EP&amp;BP composite)'!BY193*(0.01/'factor 2(value,EP&amp;BP composite)'!$CV193)</f>
        <v>4.7974600084850442E-3</v>
      </c>
      <c r="F193" s="15">
        <f>'factor 2(value,EP&amp;BP composite)'!BZ193*(0.01/'factor 2(value,EP&amp;BP composite)'!$CV193)</f>
        <v>-2.8784760050910272E-2</v>
      </c>
      <c r="G193" s="15">
        <f>'factor 2(value,EP&amp;BP composite)'!CA193*(0.01/'factor 2(value,EP&amp;BP composite)'!$CV193)</f>
        <v>1.918984003394018E-2</v>
      </c>
      <c r="H193" s="15">
        <f>'factor 2(value,EP&amp;BP composite)'!CB193*(0.01/'factor 2(value,EP&amp;BP composite)'!$CV193)</f>
        <v>-1.918984003394018E-2</v>
      </c>
      <c r="I193" s="15">
        <f>'factor 2(value,EP&amp;BP composite)'!CC193*(0.01/'factor 2(value,EP&amp;BP composite)'!$CV193)</f>
        <v>0</v>
      </c>
      <c r="J193" s="15">
        <f>'factor 2(value,EP&amp;BP composite)'!CD193*(0.01/'factor 2(value,EP&amp;BP composite)'!$CV193)</f>
        <v>0</v>
      </c>
      <c r="K193" s="15">
        <f>'factor 2(value,EP&amp;BP composite)'!CE193*(0.01/'factor 2(value,EP&amp;BP composite)'!$CV193)</f>
        <v>-1.918984003394018E-2</v>
      </c>
    </row>
    <row r="194" spans="1:11">
      <c r="A194" s="1">
        <v>36646</v>
      </c>
      <c r="B194" s="15">
        <f>'factor 2(value,EP&amp;BP composite)'!BV194*(0.01/'factor 2(value,EP&amp;BP composite)'!$CV194)</f>
        <v>3.9035899581388291E-2</v>
      </c>
      <c r="C194" s="15">
        <f>'factor 2(value,EP&amp;BP composite)'!BW194*(0.01/'factor 2(value,EP&amp;BP composite)'!$CV194)</f>
        <v>2.4397437238367681E-2</v>
      </c>
      <c r="D194" s="15">
        <f>'factor 2(value,EP&amp;BP composite)'!BX194*(0.01/'factor 2(value,EP&amp;BP composite)'!$CV194)</f>
        <v>-1.9517949790694145E-2</v>
      </c>
      <c r="E194" s="15">
        <f>'factor 2(value,EP&amp;BP composite)'!BY194*(0.01/'factor 2(value,EP&amp;BP composite)'!$CV194)</f>
        <v>1.4638462343020606E-2</v>
      </c>
      <c r="F194" s="15">
        <f>'factor 2(value,EP&amp;BP composite)'!BZ194*(0.01/'factor 2(value,EP&amp;BP composite)'!$CV194)</f>
        <v>-3.4156412133714752E-2</v>
      </c>
      <c r="G194" s="15">
        <f>'factor 2(value,EP&amp;BP composite)'!CA194*(0.01/'factor 2(value,EP&amp;BP composite)'!$CV194)</f>
        <v>1.9517949790694145E-2</v>
      </c>
      <c r="H194" s="15">
        <f>'factor 2(value,EP&amp;BP composite)'!CB194*(0.01/'factor 2(value,EP&amp;BP composite)'!$CV194)</f>
        <v>-1.9517949790694145E-2</v>
      </c>
      <c r="I194" s="15">
        <f>'factor 2(value,EP&amp;BP composite)'!CC194*(0.01/'factor 2(value,EP&amp;BP composite)'!$CV194)</f>
        <v>0</v>
      </c>
      <c r="J194" s="15">
        <f>'factor 2(value,EP&amp;BP composite)'!CD194*(0.01/'factor 2(value,EP&amp;BP composite)'!$CV194)</f>
        <v>0</v>
      </c>
      <c r="K194" s="15">
        <f>'factor 2(value,EP&amp;BP composite)'!CE194*(0.01/'factor 2(value,EP&amp;BP composite)'!$CV194)</f>
        <v>-2.4397437238367677E-2</v>
      </c>
    </row>
    <row r="195" spans="1:11">
      <c r="A195" s="1">
        <v>36677</v>
      </c>
      <c r="B195" s="15">
        <f>'factor 2(value,EP&amp;BP composite)'!BV195*(0.01/'factor 2(value,EP&amp;BP composite)'!$CV195)</f>
        <v>4.2890605974313122E-2</v>
      </c>
      <c r="C195" s="15">
        <f>'factor 2(value,EP&amp;BP composite)'!BW195*(0.01/'factor 2(value,EP&amp;BP composite)'!$CV195)</f>
        <v>2.1445302987156561E-2</v>
      </c>
      <c r="D195" s="15">
        <f>'factor 2(value,EP&amp;BP composite)'!BX195*(0.01/'factor 2(value,EP&amp;BP composite)'!$CV195)</f>
        <v>-1.072265149357828E-2</v>
      </c>
      <c r="E195" s="15">
        <f>'factor 2(value,EP&amp;BP composite)'!BY195*(0.01/'factor 2(value,EP&amp;BP composite)'!$CV195)</f>
        <v>2.6806628733945702E-2</v>
      </c>
      <c r="F195" s="15">
        <f>'factor 2(value,EP&amp;BP composite)'!BZ195*(0.01/'factor 2(value,EP&amp;BP composite)'!$CV195)</f>
        <v>-3.7529280227523984E-2</v>
      </c>
      <c r="G195" s="15">
        <f>'factor 2(value,EP&amp;BP composite)'!CA195*(0.01/'factor 2(value,EP&amp;BP composite)'!$CV195)</f>
        <v>1.608397724036742E-2</v>
      </c>
      <c r="H195" s="15">
        <f>'factor 2(value,EP&amp;BP composite)'!CB195*(0.01/'factor 2(value,EP&amp;BP composite)'!$CV195)</f>
        <v>-2.6806628733945702E-2</v>
      </c>
      <c r="I195" s="15">
        <f>'factor 2(value,EP&amp;BP composite)'!CC195*(0.01/'factor 2(value,EP&amp;BP composite)'!$CV195)</f>
        <v>0</v>
      </c>
      <c r="J195" s="15">
        <f>'factor 2(value,EP&amp;BP composite)'!CD195*(0.01/'factor 2(value,EP&amp;BP composite)'!$CV195)</f>
        <v>-5.3613257467891393E-3</v>
      </c>
      <c r="K195" s="15">
        <f>'factor 2(value,EP&amp;BP composite)'!CE195*(0.01/'factor 2(value,EP&amp;BP composite)'!$CV195)</f>
        <v>-2.6806628733945695E-2</v>
      </c>
    </row>
    <row r="196" spans="1:11">
      <c r="A196" s="1">
        <v>36707</v>
      </c>
      <c r="B196" s="15">
        <f>'factor 2(value,EP&amp;BP composite)'!BV196*(0.01/'factor 2(value,EP&amp;BP composite)'!$CV196)</f>
        <v>3.9917451043504346E-2</v>
      </c>
      <c r="C196" s="15">
        <f>'factor 2(value,EP&amp;BP composite)'!BW196*(0.01/'factor 2(value,EP&amp;BP composite)'!$CV196)</f>
        <v>1.710747901864472E-2</v>
      </c>
      <c r="D196" s="15">
        <f>'factor 2(value,EP&amp;BP composite)'!BX196*(0.01/'factor 2(value,EP&amp;BP composite)'!$CV196)</f>
        <v>-5.7024930062149074E-3</v>
      </c>
      <c r="E196" s="15">
        <f>'factor 2(value,EP&amp;BP composite)'!BY196*(0.01/'factor 2(value,EP&amp;BP composite)'!$CV196)</f>
        <v>2.280997202485963E-2</v>
      </c>
      <c r="F196" s="15">
        <f>'factor 2(value,EP&amp;BP composite)'!BZ196*(0.01/'factor 2(value,EP&amp;BP composite)'!$CV196)</f>
        <v>-3.9917451043504353E-2</v>
      </c>
      <c r="G196" s="15">
        <f>'factor 2(value,EP&amp;BP composite)'!CA196*(0.01/'factor 2(value,EP&amp;BP composite)'!$CV196)</f>
        <v>3.4214958037289446E-2</v>
      </c>
      <c r="H196" s="15">
        <f>'factor 2(value,EP&amp;BP composite)'!CB196*(0.01/'factor 2(value,EP&amp;BP composite)'!$CV196)</f>
        <v>-2.8512465031074536E-2</v>
      </c>
      <c r="I196" s="15">
        <f>'factor 2(value,EP&amp;BP composite)'!CC196*(0.01/'factor 2(value,EP&amp;BP composite)'!$CV196)</f>
        <v>0</v>
      </c>
      <c r="J196" s="15">
        <f>'factor 2(value,EP&amp;BP composite)'!CD196*(0.01/'factor 2(value,EP&amp;BP composite)'!$CV196)</f>
        <v>-5.7024930062149056E-3</v>
      </c>
      <c r="K196" s="15">
        <f>'factor 2(value,EP&amp;BP composite)'!CE196*(0.01/'factor 2(value,EP&amp;BP composite)'!$CV196)</f>
        <v>-3.4214958037289439E-2</v>
      </c>
    </row>
    <row r="197" spans="1:11">
      <c r="A197" s="1">
        <v>36738</v>
      </c>
      <c r="B197" s="15">
        <f>'factor 2(value,EP&amp;BP composite)'!BV197*(0.01/'factor 2(value,EP&amp;BP composite)'!$CV197)</f>
        <v>4.4757737666179388E-2</v>
      </c>
      <c r="C197" s="15">
        <f>'factor 2(value,EP&amp;BP composite)'!BW197*(0.01/'factor 2(value,EP&amp;BP composite)'!$CV197)</f>
        <v>1.1189434416544847E-2</v>
      </c>
      <c r="D197" s="15">
        <f>'factor 2(value,EP&amp;BP composite)'!BX197*(0.01/'factor 2(value,EP&amp;BP composite)'!$CV197)</f>
        <v>-1.1189434416544847E-2</v>
      </c>
      <c r="E197" s="15">
        <f>'factor 2(value,EP&amp;BP composite)'!BY197*(0.01/'factor 2(value,EP&amp;BP composite)'!$CV197)</f>
        <v>2.2378868833089694E-2</v>
      </c>
      <c r="F197" s="15">
        <f>'factor 2(value,EP&amp;BP composite)'!BZ197*(0.01/'factor 2(value,EP&amp;BP composite)'!$CV197)</f>
        <v>-3.9163020457906969E-2</v>
      </c>
      <c r="G197" s="15">
        <f>'factor 2(value,EP&amp;BP composite)'!CA197*(0.01/'factor 2(value,EP&amp;BP composite)'!$CV197)</f>
        <v>2.7973586041362117E-2</v>
      </c>
      <c r="H197" s="15">
        <f>'factor 2(value,EP&amp;BP composite)'!CB197*(0.01/'factor 2(value,EP&amp;BP composite)'!$CV197)</f>
        <v>-2.2378868833089694E-2</v>
      </c>
      <c r="I197" s="15">
        <f>'factor 2(value,EP&amp;BP composite)'!CC197*(0.01/'factor 2(value,EP&amp;BP composite)'!$CV197)</f>
        <v>0</v>
      </c>
      <c r="J197" s="15">
        <f>'factor 2(value,EP&amp;BP composite)'!CD197*(0.01/'factor 2(value,EP&amp;BP composite)'!$CV197)</f>
        <v>-5.5947172082724244E-3</v>
      </c>
      <c r="K197" s="15">
        <f>'factor 2(value,EP&amp;BP composite)'!CE197*(0.01/'factor 2(value,EP&amp;BP composite)'!$CV197)</f>
        <v>-2.7973586041362113E-2</v>
      </c>
    </row>
    <row r="198" spans="1:11">
      <c r="A198" s="1">
        <v>36769</v>
      </c>
      <c r="B198" s="15">
        <f>'factor 2(value,EP&amp;BP composite)'!BV198*(0.01/'factor 2(value,EP&amp;BP composite)'!$CV198)</f>
        <v>4.49835943108036E-2</v>
      </c>
      <c r="C198" s="15">
        <f>'factor 2(value,EP&amp;BP composite)'!BW198*(0.01/'factor 2(value,EP&amp;BP composite)'!$CV198)</f>
        <v>1.12458985777009E-2</v>
      </c>
      <c r="D198" s="15">
        <f>'factor 2(value,EP&amp;BP composite)'!BX198*(0.01/'factor 2(value,EP&amp;BP composite)'!$CV198)</f>
        <v>-1.12458985777009E-2</v>
      </c>
      <c r="E198" s="15">
        <f>'factor 2(value,EP&amp;BP composite)'!BY198*(0.01/'factor 2(value,EP&amp;BP composite)'!$CV198)</f>
        <v>2.24917971554018E-2</v>
      </c>
      <c r="F198" s="15">
        <f>'factor 2(value,EP&amp;BP composite)'!BZ198*(0.01/'factor 2(value,EP&amp;BP composite)'!$CV198)</f>
        <v>-3.9360645021953154E-2</v>
      </c>
      <c r="G198" s="15">
        <f>'factor 2(value,EP&amp;BP composite)'!CA198*(0.01/'factor 2(value,EP&amp;BP composite)'!$CV198)</f>
        <v>2.8114746444252253E-2</v>
      </c>
      <c r="H198" s="15">
        <f>'factor 2(value,EP&amp;BP composite)'!CB198*(0.01/'factor 2(value,EP&amp;BP composite)'!$CV198)</f>
        <v>-2.24917971554018E-2</v>
      </c>
      <c r="I198" s="15">
        <f>'factor 2(value,EP&amp;BP composite)'!CC198*(0.01/'factor 2(value,EP&amp;BP composite)'!$CV198)</f>
        <v>0</v>
      </c>
      <c r="J198" s="15">
        <f>'factor 2(value,EP&amp;BP composite)'!CD198*(0.01/'factor 2(value,EP&amp;BP composite)'!$CV198)</f>
        <v>-5.6229492888504509E-3</v>
      </c>
      <c r="K198" s="15">
        <f>'factor 2(value,EP&amp;BP composite)'!CE198*(0.01/'factor 2(value,EP&amp;BP composite)'!$CV198)</f>
        <v>-2.8114746444252249E-2</v>
      </c>
    </row>
    <row r="199" spans="1:11">
      <c r="A199" s="1">
        <v>36799</v>
      </c>
      <c r="B199" s="15">
        <f>'factor 2(value,EP&amp;BP composite)'!BV199*(0.01/'factor 2(value,EP&amp;BP composite)'!$CV199)</f>
        <v>4.3331262127096218E-2</v>
      </c>
      <c r="C199" s="15">
        <f>'factor 2(value,EP&amp;BP composite)'!BW199*(0.01/'factor 2(value,EP&amp;BP composite)'!$CV199)</f>
        <v>1.2380360607741779E-2</v>
      </c>
      <c r="D199" s="15">
        <f>'factor 2(value,EP&amp;BP composite)'!BX199*(0.01/'factor 2(value,EP&amp;BP composite)'!$CV199)</f>
        <v>0</v>
      </c>
      <c r="E199" s="15">
        <f>'factor 2(value,EP&amp;BP composite)'!BY199*(0.01/'factor 2(value,EP&amp;BP composite)'!$CV199)</f>
        <v>1.8570540911612667E-2</v>
      </c>
      <c r="F199" s="15">
        <f>'factor 2(value,EP&amp;BP composite)'!BZ199*(0.01/'factor 2(value,EP&amp;BP composite)'!$CV199)</f>
        <v>-4.3331262127096225E-2</v>
      </c>
      <c r="G199" s="15">
        <f>'factor 2(value,EP&amp;BP composite)'!CA199*(0.01/'factor 2(value,EP&amp;BP composite)'!$CV199)</f>
        <v>3.7141081823225335E-2</v>
      </c>
      <c r="H199" s="15">
        <f>'factor 2(value,EP&amp;BP composite)'!CB199*(0.01/'factor 2(value,EP&amp;BP composite)'!$CV199)</f>
        <v>-2.4760721215483558E-2</v>
      </c>
      <c r="I199" s="15">
        <f>'factor 2(value,EP&amp;BP composite)'!CC199*(0.01/'factor 2(value,EP&amp;BP composite)'!$CV199)</f>
        <v>0</v>
      </c>
      <c r="J199" s="15">
        <f>'factor 2(value,EP&amp;BP composite)'!CD199*(0.01/'factor 2(value,EP&amp;BP composite)'!$CV199)</f>
        <v>-6.1901803038708902E-3</v>
      </c>
      <c r="K199" s="15">
        <f>'factor 2(value,EP&amp;BP composite)'!CE199*(0.01/'factor 2(value,EP&amp;BP composite)'!$CV199)</f>
        <v>-3.7141081823225335E-2</v>
      </c>
    </row>
    <row r="200" spans="1:11">
      <c r="A200" s="1">
        <v>36830</v>
      </c>
      <c r="B200" s="15">
        <f>'factor 2(value,EP&amp;BP composite)'!BV200*(0.01/'factor 2(value,EP&amp;BP composite)'!$CV200)</f>
        <v>4.3591823975114838E-2</v>
      </c>
      <c r="C200" s="15">
        <f>'factor 2(value,EP&amp;BP composite)'!BW200*(0.01/'factor 2(value,EP&amp;BP composite)'!$CV200)</f>
        <v>2.1795911987557419E-2</v>
      </c>
      <c r="D200" s="15">
        <f>'factor 2(value,EP&amp;BP composite)'!BX200*(0.01/'factor 2(value,EP&amp;BP composite)'!$CV200)</f>
        <v>-5.4489779968893539E-3</v>
      </c>
      <c r="E200" s="15">
        <f>'factor 2(value,EP&amp;BP composite)'!BY200*(0.01/'factor 2(value,EP&amp;BP composite)'!$CV200)</f>
        <v>1.6346933990668066E-2</v>
      </c>
      <c r="F200" s="15">
        <f>'factor 2(value,EP&amp;BP composite)'!BZ200*(0.01/'factor 2(value,EP&amp;BP composite)'!$CV200)</f>
        <v>-3.8142845978225481E-2</v>
      </c>
      <c r="G200" s="15">
        <f>'factor 2(value,EP&amp;BP composite)'!CA200*(0.01/'factor 2(value,EP&amp;BP composite)'!$CV200)</f>
        <v>1.0897955993778709E-2</v>
      </c>
      <c r="H200" s="15">
        <f>'factor 2(value,EP&amp;BP composite)'!CB200*(0.01/'factor 2(value,EP&amp;BP composite)'!$CV200)</f>
        <v>-2.7244889984446772E-2</v>
      </c>
      <c r="I200" s="15">
        <f>'factor 2(value,EP&amp;BP composite)'!CC200*(0.01/'factor 2(value,EP&amp;BP composite)'!$CV200)</f>
        <v>0</v>
      </c>
      <c r="J200" s="15">
        <f>'factor 2(value,EP&amp;BP composite)'!CD200*(0.01/'factor 2(value,EP&amp;BP composite)'!$CV200)</f>
        <v>5.4489779968893556E-3</v>
      </c>
      <c r="K200" s="15">
        <f>'factor 2(value,EP&amp;BP composite)'!CE200*(0.01/'factor 2(value,EP&amp;BP composite)'!$CV200)</f>
        <v>-2.7244889984446768E-2</v>
      </c>
    </row>
    <row r="201" spans="1:11">
      <c r="A201" s="1">
        <v>36860</v>
      </c>
      <c r="B201" s="15">
        <f>'factor 2(value,EP&amp;BP composite)'!BV201*(0.01/'factor 2(value,EP&amp;BP composite)'!$CV201)</f>
        <v>3.6508654920685044E-2</v>
      </c>
      <c r="C201" s="15">
        <f>'factor 2(value,EP&amp;BP composite)'!BW201*(0.01/'factor 2(value,EP&amp;BP composite)'!$CV201)</f>
        <v>3.6508654920685051E-2</v>
      </c>
      <c r="D201" s="15">
        <f>'factor 2(value,EP&amp;BP composite)'!BX201*(0.01/'factor 2(value,EP&amp;BP composite)'!$CV201)</f>
        <v>-5.2155221315264341E-3</v>
      </c>
      <c r="E201" s="15">
        <f>'factor 2(value,EP&amp;BP composite)'!BY201*(0.01/'factor 2(value,EP&amp;BP composite)'!$CV201)</f>
        <v>1.043104426305287E-2</v>
      </c>
      <c r="F201" s="15">
        <f>'factor 2(value,EP&amp;BP composite)'!BZ201*(0.01/'factor 2(value,EP&amp;BP composite)'!$CV201)</f>
        <v>-3.1293132789158615E-2</v>
      </c>
      <c r="G201" s="15">
        <f>'factor 2(value,EP&amp;BP composite)'!CA201*(0.01/'factor 2(value,EP&amp;BP composite)'!$CV201)</f>
        <v>1.043104426305287E-2</v>
      </c>
      <c r="H201" s="15">
        <f>'factor 2(value,EP&amp;BP composite)'!CB201*(0.01/'factor 2(value,EP&amp;BP composite)'!$CV201)</f>
        <v>-3.1293132789158615E-2</v>
      </c>
      <c r="I201" s="15">
        <f>'factor 2(value,EP&amp;BP composite)'!CC201*(0.01/'factor 2(value,EP&amp;BP composite)'!$CV201)</f>
        <v>0</v>
      </c>
      <c r="J201" s="15">
        <f>'factor 2(value,EP&amp;BP composite)'!CD201*(0.01/'factor 2(value,EP&amp;BP composite)'!$CV201)</f>
        <v>0</v>
      </c>
      <c r="K201" s="15">
        <f>'factor 2(value,EP&amp;BP composite)'!CE201*(0.01/'factor 2(value,EP&amp;BP composite)'!$CV201)</f>
        <v>-2.6077610657632172E-2</v>
      </c>
    </row>
    <row r="202" spans="1:11">
      <c r="A202" s="1">
        <v>36891</v>
      </c>
      <c r="B202" s="15">
        <f>'factor 2(value,EP&amp;BP composite)'!BV202*(0.01/'factor 2(value,EP&amp;BP composite)'!$CV202)</f>
        <v>3.9081458462858397E-2</v>
      </c>
      <c r="C202" s="15">
        <f>'factor 2(value,EP&amp;BP composite)'!BW202*(0.01/'factor 2(value,EP&amp;BP composite)'!$CV202)</f>
        <v>2.9311093847143799E-2</v>
      </c>
      <c r="D202" s="15">
        <f>'factor 2(value,EP&amp;BP composite)'!BX202*(0.01/'factor 2(value,EP&amp;BP composite)'!$CV202)</f>
        <v>-1.46555469235719E-2</v>
      </c>
      <c r="E202" s="15">
        <f>'factor 2(value,EP&amp;BP composite)'!BY202*(0.01/'factor 2(value,EP&amp;BP composite)'!$CV202)</f>
        <v>9.7703646157145992E-3</v>
      </c>
      <c r="F202" s="15">
        <f>'factor 2(value,EP&amp;BP composite)'!BZ202*(0.01/'factor 2(value,EP&amp;BP composite)'!$CV202)</f>
        <v>-2.4425911539286499E-2</v>
      </c>
      <c r="G202" s="15">
        <f>'factor 2(value,EP&amp;BP composite)'!CA202*(0.01/'factor 2(value,EP&amp;BP composite)'!$CV202)</f>
        <v>9.7703646157145992E-3</v>
      </c>
      <c r="H202" s="15">
        <f>'factor 2(value,EP&amp;BP composite)'!CB202*(0.01/'factor 2(value,EP&amp;BP composite)'!$CV202)</f>
        <v>-2.9311093847143799E-2</v>
      </c>
      <c r="I202" s="15">
        <f>'factor 2(value,EP&amp;BP composite)'!CC202*(0.01/'factor 2(value,EP&amp;BP composite)'!$CV202)</f>
        <v>0</v>
      </c>
      <c r="J202" s="15">
        <f>'factor 2(value,EP&amp;BP composite)'!CD202*(0.01/'factor 2(value,EP&amp;BP composite)'!$CV202)</f>
        <v>4.8851823078573005E-3</v>
      </c>
      <c r="K202" s="15">
        <f>'factor 2(value,EP&amp;BP composite)'!CE202*(0.01/'factor 2(value,EP&amp;BP composite)'!$CV202)</f>
        <v>-2.4425911539286495E-2</v>
      </c>
    </row>
    <row r="203" spans="1:11">
      <c r="A203" s="1">
        <v>36922</v>
      </c>
      <c r="B203" s="15">
        <f>'factor 2(value,EP&amp;BP composite)'!BV203*(0.01/'factor 2(value,EP&amp;BP composite)'!$CV203)</f>
        <v>4.1373246106675962E-2</v>
      </c>
      <c r="C203" s="15">
        <f>'factor 2(value,EP&amp;BP composite)'!BW203*(0.01/'factor 2(value,EP&amp;BP composite)'!$CV203)</f>
        <v>3.1029934580006972E-2</v>
      </c>
      <c r="D203" s="15">
        <f>'factor 2(value,EP&amp;BP composite)'!BX203*(0.01/'factor 2(value,EP&amp;BP composite)'!$CV203)</f>
        <v>-1.0343311526668991E-2</v>
      </c>
      <c r="E203" s="15">
        <f>'factor 2(value,EP&amp;BP composite)'!BY203*(0.01/'factor 2(value,EP&amp;BP composite)'!$CV203)</f>
        <v>5.1716557633344944E-3</v>
      </c>
      <c r="F203" s="15">
        <f>'factor 2(value,EP&amp;BP composite)'!BZ203*(0.01/'factor 2(value,EP&amp;BP composite)'!$CV203)</f>
        <v>-1.5514967290003486E-2</v>
      </c>
      <c r="G203" s="15">
        <f>'factor 2(value,EP&amp;BP composite)'!CA203*(0.01/'factor 2(value,EP&amp;BP composite)'!$CV203)</f>
        <v>1.0343311526668991E-2</v>
      </c>
      <c r="H203" s="15">
        <f>'factor 2(value,EP&amp;BP composite)'!CB203*(0.01/'factor 2(value,EP&amp;BP composite)'!$CV203)</f>
        <v>-3.6201590343341472E-2</v>
      </c>
      <c r="I203" s="15">
        <f>'factor 2(value,EP&amp;BP composite)'!CC203*(0.01/'factor 2(value,EP&amp;BP composite)'!$CV203)</f>
        <v>0</v>
      </c>
      <c r="J203" s="15">
        <f>'factor 2(value,EP&amp;BP composite)'!CD203*(0.01/'factor 2(value,EP&amp;BP composite)'!$CV203)</f>
        <v>5.1716557633344961E-3</v>
      </c>
      <c r="K203" s="15">
        <f>'factor 2(value,EP&amp;BP composite)'!CE203*(0.01/'factor 2(value,EP&amp;BP composite)'!$CV203)</f>
        <v>-3.1029934580006968E-2</v>
      </c>
    </row>
    <row r="204" spans="1:11">
      <c r="A204" s="1">
        <v>36950</v>
      </c>
      <c r="B204" s="15">
        <f>'factor 2(value,EP&amp;BP composite)'!BV204*(0.01/'factor 2(value,EP&amp;BP composite)'!$CV204)</f>
        <v>3.5627530740979657E-2</v>
      </c>
      <c r="C204" s="15">
        <f>'factor 2(value,EP&amp;BP composite)'!BW204*(0.01/'factor 2(value,EP&amp;BP composite)'!$CV204)</f>
        <v>3.5627530740979664E-2</v>
      </c>
      <c r="D204" s="15">
        <f>'factor 2(value,EP&amp;BP composite)'!BX204*(0.01/'factor 2(value,EP&amp;BP composite)'!$CV204)</f>
        <v>-1.0179294497422759E-2</v>
      </c>
      <c r="E204" s="15">
        <f>'factor 2(value,EP&amp;BP composite)'!BY204*(0.01/'factor 2(value,EP&amp;BP composite)'!$CV204)</f>
        <v>0</v>
      </c>
      <c r="F204" s="15">
        <f>'factor 2(value,EP&amp;BP composite)'!BZ204*(0.01/'factor 2(value,EP&amp;BP composite)'!$CV204)</f>
        <v>-1.526894174613414E-2</v>
      </c>
      <c r="G204" s="15">
        <f>'factor 2(value,EP&amp;BP composite)'!CA204*(0.01/'factor 2(value,EP&amp;BP composite)'!$CV204)</f>
        <v>1.5268941746134138E-2</v>
      </c>
      <c r="H204" s="15">
        <f>'factor 2(value,EP&amp;BP composite)'!CB204*(0.01/'factor 2(value,EP&amp;BP composite)'!$CV204)</f>
        <v>-3.5627530740979664E-2</v>
      </c>
      <c r="I204" s="15">
        <f>'factor 2(value,EP&amp;BP composite)'!CC204*(0.01/'factor 2(value,EP&amp;BP composite)'!$CV204)</f>
        <v>0</v>
      </c>
      <c r="J204" s="15">
        <f>'factor 2(value,EP&amp;BP composite)'!CD204*(0.01/'factor 2(value,EP&amp;BP composite)'!$CV204)</f>
        <v>5.0896472487113806E-3</v>
      </c>
      <c r="K204" s="15">
        <f>'factor 2(value,EP&amp;BP composite)'!CE204*(0.01/'factor 2(value,EP&amp;BP composite)'!$CV204)</f>
        <v>-3.0537883492268277E-2</v>
      </c>
    </row>
    <row r="205" spans="1:11">
      <c r="A205" s="1">
        <v>36981</v>
      </c>
      <c r="B205" s="15">
        <f>'factor 2(value,EP&amp;BP composite)'!BV205*(0.01/'factor 2(value,EP&amp;BP composite)'!$CV205)</f>
        <v>2.7124201912962768E-2</v>
      </c>
      <c r="C205" s="15">
        <f>'factor 2(value,EP&amp;BP composite)'!BW205*(0.01/'factor 2(value,EP&amp;BP composite)'!$CV205)</f>
        <v>3.6165602550617022E-2</v>
      </c>
      <c r="D205" s="15">
        <f>'factor 2(value,EP&amp;BP composite)'!BX205*(0.01/'factor 2(value,EP&amp;BP composite)'!$CV205)</f>
        <v>-9.0414006376542556E-3</v>
      </c>
      <c r="E205" s="15">
        <f>'factor 2(value,EP&amp;BP composite)'!BY205*(0.01/'factor 2(value,EP&amp;BP composite)'!$CV205)</f>
        <v>0</v>
      </c>
      <c r="F205" s="15">
        <f>'factor 2(value,EP&amp;BP composite)'!BZ205*(0.01/'factor 2(value,EP&amp;BP composite)'!$CV205)</f>
        <v>-2.2603501594135635E-2</v>
      </c>
      <c r="G205" s="15">
        <f>'factor 2(value,EP&amp;BP composite)'!CA205*(0.01/'factor 2(value,EP&amp;BP composite)'!$CV205)</f>
        <v>1.3562100956481382E-2</v>
      </c>
      <c r="H205" s="15">
        <f>'factor 2(value,EP&amp;BP composite)'!CB205*(0.01/'factor 2(value,EP&amp;BP composite)'!$CV205)</f>
        <v>-2.7124201912962768E-2</v>
      </c>
      <c r="I205" s="15">
        <f>'factor 2(value,EP&amp;BP composite)'!CC205*(0.01/'factor 2(value,EP&amp;BP composite)'!$CV205)</f>
        <v>0</v>
      </c>
      <c r="J205" s="15">
        <f>'factor 2(value,EP&amp;BP composite)'!CD205*(0.01/'factor 2(value,EP&amp;BP composite)'!$CV205)</f>
        <v>4.5207003188271287E-3</v>
      </c>
      <c r="K205" s="15">
        <f>'factor 2(value,EP&amp;BP composite)'!CE205*(0.01/'factor 2(value,EP&amp;BP composite)'!$CV205)</f>
        <v>-2.2603501594135638E-2</v>
      </c>
    </row>
    <row r="206" spans="1:11">
      <c r="A206" s="1">
        <v>37011</v>
      </c>
      <c r="B206" s="15">
        <f>'factor 2(value,EP&amp;BP composite)'!BV206*(0.01/'factor 2(value,EP&amp;BP composite)'!$CV206)</f>
        <v>2.9003030279275362E-2</v>
      </c>
      <c r="C206" s="15">
        <f>'factor 2(value,EP&amp;BP composite)'!BW206*(0.01/'factor 2(value,EP&amp;BP composite)'!$CV206)</f>
        <v>4.6404848446840584E-2</v>
      </c>
      <c r="D206" s="15">
        <f>'factor 2(value,EP&amp;BP composite)'!BX206*(0.01/'factor 2(value,EP&amp;BP composite)'!$CV206)</f>
        <v>0</v>
      </c>
      <c r="E206" s="15">
        <f>'factor 2(value,EP&amp;BP composite)'!BY206*(0.01/'factor 2(value,EP&amp;BP composite)'!$CV206)</f>
        <v>0</v>
      </c>
      <c r="F206" s="15">
        <f>'factor 2(value,EP&amp;BP composite)'!BZ206*(0.01/'factor 2(value,EP&amp;BP composite)'!$CV206)</f>
        <v>-2.9003030279275362E-2</v>
      </c>
      <c r="G206" s="15">
        <f>'factor 2(value,EP&amp;BP composite)'!CA206*(0.01/'factor 2(value,EP&amp;BP composite)'!$CV206)</f>
        <v>2.9003030279275366E-2</v>
      </c>
      <c r="H206" s="15">
        <f>'factor 2(value,EP&amp;BP composite)'!CB206*(0.01/'factor 2(value,EP&amp;BP composite)'!$CV206)</f>
        <v>-2.3202424223420292E-2</v>
      </c>
      <c r="I206" s="15">
        <f>'factor 2(value,EP&amp;BP composite)'!CC206*(0.01/'factor 2(value,EP&amp;BP composite)'!$CV206)</f>
        <v>-5.8006060558550704E-3</v>
      </c>
      <c r="J206" s="15">
        <f>'factor 2(value,EP&amp;BP composite)'!CD206*(0.01/'factor 2(value,EP&amp;BP composite)'!$CV206)</f>
        <v>-5.8006060558550739E-3</v>
      </c>
      <c r="K206" s="15">
        <f>'factor 2(value,EP&amp;BP composite)'!CE206*(0.01/'factor 2(value,EP&amp;BP composite)'!$CV206)</f>
        <v>-4.0604242390985514E-2</v>
      </c>
    </row>
    <row r="207" spans="1:11">
      <c r="A207" s="1">
        <v>37042</v>
      </c>
      <c r="B207" s="15">
        <f>'factor 2(value,EP&amp;BP composite)'!BV207*(0.01/'factor 2(value,EP&amp;BP composite)'!$CV207)</f>
        <v>2.6602260074803818E-2</v>
      </c>
      <c r="C207" s="15">
        <f>'factor 2(value,EP&amp;BP composite)'!BW207*(0.01/'factor 2(value,EP&amp;BP composite)'!$CV207)</f>
        <v>5.3204520149607637E-2</v>
      </c>
      <c r="D207" s="15">
        <f>'factor 2(value,EP&amp;BP composite)'!BX207*(0.01/'factor 2(value,EP&amp;BP composite)'!$CV207)</f>
        <v>0</v>
      </c>
      <c r="E207" s="15">
        <f>'factor 2(value,EP&amp;BP composite)'!BY207*(0.01/'factor 2(value,EP&amp;BP composite)'!$CV207)</f>
        <v>0</v>
      </c>
      <c r="F207" s="15">
        <f>'factor 2(value,EP&amp;BP composite)'!BZ207*(0.01/'factor 2(value,EP&amp;BP composite)'!$CV207)</f>
        <v>-3.9903390112205735E-2</v>
      </c>
      <c r="G207" s="15">
        <f>'factor 2(value,EP&amp;BP composite)'!CA207*(0.01/'factor 2(value,EP&amp;BP composite)'!$CV207)</f>
        <v>3.3252825093504773E-2</v>
      </c>
      <c r="H207" s="15">
        <f>'factor 2(value,EP&amp;BP composite)'!CB207*(0.01/'factor 2(value,EP&amp;BP composite)'!$CV207)</f>
        <v>-1.3301130037401909E-2</v>
      </c>
      <c r="I207" s="15">
        <f>'factor 2(value,EP&amp;BP composite)'!CC207*(0.01/'factor 2(value,EP&amp;BP composite)'!$CV207)</f>
        <v>0</v>
      </c>
      <c r="J207" s="15">
        <f>'factor 2(value,EP&amp;BP composite)'!CD207*(0.01/'factor 2(value,EP&amp;BP composite)'!$CV207)</f>
        <v>-6.6505650187009564E-3</v>
      </c>
      <c r="K207" s="15">
        <f>'factor 2(value,EP&amp;BP composite)'!CE207*(0.01/'factor 2(value,EP&amp;BP composite)'!$CV207)</f>
        <v>-5.3204520149607637E-2</v>
      </c>
    </row>
    <row r="208" spans="1:11">
      <c r="A208" s="1">
        <v>37072</v>
      </c>
      <c r="B208" s="15">
        <f>'factor 2(value,EP&amp;BP composite)'!BV208*(0.01/'factor 2(value,EP&amp;BP composite)'!$CV208)</f>
        <v>2.4449839554419931E-2</v>
      </c>
      <c r="C208" s="15">
        <f>'factor 2(value,EP&amp;BP composite)'!BW208*(0.01/'factor 2(value,EP&amp;BP composite)'!$CV208)</f>
        <v>6.5199572145119816E-2</v>
      </c>
      <c r="D208" s="15">
        <f>'factor 2(value,EP&amp;BP composite)'!BX208*(0.01/'factor 2(value,EP&amp;BP composite)'!$CV208)</f>
        <v>0</v>
      </c>
      <c r="E208" s="15">
        <f>'factor 2(value,EP&amp;BP composite)'!BY208*(0.01/'factor 2(value,EP&amp;BP composite)'!$CV208)</f>
        <v>1.6299893036279954E-2</v>
      </c>
      <c r="F208" s="15">
        <f>'factor 2(value,EP&amp;BP composite)'!BZ208*(0.01/'factor 2(value,EP&amp;BP composite)'!$CV208)</f>
        <v>-4.0749732590699882E-2</v>
      </c>
      <c r="G208" s="15">
        <f>'factor 2(value,EP&amp;BP composite)'!CA208*(0.01/'factor 2(value,EP&amp;BP composite)'!$CV208)</f>
        <v>4.0749732590699882E-2</v>
      </c>
      <c r="H208" s="15">
        <f>'factor 2(value,EP&amp;BP composite)'!CB208*(0.01/'factor 2(value,EP&amp;BP composite)'!$CV208)</f>
        <v>-1.6299893036279954E-2</v>
      </c>
      <c r="I208" s="15">
        <f>'factor 2(value,EP&amp;BP composite)'!CC208*(0.01/'factor 2(value,EP&amp;BP composite)'!$CV208)</f>
        <v>0</v>
      </c>
      <c r="J208" s="15">
        <f>'factor 2(value,EP&amp;BP composite)'!CD208*(0.01/'factor 2(value,EP&amp;BP composite)'!$CV208)</f>
        <v>-2.4449839554419931E-2</v>
      </c>
      <c r="K208" s="15">
        <f>'factor 2(value,EP&amp;BP composite)'!CE208*(0.01/'factor 2(value,EP&amp;BP composite)'!$CV208)</f>
        <v>-6.5199572145119816E-2</v>
      </c>
    </row>
    <row r="209" spans="1:11">
      <c r="A209" s="1">
        <v>37103</v>
      </c>
      <c r="B209" s="15">
        <f>'factor 2(value,EP&amp;BP composite)'!BV209*(0.01/'factor 2(value,EP&amp;BP composite)'!$CV209)</f>
        <v>2.4031216255306263E-2</v>
      </c>
      <c r="C209" s="15">
        <f>'factor 2(value,EP&amp;BP composite)'!BW209*(0.01/'factor 2(value,EP&amp;BP composite)'!$CV209)</f>
        <v>4.0052027092177103E-2</v>
      </c>
      <c r="D209" s="15">
        <f>'factor 2(value,EP&amp;BP composite)'!BX209*(0.01/'factor 2(value,EP&amp;BP composite)'!$CV209)</f>
        <v>-8.0104054184354217E-3</v>
      </c>
      <c r="E209" s="15">
        <f>'factor 2(value,EP&amp;BP composite)'!BY209*(0.01/'factor 2(value,EP&amp;BP composite)'!$CV209)</f>
        <v>4.0052027092177096E-2</v>
      </c>
      <c r="F209" s="15">
        <f>'factor 2(value,EP&amp;BP composite)'!BZ209*(0.01/'factor 2(value,EP&amp;BP composite)'!$CV209)</f>
        <v>-3.204162167374168E-2</v>
      </c>
      <c r="G209" s="15">
        <f>'factor 2(value,EP&amp;BP composite)'!CA209*(0.01/'factor 2(value,EP&amp;BP composite)'!$CV209)</f>
        <v>2.4031216255306263E-2</v>
      </c>
      <c r="H209" s="15">
        <f>'factor 2(value,EP&amp;BP composite)'!CB209*(0.01/'factor 2(value,EP&amp;BP composite)'!$CV209)</f>
        <v>8.0104054184354217E-3</v>
      </c>
      <c r="I209" s="15">
        <f>'factor 2(value,EP&amp;BP composite)'!CC209*(0.01/'factor 2(value,EP&amp;BP composite)'!$CV209)</f>
        <v>0</v>
      </c>
      <c r="J209" s="15">
        <f>'factor 2(value,EP&amp;BP composite)'!CD209*(0.01/'factor 2(value,EP&amp;BP composite)'!$CV209)</f>
        <v>-3.204162167374168E-2</v>
      </c>
      <c r="K209" s="15">
        <f>'factor 2(value,EP&amp;BP composite)'!CE209*(0.01/'factor 2(value,EP&amp;BP composite)'!$CV209)</f>
        <v>-6.408324334748336E-2</v>
      </c>
    </row>
    <row r="210" spans="1:11">
      <c r="A210" s="1">
        <v>37134</v>
      </c>
      <c r="B210" s="15">
        <f>'factor 2(value,EP&amp;BP composite)'!BV210*(0.01/'factor 2(value,EP&amp;BP composite)'!$CV210)</f>
        <v>4.1267966403374545E-2</v>
      </c>
      <c r="C210" s="15">
        <f>'factor 2(value,EP&amp;BP composite)'!BW210*(0.01/'factor 2(value,EP&amp;BP composite)'!$CV210)</f>
        <v>6.1901949605061825E-2</v>
      </c>
      <c r="D210" s="15">
        <f>'factor 2(value,EP&amp;BP composite)'!BX210*(0.01/'factor 2(value,EP&amp;BP composite)'!$CV210)</f>
        <v>0</v>
      </c>
      <c r="E210" s="15">
        <f>'factor 2(value,EP&amp;BP composite)'!BY210*(0.01/'factor 2(value,EP&amp;BP composite)'!$CV210)</f>
        <v>4.1267966403374545E-2</v>
      </c>
      <c r="F210" s="15">
        <f>'factor 2(value,EP&amp;BP composite)'!BZ210*(0.01/'factor 2(value,EP&amp;BP composite)'!$CV210)</f>
        <v>-4.1267966403374545E-2</v>
      </c>
      <c r="G210" s="15">
        <f>'factor 2(value,EP&amp;BP composite)'!CA210*(0.01/'factor 2(value,EP&amp;BP composite)'!$CV210)</f>
        <v>2.0633983201687273E-2</v>
      </c>
      <c r="H210" s="15">
        <f>'factor 2(value,EP&amp;BP composite)'!CB210*(0.01/'factor 2(value,EP&amp;BP composite)'!$CV210)</f>
        <v>0</v>
      </c>
      <c r="I210" s="15">
        <f>'factor 2(value,EP&amp;BP composite)'!CC210*(0.01/'factor 2(value,EP&amp;BP composite)'!$CV210)</f>
        <v>0</v>
      </c>
      <c r="J210" s="15">
        <f>'factor 2(value,EP&amp;BP composite)'!CD210*(0.01/'factor 2(value,EP&amp;BP composite)'!$CV210)</f>
        <v>-4.1267966403374545E-2</v>
      </c>
      <c r="K210" s="15">
        <f>'factor 2(value,EP&amp;BP composite)'!CE210*(0.01/'factor 2(value,EP&amp;BP composite)'!$CV210)</f>
        <v>-8.253593280674909E-2</v>
      </c>
    </row>
    <row r="211" spans="1:11">
      <c r="A211" s="1">
        <v>37164</v>
      </c>
      <c r="B211" s="15">
        <f>'factor 2(value,EP&amp;BP composite)'!BV211*(0.01/'factor 2(value,EP&amp;BP composite)'!$CV211)</f>
        <v>2.3809195384635086E-2</v>
      </c>
      <c r="C211" s="15">
        <f>'factor 2(value,EP&amp;BP composite)'!BW211*(0.01/'factor 2(value,EP&amp;BP composite)'!$CV211)</f>
        <v>3.9681992307725143E-2</v>
      </c>
      <c r="D211" s="15">
        <f>'factor 2(value,EP&amp;BP composite)'!BX211*(0.01/'factor 2(value,EP&amp;BP composite)'!$CV211)</f>
        <v>1.5872796923090061E-2</v>
      </c>
      <c r="E211" s="15">
        <f>'factor 2(value,EP&amp;BP composite)'!BY211*(0.01/'factor 2(value,EP&amp;BP composite)'!$CV211)</f>
        <v>4.7618390769270172E-2</v>
      </c>
      <c r="F211" s="15">
        <f>'factor 2(value,EP&amp;BP composite)'!BZ211*(0.01/'factor 2(value,EP&amp;BP composite)'!$CV211)</f>
        <v>-3.9681992307725143E-2</v>
      </c>
      <c r="G211" s="15">
        <f>'factor 2(value,EP&amp;BP composite)'!CA211*(0.01/'factor 2(value,EP&amp;BP composite)'!$CV211)</f>
        <v>0</v>
      </c>
      <c r="H211" s="15">
        <f>'factor 2(value,EP&amp;BP composite)'!CB211*(0.01/'factor 2(value,EP&amp;BP composite)'!$CV211)</f>
        <v>-7.9363984615450269E-3</v>
      </c>
      <c r="I211" s="15">
        <f>'factor 2(value,EP&amp;BP composite)'!CC211*(0.01/'factor 2(value,EP&amp;BP composite)'!$CV211)</f>
        <v>0</v>
      </c>
      <c r="J211" s="15">
        <f>'factor 2(value,EP&amp;BP composite)'!CD211*(0.01/'factor 2(value,EP&amp;BP composite)'!$CV211)</f>
        <v>-1.5872796923090061E-2</v>
      </c>
      <c r="K211" s="15">
        <f>'factor 2(value,EP&amp;BP composite)'!CE211*(0.01/'factor 2(value,EP&amp;BP composite)'!$CV211)</f>
        <v>-6.3491187692360229E-2</v>
      </c>
    </row>
    <row r="212" spans="1:11">
      <c r="A212" s="1">
        <v>37195</v>
      </c>
      <c r="B212" s="15">
        <f>'factor 2(value,EP&amp;BP composite)'!BV212*(0.01/'factor 2(value,EP&amp;BP composite)'!$CV212)</f>
        <v>2.5809366752774017E-2</v>
      </c>
      <c r="C212" s="15">
        <f>'factor 2(value,EP&amp;BP composite)'!BW212*(0.01/'factor 2(value,EP&amp;BP composite)'!$CV212)</f>
        <v>3.4412489003698685E-2</v>
      </c>
      <c r="D212" s="15">
        <f>'factor 2(value,EP&amp;BP composite)'!BX212*(0.01/'factor 2(value,EP&amp;BP composite)'!$CV212)</f>
        <v>8.6031222509246729E-3</v>
      </c>
      <c r="E212" s="15">
        <f>'factor 2(value,EP&amp;BP composite)'!BY212*(0.01/'factor 2(value,EP&amp;BP composite)'!$CV212)</f>
        <v>4.3015611254623352E-2</v>
      </c>
      <c r="F212" s="15">
        <f>'factor 2(value,EP&amp;BP composite)'!BZ212*(0.01/'factor 2(value,EP&amp;BP composite)'!$CV212)</f>
        <v>-2.5809366752774017E-2</v>
      </c>
      <c r="G212" s="15">
        <f>'factor 2(value,EP&amp;BP composite)'!CA212*(0.01/'factor 2(value,EP&amp;BP composite)'!$CV212)</f>
        <v>-1.7206244501849346E-2</v>
      </c>
      <c r="H212" s="15">
        <f>'factor 2(value,EP&amp;BP composite)'!CB212*(0.01/'factor 2(value,EP&amp;BP composite)'!$CV212)</f>
        <v>0</v>
      </c>
      <c r="I212" s="15">
        <f>'factor 2(value,EP&amp;BP composite)'!CC212*(0.01/'factor 2(value,EP&amp;BP composite)'!$CV212)</f>
        <v>0</v>
      </c>
      <c r="J212" s="15">
        <f>'factor 2(value,EP&amp;BP composite)'!CD212*(0.01/'factor 2(value,EP&amp;BP composite)'!$CV212)</f>
        <v>-8.6031222509246729E-3</v>
      </c>
      <c r="K212" s="15">
        <f>'factor 2(value,EP&amp;BP composite)'!CE212*(0.01/'factor 2(value,EP&amp;BP composite)'!$CV212)</f>
        <v>-6.0221855756472695E-2</v>
      </c>
    </row>
    <row r="213" spans="1:11">
      <c r="A213" s="1">
        <v>37225</v>
      </c>
      <c r="B213" s="15">
        <f>'factor 2(value,EP&amp;BP composite)'!BV213*(0.01/'factor 2(value,EP&amp;BP composite)'!$CV213)</f>
        <v>3.1536118035299883E-2</v>
      </c>
      <c r="C213" s="15">
        <f>'factor 2(value,EP&amp;BP composite)'!BW213*(0.01/'factor 2(value,EP&amp;BP composite)'!$CV213)</f>
        <v>3.1536118035299883E-2</v>
      </c>
      <c r="D213" s="15">
        <f>'factor 2(value,EP&amp;BP composite)'!BX213*(0.01/'factor 2(value,EP&amp;BP composite)'!$CV213)</f>
        <v>-1.0512039345099963E-2</v>
      </c>
      <c r="E213" s="15">
        <f>'factor 2(value,EP&amp;BP composite)'!BY213*(0.01/'factor 2(value,EP&amp;BP composite)'!$CV213)</f>
        <v>5.2560196725499803E-2</v>
      </c>
      <c r="F213" s="15">
        <f>'factor 2(value,EP&amp;BP composite)'!BZ213*(0.01/'factor 2(value,EP&amp;BP composite)'!$CV213)</f>
        <v>-2.1024078690199923E-2</v>
      </c>
      <c r="G213" s="15">
        <f>'factor 2(value,EP&amp;BP composite)'!CA213*(0.01/'factor 2(value,EP&amp;BP composite)'!$CV213)</f>
        <v>-1.0512039345099963E-2</v>
      </c>
      <c r="H213" s="15">
        <f>'factor 2(value,EP&amp;BP composite)'!CB213*(0.01/'factor 2(value,EP&amp;BP composite)'!$CV213)</f>
        <v>0</v>
      </c>
      <c r="I213" s="15">
        <f>'factor 2(value,EP&amp;BP composite)'!CC213*(0.01/'factor 2(value,EP&amp;BP composite)'!$CV213)</f>
        <v>0</v>
      </c>
      <c r="J213" s="15">
        <f>'factor 2(value,EP&amp;BP composite)'!CD213*(0.01/'factor 2(value,EP&amp;BP composite)'!$CV213)</f>
        <v>-1.0512039345099963E-2</v>
      </c>
      <c r="K213" s="15">
        <f>'factor 2(value,EP&amp;BP composite)'!CE213*(0.01/'factor 2(value,EP&amp;BP composite)'!$CV213)</f>
        <v>-6.3072236070599766E-2</v>
      </c>
    </row>
    <row r="214" spans="1:11">
      <c r="A214" s="1">
        <v>37256</v>
      </c>
      <c r="B214" s="15">
        <f>'factor 2(value,EP&amp;BP composite)'!BV214*(0.01/'factor 2(value,EP&amp;BP composite)'!$CV214)</f>
        <v>4.3744632276017471E-2</v>
      </c>
      <c r="C214" s="15">
        <f>'factor 2(value,EP&amp;BP composite)'!BW214*(0.01/'factor 2(value,EP&amp;BP composite)'!$CV214)</f>
        <v>4.3744632276017471E-2</v>
      </c>
      <c r="D214" s="15">
        <f>'factor 2(value,EP&amp;BP composite)'!BX214*(0.01/'factor 2(value,EP&amp;BP composite)'!$CV214)</f>
        <v>-1.093615806900437E-2</v>
      </c>
      <c r="E214" s="15">
        <f>'factor 2(value,EP&amp;BP composite)'!BY214*(0.01/'factor 2(value,EP&amp;BP composite)'!$CV214)</f>
        <v>4.3744632276017471E-2</v>
      </c>
      <c r="F214" s="15">
        <f>'factor 2(value,EP&amp;BP composite)'!BZ214*(0.01/'factor 2(value,EP&amp;BP composite)'!$CV214)</f>
        <v>-3.2808474207013105E-2</v>
      </c>
      <c r="G214" s="15">
        <f>'factor 2(value,EP&amp;BP composite)'!CA214*(0.01/'factor 2(value,EP&amp;BP composite)'!$CV214)</f>
        <v>-1.093615806900437E-2</v>
      </c>
      <c r="H214" s="15">
        <f>'factor 2(value,EP&amp;BP composite)'!CB214*(0.01/'factor 2(value,EP&amp;BP composite)'!$CV214)</f>
        <v>0</v>
      </c>
      <c r="I214" s="15">
        <f>'factor 2(value,EP&amp;BP composite)'!CC214*(0.01/'factor 2(value,EP&amp;BP composite)'!$CV214)</f>
        <v>0</v>
      </c>
      <c r="J214" s="15">
        <f>'factor 2(value,EP&amp;BP composite)'!CD214*(0.01/'factor 2(value,EP&amp;BP composite)'!$CV214)</f>
        <v>-1.093615806900437E-2</v>
      </c>
      <c r="K214" s="15">
        <f>'factor 2(value,EP&amp;BP composite)'!CE214*(0.01/'factor 2(value,EP&amp;BP composite)'!$CV214)</f>
        <v>-6.5616948414026197E-2</v>
      </c>
    </row>
    <row r="215" spans="1:11">
      <c r="A215" s="1">
        <v>37287</v>
      </c>
      <c r="B215" s="15">
        <f>'factor 2(value,EP&amp;BP composite)'!BV215*(0.01/'factor 2(value,EP&amp;BP composite)'!$CV215)</f>
        <v>3.0834926914394455E-2</v>
      </c>
      <c r="C215" s="15">
        <f>'factor 2(value,EP&amp;BP composite)'!BW215*(0.01/'factor 2(value,EP&amp;BP composite)'!$CV215)</f>
        <v>4.1113235885859266E-2</v>
      </c>
      <c r="D215" s="15">
        <f>'factor 2(value,EP&amp;BP composite)'!BX215*(0.01/'factor 2(value,EP&amp;BP composite)'!$CV215)</f>
        <v>-1.0278308971464818E-2</v>
      </c>
      <c r="E215" s="15">
        <f>'factor 2(value,EP&amp;BP composite)'!BY215*(0.01/'factor 2(value,EP&amp;BP composite)'!$CV215)</f>
        <v>5.1391544857324084E-2</v>
      </c>
      <c r="F215" s="15">
        <f>'factor 2(value,EP&amp;BP composite)'!BZ215*(0.01/'factor 2(value,EP&amp;BP composite)'!$CV215)</f>
        <v>-3.0834926914394455E-2</v>
      </c>
      <c r="G215" s="15">
        <f>'factor 2(value,EP&amp;BP composite)'!CA215*(0.01/'factor 2(value,EP&amp;BP composite)'!$CV215)</f>
        <v>-1.0278308971464818E-2</v>
      </c>
      <c r="H215" s="15">
        <f>'factor 2(value,EP&amp;BP composite)'!CB215*(0.01/'factor 2(value,EP&amp;BP composite)'!$CV215)</f>
        <v>0</v>
      </c>
      <c r="I215" s="15">
        <f>'factor 2(value,EP&amp;BP composite)'!CC215*(0.01/'factor 2(value,EP&amp;BP composite)'!$CV215)</f>
        <v>0</v>
      </c>
      <c r="J215" s="15">
        <f>'factor 2(value,EP&amp;BP composite)'!CD215*(0.01/'factor 2(value,EP&amp;BP composite)'!$CV215)</f>
        <v>-1.0278308971464818E-2</v>
      </c>
      <c r="K215" s="15">
        <f>'factor 2(value,EP&amp;BP composite)'!CE215*(0.01/'factor 2(value,EP&amp;BP composite)'!$CV215)</f>
        <v>-6.1669853828788902E-2</v>
      </c>
    </row>
    <row r="216" spans="1:11">
      <c r="A216" s="1">
        <v>37315</v>
      </c>
      <c r="B216" s="15">
        <f>'factor 2(value,EP&amp;BP composite)'!BV216*(0.01/'factor 2(value,EP&amp;BP composite)'!$CV216)</f>
        <v>2.5560733430869419E-2</v>
      </c>
      <c r="C216" s="15">
        <f>'factor 2(value,EP&amp;BP composite)'!BW216*(0.01/'factor 2(value,EP&amp;BP composite)'!$CV216)</f>
        <v>2.5560733430869419E-2</v>
      </c>
      <c r="D216" s="15">
        <f>'factor 2(value,EP&amp;BP composite)'!BX216*(0.01/'factor 2(value,EP&amp;BP composite)'!$CV216)</f>
        <v>8.5202444769564741E-3</v>
      </c>
      <c r="E216" s="15">
        <f>'factor 2(value,EP&amp;BP composite)'!BY216*(0.01/'factor 2(value,EP&amp;BP composite)'!$CV216)</f>
        <v>4.2601222384782353E-2</v>
      </c>
      <c r="F216" s="15">
        <f>'factor 2(value,EP&amp;BP composite)'!BZ216*(0.01/'factor 2(value,EP&amp;BP composite)'!$CV216)</f>
        <v>-2.5560733430869419E-2</v>
      </c>
      <c r="G216" s="15">
        <f>'factor 2(value,EP&amp;BP composite)'!CA216*(0.01/'factor 2(value,EP&amp;BP composite)'!$CV216)</f>
        <v>-1.7040488953912948E-2</v>
      </c>
      <c r="H216" s="15">
        <f>'factor 2(value,EP&amp;BP composite)'!CB216*(0.01/'factor 2(value,EP&amp;BP composite)'!$CV216)</f>
        <v>8.5202444769564741E-3</v>
      </c>
      <c r="I216" s="15">
        <f>'factor 2(value,EP&amp;BP composite)'!CC216*(0.01/'factor 2(value,EP&amp;BP composite)'!$CV216)</f>
        <v>0</v>
      </c>
      <c r="J216" s="15">
        <f>'factor 2(value,EP&amp;BP composite)'!CD216*(0.01/'factor 2(value,EP&amp;BP composite)'!$CV216)</f>
        <v>-1.7040488953912948E-2</v>
      </c>
      <c r="K216" s="15">
        <f>'factor 2(value,EP&amp;BP composite)'!CE216*(0.01/'factor 2(value,EP&amp;BP composite)'!$CV216)</f>
        <v>-5.112146686173883E-2</v>
      </c>
    </row>
    <row r="217" spans="1:11">
      <c r="A217" s="1">
        <v>37346</v>
      </c>
      <c r="B217" s="15">
        <f>'factor 2(value,EP&amp;BP composite)'!BV217*(0.01/'factor 2(value,EP&amp;BP composite)'!$CV217)</f>
        <v>4.3353103276619225E-2</v>
      </c>
      <c r="C217" s="15">
        <f>'factor 2(value,EP&amp;BP composite)'!BW217*(0.01/'factor 2(value,EP&amp;BP composite)'!$CV217)</f>
        <v>5.4191379095774032E-2</v>
      </c>
      <c r="D217" s="15">
        <f>'factor 2(value,EP&amp;BP composite)'!BX217*(0.01/'factor 2(value,EP&amp;BP composite)'!$CV217)</f>
        <v>-1.0838275819154808E-2</v>
      </c>
      <c r="E217" s="15">
        <f>'factor 2(value,EP&amp;BP composite)'!BY217*(0.01/'factor 2(value,EP&amp;BP composite)'!$CV217)</f>
        <v>4.3353103276619225E-2</v>
      </c>
      <c r="F217" s="15">
        <f>'factor 2(value,EP&amp;BP composite)'!BZ217*(0.01/'factor 2(value,EP&amp;BP composite)'!$CV217)</f>
        <v>-3.2514827457464424E-2</v>
      </c>
      <c r="G217" s="15">
        <f>'factor 2(value,EP&amp;BP composite)'!CA217*(0.01/'factor 2(value,EP&amp;BP composite)'!$CV217)</f>
        <v>-1.0838275819154808E-2</v>
      </c>
      <c r="H217" s="15">
        <f>'factor 2(value,EP&amp;BP composite)'!CB217*(0.01/'factor 2(value,EP&amp;BP composite)'!$CV217)</f>
        <v>-1.0838275819154804E-2</v>
      </c>
      <c r="I217" s="15">
        <f>'factor 2(value,EP&amp;BP composite)'!CC217*(0.01/'factor 2(value,EP&amp;BP composite)'!$CV217)</f>
        <v>0</v>
      </c>
      <c r="J217" s="15">
        <f>'factor 2(value,EP&amp;BP composite)'!CD217*(0.01/'factor 2(value,EP&amp;BP composite)'!$CV217)</f>
        <v>-1.0838275819154808E-2</v>
      </c>
      <c r="K217" s="15">
        <f>'factor 2(value,EP&amp;BP composite)'!CE217*(0.01/'factor 2(value,EP&amp;BP composite)'!$CV217)</f>
        <v>-6.5029654914928833E-2</v>
      </c>
    </row>
    <row r="218" spans="1:11">
      <c r="A218" s="1">
        <v>37376</v>
      </c>
      <c r="B218" s="15">
        <f>'factor 2(value,EP&amp;BP composite)'!BV218*(0.01/'factor 2(value,EP&amp;BP composite)'!$CV218)</f>
        <v>4.2267327686247774E-2</v>
      </c>
      <c r="C218" s="15">
        <f>'factor 2(value,EP&amp;BP composite)'!BW218*(0.01/'factor 2(value,EP&amp;BP composite)'!$CV218)</f>
        <v>5.2834159607809718E-2</v>
      </c>
      <c r="D218" s="15">
        <f>'factor 2(value,EP&amp;BP composite)'!BX218*(0.01/'factor 2(value,EP&amp;BP composite)'!$CV218)</f>
        <v>0</v>
      </c>
      <c r="E218" s="15">
        <f>'factor 2(value,EP&amp;BP composite)'!BY218*(0.01/'factor 2(value,EP&amp;BP composite)'!$CV218)</f>
        <v>4.2267327686247774E-2</v>
      </c>
      <c r="F218" s="15">
        <f>'factor 2(value,EP&amp;BP composite)'!BZ218*(0.01/'factor 2(value,EP&amp;BP composite)'!$CV218)</f>
        <v>-4.2267327686247774E-2</v>
      </c>
      <c r="G218" s="15">
        <f>'factor 2(value,EP&amp;BP composite)'!CA218*(0.01/'factor 2(value,EP&amp;BP composite)'!$CV218)</f>
        <v>-1.0566831921561945E-2</v>
      </c>
      <c r="H218" s="15">
        <f>'factor 2(value,EP&amp;BP composite)'!CB218*(0.01/'factor 2(value,EP&amp;BP composite)'!$CV218)</f>
        <v>-1.0566831921561942E-2</v>
      </c>
      <c r="I218" s="15">
        <f>'factor 2(value,EP&amp;BP composite)'!CC218*(0.01/'factor 2(value,EP&amp;BP composite)'!$CV218)</f>
        <v>0</v>
      </c>
      <c r="J218" s="15">
        <f>'factor 2(value,EP&amp;BP composite)'!CD218*(0.01/'factor 2(value,EP&amp;BP composite)'!$CV218)</f>
        <v>-2.1133663843123891E-2</v>
      </c>
      <c r="K218" s="15">
        <f>'factor 2(value,EP&amp;BP composite)'!CE218*(0.01/'factor 2(value,EP&amp;BP composite)'!$CV218)</f>
        <v>-5.2834159607809711E-2</v>
      </c>
    </row>
    <row r="219" spans="1:11">
      <c r="A219" s="1">
        <v>37407</v>
      </c>
      <c r="B219" s="15">
        <f>'factor 2(value,EP&amp;BP composite)'!BV219*(0.01/'factor 2(value,EP&amp;BP composite)'!$CV219)</f>
        <v>4.0323390353806908E-2</v>
      </c>
      <c r="C219" s="15">
        <f>'factor 2(value,EP&amp;BP composite)'!BW219*(0.01/'factor 2(value,EP&amp;BP composite)'!$CV219)</f>
        <v>4.0323390353806908E-2</v>
      </c>
      <c r="D219" s="15">
        <f>'factor 2(value,EP&amp;BP composite)'!BX219*(0.01/'factor 2(value,EP&amp;BP composite)'!$CV219)</f>
        <v>1.0080847588451729E-2</v>
      </c>
      <c r="E219" s="15">
        <f>'factor 2(value,EP&amp;BP composite)'!BY219*(0.01/'factor 2(value,EP&amp;BP composite)'!$CV219)</f>
        <v>4.0323390353806908E-2</v>
      </c>
      <c r="F219" s="15">
        <f>'factor 2(value,EP&amp;BP composite)'!BZ219*(0.01/'factor 2(value,EP&amp;BP composite)'!$CV219)</f>
        <v>-4.0323390353806908E-2</v>
      </c>
      <c r="G219" s="15">
        <f>'factor 2(value,EP&amp;BP composite)'!CA219*(0.01/'factor 2(value,EP&amp;BP composite)'!$CV219)</f>
        <v>-2.0161695176903457E-2</v>
      </c>
      <c r="H219" s="15">
        <f>'factor 2(value,EP&amp;BP composite)'!CB219*(0.01/'factor 2(value,EP&amp;BP composite)'!$CV219)</f>
        <v>-1.0080847588451725E-2</v>
      </c>
      <c r="I219" s="15">
        <f>'factor 2(value,EP&amp;BP composite)'!CC219*(0.01/'factor 2(value,EP&amp;BP composite)'!$CV219)</f>
        <v>0</v>
      </c>
      <c r="J219" s="15">
        <f>'factor 2(value,EP&amp;BP composite)'!CD219*(0.01/'factor 2(value,EP&amp;BP composite)'!$CV219)</f>
        <v>-1.0080847588451729E-2</v>
      </c>
      <c r="K219" s="15">
        <f>'factor 2(value,EP&amp;BP composite)'!CE219*(0.01/'factor 2(value,EP&amp;BP composite)'!$CV219)</f>
        <v>-5.040423794225863E-2</v>
      </c>
    </row>
    <row r="220" spans="1:11">
      <c r="A220" s="1">
        <v>37437</v>
      </c>
      <c r="B220" s="15">
        <f>'factor 2(value,EP&amp;BP composite)'!BV220*(0.01/'factor 2(value,EP&amp;BP composite)'!$CV220)</f>
        <v>7.7364885246155816E-3</v>
      </c>
      <c r="C220" s="15">
        <f>'factor 2(value,EP&amp;BP composite)'!BW220*(0.01/'factor 2(value,EP&amp;BP composite)'!$CV220)</f>
        <v>2.320946557384674E-2</v>
      </c>
      <c r="D220" s="15">
        <f>'factor 2(value,EP&amp;BP composite)'!BX220*(0.01/'factor 2(value,EP&amp;BP composite)'!$CV220)</f>
        <v>1.5472977049231163E-2</v>
      </c>
      <c r="E220" s="15">
        <f>'factor 2(value,EP&amp;BP composite)'!BY220*(0.01/'factor 2(value,EP&amp;BP composite)'!$CV220)</f>
        <v>4.6418931147693486E-2</v>
      </c>
      <c r="F220" s="15">
        <f>'factor 2(value,EP&amp;BP composite)'!BZ220*(0.01/'factor 2(value,EP&amp;BP composite)'!$CV220)</f>
        <v>-3.8682442623077899E-2</v>
      </c>
      <c r="G220" s="15">
        <f>'factor 2(value,EP&amp;BP composite)'!CA220*(0.01/'factor 2(value,EP&amp;BP composite)'!$CV220)</f>
        <v>-2.3209465573846743E-2</v>
      </c>
      <c r="H220" s="15">
        <f>'factor 2(value,EP&amp;BP composite)'!CB220*(0.01/'factor 2(value,EP&amp;BP composite)'!$CV220)</f>
        <v>0</v>
      </c>
      <c r="I220" s="15">
        <f>'factor 2(value,EP&amp;BP composite)'!CC220*(0.01/'factor 2(value,EP&amp;BP composite)'!$CV220)</f>
        <v>0</v>
      </c>
      <c r="J220" s="15">
        <f>'factor 2(value,EP&amp;BP composite)'!CD220*(0.01/'factor 2(value,EP&amp;BP composite)'!$CV220)</f>
        <v>7.7364885246155764E-3</v>
      </c>
      <c r="K220" s="15">
        <f>'factor 2(value,EP&amp;BP composite)'!CE220*(0.01/'factor 2(value,EP&amp;BP composite)'!$CV220)</f>
        <v>-3.8682442623077899E-2</v>
      </c>
    </row>
    <row r="221" spans="1:11">
      <c r="A221" s="1">
        <v>37468</v>
      </c>
      <c r="B221" s="15">
        <f>'factor 2(value,EP&amp;BP composite)'!BV221*(0.01/'factor 2(value,EP&amp;BP composite)'!$CV221)</f>
        <v>-8.2407310641321122E-3</v>
      </c>
      <c r="C221" s="15">
        <f>'factor 2(value,EP&amp;BP composite)'!BW221*(0.01/'factor 2(value,EP&amp;BP composite)'!$CV221)</f>
        <v>3.2962924256528442E-2</v>
      </c>
      <c r="D221" s="15">
        <f>'factor 2(value,EP&amp;BP composite)'!BX221*(0.01/'factor 2(value,EP&amp;BP composite)'!$CV221)</f>
        <v>1.6481462128264221E-2</v>
      </c>
      <c r="E221" s="15">
        <f>'factor 2(value,EP&amp;BP composite)'!BY221*(0.01/'factor 2(value,EP&amp;BP composite)'!$CV221)</f>
        <v>4.944438638479267E-2</v>
      </c>
      <c r="F221" s="15">
        <f>'factor 2(value,EP&amp;BP composite)'!BZ221*(0.01/'factor 2(value,EP&amp;BP composite)'!$CV221)</f>
        <v>-8.2407310641321105E-3</v>
      </c>
      <c r="G221" s="15">
        <f>'factor 2(value,EP&amp;BP composite)'!CA221*(0.01/'factor 2(value,EP&amp;BP composite)'!$CV221)</f>
        <v>-2.4722193192396335E-2</v>
      </c>
      <c r="H221" s="15">
        <f>'factor 2(value,EP&amp;BP composite)'!CB221*(0.01/'factor 2(value,EP&amp;BP composite)'!$CV221)</f>
        <v>-8.2407310641321105E-3</v>
      </c>
      <c r="I221" s="15">
        <f>'factor 2(value,EP&amp;BP composite)'!CC221*(0.01/'factor 2(value,EP&amp;BP composite)'!$CV221)</f>
        <v>-8.240731064132107E-3</v>
      </c>
      <c r="J221" s="15">
        <f>'factor 2(value,EP&amp;BP composite)'!CD221*(0.01/'factor 2(value,EP&amp;BP composite)'!$CV221)</f>
        <v>8.240731064132107E-3</v>
      </c>
      <c r="K221" s="15">
        <f>'factor 2(value,EP&amp;BP composite)'!CE221*(0.01/'factor 2(value,EP&amp;BP composite)'!$CV221)</f>
        <v>-4.9444386384792663E-2</v>
      </c>
    </row>
    <row r="222" spans="1:11">
      <c r="A222" s="1">
        <v>37499</v>
      </c>
      <c r="B222" s="15">
        <f>'factor 2(value,EP&amp;BP composite)'!BV222*(0.01/'factor 2(value,EP&amp;BP composite)'!$CV222)</f>
        <v>-7.7716547002250787E-3</v>
      </c>
      <c r="C222" s="15">
        <f>'factor 2(value,EP&amp;BP composite)'!BW222*(0.01/'factor 2(value,EP&amp;BP composite)'!$CV222)</f>
        <v>3.885827350112539E-2</v>
      </c>
      <c r="D222" s="15">
        <f>'factor 2(value,EP&amp;BP composite)'!BX222*(0.01/'factor 2(value,EP&amp;BP composite)'!$CV222)</f>
        <v>3.8858273501125383E-2</v>
      </c>
      <c r="E222" s="15">
        <f>'factor 2(value,EP&amp;BP composite)'!BY222*(0.01/'factor 2(value,EP&amp;BP composite)'!$CV222)</f>
        <v>3.885827350112539E-2</v>
      </c>
      <c r="F222" s="15">
        <f>'factor 2(value,EP&amp;BP composite)'!BZ222*(0.01/'factor 2(value,EP&amp;BP composite)'!$CV222)</f>
        <v>-1.5543309400450154E-2</v>
      </c>
      <c r="G222" s="15">
        <f>'factor 2(value,EP&amp;BP composite)'!CA222*(0.01/'factor 2(value,EP&amp;BP composite)'!$CV222)</f>
        <v>-2.3314964100675233E-2</v>
      </c>
      <c r="H222" s="15">
        <f>'factor 2(value,EP&amp;BP composite)'!CB222*(0.01/'factor 2(value,EP&amp;BP composite)'!$CV222)</f>
        <v>-1.5543309400450154E-2</v>
      </c>
      <c r="I222" s="15">
        <f>'factor 2(value,EP&amp;BP composite)'!CC222*(0.01/'factor 2(value,EP&amp;BP composite)'!$CV222)</f>
        <v>-7.7716547002250735E-3</v>
      </c>
      <c r="J222" s="15">
        <f>'factor 2(value,EP&amp;BP composite)'!CD222*(0.01/'factor 2(value,EP&amp;BP composite)'!$CV222)</f>
        <v>7.7716547002250735E-3</v>
      </c>
      <c r="K222" s="15">
        <f>'factor 2(value,EP&amp;BP composite)'!CE222*(0.01/'factor 2(value,EP&amp;BP composite)'!$CV222)</f>
        <v>-5.4401582901575533E-2</v>
      </c>
    </row>
    <row r="223" spans="1:11">
      <c r="A223" s="1">
        <v>37529</v>
      </c>
      <c r="B223" s="15">
        <f>'factor 2(value,EP&amp;BP composite)'!BV223*(0.01/'factor 2(value,EP&amp;BP composite)'!$CV223)</f>
        <v>-2.991086506040776E-2</v>
      </c>
      <c r="C223" s="15">
        <f>'factor 2(value,EP&amp;BP composite)'!BW223*(0.01/'factor 2(value,EP&amp;BP composite)'!$CV223)</f>
        <v>2.991086506040776E-2</v>
      </c>
      <c r="D223" s="15">
        <f>'factor 2(value,EP&amp;BP composite)'!BX223*(0.01/'factor 2(value,EP&amp;BP composite)'!$CV223)</f>
        <v>4.187521108457086E-2</v>
      </c>
      <c r="E223" s="15">
        <f>'factor 2(value,EP&amp;BP composite)'!BY223*(0.01/'factor 2(value,EP&amp;BP composite)'!$CV223)</f>
        <v>2.991086506040776E-2</v>
      </c>
      <c r="F223" s="15">
        <f>'factor 2(value,EP&amp;BP composite)'!BZ223*(0.01/'factor 2(value,EP&amp;BP composite)'!$CV223)</f>
        <v>5.9821730120815523E-3</v>
      </c>
      <c r="G223" s="15">
        <f>'factor 2(value,EP&amp;BP composite)'!CA223*(0.01/'factor 2(value,EP&amp;BP composite)'!$CV223)</f>
        <v>-2.3928692048326209E-2</v>
      </c>
      <c r="H223" s="15">
        <f>'factor 2(value,EP&amp;BP composite)'!CB223*(0.01/'factor 2(value,EP&amp;BP composite)'!$CV223)</f>
        <v>-1.1964346024163105E-2</v>
      </c>
      <c r="I223" s="15">
        <f>'factor 2(value,EP&amp;BP composite)'!CC223*(0.01/'factor 2(value,EP&amp;BP composite)'!$CV223)</f>
        <v>-1.1964346024163103E-2</v>
      </c>
      <c r="J223" s="15">
        <f>'factor 2(value,EP&amp;BP composite)'!CD223*(0.01/'factor 2(value,EP&amp;BP composite)'!$CV223)</f>
        <v>1.1964346024163103E-2</v>
      </c>
      <c r="K223" s="15">
        <f>'factor 2(value,EP&amp;BP composite)'!CE223*(0.01/'factor 2(value,EP&amp;BP composite)'!$CV223)</f>
        <v>-4.187521108457086E-2</v>
      </c>
    </row>
    <row r="224" spans="1:11">
      <c r="A224" s="1">
        <v>37560</v>
      </c>
      <c r="B224" s="15">
        <f>'factor 2(value,EP&amp;BP composite)'!BV224*(0.01/'factor 2(value,EP&amp;BP composite)'!$CV224)</f>
        <v>-7.8317693979239999E-3</v>
      </c>
      <c r="C224" s="15">
        <f>'factor 2(value,EP&amp;BP composite)'!BW224*(0.01/'factor 2(value,EP&amp;BP composite)'!$CV224)</f>
        <v>3.9158846989619987E-2</v>
      </c>
      <c r="D224" s="15">
        <f>'factor 2(value,EP&amp;BP composite)'!BX224*(0.01/'factor 2(value,EP&amp;BP composite)'!$CV224)</f>
        <v>6.2654155183391985E-2</v>
      </c>
      <c r="E224" s="15">
        <f>'factor 2(value,EP&amp;BP composite)'!BY224*(0.01/'factor 2(value,EP&amp;BP composite)'!$CV224)</f>
        <v>1.5663538795847996E-2</v>
      </c>
      <c r="F224" s="15">
        <f>'factor 2(value,EP&amp;BP composite)'!BZ224*(0.01/'factor 2(value,EP&amp;BP composite)'!$CV224)</f>
        <v>-1.5663538795847996E-2</v>
      </c>
      <c r="G224" s="15">
        <f>'factor 2(value,EP&amp;BP composite)'!CA224*(0.01/'factor 2(value,EP&amp;BP composite)'!$CV224)</f>
        <v>-2.3495308193771994E-2</v>
      </c>
      <c r="H224" s="15">
        <f>'factor 2(value,EP&amp;BP composite)'!CB224*(0.01/'factor 2(value,EP&amp;BP composite)'!$CV224)</f>
        <v>-1.5663538795847996E-2</v>
      </c>
      <c r="I224" s="15">
        <f>'factor 2(value,EP&amp;BP composite)'!CC224*(0.01/'factor 2(value,EP&amp;BP composite)'!$CV224)</f>
        <v>-7.8317693979239947E-3</v>
      </c>
      <c r="J224" s="15">
        <f>'factor 2(value,EP&amp;BP composite)'!CD224*(0.01/'factor 2(value,EP&amp;BP composite)'!$CV224)</f>
        <v>7.8317693979239947E-3</v>
      </c>
      <c r="K224" s="15">
        <f>'factor 2(value,EP&amp;BP composite)'!CE224*(0.01/'factor 2(value,EP&amp;BP composite)'!$CV224)</f>
        <v>-5.4822385785467977E-2</v>
      </c>
    </row>
    <row r="225" spans="1:11">
      <c r="A225" s="1">
        <v>37590</v>
      </c>
      <c r="B225" s="15">
        <f>'factor 2(value,EP&amp;BP composite)'!BV225*(0.01/'factor 2(value,EP&amp;BP composite)'!$CV225)</f>
        <v>0</v>
      </c>
      <c r="C225" s="15">
        <f>'factor 2(value,EP&amp;BP composite)'!BW225*(0.01/'factor 2(value,EP&amp;BP composite)'!$CV225)</f>
        <v>5.0225412942036356E-2</v>
      </c>
      <c r="D225" s="15">
        <f>'factor 2(value,EP&amp;BP composite)'!BX225*(0.01/'factor 2(value,EP&amp;BP composite)'!$CV225)</f>
        <v>4.1854510785030295E-2</v>
      </c>
      <c r="E225" s="15">
        <f>'factor 2(value,EP&amp;BP composite)'!BY225*(0.01/'factor 2(value,EP&amp;BP composite)'!$CV225)</f>
        <v>2.5112706471018178E-2</v>
      </c>
      <c r="F225" s="15">
        <f>'factor 2(value,EP&amp;BP composite)'!BZ225*(0.01/'factor 2(value,EP&amp;BP composite)'!$CV225)</f>
        <v>-8.3709021570060587E-3</v>
      </c>
      <c r="G225" s="15">
        <f>'factor 2(value,EP&amp;BP composite)'!CA225*(0.01/'factor 2(value,EP&amp;BP composite)'!$CV225)</f>
        <v>-3.3483608628024235E-2</v>
      </c>
      <c r="H225" s="15">
        <f>'factor 2(value,EP&amp;BP composite)'!CB225*(0.01/'factor 2(value,EP&amp;BP composite)'!$CV225)</f>
        <v>-2.5112706471018178E-2</v>
      </c>
      <c r="I225" s="15">
        <f>'factor 2(value,EP&amp;BP composite)'!CC225*(0.01/'factor 2(value,EP&amp;BP composite)'!$CV225)</f>
        <v>0</v>
      </c>
      <c r="J225" s="15">
        <f>'factor 2(value,EP&amp;BP composite)'!CD225*(0.01/'factor 2(value,EP&amp;BP composite)'!$CV225)</f>
        <v>8.3709021570060552E-3</v>
      </c>
      <c r="K225" s="15">
        <f>'factor 2(value,EP&amp;BP composite)'!CE225*(0.01/'factor 2(value,EP&amp;BP composite)'!$CV225)</f>
        <v>-5.8596315099042409E-2</v>
      </c>
    </row>
    <row r="226" spans="1:11">
      <c r="A226" s="1">
        <v>37621</v>
      </c>
      <c r="B226" s="15">
        <f>'factor 2(value,EP&amp;BP composite)'!BV226*(0.01/'factor 2(value,EP&amp;BP composite)'!$CV226)</f>
        <v>0</v>
      </c>
      <c r="C226" s="15">
        <f>'factor 2(value,EP&amp;BP composite)'!BW226*(0.01/'factor 2(value,EP&amp;BP composite)'!$CV226)</f>
        <v>1.4025510384395489E-2</v>
      </c>
      <c r="D226" s="15">
        <f>'factor 2(value,EP&amp;BP composite)'!BX226*(0.01/'factor 2(value,EP&amp;BP composite)'!$CV226)</f>
        <v>3.5063775960988718E-2</v>
      </c>
      <c r="E226" s="15">
        <f>'factor 2(value,EP&amp;BP composite)'!BY226*(0.01/'factor 2(value,EP&amp;BP composite)'!$CV226)</f>
        <v>4.2076531153186464E-2</v>
      </c>
      <c r="F226" s="15">
        <f>'factor 2(value,EP&amp;BP composite)'!BZ226*(0.01/'factor 2(value,EP&amp;BP composite)'!$CV226)</f>
        <v>7.0127551921977428E-3</v>
      </c>
      <c r="G226" s="15">
        <f>'factor 2(value,EP&amp;BP composite)'!CA226*(0.01/'factor 2(value,EP&amp;BP composite)'!$CV226)</f>
        <v>-2.8051020768790978E-2</v>
      </c>
      <c r="H226" s="15">
        <f>'factor 2(value,EP&amp;BP composite)'!CB226*(0.01/'factor 2(value,EP&amp;BP composite)'!$CV226)</f>
        <v>-2.1038265576593232E-2</v>
      </c>
      <c r="I226" s="15">
        <f>'factor 2(value,EP&amp;BP composite)'!CC226*(0.01/'factor 2(value,EP&amp;BP composite)'!$CV226)</f>
        <v>-7.0127551921977402E-3</v>
      </c>
      <c r="J226" s="15">
        <f>'factor 2(value,EP&amp;BP composite)'!CD226*(0.01/'factor 2(value,EP&amp;BP composite)'!$CV226)</f>
        <v>7.0127551921977402E-3</v>
      </c>
      <c r="K226" s="15">
        <f>'factor 2(value,EP&amp;BP composite)'!CE226*(0.01/'factor 2(value,EP&amp;BP composite)'!$CV226)</f>
        <v>-4.9089286345384203E-2</v>
      </c>
    </row>
    <row r="227" spans="1:11">
      <c r="A227" s="1">
        <v>37652</v>
      </c>
      <c r="B227" s="15">
        <f>'factor 2(value,EP&amp;BP composite)'!BV227*(0.01/'factor 2(value,EP&amp;BP composite)'!$CV227)</f>
        <v>-5.7489064387120823E-5</v>
      </c>
      <c r="C227" s="15">
        <f>'factor 2(value,EP&amp;BP composite)'!BW227*(0.01/'factor 2(value,EP&amp;BP composite)'!$CV227)</f>
        <v>3.7770227932737467E-3</v>
      </c>
      <c r="D227" s="15">
        <f>'factor 2(value,EP&amp;BP composite)'!BX227*(0.01/'factor 2(value,EP&amp;BP composite)'!$CV227)</f>
        <v>4.5427753835181779E-2</v>
      </c>
      <c r="E227" s="15">
        <f>'factor 2(value,EP&amp;BP composite)'!BY227*(0.01/'factor 2(value,EP&amp;BP composite)'!$CV227)</f>
        <v>3.780472137136974E-2</v>
      </c>
      <c r="F227" s="15">
        <f>'factor 2(value,EP&amp;BP composite)'!BZ227*(0.01/'factor 2(value,EP&amp;BP composite)'!$CV227)</f>
        <v>-1.514258461172726E-2</v>
      </c>
      <c r="G227" s="15">
        <f>'factor 2(value,EP&amp;BP composite)'!CA227*(0.01/'factor 2(value,EP&amp;BP composite)'!$CV227)</f>
        <v>-7.4965565221603737E-3</v>
      </c>
      <c r="H227" s="15">
        <f>'factor 2(value,EP&amp;BP composite)'!CB227*(0.01/'factor 2(value,EP&amp;BP composite)'!$CV227)</f>
        <v>-1.1331068379821238E-2</v>
      </c>
      <c r="I227" s="15">
        <f>'factor 2(value,EP&amp;BP composite)'!CC227*(0.01/'factor 2(value,EP&amp;BP composite)'!$CV227)</f>
        <v>-7.4735608964055181E-3</v>
      </c>
      <c r="J227" s="15">
        <f>'factor 2(value,EP&amp;BP composite)'!CD227*(0.01/'factor 2(value,EP&amp;BP composite)'!$CV227)</f>
        <v>7.4735608964055181E-3</v>
      </c>
      <c r="K227" s="15">
        <f>'factor 2(value,EP&amp;BP composite)'!CE227*(0.01/'factor 2(value,EP&amp;BP composite)'!$CV227)</f>
        <v>-5.298179942172928E-2</v>
      </c>
    </row>
    <row r="228" spans="1:11">
      <c r="A228" s="1">
        <v>37680</v>
      </c>
      <c r="B228" s="15">
        <f>'factor 2(value,EP&amp;BP composite)'!BV228*(0.01/'factor 2(value,EP&amp;BP composite)'!$CV228)</f>
        <v>8.345073423400122E-3</v>
      </c>
      <c r="C228" s="15">
        <f>'factor 2(value,EP&amp;BP composite)'!BW228*(0.01/'factor 2(value,EP&amp;BP composite)'!$CV228)</f>
        <v>1.669014684680024E-2</v>
      </c>
      <c r="D228" s="15">
        <f>'factor 2(value,EP&amp;BP composite)'!BX228*(0.01/'factor 2(value,EP&amp;BP composite)'!$CV228)</f>
        <v>5.8415513963800833E-2</v>
      </c>
      <c r="E228" s="15">
        <f>'factor 2(value,EP&amp;BP composite)'!BY228*(0.01/'factor 2(value,EP&amp;BP composite)'!$CV228)</f>
        <v>0</v>
      </c>
      <c r="F228" s="15">
        <f>'factor 2(value,EP&amp;BP composite)'!BZ228*(0.01/'factor 2(value,EP&amp;BP composite)'!$CV228)</f>
        <v>8.3450734234001185E-3</v>
      </c>
      <c r="G228" s="15">
        <f>'factor 2(value,EP&amp;BP composite)'!CA228*(0.01/'factor 2(value,EP&amp;BP composite)'!$CV228)</f>
        <v>-8.345073423400122E-3</v>
      </c>
      <c r="H228" s="15">
        <f>'factor 2(value,EP&amp;BP composite)'!CB228*(0.01/'factor 2(value,EP&amp;BP composite)'!$CV228)</f>
        <v>-2.5035220270200359E-2</v>
      </c>
      <c r="I228" s="15">
        <f>'factor 2(value,EP&amp;BP composite)'!CC228*(0.01/'factor 2(value,EP&amp;BP composite)'!$CV228)</f>
        <v>-8.3450734234001168E-3</v>
      </c>
      <c r="J228" s="15">
        <f>'factor 2(value,EP&amp;BP composite)'!CD228*(0.01/'factor 2(value,EP&amp;BP composite)'!$CV228)</f>
        <v>8.3450734234001168E-3</v>
      </c>
      <c r="K228" s="15">
        <f>'factor 2(value,EP&amp;BP composite)'!CE228*(0.01/'factor 2(value,EP&amp;BP composite)'!$CV228)</f>
        <v>-5.8415513963800833E-2</v>
      </c>
    </row>
    <row r="229" spans="1:11">
      <c r="A229" s="1">
        <v>37711</v>
      </c>
      <c r="B229" s="15">
        <f>'factor 2(value,EP&amp;BP composite)'!BV229*(0.01/'factor 2(value,EP&amp;BP composite)'!$CV229)</f>
        <v>0</v>
      </c>
      <c r="C229" s="15">
        <f>'factor 2(value,EP&amp;BP composite)'!BW229*(0.01/'factor 2(value,EP&amp;BP composite)'!$CV229)</f>
        <v>6.7217921562263E-3</v>
      </c>
      <c r="D229" s="15">
        <f>'factor 2(value,EP&amp;BP composite)'!BX229*(0.01/'factor 2(value,EP&amp;BP composite)'!$CV229)</f>
        <v>5.37743372498104E-2</v>
      </c>
      <c r="E229" s="15">
        <f>'factor 2(value,EP&amp;BP composite)'!BY229*(0.01/'factor 2(value,EP&amp;BP composite)'!$CV229)</f>
        <v>-1.34435843124526E-2</v>
      </c>
      <c r="F229" s="15">
        <f>'factor 2(value,EP&amp;BP composite)'!BZ229*(0.01/'factor 2(value,EP&amp;BP composite)'!$CV229)</f>
        <v>2.01653764686789E-2</v>
      </c>
      <c r="G229" s="15">
        <f>'factor 2(value,EP&amp;BP composite)'!CA229*(0.01/'factor 2(value,EP&amp;BP composite)'!$CV229)</f>
        <v>-3.36089607811315E-2</v>
      </c>
      <c r="H229" s="15">
        <f>'factor 2(value,EP&amp;BP composite)'!CB229*(0.01/'factor 2(value,EP&amp;BP composite)'!$CV229)</f>
        <v>6.7217921562263017E-3</v>
      </c>
      <c r="I229" s="15">
        <f>'factor 2(value,EP&amp;BP composite)'!CC229*(0.01/'factor 2(value,EP&amp;BP composite)'!$CV229)</f>
        <v>0</v>
      </c>
      <c r="J229" s="15">
        <f>'factor 2(value,EP&amp;BP composite)'!CD229*(0.01/'factor 2(value,EP&amp;BP composite)'!$CV229)</f>
        <v>6.7217921562262974E-3</v>
      </c>
      <c r="K229" s="15">
        <f>'factor 2(value,EP&amp;BP composite)'!CE229*(0.01/'factor 2(value,EP&amp;BP composite)'!$CV229)</f>
        <v>-4.70525450935841E-2</v>
      </c>
    </row>
    <row r="230" spans="1:11">
      <c r="A230" s="1">
        <v>37741</v>
      </c>
      <c r="B230" s="15">
        <f>'factor 2(value,EP&amp;BP composite)'!BV230*(0.01/'factor 2(value,EP&amp;BP composite)'!$CV230)</f>
        <v>1.8260487292930755E-2</v>
      </c>
      <c r="C230" s="15">
        <f>'factor 2(value,EP&amp;BP composite)'!BW230*(0.01/'factor 2(value,EP&amp;BP composite)'!$CV230)</f>
        <v>4.5651218232326887E-2</v>
      </c>
      <c r="D230" s="15">
        <f>'factor 2(value,EP&amp;BP composite)'!BX230*(0.01/'factor 2(value,EP&amp;BP composite)'!$CV230)</f>
        <v>5.4781461878792258E-2</v>
      </c>
      <c r="E230" s="15">
        <f>'factor 2(value,EP&amp;BP composite)'!BY230*(0.01/'factor 2(value,EP&amp;BP composite)'!$CV230)</f>
        <v>-2.7390730939396132E-2</v>
      </c>
      <c r="F230" s="15">
        <f>'factor 2(value,EP&amp;BP composite)'!BZ230*(0.01/'factor 2(value,EP&amp;BP composite)'!$CV230)</f>
        <v>0</v>
      </c>
      <c r="G230" s="15">
        <f>'factor 2(value,EP&amp;BP composite)'!CA230*(0.01/'factor 2(value,EP&amp;BP composite)'!$CV230)</f>
        <v>-3.652097458586151E-2</v>
      </c>
      <c r="H230" s="15">
        <f>'factor 2(value,EP&amp;BP composite)'!CB230*(0.01/'factor 2(value,EP&amp;BP composite)'!$CV230)</f>
        <v>0</v>
      </c>
      <c r="I230" s="15">
        <f>'factor 2(value,EP&amp;BP composite)'!CC230*(0.01/'factor 2(value,EP&amp;BP composite)'!$CV230)</f>
        <v>0</v>
      </c>
      <c r="J230" s="15">
        <f>'factor 2(value,EP&amp;BP composite)'!CD230*(0.01/'factor 2(value,EP&amp;BP composite)'!$CV230)</f>
        <v>9.1302436464653722E-3</v>
      </c>
      <c r="K230" s="15">
        <f>'factor 2(value,EP&amp;BP composite)'!CE230*(0.01/'factor 2(value,EP&amp;BP composite)'!$CV230)</f>
        <v>-6.3911705525257628E-2</v>
      </c>
    </row>
    <row r="231" spans="1:11">
      <c r="A231" s="1">
        <v>37772</v>
      </c>
      <c r="B231" s="15">
        <f>'factor 2(value,EP&amp;BP composite)'!BV231*(0.01/'factor 2(value,EP&amp;BP composite)'!$CV231)</f>
        <v>3.7509030599980321E-2</v>
      </c>
      <c r="C231" s="15">
        <f>'factor 2(value,EP&amp;BP composite)'!BW231*(0.01/'factor 2(value,EP&amp;BP composite)'!$CV231)</f>
        <v>1.5003612239992128E-2</v>
      </c>
      <c r="D231" s="15">
        <f>'factor 2(value,EP&amp;BP composite)'!BX231*(0.01/'factor 2(value,EP&amp;BP composite)'!$CV231)</f>
        <v>4.5010836719976383E-2</v>
      </c>
      <c r="E231" s="15">
        <f>'factor 2(value,EP&amp;BP composite)'!BY231*(0.01/'factor 2(value,EP&amp;BP composite)'!$CV231)</f>
        <v>7.5018061199960658E-3</v>
      </c>
      <c r="F231" s="15">
        <f>'factor 2(value,EP&amp;BP composite)'!BZ231*(0.01/'factor 2(value,EP&amp;BP composite)'!$CV231)</f>
        <v>7.5018061199960641E-3</v>
      </c>
      <c r="G231" s="15">
        <f>'factor 2(value,EP&amp;BP composite)'!CA231*(0.01/'factor 2(value,EP&amp;BP composite)'!$CV231)</f>
        <v>-3.7509030599980321E-2</v>
      </c>
      <c r="H231" s="15">
        <f>'factor 2(value,EP&amp;BP composite)'!CB231*(0.01/'factor 2(value,EP&amp;BP composite)'!$CV231)</f>
        <v>-3.0007224479984256E-2</v>
      </c>
      <c r="I231" s="15">
        <f>'factor 2(value,EP&amp;BP composite)'!CC231*(0.01/'factor 2(value,EP&amp;BP composite)'!$CV231)</f>
        <v>0</v>
      </c>
      <c r="J231" s="15">
        <f>'factor 2(value,EP&amp;BP composite)'!CD231*(0.01/'factor 2(value,EP&amp;BP composite)'!$CV231)</f>
        <v>7.5018061199960606E-3</v>
      </c>
      <c r="K231" s="15">
        <f>'factor 2(value,EP&amp;BP composite)'!CE231*(0.01/'factor 2(value,EP&amp;BP composite)'!$CV231)</f>
        <v>-5.2512642839972444E-2</v>
      </c>
    </row>
    <row r="232" spans="1:11">
      <c r="A232" s="1">
        <v>37802</v>
      </c>
      <c r="B232" s="15">
        <f>'factor 2(value,EP&amp;BP composite)'!BV232*(0.01/'factor 2(value,EP&amp;BP composite)'!$CV232)</f>
        <v>4.4381039746129516E-2</v>
      </c>
      <c r="C232" s="15">
        <f>'factor 2(value,EP&amp;BP composite)'!BW232*(0.01/'factor 2(value,EP&amp;BP composite)'!$CV232)</f>
        <v>3.5504831796903613E-2</v>
      </c>
      <c r="D232" s="15">
        <f>'factor 2(value,EP&amp;BP composite)'!BX232*(0.01/'factor 2(value,EP&amp;BP composite)'!$CV232)</f>
        <v>4.4381039746129509E-2</v>
      </c>
      <c r="E232" s="15">
        <f>'factor 2(value,EP&amp;BP composite)'!BY232*(0.01/'factor 2(value,EP&amp;BP composite)'!$CV232)</f>
        <v>0</v>
      </c>
      <c r="F232" s="15">
        <f>'factor 2(value,EP&amp;BP composite)'!BZ232*(0.01/'factor 2(value,EP&amp;BP composite)'!$CV232)</f>
        <v>-1.7752415898451807E-2</v>
      </c>
      <c r="G232" s="15">
        <f>'factor 2(value,EP&amp;BP composite)'!CA232*(0.01/'factor 2(value,EP&amp;BP composite)'!$CV232)</f>
        <v>-4.4381039746129509E-2</v>
      </c>
      <c r="H232" s="15">
        <f>'factor 2(value,EP&amp;BP composite)'!CB232*(0.01/'factor 2(value,EP&amp;BP composite)'!$CV232)</f>
        <v>-8.8762079492259015E-3</v>
      </c>
      <c r="I232" s="15">
        <f>'factor 2(value,EP&amp;BP composite)'!CC232*(0.01/'factor 2(value,EP&amp;BP composite)'!$CV232)</f>
        <v>0</v>
      </c>
      <c r="J232" s="15">
        <f>'factor 2(value,EP&amp;BP composite)'!CD232*(0.01/'factor 2(value,EP&amp;BP composite)'!$CV232)</f>
        <v>8.8762079492258981E-3</v>
      </c>
      <c r="K232" s="15">
        <f>'factor 2(value,EP&amp;BP composite)'!CE232*(0.01/'factor 2(value,EP&amp;BP composite)'!$CV232)</f>
        <v>-6.2133455644581316E-2</v>
      </c>
    </row>
    <row r="233" spans="1:11">
      <c r="A233" s="1">
        <v>37833</v>
      </c>
      <c r="B233" s="15">
        <f>'factor 2(value,EP&amp;BP composite)'!BV233*(0.01/'factor 2(value,EP&amp;BP composite)'!$CV233)</f>
        <v>2.9416710196465745E-2</v>
      </c>
      <c r="C233" s="15">
        <f>'factor 2(value,EP&amp;BP composite)'!BW233*(0.01/'factor 2(value,EP&amp;BP composite)'!$CV233)</f>
        <v>5.8833420392931497E-2</v>
      </c>
      <c r="D233" s="15">
        <f>'factor 2(value,EP&amp;BP composite)'!BX233*(0.01/'factor 2(value,EP&amp;BP composite)'!$CV233)</f>
        <v>3.9222280261954331E-2</v>
      </c>
      <c r="E233" s="15">
        <f>'factor 2(value,EP&amp;BP composite)'!BY233*(0.01/'factor 2(value,EP&amp;BP composite)'!$CV233)</f>
        <v>0</v>
      </c>
      <c r="F233" s="15">
        <f>'factor 2(value,EP&amp;BP composite)'!BZ233*(0.01/'factor 2(value,EP&amp;BP composite)'!$CV233)</f>
        <v>-9.8055700654885811E-3</v>
      </c>
      <c r="G233" s="15">
        <f>'factor 2(value,EP&amp;BP composite)'!CA233*(0.01/'factor 2(value,EP&amp;BP composite)'!$CV233)</f>
        <v>-3.9222280261954331E-2</v>
      </c>
      <c r="H233" s="15">
        <f>'factor 2(value,EP&amp;BP composite)'!CB233*(0.01/'factor 2(value,EP&amp;BP composite)'!$CV233)</f>
        <v>-9.8055700654885811E-3</v>
      </c>
      <c r="I233" s="15">
        <f>'factor 2(value,EP&amp;BP composite)'!CC233*(0.01/'factor 2(value,EP&amp;BP composite)'!$CV233)</f>
        <v>-9.8055700654885777E-3</v>
      </c>
      <c r="J233" s="15">
        <f>'factor 2(value,EP&amp;BP composite)'!CD233*(0.01/'factor 2(value,EP&amp;BP composite)'!$CV233)</f>
        <v>9.8055700654885777E-3</v>
      </c>
      <c r="K233" s="15">
        <f>'factor 2(value,EP&amp;BP composite)'!CE233*(0.01/'factor 2(value,EP&amp;BP composite)'!$CV233)</f>
        <v>-6.8638990458420077E-2</v>
      </c>
    </row>
    <row r="234" spans="1:11">
      <c r="A234" s="1">
        <v>37864</v>
      </c>
      <c r="B234" s="15">
        <f>'factor 2(value,EP&amp;BP composite)'!BV234*(0.01/'factor 2(value,EP&amp;BP composite)'!$CV234)</f>
        <v>2.531693753471214E-2</v>
      </c>
      <c r="C234" s="15">
        <f>'factor 2(value,EP&amp;BP composite)'!BW234*(0.01/'factor 2(value,EP&amp;BP composite)'!$CV234)</f>
        <v>2.5316937534712137E-2</v>
      </c>
      <c r="D234" s="15">
        <f>'factor 2(value,EP&amp;BP composite)'!BX234*(0.01/'factor 2(value,EP&amp;BP composite)'!$CV234)</f>
        <v>3.3755916712949516E-2</v>
      </c>
      <c r="E234" s="15">
        <f>'factor 2(value,EP&amp;BP composite)'!BY234*(0.01/'factor 2(value,EP&amp;BP composite)'!$CV234)</f>
        <v>8.4389791782373807E-3</v>
      </c>
      <c r="F234" s="15">
        <f>'factor 2(value,EP&amp;BP composite)'!BZ234*(0.01/'factor 2(value,EP&amp;BP composite)'!$CV234)</f>
        <v>-8.4389791782373772E-3</v>
      </c>
      <c r="G234" s="15">
        <f>'factor 2(value,EP&amp;BP composite)'!CA234*(0.01/'factor 2(value,EP&amp;BP composite)'!$CV234)</f>
        <v>-4.2194895891186891E-2</v>
      </c>
      <c r="H234" s="15">
        <f>'factor 2(value,EP&amp;BP composite)'!CB234*(0.01/'factor 2(value,EP&amp;BP composite)'!$CV234)</f>
        <v>8.4389791782373807E-3</v>
      </c>
      <c r="I234" s="15">
        <f>'factor 2(value,EP&amp;BP composite)'!CC234*(0.01/'factor 2(value,EP&amp;BP composite)'!$CV234)</f>
        <v>0</v>
      </c>
      <c r="J234" s="15">
        <f>'factor 2(value,EP&amp;BP composite)'!CD234*(0.01/'factor 2(value,EP&amp;BP composite)'!$CV234)</f>
        <v>8.4389791782373755E-3</v>
      </c>
      <c r="K234" s="15">
        <f>'factor 2(value,EP&amp;BP composite)'!CE234*(0.01/'factor 2(value,EP&amp;BP composite)'!$CV234)</f>
        <v>-5.9072854247661649E-2</v>
      </c>
    </row>
    <row r="235" spans="1:11">
      <c r="A235" s="1">
        <v>37894</v>
      </c>
      <c r="B235" s="15">
        <f>'factor 2(value,EP&amp;BP composite)'!BV235*(0.01/'factor 2(value,EP&amp;BP composite)'!$CV235)</f>
        <v>1.956218386363472E-2</v>
      </c>
      <c r="C235" s="15">
        <f>'factor 2(value,EP&amp;BP composite)'!BW235*(0.01/'factor 2(value,EP&amp;BP composite)'!$CV235)</f>
        <v>1.956218386363472E-2</v>
      </c>
      <c r="D235" s="15">
        <f>'factor 2(value,EP&amp;BP composite)'!BX235*(0.01/'factor 2(value,EP&amp;BP composite)'!$CV235)</f>
        <v>3.9124367727269439E-2</v>
      </c>
      <c r="E235" s="15">
        <f>'factor 2(value,EP&amp;BP composite)'!BY235*(0.01/'factor 2(value,EP&amp;BP composite)'!$CV235)</f>
        <v>9.7810919318173616E-3</v>
      </c>
      <c r="F235" s="15">
        <f>'factor 2(value,EP&amp;BP composite)'!BZ235*(0.01/'factor 2(value,EP&amp;BP composite)'!$CV235)</f>
        <v>-9.7810919318173581E-3</v>
      </c>
      <c r="G235" s="15">
        <f>'factor 2(value,EP&amp;BP composite)'!CA235*(0.01/'factor 2(value,EP&amp;BP composite)'!$CV235)</f>
        <v>-1.9562183863634723E-2</v>
      </c>
      <c r="H235" s="15">
        <f>'factor 2(value,EP&amp;BP composite)'!CB235*(0.01/'factor 2(value,EP&amp;BP composite)'!$CV235)</f>
        <v>9.7810919318173616E-3</v>
      </c>
      <c r="I235" s="15">
        <f>'factor 2(value,EP&amp;BP composite)'!CC235*(0.01/'factor 2(value,EP&amp;BP composite)'!$CV235)</f>
        <v>-9.7810919318173546E-3</v>
      </c>
      <c r="J235" s="15">
        <f>'factor 2(value,EP&amp;BP composite)'!CD235*(0.01/'factor 2(value,EP&amp;BP composite)'!$CV235)</f>
        <v>9.7810919318173546E-3</v>
      </c>
      <c r="K235" s="15">
        <f>'factor 2(value,EP&amp;BP composite)'!CE235*(0.01/'factor 2(value,EP&amp;BP composite)'!$CV235)</f>
        <v>-6.8467643522721514E-2</v>
      </c>
    </row>
    <row r="236" spans="1:11">
      <c r="A236" s="1">
        <v>37925</v>
      </c>
      <c r="B236" s="15">
        <f>'factor 2(value,EP&amp;BP composite)'!BV236*(0.01/'factor 2(value,EP&amp;BP composite)'!$CV236)</f>
        <v>1.6524445087500086E-2</v>
      </c>
      <c r="C236" s="15">
        <f>'factor 2(value,EP&amp;BP composite)'!BW236*(0.01/'factor 2(value,EP&amp;BP composite)'!$CV236)</f>
        <v>8.2622225437500429E-3</v>
      </c>
      <c r="D236" s="15">
        <f>'factor 2(value,EP&amp;BP composite)'!BX236*(0.01/'factor 2(value,EP&amp;BP composite)'!$CV236)</f>
        <v>4.9573335262500254E-2</v>
      </c>
      <c r="E236" s="15">
        <f>'factor 2(value,EP&amp;BP composite)'!BY236*(0.01/'factor 2(value,EP&amp;BP composite)'!$CV236)</f>
        <v>8.2622225437500446E-3</v>
      </c>
      <c r="F236" s="15">
        <f>'factor 2(value,EP&amp;BP composite)'!BZ236*(0.01/'factor 2(value,EP&amp;BP composite)'!$CV236)</f>
        <v>-1.6524445087500086E-2</v>
      </c>
      <c r="G236" s="15">
        <f>'factor 2(value,EP&amp;BP composite)'!CA236*(0.01/'factor 2(value,EP&amp;BP composite)'!$CV236)</f>
        <v>-1.6524445087500089E-2</v>
      </c>
      <c r="H236" s="15">
        <f>'factor 2(value,EP&amp;BP composite)'!CB236*(0.01/'factor 2(value,EP&amp;BP composite)'!$CV236)</f>
        <v>8.2622225437500446E-3</v>
      </c>
      <c r="I236" s="15">
        <f>'factor 2(value,EP&amp;BP composite)'!CC236*(0.01/'factor 2(value,EP&amp;BP composite)'!$CV236)</f>
        <v>-8.2622225437500394E-3</v>
      </c>
      <c r="J236" s="15">
        <f>'factor 2(value,EP&amp;BP composite)'!CD236*(0.01/'factor 2(value,EP&amp;BP composite)'!$CV236)</f>
        <v>8.2622225437500394E-3</v>
      </c>
      <c r="K236" s="15">
        <f>'factor 2(value,EP&amp;BP composite)'!CE236*(0.01/'factor 2(value,EP&amp;BP composite)'!$CV236)</f>
        <v>-5.7835557806250291E-2</v>
      </c>
    </row>
    <row r="237" spans="1:11">
      <c r="A237" s="1">
        <v>37955</v>
      </c>
      <c r="B237" s="15">
        <f>'factor 2(value,EP&amp;BP composite)'!BV237*(0.01/'factor 2(value,EP&amp;BP composite)'!$CV237)</f>
        <v>3.8492319977396335E-2</v>
      </c>
      <c r="C237" s="15">
        <f>'factor 2(value,EP&amp;BP composite)'!BW237*(0.01/'factor 2(value,EP&amp;BP composite)'!$CV237)</f>
        <v>-7.6984639954792659E-3</v>
      </c>
      <c r="D237" s="15">
        <f>'factor 2(value,EP&amp;BP composite)'!BX237*(0.01/'factor 2(value,EP&amp;BP composite)'!$CV237)</f>
        <v>3.8492319977396328E-2</v>
      </c>
      <c r="E237" s="15">
        <f>'factor 2(value,EP&amp;BP composite)'!BY237*(0.01/'factor 2(value,EP&amp;BP composite)'!$CV237)</f>
        <v>1.5396927990958535E-2</v>
      </c>
      <c r="F237" s="15">
        <f>'factor 2(value,EP&amp;BP composite)'!BZ237*(0.01/'factor 2(value,EP&amp;BP composite)'!$CV237)</f>
        <v>-7.6984639954792676E-3</v>
      </c>
      <c r="G237" s="15">
        <f>'factor 2(value,EP&amp;BP composite)'!CA237*(0.01/'factor 2(value,EP&amp;BP composite)'!$CV237)</f>
        <v>-3.0793855981917063E-2</v>
      </c>
      <c r="H237" s="15">
        <f>'factor 2(value,EP&amp;BP composite)'!CB237*(0.01/'factor 2(value,EP&amp;BP composite)'!$CV237)</f>
        <v>0</v>
      </c>
      <c r="I237" s="15">
        <f>'factor 2(value,EP&amp;BP composite)'!CC237*(0.01/'factor 2(value,EP&amp;BP composite)'!$CV237)</f>
        <v>0</v>
      </c>
      <c r="J237" s="15">
        <f>'factor 2(value,EP&amp;BP composite)'!CD237*(0.01/'factor 2(value,EP&amp;BP composite)'!$CV237)</f>
        <v>7.6984639954792624E-3</v>
      </c>
      <c r="K237" s="15">
        <f>'factor 2(value,EP&amp;BP composite)'!CE237*(0.01/'factor 2(value,EP&amp;BP composite)'!$CV237)</f>
        <v>-5.3889247968354856E-2</v>
      </c>
    </row>
    <row r="238" spans="1:11">
      <c r="A238" s="1">
        <v>37986</v>
      </c>
      <c r="B238" s="15">
        <f>'factor 2(value,EP&amp;BP composite)'!BV238*(0.01/'factor 2(value,EP&amp;BP composite)'!$CV238)</f>
        <v>4.4833850719885486E-2</v>
      </c>
      <c r="C238" s="15">
        <f>'factor 2(value,EP&amp;BP composite)'!BW238*(0.01/'factor 2(value,EP&amp;BP composite)'!$CV238)</f>
        <v>0</v>
      </c>
      <c r="D238" s="15">
        <f>'factor 2(value,EP&amp;BP composite)'!BX238*(0.01/'factor 2(value,EP&amp;BP composite)'!$CV238)</f>
        <v>3.5867080575908386E-2</v>
      </c>
      <c r="E238" s="15">
        <f>'factor 2(value,EP&amp;BP composite)'!BY238*(0.01/'factor 2(value,EP&amp;BP composite)'!$CV238)</f>
        <v>0</v>
      </c>
      <c r="F238" s="15">
        <f>'factor 2(value,EP&amp;BP composite)'!BZ238*(0.01/'factor 2(value,EP&amp;BP composite)'!$CV238)</f>
        <v>0</v>
      </c>
      <c r="G238" s="15">
        <f>'factor 2(value,EP&amp;BP composite)'!CA238*(0.01/'factor 2(value,EP&amp;BP composite)'!$CV238)</f>
        <v>-3.5867080575908386E-2</v>
      </c>
      <c r="H238" s="15">
        <f>'factor 2(value,EP&amp;BP composite)'!CB238*(0.01/'factor 2(value,EP&amp;BP composite)'!$CV238)</f>
        <v>8.9667701439770982E-3</v>
      </c>
      <c r="I238" s="15">
        <f>'factor 2(value,EP&amp;BP composite)'!CC238*(0.01/'factor 2(value,EP&amp;BP composite)'!$CV238)</f>
        <v>0</v>
      </c>
      <c r="J238" s="15">
        <f>'factor 2(value,EP&amp;BP composite)'!CD238*(0.01/'factor 2(value,EP&amp;BP composite)'!$CV238)</f>
        <v>8.9667701439770913E-3</v>
      </c>
      <c r="K238" s="15">
        <f>'factor 2(value,EP&amp;BP composite)'!CE238*(0.01/'factor 2(value,EP&amp;BP composite)'!$CV238)</f>
        <v>-6.2767391007839665E-2</v>
      </c>
    </row>
    <row r="239" spans="1:11">
      <c r="A239" s="1">
        <v>38017</v>
      </c>
      <c r="B239" s="15">
        <f>'factor 2(value,EP&amp;BP composite)'!BV239*(0.01/'factor 2(value,EP&amp;BP composite)'!$CV239)</f>
        <v>5.0327607834676075E-2</v>
      </c>
      <c r="C239" s="15">
        <f>'factor 2(value,EP&amp;BP composite)'!BW239*(0.01/'factor 2(value,EP&amp;BP composite)'!$CV239)</f>
        <v>-8.3879346391126791E-3</v>
      </c>
      <c r="D239" s="15">
        <f>'factor 2(value,EP&amp;BP composite)'!BX239*(0.01/'factor 2(value,EP&amp;BP composite)'!$CV239)</f>
        <v>4.1939673195563389E-2</v>
      </c>
      <c r="E239" s="15">
        <f>'factor 2(value,EP&amp;BP composite)'!BY239*(0.01/'factor 2(value,EP&amp;BP composite)'!$CV239)</f>
        <v>0</v>
      </c>
      <c r="F239" s="15">
        <f>'factor 2(value,EP&amp;BP composite)'!BZ239*(0.01/'factor 2(value,EP&amp;BP composite)'!$CV239)</f>
        <v>0</v>
      </c>
      <c r="G239" s="15">
        <f>'factor 2(value,EP&amp;BP composite)'!CA239*(0.01/'factor 2(value,EP&amp;BP composite)'!$CV239)</f>
        <v>-3.3551738556450716E-2</v>
      </c>
      <c r="H239" s="15">
        <f>'factor 2(value,EP&amp;BP composite)'!CB239*(0.01/'factor 2(value,EP&amp;BP composite)'!$CV239)</f>
        <v>0</v>
      </c>
      <c r="I239" s="15">
        <f>'factor 2(value,EP&amp;BP composite)'!CC239*(0.01/'factor 2(value,EP&amp;BP composite)'!$CV239)</f>
        <v>0</v>
      </c>
      <c r="J239" s="15">
        <f>'factor 2(value,EP&amp;BP composite)'!CD239*(0.01/'factor 2(value,EP&amp;BP composite)'!$CV239)</f>
        <v>8.3879346391126739E-3</v>
      </c>
      <c r="K239" s="15">
        <f>'factor 2(value,EP&amp;BP composite)'!CE239*(0.01/'factor 2(value,EP&amp;BP composite)'!$CV239)</f>
        <v>-5.871554247378874E-2</v>
      </c>
    </row>
    <row r="240" spans="1:11">
      <c r="A240" s="1">
        <v>38046</v>
      </c>
      <c r="B240" s="15">
        <f>'factor 2(value,EP&amp;BP composite)'!BV240*(0.01/'factor 2(value,EP&amp;BP composite)'!$CV240)</f>
        <v>4.0808282933885352E-2</v>
      </c>
      <c r="C240" s="15">
        <f>'factor 2(value,EP&amp;BP composite)'!BW240*(0.01/'factor 2(value,EP&amp;BP composite)'!$CV240)</f>
        <v>-8.1616565867770711E-3</v>
      </c>
      <c r="D240" s="15">
        <f>'factor 2(value,EP&amp;BP composite)'!BX240*(0.01/'factor 2(value,EP&amp;BP composite)'!$CV240)</f>
        <v>4.0808282933885352E-2</v>
      </c>
      <c r="E240" s="15">
        <f>'factor 2(value,EP&amp;BP composite)'!BY240*(0.01/'factor 2(value,EP&amp;BP composite)'!$CV240)</f>
        <v>-1.6323313173554146E-2</v>
      </c>
      <c r="F240" s="15">
        <f>'factor 2(value,EP&amp;BP composite)'!BZ240*(0.01/'factor 2(value,EP&amp;BP composite)'!$CV240)</f>
        <v>8.1616565867770729E-3</v>
      </c>
      <c r="G240" s="15">
        <f>'factor 2(value,EP&amp;BP composite)'!CA240*(0.01/'factor 2(value,EP&amp;BP composite)'!$CV240)</f>
        <v>-3.2646626347108285E-2</v>
      </c>
      <c r="H240" s="15">
        <f>'factor 2(value,EP&amp;BP composite)'!CB240*(0.01/'factor 2(value,EP&amp;BP composite)'!$CV240)</f>
        <v>8.1616565867770729E-3</v>
      </c>
      <c r="I240" s="15">
        <f>'factor 2(value,EP&amp;BP composite)'!CC240*(0.01/'factor 2(value,EP&amp;BP composite)'!$CV240)</f>
        <v>8.1616565867770729E-3</v>
      </c>
      <c r="J240" s="15">
        <f>'factor 2(value,EP&amp;BP composite)'!CD240*(0.01/'factor 2(value,EP&amp;BP composite)'!$CV240)</f>
        <v>1.6323313173554139E-2</v>
      </c>
      <c r="K240" s="15">
        <f>'factor 2(value,EP&amp;BP composite)'!CE240*(0.01/'factor 2(value,EP&amp;BP composite)'!$CV240)</f>
        <v>-6.5293252694216569E-2</v>
      </c>
    </row>
    <row r="241" spans="1:11">
      <c r="A241" s="1">
        <v>38077</v>
      </c>
      <c r="B241" s="15">
        <f>'factor 2(value,EP&amp;BP composite)'!BV241*(0.01/'factor 2(value,EP&amp;BP composite)'!$CV241)</f>
        <v>2.1795563286920828E-2</v>
      </c>
      <c r="C241" s="15">
        <f>'factor 2(value,EP&amp;BP composite)'!BW241*(0.01/'factor 2(value,EP&amp;BP composite)'!$CV241)</f>
        <v>-7.2651877623069435E-3</v>
      </c>
      <c r="D241" s="15">
        <f>'factor 2(value,EP&amp;BP composite)'!BX241*(0.01/'factor 2(value,EP&amp;BP composite)'!$CV241)</f>
        <v>5.8121502098455548E-2</v>
      </c>
      <c r="E241" s="15">
        <f>'factor 2(value,EP&amp;BP composite)'!BY241*(0.01/'factor 2(value,EP&amp;BP composite)'!$CV241)</f>
        <v>-2.1795563286920831E-2</v>
      </c>
      <c r="F241" s="15">
        <f>'factor 2(value,EP&amp;BP composite)'!BZ241*(0.01/'factor 2(value,EP&amp;BP composite)'!$CV241)</f>
        <v>7.2651877623069443E-3</v>
      </c>
      <c r="G241" s="15">
        <f>'factor 2(value,EP&amp;BP composite)'!CA241*(0.01/'factor 2(value,EP&amp;BP composite)'!$CV241)</f>
        <v>-2.1795563286920831E-2</v>
      </c>
      <c r="H241" s="15">
        <f>'factor 2(value,EP&amp;BP composite)'!CB241*(0.01/'factor 2(value,EP&amp;BP composite)'!$CV241)</f>
        <v>7.2651877623069443E-3</v>
      </c>
      <c r="I241" s="15">
        <f>'factor 2(value,EP&amp;BP composite)'!CC241*(0.01/'factor 2(value,EP&amp;BP composite)'!$CV241)</f>
        <v>-7.26518776230694E-3</v>
      </c>
      <c r="J241" s="15">
        <f>'factor 2(value,EP&amp;BP composite)'!CD241*(0.01/'factor 2(value,EP&amp;BP composite)'!$CV241)</f>
        <v>1.4530375524613883E-2</v>
      </c>
      <c r="K241" s="15">
        <f>'factor 2(value,EP&amp;BP composite)'!CE241*(0.01/'factor 2(value,EP&amp;BP composite)'!$CV241)</f>
        <v>-5.0856314336148595E-2</v>
      </c>
    </row>
    <row r="242" spans="1:11">
      <c r="A242" s="1">
        <v>38107</v>
      </c>
      <c r="B242" s="15">
        <f>'factor 2(value,EP&amp;BP composite)'!BV242*(0.01/'factor 2(value,EP&amp;BP composite)'!$CV242)</f>
        <v>3.8759798293460664E-2</v>
      </c>
      <c r="C242" s="15">
        <f>'factor 2(value,EP&amp;BP composite)'!BW242*(0.01/'factor 2(value,EP&amp;BP composite)'!$CV242)</f>
        <v>0</v>
      </c>
      <c r="D242" s="15">
        <f>'factor 2(value,EP&amp;BP composite)'!BX242*(0.01/'factor 2(value,EP&amp;BP composite)'!$CV242)</f>
        <v>5.4263717610844926E-2</v>
      </c>
      <c r="E242" s="15">
        <f>'factor 2(value,EP&amp;BP composite)'!BY242*(0.01/'factor 2(value,EP&amp;BP composite)'!$CV242)</f>
        <v>-3.1007838634768532E-2</v>
      </c>
      <c r="F242" s="15">
        <f>'factor 2(value,EP&amp;BP composite)'!BZ242*(0.01/'factor 2(value,EP&amp;BP composite)'!$CV242)</f>
        <v>0</v>
      </c>
      <c r="G242" s="15">
        <f>'factor 2(value,EP&amp;BP composite)'!CA242*(0.01/'factor 2(value,EP&amp;BP composite)'!$CV242)</f>
        <v>-2.3255878976076401E-2</v>
      </c>
      <c r="H242" s="15">
        <f>'factor 2(value,EP&amp;BP composite)'!CB242*(0.01/'factor 2(value,EP&amp;BP composite)'!$CV242)</f>
        <v>7.7519596586921339E-3</v>
      </c>
      <c r="I242" s="15">
        <f>'factor 2(value,EP&amp;BP composite)'!CC242*(0.01/'factor 2(value,EP&amp;BP composite)'!$CV242)</f>
        <v>-7.7519596586921287E-3</v>
      </c>
      <c r="J242" s="15">
        <f>'factor 2(value,EP&amp;BP composite)'!CD242*(0.01/'factor 2(value,EP&amp;BP composite)'!$CV242)</f>
        <v>1.5503919317384263E-2</v>
      </c>
      <c r="K242" s="15">
        <f>'factor 2(value,EP&amp;BP composite)'!CE242*(0.01/'factor 2(value,EP&amp;BP composite)'!$CV242)</f>
        <v>-5.4263717610844926E-2</v>
      </c>
    </row>
    <row r="243" spans="1:11">
      <c r="A243" s="1">
        <v>38138</v>
      </c>
      <c r="B243" s="15">
        <f>'factor 2(value,EP&amp;BP composite)'!BV243*(0.01/'factor 2(value,EP&amp;BP composite)'!$CV243)</f>
        <v>3.3118611866153662E-2</v>
      </c>
      <c r="C243" s="15">
        <f>'factor 2(value,EP&amp;BP composite)'!BW243*(0.01/'factor 2(value,EP&amp;BP composite)'!$CV243)</f>
        <v>8.2796529665384137E-3</v>
      </c>
      <c r="D243" s="15">
        <f>'factor 2(value,EP&amp;BP composite)'!BX243*(0.01/'factor 2(value,EP&amp;BP composite)'!$CV243)</f>
        <v>6.6237223732307324E-2</v>
      </c>
      <c r="E243" s="15">
        <f>'factor 2(value,EP&amp;BP composite)'!BY243*(0.01/'factor 2(value,EP&amp;BP composite)'!$CV243)</f>
        <v>-3.3118611866153662E-2</v>
      </c>
      <c r="F243" s="15">
        <f>'factor 2(value,EP&amp;BP composite)'!BZ243*(0.01/'factor 2(value,EP&amp;BP composite)'!$CV243)</f>
        <v>-1.6559305933076831E-2</v>
      </c>
      <c r="G243" s="15">
        <f>'factor 2(value,EP&amp;BP composite)'!CA243*(0.01/'factor 2(value,EP&amp;BP composite)'!$CV243)</f>
        <v>-3.3118611866153662E-2</v>
      </c>
      <c r="H243" s="15">
        <f>'factor 2(value,EP&amp;BP composite)'!CB243*(0.01/'factor 2(value,EP&amp;BP composite)'!$CV243)</f>
        <v>0</v>
      </c>
      <c r="I243" s="15">
        <f>'factor 2(value,EP&amp;BP composite)'!CC243*(0.01/'factor 2(value,EP&amp;BP composite)'!$CV243)</f>
        <v>0</v>
      </c>
      <c r="J243" s="15">
        <f>'factor 2(value,EP&amp;BP composite)'!CD243*(0.01/'factor 2(value,EP&amp;BP composite)'!$CV243)</f>
        <v>2.4838958899615241E-2</v>
      </c>
      <c r="K243" s="15">
        <f>'factor 2(value,EP&amp;BP composite)'!CE243*(0.01/'factor 2(value,EP&amp;BP composite)'!$CV243)</f>
        <v>-4.9677917799230482E-2</v>
      </c>
    </row>
    <row r="244" spans="1:11">
      <c r="A244" s="1">
        <v>38168</v>
      </c>
      <c r="B244" s="15">
        <f>'factor 2(value,EP&amp;BP composite)'!BV244*(0.01/'factor 2(value,EP&amp;BP composite)'!$CV244)</f>
        <v>2.3313829491737187E-2</v>
      </c>
      <c r="C244" s="15">
        <f>'factor 2(value,EP&amp;BP composite)'!BW244*(0.01/'factor 2(value,EP&amp;BP composite)'!$CV244)</f>
        <v>2.3313829491737183E-2</v>
      </c>
      <c r="D244" s="15">
        <f>'factor 2(value,EP&amp;BP composite)'!BX244*(0.01/'factor 2(value,EP&amp;BP composite)'!$CV244)</f>
        <v>6.2170211977965829E-2</v>
      </c>
      <c r="E244" s="15">
        <f>'factor 2(value,EP&amp;BP composite)'!BY244*(0.01/'factor 2(value,EP&amp;BP composite)'!$CV244)</f>
        <v>-3.1085105988982915E-2</v>
      </c>
      <c r="F244" s="15">
        <f>'factor 2(value,EP&amp;BP composite)'!BZ244*(0.01/'factor 2(value,EP&amp;BP composite)'!$CV244)</f>
        <v>-1.5542552994491457E-2</v>
      </c>
      <c r="G244" s="15">
        <f>'factor 2(value,EP&amp;BP composite)'!CA244*(0.01/'factor 2(value,EP&amp;BP composite)'!$CV244)</f>
        <v>-3.1085105988982915E-2</v>
      </c>
      <c r="H244" s="15">
        <f>'factor 2(value,EP&amp;BP composite)'!CB244*(0.01/'factor 2(value,EP&amp;BP composite)'!$CV244)</f>
        <v>7.7712764972457295E-3</v>
      </c>
      <c r="I244" s="15">
        <f>'factor 2(value,EP&amp;BP composite)'!CC244*(0.01/'factor 2(value,EP&amp;BP composite)'!$CV244)</f>
        <v>-7.7712764972457243E-3</v>
      </c>
      <c r="J244" s="15">
        <f>'factor 2(value,EP&amp;BP composite)'!CD244*(0.01/'factor 2(value,EP&amp;BP composite)'!$CV244)</f>
        <v>2.3313829491737183E-2</v>
      </c>
      <c r="K244" s="15">
        <f>'factor 2(value,EP&amp;BP composite)'!CE244*(0.01/'factor 2(value,EP&amp;BP composite)'!$CV244)</f>
        <v>-5.4398935480720091E-2</v>
      </c>
    </row>
    <row r="245" spans="1:11">
      <c r="A245" s="1">
        <v>38199</v>
      </c>
      <c r="B245" s="15">
        <f>'factor 2(value,EP&amp;BP composite)'!BV245*(0.01/'factor 2(value,EP&amp;BP composite)'!$CV245)</f>
        <v>0</v>
      </c>
      <c r="C245" s="15">
        <f>'factor 2(value,EP&amp;BP composite)'!BW245*(0.01/'factor 2(value,EP&amp;BP composite)'!$CV245)</f>
        <v>2.4942398023143176E-2</v>
      </c>
      <c r="D245" s="15">
        <f>'factor 2(value,EP&amp;BP composite)'!BX245*(0.01/'factor 2(value,EP&amp;BP composite)'!$CV245)</f>
        <v>6.6513061395048478E-2</v>
      </c>
      <c r="E245" s="15">
        <f>'factor 2(value,EP&amp;BP composite)'!BY245*(0.01/'factor 2(value,EP&amp;BP composite)'!$CV245)</f>
        <v>-2.4942398023143179E-2</v>
      </c>
      <c r="F245" s="15">
        <f>'factor 2(value,EP&amp;BP composite)'!BZ245*(0.01/'factor 2(value,EP&amp;BP composite)'!$CV245)</f>
        <v>0</v>
      </c>
      <c r="G245" s="15">
        <f>'factor 2(value,EP&amp;BP composite)'!CA245*(0.01/'factor 2(value,EP&amp;BP composite)'!$CV245)</f>
        <v>-3.3256530697524239E-2</v>
      </c>
      <c r="H245" s="15">
        <f>'factor 2(value,EP&amp;BP composite)'!CB245*(0.01/'factor 2(value,EP&amp;BP composite)'!$CV245)</f>
        <v>8.3141326743810615E-3</v>
      </c>
      <c r="I245" s="15">
        <f>'factor 2(value,EP&amp;BP composite)'!CC245*(0.01/'factor 2(value,EP&amp;BP composite)'!$CV245)</f>
        <v>-8.3141326743810546E-3</v>
      </c>
      <c r="J245" s="15">
        <f>'factor 2(value,EP&amp;BP composite)'!CD245*(0.01/'factor 2(value,EP&amp;BP composite)'!$CV245)</f>
        <v>2.4942398023143176E-2</v>
      </c>
      <c r="K245" s="15">
        <f>'factor 2(value,EP&amp;BP composite)'!CE245*(0.01/'factor 2(value,EP&amp;BP composite)'!$CV245)</f>
        <v>-5.8198928720667412E-2</v>
      </c>
    </row>
    <row r="246" spans="1:11">
      <c r="A246" s="1">
        <v>38230</v>
      </c>
      <c r="B246" s="15">
        <f>'factor 2(value,EP&amp;BP composite)'!BV246*(0.01/'factor 2(value,EP&amp;BP composite)'!$CV246)</f>
        <v>-2.161045007907848E-2</v>
      </c>
      <c r="C246" s="15">
        <f>'factor 2(value,EP&amp;BP composite)'!BW246*(0.01/'factor 2(value,EP&amp;BP composite)'!$CV246)</f>
        <v>7.203483359692826E-3</v>
      </c>
      <c r="D246" s="15">
        <f>'factor 2(value,EP&amp;BP composite)'!BX246*(0.01/'factor 2(value,EP&amp;BP composite)'!$CV246)</f>
        <v>5.7627866877542608E-2</v>
      </c>
      <c r="E246" s="15">
        <f>'factor 2(value,EP&amp;BP composite)'!BY246*(0.01/'factor 2(value,EP&amp;BP composite)'!$CV246)</f>
        <v>-1.4406966719385655E-2</v>
      </c>
      <c r="F246" s="15">
        <f>'factor 2(value,EP&amp;BP composite)'!BZ246*(0.01/'factor 2(value,EP&amp;BP composite)'!$CV246)</f>
        <v>2.8813933438771304E-2</v>
      </c>
      <c r="G246" s="15">
        <f>'factor 2(value,EP&amp;BP composite)'!CA246*(0.01/'factor 2(value,EP&amp;BP composite)'!$CV246)</f>
        <v>-4.3220900158156952E-2</v>
      </c>
      <c r="H246" s="15">
        <f>'factor 2(value,EP&amp;BP composite)'!CB246*(0.01/'factor 2(value,EP&amp;BP composite)'!$CV246)</f>
        <v>7.2034833596928277E-3</v>
      </c>
      <c r="I246" s="15">
        <f>'factor 2(value,EP&amp;BP composite)'!CC246*(0.01/'factor 2(value,EP&amp;BP composite)'!$CV246)</f>
        <v>0</v>
      </c>
      <c r="J246" s="15">
        <f>'factor 2(value,EP&amp;BP composite)'!CD246*(0.01/'factor 2(value,EP&amp;BP composite)'!$CV246)</f>
        <v>2.8813933438771304E-2</v>
      </c>
      <c r="K246" s="15">
        <f>'factor 2(value,EP&amp;BP composite)'!CE246*(0.01/'factor 2(value,EP&amp;BP composite)'!$CV246)</f>
        <v>-5.042438351784978E-2</v>
      </c>
    </row>
    <row r="247" spans="1:11">
      <c r="A247" s="1">
        <v>38260</v>
      </c>
      <c r="B247" s="15">
        <f>'factor 2(value,EP&amp;BP composite)'!BV247*(0.01/'factor 2(value,EP&amp;BP composite)'!$CV247)</f>
        <v>-6.8507502272679918E-3</v>
      </c>
      <c r="C247" s="15">
        <f>'factor 2(value,EP&amp;BP composite)'!BW247*(0.01/'factor 2(value,EP&amp;BP composite)'!$CV247)</f>
        <v>-6.8507502272679901E-3</v>
      </c>
      <c r="D247" s="15">
        <f>'factor 2(value,EP&amp;BP composite)'!BX247*(0.01/'factor 2(value,EP&amp;BP composite)'!$CV247)</f>
        <v>5.4806001818143935E-2</v>
      </c>
      <c r="E247" s="15">
        <f>'factor 2(value,EP&amp;BP composite)'!BY247*(0.01/'factor 2(value,EP&amp;BP composite)'!$CV247)</f>
        <v>-1.3701500454535985E-2</v>
      </c>
      <c r="F247" s="15">
        <f>'factor 2(value,EP&amp;BP composite)'!BZ247*(0.01/'factor 2(value,EP&amp;BP composite)'!$CV247)</f>
        <v>3.4253751136339959E-2</v>
      </c>
      <c r="G247" s="15">
        <f>'factor 2(value,EP&amp;BP composite)'!CA247*(0.01/'factor 2(value,EP&amp;BP composite)'!$CV247)</f>
        <v>-4.1104501363607951E-2</v>
      </c>
      <c r="H247" s="15">
        <f>'factor 2(value,EP&amp;BP composite)'!CB247*(0.01/'factor 2(value,EP&amp;BP composite)'!$CV247)</f>
        <v>0</v>
      </c>
      <c r="I247" s="15">
        <f>'factor 2(value,EP&amp;BP composite)'!CC247*(0.01/'factor 2(value,EP&amp;BP composite)'!$CV247)</f>
        <v>-6.8507502272679884E-3</v>
      </c>
      <c r="J247" s="15">
        <f>'factor 2(value,EP&amp;BP composite)'!CD247*(0.01/'factor 2(value,EP&amp;BP composite)'!$CV247)</f>
        <v>3.4253751136339952E-2</v>
      </c>
      <c r="K247" s="15">
        <f>'factor 2(value,EP&amp;BP composite)'!CE247*(0.01/'factor 2(value,EP&amp;BP composite)'!$CV247)</f>
        <v>-4.7955251590875936E-2</v>
      </c>
    </row>
    <row r="248" spans="1:11">
      <c r="A248" s="1">
        <v>38291</v>
      </c>
      <c r="B248" s="15">
        <f>'factor 2(value,EP&amp;BP composite)'!BV248*(0.01/'factor 2(value,EP&amp;BP composite)'!$CV248)</f>
        <v>-6.8766572903705327E-3</v>
      </c>
      <c r="C248" s="15">
        <f>'factor 2(value,EP&amp;BP composite)'!BW248*(0.01/'factor 2(value,EP&amp;BP composite)'!$CV248)</f>
        <v>-1.3753314580741065E-2</v>
      </c>
      <c r="D248" s="15">
        <f>'factor 2(value,EP&amp;BP composite)'!BX248*(0.01/'factor 2(value,EP&amp;BP composite)'!$CV248)</f>
        <v>5.5013258322964262E-2</v>
      </c>
      <c r="E248" s="15">
        <f>'factor 2(value,EP&amp;BP composite)'!BY248*(0.01/'factor 2(value,EP&amp;BP composite)'!$CV248)</f>
        <v>-1.3753314580741067E-2</v>
      </c>
      <c r="F248" s="15">
        <f>'factor 2(value,EP&amp;BP composite)'!BZ248*(0.01/'factor 2(value,EP&amp;BP composite)'!$CV248)</f>
        <v>3.4383286451852665E-2</v>
      </c>
      <c r="G248" s="15">
        <f>'factor 2(value,EP&amp;BP composite)'!CA248*(0.01/'factor 2(value,EP&amp;BP composite)'!$CV248)</f>
        <v>-4.1259943742223193E-2</v>
      </c>
      <c r="H248" s="15">
        <f>'factor 2(value,EP&amp;BP composite)'!CB248*(0.01/'factor 2(value,EP&amp;BP composite)'!$CV248)</f>
        <v>0</v>
      </c>
      <c r="I248" s="15">
        <f>'factor 2(value,EP&amp;BP composite)'!CC248*(0.01/'factor 2(value,EP&amp;BP composite)'!$CV248)</f>
        <v>0</v>
      </c>
      <c r="J248" s="15">
        <f>'factor 2(value,EP&amp;BP composite)'!CD248*(0.01/'factor 2(value,EP&amp;BP composite)'!$CV248)</f>
        <v>3.4383286451852658E-2</v>
      </c>
      <c r="K248" s="15">
        <f>'factor 2(value,EP&amp;BP composite)'!CE248*(0.01/'factor 2(value,EP&amp;BP composite)'!$CV248)</f>
        <v>-4.813660103259372E-2</v>
      </c>
    </row>
    <row r="249" spans="1:11">
      <c r="A249" s="1">
        <v>38321</v>
      </c>
      <c r="B249" s="15">
        <f>'factor 2(value,EP&amp;BP composite)'!BV249*(0.01/'factor 2(value,EP&amp;BP composite)'!$CV249)</f>
        <v>-2.1385899352317144E-2</v>
      </c>
      <c r="C249" s="15">
        <f>'factor 2(value,EP&amp;BP composite)'!BW249*(0.01/'factor 2(value,EP&amp;BP composite)'!$CV249)</f>
        <v>-7.1286331174390469E-3</v>
      </c>
      <c r="D249" s="15">
        <f>'factor 2(value,EP&amp;BP composite)'!BX249*(0.01/'factor 2(value,EP&amp;BP composite)'!$CV249)</f>
        <v>5.7029064939512382E-2</v>
      </c>
      <c r="E249" s="15">
        <f>'factor 2(value,EP&amp;BP composite)'!BY249*(0.01/'factor 2(value,EP&amp;BP composite)'!$CV249)</f>
        <v>-1.4257266234878099E-2</v>
      </c>
      <c r="F249" s="15">
        <f>'factor 2(value,EP&amp;BP composite)'!BZ249*(0.01/'factor 2(value,EP&amp;BP composite)'!$CV249)</f>
        <v>3.5643165587195241E-2</v>
      </c>
      <c r="G249" s="15">
        <f>'factor 2(value,EP&amp;BP composite)'!CA249*(0.01/'factor 2(value,EP&amp;BP composite)'!$CV249)</f>
        <v>-3.5643165587195234E-2</v>
      </c>
      <c r="H249" s="15">
        <f>'factor 2(value,EP&amp;BP composite)'!CB249*(0.01/'factor 2(value,EP&amp;BP composite)'!$CV249)</f>
        <v>0</v>
      </c>
      <c r="I249" s="15">
        <f>'factor 2(value,EP&amp;BP composite)'!CC249*(0.01/'factor 2(value,EP&amp;BP composite)'!$CV249)</f>
        <v>0</v>
      </c>
      <c r="J249" s="15">
        <f>'factor 2(value,EP&amp;BP composite)'!CD249*(0.01/'factor 2(value,EP&amp;BP composite)'!$CV249)</f>
        <v>3.5643165587195234E-2</v>
      </c>
      <c r="K249" s="15">
        <f>'factor 2(value,EP&amp;BP composite)'!CE249*(0.01/'factor 2(value,EP&amp;BP composite)'!$CV249)</f>
        <v>-4.9900431822073328E-2</v>
      </c>
    </row>
    <row r="250" spans="1:11">
      <c r="A250" s="1">
        <v>38352</v>
      </c>
      <c r="B250" s="15">
        <f>'factor 2(value,EP&amp;BP composite)'!BV250*(0.01/'factor 2(value,EP&amp;BP composite)'!$CV250)</f>
        <v>-2.3305212614838887E-2</v>
      </c>
      <c r="C250" s="15">
        <f>'factor 2(value,EP&amp;BP composite)'!BW250*(0.01/'factor 2(value,EP&amp;BP composite)'!$CV250)</f>
        <v>3.8507853068766853E-3</v>
      </c>
      <c r="D250" s="15">
        <f>'factor 2(value,EP&amp;BP composite)'!BX250*(0.01/'factor 2(value,EP&amp;BP composite)'!$CV250)</f>
        <v>5.4347378332886227E-2</v>
      </c>
      <c r="E250" s="15">
        <f>'factor 2(value,EP&amp;BP composite)'!BY250*(0.01/'factor 2(value,EP&amp;BP composite)'!$CV250)</f>
        <v>-2.3328800941142272E-2</v>
      </c>
      <c r="F250" s="15">
        <f>'factor 2(value,EP&amp;BP composite)'!BZ250*(0.01/'factor 2(value,EP&amp;BP composite)'!$CV250)</f>
        <v>4.6551454413919315E-2</v>
      </c>
      <c r="G250" s="15">
        <f>'factor 2(value,EP&amp;BP composite)'!CA250*(0.01/'factor 2(value,EP&amp;BP composite)'!$CV250)</f>
        <v>-3.0983194902288874E-2</v>
      </c>
      <c r="H250" s="15">
        <f>'factor 2(value,EP&amp;BP composite)'!CB250*(0.01/'factor 2(value,EP&amp;BP composite)'!$CV250)</f>
        <v>-2.7144203758563881E-2</v>
      </c>
      <c r="I250" s="15">
        <f>'factor 2(value,EP&amp;BP composite)'!CC250*(0.01/'factor 2(value,EP&amp;BP composite)'!$CV250)</f>
        <v>1.5580053674782133E-2</v>
      </c>
      <c r="J250" s="15">
        <f>'factor 2(value,EP&amp;BP composite)'!CD250*(0.01/'factor 2(value,EP&amp;BP composite)'!$CV250)</f>
        <v>4.6527866087615929E-2</v>
      </c>
      <c r="K250" s="15">
        <f>'factor 2(value,EP&amp;BP composite)'!CE250*(0.01/'factor 2(value,EP&amp;BP composite)'!$CV250)</f>
        <v>-6.209612559924637E-2</v>
      </c>
    </row>
    <row r="251" spans="1:11">
      <c r="A251" s="1">
        <v>38383</v>
      </c>
      <c r="B251" s="15">
        <f>'factor 2(value,EP&amp;BP composite)'!BV251*(0.01/'factor 2(value,EP&amp;BP composite)'!$CV251)</f>
        <v>-2.4074882952016072E-2</v>
      </c>
      <c r="C251" s="15">
        <f>'factor 2(value,EP&amp;BP composite)'!BW251*(0.01/'factor 2(value,EP&amp;BP composite)'!$CV251)</f>
        <v>2.4074882952016072E-2</v>
      </c>
      <c r="D251" s="15">
        <f>'factor 2(value,EP&amp;BP composite)'!BX251*(0.01/'factor 2(value,EP&amp;BP composite)'!$CV251)</f>
        <v>6.419968787204286E-2</v>
      </c>
      <c r="E251" s="15">
        <f>'factor 2(value,EP&amp;BP composite)'!BY251*(0.01/'factor 2(value,EP&amp;BP composite)'!$CV251)</f>
        <v>-2.4074882952016072E-2</v>
      </c>
      <c r="F251" s="15">
        <f>'factor 2(value,EP&amp;BP composite)'!BZ251*(0.01/'factor 2(value,EP&amp;BP composite)'!$CV251)</f>
        <v>4.0124804920026791E-2</v>
      </c>
      <c r="G251" s="15">
        <f>'factor 2(value,EP&amp;BP composite)'!CA251*(0.01/'factor 2(value,EP&amp;BP composite)'!$CV251)</f>
        <v>-4.8149765904032145E-2</v>
      </c>
      <c r="H251" s="15">
        <f>'factor 2(value,EP&amp;BP composite)'!CB251*(0.01/'factor 2(value,EP&amp;BP composite)'!$CV251)</f>
        <v>-3.209984393602143E-2</v>
      </c>
      <c r="I251" s="15">
        <f>'factor 2(value,EP&amp;BP composite)'!CC251*(0.01/'factor 2(value,EP&amp;BP composite)'!$CV251)</f>
        <v>8.0249609840053592E-3</v>
      </c>
      <c r="J251" s="15">
        <f>'factor 2(value,EP&amp;BP composite)'!CD251*(0.01/'factor 2(value,EP&amp;BP composite)'!$CV251)</f>
        <v>4.0124804920026784E-2</v>
      </c>
      <c r="K251" s="15">
        <f>'factor 2(value,EP&amp;BP composite)'!CE251*(0.01/'factor 2(value,EP&amp;BP composite)'!$CV251)</f>
        <v>-4.8149765904032145E-2</v>
      </c>
    </row>
    <row r="252" spans="1:11">
      <c r="A252" s="1">
        <v>38411</v>
      </c>
      <c r="B252" s="15">
        <f>'factor 2(value,EP&amp;BP composite)'!BV252*(0.01/'factor 2(value,EP&amp;BP composite)'!$CV252)</f>
        <v>-1.6487431977133399E-2</v>
      </c>
      <c r="C252" s="15">
        <f>'factor 2(value,EP&amp;BP composite)'!BW252*(0.01/'factor 2(value,EP&amp;BP composite)'!$CV252)</f>
        <v>0</v>
      </c>
      <c r="D252" s="15">
        <f>'factor 2(value,EP&amp;BP composite)'!BX252*(0.01/'factor 2(value,EP&amp;BP composite)'!$CV252)</f>
        <v>6.5949727908533595E-2</v>
      </c>
      <c r="E252" s="15">
        <f>'factor 2(value,EP&amp;BP composite)'!BY252*(0.01/'factor 2(value,EP&amp;BP composite)'!$CV252)</f>
        <v>-3.2974863954266798E-2</v>
      </c>
      <c r="F252" s="15">
        <f>'factor 2(value,EP&amp;BP composite)'!BZ252*(0.01/'factor 2(value,EP&amp;BP composite)'!$CV252)</f>
        <v>4.1218579942833497E-2</v>
      </c>
      <c r="G252" s="15">
        <f>'factor 2(value,EP&amp;BP composite)'!CA252*(0.01/'factor 2(value,EP&amp;BP composite)'!$CV252)</f>
        <v>-3.2974863954266798E-2</v>
      </c>
      <c r="H252" s="15">
        <f>'factor 2(value,EP&amp;BP composite)'!CB252*(0.01/'factor 2(value,EP&amp;BP composite)'!$CV252)</f>
        <v>-1.6487431977133402E-2</v>
      </c>
      <c r="I252" s="15">
        <f>'factor 2(value,EP&amp;BP composite)'!CC252*(0.01/'factor 2(value,EP&amp;BP composite)'!$CV252)</f>
        <v>1.6487431977133402E-2</v>
      </c>
      <c r="J252" s="15">
        <f>'factor 2(value,EP&amp;BP composite)'!CD252*(0.01/'factor 2(value,EP&amp;BP composite)'!$CV252)</f>
        <v>3.2974863954266798E-2</v>
      </c>
      <c r="K252" s="15">
        <f>'factor 2(value,EP&amp;BP composite)'!CE252*(0.01/'factor 2(value,EP&amp;BP composite)'!$CV252)</f>
        <v>-5.7706011919966889E-2</v>
      </c>
    </row>
    <row r="253" spans="1:11">
      <c r="A253" s="1">
        <v>38442</v>
      </c>
      <c r="B253" s="15">
        <f>'factor 2(value,EP&amp;BP composite)'!BV253*(0.01/'factor 2(value,EP&amp;BP composite)'!$CV253)</f>
        <v>0</v>
      </c>
      <c r="C253" s="15">
        <f>'factor 2(value,EP&amp;BP composite)'!BW253*(0.01/'factor 2(value,EP&amp;BP composite)'!$CV253)</f>
        <v>-1.7132383477726155E-2</v>
      </c>
      <c r="D253" s="15">
        <f>'factor 2(value,EP&amp;BP composite)'!BX253*(0.01/'factor 2(value,EP&amp;BP composite)'!$CV253)</f>
        <v>6.8529533910904619E-2</v>
      </c>
      <c r="E253" s="15">
        <f>'factor 2(value,EP&amp;BP composite)'!BY253*(0.01/'factor 2(value,EP&amp;BP composite)'!$CV253)</f>
        <v>-1.7132383477726158E-2</v>
      </c>
      <c r="F253" s="15">
        <f>'factor 2(value,EP&amp;BP composite)'!BZ253*(0.01/'factor 2(value,EP&amp;BP composite)'!$CV253)</f>
        <v>4.2830958694315392E-2</v>
      </c>
      <c r="G253" s="15">
        <f>'factor 2(value,EP&amp;BP composite)'!CA253*(0.01/'factor 2(value,EP&amp;BP composite)'!$CV253)</f>
        <v>-2.5698575216589234E-2</v>
      </c>
      <c r="H253" s="15">
        <f>'factor 2(value,EP&amp;BP composite)'!CB253*(0.01/'factor 2(value,EP&amp;BP composite)'!$CV253)</f>
        <v>-3.426476695545231E-2</v>
      </c>
      <c r="I253" s="15">
        <f>'factor 2(value,EP&amp;BP composite)'!CC253*(0.01/'factor 2(value,EP&amp;BP composite)'!$CV253)</f>
        <v>8.5661917388630791E-3</v>
      </c>
      <c r="J253" s="15">
        <f>'factor 2(value,EP&amp;BP composite)'!CD253*(0.01/'factor 2(value,EP&amp;BP composite)'!$CV253)</f>
        <v>2.5698575216589234E-2</v>
      </c>
      <c r="K253" s="15">
        <f>'factor 2(value,EP&amp;BP composite)'!CE253*(0.01/'factor 2(value,EP&amp;BP composite)'!$CV253)</f>
        <v>-5.1397150433178468E-2</v>
      </c>
    </row>
    <row r="254" spans="1:11">
      <c r="A254" s="1">
        <v>38472</v>
      </c>
      <c r="B254" s="15">
        <f>'factor 2(value,EP&amp;BP composite)'!BV254*(0.01/'factor 2(value,EP&amp;BP composite)'!$CV254)</f>
        <v>-2.0863392947050058E-2</v>
      </c>
      <c r="C254" s="15">
        <f>'factor 2(value,EP&amp;BP composite)'!BW254*(0.01/'factor 2(value,EP&amp;BP composite)'!$CV254)</f>
        <v>-2.0863392947050061E-2</v>
      </c>
      <c r="D254" s="15">
        <f>'factor 2(value,EP&amp;BP composite)'!BX254*(0.01/'factor 2(value,EP&amp;BP composite)'!$CV254)</f>
        <v>4.8681250209783471E-2</v>
      </c>
      <c r="E254" s="15">
        <f>'factor 2(value,EP&amp;BP composite)'!BY254*(0.01/'factor 2(value,EP&amp;BP composite)'!$CV254)</f>
        <v>-2.0863392947050061E-2</v>
      </c>
      <c r="F254" s="15">
        <f>'factor 2(value,EP&amp;BP composite)'!BZ254*(0.01/'factor 2(value,EP&amp;BP composite)'!$CV254)</f>
        <v>4.1726785894100123E-2</v>
      </c>
      <c r="G254" s="15">
        <f>'factor 2(value,EP&amp;BP composite)'!CA254*(0.01/'factor 2(value,EP&amp;BP composite)'!$CV254)</f>
        <v>6.9544643156833523E-3</v>
      </c>
      <c r="H254" s="15">
        <f>'factor 2(value,EP&amp;BP composite)'!CB254*(0.01/'factor 2(value,EP&amp;BP composite)'!$CV254)</f>
        <v>-1.3908928631366706E-2</v>
      </c>
      <c r="I254" s="15">
        <f>'factor 2(value,EP&amp;BP composite)'!CC254*(0.01/'factor 2(value,EP&amp;BP composite)'!$CV254)</f>
        <v>-6.9544643156833497E-3</v>
      </c>
      <c r="J254" s="15">
        <f>'factor 2(value,EP&amp;BP composite)'!CD254*(0.01/'factor 2(value,EP&amp;BP composite)'!$CV254)</f>
        <v>4.1726785894100116E-2</v>
      </c>
      <c r="K254" s="15">
        <f>'factor 2(value,EP&amp;BP composite)'!CE254*(0.01/'factor 2(value,EP&amp;BP composite)'!$CV254)</f>
        <v>-5.5635714525466826E-2</v>
      </c>
    </row>
    <row r="255" spans="1:11">
      <c r="A255" s="1">
        <v>38503</v>
      </c>
      <c r="B255" s="15">
        <f>'factor 2(value,EP&amp;BP composite)'!BV255*(0.01/'factor 2(value,EP&amp;BP composite)'!$CV255)</f>
        <v>-1.474142995920944E-2</v>
      </c>
      <c r="C255" s="15">
        <f>'factor 2(value,EP&amp;BP composite)'!BW255*(0.01/'factor 2(value,EP&amp;BP composite)'!$CV255)</f>
        <v>-1.474142995920944E-2</v>
      </c>
      <c r="D255" s="15">
        <f>'factor 2(value,EP&amp;BP composite)'!BX255*(0.01/'factor 2(value,EP&amp;BP composite)'!$CV255)</f>
        <v>5.8965719836837759E-2</v>
      </c>
      <c r="E255" s="15">
        <f>'factor 2(value,EP&amp;BP composite)'!BY255*(0.01/'factor 2(value,EP&amp;BP composite)'!$CV255)</f>
        <v>-2.9482859918418879E-2</v>
      </c>
      <c r="F255" s="15">
        <f>'factor 2(value,EP&amp;BP composite)'!BZ255*(0.01/'factor 2(value,EP&amp;BP composite)'!$CV255)</f>
        <v>3.68535748980236E-2</v>
      </c>
      <c r="G255" s="15">
        <f>'factor 2(value,EP&amp;BP composite)'!CA255*(0.01/'factor 2(value,EP&amp;BP composite)'!$CV255)</f>
        <v>0</v>
      </c>
      <c r="H255" s="15">
        <f>'factor 2(value,EP&amp;BP composite)'!CB255*(0.01/'factor 2(value,EP&amp;BP composite)'!$CV255)</f>
        <v>-7.3707149796047216E-3</v>
      </c>
      <c r="I255" s="15">
        <f>'factor 2(value,EP&amp;BP composite)'!CC255*(0.01/'factor 2(value,EP&amp;BP composite)'!$CV255)</f>
        <v>0</v>
      </c>
      <c r="J255" s="15">
        <f>'factor 2(value,EP&amp;BP composite)'!CD255*(0.01/'factor 2(value,EP&amp;BP composite)'!$CV255)</f>
        <v>3.68535748980236E-2</v>
      </c>
      <c r="K255" s="15">
        <f>'factor 2(value,EP&amp;BP composite)'!CE255*(0.01/'factor 2(value,EP&amp;BP composite)'!$CV255)</f>
        <v>-6.6336434816442483E-2</v>
      </c>
    </row>
    <row r="256" spans="1:11">
      <c r="A256" s="1">
        <v>38533</v>
      </c>
      <c r="B256" s="15">
        <f>'factor 2(value,EP&amp;BP composite)'!BV256*(0.01/'factor 2(value,EP&amp;BP composite)'!$CV256)</f>
        <v>-1.4869148876832518E-2</v>
      </c>
      <c r="C256" s="15">
        <f>'factor 2(value,EP&amp;BP composite)'!BW256*(0.01/'factor 2(value,EP&amp;BP composite)'!$CV256)</f>
        <v>-2.9738297753665037E-2</v>
      </c>
      <c r="D256" s="15">
        <f>'factor 2(value,EP&amp;BP composite)'!BX256*(0.01/'factor 2(value,EP&amp;BP composite)'!$CV256)</f>
        <v>5.2042021068913813E-2</v>
      </c>
      <c r="E256" s="15">
        <f>'factor 2(value,EP&amp;BP composite)'!BY256*(0.01/'factor 2(value,EP&amp;BP composite)'!$CV256)</f>
        <v>-2.2303723315248779E-2</v>
      </c>
      <c r="F256" s="15">
        <f>'factor 2(value,EP&amp;BP composite)'!BZ256*(0.01/'factor 2(value,EP&amp;BP composite)'!$CV256)</f>
        <v>3.7172872192081298E-2</v>
      </c>
      <c r="G256" s="15">
        <f>'factor 2(value,EP&amp;BP composite)'!CA256*(0.01/'factor 2(value,EP&amp;BP composite)'!$CV256)</f>
        <v>1.4869148876832518E-2</v>
      </c>
      <c r="H256" s="15">
        <f>'factor 2(value,EP&amp;BP composite)'!CB256*(0.01/'factor 2(value,EP&amp;BP composite)'!$CV256)</f>
        <v>0</v>
      </c>
      <c r="I256" s="15">
        <f>'factor 2(value,EP&amp;BP composite)'!CC256*(0.01/'factor 2(value,EP&amp;BP composite)'!$CV256)</f>
        <v>-7.4345744384162558E-3</v>
      </c>
      <c r="J256" s="15">
        <f>'factor 2(value,EP&amp;BP composite)'!CD256*(0.01/'factor 2(value,EP&amp;BP composite)'!$CV256)</f>
        <v>2.9738297753665037E-2</v>
      </c>
      <c r="K256" s="15">
        <f>'factor 2(value,EP&amp;BP composite)'!CE256*(0.01/'factor 2(value,EP&amp;BP composite)'!$CV256)</f>
        <v>-5.9476595507330074E-2</v>
      </c>
    </row>
    <row r="257" spans="1:11">
      <c r="A257" s="1">
        <v>38564</v>
      </c>
      <c r="B257" s="15">
        <f>'factor 2(value,EP&amp;BP composite)'!BV257*(0.01/'factor 2(value,EP&amp;BP composite)'!$CV257)</f>
        <v>-7.2182898029387928E-3</v>
      </c>
      <c r="C257" s="15">
        <f>'factor 2(value,EP&amp;BP composite)'!BW257*(0.01/'factor 2(value,EP&amp;BP composite)'!$CV257)</f>
        <v>-2.8873159211755178E-2</v>
      </c>
      <c r="D257" s="15">
        <f>'factor 2(value,EP&amp;BP composite)'!BX257*(0.01/'factor 2(value,EP&amp;BP composite)'!$CV257)</f>
        <v>5.0528028620571562E-2</v>
      </c>
      <c r="E257" s="15">
        <f>'factor 2(value,EP&amp;BP composite)'!BY257*(0.01/'factor 2(value,EP&amp;BP composite)'!$CV257)</f>
        <v>-2.8873159211755178E-2</v>
      </c>
      <c r="F257" s="15">
        <f>'factor 2(value,EP&amp;BP composite)'!BZ257*(0.01/'factor 2(value,EP&amp;BP composite)'!$CV257)</f>
        <v>2.1654869408816384E-2</v>
      </c>
      <c r="G257" s="15">
        <f>'factor 2(value,EP&amp;BP composite)'!CA257*(0.01/'factor 2(value,EP&amp;BP composite)'!$CV257)</f>
        <v>7.2182898029387928E-3</v>
      </c>
      <c r="H257" s="15">
        <f>'factor 2(value,EP&amp;BP composite)'!CB257*(0.01/'factor 2(value,EP&amp;BP composite)'!$CV257)</f>
        <v>0</v>
      </c>
      <c r="I257" s="15">
        <f>'factor 2(value,EP&amp;BP composite)'!CC257*(0.01/'factor 2(value,EP&amp;BP composite)'!$CV257)</f>
        <v>0</v>
      </c>
      <c r="J257" s="15">
        <f>'factor 2(value,EP&amp;BP composite)'!CD257*(0.01/'factor 2(value,EP&amp;BP composite)'!$CV257)</f>
        <v>4.3309738817632761E-2</v>
      </c>
      <c r="K257" s="15">
        <f>'factor 2(value,EP&amp;BP composite)'!CE257*(0.01/'factor 2(value,EP&amp;BP composite)'!$CV257)</f>
        <v>-5.7746318423510357E-2</v>
      </c>
    </row>
    <row r="258" spans="1:11">
      <c r="A258" s="1">
        <v>38595</v>
      </c>
      <c r="B258" s="15">
        <f>'factor 2(value,EP&amp;BP composite)'!BV258*(0.01/'factor 2(value,EP&amp;BP composite)'!$CV258)</f>
        <v>-2.8881187813925548E-2</v>
      </c>
      <c r="C258" s="15">
        <f>'factor 2(value,EP&amp;BP composite)'!BW258*(0.01/'factor 2(value,EP&amp;BP composite)'!$CV258)</f>
        <v>-2.3104950251140437E-2</v>
      </c>
      <c r="D258" s="15">
        <f>'factor 2(value,EP&amp;BP composite)'!BX258*(0.01/'factor 2(value,EP&amp;BP composite)'!$CV258)</f>
        <v>4.0433662939495761E-2</v>
      </c>
      <c r="E258" s="15">
        <f>'factor 2(value,EP&amp;BP composite)'!BY258*(0.01/'factor 2(value,EP&amp;BP composite)'!$CV258)</f>
        <v>-1.7328712688355331E-2</v>
      </c>
      <c r="F258" s="15">
        <f>'factor 2(value,EP&amp;BP composite)'!BZ258*(0.01/'factor 2(value,EP&amp;BP composite)'!$CV258)</f>
        <v>2.3104950251140437E-2</v>
      </c>
      <c r="G258" s="15">
        <f>'factor 2(value,EP&amp;BP composite)'!CA258*(0.01/'factor 2(value,EP&amp;BP composite)'!$CV258)</f>
        <v>5.7762375627851085E-3</v>
      </c>
      <c r="H258" s="15">
        <f>'factor 2(value,EP&amp;BP composite)'!CB258*(0.01/'factor 2(value,EP&amp;BP composite)'!$CV258)</f>
        <v>1.1552475125570219E-2</v>
      </c>
      <c r="I258" s="15">
        <f>'factor 2(value,EP&amp;BP composite)'!CC258*(0.01/'factor 2(value,EP&amp;BP composite)'!$CV258)</f>
        <v>-5.7762375627851067E-3</v>
      </c>
      <c r="J258" s="15">
        <f>'factor 2(value,EP&amp;BP composite)'!CD258*(0.01/'factor 2(value,EP&amp;BP composite)'!$CV258)</f>
        <v>3.4657425376710654E-2</v>
      </c>
      <c r="K258" s="15">
        <f>'factor 2(value,EP&amp;BP composite)'!CE258*(0.01/'factor 2(value,EP&amp;BP composite)'!$CV258)</f>
        <v>-4.0433662939495761E-2</v>
      </c>
    </row>
    <row r="259" spans="1:11">
      <c r="A259" s="1">
        <v>38625</v>
      </c>
      <c r="B259" s="15">
        <f>'factor 2(value,EP&amp;BP composite)'!BV259*(0.01/'factor 2(value,EP&amp;BP composite)'!$CV259)</f>
        <v>-1.186772913245864E-2</v>
      </c>
      <c r="C259" s="15">
        <f>'factor 2(value,EP&amp;BP composite)'!BW259*(0.01/'factor 2(value,EP&amp;BP composite)'!$CV259)</f>
        <v>-3.5603187397375918E-2</v>
      </c>
      <c r="D259" s="15">
        <f>'factor 2(value,EP&amp;BP composite)'!BX259*(0.01/'factor 2(value,EP&amp;BP composite)'!$CV259)</f>
        <v>4.1537051963605236E-2</v>
      </c>
      <c r="E259" s="15">
        <f>'factor 2(value,EP&amp;BP composite)'!BY259*(0.01/'factor 2(value,EP&amp;BP composite)'!$CV259)</f>
        <v>-2.373545826491728E-2</v>
      </c>
      <c r="F259" s="15">
        <f>'factor 2(value,EP&amp;BP composite)'!BZ259*(0.01/'factor 2(value,EP&amp;BP composite)'!$CV259)</f>
        <v>2.9669322831146601E-2</v>
      </c>
      <c r="G259" s="15">
        <f>'factor 2(value,EP&amp;BP composite)'!CA259*(0.01/'factor 2(value,EP&amp;BP composite)'!$CV259)</f>
        <v>5.9338645662293183E-3</v>
      </c>
      <c r="H259" s="15">
        <f>'factor 2(value,EP&amp;BP composite)'!CB259*(0.01/'factor 2(value,EP&amp;BP composite)'!$CV259)</f>
        <v>-5.9338645662293183E-3</v>
      </c>
      <c r="I259" s="15">
        <f>'factor 2(value,EP&amp;BP composite)'!CC259*(0.01/'factor 2(value,EP&amp;BP composite)'!$CV259)</f>
        <v>-5.9338645662293165E-3</v>
      </c>
      <c r="J259" s="15">
        <f>'factor 2(value,EP&amp;BP composite)'!CD259*(0.01/'factor 2(value,EP&amp;BP composite)'!$CV259)</f>
        <v>4.1537051963605236E-2</v>
      </c>
      <c r="K259" s="15">
        <f>'factor 2(value,EP&amp;BP composite)'!CE259*(0.01/'factor 2(value,EP&amp;BP composite)'!$CV259)</f>
        <v>-3.5603187397375918E-2</v>
      </c>
    </row>
    <row r="260" spans="1:11">
      <c r="A260" s="1">
        <v>38656</v>
      </c>
      <c r="B260" s="15">
        <f>'factor 2(value,EP&amp;BP composite)'!BV260*(0.01/'factor 2(value,EP&amp;BP composite)'!$CV260)</f>
        <v>-3.2997193153811492E-2</v>
      </c>
      <c r="C260" s="15">
        <f>'factor 2(value,EP&amp;BP composite)'!BW260*(0.01/'factor 2(value,EP&amp;BP composite)'!$CV260)</f>
        <v>-1.3198877261524597E-2</v>
      </c>
      <c r="D260" s="15">
        <f>'factor 2(value,EP&amp;BP composite)'!BX260*(0.01/'factor 2(value,EP&amp;BP composite)'!$CV260)</f>
        <v>3.9596631784573788E-2</v>
      </c>
      <c r="E260" s="15">
        <f>'factor 2(value,EP&amp;BP composite)'!BY260*(0.01/'factor 2(value,EP&amp;BP composite)'!$CV260)</f>
        <v>-3.2997193153811492E-2</v>
      </c>
      <c r="F260" s="15">
        <f>'factor 2(value,EP&amp;BP composite)'!BZ260*(0.01/'factor 2(value,EP&amp;BP composite)'!$CV260)</f>
        <v>3.9596631784573788E-2</v>
      </c>
      <c r="G260" s="15">
        <f>'factor 2(value,EP&amp;BP composite)'!CA260*(0.01/'factor 2(value,EP&amp;BP composite)'!$CV260)</f>
        <v>1.3198877261524597E-2</v>
      </c>
      <c r="H260" s="15">
        <f>'factor 2(value,EP&amp;BP composite)'!CB260*(0.01/'factor 2(value,EP&amp;BP composite)'!$CV260)</f>
        <v>0</v>
      </c>
      <c r="I260" s="15">
        <f>'factor 2(value,EP&amp;BP composite)'!CC260*(0.01/'factor 2(value,EP&amp;BP composite)'!$CV260)</f>
        <v>-6.5994386307622948E-3</v>
      </c>
      <c r="J260" s="15">
        <f>'factor 2(value,EP&amp;BP composite)'!CD260*(0.01/'factor 2(value,EP&amp;BP composite)'!$CV260)</f>
        <v>3.9596631784573788E-2</v>
      </c>
      <c r="K260" s="15">
        <f>'factor 2(value,EP&amp;BP composite)'!CE260*(0.01/'factor 2(value,EP&amp;BP composite)'!$CV260)</f>
        <v>-4.6196070415336084E-2</v>
      </c>
    </row>
    <row r="261" spans="1:11">
      <c r="A261" s="1">
        <v>38686</v>
      </c>
      <c r="B261" s="15">
        <f>'factor 2(value,EP&amp;BP composite)'!BV261*(0.01/'factor 2(value,EP&amp;BP composite)'!$CV261)</f>
        <v>-2.4650192877985817E-2</v>
      </c>
      <c r="C261" s="15">
        <f>'factor 2(value,EP&amp;BP composite)'!BW261*(0.01/'factor 2(value,EP&amp;BP composite)'!$CV261)</f>
        <v>-2.4650192877985817E-2</v>
      </c>
      <c r="D261" s="15">
        <f>'factor 2(value,EP&amp;BP composite)'!BX261*(0.01/'factor 2(value,EP&amp;BP composite)'!$CV261)</f>
        <v>3.6975289316978723E-2</v>
      </c>
      <c r="E261" s="15">
        <f>'factor 2(value,EP&amp;BP composite)'!BY261*(0.01/'factor 2(value,EP&amp;BP composite)'!$CV261)</f>
        <v>-1.8487644658489365E-2</v>
      </c>
      <c r="F261" s="15">
        <f>'factor 2(value,EP&amp;BP composite)'!BZ261*(0.01/'factor 2(value,EP&amp;BP composite)'!$CV261)</f>
        <v>3.0812741097482273E-2</v>
      </c>
      <c r="G261" s="15">
        <f>'factor 2(value,EP&amp;BP composite)'!CA261*(0.01/'factor 2(value,EP&amp;BP composite)'!$CV261)</f>
        <v>1.2325096438992909E-2</v>
      </c>
      <c r="H261" s="15">
        <f>'factor 2(value,EP&amp;BP composite)'!CB261*(0.01/'factor 2(value,EP&amp;BP composite)'!$CV261)</f>
        <v>1.2325096438992909E-2</v>
      </c>
      <c r="I261" s="15">
        <f>'factor 2(value,EP&amp;BP composite)'!CC261*(0.01/'factor 2(value,EP&amp;BP composite)'!$CV261)</f>
        <v>-6.1625482194964509E-3</v>
      </c>
      <c r="J261" s="15">
        <f>'factor 2(value,EP&amp;BP composite)'!CD261*(0.01/'factor 2(value,EP&amp;BP composite)'!$CV261)</f>
        <v>3.0812741097482266E-2</v>
      </c>
      <c r="K261" s="15">
        <f>'factor 2(value,EP&amp;BP composite)'!CE261*(0.01/'factor 2(value,EP&amp;BP composite)'!$CV261)</f>
        <v>-4.9300385755971635E-2</v>
      </c>
    </row>
    <row r="262" spans="1:11">
      <c r="A262" s="1">
        <v>38717</v>
      </c>
      <c r="B262" s="15">
        <f>'factor 2(value,EP&amp;BP composite)'!BV262*(0.01/'factor 2(value,EP&amp;BP composite)'!$CV262)</f>
        <v>-1.1646956544166011E-2</v>
      </c>
      <c r="C262" s="15">
        <f>'factor 2(value,EP&amp;BP composite)'!BW262*(0.01/'factor 2(value,EP&amp;BP composite)'!$CV262)</f>
        <v>-2.9117391360415031E-2</v>
      </c>
      <c r="D262" s="15">
        <f>'factor 2(value,EP&amp;BP composite)'!BX262*(0.01/'factor 2(value,EP&amp;BP composite)'!$CV262)</f>
        <v>3.4940869632498033E-2</v>
      </c>
      <c r="E262" s="15">
        <f>'factor 2(value,EP&amp;BP composite)'!BY262*(0.01/'factor 2(value,EP&amp;BP composite)'!$CV262)</f>
        <v>-1.747043481624902E-2</v>
      </c>
      <c r="F262" s="15">
        <f>'factor 2(value,EP&amp;BP composite)'!BZ262*(0.01/'factor 2(value,EP&amp;BP composite)'!$CV262)</f>
        <v>2.9117391360415031E-2</v>
      </c>
      <c r="G262" s="15">
        <f>'factor 2(value,EP&amp;BP composite)'!CA262*(0.01/'factor 2(value,EP&amp;BP composite)'!$CV262)</f>
        <v>1.1646956544166011E-2</v>
      </c>
      <c r="H262" s="15">
        <f>'factor 2(value,EP&amp;BP composite)'!CB262*(0.01/'factor 2(value,EP&amp;BP composite)'!$CV262)</f>
        <v>5.8234782720830072E-3</v>
      </c>
      <c r="I262" s="15">
        <f>'factor 2(value,EP&amp;BP composite)'!CC262*(0.01/'factor 2(value,EP&amp;BP composite)'!$CV262)</f>
        <v>-5.8234782720830028E-3</v>
      </c>
      <c r="J262" s="15">
        <f>'factor 2(value,EP&amp;BP composite)'!CD262*(0.01/'factor 2(value,EP&amp;BP composite)'!$CV262)</f>
        <v>2.9117391360415027E-2</v>
      </c>
      <c r="K262" s="15">
        <f>'factor 2(value,EP&amp;BP composite)'!CE262*(0.01/'factor 2(value,EP&amp;BP composite)'!$CV262)</f>
        <v>-4.6587826176664043E-2</v>
      </c>
    </row>
    <row r="263" spans="1:11">
      <c r="A263" s="1">
        <v>38748</v>
      </c>
      <c r="B263" s="15">
        <f>'factor 2(value,EP&amp;BP composite)'!BV263*(0.01/'factor 2(value,EP&amp;BP composite)'!$CV263)</f>
        <v>-1.5055543053834742E-2</v>
      </c>
      <c r="C263" s="15">
        <f>'factor 2(value,EP&amp;BP composite)'!BW263*(0.01/'factor 2(value,EP&amp;BP composite)'!$CV263)</f>
        <v>-3.5129600458947738E-2</v>
      </c>
      <c r="D263" s="15">
        <f>'factor 2(value,EP&amp;BP composite)'!BX263*(0.01/'factor 2(value,EP&amp;BP composite)'!$CV263)</f>
        <v>3.5129600458947731E-2</v>
      </c>
      <c r="E263" s="15">
        <f>'factor 2(value,EP&amp;BP composite)'!BY263*(0.01/'factor 2(value,EP&amp;BP composite)'!$CV263)</f>
        <v>-2.0074057405112991E-2</v>
      </c>
      <c r="F263" s="15">
        <f>'factor 2(value,EP&amp;BP composite)'!BZ263*(0.01/'factor 2(value,EP&amp;BP composite)'!$CV263)</f>
        <v>2.5092571756391239E-2</v>
      </c>
      <c r="G263" s="15">
        <f>'factor 2(value,EP&amp;BP composite)'!CA263*(0.01/'factor 2(value,EP&amp;BP composite)'!$CV263)</f>
        <v>5.0185143512782469E-3</v>
      </c>
      <c r="H263" s="15">
        <f>'factor 2(value,EP&amp;BP composite)'!CB263*(0.01/'factor 2(value,EP&amp;BP composite)'!$CV263)</f>
        <v>1.0037028702556496E-2</v>
      </c>
      <c r="I263" s="15">
        <f>'factor 2(value,EP&amp;BP composite)'!CC263*(0.01/'factor 2(value,EP&amp;BP composite)'!$CV263)</f>
        <v>-5.0185143512782452E-3</v>
      </c>
      <c r="J263" s="15">
        <f>'factor 2(value,EP&amp;BP composite)'!CD263*(0.01/'factor 2(value,EP&amp;BP composite)'!$CV263)</f>
        <v>2.5092571756391235E-2</v>
      </c>
      <c r="K263" s="15">
        <f>'factor 2(value,EP&amp;BP composite)'!CE263*(0.01/'factor 2(value,EP&amp;BP composite)'!$CV263)</f>
        <v>-2.5092571756391239E-2</v>
      </c>
    </row>
    <row r="264" spans="1:11">
      <c r="A264" s="1">
        <v>38776</v>
      </c>
      <c r="B264" s="15">
        <f>'factor 2(value,EP&amp;BP composite)'!BV264*(0.01/'factor 2(value,EP&amp;BP composite)'!$CV264)</f>
        <v>-1.6532930313923052E-2</v>
      </c>
      <c r="C264" s="15">
        <f>'factor 2(value,EP&amp;BP composite)'!BW264*(0.01/'factor 2(value,EP&amp;BP composite)'!$CV264)</f>
        <v>-3.3065860627846104E-2</v>
      </c>
      <c r="D264" s="15">
        <f>'factor 2(value,EP&amp;BP composite)'!BX264*(0.01/'factor 2(value,EP&amp;BP composite)'!$CV264)</f>
        <v>3.3065860627846104E-2</v>
      </c>
      <c r="E264" s="15">
        <f>'factor 2(value,EP&amp;BP composite)'!BY264*(0.01/'factor 2(value,EP&amp;BP composite)'!$CV264)</f>
        <v>-2.2043907085230734E-2</v>
      </c>
      <c r="F264" s="15">
        <f>'factor 2(value,EP&amp;BP composite)'!BZ264*(0.01/'factor 2(value,EP&amp;BP composite)'!$CV264)</f>
        <v>2.7554883856538419E-2</v>
      </c>
      <c r="G264" s="15">
        <f>'factor 2(value,EP&amp;BP composite)'!CA264*(0.01/'factor 2(value,EP&amp;BP composite)'!$CV264)</f>
        <v>1.1021953542615367E-2</v>
      </c>
      <c r="H264" s="15">
        <f>'factor 2(value,EP&amp;BP composite)'!CB264*(0.01/'factor 2(value,EP&amp;BP composite)'!$CV264)</f>
        <v>1.1021953542615367E-2</v>
      </c>
      <c r="I264" s="15">
        <f>'factor 2(value,EP&amp;BP composite)'!CC264*(0.01/'factor 2(value,EP&amp;BP composite)'!$CV264)</f>
        <v>-5.5109767713076808E-3</v>
      </c>
      <c r="J264" s="15">
        <f>'factor 2(value,EP&amp;BP composite)'!CD264*(0.01/'factor 2(value,EP&amp;BP composite)'!$CV264)</f>
        <v>2.7554883856538415E-2</v>
      </c>
      <c r="K264" s="15">
        <f>'factor 2(value,EP&amp;BP composite)'!CE264*(0.01/'factor 2(value,EP&amp;BP composite)'!$CV264)</f>
        <v>-3.3065860627846104E-2</v>
      </c>
    </row>
    <row r="265" spans="1:11">
      <c r="A265" s="1">
        <v>38807</v>
      </c>
      <c r="B265" s="15">
        <f>'factor 2(value,EP&amp;BP composite)'!BV265*(0.01/'factor 2(value,EP&amp;BP composite)'!$CV265)</f>
        <v>-2.036507029704536E-2</v>
      </c>
      <c r="C265" s="15">
        <f>'factor 2(value,EP&amp;BP composite)'!BW265*(0.01/'factor 2(value,EP&amp;BP composite)'!$CV265)</f>
        <v>-3.5638873019829383E-2</v>
      </c>
      <c r="D265" s="15">
        <f>'factor 2(value,EP&amp;BP composite)'!BX265*(0.01/'factor 2(value,EP&amp;BP composite)'!$CV265)</f>
        <v>3.0547605445568036E-2</v>
      </c>
      <c r="E265" s="15">
        <f>'factor 2(value,EP&amp;BP composite)'!BY265*(0.01/'factor 2(value,EP&amp;BP composite)'!$CV265)</f>
        <v>-2.5456337871306696E-2</v>
      </c>
      <c r="F265" s="15">
        <f>'factor 2(value,EP&amp;BP composite)'!BZ265*(0.01/'factor 2(value,EP&amp;BP composite)'!$CV265)</f>
        <v>2.5456337871306699E-2</v>
      </c>
      <c r="G265" s="15">
        <f>'factor 2(value,EP&amp;BP composite)'!CA265*(0.01/'factor 2(value,EP&amp;BP composite)'!$CV265)</f>
        <v>1.018253514852268E-2</v>
      </c>
      <c r="H265" s="15">
        <f>'factor 2(value,EP&amp;BP composite)'!CB265*(0.01/'factor 2(value,EP&amp;BP composite)'!$CV265)</f>
        <v>1.527380272278402E-2</v>
      </c>
      <c r="I265" s="15">
        <f>'factor 2(value,EP&amp;BP composite)'!CC265*(0.01/'factor 2(value,EP&amp;BP composite)'!$CV265)</f>
        <v>-5.0912675742613373E-3</v>
      </c>
      <c r="J265" s="15">
        <f>'factor 2(value,EP&amp;BP composite)'!CD265*(0.01/'factor 2(value,EP&amp;BP composite)'!$CV265)</f>
        <v>2.5456337871306696E-2</v>
      </c>
      <c r="K265" s="15">
        <f>'factor 2(value,EP&amp;BP composite)'!CE265*(0.01/'factor 2(value,EP&amp;BP composite)'!$CV265)</f>
        <v>-2.036507029704536E-2</v>
      </c>
    </row>
    <row r="266" spans="1:11">
      <c r="A266" s="1">
        <v>38837</v>
      </c>
      <c r="B266" s="15">
        <f>'factor 2(value,EP&amp;BP composite)'!BV266*(0.01/'factor 2(value,EP&amp;BP composite)'!$CV266)</f>
        <v>-2.6871528636814902E-2</v>
      </c>
      <c r="C266" s="15">
        <f>'factor 2(value,EP&amp;BP composite)'!BW266*(0.01/'factor 2(value,EP&amp;BP composite)'!$CV266)</f>
        <v>-3.5828704849086533E-2</v>
      </c>
      <c r="D266" s="15">
        <f>'factor 2(value,EP&amp;BP composite)'!BX266*(0.01/'factor 2(value,EP&amp;BP composite)'!$CV266)</f>
        <v>2.6871528636814898E-2</v>
      </c>
      <c r="E266" s="15">
        <f>'factor 2(value,EP&amp;BP composite)'!BY266*(0.01/'factor 2(value,EP&amp;BP composite)'!$CV266)</f>
        <v>-1.3435764318407451E-2</v>
      </c>
      <c r="F266" s="15">
        <f>'factor 2(value,EP&amp;BP composite)'!BZ266*(0.01/'factor 2(value,EP&amp;BP composite)'!$CV266)</f>
        <v>2.6871528636814902E-2</v>
      </c>
      <c r="G266" s="15">
        <f>'factor 2(value,EP&amp;BP composite)'!CA266*(0.01/'factor 2(value,EP&amp;BP composite)'!$CV266)</f>
        <v>8.9571762122716333E-3</v>
      </c>
      <c r="H266" s="15">
        <f>'factor 2(value,EP&amp;BP composite)'!CB266*(0.01/'factor 2(value,EP&amp;BP composite)'!$CV266)</f>
        <v>1.7914352424543267E-2</v>
      </c>
      <c r="I266" s="15">
        <f>'factor 2(value,EP&amp;BP composite)'!CC266*(0.01/'factor 2(value,EP&amp;BP composite)'!$CV266)</f>
        <v>-1.3435764318407449E-2</v>
      </c>
      <c r="J266" s="15">
        <f>'factor 2(value,EP&amp;BP composite)'!CD266*(0.01/'factor 2(value,EP&amp;BP composite)'!$CV266)</f>
        <v>2.2392940530679081E-2</v>
      </c>
      <c r="K266" s="15">
        <f>'factor 2(value,EP&amp;BP composite)'!CE266*(0.01/'factor 2(value,EP&amp;BP composite)'!$CV266)</f>
        <v>-1.3435764318407449E-2</v>
      </c>
    </row>
    <row r="267" spans="1:11">
      <c r="A267" s="1">
        <v>38868</v>
      </c>
      <c r="B267" s="15">
        <f>'factor 2(value,EP&amp;BP composite)'!BV267*(0.01/'factor 2(value,EP&amp;BP composite)'!$CV267)</f>
        <v>-2.6516078309969722E-2</v>
      </c>
      <c r="C267" s="15">
        <f>'factor 2(value,EP&amp;BP composite)'!BW267*(0.01/'factor 2(value,EP&amp;BP composite)'!$CV267)</f>
        <v>-3.5354771079959629E-2</v>
      </c>
      <c r="D267" s="15">
        <f>'factor 2(value,EP&amp;BP composite)'!BX267*(0.01/'factor 2(value,EP&amp;BP composite)'!$CV267)</f>
        <v>3.0935424694964672E-2</v>
      </c>
      <c r="E267" s="15">
        <f>'factor 2(value,EP&amp;BP composite)'!BY267*(0.01/'factor 2(value,EP&amp;BP composite)'!$CV267)</f>
        <v>-1.3258039154984861E-2</v>
      </c>
      <c r="F267" s="15">
        <f>'factor 2(value,EP&amp;BP composite)'!BZ267*(0.01/'factor 2(value,EP&amp;BP composite)'!$CV267)</f>
        <v>2.2096731924974768E-2</v>
      </c>
      <c r="G267" s="15">
        <f>'factor 2(value,EP&amp;BP composite)'!CA267*(0.01/'factor 2(value,EP&amp;BP composite)'!$CV267)</f>
        <v>4.4193463849949528E-3</v>
      </c>
      <c r="H267" s="15">
        <f>'factor 2(value,EP&amp;BP composite)'!CB267*(0.01/'factor 2(value,EP&amp;BP composite)'!$CV267)</f>
        <v>1.7677385539979815E-2</v>
      </c>
      <c r="I267" s="15">
        <f>'factor 2(value,EP&amp;BP composite)'!CC267*(0.01/'factor 2(value,EP&amp;BP composite)'!$CV267)</f>
        <v>-8.8386927699899056E-3</v>
      </c>
      <c r="J267" s="15">
        <f>'factor 2(value,EP&amp;BP composite)'!CD267*(0.01/'factor 2(value,EP&amp;BP composite)'!$CV267)</f>
        <v>2.2096731924974765E-2</v>
      </c>
      <c r="K267" s="15">
        <f>'factor 2(value,EP&amp;BP composite)'!CE267*(0.01/'factor 2(value,EP&amp;BP composite)'!$CV267)</f>
        <v>-1.3258039154984859E-2</v>
      </c>
    </row>
    <row r="268" spans="1:11">
      <c r="A268" s="1">
        <v>38898</v>
      </c>
      <c r="B268" s="15">
        <f>'factor 2(value,EP&amp;BP composite)'!BV268*(0.01/'factor 2(value,EP&amp;BP composite)'!$CV268)</f>
        <v>-2.1769589512552992E-2</v>
      </c>
      <c r="C268" s="15">
        <f>'factor 2(value,EP&amp;BP composite)'!BW268*(0.01/'factor 2(value,EP&amp;BP composite)'!$CV268)</f>
        <v>-3.4831343220084784E-2</v>
      </c>
      <c r="D268" s="15">
        <f>'factor 2(value,EP&amp;BP composite)'!BX268*(0.01/'factor 2(value,EP&amp;BP composite)'!$CV268)</f>
        <v>3.4831343220084784E-2</v>
      </c>
      <c r="E268" s="15">
        <f>'factor 2(value,EP&amp;BP composite)'!BY268*(0.01/'factor 2(value,EP&amp;BP composite)'!$CV268)</f>
        <v>-1.3061753707531794E-2</v>
      </c>
      <c r="F268" s="15">
        <f>'factor 2(value,EP&amp;BP composite)'!BZ268*(0.01/'factor 2(value,EP&amp;BP composite)'!$CV268)</f>
        <v>1.7415671610042392E-2</v>
      </c>
      <c r="G268" s="15">
        <f>'factor 2(value,EP&amp;BP composite)'!CA268*(0.01/'factor 2(value,EP&amp;BP composite)'!$CV268)</f>
        <v>4.3539179025105972E-3</v>
      </c>
      <c r="H268" s="15">
        <f>'factor 2(value,EP&amp;BP composite)'!CB268*(0.01/'factor 2(value,EP&amp;BP composite)'!$CV268)</f>
        <v>1.7415671610042392E-2</v>
      </c>
      <c r="I268" s="15">
        <f>'factor 2(value,EP&amp;BP composite)'!CC268*(0.01/'factor 2(value,EP&amp;BP composite)'!$CV268)</f>
        <v>-8.7078358050211944E-3</v>
      </c>
      <c r="J268" s="15">
        <f>'factor 2(value,EP&amp;BP composite)'!CD268*(0.01/'factor 2(value,EP&amp;BP composite)'!$CV268)</f>
        <v>2.1769589512552989E-2</v>
      </c>
      <c r="K268" s="15">
        <f>'factor 2(value,EP&amp;BP composite)'!CE268*(0.01/'factor 2(value,EP&amp;BP composite)'!$CV268)</f>
        <v>-1.7415671610042392E-2</v>
      </c>
    </row>
    <row r="269" spans="1:11">
      <c r="A269" s="1">
        <v>38929</v>
      </c>
      <c r="B269" s="15">
        <f>'factor 2(value,EP&amp;BP composite)'!BV269*(0.01/'factor 2(value,EP&amp;BP composite)'!$CV269)</f>
        <v>-2.1616257307446245E-2</v>
      </c>
      <c r="C269" s="15">
        <f>'factor 2(value,EP&amp;BP composite)'!BW269*(0.01/'factor 2(value,EP&amp;BP composite)'!$CV269)</f>
        <v>-2.8780356657078017E-2</v>
      </c>
      <c r="D269" s="15">
        <f>'factor 2(value,EP&amp;BP composite)'!BX269*(0.01/'factor 2(value,EP&amp;BP composite)'!$CV269)</f>
        <v>3.8390822891983561E-2</v>
      </c>
      <c r="E269" s="15">
        <f>'factor 2(value,EP&amp;BP composite)'!BY269*(0.01/'factor 2(value,EP&amp;BP composite)'!$CV269)</f>
        <v>-2.6406906982716555E-2</v>
      </c>
      <c r="F269" s="15">
        <f>'factor 2(value,EP&amp;BP composite)'!BZ269*(0.01/'factor 2(value,EP&amp;BP composite)'!$CV269)</f>
        <v>1.9184473864354935E-2</v>
      </c>
      <c r="G269" s="15">
        <f>'factor 2(value,EP&amp;BP composite)'!CA269*(0.01/'factor 2(value,EP&amp;BP composite)'!$CV269)</f>
        <v>4.783357954179078E-3</v>
      </c>
      <c r="H269" s="15">
        <f>'factor 2(value,EP&amp;BP composite)'!CB269*(0.01/'factor 2(value,EP&amp;BP composite)'!$CV269)</f>
        <v>1.4408407631267087E-2</v>
      </c>
      <c r="I269" s="15">
        <f>'factor 2(value,EP&amp;BP composite)'!CC269*(0.01/'factor 2(value,EP&amp;BP composite)'!$CV269)</f>
        <v>-4.7396076276316869E-3</v>
      </c>
      <c r="J269" s="15">
        <f>'factor 2(value,EP&amp;BP composite)'!CD269*(0.01/'factor 2(value,EP&amp;BP composite)'!$CV269)</f>
        <v>2.3960540097442778E-2</v>
      </c>
      <c r="K269" s="15">
        <f>'factor 2(value,EP&amp;BP composite)'!CE269*(0.01/'factor 2(value,EP&amp;BP composite)'!$CV269)</f>
        <v>-1.9184473864354935E-2</v>
      </c>
    </row>
    <row r="270" spans="1:11">
      <c r="A270" s="1">
        <v>38960</v>
      </c>
      <c r="B270" s="15">
        <f>'factor 2(value,EP&amp;BP composite)'!BV270*(0.01/'factor 2(value,EP&amp;BP composite)'!$CV270)</f>
        <v>-2.1521673935116632E-2</v>
      </c>
      <c r="C270" s="15">
        <f>'factor 2(value,EP&amp;BP composite)'!BW270*(0.01/'factor 2(value,EP&amp;BP composite)'!$CV270)</f>
        <v>-3.2282510902674949E-2</v>
      </c>
      <c r="D270" s="15">
        <f>'factor 2(value,EP&amp;BP composite)'!BX270*(0.01/'factor 2(value,EP&amp;BP composite)'!$CV270)</f>
        <v>3.7662929386454103E-2</v>
      </c>
      <c r="E270" s="15">
        <f>'factor 2(value,EP&amp;BP composite)'!BY270*(0.01/'factor 2(value,EP&amp;BP composite)'!$CV270)</f>
        <v>-3.2282510902674949E-2</v>
      </c>
      <c r="F270" s="15">
        <f>'factor 2(value,EP&amp;BP composite)'!BZ270*(0.01/'factor 2(value,EP&amp;BP composite)'!$CV270)</f>
        <v>1.6141255451337475E-2</v>
      </c>
      <c r="G270" s="15">
        <f>'factor 2(value,EP&amp;BP composite)'!CA270*(0.01/'factor 2(value,EP&amp;BP composite)'!$CV270)</f>
        <v>1.6141255451337475E-2</v>
      </c>
      <c r="H270" s="15">
        <f>'factor 2(value,EP&amp;BP composite)'!CB270*(0.01/'factor 2(value,EP&amp;BP composite)'!$CV270)</f>
        <v>1.6141255451337475E-2</v>
      </c>
      <c r="I270" s="15">
        <f>'factor 2(value,EP&amp;BP composite)'!CC270*(0.01/'factor 2(value,EP&amp;BP composite)'!$CV270)</f>
        <v>-5.3804184837791553E-3</v>
      </c>
      <c r="J270" s="15">
        <f>'factor 2(value,EP&amp;BP composite)'!CD270*(0.01/'factor 2(value,EP&amp;BP composite)'!$CV270)</f>
        <v>2.6902092418895789E-2</v>
      </c>
      <c r="K270" s="15">
        <f>'factor 2(value,EP&amp;BP composite)'!CE270*(0.01/'factor 2(value,EP&amp;BP composite)'!$CV270)</f>
        <v>-2.1521673935116632E-2</v>
      </c>
    </row>
    <row r="271" spans="1:11">
      <c r="A271" s="1">
        <v>38990</v>
      </c>
      <c r="B271" s="15">
        <f>'factor 2(value,EP&amp;BP composite)'!BV271*(0.01/'factor 2(value,EP&amp;BP composite)'!$CV271)</f>
        <v>-1.147950991599893E-2</v>
      </c>
      <c r="C271" s="15">
        <f>'factor 2(value,EP&amp;BP composite)'!BW271*(0.01/'factor 2(value,EP&amp;BP composite)'!$CV271)</f>
        <v>-1.7219264873998393E-2</v>
      </c>
      <c r="D271" s="15">
        <f>'factor 2(value,EP&amp;BP composite)'!BX271*(0.01/'factor 2(value,EP&amp;BP composite)'!$CV271)</f>
        <v>4.0178284705996249E-2</v>
      </c>
      <c r="E271" s="15">
        <f>'factor 2(value,EP&amp;BP composite)'!BY271*(0.01/'factor 2(value,EP&amp;BP composite)'!$CV271)</f>
        <v>-4.0178284705996249E-2</v>
      </c>
      <c r="F271" s="15">
        <f>'factor 2(value,EP&amp;BP composite)'!BZ271*(0.01/'factor 2(value,EP&amp;BP composite)'!$CV271)</f>
        <v>1.7219264873998393E-2</v>
      </c>
      <c r="G271" s="15">
        <f>'factor 2(value,EP&amp;BP composite)'!CA271*(0.01/'factor 2(value,EP&amp;BP composite)'!$CV271)</f>
        <v>1.7219264873998396E-2</v>
      </c>
      <c r="H271" s="15">
        <f>'factor 2(value,EP&amp;BP composite)'!CB271*(0.01/'factor 2(value,EP&amp;BP composite)'!$CV271)</f>
        <v>1.147950991599893E-2</v>
      </c>
      <c r="I271" s="15">
        <f>'factor 2(value,EP&amp;BP composite)'!CC271*(0.01/'factor 2(value,EP&amp;BP composite)'!$CV271)</f>
        <v>-5.7397549579994616E-3</v>
      </c>
      <c r="J271" s="15">
        <f>'factor 2(value,EP&amp;BP composite)'!CD271*(0.01/'factor 2(value,EP&amp;BP composite)'!$CV271)</f>
        <v>2.8698774789997321E-2</v>
      </c>
      <c r="K271" s="15">
        <f>'factor 2(value,EP&amp;BP composite)'!CE271*(0.01/'factor 2(value,EP&amp;BP composite)'!$CV271)</f>
        <v>-4.0178284705996256E-2</v>
      </c>
    </row>
    <row r="272" spans="1:11">
      <c r="A272" s="1">
        <v>39021</v>
      </c>
      <c r="B272" s="15">
        <f>'factor 2(value,EP&amp;BP composite)'!BV272*(0.01/'factor 2(value,EP&amp;BP composite)'!$CV272)</f>
        <v>-1.5103450589281985E-2</v>
      </c>
      <c r="C272" s="15">
        <f>'factor 2(value,EP&amp;BP composite)'!BW272*(0.01/'factor 2(value,EP&amp;BP composite)'!$CV272)</f>
        <v>-1.5103450589281983E-2</v>
      </c>
      <c r="D272" s="15">
        <f>'factor 2(value,EP&amp;BP composite)'!BX272*(0.01/'factor 2(value,EP&amp;BP composite)'!$CV272)</f>
        <v>3.5241384708324629E-2</v>
      </c>
      <c r="E272" s="15">
        <f>'factor 2(value,EP&amp;BP composite)'!BY272*(0.01/'factor 2(value,EP&amp;BP composite)'!$CV272)</f>
        <v>-4.0275868238085294E-2</v>
      </c>
      <c r="F272" s="15">
        <f>'factor 2(value,EP&amp;BP composite)'!BZ272*(0.01/'factor 2(value,EP&amp;BP composite)'!$CV272)</f>
        <v>1.5103450589281983E-2</v>
      </c>
      <c r="G272" s="15">
        <f>'factor 2(value,EP&amp;BP composite)'!CA272*(0.01/'factor 2(value,EP&amp;BP composite)'!$CV272)</f>
        <v>1.5103450589281985E-2</v>
      </c>
      <c r="H272" s="15">
        <f>'factor 2(value,EP&amp;BP composite)'!CB272*(0.01/'factor 2(value,EP&amp;BP composite)'!$CV272)</f>
        <v>1.5103450589281985E-2</v>
      </c>
      <c r="I272" s="15">
        <f>'factor 2(value,EP&amp;BP composite)'!CC272*(0.01/'factor 2(value,EP&amp;BP composite)'!$CV272)</f>
        <v>-5.0344835297606591E-3</v>
      </c>
      <c r="J272" s="15">
        <f>'factor 2(value,EP&amp;BP composite)'!CD272*(0.01/'factor 2(value,EP&amp;BP composite)'!$CV272)</f>
        <v>2.5172417648803305E-2</v>
      </c>
      <c r="K272" s="15">
        <f>'factor 2(value,EP&amp;BP composite)'!CE272*(0.01/'factor 2(value,EP&amp;BP composite)'!$CV272)</f>
        <v>-3.020690117856397E-2</v>
      </c>
    </row>
    <row r="273" spans="1:11">
      <c r="A273" s="1">
        <v>39051</v>
      </c>
      <c r="B273" s="15">
        <f>'factor 2(value,EP&amp;BP composite)'!BV273*(0.01/'factor 2(value,EP&amp;BP composite)'!$CV273)</f>
        <v>-2.0410676156431624E-2</v>
      </c>
      <c r="C273" s="15">
        <f>'factor 2(value,EP&amp;BP composite)'!BW273*(0.01/'factor 2(value,EP&amp;BP composite)'!$CV273)</f>
        <v>-1.5308007117323715E-2</v>
      </c>
      <c r="D273" s="15">
        <f>'factor 2(value,EP&amp;BP composite)'!BX273*(0.01/'factor 2(value,EP&amp;BP composite)'!$CV273)</f>
        <v>3.061601423464743E-2</v>
      </c>
      <c r="E273" s="15">
        <f>'factor 2(value,EP&amp;BP composite)'!BY273*(0.01/'factor 2(value,EP&amp;BP composite)'!$CV273)</f>
        <v>-4.0821352312863247E-2</v>
      </c>
      <c r="F273" s="15">
        <f>'factor 2(value,EP&amp;BP composite)'!BZ273*(0.01/'factor 2(value,EP&amp;BP composite)'!$CV273)</f>
        <v>2.0410676156431624E-2</v>
      </c>
      <c r="G273" s="15">
        <f>'factor 2(value,EP&amp;BP composite)'!CA273*(0.01/'factor 2(value,EP&amp;BP composite)'!$CV273)</f>
        <v>1.5308007117323717E-2</v>
      </c>
      <c r="H273" s="15">
        <f>'factor 2(value,EP&amp;BP composite)'!CB273*(0.01/'factor 2(value,EP&amp;BP composite)'!$CV273)</f>
        <v>1.5308007117323717E-2</v>
      </c>
      <c r="I273" s="15">
        <f>'factor 2(value,EP&amp;BP composite)'!CC273*(0.01/'factor 2(value,EP&amp;BP composite)'!$CV273)</f>
        <v>-5.1026690391079033E-3</v>
      </c>
      <c r="J273" s="15">
        <f>'factor 2(value,EP&amp;BP composite)'!CD273*(0.01/'factor 2(value,EP&amp;BP composite)'!$CV273)</f>
        <v>2.5513345195539525E-2</v>
      </c>
      <c r="K273" s="15">
        <f>'factor 2(value,EP&amp;BP composite)'!CE273*(0.01/'factor 2(value,EP&amp;BP composite)'!$CV273)</f>
        <v>-2.5513345195539529E-2</v>
      </c>
    </row>
    <row r="274" spans="1:11">
      <c r="A274" s="1">
        <v>39082</v>
      </c>
      <c r="B274" s="15">
        <f>'factor 2(value,EP&amp;BP composite)'!BV274*(0.01/'factor 2(value,EP&amp;BP composite)'!$CV274)</f>
        <v>-2.5182472738772169E-2</v>
      </c>
      <c r="C274" s="15">
        <f>'factor 2(value,EP&amp;BP composite)'!BW274*(0.01/'factor 2(value,EP&amp;BP composite)'!$CV274)</f>
        <v>-1.0072989095508867E-2</v>
      </c>
      <c r="D274" s="15">
        <f>'factor 2(value,EP&amp;BP composite)'!BX274*(0.01/'factor 2(value,EP&amp;BP composite)'!$CV274)</f>
        <v>3.02189672865266E-2</v>
      </c>
      <c r="E274" s="15">
        <f>'factor 2(value,EP&amp;BP composite)'!BY274*(0.01/'factor 2(value,EP&amp;BP composite)'!$CV274)</f>
        <v>-4.029195638203547E-2</v>
      </c>
      <c r="F274" s="15">
        <f>'factor 2(value,EP&amp;BP composite)'!BZ274*(0.01/'factor 2(value,EP&amp;BP composite)'!$CV274)</f>
        <v>2.0145978191017735E-2</v>
      </c>
      <c r="G274" s="15">
        <f>'factor 2(value,EP&amp;BP composite)'!CA274*(0.01/'factor 2(value,EP&amp;BP composite)'!$CV274)</f>
        <v>1.5109483643263302E-2</v>
      </c>
      <c r="H274" s="15">
        <f>'factor 2(value,EP&amp;BP composite)'!CB274*(0.01/'factor 2(value,EP&amp;BP composite)'!$CV274)</f>
        <v>1.5109483643263302E-2</v>
      </c>
      <c r="I274" s="15">
        <f>'factor 2(value,EP&amp;BP composite)'!CC274*(0.01/'factor 2(value,EP&amp;BP composite)'!$CV274)</f>
        <v>-5.0364945477544311E-3</v>
      </c>
      <c r="J274" s="15">
        <f>'factor 2(value,EP&amp;BP composite)'!CD274*(0.01/'factor 2(value,EP&amp;BP composite)'!$CV274)</f>
        <v>2.5182472738772166E-2</v>
      </c>
      <c r="K274" s="15">
        <f>'factor 2(value,EP&amp;BP composite)'!CE274*(0.01/'factor 2(value,EP&amp;BP composite)'!$CV274)</f>
        <v>-2.5182472738772169E-2</v>
      </c>
    </row>
    <row r="275" spans="1:11">
      <c r="A275" s="1">
        <v>39113</v>
      </c>
      <c r="B275" s="15">
        <f>'factor 2(value,EP&amp;BP composite)'!BV275*(0.01/'factor 2(value,EP&amp;BP composite)'!$CV275)</f>
        <v>-2.5021958358670451E-2</v>
      </c>
      <c r="C275" s="15">
        <f>'factor 2(value,EP&amp;BP composite)'!BW275*(0.01/'factor 2(value,EP&amp;BP composite)'!$CV275)</f>
        <v>-1.0008783343468181E-2</v>
      </c>
      <c r="D275" s="15">
        <f>'factor 2(value,EP&amp;BP composite)'!BX275*(0.01/'factor 2(value,EP&amp;BP composite)'!$CV275)</f>
        <v>3.002635003040454E-2</v>
      </c>
      <c r="E275" s="15">
        <f>'factor 2(value,EP&amp;BP composite)'!BY275*(0.01/'factor 2(value,EP&amp;BP composite)'!$CV275)</f>
        <v>-4.0035133373872725E-2</v>
      </c>
      <c r="F275" s="15">
        <f>'factor 2(value,EP&amp;BP composite)'!BZ275*(0.01/'factor 2(value,EP&amp;BP composite)'!$CV275)</f>
        <v>2.0017566686936362E-2</v>
      </c>
      <c r="G275" s="15">
        <f>'factor 2(value,EP&amp;BP composite)'!CA275*(0.01/'factor 2(value,EP&amp;BP composite)'!$CV275)</f>
        <v>1.5013175015202272E-2</v>
      </c>
      <c r="H275" s="15">
        <f>'factor 2(value,EP&amp;BP composite)'!CB275*(0.01/'factor 2(value,EP&amp;BP composite)'!$CV275)</f>
        <v>1.5013175015202272E-2</v>
      </c>
      <c r="I275" s="15">
        <f>'factor 2(value,EP&amp;BP composite)'!CC275*(0.01/'factor 2(value,EP&amp;BP composite)'!$CV275)</f>
        <v>-5.004391671734088E-3</v>
      </c>
      <c r="J275" s="15">
        <f>'factor 2(value,EP&amp;BP composite)'!CD275*(0.01/'factor 2(value,EP&amp;BP composite)'!$CV275)</f>
        <v>2.5021958358670448E-2</v>
      </c>
      <c r="K275" s="15">
        <f>'factor 2(value,EP&amp;BP composite)'!CE275*(0.01/'factor 2(value,EP&amp;BP composite)'!$CV275)</f>
        <v>-2.5021958358670451E-2</v>
      </c>
    </row>
    <row r="276" spans="1:11">
      <c r="A276" s="1">
        <v>39141</v>
      </c>
      <c r="B276" s="15">
        <f>'factor 2(value,EP&amp;BP composite)'!BV276*(0.01/'factor 2(value,EP&amp;BP composite)'!$CV276)</f>
        <v>-2.6946015650316263E-2</v>
      </c>
      <c r="C276" s="15">
        <f>'factor 2(value,EP&amp;BP composite)'!BW276*(0.01/'factor 2(value,EP&amp;BP composite)'!$CV276)</f>
        <v>-8.9820052167720876E-3</v>
      </c>
      <c r="D276" s="15">
        <f>'factor 2(value,EP&amp;BP composite)'!BX276*(0.01/'factor 2(value,EP&amp;BP composite)'!$CV276)</f>
        <v>2.6946015650316259E-2</v>
      </c>
      <c r="E276" s="15">
        <f>'factor 2(value,EP&amp;BP composite)'!BY276*(0.01/'factor 2(value,EP&amp;BP composite)'!$CV276)</f>
        <v>-3.5928020867088351E-2</v>
      </c>
      <c r="F276" s="15">
        <f>'factor 2(value,EP&amp;BP composite)'!BZ276*(0.01/'factor 2(value,EP&amp;BP composite)'!$CV276)</f>
        <v>1.7964010433544175E-2</v>
      </c>
      <c r="G276" s="15">
        <f>'factor 2(value,EP&amp;BP composite)'!CA276*(0.01/'factor 2(value,EP&amp;BP composite)'!$CV276)</f>
        <v>1.3473007825158131E-2</v>
      </c>
      <c r="H276" s="15">
        <f>'factor 2(value,EP&amp;BP composite)'!CB276*(0.01/'factor 2(value,EP&amp;BP composite)'!$CV276)</f>
        <v>1.3473007825158131E-2</v>
      </c>
      <c r="I276" s="15">
        <f>'factor 2(value,EP&amp;BP composite)'!CC276*(0.01/'factor 2(value,EP&amp;BP composite)'!$CV276)</f>
        <v>-4.4910026083860412E-3</v>
      </c>
      <c r="J276" s="15">
        <f>'factor 2(value,EP&amp;BP composite)'!CD276*(0.01/'factor 2(value,EP&amp;BP composite)'!$CV276)</f>
        <v>2.2455013041930216E-2</v>
      </c>
      <c r="K276" s="15">
        <f>'factor 2(value,EP&amp;BP composite)'!CE276*(0.01/'factor 2(value,EP&amp;BP composite)'!$CV276)</f>
        <v>-1.7964010433544175E-2</v>
      </c>
    </row>
    <row r="277" spans="1:11">
      <c r="A277" s="1">
        <v>39172</v>
      </c>
      <c r="B277" s="15">
        <f>'factor 2(value,EP&amp;BP composite)'!BV277*(0.01/'factor 2(value,EP&amp;BP composite)'!$CV277)</f>
        <v>-3.3232651824382786E-2</v>
      </c>
      <c r="C277" s="15">
        <f>'factor 2(value,EP&amp;BP composite)'!BW277*(0.01/'factor 2(value,EP&amp;BP composite)'!$CV277)</f>
        <v>-1.6616325912191393E-2</v>
      </c>
      <c r="D277" s="15">
        <f>'factor 2(value,EP&amp;BP composite)'!BX277*(0.01/'factor 2(value,EP&amp;BP composite)'!$CV277)</f>
        <v>2.492448886828709E-2</v>
      </c>
      <c r="E277" s="15">
        <f>'factor 2(value,EP&amp;BP composite)'!BY277*(0.01/'factor 2(value,EP&amp;BP composite)'!$CV277)</f>
        <v>-2.0770407390239241E-2</v>
      </c>
      <c r="F277" s="15">
        <f>'factor 2(value,EP&amp;BP composite)'!BZ277*(0.01/'factor 2(value,EP&amp;BP composite)'!$CV277)</f>
        <v>1.6616325912191393E-2</v>
      </c>
      <c r="G277" s="15">
        <f>'factor 2(value,EP&amp;BP composite)'!CA277*(0.01/'factor 2(value,EP&amp;BP composite)'!$CV277)</f>
        <v>1.2462244434143547E-2</v>
      </c>
      <c r="H277" s="15">
        <f>'factor 2(value,EP&amp;BP composite)'!CB277*(0.01/'factor 2(value,EP&amp;BP composite)'!$CV277)</f>
        <v>1.6616325912191393E-2</v>
      </c>
      <c r="I277" s="15">
        <f>'factor 2(value,EP&amp;BP composite)'!CC277*(0.01/'factor 2(value,EP&amp;BP composite)'!$CV277)</f>
        <v>-8.3081629560956948E-3</v>
      </c>
      <c r="J277" s="15">
        <f>'factor 2(value,EP&amp;BP composite)'!CD277*(0.01/'factor 2(value,EP&amp;BP composite)'!$CV277)</f>
        <v>2.0770407390239241E-2</v>
      </c>
      <c r="K277" s="15">
        <f>'factor 2(value,EP&amp;BP composite)'!CE277*(0.01/'factor 2(value,EP&amp;BP composite)'!$CV277)</f>
        <v>-1.2462244434143547E-2</v>
      </c>
    </row>
    <row r="278" spans="1:11">
      <c r="A278" s="1">
        <v>39202</v>
      </c>
      <c r="B278" s="15">
        <f>'factor 2(value,EP&amp;BP composite)'!BV278*(0.01/'factor 2(value,EP&amp;BP composite)'!$CV278)</f>
        <v>-3.4193672671316018E-2</v>
      </c>
      <c r="C278" s="15">
        <f>'factor 2(value,EP&amp;BP composite)'!BW278*(0.01/'factor 2(value,EP&amp;BP composite)'!$CV278)</f>
        <v>-1.7096836335658009E-2</v>
      </c>
      <c r="D278" s="15">
        <f>'factor 2(value,EP&amp;BP composite)'!BX278*(0.01/'factor 2(value,EP&amp;BP composite)'!$CV278)</f>
        <v>1.7096836335658009E-2</v>
      </c>
      <c r="E278" s="15">
        <f>'factor 2(value,EP&amp;BP composite)'!BY278*(0.01/'factor 2(value,EP&amp;BP composite)'!$CV278)</f>
        <v>-1.7096836335658009E-2</v>
      </c>
      <c r="F278" s="15">
        <f>'factor 2(value,EP&amp;BP composite)'!BZ278*(0.01/'factor 2(value,EP&amp;BP composite)'!$CV278)</f>
        <v>1.7096836335658009E-2</v>
      </c>
      <c r="G278" s="15">
        <f>'factor 2(value,EP&amp;BP composite)'!CA278*(0.01/'factor 2(value,EP&amp;BP composite)'!$CV278)</f>
        <v>1.2822627251743508E-2</v>
      </c>
      <c r="H278" s="15">
        <f>'factor 2(value,EP&amp;BP composite)'!CB278*(0.01/'factor 2(value,EP&amp;BP composite)'!$CV278)</f>
        <v>2.1371045419572507E-2</v>
      </c>
      <c r="I278" s="15">
        <f>'factor 2(value,EP&amp;BP composite)'!CC278*(0.01/'factor 2(value,EP&amp;BP composite)'!$CV278)</f>
        <v>-4.2742090839144996E-3</v>
      </c>
      <c r="J278" s="15">
        <f>'factor 2(value,EP&amp;BP composite)'!CD278*(0.01/'factor 2(value,EP&amp;BP composite)'!$CV278)</f>
        <v>2.1371045419572507E-2</v>
      </c>
      <c r="K278" s="15">
        <f>'factor 2(value,EP&amp;BP composite)'!CE278*(0.01/'factor 2(value,EP&amp;BP composite)'!$CV278)</f>
        <v>-1.7096836335658009E-2</v>
      </c>
    </row>
    <row r="279" spans="1:11">
      <c r="A279" s="1">
        <v>39233</v>
      </c>
      <c r="B279" s="15">
        <f>'factor 2(value,EP&amp;BP composite)'!BV279*(0.01/'factor 2(value,EP&amp;BP composite)'!$CV279)</f>
        <v>-3.4236736130704992E-2</v>
      </c>
      <c r="C279" s="15">
        <f>'factor 2(value,EP&amp;BP composite)'!BW279*(0.01/'factor 2(value,EP&amp;BP composite)'!$CV279)</f>
        <v>-1.7118368065352496E-2</v>
      </c>
      <c r="D279" s="15">
        <f>'factor 2(value,EP&amp;BP composite)'!BX279*(0.01/'factor 2(value,EP&amp;BP composite)'!$CV279)</f>
        <v>2.139796008169062E-2</v>
      </c>
      <c r="E279" s="15">
        <f>'factor 2(value,EP&amp;BP composite)'!BY279*(0.01/'factor 2(value,EP&amp;BP composite)'!$CV279)</f>
        <v>-1.7118368065352496E-2</v>
      </c>
      <c r="F279" s="15">
        <f>'factor 2(value,EP&amp;BP composite)'!BZ279*(0.01/'factor 2(value,EP&amp;BP composite)'!$CV279)</f>
        <v>1.283877604901437E-2</v>
      </c>
      <c r="G279" s="15">
        <f>'factor 2(value,EP&amp;BP composite)'!CA279*(0.01/'factor 2(value,EP&amp;BP composite)'!$CV279)</f>
        <v>1.2838776049014372E-2</v>
      </c>
      <c r="H279" s="15">
        <f>'factor 2(value,EP&amp;BP composite)'!CB279*(0.01/'factor 2(value,EP&amp;BP composite)'!$CV279)</f>
        <v>2.1397960081690617E-2</v>
      </c>
      <c r="I279" s="15">
        <f>'factor 2(value,EP&amp;BP composite)'!CC279*(0.01/'factor 2(value,EP&amp;BP composite)'!$CV279)</f>
        <v>-4.2795920163381214E-3</v>
      </c>
      <c r="J279" s="15">
        <f>'factor 2(value,EP&amp;BP composite)'!CD279*(0.01/'factor 2(value,EP&amp;BP composite)'!$CV279)</f>
        <v>2.1397960081690617E-2</v>
      </c>
      <c r="K279" s="15">
        <f>'factor 2(value,EP&amp;BP composite)'!CE279*(0.01/'factor 2(value,EP&amp;BP composite)'!$CV279)</f>
        <v>-1.7118368065352496E-2</v>
      </c>
    </row>
    <row r="280" spans="1:11">
      <c r="A280" s="1">
        <v>39263</v>
      </c>
      <c r="B280" s="15">
        <f>'factor 2(value,EP&amp;BP composite)'!BV280*(0.01/'factor 2(value,EP&amp;BP composite)'!$CV280)</f>
        <v>-3.0038653465139956E-2</v>
      </c>
      <c r="C280" s="15">
        <f>'factor 2(value,EP&amp;BP composite)'!BW280*(0.01/'factor 2(value,EP&amp;BP composite)'!$CV280)</f>
        <v>-1.7164944837222831E-2</v>
      </c>
      <c r="D280" s="15">
        <f>'factor 2(value,EP&amp;BP composite)'!BX280*(0.01/'factor 2(value,EP&amp;BP composite)'!$CV280)</f>
        <v>1.7164944837222831E-2</v>
      </c>
      <c r="E280" s="15">
        <f>'factor 2(value,EP&amp;BP composite)'!BY280*(0.01/'factor 2(value,EP&amp;BP composite)'!$CV280)</f>
        <v>-2.1456181046528536E-2</v>
      </c>
      <c r="F280" s="15">
        <f>'factor 2(value,EP&amp;BP composite)'!BZ280*(0.01/'factor 2(value,EP&amp;BP composite)'!$CV280)</f>
        <v>1.7164944837222831E-2</v>
      </c>
      <c r="G280" s="15">
        <f>'factor 2(value,EP&amp;BP composite)'!CA280*(0.01/'factor 2(value,EP&amp;BP composite)'!$CV280)</f>
        <v>1.2873708627917124E-2</v>
      </c>
      <c r="H280" s="15">
        <f>'factor 2(value,EP&amp;BP composite)'!CB280*(0.01/'factor 2(value,EP&amp;BP composite)'!$CV280)</f>
        <v>2.1456181046528536E-2</v>
      </c>
      <c r="I280" s="15">
        <f>'factor 2(value,EP&amp;BP composite)'!CC280*(0.01/'factor 2(value,EP&amp;BP composite)'!$CV280)</f>
        <v>-4.2912362093057051E-3</v>
      </c>
      <c r="J280" s="15">
        <f>'factor 2(value,EP&amp;BP composite)'!CD280*(0.01/'factor 2(value,EP&amp;BP composite)'!$CV280)</f>
        <v>2.1456181046528536E-2</v>
      </c>
      <c r="K280" s="15">
        <f>'factor 2(value,EP&amp;BP composite)'!CE280*(0.01/'factor 2(value,EP&amp;BP composite)'!$CV280)</f>
        <v>-1.7164944837222831E-2</v>
      </c>
    </row>
    <row r="281" spans="1:11">
      <c r="A281" s="1">
        <v>39294</v>
      </c>
      <c r="B281" s="15">
        <f>'factor 2(value,EP&amp;BP composite)'!BV281*(0.01/'factor 2(value,EP&amp;BP composite)'!$CV281)</f>
        <v>-3.201840914527436E-2</v>
      </c>
      <c r="C281" s="15">
        <f>'factor 2(value,EP&amp;BP composite)'!BW281*(0.01/'factor 2(value,EP&amp;BP composite)'!$CV281)</f>
        <v>-1.8296233797299635E-2</v>
      </c>
      <c r="D281" s="15">
        <f>'factor 2(value,EP&amp;BP composite)'!BX281*(0.01/'factor 2(value,EP&amp;BP composite)'!$CV281)</f>
        <v>2.2870292246624541E-2</v>
      </c>
      <c r="E281" s="15">
        <f>'factor 2(value,EP&amp;BP composite)'!BY281*(0.01/'factor 2(value,EP&amp;BP composite)'!$CV281)</f>
        <v>-1.8296233797299635E-2</v>
      </c>
      <c r="F281" s="15">
        <f>'factor 2(value,EP&amp;BP composite)'!BZ281*(0.01/'factor 2(value,EP&amp;BP composite)'!$CV281)</f>
        <v>1.3722175347974723E-2</v>
      </c>
      <c r="G281" s="15">
        <f>'factor 2(value,EP&amp;BP composite)'!CA281*(0.01/'factor 2(value,EP&amp;BP composite)'!$CV281)</f>
        <v>1.3722175347974725E-2</v>
      </c>
      <c r="H281" s="15">
        <f>'factor 2(value,EP&amp;BP composite)'!CB281*(0.01/'factor 2(value,EP&amp;BP composite)'!$CV281)</f>
        <v>1.8296233797299635E-2</v>
      </c>
      <c r="I281" s="15">
        <f>'factor 2(value,EP&amp;BP composite)'!CC281*(0.01/'factor 2(value,EP&amp;BP composite)'!$CV281)</f>
        <v>-4.574058449324906E-3</v>
      </c>
      <c r="J281" s="15">
        <f>'factor 2(value,EP&amp;BP composite)'!CD281*(0.01/'factor 2(value,EP&amp;BP composite)'!$CV281)</f>
        <v>2.2870292246624541E-2</v>
      </c>
      <c r="K281" s="15">
        <f>'factor 2(value,EP&amp;BP composite)'!CE281*(0.01/'factor 2(value,EP&amp;BP composite)'!$CV281)</f>
        <v>-1.8296233797299635E-2</v>
      </c>
    </row>
    <row r="282" spans="1:11">
      <c r="A282" s="1">
        <v>39325</v>
      </c>
      <c r="B282" s="15">
        <f>'factor 2(value,EP&amp;BP composite)'!BV282*(0.01/'factor 2(value,EP&amp;BP composite)'!$CV282)</f>
        <v>-3.3722739623434868E-2</v>
      </c>
      <c r="C282" s="15">
        <f>'factor 2(value,EP&amp;BP composite)'!BW282*(0.01/'factor 2(value,EP&amp;BP composite)'!$CV282)</f>
        <v>-1.6861369811717434E-2</v>
      </c>
      <c r="D282" s="15">
        <f>'factor 2(value,EP&amp;BP composite)'!BX282*(0.01/'factor 2(value,EP&amp;BP composite)'!$CV282)</f>
        <v>1.6861369811717434E-2</v>
      </c>
      <c r="E282" s="15">
        <f>'factor 2(value,EP&amp;BP composite)'!BY282*(0.01/'factor 2(value,EP&amp;BP composite)'!$CV282)</f>
        <v>-1.6861369811717434E-2</v>
      </c>
      <c r="F282" s="15">
        <f>'factor 2(value,EP&amp;BP composite)'!BZ282*(0.01/'factor 2(value,EP&amp;BP composite)'!$CV282)</f>
        <v>1.6861369811717434E-2</v>
      </c>
      <c r="G282" s="15">
        <f>'factor 2(value,EP&amp;BP composite)'!CA282*(0.01/'factor 2(value,EP&amp;BP composite)'!$CV282)</f>
        <v>1.2646027358788076E-2</v>
      </c>
      <c r="H282" s="15">
        <f>'factor 2(value,EP&amp;BP composite)'!CB282*(0.01/'factor 2(value,EP&amp;BP composite)'!$CV282)</f>
        <v>2.1076712264646792E-2</v>
      </c>
      <c r="I282" s="15">
        <f>'factor 2(value,EP&amp;BP composite)'!CC282*(0.01/'factor 2(value,EP&amp;BP composite)'!$CV282)</f>
        <v>-4.2153424529293567E-3</v>
      </c>
      <c r="J282" s="15">
        <f>'factor 2(value,EP&amp;BP composite)'!CD282*(0.01/'factor 2(value,EP&amp;BP composite)'!$CV282)</f>
        <v>2.1076712264646792E-2</v>
      </c>
      <c r="K282" s="15">
        <f>'factor 2(value,EP&amp;BP composite)'!CE282*(0.01/'factor 2(value,EP&amp;BP composite)'!$CV282)</f>
        <v>-1.6861369811717434E-2</v>
      </c>
    </row>
    <row r="283" spans="1:11">
      <c r="A283" s="1">
        <v>39355</v>
      </c>
      <c r="B283" s="15">
        <f>'factor 2(value,EP&amp;BP composite)'!BV283*(0.01/'factor 2(value,EP&amp;BP composite)'!$CV283)</f>
        <v>-2.8917698678261931E-2</v>
      </c>
      <c r="C283" s="15">
        <f>'factor 2(value,EP&amp;BP composite)'!BW283*(0.01/'factor 2(value,EP&amp;BP composite)'!$CV283)</f>
        <v>-2.478659886708166E-2</v>
      </c>
      <c r="D283" s="15">
        <f>'factor 2(value,EP&amp;BP composite)'!BX283*(0.01/'factor 2(value,EP&amp;BP composite)'!$CV283)</f>
        <v>1.6524399244721107E-2</v>
      </c>
      <c r="E283" s="15">
        <f>'factor 2(value,EP&amp;BP composite)'!BY283*(0.01/'factor 2(value,EP&amp;BP composite)'!$CV283)</f>
        <v>-8.2621996223605533E-3</v>
      </c>
      <c r="F283" s="15">
        <f>'factor 2(value,EP&amp;BP composite)'!BZ283*(0.01/'factor 2(value,EP&amp;BP composite)'!$CV283)</f>
        <v>1.6524399244721107E-2</v>
      </c>
      <c r="G283" s="15">
        <f>'factor 2(value,EP&amp;BP composite)'!CA283*(0.01/'factor 2(value,EP&amp;BP composite)'!$CV283)</f>
        <v>1.6524399244721107E-2</v>
      </c>
      <c r="H283" s="15">
        <f>'factor 2(value,EP&amp;BP composite)'!CB283*(0.01/'factor 2(value,EP&amp;BP composite)'!$CV283)</f>
        <v>2.0655499055901382E-2</v>
      </c>
      <c r="I283" s="15">
        <f>'factor 2(value,EP&amp;BP composite)'!CC283*(0.01/'factor 2(value,EP&amp;BP composite)'!$CV283)</f>
        <v>-4.131099811180274E-3</v>
      </c>
      <c r="J283" s="15">
        <f>'factor 2(value,EP&amp;BP composite)'!CD283*(0.01/'factor 2(value,EP&amp;BP composite)'!$CV283)</f>
        <v>1.6524399244721107E-2</v>
      </c>
      <c r="K283" s="15">
        <f>'factor 2(value,EP&amp;BP composite)'!CE283*(0.01/'factor 2(value,EP&amp;BP composite)'!$CV283)</f>
        <v>-2.0655499055901382E-2</v>
      </c>
    </row>
    <row r="284" spans="1:11">
      <c r="A284" s="1">
        <v>39386</v>
      </c>
      <c r="B284" s="15">
        <f>'factor 2(value,EP&amp;BP composite)'!BV284*(0.01/'factor 2(value,EP&amp;BP composite)'!$CV284)</f>
        <v>-3.3503971662402716E-2</v>
      </c>
      <c r="C284" s="15">
        <f>'factor 2(value,EP&amp;BP composite)'!BW284*(0.01/'factor 2(value,EP&amp;BP composite)'!$CV284)</f>
        <v>-2.6058644626313229E-2</v>
      </c>
      <c r="D284" s="15">
        <f>'factor 2(value,EP&amp;BP composite)'!BX284*(0.01/'factor 2(value,EP&amp;BP composite)'!$CV284)</f>
        <v>1.4890654072178986E-2</v>
      </c>
      <c r="E284" s="15">
        <f>'factor 2(value,EP&amp;BP composite)'!BY284*(0.01/'factor 2(value,EP&amp;BP composite)'!$CV284)</f>
        <v>-7.4453270360894932E-3</v>
      </c>
      <c r="F284" s="15">
        <f>'factor 2(value,EP&amp;BP composite)'!BZ284*(0.01/'factor 2(value,EP&amp;BP composite)'!$CV284)</f>
        <v>1.8613317590223732E-2</v>
      </c>
      <c r="G284" s="15">
        <f>'factor 2(value,EP&amp;BP composite)'!CA284*(0.01/'factor 2(value,EP&amp;BP composite)'!$CV284)</f>
        <v>7.4453270360894932E-3</v>
      </c>
      <c r="H284" s="15">
        <f>'factor 2(value,EP&amp;BP composite)'!CB284*(0.01/'factor 2(value,EP&amp;BP composite)'!$CV284)</f>
        <v>1.8613317590223732E-2</v>
      </c>
      <c r="I284" s="15">
        <f>'factor 2(value,EP&amp;BP composite)'!CC284*(0.01/'factor 2(value,EP&amp;BP composite)'!$CV284)</f>
        <v>3.722663518044747E-3</v>
      </c>
      <c r="J284" s="15">
        <f>'factor 2(value,EP&amp;BP composite)'!CD284*(0.01/'factor 2(value,EP&amp;BP composite)'!$CV284)</f>
        <v>1.8613317590223732E-2</v>
      </c>
      <c r="K284" s="15">
        <f>'factor 2(value,EP&amp;BP composite)'!CE284*(0.01/'factor 2(value,EP&amp;BP composite)'!$CV284)</f>
        <v>-1.4890654072178986E-2</v>
      </c>
    </row>
    <row r="285" spans="1:11">
      <c r="A285" s="1">
        <v>39416</v>
      </c>
      <c r="B285" s="15">
        <f>'factor 2(value,EP&amp;BP composite)'!BV285*(0.01/'factor 2(value,EP&amp;BP composite)'!$CV285)</f>
        <v>-3.6304917659578578E-2</v>
      </c>
      <c r="C285" s="15">
        <f>'factor 2(value,EP&amp;BP composite)'!BW285*(0.01/'factor 2(value,EP&amp;BP composite)'!$CV285)</f>
        <v>-2.0169398699765879E-2</v>
      </c>
      <c r="D285" s="15">
        <f>'factor 2(value,EP&amp;BP composite)'!BX285*(0.01/'factor 2(value,EP&amp;BP composite)'!$CV285)</f>
        <v>1.6135518959812703E-2</v>
      </c>
      <c r="E285" s="15">
        <f>'factor 2(value,EP&amp;BP composite)'!BY285*(0.01/'factor 2(value,EP&amp;BP composite)'!$CV285)</f>
        <v>-1.2101639219859529E-2</v>
      </c>
      <c r="F285" s="15">
        <f>'factor 2(value,EP&amp;BP composite)'!BZ285*(0.01/'factor 2(value,EP&amp;BP composite)'!$CV285)</f>
        <v>2.0169398699765879E-2</v>
      </c>
      <c r="G285" s="15">
        <f>'factor 2(value,EP&amp;BP composite)'!CA285*(0.01/'factor 2(value,EP&amp;BP composite)'!$CV285)</f>
        <v>8.0677594799063515E-3</v>
      </c>
      <c r="H285" s="15">
        <f>'factor 2(value,EP&amp;BP composite)'!CB285*(0.01/'factor 2(value,EP&amp;BP composite)'!$CV285)</f>
        <v>1.6135518959812703E-2</v>
      </c>
      <c r="I285" s="15">
        <f>'factor 2(value,EP&amp;BP composite)'!CC285*(0.01/'factor 2(value,EP&amp;BP composite)'!$CV285)</f>
        <v>8.0677594799063498E-3</v>
      </c>
      <c r="J285" s="15">
        <f>'factor 2(value,EP&amp;BP composite)'!CD285*(0.01/'factor 2(value,EP&amp;BP composite)'!$CV285)</f>
        <v>2.0169398699765879E-2</v>
      </c>
      <c r="K285" s="15">
        <f>'factor 2(value,EP&amp;BP composite)'!CE285*(0.01/'factor 2(value,EP&amp;BP composite)'!$CV285)</f>
        <v>-2.0169398699765879E-2</v>
      </c>
    </row>
    <row r="286" spans="1:11">
      <c r="A286" s="1">
        <v>39447</v>
      </c>
      <c r="B286" s="15">
        <f>'factor 2(value,EP&amp;BP composite)'!BV286*(0.01/'factor 2(value,EP&amp;BP composite)'!$CV286)</f>
        <v>-3.2483116724847376E-2</v>
      </c>
      <c r="C286" s="15">
        <f>'factor 2(value,EP&amp;BP composite)'!BW286*(0.01/'factor 2(value,EP&amp;BP composite)'!$CV286)</f>
        <v>-1.9853536140340723E-2</v>
      </c>
      <c r="D286" s="15">
        <f>'factor 2(value,EP&amp;BP composite)'!BX286*(0.01/'factor 2(value,EP&amp;BP composite)'!$CV286)</f>
        <v>7.2129852107647701E-3</v>
      </c>
      <c r="E286" s="15">
        <f>'factor 2(value,EP&amp;BP composite)'!BY286*(0.01/'factor 2(value,EP&amp;BP composite)'!$CV286)</f>
        <v>-7.2129852107647701E-3</v>
      </c>
      <c r="F286" s="15">
        <f>'factor 2(value,EP&amp;BP composite)'!BZ286*(0.01/'factor 2(value,EP&amp;BP composite)'!$CV286)</f>
        <v>2.1660896322432902E-2</v>
      </c>
      <c r="G286" s="15">
        <f>'factor 2(value,EP&amp;BP composite)'!CA286*(0.01/'factor 2(value,EP&amp;BP composite)'!$CV286)</f>
        <v>3.620205536719003E-3</v>
      </c>
      <c r="H286" s="15">
        <f>'factor 2(value,EP&amp;BP composite)'!CB286*(0.01/'factor 2(value,EP&amp;BP composite)'!$CV286)</f>
        <v>2.1649925977363607E-2</v>
      </c>
      <c r="I286" s="15">
        <f>'factor 2(value,EP&amp;BP composite)'!CC286*(0.01/'factor 2(value,EP&amp;BP composite)'!$CV286)</f>
        <v>5.3727139934647119E-3</v>
      </c>
      <c r="J286" s="15">
        <f>'factor 2(value,EP&amp;BP composite)'!CD286*(0.01/'factor 2(value,EP&amp;BP composite)'!$CV286)</f>
        <v>1.8068116648387131E-2</v>
      </c>
      <c r="K286" s="15">
        <f>'factor 2(value,EP&amp;BP composite)'!CE286*(0.01/'factor 2(value,EP&amp;BP composite)'!$CV286)</f>
        <v>-1.8035205613179252E-2</v>
      </c>
    </row>
    <row r="287" spans="1:11">
      <c r="A287" s="1">
        <v>39478</v>
      </c>
      <c r="B287" s="15">
        <f>'factor 2(value,EP&amp;BP composite)'!BV287*(0.01/'factor 2(value,EP&amp;BP composite)'!$CV287)</f>
        <v>-2.8112091484394076E-2</v>
      </c>
      <c r="C287" s="15">
        <f>'factor 2(value,EP&amp;BP composite)'!BW287*(0.01/'factor 2(value,EP&amp;BP composite)'!$CV287)</f>
        <v>-2.4598080048844815E-2</v>
      </c>
      <c r="D287" s="15">
        <f>'factor 2(value,EP&amp;BP composite)'!BX287*(0.01/'factor 2(value,EP&amp;BP composite)'!$CV287)</f>
        <v>1.75700571777463E-2</v>
      </c>
      <c r="E287" s="15">
        <f>'factor 2(value,EP&amp;BP composite)'!BY287*(0.01/'factor 2(value,EP&amp;BP composite)'!$CV287)</f>
        <v>-7.0280228710985189E-3</v>
      </c>
      <c r="F287" s="15">
        <f>'factor 2(value,EP&amp;BP composite)'!BZ287*(0.01/'factor 2(value,EP&amp;BP composite)'!$CV287)</f>
        <v>1.75700571777463E-2</v>
      </c>
      <c r="G287" s="15">
        <f>'factor 2(value,EP&amp;BP composite)'!CA287*(0.01/'factor 2(value,EP&amp;BP composite)'!$CV287)</f>
        <v>0</v>
      </c>
      <c r="H287" s="15">
        <f>'factor 2(value,EP&amp;BP composite)'!CB287*(0.01/'factor 2(value,EP&amp;BP composite)'!$CV287)</f>
        <v>1.75700571777463E-2</v>
      </c>
      <c r="I287" s="15">
        <f>'factor 2(value,EP&amp;BP composite)'!CC287*(0.01/'factor 2(value,EP&amp;BP composite)'!$CV287)</f>
        <v>1.0542034306647779E-2</v>
      </c>
      <c r="J287" s="15">
        <f>'factor 2(value,EP&amp;BP composite)'!CD287*(0.01/'factor 2(value,EP&amp;BP composite)'!$CV287)</f>
        <v>1.7570057177746297E-2</v>
      </c>
      <c r="K287" s="15">
        <f>'factor 2(value,EP&amp;BP composite)'!CE287*(0.01/'factor 2(value,EP&amp;BP composite)'!$CV287)</f>
        <v>-2.1084068613295558E-2</v>
      </c>
    </row>
    <row r="288" spans="1:11">
      <c r="A288" s="1">
        <v>39507</v>
      </c>
      <c r="B288" s="15">
        <f>'factor 2(value,EP&amp;BP composite)'!BV288*(0.01/'factor 2(value,EP&amp;BP composite)'!$CV288)</f>
        <v>-2.1148917265923797E-2</v>
      </c>
      <c r="C288" s="15">
        <f>'factor 2(value,EP&amp;BP composite)'!BW288*(0.01/'factor 2(value,EP&amp;BP composite)'!$CV288)</f>
        <v>-3.1723375898885693E-2</v>
      </c>
      <c r="D288" s="15">
        <f>'factor 2(value,EP&amp;BP composite)'!BX288*(0.01/'factor 2(value,EP&amp;BP composite)'!$CV288)</f>
        <v>1.409927817728253E-2</v>
      </c>
      <c r="E288" s="15">
        <f>'factor 2(value,EP&amp;BP composite)'!BY288*(0.01/'factor 2(value,EP&amp;BP composite)'!$CV288)</f>
        <v>-7.0496390886412652E-3</v>
      </c>
      <c r="F288" s="15">
        <f>'factor 2(value,EP&amp;BP composite)'!BZ288*(0.01/'factor 2(value,EP&amp;BP composite)'!$CV288)</f>
        <v>1.7624097721603164E-2</v>
      </c>
      <c r="G288" s="15">
        <f>'factor 2(value,EP&amp;BP composite)'!CA288*(0.01/'factor 2(value,EP&amp;BP composite)'!$CV288)</f>
        <v>0</v>
      </c>
      <c r="H288" s="15">
        <f>'factor 2(value,EP&amp;BP composite)'!CB288*(0.01/'factor 2(value,EP&amp;BP composite)'!$CV288)</f>
        <v>2.1148917265923797E-2</v>
      </c>
      <c r="I288" s="15">
        <f>'factor 2(value,EP&amp;BP composite)'!CC288*(0.01/'factor 2(value,EP&amp;BP composite)'!$CV288)</f>
        <v>3.5248195443206309E-3</v>
      </c>
      <c r="J288" s="15">
        <f>'factor 2(value,EP&amp;BP composite)'!CD288*(0.01/'factor 2(value,EP&amp;BP composite)'!$CV288)</f>
        <v>1.7624097721603161E-2</v>
      </c>
      <c r="K288" s="15">
        <f>'factor 2(value,EP&amp;BP composite)'!CE288*(0.01/'factor 2(value,EP&amp;BP composite)'!$CV288)</f>
        <v>-1.409927817728253E-2</v>
      </c>
    </row>
    <row r="289" spans="1:11">
      <c r="A289" s="1">
        <v>39538</v>
      </c>
      <c r="B289" s="15">
        <f>'factor 2(value,EP&amp;BP composite)'!BV289*(0.01/'factor 2(value,EP&amp;BP composite)'!$CV289)</f>
        <v>-1.4021910972463671E-2</v>
      </c>
      <c r="C289" s="15">
        <f>'factor 2(value,EP&amp;BP composite)'!BW289*(0.01/'factor 2(value,EP&amp;BP composite)'!$CV289)</f>
        <v>-3.1549299688043257E-2</v>
      </c>
      <c r="D289" s="15">
        <f>'factor 2(value,EP&amp;BP composite)'!BX289*(0.01/'factor 2(value,EP&amp;BP composite)'!$CV289)</f>
        <v>1.4021910972463671E-2</v>
      </c>
      <c r="E289" s="15">
        <f>'factor 2(value,EP&amp;BP composite)'!BY289*(0.01/'factor 2(value,EP&amp;BP composite)'!$CV289)</f>
        <v>-7.0109554862318353E-3</v>
      </c>
      <c r="F289" s="15">
        <f>'factor 2(value,EP&amp;BP composite)'!BZ289*(0.01/'factor 2(value,EP&amp;BP composite)'!$CV289)</f>
        <v>1.4021910972463671E-2</v>
      </c>
      <c r="G289" s="15">
        <f>'factor 2(value,EP&amp;BP composite)'!CA289*(0.01/'factor 2(value,EP&amp;BP composite)'!$CV289)</f>
        <v>0</v>
      </c>
      <c r="H289" s="15">
        <f>'factor 2(value,EP&amp;BP composite)'!CB289*(0.01/'factor 2(value,EP&amp;BP composite)'!$CV289)</f>
        <v>2.4538344201811425E-2</v>
      </c>
      <c r="I289" s="15">
        <f>'factor 2(value,EP&amp;BP composite)'!CC289*(0.01/'factor 2(value,EP&amp;BP composite)'!$CV289)</f>
        <v>7.0109554862318344E-3</v>
      </c>
      <c r="J289" s="15">
        <f>'factor 2(value,EP&amp;BP composite)'!CD289*(0.01/'factor 2(value,EP&amp;BP composite)'!$CV289)</f>
        <v>1.7527388715579587E-2</v>
      </c>
      <c r="K289" s="15">
        <f>'factor 2(value,EP&amp;BP composite)'!CE289*(0.01/'factor 2(value,EP&amp;BP composite)'!$CV289)</f>
        <v>-2.4538344201811425E-2</v>
      </c>
    </row>
    <row r="290" spans="1:11">
      <c r="A290" s="1">
        <v>39568</v>
      </c>
      <c r="B290" s="15">
        <f>'factor 2(value,EP&amp;BP composite)'!BV290*(0.01/'factor 2(value,EP&amp;BP composite)'!$CV290)</f>
        <v>-1.3491358367074801E-2</v>
      </c>
      <c r="C290" s="15">
        <f>'factor 2(value,EP&amp;BP composite)'!BW290*(0.01/'factor 2(value,EP&amp;BP composite)'!$CV290)</f>
        <v>-2.36098771423809E-2</v>
      </c>
      <c r="D290" s="15">
        <f>'factor 2(value,EP&amp;BP composite)'!BX290*(0.01/'factor 2(value,EP&amp;BP composite)'!$CV290)</f>
        <v>1.3491358367074801E-2</v>
      </c>
      <c r="E290" s="15">
        <f>'factor 2(value,EP&amp;BP composite)'!BY290*(0.01/'factor 2(value,EP&amp;BP composite)'!$CV290)</f>
        <v>-6.7456791835374006E-3</v>
      </c>
      <c r="F290" s="15">
        <f>'factor 2(value,EP&amp;BP composite)'!BZ290*(0.01/'factor 2(value,EP&amp;BP composite)'!$CV290)</f>
        <v>1.3491358367074801E-2</v>
      </c>
      <c r="G290" s="15">
        <f>'factor 2(value,EP&amp;BP composite)'!CA290*(0.01/'factor 2(value,EP&amp;BP composite)'!$CV290)</f>
        <v>0</v>
      </c>
      <c r="H290" s="15">
        <f>'factor 2(value,EP&amp;BP composite)'!CB290*(0.01/'factor 2(value,EP&amp;BP composite)'!$CV290)</f>
        <v>2.6982716734149603E-2</v>
      </c>
      <c r="I290" s="15">
        <f>'factor 2(value,EP&amp;BP composite)'!CC290*(0.01/'factor 2(value,EP&amp;BP composite)'!$CV290)</f>
        <v>-3.372839591768699E-3</v>
      </c>
      <c r="J290" s="15">
        <f>'factor 2(value,EP&amp;BP composite)'!CD290*(0.01/'factor 2(value,EP&amp;BP composite)'!$CV290)</f>
        <v>1.6864197958843502E-2</v>
      </c>
      <c r="K290" s="15">
        <f>'factor 2(value,EP&amp;BP composite)'!CE290*(0.01/'factor 2(value,EP&amp;BP composite)'!$CV290)</f>
        <v>-2.3609877142380907E-2</v>
      </c>
    </row>
    <row r="291" spans="1:11">
      <c r="A291" s="1">
        <v>39599</v>
      </c>
      <c r="B291" s="15">
        <f>'factor 2(value,EP&amp;BP composite)'!BV291*(0.01/'factor 2(value,EP&amp;BP composite)'!$CV291)</f>
        <v>-1.3569832410624278E-2</v>
      </c>
      <c r="C291" s="15">
        <f>'factor 2(value,EP&amp;BP composite)'!BW291*(0.01/'factor 2(value,EP&amp;BP composite)'!$CV291)</f>
        <v>-2.3747206718592484E-2</v>
      </c>
      <c r="D291" s="15">
        <f>'factor 2(value,EP&amp;BP composite)'!BX291*(0.01/'factor 2(value,EP&amp;BP composite)'!$CV291)</f>
        <v>1.0177374307968209E-2</v>
      </c>
      <c r="E291" s="15">
        <f>'factor 2(value,EP&amp;BP composite)'!BY291*(0.01/'factor 2(value,EP&amp;BP composite)'!$CV291)</f>
        <v>-6.784916205312139E-3</v>
      </c>
      <c r="F291" s="15">
        <f>'factor 2(value,EP&amp;BP composite)'!BZ291*(0.01/'factor 2(value,EP&amp;BP composite)'!$CV291)</f>
        <v>1.3569832410624278E-2</v>
      </c>
      <c r="G291" s="15">
        <f>'factor 2(value,EP&amp;BP composite)'!CA291*(0.01/'factor 2(value,EP&amp;BP composite)'!$CV291)</f>
        <v>3.3924581026560686E-3</v>
      </c>
      <c r="H291" s="15">
        <f>'factor 2(value,EP&amp;BP composite)'!CB291*(0.01/'factor 2(value,EP&amp;BP composite)'!$CV291)</f>
        <v>2.7139664821248556E-2</v>
      </c>
      <c r="I291" s="15">
        <f>'factor 2(value,EP&amp;BP composite)'!CC291*(0.01/'factor 2(value,EP&amp;BP composite)'!$CV291)</f>
        <v>-3.3924581026560678E-3</v>
      </c>
      <c r="J291" s="15">
        <f>'factor 2(value,EP&amp;BP composite)'!CD291*(0.01/'factor 2(value,EP&amp;BP composite)'!$CV291)</f>
        <v>1.6962290513280347E-2</v>
      </c>
      <c r="K291" s="15">
        <f>'factor 2(value,EP&amp;BP composite)'!CE291*(0.01/'factor 2(value,EP&amp;BP composite)'!$CV291)</f>
        <v>-2.3747206718592487E-2</v>
      </c>
    </row>
    <row r="292" spans="1:11">
      <c r="A292" s="1">
        <v>39629</v>
      </c>
      <c r="B292" s="15">
        <f>'factor 2(value,EP&amp;BP composite)'!BV292*(0.01/'factor 2(value,EP&amp;BP composite)'!$CV292)</f>
        <v>-1.3513021183241115E-2</v>
      </c>
      <c r="C292" s="15">
        <f>'factor 2(value,EP&amp;BP composite)'!BW292*(0.01/'factor 2(value,EP&amp;BP composite)'!$CV292)</f>
        <v>-2.3647787070671951E-2</v>
      </c>
      <c r="D292" s="15">
        <f>'factor 2(value,EP&amp;BP composite)'!BX292*(0.01/'factor 2(value,EP&amp;BP composite)'!$CV292)</f>
        <v>6.7565105916205575E-3</v>
      </c>
      <c r="E292" s="15">
        <f>'factor 2(value,EP&amp;BP composite)'!BY292*(0.01/'factor 2(value,EP&amp;BP composite)'!$CV292)</f>
        <v>-6.7565105916205575E-3</v>
      </c>
      <c r="F292" s="15">
        <f>'factor 2(value,EP&amp;BP composite)'!BZ292*(0.01/'factor 2(value,EP&amp;BP composite)'!$CV292)</f>
        <v>1.6891276479051396E-2</v>
      </c>
      <c r="G292" s="15">
        <f>'factor 2(value,EP&amp;BP composite)'!CA292*(0.01/'factor 2(value,EP&amp;BP composite)'!$CV292)</f>
        <v>3.3782552958102783E-3</v>
      </c>
      <c r="H292" s="15">
        <f>'factor 2(value,EP&amp;BP composite)'!CB292*(0.01/'factor 2(value,EP&amp;BP composite)'!$CV292)</f>
        <v>3.0404297662292509E-2</v>
      </c>
      <c r="I292" s="15">
        <f>'factor 2(value,EP&amp;BP composite)'!CC292*(0.01/'factor 2(value,EP&amp;BP composite)'!$CV292)</f>
        <v>-3.3782552958102775E-3</v>
      </c>
      <c r="J292" s="15">
        <f>'factor 2(value,EP&amp;BP composite)'!CD292*(0.01/'factor 2(value,EP&amp;BP composite)'!$CV292)</f>
        <v>1.3513021183241115E-2</v>
      </c>
      <c r="K292" s="15">
        <f>'factor 2(value,EP&amp;BP composite)'!CE292*(0.01/'factor 2(value,EP&amp;BP composite)'!$CV292)</f>
        <v>-2.3647787070671954E-2</v>
      </c>
    </row>
    <row r="293" spans="1:11">
      <c r="A293" s="1">
        <v>39660</v>
      </c>
      <c r="B293" s="15">
        <f>'factor 2(value,EP&amp;BP composite)'!BV293*(0.01/'factor 2(value,EP&amp;BP composite)'!$CV293)</f>
        <v>-1.3221410409228635E-2</v>
      </c>
      <c r="C293" s="15">
        <f>'factor 2(value,EP&amp;BP composite)'!BW293*(0.01/'factor 2(value,EP&amp;BP composite)'!$CV293)</f>
        <v>-2.313746821615011E-2</v>
      </c>
      <c r="D293" s="15">
        <f>'factor 2(value,EP&amp;BP composite)'!BX293*(0.01/'factor 2(value,EP&amp;BP composite)'!$CV293)</f>
        <v>6.6107052046143174E-3</v>
      </c>
      <c r="E293" s="15">
        <f>'factor 2(value,EP&amp;BP composite)'!BY293*(0.01/'factor 2(value,EP&amp;BP composite)'!$CV293)</f>
        <v>-6.6107052046143174E-3</v>
      </c>
      <c r="F293" s="15">
        <f>'factor 2(value,EP&amp;BP composite)'!BZ293*(0.01/'factor 2(value,EP&amp;BP composite)'!$CV293)</f>
        <v>1.6526763011535793E-2</v>
      </c>
      <c r="G293" s="15">
        <f>'factor 2(value,EP&amp;BP composite)'!CA293*(0.01/'factor 2(value,EP&amp;BP composite)'!$CV293)</f>
        <v>3.3053526023071583E-3</v>
      </c>
      <c r="H293" s="15">
        <f>'factor 2(value,EP&amp;BP composite)'!CB293*(0.01/'factor 2(value,EP&amp;BP composite)'!$CV293)</f>
        <v>2.644282081845727E-2</v>
      </c>
      <c r="I293" s="15">
        <f>'factor 2(value,EP&amp;BP composite)'!CC293*(0.01/'factor 2(value,EP&amp;BP composite)'!$CV293)</f>
        <v>-3.305352602307157E-3</v>
      </c>
      <c r="J293" s="15">
        <f>'factor 2(value,EP&amp;BP composite)'!CD293*(0.01/'factor 2(value,EP&amp;BP composite)'!$CV293)</f>
        <v>1.6526763011535793E-2</v>
      </c>
      <c r="K293" s="15">
        <f>'factor 2(value,EP&amp;BP composite)'!CE293*(0.01/'factor 2(value,EP&amp;BP composite)'!$CV293)</f>
        <v>-2.3137468216150113E-2</v>
      </c>
    </row>
    <row r="294" spans="1:11">
      <c r="A294" s="1">
        <v>39691</v>
      </c>
      <c r="B294" s="15">
        <f>'factor 2(value,EP&amp;BP composite)'!BV294*(0.01/'factor 2(value,EP&amp;BP composite)'!$CV294)</f>
        <v>-1.2747756553381388E-2</v>
      </c>
      <c r="C294" s="15">
        <f>'factor 2(value,EP&amp;BP composite)'!BW294*(0.01/'factor 2(value,EP&amp;BP composite)'!$CV294)</f>
        <v>-2.2308573968417428E-2</v>
      </c>
      <c r="D294" s="15">
        <f>'factor 2(value,EP&amp;BP composite)'!BX294*(0.01/'factor 2(value,EP&amp;BP composite)'!$CV294)</f>
        <v>6.3738782766906942E-3</v>
      </c>
      <c r="E294" s="15">
        <f>'factor 2(value,EP&amp;BP composite)'!BY294*(0.01/'factor 2(value,EP&amp;BP composite)'!$CV294)</f>
        <v>-6.3738782766906942E-3</v>
      </c>
      <c r="F294" s="15">
        <f>'factor 2(value,EP&amp;BP composite)'!BZ294*(0.01/'factor 2(value,EP&amp;BP composite)'!$CV294)</f>
        <v>1.5934695691726737E-2</v>
      </c>
      <c r="G294" s="15">
        <f>'factor 2(value,EP&amp;BP composite)'!CA294*(0.01/'factor 2(value,EP&amp;BP composite)'!$CV294)</f>
        <v>3.1869391383453466E-3</v>
      </c>
      <c r="H294" s="15">
        <f>'factor 2(value,EP&amp;BP composite)'!CB294*(0.01/'factor 2(value,EP&amp;BP composite)'!$CV294)</f>
        <v>2.5495513106762777E-2</v>
      </c>
      <c r="I294" s="15">
        <f>'factor 2(value,EP&amp;BP composite)'!CC294*(0.01/'factor 2(value,EP&amp;BP composite)'!$CV294)</f>
        <v>-3.1869391383453458E-3</v>
      </c>
      <c r="J294" s="15">
        <f>'factor 2(value,EP&amp;BP composite)'!CD294*(0.01/'factor 2(value,EP&amp;BP composite)'!$CV294)</f>
        <v>1.5934695691726734E-2</v>
      </c>
      <c r="K294" s="15">
        <f>'factor 2(value,EP&amp;BP composite)'!CE294*(0.01/'factor 2(value,EP&amp;BP composite)'!$CV294)</f>
        <v>-2.2308573968417431E-2</v>
      </c>
    </row>
    <row r="295" spans="1:11">
      <c r="A295" s="1">
        <v>39721</v>
      </c>
      <c r="B295" s="15">
        <f>'factor 2(value,EP&amp;BP composite)'!BV295*(0.01/'factor 2(value,EP&amp;BP composite)'!$CV295)</f>
        <v>-1.8026079900621755E-2</v>
      </c>
      <c r="C295" s="15">
        <f>'factor 2(value,EP&amp;BP composite)'!BW295*(0.01/'factor 2(value,EP&amp;BP composite)'!$CV295)</f>
        <v>-1.8026079900621755E-2</v>
      </c>
      <c r="D295" s="15">
        <f>'factor 2(value,EP&amp;BP composite)'!BX295*(0.01/'factor 2(value,EP&amp;BP composite)'!$CV295)</f>
        <v>7.2104319602487015E-3</v>
      </c>
      <c r="E295" s="15">
        <f>'factor 2(value,EP&amp;BP composite)'!BY295*(0.01/'factor 2(value,EP&amp;BP composite)'!$CV295)</f>
        <v>-7.2104319602487015E-3</v>
      </c>
      <c r="F295" s="15">
        <f>'factor 2(value,EP&amp;BP composite)'!BZ295*(0.01/'factor 2(value,EP&amp;BP composite)'!$CV295)</f>
        <v>1.4420863920497403E-2</v>
      </c>
      <c r="G295" s="15">
        <f>'factor 2(value,EP&amp;BP composite)'!CA295*(0.01/'factor 2(value,EP&amp;BP composite)'!$CV295)</f>
        <v>1.4420863920497403E-2</v>
      </c>
      <c r="H295" s="15">
        <f>'factor 2(value,EP&amp;BP composite)'!CB295*(0.01/'factor 2(value,EP&amp;BP composite)'!$CV295)</f>
        <v>2.5236511860870454E-2</v>
      </c>
      <c r="I295" s="15">
        <f>'factor 2(value,EP&amp;BP composite)'!CC295*(0.01/'factor 2(value,EP&amp;BP composite)'!$CV295)</f>
        <v>-3.605215980124349E-3</v>
      </c>
      <c r="J295" s="15">
        <f>'factor 2(value,EP&amp;BP composite)'!CD295*(0.01/'factor 2(value,EP&amp;BP composite)'!$CV295)</f>
        <v>1.4420863920497403E-2</v>
      </c>
      <c r="K295" s="15">
        <f>'factor 2(value,EP&amp;BP composite)'!CE295*(0.01/'factor 2(value,EP&amp;BP composite)'!$CV295)</f>
        <v>-2.8841727840994806E-2</v>
      </c>
    </row>
    <row r="296" spans="1:11">
      <c r="A296" s="1">
        <v>39752</v>
      </c>
      <c r="B296" s="15">
        <f>'factor 2(value,EP&amp;BP composite)'!BV296*(0.01/'factor 2(value,EP&amp;BP composite)'!$CV296)</f>
        <v>-1.5009549767024528E-2</v>
      </c>
      <c r="C296" s="15">
        <f>'factor 2(value,EP&amp;BP composite)'!BW296*(0.01/'factor 2(value,EP&amp;BP composite)'!$CV296)</f>
        <v>-1.8761937208780662E-2</v>
      </c>
      <c r="D296" s="15">
        <f>'factor 2(value,EP&amp;BP composite)'!BX296*(0.01/'factor 2(value,EP&amp;BP composite)'!$CV296)</f>
        <v>0</v>
      </c>
      <c r="E296" s="15">
        <f>'factor 2(value,EP&amp;BP composite)'!BY296*(0.01/'factor 2(value,EP&amp;BP composite)'!$CV296)</f>
        <v>-3.7523874417561315E-3</v>
      </c>
      <c r="F296" s="15">
        <f>'factor 2(value,EP&amp;BP composite)'!BZ296*(0.01/'factor 2(value,EP&amp;BP composite)'!$CV296)</f>
        <v>1.5009549767024528E-2</v>
      </c>
      <c r="G296" s="15">
        <f>'factor 2(value,EP&amp;BP composite)'!CA296*(0.01/'factor 2(value,EP&amp;BP composite)'!$CV296)</f>
        <v>1.5009549767024528E-2</v>
      </c>
      <c r="H296" s="15">
        <f>'factor 2(value,EP&amp;BP composite)'!CB296*(0.01/'factor 2(value,EP&amp;BP composite)'!$CV296)</f>
        <v>2.6266712092292921E-2</v>
      </c>
      <c r="I296" s="15">
        <f>'factor 2(value,EP&amp;BP composite)'!CC296*(0.01/'factor 2(value,EP&amp;BP composite)'!$CV296)</f>
        <v>0</v>
      </c>
      <c r="J296" s="15">
        <f>'factor 2(value,EP&amp;BP composite)'!CD296*(0.01/'factor 2(value,EP&amp;BP composite)'!$CV296)</f>
        <v>1.5009549767024528E-2</v>
      </c>
      <c r="K296" s="15">
        <f>'factor 2(value,EP&amp;BP composite)'!CE296*(0.01/'factor 2(value,EP&amp;BP composite)'!$CV296)</f>
        <v>-3.377148697580519E-2</v>
      </c>
    </row>
    <row r="297" spans="1:11">
      <c r="A297" s="1">
        <v>39782</v>
      </c>
      <c r="B297" s="15">
        <f>'factor 2(value,EP&amp;BP composite)'!BV297*(0.01/'factor 2(value,EP&amp;BP composite)'!$CV297)</f>
        <v>-1.5070614869380761E-2</v>
      </c>
      <c r="C297" s="15">
        <f>'factor 2(value,EP&amp;BP composite)'!BW297*(0.01/'factor 2(value,EP&amp;BP composite)'!$CV297)</f>
        <v>-1.8838268586725954E-2</v>
      </c>
      <c r="D297" s="15">
        <f>'factor 2(value,EP&amp;BP composite)'!BX297*(0.01/'factor 2(value,EP&amp;BP composite)'!$CV297)</f>
        <v>1.1302961152035572E-2</v>
      </c>
      <c r="E297" s="15">
        <f>'factor 2(value,EP&amp;BP composite)'!BY297*(0.01/'factor 2(value,EP&amp;BP composite)'!$CV297)</f>
        <v>-1.130296115203557E-2</v>
      </c>
      <c r="F297" s="15">
        <f>'factor 2(value,EP&amp;BP composite)'!BZ297*(0.01/'factor 2(value,EP&amp;BP composite)'!$CV297)</f>
        <v>1.8838268586725954E-2</v>
      </c>
      <c r="G297" s="15">
        <f>'factor 2(value,EP&amp;BP composite)'!CA297*(0.01/'factor 2(value,EP&amp;BP composite)'!$CV297)</f>
        <v>1.1302961152035572E-2</v>
      </c>
      <c r="H297" s="15">
        <f>'factor 2(value,EP&amp;BP composite)'!CB297*(0.01/'factor 2(value,EP&amp;BP composite)'!$CV297)</f>
        <v>2.260592230407114E-2</v>
      </c>
      <c r="I297" s="15">
        <f>'factor 2(value,EP&amp;BP composite)'!CC297*(0.01/'factor 2(value,EP&amp;BP composite)'!$CV297)</f>
        <v>-3.7676537173451886E-3</v>
      </c>
      <c r="J297" s="15">
        <f>'factor 2(value,EP&amp;BP composite)'!CD297*(0.01/'factor 2(value,EP&amp;BP composite)'!$CV297)</f>
        <v>1.5070614869380761E-2</v>
      </c>
      <c r="K297" s="15">
        <f>'factor 2(value,EP&amp;BP composite)'!CE297*(0.01/'factor 2(value,EP&amp;BP composite)'!$CV297)</f>
        <v>-3.0141229738761523E-2</v>
      </c>
    </row>
    <row r="298" spans="1:11">
      <c r="A298" s="1">
        <v>39813</v>
      </c>
      <c r="B298" s="15">
        <f>'factor 2(value,EP&amp;BP composite)'!BV298*(0.01/'factor 2(value,EP&amp;BP composite)'!$CV298)</f>
        <v>-1.7199213640813352E-2</v>
      </c>
      <c r="C298" s="15">
        <f>'factor 2(value,EP&amp;BP composite)'!BW298*(0.01/'factor 2(value,EP&amp;BP composite)'!$CV298)</f>
        <v>-1.7199213640813352E-2</v>
      </c>
      <c r="D298" s="15">
        <f>'factor 2(value,EP&amp;BP composite)'!BX298*(0.01/'factor 2(value,EP&amp;BP composite)'!$CV298)</f>
        <v>6.8796854563253412E-3</v>
      </c>
      <c r="E298" s="15">
        <f>'factor 2(value,EP&amp;BP composite)'!BY298*(0.01/'factor 2(value,EP&amp;BP composite)'!$CV298)</f>
        <v>-6.8796854563253412E-3</v>
      </c>
      <c r="F298" s="15">
        <f>'factor 2(value,EP&amp;BP composite)'!BZ298*(0.01/'factor 2(value,EP&amp;BP composite)'!$CV298)</f>
        <v>1.7199213640813352E-2</v>
      </c>
      <c r="G298" s="15">
        <f>'factor 2(value,EP&amp;BP composite)'!CA298*(0.01/'factor 2(value,EP&amp;BP composite)'!$CV298)</f>
        <v>6.8796854563253412E-3</v>
      </c>
      <c r="H298" s="15">
        <f>'factor 2(value,EP&amp;BP composite)'!CB298*(0.01/'factor 2(value,EP&amp;BP composite)'!$CV298)</f>
        <v>2.7518741825301365E-2</v>
      </c>
      <c r="I298" s="15">
        <f>'factor 2(value,EP&amp;BP composite)'!CC298*(0.01/'factor 2(value,EP&amp;BP composite)'!$CV298)</f>
        <v>-3.4398427281626689E-3</v>
      </c>
      <c r="J298" s="15">
        <f>'factor 2(value,EP&amp;BP composite)'!CD298*(0.01/'factor 2(value,EP&amp;BP composite)'!$CV298)</f>
        <v>1.3759370912650682E-2</v>
      </c>
      <c r="K298" s="15">
        <f>'factor 2(value,EP&amp;BP composite)'!CE298*(0.01/'factor 2(value,EP&amp;BP composite)'!$CV298)</f>
        <v>-2.7518741825301365E-2</v>
      </c>
    </row>
    <row r="299" spans="1:11">
      <c r="A299" s="1">
        <v>39844</v>
      </c>
      <c r="B299" s="15">
        <f>'factor 2(value,EP&amp;BP composite)'!BV299*(0.01/'factor 2(value,EP&amp;BP composite)'!$CV299)</f>
        <v>-1.6024808744796382E-2</v>
      </c>
      <c r="C299" s="15">
        <f>'factor 2(value,EP&amp;BP composite)'!BW299*(0.01/'factor 2(value,EP&amp;BP composite)'!$CV299)</f>
        <v>-1.6024808744796382E-2</v>
      </c>
      <c r="D299" s="15">
        <f>'factor 2(value,EP&amp;BP composite)'!BX299*(0.01/'factor 2(value,EP&amp;BP composite)'!$CV299)</f>
        <v>1.2819846995837105E-2</v>
      </c>
      <c r="E299" s="15">
        <f>'factor 2(value,EP&amp;BP composite)'!BY299*(0.01/'factor 2(value,EP&amp;BP composite)'!$CV299)</f>
        <v>-3.2049617489592762E-3</v>
      </c>
      <c r="F299" s="15">
        <f>'factor 2(value,EP&amp;BP composite)'!BZ299*(0.01/'factor 2(value,EP&amp;BP composite)'!$CV299)</f>
        <v>1.2819846995837105E-2</v>
      </c>
      <c r="G299" s="15">
        <f>'factor 2(value,EP&amp;BP composite)'!CA299*(0.01/'factor 2(value,EP&amp;BP composite)'!$CV299)</f>
        <v>3.2049617489592762E-3</v>
      </c>
      <c r="H299" s="15">
        <f>'factor 2(value,EP&amp;BP composite)'!CB299*(0.01/'factor 2(value,EP&amp;BP composite)'!$CV299)</f>
        <v>2.8844655740633482E-2</v>
      </c>
      <c r="I299" s="15">
        <f>'factor 2(value,EP&amp;BP composite)'!CC299*(0.01/'factor 2(value,EP&amp;BP composite)'!$CV299)</f>
        <v>-3.2049617489592745E-3</v>
      </c>
      <c r="J299" s="15">
        <f>'factor 2(value,EP&amp;BP composite)'!CD299*(0.01/'factor 2(value,EP&amp;BP composite)'!$CV299)</f>
        <v>6.4099234979185533E-3</v>
      </c>
      <c r="K299" s="15">
        <f>'factor 2(value,EP&amp;BP composite)'!CE299*(0.01/'factor 2(value,EP&amp;BP composite)'!$CV299)</f>
        <v>-2.563969399167421E-2</v>
      </c>
    </row>
    <row r="300" spans="1:11">
      <c r="A300" s="1">
        <v>39872</v>
      </c>
      <c r="B300" s="15">
        <f>'factor 2(value,EP&amp;BP composite)'!BV300*(0.01/'factor 2(value,EP&amp;BP composite)'!$CV300)</f>
        <v>-1.5412691156359895E-2</v>
      </c>
      <c r="C300" s="15">
        <f>'factor 2(value,EP&amp;BP composite)'!BW300*(0.01/'factor 2(value,EP&amp;BP composite)'!$CV300)</f>
        <v>-1.5412691156359895E-2</v>
      </c>
      <c r="D300" s="15">
        <f>'factor 2(value,EP&amp;BP composite)'!BX300*(0.01/'factor 2(value,EP&amp;BP composite)'!$CV300)</f>
        <v>1.2330152925087915E-2</v>
      </c>
      <c r="E300" s="15">
        <f>'factor 2(value,EP&amp;BP composite)'!BY300*(0.01/'factor 2(value,EP&amp;BP composite)'!$CV300)</f>
        <v>6.1650764625439574E-3</v>
      </c>
      <c r="F300" s="15">
        <f>'factor 2(value,EP&amp;BP composite)'!BZ300*(0.01/'factor 2(value,EP&amp;BP composite)'!$CV300)</f>
        <v>6.1650764625439574E-3</v>
      </c>
      <c r="G300" s="15">
        <f>'factor 2(value,EP&amp;BP composite)'!CA300*(0.01/'factor 2(value,EP&amp;BP composite)'!$CV300)</f>
        <v>0</v>
      </c>
      <c r="H300" s="15">
        <f>'factor 2(value,EP&amp;BP composite)'!CB300*(0.01/'factor 2(value,EP&amp;BP composite)'!$CV300)</f>
        <v>2.7742844081447809E-2</v>
      </c>
      <c r="I300" s="15">
        <f>'factor 2(value,EP&amp;BP composite)'!CC300*(0.01/'factor 2(value,EP&amp;BP composite)'!$CV300)</f>
        <v>-3.0825382312719774E-3</v>
      </c>
      <c r="J300" s="15">
        <f>'factor 2(value,EP&amp;BP composite)'!CD300*(0.01/'factor 2(value,EP&amp;BP composite)'!$CV300)</f>
        <v>6.1650764625439582E-3</v>
      </c>
      <c r="K300" s="15">
        <f>'factor 2(value,EP&amp;BP composite)'!CE300*(0.01/'factor 2(value,EP&amp;BP composite)'!$CV300)</f>
        <v>-2.4660305850175829E-2</v>
      </c>
    </row>
    <row r="301" spans="1:11">
      <c r="A301" s="1">
        <v>39903</v>
      </c>
      <c r="B301" s="15">
        <f>'factor 2(value,EP&amp;BP composite)'!BV301*(0.01/'factor 2(value,EP&amp;BP composite)'!$CV301)</f>
        <v>-1.4323680516374318E-2</v>
      </c>
      <c r="C301" s="15">
        <f>'factor 2(value,EP&amp;BP composite)'!BW301*(0.01/'factor 2(value,EP&amp;BP composite)'!$CV301)</f>
        <v>-1.4323680516374318E-2</v>
      </c>
      <c r="D301" s="15">
        <f>'factor 2(value,EP&amp;BP composite)'!BX301*(0.01/'factor 2(value,EP&amp;BP composite)'!$CV301)</f>
        <v>5.7294722065497272E-3</v>
      </c>
      <c r="E301" s="15">
        <f>'factor 2(value,EP&amp;BP composite)'!BY301*(0.01/'factor 2(value,EP&amp;BP composite)'!$CV301)</f>
        <v>1.1458944413099454E-2</v>
      </c>
      <c r="F301" s="15">
        <f>'factor 2(value,EP&amp;BP composite)'!BZ301*(0.01/'factor 2(value,EP&amp;BP composite)'!$CV301)</f>
        <v>1.1458944413099454E-2</v>
      </c>
      <c r="G301" s="15">
        <f>'factor 2(value,EP&amp;BP composite)'!CA301*(0.01/'factor 2(value,EP&amp;BP composite)'!$CV301)</f>
        <v>-5.7294722065497272E-3</v>
      </c>
      <c r="H301" s="15">
        <f>'factor 2(value,EP&amp;BP composite)'!CB301*(0.01/'factor 2(value,EP&amp;BP composite)'!$CV301)</f>
        <v>2.5782624929473769E-2</v>
      </c>
      <c r="I301" s="15">
        <f>'factor 2(value,EP&amp;BP composite)'!CC301*(0.01/'factor 2(value,EP&amp;BP composite)'!$CV301)</f>
        <v>-2.8647361032748619E-3</v>
      </c>
      <c r="J301" s="15">
        <f>'factor 2(value,EP&amp;BP composite)'!CD301*(0.01/'factor 2(value,EP&amp;BP composite)'!$CV301)</f>
        <v>5.7294722065497272E-3</v>
      </c>
      <c r="K301" s="15">
        <f>'factor 2(value,EP&amp;BP composite)'!CE301*(0.01/'factor 2(value,EP&amp;BP composite)'!$CV301)</f>
        <v>-2.2917888826198909E-2</v>
      </c>
    </row>
    <row r="302" spans="1:11">
      <c r="A302" s="1">
        <v>39933</v>
      </c>
      <c r="B302" s="15">
        <f>'factor 2(value,EP&amp;BP composite)'!BV302*(0.01/'factor 2(value,EP&amp;BP composite)'!$CV302)</f>
        <v>-1.4891406629461751E-2</v>
      </c>
      <c r="C302" s="15">
        <f>'factor 2(value,EP&amp;BP composite)'!BW302*(0.01/'factor 2(value,EP&amp;BP composite)'!$CV302)</f>
        <v>-1.4891406629461751E-2</v>
      </c>
      <c r="D302" s="15">
        <f>'factor 2(value,EP&amp;BP composite)'!BX302*(0.01/'factor 2(value,EP&amp;BP composite)'!$CV302)</f>
        <v>5.9565626517847003E-3</v>
      </c>
      <c r="E302" s="15">
        <f>'factor 2(value,EP&amp;BP composite)'!BY302*(0.01/'factor 2(value,EP&amp;BP composite)'!$CV302)</f>
        <v>1.4891406629461749E-2</v>
      </c>
      <c r="F302" s="15">
        <f>'factor 2(value,EP&amp;BP composite)'!BZ302*(0.01/'factor 2(value,EP&amp;BP composite)'!$CV302)</f>
        <v>1.7869687955354104E-2</v>
      </c>
      <c r="G302" s="15">
        <f>'factor 2(value,EP&amp;BP composite)'!CA302*(0.01/'factor 2(value,EP&amp;BP composite)'!$CV302)</f>
        <v>-5.9565626517847003E-3</v>
      </c>
      <c r="H302" s="15">
        <f>'factor 2(value,EP&amp;BP composite)'!CB302*(0.01/'factor 2(value,EP&amp;BP composite)'!$CV302)</f>
        <v>2.0847969281246451E-2</v>
      </c>
      <c r="I302" s="15">
        <f>'factor 2(value,EP&amp;BP composite)'!CC302*(0.01/'factor 2(value,EP&amp;BP composite)'!$CV302)</f>
        <v>-2.9782813258923489E-3</v>
      </c>
      <c r="J302" s="15">
        <f>'factor 2(value,EP&amp;BP composite)'!CD302*(0.01/'factor 2(value,EP&amp;BP composite)'!$CV302)</f>
        <v>2.9782813258923497E-3</v>
      </c>
      <c r="K302" s="15">
        <f>'factor 2(value,EP&amp;BP composite)'!CE302*(0.01/'factor 2(value,EP&amp;BP composite)'!$CV302)</f>
        <v>-2.3826250607138801E-2</v>
      </c>
    </row>
    <row r="303" spans="1:11">
      <c r="A303" s="1">
        <v>39964</v>
      </c>
      <c r="B303" s="15">
        <f>'factor 2(value,EP&amp;BP composite)'!BV303*(0.01/'factor 2(value,EP&amp;BP composite)'!$CV303)</f>
        <v>-1.2042307123497071E-2</v>
      </c>
      <c r="C303" s="15">
        <f>'factor 2(value,EP&amp;BP composite)'!BW303*(0.01/'factor 2(value,EP&amp;BP composite)'!$CV303)</f>
        <v>-2.1074037466119876E-2</v>
      </c>
      <c r="D303" s="15">
        <f>'factor 2(value,EP&amp;BP composite)'!BX303*(0.01/'factor 2(value,EP&amp;BP composite)'!$CV303)</f>
        <v>9.0317303426228016E-3</v>
      </c>
      <c r="E303" s="15">
        <f>'factor 2(value,EP&amp;BP composite)'!BY303*(0.01/'factor 2(value,EP&amp;BP composite)'!$CV303)</f>
        <v>1.5052883904371336E-2</v>
      </c>
      <c r="F303" s="15">
        <f>'factor 2(value,EP&amp;BP composite)'!BZ303*(0.01/'factor 2(value,EP&amp;BP composite)'!$CV303)</f>
        <v>1.8063460685245607E-2</v>
      </c>
      <c r="G303" s="15">
        <f>'factor 2(value,EP&amp;BP composite)'!CA303*(0.01/'factor 2(value,EP&amp;BP composite)'!$CV303)</f>
        <v>-3.0105767808742672E-3</v>
      </c>
      <c r="H303" s="15">
        <f>'factor 2(value,EP&amp;BP composite)'!CB303*(0.01/'factor 2(value,EP&amp;BP composite)'!$CV303)</f>
        <v>2.1074037466119872E-2</v>
      </c>
      <c r="I303" s="15">
        <f>'factor 2(value,EP&amp;BP composite)'!CC303*(0.01/'factor 2(value,EP&amp;BP composite)'!$CV303)</f>
        <v>-3.0105767808742659E-3</v>
      </c>
      <c r="J303" s="15">
        <f>'factor 2(value,EP&amp;BP composite)'!CD303*(0.01/'factor 2(value,EP&amp;BP composite)'!$CV303)</f>
        <v>-3.0105767808742676E-3</v>
      </c>
      <c r="K303" s="15">
        <f>'factor 2(value,EP&amp;BP composite)'!CE303*(0.01/'factor 2(value,EP&amp;BP composite)'!$CV303)</f>
        <v>-2.1074037466119872E-2</v>
      </c>
    </row>
    <row r="304" spans="1:11">
      <c r="A304" s="1">
        <v>39994</v>
      </c>
      <c r="B304" s="15">
        <f>'factor 2(value,EP&amp;BP composite)'!BV304*(0.01/'factor 2(value,EP&amp;BP composite)'!$CV304)</f>
        <v>-1.3369798544687141E-2</v>
      </c>
      <c r="C304" s="15">
        <f>'factor 2(value,EP&amp;BP composite)'!BW304*(0.01/'factor 2(value,EP&amp;BP composite)'!$CV304)</f>
        <v>-1.9299896504320679E-2</v>
      </c>
      <c r="D304" s="15">
        <f>'factor 2(value,EP&amp;BP composite)'!BX304*(0.01/'factor 2(value,EP&amp;BP composite)'!$CV304)</f>
        <v>1.1882761032193477E-2</v>
      </c>
      <c r="E304" s="15">
        <f>'factor 2(value,EP&amp;BP composite)'!BY304*(0.01/'factor 2(value,EP&amp;BP composite)'!$CV304)</f>
        <v>8.8906339168650234E-3</v>
      </c>
      <c r="F304" s="15">
        <f>'factor 2(value,EP&amp;BP composite)'!BZ304*(0.01/'factor 2(value,EP&amp;BP composite)'!$CV304)</f>
        <v>2.3751982996631112E-2</v>
      </c>
      <c r="G304" s="15">
        <f>'factor 2(value,EP&amp;BP composite)'!CA304*(0.01/'factor 2(value,EP&amp;BP composite)'!$CV304)</f>
        <v>4.5130225852810861E-6</v>
      </c>
      <c r="H304" s="15">
        <f>'factor 2(value,EP&amp;BP composite)'!CB304*(0.01/'factor 2(value,EP&amp;BP composite)'!$CV304)</f>
        <v>2.0795960061984909E-2</v>
      </c>
      <c r="I304" s="15">
        <f>'factor 2(value,EP&amp;BP composite)'!CC304*(0.01/'factor 2(value,EP&amp;BP composite)'!$CV304)</f>
        <v>-8.8816078716944594E-3</v>
      </c>
      <c r="J304" s="15">
        <f>'factor 2(value,EP&amp;BP composite)'!CD304*(0.01/'factor 2(value,EP&amp;BP composite)'!$CV304)</f>
        <v>-2.9785880475726115E-3</v>
      </c>
      <c r="K304" s="15">
        <f>'factor 2(value,EP&amp;BP composite)'!CE304*(0.01/'factor 2(value,EP&amp;BP composite)'!$CV304)</f>
        <v>-2.0795960061984909E-2</v>
      </c>
    </row>
    <row r="305" spans="1:11">
      <c r="A305" s="1">
        <v>40025</v>
      </c>
      <c r="B305" s="15">
        <f>'factor 2(value,EP&amp;BP composite)'!BV305*(0.01/'factor 2(value,EP&amp;BP composite)'!$CV305)</f>
        <v>-2.0199882417243853E-2</v>
      </c>
      <c r="C305" s="15">
        <f>'factor 2(value,EP&amp;BP composite)'!BW305*(0.01/'factor 2(value,EP&amp;BP composite)'!$CV305)</f>
        <v>-9.3241126861702758E-3</v>
      </c>
      <c r="D305" s="15">
        <f>'factor 2(value,EP&amp;BP composite)'!BX305*(0.01/'factor 2(value,EP&amp;BP composite)'!$CV305)</f>
        <v>9.3241126861702758E-3</v>
      </c>
      <c r="E305" s="15">
        <f>'factor 2(value,EP&amp;BP composite)'!BY305*(0.01/'factor 2(value,EP&amp;BP composite)'!$CV305)</f>
        <v>6.2019047073630495E-3</v>
      </c>
      <c r="F305" s="15">
        <f>'factor 2(value,EP&amp;BP composite)'!BZ305*(0.01/'factor 2(value,EP&amp;BP composite)'!$CV305)</f>
        <v>2.4859577024203914E-2</v>
      </c>
      <c r="G305" s="15">
        <f>'factor 2(value,EP&amp;BP composite)'!CA305*(0.01/'factor 2(value,EP&amp;BP composite)'!$CV305)</f>
        <v>4.7234722501561189E-6</v>
      </c>
      <c r="H305" s="15">
        <f>'factor 2(value,EP&amp;BP composite)'!CB305*(0.01/'factor 2(value,EP&amp;BP composite)'!$CV305)</f>
        <v>2.4869023968704225E-2</v>
      </c>
      <c r="I305" s="15">
        <f>'factor 2(value,EP&amp;BP composite)'!CC305*(0.01/'factor 2(value,EP&amp;BP composite)'!$CV305)</f>
        <v>-6.1830108183624239E-3</v>
      </c>
      <c r="J305" s="15">
        <f>'factor 2(value,EP&amp;BP composite)'!CD305*(0.01/'factor 2(value,EP&amp;BP composite)'!$CV305)</f>
        <v>-7.7866260580174429E-3</v>
      </c>
      <c r="K305" s="15">
        <f>'factor 2(value,EP&amp;BP composite)'!CE305*(0.01/'factor 2(value,EP&amp;BP composite)'!$CV305)</f>
        <v>-2.1765709878897622E-2</v>
      </c>
    </row>
    <row r="306" spans="1:11">
      <c r="A306" s="1">
        <v>40056</v>
      </c>
      <c r="B306" s="15">
        <f>'factor 2(value,EP&amp;BP composite)'!BV306*(0.01/'factor 2(value,EP&amp;BP composite)'!$CV306)</f>
        <v>-2.4008958974786471E-2</v>
      </c>
      <c r="C306" s="15">
        <f>'factor 2(value,EP&amp;BP composite)'!BW306*(0.01/'factor 2(value,EP&amp;BP composite)'!$CV306)</f>
        <v>-1.2004479487393235E-2</v>
      </c>
      <c r="D306" s="15">
        <f>'factor 2(value,EP&amp;BP composite)'!BX306*(0.01/'factor 2(value,EP&amp;BP composite)'!$CV306)</f>
        <v>1.2004479487393234E-2</v>
      </c>
      <c r="E306" s="15">
        <f>'factor 2(value,EP&amp;BP composite)'!BY306*(0.01/'factor 2(value,EP&amp;BP composite)'!$CV306)</f>
        <v>1.2004479487393234E-2</v>
      </c>
      <c r="F306" s="15">
        <f>'factor 2(value,EP&amp;BP composite)'!BZ306*(0.01/'factor 2(value,EP&amp;BP composite)'!$CV306)</f>
        <v>2.4008958974786471E-2</v>
      </c>
      <c r="G306" s="15">
        <f>'factor 2(value,EP&amp;BP composite)'!CA306*(0.01/'factor 2(value,EP&amp;BP composite)'!$CV306)</f>
        <v>4.0014931624644109E-3</v>
      </c>
      <c r="H306" s="15">
        <f>'factor 2(value,EP&amp;BP composite)'!CB306*(0.01/'factor 2(value,EP&amp;BP composite)'!$CV306)</f>
        <v>2.8010452137250876E-2</v>
      </c>
      <c r="I306" s="15">
        <f>'factor 2(value,EP&amp;BP composite)'!CC306*(0.01/'factor 2(value,EP&amp;BP composite)'!$CV306)</f>
        <v>-4.0014931624644092E-3</v>
      </c>
      <c r="J306" s="15">
        <f>'factor 2(value,EP&amp;BP composite)'!CD306*(0.01/'factor 2(value,EP&amp;BP composite)'!$CV306)</f>
        <v>-1.6005972649857644E-2</v>
      </c>
      <c r="K306" s="15">
        <f>'factor 2(value,EP&amp;BP composite)'!CE306*(0.01/'factor 2(value,EP&amp;BP composite)'!$CV306)</f>
        <v>-2.4008958974786467E-2</v>
      </c>
    </row>
    <row r="307" spans="1:11">
      <c r="A307" s="1">
        <v>40086</v>
      </c>
      <c r="B307" s="15">
        <f>'factor 2(value,EP&amp;BP composite)'!BV307*(0.01/'factor 2(value,EP&amp;BP composite)'!$CV307)</f>
        <v>-2.267736048886014E-2</v>
      </c>
      <c r="C307" s="15">
        <f>'factor 2(value,EP&amp;BP composite)'!BW307*(0.01/'factor 2(value,EP&amp;BP composite)'!$CV307)</f>
        <v>-1.5116325165626433E-2</v>
      </c>
      <c r="D307" s="15">
        <f>'factor 2(value,EP&amp;BP composite)'!BX307*(0.01/'factor 2(value,EP&amp;BP composite)'!$CV307)</f>
        <v>1.1341552984850565E-2</v>
      </c>
      <c r="E307" s="15">
        <f>'factor 2(value,EP&amp;BP composite)'!BY307*(0.01/'factor 2(value,EP&amp;BP composite)'!$CV307)</f>
        <v>1.5104834203944453E-2</v>
      </c>
      <c r="F307" s="15">
        <f>'factor 2(value,EP&amp;BP composite)'!BZ307*(0.01/'factor 2(value,EP&amp;BP composite)'!$CV307)</f>
        <v>2.645213266963601E-2</v>
      </c>
      <c r="G307" s="15">
        <f>'factor 2(value,EP&amp;BP composite)'!CA307*(0.01/'factor 2(value,EP&amp;BP composite)'!$CV307)</f>
        <v>-5.7454808409893373E-6</v>
      </c>
      <c r="H307" s="15">
        <f>'factor 2(value,EP&amp;BP composite)'!CB307*(0.01/'factor 2(value,EP&amp;BP composite)'!$CV307)</f>
        <v>2.6475114592999966E-2</v>
      </c>
      <c r="I307" s="15">
        <f>'factor 2(value,EP&amp;BP composite)'!CC307*(0.01/'factor 2(value,EP&amp;BP composite)'!$CV307)</f>
        <v>-3.7345538148889387E-3</v>
      </c>
      <c r="J307" s="15">
        <f>'factor 2(value,EP&amp;BP composite)'!CD307*(0.01/'factor 2(value,EP&amp;BP composite)'!$CV307)</f>
        <v>-1.703243866021931E-2</v>
      </c>
      <c r="K307" s="15">
        <f>'factor 2(value,EP&amp;BP composite)'!CE307*(0.01/'factor 2(value,EP&amp;BP composite)'!$CV307)</f>
        <v>-2.0807210840995176E-2</v>
      </c>
    </row>
    <row r="308" spans="1:11">
      <c r="A308" s="1">
        <v>40117</v>
      </c>
      <c r="B308" s="15">
        <f>'factor 2(value,EP&amp;BP composite)'!BV308*(0.01/'factor 2(value,EP&amp;BP composite)'!$CV308)</f>
        <v>-2.2453752447359497E-2</v>
      </c>
      <c r="C308" s="15">
        <f>'factor 2(value,EP&amp;BP composite)'!BW308*(0.01/'factor 2(value,EP&amp;BP composite)'!$CV308)</f>
        <v>-7.4845841491198318E-3</v>
      </c>
      <c r="D308" s="15">
        <f>'factor 2(value,EP&amp;BP composite)'!BX308*(0.01/'factor 2(value,EP&amp;BP composite)'!$CV308)</f>
        <v>1.4969168298239664E-2</v>
      </c>
      <c r="E308" s="15">
        <f>'factor 2(value,EP&amp;BP composite)'!BY308*(0.01/'factor 2(value,EP&amp;BP composite)'!$CV308)</f>
        <v>1.4969168298239664E-2</v>
      </c>
      <c r="F308" s="15">
        <f>'factor 2(value,EP&amp;BP composite)'!BZ308*(0.01/'factor 2(value,EP&amp;BP composite)'!$CV308)</f>
        <v>2.6196044521919409E-2</v>
      </c>
      <c r="G308" s="15">
        <f>'factor 2(value,EP&amp;BP composite)'!CA308*(0.01/'factor 2(value,EP&amp;BP composite)'!$CV308)</f>
        <v>-3.742292074559915E-3</v>
      </c>
      <c r="H308" s="15">
        <f>'factor 2(value,EP&amp;BP composite)'!CB308*(0.01/'factor 2(value,EP&amp;BP composite)'!$CV308)</f>
        <v>2.2453752447359494E-2</v>
      </c>
      <c r="I308" s="15">
        <f>'factor 2(value,EP&amp;BP composite)'!CC308*(0.01/'factor 2(value,EP&amp;BP composite)'!$CV308)</f>
        <v>-3.7422920745599142E-3</v>
      </c>
      <c r="J308" s="15">
        <f>'factor 2(value,EP&amp;BP composite)'!CD308*(0.01/'factor 2(value,EP&amp;BP composite)'!$CV308)</f>
        <v>-1.4969168298239664E-2</v>
      </c>
      <c r="K308" s="15">
        <f>'factor 2(value,EP&amp;BP composite)'!CE308*(0.01/'factor 2(value,EP&amp;BP composite)'!$CV308)</f>
        <v>-2.6196044521919409E-2</v>
      </c>
    </row>
    <row r="309" spans="1:11">
      <c r="A309" s="1">
        <v>40147</v>
      </c>
      <c r="B309" s="15">
        <f>'factor 2(value,EP&amp;BP composite)'!BV309*(0.01/'factor 2(value,EP&amp;BP composite)'!$CV309)</f>
        <v>-2.4565763046420247E-2</v>
      </c>
      <c r="C309" s="15">
        <f>'factor 2(value,EP&amp;BP composite)'!BW309*(0.01/'factor 2(value,EP&amp;BP composite)'!$CV309)</f>
        <v>-1.7546973604585892E-2</v>
      </c>
      <c r="D309" s="15">
        <f>'factor 2(value,EP&amp;BP composite)'!BX309*(0.01/'factor 2(value,EP&amp;BP composite)'!$CV309)</f>
        <v>1.4037578883668711E-2</v>
      </c>
      <c r="E309" s="15">
        <f>'factor 2(value,EP&amp;BP composite)'!BY309*(0.01/'factor 2(value,EP&amp;BP composite)'!$CV309)</f>
        <v>1.0528184162751534E-2</v>
      </c>
      <c r="F309" s="15">
        <f>'factor 2(value,EP&amp;BP composite)'!BZ309*(0.01/'factor 2(value,EP&amp;BP composite)'!$CV309)</f>
        <v>2.4565763046420244E-2</v>
      </c>
      <c r="G309" s="15">
        <f>'factor 2(value,EP&amp;BP composite)'!CA309*(0.01/'factor 2(value,EP&amp;BP composite)'!$CV309)</f>
        <v>-3.5093947209171774E-3</v>
      </c>
      <c r="H309" s="15">
        <f>'factor 2(value,EP&amp;BP composite)'!CB309*(0.01/'factor 2(value,EP&amp;BP composite)'!$CV309)</f>
        <v>2.1056368325503068E-2</v>
      </c>
      <c r="I309" s="15">
        <f>'factor 2(value,EP&amp;BP composite)'!CC309*(0.01/'factor 2(value,EP&amp;BP composite)'!$CV309)</f>
        <v>-3.5093947209171761E-3</v>
      </c>
      <c r="J309" s="15">
        <f>'factor 2(value,EP&amp;BP composite)'!CD309*(0.01/'factor 2(value,EP&amp;BP composite)'!$CV309)</f>
        <v>0</v>
      </c>
      <c r="K309" s="15">
        <f>'factor 2(value,EP&amp;BP composite)'!CE309*(0.01/'factor 2(value,EP&amp;BP composite)'!$CV309)</f>
        <v>-2.1056368325503068E-2</v>
      </c>
    </row>
    <row r="310" spans="1:11">
      <c r="A310" s="1">
        <v>40178</v>
      </c>
      <c r="B310" s="15">
        <f>'factor 2(value,EP&amp;BP composite)'!BV310*(0.01/'factor 2(value,EP&amp;BP composite)'!$CV310)</f>
        <v>-2.4743589153288566E-2</v>
      </c>
      <c r="C310" s="15">
        <f>'factor 2(value,EP&amp;BP composite)'!BW310*(0.01/'factor 2(value,EP&amp;BP composite)'!$CV310)</f>
        <v>-1.0604395351409385E-2</v>
      </c>
      <c r="D310" s="15">
        <f>'factor 2(value,EP&amp;BP composite)'!BX310*(0.01/'factor 2(value,EP&amp;BP composite)'!$CV310)</f>
        <v>7.0695969009395903E-3</v>
      </c>
      <c r="E310" s="15">
        <f>'factor 2(value,EP&amp;BP composite)'!BY310*(0.01/'factor 2(value,EP&amp;BP composite)'!$CV310)</f>
        <v>1.0604395351409385E-2</v>
      </c>
      <c r="F310" s="15">
        <f>'factor 2(value,EP&amp;BP composite)'!BZ310*(0.01/'factor 2(value,EP&amp;BP composite)'!$CV310)</f>
        <v>2.4743589153288562E-2</v>
      </c>
      <c r="G310" s="15">
        <f>'factor 2(value,EP&amp;BP composite)'!CA310*(0.01/'factor 2(value,EP&amp;BP composite)'!$CV310)</f>
        <v>-3.5347984504697956E-3</v>
      </c>
      <c r="H310" s="15">
        <f>'factor 2(value,EP&amp;BP composite)'!CB310*(0.01/'factor 2(value,EP&amp;BP composite)'!$CV310)</f>
        <v>2.8278387603758361E-2</v>
      </c>
      <c r="I310" s="15">
        <f>'factor 2(value,EP&amp;BP composite)'!CC310*(0.01/'factor 2(value,EP&amp;BP composite)'!$CV310)</f>
        <v>-3.5347984504697934E-3</v>
      </c>
      <c r="J310" s="15">
        <f>'factor 2(value,EP&amp;BP composite)'!CD310*(0.01/'factor 2(value,EP&amp;BP composite)'!$CV310)</f>
        <v>-3.5347984504697952E-3</v>
      </c>
      <c r="K310" s="15">
        <f>'factor 2(value,EP&amp;BP composite)'!CE310*(0.01/'factor 2(value,EP&amp;BP composite)'!$CV310)</f>
        <v>-2.4743589153288562E-2</v>
      </c>
    </row>
    <row r="311" spans="1:11">
      <c r="A311" s="1">
        <v>40209</v>
      </c>
      <c r="B311" s="15">
        <f>'factor 2(value,EP&amp;BP composite)'!BV311*(0.01/'factor 2(value,EP&amp;BP composite)'!$CV311)</f>
        <v>-2.6623857516821725E-2</v>
      </c>
      <c r="C311" s="15">
        <f>'factor 2(value,EP&amp;BP composite)'!BW311*(0.01/'factor 2(value,EP&amp;BP composite)'!$CV311)</f>
        <v>-1.1410224650066454E-2</v>
      </c>
      <c r="D311" s="15">
        <f>'factor 2(value,EP&amp;BP composite)'!BX311*(0.01/'factor 2(value,EP&amp;BP composite)'!$CV311)</f>
        <v>1.901704108344409E-2</v>
      </c>
      <c r="E311" s="15">
        <f>'factor 2(value,EP&amp;BP composite)'!BY311*(0.01/'factor 2(value,EP&amp;BP composite)'!$CV311)</f>
        <v>1.1410224650066454E-2</v>
      </c>
      <c r="F311" s="15">
        <f>'factor 2(value,EP&amp;BP composite)'!BZ311*(0.01/'factor 2(value,EP&amp;BP composite)'!$CV311)</f>
        <v>2.6623857516821722E-2</v>
      </c>
      <c r="G311" s="15">
        <f>'factor 2(value,EP&amp;BP composite)'!CA311*(0.01/'factor 2(value,EP&amp;BP composite)'!$CV311)</f>
        <v>-3.8034082166888182E-3</v>
      </c>
      <c r="H311" s="15">
        <f>'factor 2(value,EP&amp;BP composite)'!CB311*(0.01/'factor 2(value,EP&amp;BP composite)'!$CV311)</f>
        <v>1.9017041083444087E-2</v>
      </c>
      <c r="I311" s="15">
        <f>'factor 2(value,EP&amp;BP composite)'!CC311*(0.01/'factor 2(value,EP&amp;BP composite)'!$CV311)</f>
        <v>-3.8034082166888156E-3</v>
      </c>
      <c r="J311" s="15">
        <f>'factor 2(value,EP&amp;BP composite)'!CD311*(0.01/'factor 2(value,EP&amp;BP composite)'!$CV311)</f>
        <v>-7.6068164333776356E-3</v>
      </c>
      <c r="K311" s="15">
        <f>'factor 2(value,EP&amp;BP composite)'!CE311*(0.01/'factor 2(value,EP&amp;BP composite)'!$CV311)</f>
        <v>-2.2820449300132904E-2</v>
      </c>
    </row>
    <row r="312" spans="1:11">
      <c r="A312" s="1">
        <v>40237</v>
      </c>
      <c r="B312" s="15">
        <f>'factor 2(value,EP&amp;BP composite)'!BV312*(0.01/'factor 2(value,EP&amp;BP composite)'!$CV312)</f>
        <v>-2.2888318416599492E-2</v>
      </c>
      <c r="C312" s="15">
        <f>'factor 2(value,EP&amp;BP composite)'!BW312*(0.01/'factor 2(value,EP&amp;BP composite)'!$CV312)</f>
        <v>-2.2888318416599492E-2</v>
      </c>
      <c r="D312" s="15">
        <f>'factor 2(value,EP&amp;BP composite)'!BX312*(0.01/'factor 2(value,EP&amp;BP composite)'!$CV312)</f>
        <v>1.1444159208299744E-2</v>
      </c>
      <c r="E312" s="15">
        <f>'factor 2(value,EP&amp;BP composite)'!BY312*(0.01/'factor 2(value,EP&amp;BP composite)'!$CV312)</f>
        <v>1.9073598680499574E-2</v>
      </c>
      <c r="F312" s="15">
        <f>'factor 2(value,EP&amp;BP composite)'!BZ312*(0.01/'factor 2(value,EP&amp;BP composite)'!$CV312)</f>
        <v>2.2888318416599492E-2</v>
      </c>
      <c r="G312" s="15">
        <f>'factor 2(value,EP&amp;BP composite)'!CA312*(0.01/'factor 2(value,EP&amp;BP composite)'!$CV312)</f>
        <v>-3.8147197360999144E-3</v>
      </c>
      <c r="H312" s="15">
        <f>'factor 2(value,EP&amp;BP composite)'!CB312*(0.01/'factor 2(value,EP&amp;BP composite)'!$CV312)</f>
        <v>2.6703038152699404E-2</v>
      </c>
      <c r="I312" s="15">
        <f>'factor 2(value,EP&amp;BP composite)'!CC312*(0.01/'factor 2(value,EP&amp;BP composite)'!$CV312)</f>
        <v>-3.8147197360999131E-3</v>
      </c>
      <c r="J312" s="15">
        <f>'factor 2(value,EP&amp;BP composite)'!CD312*(0.01/'factor 2(value,EP&amp;BP composite)'!$CV312)</f>
        <v>-3.8147197360999152E-3</v>
      </c>
      <c r="K312" s="15">
        <f>'factor 2(value,EP&amp;BP composite)'!CE312*(0.01/'factor 2(value,EP&amp;BP composite)'!$CV312)</f>
        <v>-2.2888318416599489E-2</v>
      </c>
    </row>
    <row r="313" spans="1:11">
      <c r="A313" s="1">
        <v>40268</v>
      </c>
      <c r="B313" s="15">
        <f>'factor 2(value,EP&amp;BP composite)'!BV313*(0.01/'factor 2(value,EP&amp;BP composite)'!$CV313)</f>
        <v>-2.0582649161007469E-2</v>
      </c>
      <c r="C313" s="15">
        <f>'factor 2(value,EP&amp;BP composite)'!BW313*(0.01/'factor 2(value,EP&amp;BP composite)'!$CV313)</f>
        <v>-2.4699178993208962E-2</v>
      </c>
      <c r="D313" s="15">
        <f>'factor 2(value,EP&amp;BP composite)'!BX313*(0.01/'factor 2(value,EP&amp;BP composite)'!$CV313)</f>
        <v>8.2330596644029867E-3</v>
      </c>
      <c r="E313" s="15">
        <f>'factor 2(value,EP&amp;BP composite)'!BY313*(0.01/'factor 2(value,EP&amp;BP composite)'!$CV313)</f>
        <v>2.0582649161007466E-2</v>
      </c>
      <c r="F313" s="15">
        <f>'factor 2(value,EP&amp;BP composite)'!BZ313*(0.01/'factor 2(value,EP&amp;BP composite)'!$CV313)</f>
        <v>2.4699178993208962E-2</v>
      </c>
      <c r="G313" s="15">
        <f>'factor 2(value,EP&amp;BP composite)'!CA313*(0.01/'factor 2(value,EP&amp;BP composite)'!$CV313)</f>
        <v>4.1165298322014942E-3</v>
      </c>
      <c r="H313" s="15">
        <f>'factor 2(value,EP&amp;BP composite)'!CB313*(0.01/'factor 2(value,EP&amp;BP composite)'!$CV313)</f>
        <v>2.4699178993208962E-2</v>
      </c>
      <c r="I313" s="15">
        <f>'factor 2(value,EP&amp;BP composite)'!CC313*(0.01/'factor 2(value,EP&amp;BP composite)'!$CV313)</f>
        <v>-4.1165298322014916E-3</v>
      </c>
      <c r="J313" s="15">
        <f>'factor 2(value,EP&amp;BP composite)'!CD313*(0.01/'factor 2(value,EP&amp;BP composite)'!$CV313)</f>
        <v>-4.1165298322014933E-3</v>
      </c>
      <c r="K313" s="15">
        <f>'factor 2(value,EP&amp;BP composite)'!CE313*(0.01/'factor 2(value,EP&amp;BP composite)'!$CV313)</f>
        <v>-2.8815708825410451E-2</v>
      </c>
    </row>
    <row r="314" spans="1:11">
      <c r="A314" s="1">
        <v>40298</v>
      </c>
      <c r="B314" s="15">
        <f>'factor 2(value,EP&amp;BP composite)'!BV314*(0.01/'factor 2(value,EP&amp;BP composite)'!$CV314)</f>
        <v>-2.1818549425070347E-2</v>
      </c>
      <c r="C314" s="15">
        <f>'factor 2(value,EP&amp;BP composite)'!BW314*(0.01/'factor 2(value,EP&amp;BP composite)'!$CV314)</f>
        <v>-2.6182259310084419E-2</v>
      </c>
      <c r="D314" s="15">
        <f>'factor 2(value,EP&amp;BP composite)'!BX314*(0.01/'factor 2(value,EP&amp;BP composite)'!$CV314)</f>
        <v>4.3637098850140684E-3</v>
      </c>
      <c r="E314" s="15">
        <f>'factor 2(value,EP&amp;BP composite)'!BY314*(0.01/'factor 2(value,EP&amp;BP composite)'!$CV314)</f>
        <v>2.1818549425070347E-2</v>
      </c>
      <c r="F314" s="15">
        <f>'factor 2(value,EP&amp;BP composite)'!BZ314*(0.01/'factor 2(value,EP&amp;BP composite)'!$CV314)</f>
        <v>2.1818549425070347E-2</v>
      </c>
      <c r="G314" s="15">
        <f>'factor 2(value,EP&amp;BP composite)'!CA314*(0.01/'factor 2(value,EP&amp;BP composite)'!$CV314)</f>
        <v>8.7274197700281404E-3</v>
      </c>
      <c r="H314" s="15">
        <f>'factor 2(value,EP&amp;BP composite)'!CB314*(0.01/'factor 2(value,EP&amp;BP composite)'!$CV314)</f>
        <v>2.6182259310084416E-2</v>
      </c>
      <c r="I314" s="15">
        <f>'factor 2(value,EP&amp;BP composite)'!CC314*(0.01/'factor 2(value,EP&amp;BP composite)'!$CV314)</f>
        <v>-4.3637098850140676E-3</v>
      </c>
      <c r="J314" s="15">
        <f>'factor 2(value,EP&amp;BP composite)'!CD314*(0.01/'factor 2(value,EP&amp;BP composite)'!$CV314)</f>
        <v>0</v>
      </c>
      <c r="K314" s="15">
        <f>'factor 2(value,EP&amp;BP composite)'!CE314*(0.01/'factor 2(value,EP&amp;BP composite)'!$CV314)</f>
        <v>-3.0545969195098482E-2</v>
      </c>
    </row>
    <row r="315" spans="1:11">
      <c r="A315" s="1">
        <v>40329</v>
      </c>
      <c r="B315" s="15">
        <f>'factor 2(value,EP&amp;BP composite)'!BV315*(0.01/'factor 2(value,EP&amp;BP composite)'!$CV315)</f>
        <v>-2.1698331448962459E-2</v>
      </c>
      <c r="C315" s="15">
        <f>'factor 2(value,EP&amp;BP composite)'!BW315*(0.01/'factor 2(value,EP&amp;BP composite)'!$CV315)</f>
        <v>-2.6037997738754953E-2</v>
      </c>
      <c r="D315" s="15">
        <f>'factor 2(value,EP&amp;BP composite)'!BX315*(0.01/'factor 2(value,EP&amp;BP composite)'!$CV315)</f>
        <v>0</v>
      </c>
      <c r="E315" s="15">
        <f>'factor 2(value,EP&amp;BP composite)'!BY315*(0.01/'factor 2(value,EP&amp;BP composite)'!$CV315)</f>
        <v>2.603799773875495E-2</v>
      </c>
      <c r="F315" s="15">
        <f>'factor 2(value,EP&amp;BP composite)'!BZ315*(0.01/'factor 2(value,EP&amp;BP composite)'!$CV315)</f>
        <v>2.1698331448962459E-2</v>
      </c>
      <c r="G315" s="15">
        <f>'factor 2(value,EP&amp;BP composite)'!CA315*(0.01/'factor 2(value,EP&amp;BP composite)'!$CV315)</f>
        <v>8.6793325795849856E-3</v>
      </c>
      <c r="H315" s="15">
        <f>'factor 2(value,EP&amp;BP composite)'!CB315*(0.01/'factor 2(value,EP&amp;BP composite)'!$CV315)</f>
        <v>2.603799773875495E-2</v>
      </c>
      <c r="I315" s="15">
        <f>'factor 2(value,EP&amp;BP composite)'!CC315*(0.01/'factor 2(value,EP&amp;BP composite)'!$CV315)</f>
        <v>-4.3396662897924893E-3</v>
      </c>
      <c r="J315" s="15">
        <f>'factor 2(value,EP&amp;BP composite)'!CD315*(0.01/'factor 2(value,EP&amp;BP composite)'!$CV315)</f>
        <v>0</v>
      </c>
      <c r="K315" s="15">
        <f>'factor 2(value,EP&amp;BP composite)'!CE315*(0.01/'factor 2(value,EP&amp;BP composite)'!$CV315)</f>
        <v>-3.0377664028547441E-2</v>
      </c>
    </row>
    <row r="316" spans="1:11">
      <c r="A316" s="1">
        <v>40359</v>
      </c>
      <c r="B316" s="15">
        <f>'factor 2(value,EP&amp;BP composite)'!BV316*(0.01/'factor 2(value,EP&amp;BP composite)'!$CV316)</f>
        <v>-2.3365612120036638E-2</v>
      </c>
      <c r="C316" s="15">
        <f>'factor 2(value,EP&amp;BP composite)'!BW316*(0.01/'factor 2(value,EP&amp;BP composite)'!$CV316)</f>
        <v>-2.8038734544043965E-2</v>
      </c>
      <c r="D316" s="15">
        <f>'factor 2(value,EP&amp;BP composite)'!BX316*(0.01/'factor 2(value,EP&amp;BP composite)'!$CV316)</f>
        <v>0</v>
      </c>
      <c r="E316" s="15">
        <f>'factor 2(value,EP&amp;BP composite)'!BY316*(0.01/'factor 2(value,EP&amp;BP composite)'!$CV316)</f>
        <v>2.3365612120036638E-2</v>
      </c>
      <c r="F316" s="15">
        <f>'factor 2(value,EP&amp;BP composite)'!BZ316*(0.01/'factor 2(value,EP&amp;BP composite)'!$CV316)</f>
        <v>2.3365612120036638E-2</v>
      </c>
      <c r="G316" s="15">
        <f>'factor 2(value,EP&amp;BP composite)'!CA316*(0.01/'factor 2(value,EP&amp;BP composite)'!$CV316)</f>
        <v>1.4019367272021981E-2</v>
      </c>
      <c r="H316" s="15">
        <f>'factor 2(value,EP&amp;BP composite)'!CB316*(0.01/'factor 2(value,EP&amp;BP composite)'!$CV316)</f>
        <v>2.3365612120036634E-2</v>
      </c>
      <c r="I316" s="15">
        <f>'factor 2(value,EP&amp;BP composite)'!CC316*(0.01/'factor 2(value,EP&amp;BP composite)'!$CV316)</f>
        <v>-4.673122424007325E-3</v>
      </c>
      <c r="J316" s="15">
        <f>'factor 2(value,EP&amp;BP composite)'!CD316*(0.01/'factor 2(value,EP&amp;BP composite)'!$CV316)</f>
        <v>4.6731224240073267E-3</v>
      </c>
      <c r="K316" s="15">
        <f>'factor 2(value,EP&amp;BP composite)'!CE316*(0.01/'factor 2(value,EP&amp;BP composite)'!$CV316)</f>
        <v>-3.2711856968051282E-2</v>
      </c>
    </row>
    <row r="317" spans="1:11">
      <c r="A317" s="1">
        <v>40390</v>
      </c>
      <c r="B317" s="15">
        <f>'factor 2(value,EP&amp;BP composite)'!BV317*(0.01/'factor 2(value,EP&amp;BP composite)'!$CV317)</f>
        <v>-2.4635220782156558E-2</v>
      </c>
      <c r="C317" s="15">
        <f>'factor 2(value,EP&amp;BP composite)'!BW317*(0.01/'factor 2(value,EP&amp;BP composite)'!$CV317)</f>
        <v>-2.9562264938587872E-2</v>
      </c>
      <c r="D317" s="15">
        <f>'factor 2(value,EP&amp;BP composite)'!BX317*(0.01/'factor 2(value,EP&amp;BP composite)'!$CV317)</f>
        <v>9.8540883128626234E-3</v>
      </c>
      <c r="E317" s="15">
        <f>'factor 2(value,EP&amp;BP composite)'!BY317*(0.01/'factor 2(value,EP&amp;BP composite)'!$CV317)</f>
        <v>9.8540883128626234E-3</v>
      </c>
      <c r="F317" s="15">
        <f>'factor 2(value,EP&amp;BP composite)'!BZ317*(0.01/'factor 2(value,EP&amp;BP composite)'!$CV317)</f>
        <v>2.9562264938587872E-2</v>
      </c>
      <c r="G317" s="15">
        <f>'factor 2(value,EP&amp;BP composite)'!CA317*(0.01/'factor 2(value,EP&amp;BP composite)'!$CV317)</f>
        <v>1.4781132469293934E-2</v>
      </c>
      <c r="H317" s="15">
        <f>'factor 2(value,EP&amp;BP composite)'!CB317*(0.01/'factor 2(value,EP&amp;BP composite)'!$CV317)</f>
        <v>1.9708176625725247E-2</v>
      </c>
      <c r="I317" s="15">
        <f>'factor 2(value,EP&amp;BP composite)'!CC317*(0.01/'factor 2(value,EP&amp;BP composite)'!$CV317)</f>
        <v>-4.9270441564313091E-3</v>
      </c>
      <c r="J317" s="15">
        <f>'factor 2(value,EP&amp;BP composite)'!CD317*(0.01/'factor 2(value,EP&amp;BP composite)'!$CV317)</f>
        <v>9.8540883128626234E-3</v>
      </c>
      <c r="K317" s="15">
        <f>'factor 2(value,EP&amp;BP composite)'!CE317*(0.01/'factor 2(value,EP&amp;BP composite)'!$CV317)</f>
        <v>-3.4489309095019176E-2</v>
      </c>
    </row>
    <row r="318" spans="1:11">
      <c r="A318" s="1">
        <v>40421</v>
      </c>
      <c r="B318" s="15">
        <f>'factor 2(value,EP&amp;BP composite)'!BV318*(0.01/'factor 2(value,EP&amp;BP composite)'!$CV318)</f>
        <v>-2.7261634098096024E-2</v>
      </c>
      <c r="C318" s="15">
        <f>'factor 2(value,EP&amp;BP composite)'!BW318*(0.01/'factor 2(value,EP&amp;BP composite)'!$CV318)</f>
        <v>-3.1805239781112021E-2</v>
      </c>
      <c r="D318" s="15">
        <f>'factor 2(value,EP&amp;BP composite)'!BX318*(0.01/'factor 2(value,EP&amp;BP composite)'!$CV318)</f>
        <v>1.363081704904801E-2</v>
      </c>
      <c r="E318" s="15">
        <f>'factor 2(value,EP&amp;BP composite)'!BY318*(0.01/'factor 2(value,EP&amp;BP composite)'!$CV318)</f>
        <v>4.543605683016004E-3</v>
      </c>
      <c r="F318" s="15">
        <f>'factor 2(value,EP&amp;BP composite)'!BZ318*(0.01/'factor 2(value,EP&amp;BP composite)'!$CV318)</f>
        <v>3.1805239781112021E-2</v>
      </c>
      <c r="G318" s="15">
        <f>'factor 2(value,EP&amp;BP composite)'!CA318*(0.01/'factor 2(value,EP&amp;BP composite)'!$CV318)</f>
        <v>4.5436056830160049E-3</v>
      </c>
      <c r="H318" s="15">
        <f>'factor 2(value,EP&amp;BP composite)'!CB318*(0.01/'factor 2(value,EP&amp;BP composite)'!$CV318)</f>
        <v>1.8174422732064016E-2</v>
      </c>
      <c r="I318" s="15">
        <f>'factor 2(value,EP&amp;BP composite)'!CC318*(0.01/'factor 2(value,EP&amp;BP composite)'!$CV318)</f>
        <v>0</v>
      </c>
      <c r="J318" s="15">
        <f>'factor 2(value,EP&amp;BP composite)'!CD318*(0.01/'factor 2(value,EP&amp;BP composite)'!$CV318)</f>
        <v>1.3630817049048012E-2</v>
      </c>
      <c r="K318" s="15">
        <f>'factor 2(value,EP&amp;BP composite)'!CE318*(0.01/'factor 2(value,EP&amp;BP composite)'!$CV318)</f>
        <v>-2.7261634098096021E-2</v>
      </c>
    </row>
    <row r="319" spans="1:11">
      <c r="A319" s="1">
        <v>40451</v>
      </c>
      <c r="B319" s="15">
        <f>'factor 2(value,EP&amp;BP composite)'!BV319*(0.01/'factor 2(value,EP&amp;BP composite)'!$CV319)</f>
        <v>-2.6845791175682893E-2</v>
      </c>
      <c r="C319" s="15">
        <f>'factor 2(value,EP&amp;BP composite)'!BW319*(0.01/'factor 2(value,EP&amp;BP composite)'!$CV319)</f>
        <v>-3.1320089704963368E-2</v>
      </c>
      <c r="D319" s="15">
        <f>'factor 2(value,EP&amp;BP composite)'!BX319*(0.01/'factor 2(value,EP&amp;BP composite)'!$CV319)</f>
        <v>4.4742985292804812E-3</v>
      </c>
      <c r="E319" s="15">
        <f>'factor 2(value,EP&amp;BP composite)'!BY319*(0.01/'factor 2(value,EP&amp;BP composite)'!$CV319)</f>
        <v>4.4742985292804812E-3</v>
      </c>
      <c r="F319" s="15">
        <f>'factor 2(value,EP&amp;BP composite)'!BZ319*(0.01/'factor 2(value,EP&amp;BP composite)'!$CV319)</f>
        <v>3.1320089704963368E-2</v>
      </c>
      <c r="G319" s="15">
        <f>'factor 2(value,EP&amp;BP composite)'!CA319*(0.01/'factor 2(value,EP&amp;BP composite)'!$CV319)</f>
        <v>4.4742985292804821E-3</v>
      </c>
      <c r="H319" s="15">
        <f>'factor 2(value,EP&amp;BP composite)'!CB319*(0.01/'factor 2(value,EP&amp;BP composite)'!$CV319)</f>
        <v>2.6845791175682889E-2</v>
      </c>
      <c r="I319" s="15">
        <f>'factor 2(value,EP&amp;BP composite)'!CC319*(0.01/'factor 2(value,EP&amp;BP composite)'!$CV319)</f>
        <v>0</v>
      </c>
      <c r="J319" s="15">
        <f>'factor 2(value,EP&amp;BP composite)'!CD319*(0.01/'factor 2(value,EP&amp;BP composite)'!$CV319)</f>
        <v>1.3422895587841446E-2</v>
      </c>
      <c r="K319" s="15">
        <f>'factor 2(value,EP&amp;BP composite)'!CE319*(0.01/'factor 2(value,EP&amp;BP composite)'!$CV319)</f>
        <v>-2.6845791175682889E-2</v>
      </c>
    </row>
    <row r="320" spans="1:11">
      <c r="A320" s="1">
        <v>40482</v>
      </c>
      <c r="B320" s="15">
        <f>'factor 2(value,EP&amp;BP composite)'!BV320*(0.01/'factor 2(value,EP&amp;BP composite)'!$CV320)</f>
        <v>-3.1899686425947489E-2</v>
      </c>
      <c r="C320" s="15">
        <f>'factor 2(value,EP&amp;BP composite)'!BW320*(0.01/'factor 2(value,EP&amp;BP composite)'!$CV320)</f>
        <v>-3.1899686425947482E-2</v>
      </c>
      <c r="D320" s="15">
        <f>'factor 2(value,EP&amp;BP composite)'!BX320*(0.01/'factor 2(value,EP&amp;BP composite)'!$CV320)</f>
        <v>4.5570980608496403E-3</v>
      </c>
      <c r="E320" s="15">
        <f>'factor 2(value,EP&amp;BP composite)'!BY320*(0.01/'factor 2(value,EP&amp;BP composite)'!$CV320)</f>
        <v>9.1141961216992824E-3</v>
      </c>
      <c r="F320" s="15">
        <f>'factor 2(value,EP&amp;BP composite)'!BZ320*(0.01/'factor 2(value,EP&amp;BP composite)'!$CV320)</f>
        <v>2.7342588365097849E-2</v>
      </c>
      <c r="G320" s="15">
        <f>'factor 2(value,EP&amp;BP composite)'!CA320*(0.01/'factor 2(value,EP&amp;BP composite)'!$CV320)</f>
        <v>4.557098060849642E-3</v>
      </c>
      <c r="H320" s="15">
        <f>'factor 2(value,EP&amp;BP composite)'!CB320*(0.01/'factor 2(value,EP&amp;BP composite)'!$CV320)</f>
        <v>2.2785490304248202E-2</v>
      </c>
      <c r="I320" s="15">
        <f>'factor 2(value,EP&amp;BP composite)'!CC320*(0.01/'factor 2(value,EP&amp;BP composite)'!$CV320)</f>
        <v>4.557098060849642E-3</v>
      </c>
      <c r="J320" s="15">
        <f>'factor 2(value,EP&amp;BP composite)'!CD320*(0.01/'factor 2(value,EP&amp;BP composite)'!$CV320)</f>
        <v>1.8228392243398565E-2</v>
      </c>
      <c r="K320" s="15">
        <f>'factor 2(value,EP&amp;BP composite)'!CE320*(0.01/'factor 2(value,EP&amp;BP composite)'!$CV320)</f>
        <v>-2.7342588365097845E-2</v>
      </c>
    </row>
    <row r="321" spans="1:11">
      <c r="A321" s="1">
        <v>40512</v>
      </c>
      <c r="B321" s="15">
        <f>'factor 2(value,EP&amp;BP composite)'!BV321*(0.01/'factor 2(value,EP&amp;BP composite)'!$CV321)</f>
        <v>-1.6373874746424304E-2</v>
      </c>
      <c r="C321" s="15">
        <f>'factor 2(value,EP&amp;BP composite)'!BW321*(0.01/'factor 2(value,EP&amp;BP composite)'!$CV321)</f>
        <v>-3.2747749492848609E-2</v>
      </c>
      <c r="D321" s="15">
        <f>'factor 2(value,EP&amp;BP composite)'!BX321*(0.01/'factor 2(value,EP&amp;BP composite)'!$CV321)</f>
        <v>0</v>
      </c>
      <c r="E321" s="15">
        <f>'factor 2(value,EP&amp;BP composite)'!BY321*(0.01/'factor 2(value,EP&amp;BP composite)'!$CV321)</f>
        <v>2.8654280806242528E-2</v>
      </c>
      <c r="F321" s="15">
        <f>'factor 2(value,EP&amp;BP composite)'!BZ321*(0.01/'factor 2(value,EP&amp;BP composite)'!$CV321)</f>
        <v>1.6373874746424304E-2</v>
      </c>
      <c r="G321" s="15">
        <f>'factor 2(value,EP&amp;BP composite)'!CA321*(0.01/'factor 2(value,EP&amp;BP composite)'!$CV321)</f>
        <v>-4.0934686866060752E-3</v>
      </c>
      <c r="H321" s="15">
        <f>'factor 2(value,EP&amp;BP composite)'!CB321*(0.01/'factor 2(value,EP&amp;BP composite)'!$CV321)</f>
        <v>2.4560812119636455E-2</v>
      </c>
      <c r="I321" s="15">
        <f>'factor 2(value,EP&amp;BP composite)'!CC321*(0.01/'factor 2(value,EP&amp;BP composite)'!$CV321)</f>
        <v>0</v>
      </c>
      <c r="J321" s="15">
        <f>'factor 2(value,EP&amp;BP composite)'!CD321*(0.01/'factor 2(value,EP&amp;BP composite)'!$CV321)</f>
        <v>1.2280406059818229E-2</v>
      </c>
      <c r="K321" s="15">
        <f>'factor 2(value,EP&amp;BP composite)'!CE321*(0.01/'factor 2(value,EP&amp;BP composite)'!$CV321)</f>
        <v>-2.8654280806242528E-2</v>
      </c>
    </row>
    <row r="322" spans="1:11">
      <c r="A322" s="1">
        <v>40543</v>
      </c>
      <c r="B322" s="15">
        <f>'factor 2(value,EP&amp;BP composite)'!BV322*(0.01/'factor 2(value,EP&amp;BP composite)'!$CV322)</f>
        <v>-2.1192448967934964E-2</v>
      </c>
      <c r="C322" s="15">
        <f>'factor 2(value,EP&amp;BP composite)'!BW322*(0.01/'factor 2(value,EP&amp;BP composite)'!$CV322)</f>
        <v>-3.3907918348695942E-2</v>
      </c>
      <c r="D322" s="15">
        <f>'factor 2(value,EP&amp;BP composite)'!BX322*(0.01/'factor 2(value,EP&amp;BP composite)'!$CV322)</f>
        <v>-4.2384897935869928E-3</v>
      </c>
      <c r="E322" s="15">
        <f>'factor 2(value,EP&amp;BP composite)'!BY322*(0.01/'factor 2(value,EP&amp;BP composite)'!$CV322)</f>
        <v>2.5430938761521953E-2</v>
      </c>
      <c r="F322" s="15">
        <f>'factor 2(value,EP&amp;BP composite)'!BZ322*(0.01/'factor 2(value,EP&amp;BP composite)'!$CV322)</f>
        <v>2.5430938761521957E-2</v>
      </c>
      <c r="G322" s="15">
        <f>'factor 2(value,EP&amp;BP composite)'!CA322*(0.01/'factor 2(value,EP&amp;BP composite)'!$CV322)</f>
        <v>-4.2384897935869919E-3</v>
      </c>
      <c r="H322" s="15">
        <f>'factor 2(value,EP&amp;BP composite)'!CB322*(0.01/'factor 2(value,EP&amp;BP composite)'!$CV322)</f>
        <v>2.5430938761521953E-2</v>
      </c>
      <c r="I322" s="15">
        <f>'factor 2(value,EP&amp;BP composite)'!CC322*(0.01/'factor 2(value,EP&amp;BP composite)'!$CV322)</f>
        <v>0</v>
      </c>
      <c r="J322" s="15">
        <f>'factor 2(value,EP&amp;BP composite)'!CD322*(0.01/'factor 2(value,EP&amp;BP composite)'!$CV322)</f>
        <v>1.2715469380760978E-2</v>
      </c>
      <c r="K322" s="15">
        <f>'factor 2(value,EP&amp;BP composite)'!CE322*(0.01/'factor 2(value,EP&amp;BP composite)'!$CV322)</f>
        <v>-2.5430938761521953E-2</v>
      </c>
    </row>
    <row r="323" spans="1:11">
      <c r="A323" s="1">
        <v>40574</v>
      </c>
      <c r="B323" s="15">
        <f>'factor 2(value,EP&amp;BP composite)'!BV323*(0.01/'factor 2(value,EP&amp;BP composite)'!$CV323)</f>
        <v>-1.9186789384190141E-2</v>
      </c>
      <c r="C323" s="15">
        <f>'factor 2(value,EP&amp;BP composite)'!BW323*(0.01/'factor 2(value,EP&amp;BP composite)'!$CV323)</f>
        <v>-3.8373578768380281E-2</v>
      </c>
      <c r="D323" s="15">
        <f>'factor 2(value,EP&amp;BP composite)'!BX323*(0.01/'factor 2(value,EP&amp;BP composite)'!$CV323)</f>
        <v>0</v>
      </c>
      <c r="E323" s="15">
        <f>'factor 2(value,EP&amp;BP composite)'!BY323*(0.01/'factor 2(value,EP&amp;BP composite)'!$CV323)</f>
        <v>1.4390092038142604E-2</v>
      </c>
      <c r="F323" s="15">
        <f>'factor 2(value,EP&amp;BP composite)'!BZ323*(0.01/'factor 2(value,EP&amp;BP composite)'!$CV323)</f>
        <v>2.3983486730237674E-2</v>
      </c>
      <c r="G323" s="15">
        <f>'factor 2(value,EP&amp;BP composite)'!CA323*(0.01/'factor 2(value,EP&amp;BP composite)'!$CV323)</f>
        <v>9.5933946920950721E-3</v>
      </c>
      <c r="H323" s="15">
        <f>'factor 2(value,EP&amp;BP composite)'!CB323*(0.01/'factor 2(value,EP&amp;BP composite)'!$CV323)</f>
        <v>2.3983486730237671E-2</v>
      </c>
      <c r="I323" s="15">
        <f>'factor 2(value,EP&amp;BP composite)'!CC323*(0.01/'factor 2(value,EP&amp;BP composite)'!$CV323)</f>
        <v>0</v>
      </c>
      <c r="J323" s="15">
        <f>'factor 2(value,EP&amp;BP composite)'!CD323*(0.01/'factor 2(value,EP&amp;BP composite)'!$CV323)</f>
        <v>1.9186789384190141E-2</v>
      </c>
      <c r="K323" s="15">
        <f>'factor 2(value,EP&amp;BP composite)'!CE323*(0.01/'factor 2(value,EP&amp;BP composite)'!$CV323)</f>
        <v>-3.3576881422332741E-2</v>
      </c>
    </row>
    <row r="324" spans="1:11">
      <c r="A324" s="1">
        <v>40602</v>
      </c>
      <c r="B324" s="15">
        <f>'factor 2(value,EP&amp;BP composite)'!BV324*(0.01/'factor 2(value,EP&amp;BP composite)'!$CV324)</f>
        <v>-1.707616030181134E-2</v>
      </c>
      <c r="C324" s="15">
        <f>'factor 2(value,EP&amp;BP composite)'!BW324*(0.01/'factor 2(value,EP&amp;BP composite)'!$CV324)</f>
        <v>-3.415232060362268E-2</v>
      </c>
      <c r="D324" s="15">
        <f>'factor 2(value,EP&amp;BP composite)'!BX324*(0.01/'factor 2(value,EP&amp;BP composite)'!$CV324)</f>
        <v>0</v>
      </c>
      <c r="E324" s="15">
        <f>'factor 2(value,EP&amp;BP composite)'!BY324*(0.01/'factor 2(value,EP&amp;BP composite)'!$CV324)</f>
        <v>8.5380801509056699E-3</v>
      </c>
      <c r="F324" s="15">
        <f>'factor 2(value,EP&amp;BP composite)'!BZ324*(0.01/'factor 2(value,EP&amp;BP composite)'!$CV324)</f>
        <v>2.5614240452717013E-2</v>
      </c>
      <c r="G324" s="15">
        <f>'factor 2(value,EP&amp;BP composite)'!CA324*(0.01/'factor 2(value,EP&amp;BP composite)'!$CV324)</f>
        <v>4.2690400754528358E-3</v>
      </c>
      <c r="H324" s="15">
        <f>'factor 2(value,EP&amp;BP composite)'!CB324*(0.01/'factor 2(value,EP&amp;BP composite)'!$CV324)</f>
        <v>2.561424045271701E-2</v>
      </c>
      <c r="I324" s="15">
        <f>'factor 2(value,EP&amp;BP composite)'!CC324*(0.01/'factor 2(value,EP&amp;BP composite)'!$CV324)</f>
        <v>0</v>
      </c>
      <c r="J324" s="15">
        <f>'factor 2(value,EP&amp;BP composite)'!CD324*(0.01/'factor 2(value,EP&amp;BP composite)'!$CV324)</f>
        <v>1.707616030181134E-2</v>
      </c>
      <c r="K324" s="15">
        <f>'factor 2(value,EP&amp;BP composite)'!CE324*(0.01/'factor 2(value,EP&amp;BP composite)'!$CV324)</f>
        <v>-2.9883280528169843E-2</v>
      </c>
    </row>
    <row r="325" spans="1:11">
      <c r="A325" s="1">
        <v>40633</v>
      </c>
      <c r="B325" s="15">
        <f>'factor 2(value,EP&amp;BP composite)'!BV325*(0.01/'factor 2(value,EP&amp;BP composite)'!$CV325)</f>
        <v>-1.9870817219479354E-2</v>
      </c>
      <c r="C325" s="15">
        <f>'factor 2(value,EP&amp;BP composite)'!BW325*(0.01/'factor 2(value,EP&amp;BP composite)'!$CV325)</f>
        <v>-3.1793307551166966E-2</v>
      </c>
      <c r="D325" s="15">
        <f>'factor 2(value,EP&amp;BP composite)'!BX325*(0.01/'factor 2(value,EP&amp;BP composite)'!$CV325)</f>
        <v>7.9483268877917415E-3</v>
      </c>
      <c r="E325" s="15">
        <f>'factor 2(value,EP&amp;BP composite)'!BY325*(0.01/'factor 2(value,EP&amp;BP composite)'!$CV325)</f>
        <v>3.9741634438958699E-3</v>
      </c>
      <c r="F325" s="15">
        <f>'factor 2(value,EP&amp;BP composite)'!BZ325*(0.01/'factor 2(value,EP&amp;BP composite)'!$CV325)</f>
        <v>2.7819144107271092E-2</v>
      </c>
      <c r="G325" s="15">
        <f>'factor 2(value,EP&amp;BP composite)'!CA325*(0.01/'factor 2(value,EP&amp;BP composite)'!$CV325)</f>
        <v>3.9741634438958716E-3</v>
      </c>
      <c r="H325" s="15">
        <f>'factor 2(value,EP&amp;BP composite)'!CB325*(0.01/'factor 2(value,EP&amp;BP composite)'!$CV325)</f>
        <v>1.987081721947935E-2</v>
      </c>
      <c r="I325" s="15">
        <f>'factor 2(value,EP&amp;BP composite)'!CC325*(0.01/'factor 2(value,EP&amp;BP composite)'!$CV325)</f>
        <v>7.9483268877917432E-3</v>
      </c>
      <c r="J325" s="15">
        <f>'factor 2(value,EP&amp;BP composite)'!CD325*(0.01/'factor 2(value,EP&amp;BP composite)'!$CV325)</f>
        <v>1.1922490331687612E-2</v>
      </c>
      <c r="K325" s="15">
        <f>'factor 2(value,EP&amp;BP composite)'!CE325*(0.01/'factor 2(value,EP&amp;BP composite)'!$CV325)</f>
        <v>-3.1793307551166966E-2</v>
      </c>
    </row>
    <row r="326" spans="1:11">
      <c r="A326" s="1">
        <v>40663</v>
      </c>
      <c r="B326" s="15">
        <f>'factor 2(value,EP&amp;BP composite)'!BV326*(0.01/'factor 2(value,EP&amp;BP composite)'!$CV326)</f>
        <v>-1.6709435889743499E-2</v>
      </c>
      <c r="C326" s="15">
        <f>'factor 2(value,EP&amp;BP composite)'!BW326*(0.01/'factor 2(value,EP&amp;BP composite)'!$CV326)</f>
        <v>-3.3418871779486999E-2</v>
      </c>
      <c r="D326" s="15">
        <f>'factor 2(value,EP&amp;BP composite)'!BX326*(0.01/'factor 2(value,EP&amp;BP composite)'!$CV326)</f>
        <v>-4.1773589724358748E-3</v>
      </c>
      <c r="E326" s="15">
        <f>'factor 2(value,EP&amp;BP composite)'!BY326*(0.01/'factor 2(value,EP&amp;BP composite)'!$CV326)</f>
        <v>8.3547179448717496E-3</v>
      </c>
      <c r="F326" s="15">
        <f>'factor 2(value,EP&amp;BP composite)'!BZ326*(0.01/'factor 2(value,EP&amp;BP composite)'!$CV326)</f>
        <v>2.5064153834615251E-2</v>
      </c>
      <c r="G326" s="15">
        <f>'factor 2(value,EP&amp;BP composite)'!CA326*(0.01/'factor 2(value,EP&amp;BP composite)'!$CV326)</f>
        <v>4.1773589724358757E-3</v>
      </c>
      <c r="H326" s="15">
        <f>'factor 2(value,EP&amp;BP composite)'!CB326*(0.01/'factor 2(value,EP&amp;BP composite)'!$CV326)</f>
        <v>2.5064153834615247E-2</v>
      </c>
      <c r="I326" s="15">
        <f>'factor 2(value,EP&amp;BP composite)'!CC326*(0.01/'factor 2(value,EP&amp;BP composite)'!$CV326)</f>
        <v>4.1773589724358757E-3</v>
      </c>
      <c r="J326" s="15">
        <f>'factor 2(value,EP&amp;BP composite)'!CD326*(0.01/'factor 2(value,EP&amp;BP composite)'!$CV326)</f>
        <v>2.0886794862179373E-2</v>
      </c>
      <c r="K326" s="15">
        <f>'factor 2(value,EP&amp;BP composite)'!CE326*(0.01/'factor 2(value,EP&amp;BP composite)'!$CV326)</f>
        <v>-3.3418871779486999E-2</v>
      </c>
    </row>
    <row r="327" spans="1:11">
      <c r="A327" s="1">
        <v>40694</v>
      </c>
      <c r="B327" s="15">
        <f>'factor 2(value,EP&amp;BP composite)'!BV327*(0.01/'factor 2(value,EP&amp;BP composite)'!$CV327)</f>
        <v>-1.5972707574969987E-2</v>
      </c>
      <c r="C327" s="15">
        <f>'factor 2(value,EP&amp;BP composite)'!BW327*(0.01/'factor 2(value,EP&amp;BP composite)'!$CV327)</f>
        <v>-3.1945415149939975E-2</v>
      </c>
      <c r="D327" s="15">
        <f>'factor 2(value,EP&amp;BP composite)'!BX327*(0.01/'factor 2(value,EP&amp;BP composite)'!$CV327)</f>
        <v>3.9931768937424969E-3</v>
      </c>
      <c r="E327" s="15">
        <f>'factor 2(value,EP&amp;BP composite)'!BY327*(0.01/'factor 2(value,EP&amp;BP composite)'!$CV327)</f>
        <v>3.993176893742496E-3</v>
      </c>
      <c r="F327" s="15">
        <f>'factor 2(value,EP&amp;BP composite)'!BZ327*(0.01/'factor 2(value,EP&amp;BP composite)'!$CV327)</f>
        <v>2.3959061362454983E-2</v>
      </c>
      <c r="G327" s="15">
        <f>'factor 2(value,EP&amp;BP composite)'!CA327*(0.01/'factor 2(value,EP&amp;BP composite)'!$CV327)</f>
        <v>3.9931768937424977E-3</v>
      </c>
      <c r="H327" s="15">
        <f>'factor 2(value,EP&amp;BP composite)'!CB327*(0.01/'factor 2(value,EP&amp;BP composite)'!$CV327)</f>
        <v>2.3959061362454979E-2</v>
      </c>
      <c r="I327" s="15">
        <f>'factor 2(value,EP&amp;BP composite)'!CC327*(0.01/'factor 2(value,EP&amp;BP composite)'!$CV327)</f>
        <v>0</v>
      </c>
      <c r="J327" s="15">
        <f>'factor 2(value,EP&amp;BP composite)'!CD327*(0.01/'factor 2(value,EP&amp;BP composite)'!$CV327)</f>
        <v>1.5972707574969987E-2</v>
      </c>
      <c r="K327" s="15">
        <f>'factor 2(value,EP&amp;BP composite)'!CE327*(0.01/'factor 2(value,EP&amp;BP composite)'!$CV327)</f>
        <v>-2.7952238256197474E-2</v>
      </c>
    </row>
    <row r="328" spans="1:11">
      <c r="A328" s="1">
        <v>40724</v>
      </c>
      <c r="B328" s="15">
        <f>'factor 2(value,EP&amp;BP composite)'!BV328*(0.01/'factor 2(value,EP&amp;BP composite)'!$CV328)</f>
        <v>-1.5417827428584635E-2</v>
      </c>
      <c r="C328" s="15">
        <f>'factor 2(value,EP&amp;BP composite)'!BW328*(0.01/'factor 2(value,EP&amp;BP composite)'!$CV328)</f>
        <v>-3.083565485716927E-2</v>
      </c>
      <c r="D328" s="15">
        <f>'factor 2(value,EP&amp;BP composite)'!BX328*(0.01/'factor 2(value,EP&amp;BP composite)'!$CV328)</f>
        <v>0</v>
      </c>
      <c r="E328" s="15">
        <f>'factor 2(value,EP&amp;BP composite)'!BY328*(0.01/'factor 2(value,EP&amp;BP composite)'!$CV328)</f>
        <v>3.8544568571461579E-3</v>
      </c>
      <c r="F328" s="15">
        <f>'factor 2(value,EP&amp;BP composite)'!BZ328*(0.01/'factor 2(value,EP&amp;BP composite)'!$CV328)</f>
        <v>1.9272284285730794E-2</v>
      </c>
      <c r="G328" s="15">
        <f>'factor 2(value,EP&amp;BP composite)'!CA328*(0.01/'factor 2(value,EP&amp;BP composite)'!$CV328)</f>
        <v>0</v>
      </c>
      <c r="H328" s="15">
        <f>'factor 2(value,EP&amp;BP composite)'!CB328*(0.01/'factor 2(value,EP&amp;BP composite)'!$CV328)</f>
        <v>3.083565485716927E-2</v>
      </c>
      <c r="I328" s="15">
        <f>'factor 2(value,EP&amp;BP composite)'!CC328*(0.01/'factor 2(value,EP&amp;BP composite)'!$CV328)</f>
        <v>0</v>
      </c>
      <c r="J328" s="15">
        <f>'factor 2(value,EP&amp;BP composite)'!CD328*(0.01/'factor 2(value,EP&amp;BP composite)'!$CV328)</f>
        <v>1.927228428573079E-2</v>
      </c>
      <c r="K328" s="15">
        <f>'factor 2(value,EP&amp;BP composite)'!CE328*(0.01/'factor 2(value,EP&amp;BP composite)'!$CV328)</f>
        <v>-2.6981198000023108E-2</v>
      </c>
    </row>
    <row r="329" spans="1:11">
      <c r="A329" s="1">
        <v>40755</v>
      </c>
      <c r="B329" s="15">
        <f>'factor 2(value,EP&amp;BP composite)'!BV329*(0.01/'factor 2(value,EP&amp;BP composite)'!$CV329)</f>
        <v>-1.77631958059907E-2</v>
      </c>
      <c r="C329" s="15">
        <f>'factor 2(value,EP&amp;BP composite)'!BW329*(0.01/'factor 2(value,EP&amp;BP composite)'!$CV329)</f>
        <v>-3.1085592660483725E-2</v>
      </c>
      <c r="D329" s="15">
        <f>'factor 2(value,EP&amp;BP composite)'!BX329*(0.01/'factor 2(value,EP&amp;BP composite)'!$CV329)</f>
        <v>-4.4407989514976751E-3</v>
      </c>
      <c r="E329" s="15">
        <f>'factor 2(value,EP&amp;BP composite)'!BY329*(0.01/'factor 2(value,EP&amp;BP composite)'!$CV329)</f>
        <v>8.8815979029953501E-3</v>
      </c>
      <c r="F329" s="15">
        <f>'factor 2(value,EP&amp;BP composite)'!BZ329*(0.01/'factor 2(value,EP&amp;BP composite)'!$CV329)</f>
        <v>2.2203994757488375E-2</v>
      </c>
      <c r="G329" s="15">
        <f>'factor 2(value,EP&amp;BP composite)'!CA329*(0.01/'factor 2(value,EP&amp;BP composite)'!$CV329)</f>
        <v>0</v>
      </c>
      <c r="H329" s="15">
        <f>'factor 2(value,EP&amp;BP composite)'!CB329*(0.01/'factor 2(value,EP&amp;BP composite)'!$CV329)</f>
        <v>3.9967190563479076E-2</v>
      </c>
      <c r="I329" s="15">
        <f>'factor 2(value,EP&amp;BP composite)'!CC329*(0.01/'factor 2(value,EP&amp;BP composite)'!$CV329)</f>
        <v>-4.4407989514976725E-3</v>
      </c>
      <c r="J329" s="15">
        <f>'factor 2(value,EP&amp;BP composite)'!CD329*(0.01/'factor 2(value,EP&amp;BP composite)'!$CV329)</f>
        <v>1.77631958059907E-2</v>
      </c>
      <c r="K329" s="15">
        <f>'factor 2(value,EP&amp;BP composite)'!CE329*(0.01/'factor 2(value,EP&amp;BP composite)'!$CV329)</f>
        <v>-3.1085592660483722E-2</v>
      </c>
    </row>
    <row r="330" spans="1:11">
      <c r="A330" s="1">
        <v>40786</v>
      </c>
      <c r="B330" s="15">
        <f>'factor 2(value,EP&amp;BP composite)'!BV330*(0.01/'factor 2(value,EP&amp;BP composite)'!$CV330)</f>
        <v>-1.6585936502367851E-2</v>
      </c>
      <c r="C330" s="15">
        <f>'factor 2(value,EP&amp;BP composite)'!BW330*(0.01/'factor 2(value,EP&amp;BP composite)'!$CV330)</f>
        <v>-3.3171873004735702E-2</v>
      </c>
      <c r="D330" s="15">
        <f>'factor 2(value,EP&amp;BP composite)'!BX330*(0.01/'factor 2(value,EP&amp;BP composite)'!$CV330)</f>
        <v>1.6585936502367851E-2</v>
      </c>
      <c r="E330" s="15">
        <f>'factor 2(value,EP&amp;BP composite)'!BY330*(0.01/'factor 2(value,EP&amp;BP composite)'!$CV330)</f>
        <v>4.1464841255919619E-3</v>
      </c>
      <c r="F330" s="15">
        <f>'factor 2(value,EP&amp;BP composite)'!BZ330*(0.01/'factor 2(value,EP&amp;BP composite)'!$CV330)</f>
        <v>1.6585936502367851E-2</v>
      </c>
      <c r="G330" s="15">
        <f>'factor 2(value,EP&amp;BP composite)'!CA330*(0.01/'factor 2(value,EP&amp;BP composite)'!$CV330)</f>
        <v>-4.1464841255919619E-3</v>
      </c>
      <c r="H330" s="15">
        <f>'factor 2(value,EP&amp;BP composite)'!CB330*(0.01/'factor 2(value,EP&amp;BP composite)'!$CV330)</f>
        <v>3.7318357130327662E-2</v>
      </c>
      <c r="I330" s="15">
        <f>'factor 2(value,EP&amp;BP composite)'!CC330*(0.01/'factor 2(value,EP&amp;BP composite)'!$CV330)</f>
        <v>0</v>
      </c>
      <c r="J330" s="15">
        <f>'factor 2(value,EP&amp;BP composite)'!CD330*(0.01/'factor 2(value,EP&amp;BP composite)'!$CV330)</f>
        <v>8.2929682511839256E-3</v>
      </c>
      <c r="K330" s="15">
        <f>'factor 2(value,EP&amp;BP composite)'!CE330*(0.01/'factor 2(value,EP&amp;BP composite)'!$CV330)</f>
        <v>-2.9025388879143736E-2</v>
      </c>
    </row>
    <row r="331" spans="1:11">
      <c r="A331" s="1">
        <v>40816</v>
      </c>
      <c r="B331" s="15">
        <f>'factor 2(value,EP&amp;BP composite)'!BV331*(0.01/'factor 2(value,EP&amp;BP composite)'!$CV331)</f>
        <v>-1.6088254674827353E-2</v>
      </c>
      <c r="C331" s="15">
        <f>'factor 2(value,EP&amp;BP composite)'!BW331*(0.01/'factor 2(value,EP&amp;BP composite)'!$CV331)</f>
        <v>-2.8154445680947875E-2</v>
      </c>
      <c r="D331" s="15">
        <f>'factor 2(value,EP&amp;BP composite)'!BX331*(0.01/'factor 2(value,EP&amp;BP composite)'!$CV331)</f>
        <v>8.0441273374136767E-3</v>
      </c>
      <c r="E331" s="15">
        <f>'factor 2(value,EP&amp;BP composite)'!BY331*(0.01/'factor 2(value,EP&amp;BP composite)'!$CV331)</f>
        <v>4.0220636687068384E-3</v>
      </c>
      <c r="F331" s="15">
        <f>'factor 2(value,EP&amp;BP composite)'!BZ331*(0.01/'factor 2(value,EP&amp;BP composite)'!$CV331)</f>
        <v>2.4132382012241032E-2</v>
      </c>
      <c r="G331" s="15">
        <f>'factor 2(value,EP&amp;BP composite)'!CA331*(0.01/'factor 2(value,EP&amp;BP composite)'!$CV331)</f>
        <v>-4.0220636687068384E-3</v>
      </c>
      <c r="H331" s="15">
        <f>'factor 2(value,EP&amp;BP composite)'!CB331*(0.01/'factor 2(value,EP&amp;BP composite)'!$CV331)</f>
        <v>2.8154445680947868E-2</v>
      </c>
      <c r="I331" s="15">
        <f>'factor 2(value,EP&amp;BP composite)'!CC331*(0.01/'factor 2(value,EP&amp;BP composite)'!$CV331)</f>
        <v>-4.0220636687068366E-3</v>
      </c>
      <c r="J331" s="15">
        <f>'factor 2(value,EP&amp;BP composite)'!CD331*(0.01/'factor 2(value,EP&amp;BP composite)'!$CV331)</f>
        <v>1.6088254674827353E-2</v>
      </c>
      <c r="K331" s="15">
        <f>'factor 2(value,EP&amp;BP composite)'!CE331*(0.01/'factor 2(value,EP&amp;BP composite)'!$CV331)</f>
        <v>-2.8154445680947868E-2</v>
      </c>
    </row>
    <row r="332" spans="1:11">
      <c r="A332" s="1">
        <v>40847</v>
      </c>
      <c r="B332" s="15">
        <f>'factor 2(value,EP&amp;BP composite)'!BV332*(0.01/'factor 2(value,EP&amp;BP composite)'!$CV332)</f>
        <v>-1.6514703094518648E-2</v>
      </c>
      <c r="C332" s="15">
        <f>'factor 2(value,EP&amp;BP composite)'!BW332*(0.01/'factor 2(value,EP&amp;BP composite)'!$CV332)</f>
        <v>-3.3029406189037297E-2</v>
      </c>
      <c r="D332" s="15">
        <f>'factor 2(value,EP&amp;BP composite)'!BX332*(0.01/'factor 2(value,EP&amp;BP composite)'!$CV332)</f>
        <v>8.2573515472593242E-3</v>
      </c>
      <c r="E332" s="15">
        <f>'factor 2(value,EP&amp;BP composite)'!BY332*(0.01/'factor 2(value,EP&amp;BP composite)'!$CV332)</f>
        <v>4.1286757736296621E-3</v>
      </c>
      <c r="F332" s="15">
        <f>'factor 2(value,EP&amp;BP composite)'!BZ332*(0.01/'factor 2(value,EP&amp;BP composite)'!$CV332)</f>
        <v>2.8900730415407635E-2</v>
      </c>
      <c r="G332" s="15">
        <f>'factor 2(value,EP&amp;BP composite)'!CA332*(0.01/'factor 2(value,EP&amp;BP composite)'!$CV332)</f>
        <v>-4.1286757736296621E-3</v>
      </c>
      <c r="H332" s="15">
        <f>'factor 2(value,EP&amp;BP composite)'!CB332*(0.01/'factor 2(value,EP&amp;BP composite)'!$CV332)</f>
        <v>2.8900730415407635E-2</v>
      </c>
      <c r="I332" s="15">
        <f>'factor 2(value,EP&amp;BP composite)'!CC332*(0.01/'factor 2(value,EP&amp;BP composite)'!$CV332)</f>
        <v>4.128675773629663E-3</v>
      </c>
      <c r="J332" s="15">
        <f>'factor 2(value,EP&amp;BP composite)'!CD332*(0.01/'factor 2(value,EP&amp;BP composite)'!$CV332)</f>
        <v>1.2386027320888988E-2</v>
      </c>
      <c r="K332" s="15">
        <f>'factor 2(value,EP&amp;BP composite)'!CE332*(0.01/'factor 2(value,EP&amp;BP composite)'!$CV332)</f>
        <v>-3.3029406189037297E-2</v>
      </c>
    </row>
    <row r="333" spans="1:11">
      <c r="A333" s="1">
        <v>40877</v>
      </c>
      <c r="B333" s="15">
        <f>'factor 2(value,EP&amp;BP composite)'!BV333*(0.01/'factor 2(value,EP&amp;BP composite)'!$CV333)</f>
        <v>-2.0356138524991272E-2</v>
      </c>
      <c r="C333" s="15">
        <f>'factor 2(value,EP&amp;BP composite)'!BW333*(0.01/'factor 2(value,EP&amp;BP composite)'!$CV333)</f>
        <v>-3.2569821639986035E-2</v>
      </c>
      <c r="D333" s="15">
        <f>'factor 2(value,EP&amp;BP composite)'!BX333*(0.01/'factor 2(value,EP&amp;BP composite)'!$CV333)</f>
        <v>8.1424554099965088E-3</v>
      </c>
      <c r="E333" s="15">
        <f>'factor 2(value,EP&amp;BP composite)'!BY333*(0.01/'factor 2(value,EP&amp;BP composite)'!$CV333)</f>
        <v>4.0712277049982535E-3</v>
      </c>
      <c r="F333" s="15">
        <f>'factor 2(value,EP&amp;BP composite)'!BZ333*(0.01/'factor 2(value,EP&amp;BP composite)'!$CV333)</f>
        <v>2.8498593934987777E-2</v>
      </c>
      <c r="G333" s="15">
        <f>'factor 2(value,EP&amp;BP composite)'!CA333*(0.01/'factor 2(value,EP&amp;BP composite)'!$CV333)</f>
        <v>-4.0712277049982535E-3</v>
      </c>
      <c r="H333" s="15">
        <f>'factor 2(value,EP&amp;BP composite)'!CB333*(0.01/'factor 2(value,EP&amp;BP composite)'!$CV333)</f>
        <v>2.8498593934987777E-2</v>
      </c>
      <c r="I333" s="15">
        <f>'factor 2(value,EP&amp;BP composite)'!CC333*(0.01/'factor 2(value,EP&amp;BP composite)'!$CV333)</f>
        <v>0</v>
      </c>
      <c r="J333" s="15">
        <f>'factor 2(value,EP&amp;BP composite)'!CD333*(0.01/'factor 2(value,EP&amp;BP composite)'!$CV333)</f>
        <v>1.2213683114994763E-2</v>
      </c>
      <c r="K333" s="15">
        <f>'factor 2(value,EP&amp;BP composite)'!CE333*(0.01/'factor 2(value,EP&amp;BP composite)'!$CV333)</f>
        <v>-2.4427366229989523E-2</v>
      </c>
    </row>
    <row r="334" spans="1:11">
      <c r="A334" s="1">
        <v>40908</v>
      </c>
      <c r="B334" s="15">
        <f>'factor 2(value,EP&amp;BP composite)'!BV334*(0.01/'factor 2(value,EP&amp;BP composite)'!$CV334)</f>
        <v>-1.6844055411394814E-2</v>
      </c>
      <c r="C334" s="15">
        <f>'factor 2(value,EP&amp;BP composite)'!BW334*(0.01/'factor 2(value,EP&amp;BP composite)'!$CV334)</f>
        <v>-2.9477096969940927E-2</v>
      </c>
      <c r="D334" s="15">
        <f>'factor 2(value,EP&amp;BP composite)'!BX334*(0.01/'factor 2(value,EP&amp;BP composite)'!$CV334)</f>
        <v>1.2633041558546112E-2</v>
      </c>
      <c r="E334" s="15">
        <f>'factor 2(value,EP&amp;BP composite)'!BY334*(0.01/'factor 2(value,EP&amp;BP composite)'!$CV334)</f>
        <v>4.2110138528487035E-3</v>
      </c>
      <c r="F334" s="15">
        <f>'factor 2(value,EP&amp;BP composite)'!BZ334*(0.01/'factor 2(value,EP&amp;BP composite)'!$CV334)</f>
        <v>2.5266083117092223E-2</v>
      </c>
      <c r="G334" s="15">
        <f>'factor 2(value,EP&amp;BP composite)'!CA334*(0.01/'factor 2(value,EP&amp;BP composite)'!$CV334)</f>
        <v>-4.2110138528487035E-3</v>
      </c>
      <c r="H334" s="15">
        <f>'factor 2(value,EP&amp;BP composite)'!CB334*(0.01/'factor 2(value,EP&amp;BP composite)'!$CV334)</f>
        <v>3.7899124675638329E-2</v>
      </c>
      <c r="I334" s="15">
        <f>'factor 2(value,EP&amp;BP composite)'!CC334*(0.01/'factor 2(value,EP&amp;BP composite)'!$CV334)</f>
        <v>4.2110138528487044E-3</v>
      </c>
      <c r="J334" s="15">
        <f>'factor 2(value,EP&amp;BP composite)'!CD334*(0.01/'factor 2(value,EP&amp;BP composite)'!$CV334)</f>
        <v>4.2110138528487035E-3</v>
      </c>
      <c r="K334" s="15">
        <f>'factor 2(value,EP&amp;BP composite)'!CE334*(0.01/'factor 2(value,EP&amp;BP composite)'!$CV334)</f>
        <v>-3.7899124675638329E-2</v>
      </c>
    </row>
    <row r="335" spans="1:11">
      <c r="A335" s="1">
        <v>40939</v>
      </c>
      <c r="B335" s="15">
        <f>'factor 2(value,EP&amp;BP composite)'!BV335*(0.01/'factor 2(value,EP&amp;BP composite)'!$CV335)</f>
        <v>-1.7531171601135244E-2</v>
      </c>
      <c r="C335" s="15">
        <f>'factor 2(value,EP&amp;BP composite)'!BW335*(0.01/'factor 2(value,EP&amp;BP composite)'!$CV335)</f>
        <v>-3.5062343202270488E-2</v>
      </c>
      <c r="D335" s="15">
        <f>'factor 2(value,EP&amp;BP composite)'!BX335*(0.01/'factor 2(value,EP&amp;BP composite)'!$CV335)</f>
        <v>0</v>
      </c>
      <c r="E335" s="15">
        <f>'factor 2(value,EP&amp;BP composite)'!BY335*(0.01/'factor 2(value,EP&amp;BP composite)'!$CV335)</f>
        <v>1.7531171601135244E-2</v>
      </c>
      <c r="F335" s="15">
        <f>'factor 2(value,EP&amp;BP composite)'!BZ335*(0.01/'factor 2(value,EP&amp;BP composite)'!$CV335)</f>
        <v>2.1913964501419053E-2</v>
      </c>
      <c r="G335" s="15">
        <f>'factor 2(value,EP&amp;BP composite)'!CA335*(0.01/'factor 2(value,EP&amp;BP composite)'!$CV335)</f>
        <v>-8.765585800567622E-3</v>
      </c>
      <c r="H335" s="15">
        <f>'factor 2(value,EP&amp;BP composite)'!CB335*(0.01/'factor 2(value,EP&amp;BP composite)'!$CV335)</f>
        <v>3.9445136102554297E-2</v>
      </c>
      <c r="I335" s="15">
        <f>'factor 2(value,EP&amp;BP composite)'!CC335*(0.01/'factor 2(value,EP&amp;BP composite)'!$CV335)</f>
        <v>4.3827929002838118E-3</v>
      </c>
      <c r="J335" s="15">
        <f>'factor 2(value,EP&amp;BP composite)'!CD335*(0.01/'factor 2(value,EP&amp;BP composite)'!$CV335)</f>
        <v>1.3148378700851433E-2</v>
      </c>
      <c r="K335" s="15">
        <f>'factor 2(value,EP&amp;BP composite)'!CE335*(0.01/'factor 2(value,EP&amp;BP composite)'!$CV335)</f>
        <v>-3.5062343202270488E-2</v>
      </c>
    </row>
    <row r="336" spans="1:11">
      <c r="A336" s="1">
        <v>40968</v>
      </c>
      <c r="B336" s="15">
        <f>'factor 2(value,EP&amp;BP composite)'!BV336*(0.01/'factor 2(value,EP&amp;BP composite)'!$CV336)</f>
        <v>-1.8149525356822408E-2</v>
      </c>
      <c r="C336" s="15">
        <f>'factor 2(value,EP&amp;BP composite)'!BW336*(0.01/'factor 2(value,EP&amp;BP composite)'!$CV336)</f>
        <v>-3.1761669374439222E-2</v>
      </c>
      <c r="D336" s="15">
        <f>'factor 2(value,EP&amp;BP composite)'!BX336*(0.01/'factor 2(value,EP&amp;BP composite)'!$CV336)</f>
        <v>-4.537381339205602E-3</v>
      </c>
      <c r="E336" s="15">
        <f>'factor 2(value,EP&amp;BP composite)'!BY336*(0.01/'factor 2(value,EP&amp;BP composite)'!$CV336)</f>
        <v>1.8149525356822408E-2</v>
      </c>
      <c r="F336" s="15">
        <f>'factor 2(value,EP&amp;BP composite)'!BZ336*(0.01/'factor 2(value,EP&amp;BP composite)'!$CV336)</f>
        <v>2.2686906696028013E-2</v>
      </c>
      <c r="G336" s="15">
        <f>'factor 2(value,EP&amp;BP composite)'!CA336*(0.01/'factor 2(value,EP&amp;BP composite)'!$CV336)</f>
        <v>-4.537381339205602E-3</v>
      </c>
      <c r="H336" s="15">
        <f>'factor 2(value,EP&amp;BP composite)'!CB336*(0.01/'factor 2(value,EP&amp;BP composite)'!$CV336)</f>
        <v>4.0836432052850417E-2</v>
      </c>
      <c r="I336" s="15">
        <f>'factor 2(value,EP&amp;BP composite)'!CC336*(0.01/'factor 2(value,EP&amp;BP composite)'!$CV336)</f>
        <v>-4.5373813392056003E-3</v>
      </c>
      <c r="J336" s="15">
        <f>'factor 2(value,EP&amp;BP composite)'!CD336*(0.01/'factor 2(value,EP&amp;BP composite)'!$CV336)</f>
        <v>1.3612144017616809E-2</v>
      </c>
      <c r="K336" s="15">
        <f>'factor 2(value,EP&amp;BP composite)'!CE336*(0.01/'factor 2(value,EP&amp;BP composite)'!$CV336)</f>
        <v>-3.1761669374439215E-2</v>
      </c>
    </row>
    <row r="337" spans="1:11">
      <c r="A337" s="1">
        <v>40999</v>
      </c>
      <c r="B337" s="15">
        <f>'factor 2(value,EP&amp;BP composite)'!BV337*(0.01/'factor 2(value,EP&amp;BP composite)'!$CV337)</f>
        <v>-1.8518865196338712E-2</v>
      </c>
      <c r="C337" s="15">
        <f>'factor 2(value,EP&amp;BP composite)'!BW337*(0.01/'factor 2(value,EP&amp;BP composite)'!$CV337)</f>
        <v>-3.240801409359275E-2</v>
      </c>
      <c r="D337" s="15">
        <f>'factor 2(value,EP&amp;BP composite)'!BX337*(0.01/'factor 2(value,EP&amp;BP composite)'!$CV337)</f>
        <v>-4.6297162990846779E-3</v>
      </c>
      <c r="E337" s="15">
        <f>'factor 2(value,EP&amp;BP composite)'!BY337*(0.01/'factor 2(value,EP&amp;BP composite)'!$CV337)</f>
        <v>2.7778297794508067E-2</v>
      </c>
      <c r="F337" s="15">
        <f>'factor 2(value,EP&amp;BP composite)'!BZ337*(0.01/'factor 2(value,EP&amp;BP composite)'!$CV337)</f>
        <v>1.3889148897254034E-2</v>
      </c>
      <c r="G337" s="15">
        <f>'factor 2(value,EP&amp;BP composite)'!CA337*(0.01/'factor 2(value,EP&amp;BP composite)'!$CV337)</f>
        <v>-4.629716299084677E-3</v>
      </c>
      <c r="H337" s="15">
        <f>'factor 2(value,EP&amp;BP composite)'!CB337*(0.01/'factor 2(value,EP&amp;BP composite)'!$CV337)</f>
        <v>4.1667446691762096E-2</v>
      </c>
      <c r="I337" s="15">
        <f>'factor 2(value,EP&amp;BP composite)'!CC337*(0.01/'factor 2(value,EP&amp;BP composite)'!$CV337)</f>
        <v>0</v>
      </c>
      <c r="J337" s="15">
        <f>'factor 2(value,EP&amp;BP composite)'!CD337*(0.01/'factor 2(value,EP&amp;BP composite)'!$CV337)</f>
        <v>1.8518865196338712E-2</v>
      </c>
      <c r="K337" s="15">
        <f>'factor 2(value,EP&amp;BP composite)'!CE337*(0.01/'factor 2(value,EP&amp;BP composite)'!$CV337)</f>
        <v>-4.1667446691762096E-2</v>
      </c>
    </row>
    <row r="338" spans="1:11">
      <c r="A338" s="1">
        <v>41029</v>
      </c>
      <c r="B338" s="15">
        <f>'factor 2(value,EP&amp;BP composite)'!BV338*(0.01/'factor 2(value,EP&amp;BP composite)'!$CV338)</f>
        <v>-2.1373439372694068E-2</v>
      </c>
      <c r="C338" s="15">
        <f>'factor 2(value,EP&amp;BP composite)'!BW338*(0.01/'factor 2(value,EP&amp;BP composite)'!$CV338)</f>
        <v>-3.4197502996310511E-2</v>
      </c>
      <c r="D338" s="15">
        <f>'factor 2(value,EP&amp;BP composite)'!BX338*(0.01/'factor 2(value,EP&amp;BP composite)'!$CV338)</f>
        <v>0</v>
      </c>
      <c r="E338" s="15">
        <f>'factor 2(value,EP&amp;BP composite)'!BY338*(0.01/'factor 2(value,EP&amp;BP composite)'!$CV338)</f>
        <v>2.9922815121771699E-2</v>
      </c>
      <c r="F338" s="15">
        <f>'factor 2(value,EP&amp;BP composite)'!BZ338*(0.01/'factor 2(value,EP&amp;BP composite)'!$CV338)</f>
        <v>1.282406362361644E-2</v>
      </c>
      <c r="G338" s="15">
        <f>'factor 2(value,EP&amp;BP composite)'!CA338*(0.01/'factor 2(value,EP&amp;BP composite)'!$CV338)</f>
        <v>-8.5493757490776277E-3</v>
      </c>
      <c r="H338" s="15">
        <f>'factor 2(value,EP&amp;BP composite)'!CB338*(0.01/'factor 2(value,EP&amp;BP composite)'!$CV338)</f>
        <v>3.847219087084932E-2</v>
      </c>
      <c r="I338" s="15">
        <f>'factor 2(value,EP&amp;BP composite)'!CC338*(0.01/'factor 2(value,EP&amp;BP composite)'!$CV338)</f>
        <v>4.2746878745388147E-3</v>
      </c>
      <c r="J338" s="15">
        <f>'factor 2(value,EP&amp;BP composite)'!CD338*(0.01/'factor 2(value,EP&amp;BP composite)'!$CV338)</f>
        <v>1.2824063623616442E-2</v>
      </c>
      <c r="K338" s="15">
        <f>'factor 2(value,EP&amp;BP composite)'!CE338*(0.01/'factor 2(value,EP&amp;BP composite)'!$CV338)</f>
        <v>-3.4197502996310511E-2</v>
      </c>
    </row>
    <row r="339" spans="1:11">
      <c r="A339" s="1">
        <v>41060</v>
      </c>
      <c r="B339" s="15">
        <f>'factor 2(value,EP&amp;BP composite)'!BV339*(0.01/'factor 2(value,EP&amp;BP composite)'!$CV339)</f>
        <v>-2.5526118780113058E-2</v>
      </c>
      <c r="C339" s="15">
        <f>'factor 2(value,EP&amp;BP composite)'!BW339*(0.01/'factor 2(value,EP&amp;BP composite)'!$CV339)</f>
        <v>-2.9780471910131893E-2</v>
      </c>
      <c r="D339" s="15">
        <f>'factor 2(value,EP&amp;BP composite)'!BX339*(0.01/'factor 2(value,EP&amp;BP composite)'!$CV339)</f>
        <v>0</v>
      </c>
      <c r="E339" s="15">
        <f>'factor 2(value,EP&amp;BP composite)'!BY339*(0.01/'factor 2(value,EP&amp;BP composite)'!$CV339)</f>
        <v>2.97804719101319E-2</v>
      </c>
      <c r="F339" s="15">
        <f>'factor 2(value,EP&amp;BP composite)'!BZ339*(0.01/'factor 2(value,EP&amp;BP composite)'!$CV339)</f>
        <v>1.2763059390056527E-2</v>
      </c>
      <c r="G339" s="15">
        <f>'factor 2(value,EP&amp;BP composite)'!CA339*(0.01/'factor 2(value,EP&amp;BP composite)'!$CV339)</f>
        <v>-8.5087062600376854E-3</v>
      </c>
      <c r="H339" s="15">
        <f>'factor 2(value,EP&amp;BP composite)'!CB339*(0.01/'factor 2(value,EP&amp;BP composite)'!$CV339)</f>
        <v>3.828917817016958E-2</v>
      </c>
      <c r="I339" s="15">
        <f>'factor 2(value,EP&amp;BP composite)'!CC339*(0.01/'factor 2(value,EP&amp;BP composite)'!$CV339)</f>
        <v>4.2543531300188436E-3</v>
      </c>
      <c r="J339" s="15">
        <f>'factor 2(value,EP&amp;BP composite)'!CD339*(0.01/'factor 2(value,EP&amp;BP composite)'!$CV339)</f>
        <v>1.2763059390056529E-2</v>
      </c>
      <c r="K339" s="15">
        <f>'factor 2(value,EP&amp;BP composite)'!CE339*(0.01/'factor 2(value,EP&amp;BP composite)'!$CV339)</f>
        <v>-3.4034825040150742E-2</v>
      </c>
    </row>
    <row r="340" spans="1:11">
      <c r="A340" s="1">
        <v>41090</v>
      </c>
      <c r="B340" s="15">
        <f>'factor 2(value,EP&amp;BP composite)'!BV340*(0.01/'factor 2(value,EP&amp;BP composite)'!$CV340)</f>
        <v>-2.4897836438128366E-2</v>
      </c>
      <c r="C340" s="15">
        <f>'factor 2(value,EP&amp;BP composite)'!BW340*(0.01/'factor 2(value,EP&amp;BP composite)'!$CV340)</f>
        <v>-2.4897836438128366E-2</v>
      </c>
      <c r="D340" s="15">
        <f>'factor 2(value,EP&amp;BP composite)'!BX340*(0.01/'factor 2(value,EP&amp;BP composite)'!$CV340)</f>
        <v>8.2992788127094555E-3</v>
      </c>
      <c r="E340" s="15">
        <f>'factor 2(value,EP&amp;BP composite)'!BY340*(0.01/'factor 2(value,EP&amp;BP composite)'!$CV340)</f>
        <v>1.6598557625418911E-2</v>
      </c>
      <c r="F340" s="15">
        <f>'factor 2(value,EP&amp;BP composite)'!BZ340*(0.01/'factor 2(value,EP&amp;BP composite)'!$CV340)</f>
        <v>1.2448918219064183E-2</v>
      </c>
      <c r="G340" s="15">
        <f>'factor 2(value,EP&amp;BP composite)'!CA340*(0.01/'factor 2(value,EP&amp;BP composite)'!$CV340)</f>
        <v>-8.2992788127094555E-3</v>
      </c>
      <c r="H340" s="15">
        <f>'factor 2(value,EP&amp;BP composite)'!CB340*(0.01/'factor 2(value,EP&amp;BP composite)'!$CV340)</f>
        <v>3.7346754657192546E-2</v>
      </c>
      <c r="I340" s="15">
        <f>'factor 2(value,EP&amp;BP composite)'!CC340*(0.01/'factor 2(value,EP&amp;BP composite)'!$CV340)</f>
        <v>4.1496394063547286E-3</v>
      </c>
      <c r="J340" s="15">
        <f>'factor 2(value,EP&amp;BP composite)'!CD340*(0.01/'factor 2(value,EP&amp;BP composite)'!$CV340)</f>
        <v>1.6598557625418911E-2</v>
      </c>
      <c r="K340" s="15">
        <f>'factor 2(value,EP&amp;BP composite)'!CE340*(0.01/'factor 2(value,EP&amp;BP composite)'!$CV340)</f>
        <v>-3.7346754657192546E-2</v>
      </c>
    </row>
    <row r="341" spans="1:11">
      <c r="A341" s="1">
        <v>41121</v>
      </c>
      <c r="B341" s="15">
        <f>'factor 2(value,EP&amp;BP composite)'!BV341*(0.01/'factor 2(value,EP&amp;BP composite)'!$CV341)</f>
        <v>-2.6313666404847759E-2</v>
      </c>
      <c r="C341" s="15">
        <f>'factor 2(value,EP&amp;BP composite)'!BW341*(0.01/'factor 2(value,EP&amp;BP composite)'!$CV341)</f>
        <v>-3.069927747232238E-2</v>
      </c>
      <c r="D341" s="15">
        <f>'factor 2(value,EP&amp;BP composite)'!BX341*(0.01/'factor 2(value,EP&amp;BP composite)'!$CV341)</f>
        <v>4.385611067474625E-3</v>
      </c>
      <c r="E341" s="15">
        <f>'factor 2(value,EP&amp;BP composite)'!BY341*(0.01/'factor 2(value,EP&amp;BP composite)'!$CV341)</f>
        <v>2.1928055337373131E-2</v>
      </c>
      <c r="F341" s="15">
        <f>'factor 2(value,EP&amp;BP composite)'!BZ341*(0.01/'factor 2(value,EP&amp;BP composite)'!$CV341)</f>
        <v>8.7712221349492518E-3</v>
      </c>
      <c r="G341" s="15">
        <f>'factor 2(value,EP&amp;BP composite)'!CA341*(0.01/'factor 2(value,EP&amp;BP composite)'!$CV341)</f>
        <v>-8.7712221349492518E-3</v>
      </c>
      <c r="H341" s="15">
        <f>'factor 2(value,EP&amp;BP composite)'!CB341*(0.01/'factor 2(value,EP&amp;BP composite)'!$CV341)</f>
        <v>3.9470499607271635E-2</v>
      </c>
      <c r="I341" s="15">
        <f>'factor 2(value,EP&amp;BP composite)'!CC341*(0.01/'factor 2(value,EP&amp;BP composite)'!$CV341)</f>
        <v>8.7712221349492536E-3</v>
      </c>
      <c r="J341" s="15">
        <f>'factor 2(value,EP&amp;BP composite)'!CD341*(0.01/'factor 2(value,EP&amp;BP composite)'!$CV341)</f>
        <v>1.7542444269898504E-2</v>
      </c>
      <c r="K341" s="15">
        <f>'factor 2(value,EP&amp;BP composite)'!CE341*(0.01/'factor 2(value,EP&amp;BP composite)'!$CV341)</f>
        <v>-3.5084888539797007E-2</v>
      </c>
    </row>
    <row r="342" spans="1:11">
      <c r="A342" s="1">
        <v>41152</v>
      </c>
      <c r="B342" s="15">
        <f>'factor 2(value,EP&amp;BP composite)'!BV342*(0.01/'factor 2(value,EP&amp;BP composite)'!$CV342)</f>
        <v>-2.7017290870708897E-2</v>
      </c>
      <c r="C342" s="15">
        <f>'factor 2(value,EP&amp;BP composite)'!BW342*(0.01/'factor 2(value,EP&amp;BP composite)'!$CV342)</f>
        <v>-3.1520172682493706E-2</v>
      </c>
      <c r="D342" s="15">
        <f>'factor 2(value,EP&amp;BP composite)'!BX342*(0.01/'factor 2(value,EP&amp;BP composite)'!$CV342)</f>
        <v>9.0057636235696317E-3</v>
      </c>
      <c r="E342" s="15">
        <f>'factor 2(value,EP&amp;BP composite)'!BY342*(0.01/'factor 2(value,EP&amp;BP composite)'!$CV342)</f>
        <v>9.0057636235696317E-3</v>
      </c>
      <c r="F342" s="15">
        <f>'factor 2(value,EP&amp;BP composite)'!BZ342*(0.01/'factor 2(value,EP&amp;BP composite)'!$CV342)</f>
        <v>1.3508645435354447E-2</v>
      </c>
      <c r="G342" s="15">
        <f>'factor 2(value,EP&amp;BP composite)'!CA342*(0.01/'factor 2(value,EP&amp;BP composite)'!$CV342)</f>
        <v>-4.502881811784815E-3</v>
      </c>
      <c r="H342" s="15">
        <f>'factor 2(value,EP&amp;BP composite)'!CB342*(0.01/'factor 2(value,EP&amp;BP composite)'!$CV342)</f>
        <v>4.052593630606334E-2</v>
      </c>
      <c r="I342" s="15">
        <f>'factor 2(value,EP&amp;BP composite)'!CC342*(0.01/'factor 2(value,EP&amp;BP composite)'!$CV342)</f>
        <v>9.0057636235696334E-3</v>
      </c>
      <c r="J342" s="15">
        <f>'factor 2(value,EP&amp;BP composite)'!CD342*(0.01/'factor 2(value,EP&amp;BP composite)'!$CV342)</f>
        <v>1.8011527247139263E-2</v>
      </c>
      <c r="K342" s="15">
        <f>'factor 2(value,EP&amp;BP composite)'!CE342*(0.01/'factor 2(value,EP&amp;BP composite)'!$CV342)</f>
        <v>-3.6023054494278527E-2</v>
      </c>
    </row>
    <row r="343" spans="1:11">
      <c r="A343" s="1">
        <v>41182</v>
      </c>
      <c r="B343" s="15">
        <f>'factor 2(value,EP&amp;BP composite)'!BV343*(0.01/'factor 2(value,EP&amp;BP composite)'!$CV343)</f>
        <v>-2.6530990878482198E-2</v>
      </c>
      <c r="C343" s="15">
        <f>'factor 2(value,EP&amp;BP composite)'!BW343*(0.01/'factor 2(value,EP&amp;BP composite)'!$CV343)</f>
        <v>-3.0952822691562559E-2</v>
      </c>
      <c r="D343" s="15">
        <f>'factor 2(value,EP&amp;BP composite)'!BX343*(0.01/'factor 2(value,EP&amp;BP composite)'!$CV343)</f>
        <v>4.4218318130803654E-3</v>
      </c>
      <c r="E343" s="15">
        <f>'factor 2(value,EP&amp;BP composite)'!BY343*(0.01/'factor 2(value,EP&amp;BP composite)'!$CV343)</f>
        <v>4.4218318130803654E-3</v>
      </c>
      <c r="F343" s="15">
        <f>'factor 2(value,EP&amp;BP composite)'!BZ343*(0.01/'factor 2(value,EP&amp;BP composite)'!$CV343)</f>
        <v>2.2109159065401833E-2</v>
      </c>
      <c r="G343" s="15">
        <f>'factor 2(value,EP&amp;BP composite)'!CA343*(0.01/'factor 2(value,EP&amp;BP composite)'!$CV343)</f>
        <v>-4.4218318130803654E-3</v>
      </c>
      <c r="H343" s="15">
        <f>'factor 2(value,EP&amp;BP composite)'!CB343*(0.01/'factor 2(value,EP&amp;BP composite)'!$CV343)</f>
        <v>3.9796486317723291E-2</v>
      </c>
      <c r="I343" s="15">
        <f>'factor 2(value,EP&amp;BP composite)'!CC343*(0.01/'factor 2(value,EP&amp;BP composite)'!$CV343)</f>
        <v>8.8436636261607342E-3</v>
      </c>
      <c r="J343" s="15">
        <f>'factor 2(value,EP&amp;BP composite)'!CD343*(0.01/'factor 2(value,EP&amp;BP composite)'!$CV343)</f>
        <v>1.7687327252321465E-2</v>
      </c>
      <c r="K343" s="15">
        <f>'factor 2(value,EP&amp;BP composite)'!CE343*(0.01/'factor 2(value,EP&amp;BP composite)'!$CV343)</f>
        <v>-3.537465450464293E-2</v>
      </c>
    </row>
    <row r="344" spans="1:11">
      <c r="A344" s="1">
        <v>41213</v>
      </c>
      <c r="B344" s="15">
        <f>'factor 2(value,EP&amp;BP composite)'!BV344*(0.01/'factor 2(value,EP&amp;BP composite)'!$CV344)</f>
        <v>-3.2355182917482989E-2</v>
      </c>
      <c r="C344" s="15">
        <f>'factor 2(value,EP&amp;BP composite)'!BW344*(0.01/'factor 2(value,EP&amp;BP composite)'!$CV344)</f>
        <v>-3.2355182917482982E-2</v>
      </c>
      <c r="D344" s="15">
        <f>'factor 2(value,EP&amp;BP composite)'!BX344*(0.01/'factor 2(value,EP&amp;BP composite)'!$CV344)</f>
        <v>4.6221689882118538E-3</v>
      </c>
      <c r="E344" s="15">
        <f>'factor 2(value,EP&amp;BP composite)'!BY344*(0.01/'factor 2(value,EP&amp;BP composite)'!$CV344)</f>
        <v>4.6221689882118555E-3</v>
      </c>
      <c r="F344" s="15">
        <f>'factor 2(value,EP&amp;BP composite)'!BZ344*(0.01/'factor 2(value,EP&amp;BP composite)'!$CV344)</f>
        <v>2.3110844941059274E-2</v>
      </c>
      <c r="G344" s="15">
        <f>'factor 2(value,EP&amp;BP composite)'!CA344*(0.01/'factor 2(value,EP&amp;BP composite)'!$CV344)</f>
        <v>-4.6221689882118538E-3</v>
      </c>
      <c r="H344" s="15">
        <f>'factor 2(value,EP&amp;BP composite)'!CB344*(0.01/'factor 2(value,EP&amp;BP composite)'!$CV344)</f>
        <v>4.1599520893906693E-2</v>
      </c>
      <c r="I344" s="15">
        <f>'factor 2(value,EP&amp;BP composite)'!CC344*(0.01/'factor 2(value,EP&amp;BP composite)'!$CV344)</f>
        <v>1.3866506964635565E-2</v>
      </c>
      <c r="J344" s="15">
        <f>'factor 2(value,EP&amp;BP composite)'!CD344*(0.01/'factor 2(value,EP&amp;BP composite)'!$CV344)</f>
        <v>1.3866506964635565E-2</v>
      </c>
      <c r="K344" s="15">
        <f>'factor 2(value,EP&amp;BP composite)'!CE344*(0.01/'factor 2(value,EP&amp;BP composite)'!$CV344)</f>
        <v>-3.2355182917482982E-2</v>
      </c>
    </row>
    <row r="345" spans="1:11">
      <c r="A345" s="1">
        <v>41243</v>
      </c>
      <c r="B345" s="15">
        <f>'factor 2(value,EP&amp;BP composite)'!BV345*(0.01/'factor 2(value,EP&amp;BP composite)'!$CV345)</f>
        <v>-3.8111750736316813E-2</v>
      </c>
      <c r="C345" s="15">
        <f>'factor 2(value,EP&amp;BP composite)'!BW345*(0.01/'factor 2(value,EP&amp;BP composite)'!$CV345)</f>
        <v>-2.858381305223761E-2</v>
      </c>
      <c r="D345" s="15">
        <f>'factor 2(value,EP&amp;BP composite)'!BX345*(0.01/'factor 2(value,EP&amp;BP composite)'!$CV345)</f>
        <v>0</v>
      </c>
      <c r="E345" s="15">
        <f>'factor 2(value,EP&amp;BP composite)'!BY345*(0.01/'factor 2(value,EP&amp;BP composite)'!$CV345)</f>
        <v>4.7639688420396016E-3</v>
      </c>
      <c r="F345" s="15">
        <f>'factor 2(value,EP&amp;BP composite)'!BZ345*(0.01/'factor 2(value,EP&amp;BP composite)'!$CV345)</f>
        <v>1.9055875368158406E-2</v>
      </c>
      <c r="G345" s="15">
        <f>'factor 2(value,EP&amp;BP composite)'!CA345*(0.01/'factor 2(value,EP&amp;BP composite)'!$CV345)</f>
        <v>0</v>
      </c>
      <c r="H345" s="15">
        <f>'factor 2(value,EP&amp;BP composite)'!CB345*(0.01/'factor 2(value,EP&amp;BP composite)'!$CV345)</f>
        <v>4.2875719578356411E-2</v>
      </c>
      <c r="I345" s="15">
        <f>'factor 2(value,EP&amp;BP composite)'!CC345*(0.01/'factor 2(value,EP&amp;BP composite)'!$CV345)</f>
        <v>1.4291906526118805E-2</v>
      </c>
      <c r="J345" s="15">
        <f>'factor 2(value,EP&amp;BP composite)'!CD345*(0.01/'factor 2(value,EP&amp;BP composite)'!$CV345)</f>
        <v>1.9055875368158406E-2</v>
      </c>
      <c r="K345" s="15">
        <f>'factor 2(value,EP&amp;BP composite)'!CE345*(0.01/'factor 2(value,EP&amp;BP composite)'!$CV345)</f>
        <v>-3.3347781894277208E-2</v>
      </c>
    </row>
    <row r="346" spans="1:11">
      <c r="A346" s="1">
        <v>41274</v>
      </c>
      <c r="B346" s="15">
        <f>'factor 2(value,EP&amp;BP composite)'!BV346*(0.01/'factor 2(value,EP&amp;BP composite)'!$CV346)</f>
        <v>-3.5716535234617874E-2</v>
      </c>
      <c r="C346" s="15">
        <f>'factor 2(value,EP&amp;BP composite)'!BW346*(0.01/'factor 2(value,EP&amp;BP composite)'!$CV346)</f>
        <v>-2.6787401425963406E-2</v>
      </c>
      <c r="D346" s="15">
        <f>'factor 2(value,EP&amp;BP composite)'!BX346*(0.01/'factor 2(value,EP&amp;BP composite)'!$CV346)</f>
        <v>0</v>
      </c>
      <c r="E346" s="15">
        <f>'factor 2(value,EP&amp;BP composite)'!BY346*(0.01/'factor 2(value,EP&amp;BP composite)'!$CV346)</f>
        <v>8.9291338086544686E-3</v>
      </c>
      <c r="F346" s="15">
        <f>'factor 2(value,EP&amp;BP composite)'!BZ346*(0.01/'factor 2(value,EP&amp;BP composite)'!$CV346)</f>
        <v>1.7858267617308937E-2</v>
      </c>
      <c r="G346" s="15">
        <f>'factor 2(value,EP&amp;BP composite)'!CA346*(0.01/'factor 2(value,EP&amp;BP composite)'!$CV346)</f>
        <v>0</v>
      </c>
      <c r="H346" s="15">
        <f>'factor 2(value,EP&amp;BP composite)'!CB346*(0.01/'factor 2(value,EP&amp;BP composite)'!$CV346)</f>
        <v>4.0181102138945102E-2</v>
      </c>
      <c r="I346" s="15">
        <f>'factor 2(value,EP&amp;BP composite)'!CC346*(0.01/'factor 2(value,EP&amp;BP composite)'!$CV346)</f>
        <v>4.4645669043272343E-3</v>
      </c>
      <c r="J346" s="15">
        <f>'factor 2(value,EP&amp;BP composite)'!CD346*(0.01/'factor 2(value,EP&amp;BP composite)'!$CV346)</f>
        <v>1.7858267617308937E-2</v>
      </c>
      <c r="K346" s="15">
        <f>'factor 2(value,EP&amp;BP composite)'!CE346*(0.01/'factor 2(value,EP&amp;BP composite)'!$CV346)</f>
        <v>-2.6787401425963402E-2</v>
      </c>
    </row>
    <row r="347" spans="1:11">
      <c r="A347" s="1">
        <v>41305</v>
      </c>
      <c r="B347" s="15">
        <f>'factor 2(value,EP&amp;BP composite)'!BV347*(0.01/'factor 2(value,EP&amp;BP composite)'!$CV347)</f>
        <v>-3.4051936956831015E-2</v>
      </c>
      <c r="C347" s="15">
        <f>'factor 2(value,EP&amp;BP composite)'!BW347*(0.01/'factor 2(value,EP&amp;BP composite)'!$CV347)</f>
        <v>-2.1282460598019384E-2</v>
      </c>
      <c r="D347" s="15">
        <f>'factor 2(value,EP&amp;BP composite)'!BX347*(0.01/'factor 2(value,EP&amp;BP composite)'!$CV347)</f>
        <v>8.5129842392077538E-3</v>
      </c>
      <c r="E347" s="15">
        <f>'factor 2(value,EP&amp;BP composite)'!BY347*(0.01/'factor 2(value,EP&amp;BP composite)'!$CV347)</f>
        <v>4.256492119603876E-3</v>
      </c>
      <c r="F347" s="15">
        <f>'factor 2(value,EP&amp;BP composite)'!BZ347*(0.01/'factor 2(value,EP&amp;BP composite)'!$CV347)</f>
        <v>2.9795444837227136E-2</v>
      </c>
      <c r="G347" s="15">
        <f>'factor 2(value,EP&amp;BP composite)'!CA347*(0.01/'factor 2(value,EP&amp;BP composite)'!$CV347)</f>
        <v>-8.5129842392077538E-3</v>
      </c>
      <c r="H347" s="15">
        <f>'factor 2(value,EP&amp;BP composite)'!CB347*(0.01/'factor 2(value,EP&amp;BP composite)'!$CV347)</f>
        <v>2.553895271762326E-2</v>
      </c>
      <c r="I347" s="15">
        <f>'factor 2(value,EP&amp;BP composite)'!CC347*(0.01/'factor 2(value,EP&amp;BP composite)'!$CV347)</f>
        <v>8.5129842392077555E-3</v>
      </c>
      <c r="J347" s="15">
        <f>'factor 2(value,EP&amp;BP composite)'!CD347*(0.01/'factor 2(value,EP&amp;BP composite)'!$CV347)</f>
        <v>1.7025968478415508E-2</v>
      </c>
      <c r="K347" s="15">
        <f>'factor 2(value,EP&amp;BP composite)'!CE347*(0.01/'factor 2(value,EP&amp;BP composite)'!$CV347)</f>
        <v>-2.9795444837227136E-2</v>
      </c>
    </row>
    <row r="348" spans="1:11">
      <c r="A348" s="1">
        <v>41333</v>
      </c>
      <c r="B348" s="15">
        <f>'factor 2(value,EP&amp;BP composite)'!BV348*(0.01/'factor 2(value,EP&amp;BP composite)'!$CV348)</f>
        <v>-3.6127904043386005E-2</v>
      </c>
      <c r="C348" s="15">
        <f>'factor 2(value,EP&amp;BP composite)'!BW348*(0.01/'factor 2(value,EP&amp;BP composite)'!$CV348)</f>
        <v>-2.7095928032539508E-2</v>
      </c>
      <c r="D348" s="15">
        <f>'factor 2(value,EP&amp;BP composite)'!BX348*(0.01/'factor 2(value,EP&amp;BP composite)'!$CV348)</f>
        <v>4.5159880054232498E-3</v>
      </c>
      <c r="E348" s="15">
        <f>'factor 2(value,EP&amp;BP composite)'!BY348*(0.01/'factor 2(value,EP&amp;BP composite)'!$CV348)</f>
        <v>9.0319760108465014E-3</v>
      </c>
      <c r="F348" s="15">
        <f>'factor 2(value,EP&amp;BP composite)'!BZ348*(0.01/'factor 2(value,EP&amp;BP composite)'!$CV348)</f>
        <v>2.2579940027116257E-2</v>
      </c>
      <c r="G348" s="15">
        <f>'factor 2(value,EP&amp;BP composite)'!CA348*(0.01/'factor 2(value,EP&amp;BP composite)'!$CV348)</f>
        <v>-4.5159880054232498E-3</v>
      </c>
      <c r="H348" s="15">
        <f>'factor 2(value,EP&amp;BP composite)'!CB348*(0.01/'factor 2(value,EP&amp;BP composite)'!$CV348)</f>
        <v>4.0643892048809256E-2</v>
      </c>
      <c r="I348" s="15">
        <f>'factor 2(value,EP&amp;BP composite)'!CC348*(0.01/'factor 2(value,EP&amp;BP composite)'!$CV348)</f>
        <v>9.0319760108465031E-3</v>
      </c>
      <c r="J348" s="15">
        <f>'factor 2(value,EP&amp;BP composite)'!CD348*(0.01/'factor 2(value,EP&amp;BP composite)'!$CV348)</f>
        <v>1.3547964016269754E-2</v>
      </c>
      <c r="K348" s="15">
        <f>'factor 2(value,EP&amp;BP composite)'!CE348*(0.01/'factor 2(value,EP&amp;BP composite)'!$CV348)</f>
        <v>-3.1611916037962755E-2</v>
      </c>
    </row>
    <row r="349" spans="1:11">
      <c r="A349" s="1">
        <v>41364</v>
      </c>
      <c r="B349" s="15">
        <f>'factor 2(value,EP&amp;BP composite)'!BV349*(0.01/'factor 2(value,EP&amp;BP composite)'!$CV349)</f>
        <v>-2.9840021858945479E-2</v>
      </c>
      <c r="C349" s="15">
        <f>'factor 2(value,EP&amp;BP composite)'!BW349*(0.01/'factor 2(value,EP&amp;BP composite)'!$CV349)</f>
        <v>-1.1190008197104554E-2</v>
      </c>
      <c r="D349" s="15">
        <f>'factor 2(value,EP&amp;BP composite)'!BX349*(0.01/'factor 2(value,EP&amp;BP composite)'!$CV349)</f>
        <v>7.4600054647363696E-3</v>
      </c>
      <c r="E349" s="15">
        <f>'factor 2(value,EP&amp;BP composite)'!BY349*(0.01/'factor 2(value,EP&amp;BP composite)'!$CV349)</f>
        <v>1.4920010929472739E-2</v>
      </c>
      <c r="F349" s="15">
        <f>'factor 2(value,EP&amp;BP composite)'!BZ349*(0.01/'factor 2(value,EP&amp;BP composite)'!$CV349)</f>
        <v>1.8650013661840926E-2</v>
      </c>
      <c r="G349" s="15">
        <f>'factor 2(value,EP&amp;BP composite)'!CA349*(0.01/'factor 2(value,EP&amp;BP composite)'!$CV349)</f>
        <v>-1.1190008197104556E-2</v>
      </c>
      <c r="H349" s="15">
        <f>'factor 2(value,EP&amp;BP composite)'!CB349*(0.01/'factor 2(value,EP&amp;BP composite)'!$CV349)</f>
        <v>3.3570024591313662E-2</v>
      </c>
      <c r="I349" s="15">
        <f>'factor 2(value,EP&amp;BP composite)'!CC349*(0.01/'factor 2(value,EP&amp;BP composite)'!$CV349)</f>
        <v>-7.4600054647363696E-3</v>
      </c>
      <c r="J349" s="15">
        <f>'factor 2(value,EP&amp;BP composite)'!CD349*(0.01/'factor 2(value,EP&amp;BP composite)'!$CV349)</f>
        <v>1.4920010929472739E-2</v>
      </c>
      <c r="K349" s="15">
        <f>'factor 2(value,EP&amp;BP composite)'!CE349*(0.01/'factor 2(value,EP&amp;BP composite)'!$CV349)</f>
        <v>-2.9840021858945479E-2</v>
      </c>
    </row>
    <row r="350" spans="1:11">
      <c r="A350" s="1">
        <v>41394</v>
      </c>
      <c r="B350" s="15">
        <f>'factor 2(value,EP&amp;BP composite)'!BV350*(0.01/'factor 2(value,EP&amp;BP composite)'!$CV350)</f>
        <v>-2.8106708763010784E-2</v>
      </c>
      <c r="C350" s="15">
        <f>'factor 2(value,EP&amp;BP composite)'!BW350*(0.01/'factor 2(value,EP&amp;BP composite)'!$CV350)</f>
        <v>-1.204573232700462E-2</v>
      </c>
      <c r="D350" s="15">
        <f>'factor 2(value,EP&amp;BP composite)'!BX350*(0.01/'factor 2(value,EP&amp;BP composite)'!$CV350)</f>
        <v>8.0304882180030797E-3</v>
      </c>
      <c r="E350" s="15">
        <f>'factor 2(value,EP&amp;BP composite)'!BY350*(0.01/'factor 2(value,EP&amp;BP composite)'!$CV350)</f>
        <v>2.8106708763010784E-2</v>
      </c>
      <c r="F350" s="15">
        <f>'factor 2(value,EP&amp;BP composite)'!BZ350*(0.01/'factor 2(value,EP&amp;BP composite)'!$CV350)</f>
        <v>1.2045732327004621E-2</v>
      </c>
      <c r="G350" s="15">
        <f>'factor 2(value,EP&amp;BP composite)'!CA350*(0.01/'factor 2(value,EP&amp;BP composite)'!$CV350)</f>
        <v>-4.0152441090015407E-3</v>
      </c>
      <c r="H350" s="15">
        <f>'factor 2(value,EP&amp;BP composite)'!CB350*(0.01/'factor 2(value,EP&amp;BP composite)'!$CV350)</f>
        <v>3.6137196981013857E-2</v>
      </c>
      <c r="I350" s="15">
        <f>'factor 2(value,EP&amp;BP composite)'!CC350*(0.01/'factor 2(value,EP&amp;BP composite)'!$CV350)</f>
        <v>-1.204573232700462E-2</v>
      </c>
      <c r="J350" s="15">
        <f>'factor 2(value,EP&amp;BP composite)'!CD350*(0.01/'factor 2(value,EP&amp;BP composite)'!$CV350)</f>
        <v>0</v>
      </c>
      <c r="K350" s="15">
        <f>'factor 2(value,EP&amp;BP composite)'!CE350*(0.01/'factor 2(value,EP&amp;BP composite)'!$CV350)</f>
        <v>-2.8106708763010777E-2</v>
      </c>
    </row>
    <row r="351" spans="1:11">
      <c r="A351" s="1">
        <v>41425</v>
      </c>
      <c r="B351" s="15">
        <f>'factor 2(value,EP&amp;BP composite)'!BV351*(0.01/'factor 2(value,EP&amp;BP composite)'!$CV351)</f>
        <v>-2.29674707177711E-2</v>
      </c>
      <c r="C351" s="15">
        <f>'factor 2(value,EP&amp;BP composite)'!BW351*(0.01/'factor 2(value,EP&amp;BP composite)'!$CV351)</f>
        <v>-1.1483735358885548E-2</v>
      </c>
      <c r="D351" s="15">
        <f>'factor 2(value,EP&amp;BP composite)'!BX351*(0.01/'factor 2(value,EP&amp;BP composite)'!$CV351)</f>
        <v>1.148373535888555E-2</v>
      </c>
      <c r="E351" s="15">
        <f>'factor 2(value,EP&amp;BP composite)'!BY351*(0.01/'factor 2(value,EP&amp;BP composite)'!$CV351)</f>
        <v>1.148373535888555E-2</v>
      </c>
      <c r="F351" s="15">
        <f>'factor 2(value,EP&amp;BP composite)'!BZ351*(0.01/'factor 2(value,EP&amp;BP composite)'!$CV351)</f>
        <v>1.1483735358885548E-2</v>
      </c>
      <c r="G351" s="15">
        <f>'factor 2(value,EP&amp;BP composite)'!CA351*(0.01/'factor 2(value,EP&amp;BP composite)'!$CV351)</f>
        <v>0</v>
      </c>
      <c r="H351" s="15">
        <f>'factor 2(value,EP&amp;BP composite)'!CB351*(0.01/'factor 2(value,EP&amp;BP composite)'!$CV351)</f>
        <v>1.9139558931475915E-2</v>
      </c>
      <c r="I351" s="15">
        <f>'factor 2(value,EP&amp;BP composite)'!CC351*(0.01/'factor 2(value,EP&amp;BP composite)'!$CV351)</f>
        <v>-1.148373535888555E-2</v>
      </c>
      <c r="J351" s="15">
        <f>'factor 2(value,EP&amp;BP composite)'!CD351*(0.01/'factor 2(value,EP&amp;BP composite)'!$CV351)</f>
        <v>2.6795382504066278E-2</v>
      </c>
      <c r="K351" s="15">
        <f>'factor 2(value,EP&amp;BP composite)'!CE351*(0.01/'factor 2(value,EP&amp;BP composite)'!$CV351)</f>
        <v>-3.4451206076656644E-2</v>
      </c>
    </row>
    <row r="352" spans="1:11">
      <c r="A352" s="1">
        <v>41455</v>
      </c>
      <c r="B352" s="15">
        <f>'factor 2(value,EP&amp;BP composite)'!BV352*(0.01/'factor 2(value,EP&amp;BP composite)'!$CV352)</f>
        <v>-2.3099526120467791E-2</v>
      </c>
      <c r="C352" s="15">
        <f>'factor 2(value,EP&amp;BP composite)'!BW352*(0.01/'factor 2(value,EP&amp;BP composite)'!$CV352)</f>
        <v>-1.1549763060233894E-2</v>
      </c>
      <c r="D352" s="15">
        <f>'factor 2(value,EP&amp;BP composite)'!BX352*(0.01/'factor 2(value,EP&amp;BP composite)'!$CV352)</f>
        <v>1.1549763060233895E-2</v>
      </c>
      <c r="E352" s="15">
        <f>'factor 2(value,EP&amp;BP composite)'!BY352*(0.01/'factor 2(value,EP&amp;BP composite)'!$CV352)</f>
        <v>1.1549763060233895E-2</v>
      </c>
      <c r="F352" s="15">
        <f>'factor 2(value,EP&amp;BP composite)'!BZ352*(0.01/'factor 2(value,EP&amp;BP composite)'!$CV352)</f>
        <v>1.1549763060233895E-2</v>
      </c>
      <c r="G352" s="15">
        <f>'factor 2(value,EP&amp;BP composite)'!CA352*(0.01/'factor 2(value,EP&amp;BP composite)'!$CV352)</f>
        <v>-3.8499210200779654E-3</v>
      </c>
      <c r="H352" s="15">
        <f>'factor 2(value,EP&amp;BP composite)'!CB352*(0.01/'factor 2(value,EP&amp;BP composite)'!$CV352)</f>
        <v>3.4649289180701683E-2</v>
      </c>
      <c r="I352" s="15">
        <f>'factor 2(value,EP&amp;BP composite)'!CC352*(0.01/'factor 2(value,EP&amp;BP composite)'!$CV352)</f>
        <v>-1.1549763060233895E-2</v>
      </c>
      <c r="J352" s="15">
        <f>'factor 2(value,EP&amp;BP composite)'!CD352*(0.01/'factor 2(value,EP&amp;BP composite)'!$CV352)</f>
        <v>1.539968408031186E-2</v>
      </c>
      <c r="K352" s="15">
        <f>'factor 2(value,EP&amp;BP composite)'!CE352*(0.01/'factor 2(value,EP&amp;BP composite)'!$CV352)</f>
        <v>-3.4649289180701683E-2</v>
      </c>
    </row>
    <row r="353" spans="1:11">
      <c r="A353" s="1">
        <v>41486</v>
      </c>
      <c r="B353" s="15">
        <f>'factor 2(value,EP&amp;BP composite)'!BV353*(0.01/'factor 2(value,EP&amp;BP composite)'!$CV353)</f>
        <v>-3.0608873829390325E-2</v>
      </c>
      <c r="C353" s="15">
        <f>'factor 2(value,EP&amp;BP composite)'!BW353*(0.01/'factor 2(value,EP&amp;BP composite)'!$CV353)</f>
        <v>-1.74907850453659E-2</v>
      </c>
      <c r="D353" s="15">
        <f>'factor 2(value,EP&amp;BP composite)'!BX353*(0.01/'factor 2(value,EP&amp;BP composite)'!$CV353)</f>
        <v>1.74907850453659E-2</v>
      </c>
      <c r="E353" s="15">
        <f>'factor 2(value,EP&amp;BP composite)'!BY353*(0.01/'factor 2(value,EP&amp;BP composite)'!$CV353)</f>
        <v>1.3118088784024425E-2</v>
      </c>
      <c r="F353" s="15">
        <f>'factor 2(value,EP&amp;BP composite)'!BZ353*(0.01/'factor 2(value,EP&amp;BP composite)'!$CV353)</f>
        <v>1.74907850453659E-2</v>
      </c>
      <c r="G353" s="15">
        <f>'factor 2(value,EP&amp;BP composite)'!CA353*(0.01/'factor 2(value,EP&amp;BP composite)'!$CV353)</f>
        <v>-4.3726962613414759E-3</v>
      </c>
      <c r="H353" s="15">
        <f>'factor 2(value,EP&amp;BP composite)'!CB353*(0.01/'factor 2(value,EP&amp;BP composite)'!$CV353)</f>
        <v>3.4981570090731801E-2</v>
      </c>
      <c r="I353" s="15">
        <f>'factor 2(value,EP&amp;BP composite)'!CC353*(0.01/'factor 2(value,EP&amp;BP composite)'!$CV353)</f>
        <v>4.3726962613414759E-3</v>
      </c>
      <c r="J353" s="15">
        <f>'factor 2(value,EP&amp;BP composite)'!CD353*(0.01/'factor 2(value,EP&amp;BP composite)'!$CV353)</f>
        <v>4.3726962613414751E-3</v>
      </c>
      <c r="K353" s="15">
        <f>'factor 2(value,EP&amp;BP composite)'!CE353*(0.01/'factor 2(value,EP&amp;BP composite)'!$CV353)</f>
        <v>-3.9354266352073272E-2</v>
      </c>
    </row>
    <row r="354" spans="1:11">
      <c r="A354" s="1">
        <v>41517</v>
      </c>
      <c r="B354" s="15">
        <f>'factor 2(value,EP&amp;BP composite)'!BV354*(0.01/'factor 2(value,EP&amp;BP composite)'!$CV354)</f>
        <v>-3.744662446673689E-2</v>
      </c>
      <c r="C354" s="15">
        <f>'factor 2(value,EP&amp;BP composite)'!BW354*(0.01/'factor 2(value,EP&amp;BP composite)'!$CV354)</f>
        <v>-2.3404140291710559E-2</v>
      </c>
      <c r="D354" s="15">
        <f>'factor 2(value,EP&amp;BP composite)'!BX354*(0.01/'factor 2(value,EP&amp;BP composite)'!$CV354)</f>
        <v>1.8723312233368445E-2</v>
      </c>
      <c r="E354" s="15">
        <f>'factor 2(value,EP&amp;BP composite)'!BY354*(0.01/'factor 2(value,EP&amp;BP composite)'!$CV354)</f>
        <v>9.3616561166842225E-3</v>
      </c>
      <c r="F354" s="15">
        <f>'factor 2(value,EP&amp;BP composite)'!BZ354*(0.01/'factor 2(value,EP&amp;BP composite)'!$CV354)</f>
        <v>1.8723312233368445E-2</v>
      </c>
      <c r="G354" s="15">
        <f>'factor 2(value,EP&amp;BP composite)'!CA354*(0.01/'factor 2(value,EP&amp;BP composite)'!$CV354)</f>
        <v>4.6808280583421121E-3</v>
      </c>
      <c r="H354" s="15">
        <f>'factor 2(value,EP&amp;BP composite)'!CB354*(0.01/'factor 2(value,EP&amp;BP composite)'!$CV354)</f>
        <v>2.8084968350052666E-2</v>
      </c>
      <c r="I354" s="15">
        <f>'factor 2(value,EP&amp;BP composite)'!CC354*(0.01/'factor 2(value,EP&amp;BP composite)'!$CV354)</f>
        <v>9.3616561166842242E-3</v>
      </c>
      <c r="J354" s="15">
        <f>'factor 2(value,EP&amp;BP composite)'!CD354*(0.01/'factor 2(value,EP&amp;BP composite)'!$CV354)</f>
        <v>4.6808280583421112E-3</v>
      </c>
      <c r="K354" s="15">
        <f>'factor 2(value,EP&amp;BP composite)'!CE354*(0.01/'factor 2(value,EP&amp;BP composite)'!$CV354)</f>
        <v>-3.2765796408394776E-2</v>
      </c>
    </row>
    <row r="355" spans="1:11">
      <c r="A355" s="1">
        <v>41547</v>
      </c>
      <c r="B355" s="15">
        <f>'factor 2(value,EP&amp;BP composite)'!BV355*(0.01/'factor 2(value,EP&amp;BP composite)'!$CV355)</f>
        <v>-3.6954989554695256E-2</v>
      </c>
      <c r="C355" s="15">
        <f>'factor 2(value,EP&amp;BP composite)'!BW355*(0.01/'factor 2(value,EP&amp;BP composite)'!$CV355)</f>
        <v>-1.3858121083010719E-2</v>
      </c>
      <c r="D355" s="15">
        <f>'factor 2(value,EP&amp;BP composite)'!BX355*(0.01/'factor 2(value,EP&amp;BP composite)'!$CV355)</f>
        <v>1.8477494777347628E-2</v>
      </c>
      <c r="E355" s="15">
        <f>'factor 2(value,EP&amp;BP composite)'!BY355*(0.01/'factor 2(value,EP&amp;BP composite)'!$CV355)</f>
        <v>9.2387473886738139E-3</v>
      </c>
      <c r="F355" s="15">
        <f>'factor 2(value,EP&amp;BP composite)'!BZ355*(0.01/'factor 2(value,EP&amp;BP composite)'!$CV355)</f>
        <v>4.6193736943369069E-3</v>
      </c>
      <c r="G355" s="15">
        <f>'factor 2(value,EP&amp;BP composite)'!CA355*(0.01/'factor 2(value,EP&amp;BP composite)'!$CV355)</f>
        <v>4.6193736943369078E-3</v>
      </c>
      <c r="H355" s="15">
        <f>'factor 2(value,EP&amp;BP composite)'!CB355*(0.01/'factor 2(value,EP&amp;BP composite)'!$CV355)</f>
        <v>2.7716242166021438E-2</v>
      </c>
      <c r="I355" s="15">
        <f>'factor 2(value,EP&amp;BP composite)'!CC355*(0.01/'factor 2(value,EP&amp;BP composite)'!$CV355)</f>
        <v>4.6193736943369078E-3</v>
      </c>
      <c r="J355" s="15">
        <f>'factor 2(value,EP&amp;BP composite)'!CD355*(0.01/'factor 2(value,EP&amp;BP composite)'!$CV355)</f>
        <v>1.8477494777347628E-2</v>
      </c>
      <c r="K355" s="15">
        <f>'factor 2(value,EP&amp;BP composite)'!CE355*(0.01/'factor 2(value,EP&amp;BP composite)'!$CV355)</f>
        <v>-3.6954989554695256E-2</v>
      </c>
    </row>
    <row r="356" spans="1:11">
      <c r="A356" s="1">
        <v>41578</v>
      </c>
      <c r="B356" s="15">
        <f>'factor 2(value,EP&amp;BP composite)'!BV356*(0.01/'factor 2(value,EP&amp;BP composite)'!$CV356)</f>
        <v>-3.7788308285816807E-2</v>
      </c>
      <c r="C356" s="15">
        <f>'factor 2(value,EP&amp;BP composite)'!BW356*(0.01/'factor 2(value,EP&amp;BP composite)'!$CV356)</f>
        <v>-1.6194989265350058E-2</v>
      </c>
      <c r="D356" s="15">
        <f>'factor 2(value,EP&amp;BP composite)'!BX356*(0.01/'factor 2(value,EP&amp;BP composite)'!$CV356)</f>
        <v>2.1593319020466743E-2</v>
      </c>
      <c r="E356" s="15">
        <f>'factor 2(value,EP&amp;BP composite)'!BY356*(0.01/'factor 2(value,EP&amp;BP composite)'!$CV356)</f>
        <v>-2.1593319020466743E-2</v>
      </c>
      <c r="F356" s="15">
        <f>'factor 2(value,EP&amp;BP composite)'!BZ356*(0.01/'factor 2(value,EP&amp;BP composite)'!$CV356)</f>
        <v>2.1593319020466743E-2</v>
      </c>
      <c r="G356" s="15">
        <f>'factor 2(value,EP&amp;BP composite)'!CA356*(0.01/'factor 2(value,EP&amp;BP composite)'!$CV356)</f>
        <v>0</v>
      </c>
      <c r="H356" s="15">
        <f>'factor 2(value,EP&amp;BP composite)'!CB356*(0.01/'factor 2(value,EP&amp;BP composite)'!$CV356)</f>
        <v>2.6991648775583427E-2</v>
      </c>
      <c r="I356" s="15">
        <f>'factor 2(value,EP&amp;BP composite)'!CC356*(0.01/'factor 2(value,EP&amp;BP composite)'!$CV356)</f>
        <v>1.6194989265350058E-2</v>
      </c>
      <c r="J356" s="15">
        <f>'factor 2(value,EP&amp;BP composite)'!CD356*(0.01/'factor 2(value,EP&amp;BP composite)'!$CV356)</f>
        <v>2.6991648775583431E-2</v>
      </c>
      <c r="K356" s="15">
        <f>'factor 2(value,EP&amp;BP composite)'!CE356*(0.01/'factor 2(value,EP&amp;BP composite)'!$CV356)</f>
        <v>-3.77883082858168E-2</v>
      </c>
    </row>
    <row r="357" spans="1:11">
      <c r="A357" s="1">
        <v>41608</v>
      </c>
      <c r="B357" s="15">
        <f>'factor 2(value,EP&amp;BP composite)'!BV357*(0.01/'factor 2(value,EP&amp;BP composite)'!$CV357)</f>
        <v>-2.8276287298933663E-2</v>
      </c>
      <c r="C357" s="15">
        <f>'factor 2(value,EP&amp;BP composite)'!BW357*(0.01/'factor 2(value,EP&amp;BP composite)'!$CV357)</f>
        <v>-1.4138143649466832E-2</v>
      </c>
      <c r="D357" s="15">
        <f>'factor 2(value,EP&amp;BP composite)'!BX357*(0.01/'factor 2(value,EP&amp;BP composite)'!$CV357)</f>
        <v>1.4138143649466835E-2</v>
      </c>
      <c r="E357" s="15">
        <f>'factor 2(value,EP&amp;BP composite)'!BY357*(0.01/'factor 2(value,EP&amp;BP composite)'!$CV357)</f>
        <v>-2.8276287298933663E-2</v>
      </c>
      <c r="F357" s="15">
        <f>'factor 2(value,EP&amp;BP composite)'!BZ357*(0.01/'factor 2(value,EP&amp;BP composite)'!$CV357)</f>
        <v>2.8276287298933663E-2</v>
      </c>
      <c r="G357" s="15">
        <f>'factor 2(value,EP&amp;BP composite)'!CA357*(0.01/'factor 2(value,EP&amp;BP composite)'!$CV357)</f>
        <v>1.413814364946683E-2</v>
      </c>
      <c r="H357" s="15">
        <f>'factor 2(value,EP&amp;BP composite)'!CB357*(0.01/'factor 2(value,EP&amp;BP composite)'!$CV357)</f>
        <v>3.5345359123667076E-2</v>
      </c>
      <c r="I357" s="15">
        <f>'factor 2(value,EP&amp;BP composite)'!CC357*(0.01/'factor 2(value,EP&amp;BP composite)'!$CV357)</f>
        <v>7.0690718247334175E-3</v>
      </c>
      <c r="J357" s="15">
        <f>'factor 2(value,EP&amp;BP composite)'!CD357*(0.01/'factor 2(value,EP&amp;BP composite)'!$CV357)</f>
        <v>2.8276287298933663E-2</v>
      </c>
      <c r="K357" s="15">
        <f>'factor 2(value,EP&amp;BP composite)'!CE357*(0.01/'factor 2(value,EP&amp;BP composite)'!$CV357)</f>
        <v>-5.6552574597867326E-2</v>
      </c>
    </row>
    <row r="358" spans="1:11">
      <c r="A358" s="1">
        <v>41639</v>
      </c>
      <c r="B358" s="15">
        <f>'factor 2(value,EP&amp;BP composite)'!BV358*(0.01/'factor 2(value,EP&amp;BP composite)'!$CV358)</f>
        <v>-2.0665031046436709E-2</v>
      </c>
      <c r="C358" s="15">
        <f>'factor 2(value,EP&amp;BP composite)'!BW358*(0.01/'factor 2(value,EP&amp;BP composite)'!$CV358)</f>
        <v>-1.377668736429114E-2</v>
      </c>
      <c r="D358" s="15">
        <f>'factor 2(value,EP&amp;BP composite)'!BX358*(0.01/'factor 2(value,EP&amp;BP composite)'!$CV358)</f>
        <v>1.3776687364291142E-2</v>
      </c>
      <c r="E358" s="15">
        <f>'factor 2(value,EP&amp;BP composite)'!BY358*(0.01/'factor 2(value,EP&amp;BP composite)'!$CV358)</f>
        <v>-2.755337472858228E-2</v>
      </c>
      <c r="F358" s="15">
        <f>'factor 2(value,EP&amp;BP composite)'!BZ358*(0.01/'factor 2(value,EP&amp;BP composite)'!$CV358)</f>
        <v>3.4441718410727851E-2</v>
      </c>
      <c r="G358" s="15">
        <f>'factor 2(value,EP&amp;BP composite)'!CA358*(0.01/'factor 2(value,EP&amp;BP composite)'!$CV358)</f>
        <v>-1.3776687364291142E-2</v>
      </c>
      <c r="H358" s="15">
        <f>'factor 2(value,EP&amp;BP composite)'!CB358*(0.01/'factor 2(value,EP&amp;BP composite)'!$CV358)</f>
        <v>3.4441718410727844E-2</v>
      </c>
      <c r="I358" s="15">
        <f>'factor 2(value,EP&amp;BP composite)'!CC358*(0.01/'factor 2(value,EP&amp;BP composite)'!$CV358)</f>
        <v>6.8883436821455708E-3</v>
      </c>
      <c r="J358" s="15">
        <f>'factor 2(value,EP&amp;BP composite)'!CD358*(0.01/'factor 2(value,EP&amp;BP composite)'!$CV358)</f>
        <v>4.1330062092873418E-2</v>
      </c>
      <c r="K358" s="15">
        <f>'factor 2(value,EP&amp;BP composite)'!CE358*(0.01/'factor 2(value,EP&amp;BP composite)'!$CV358)</f>
        <v>-5.510674945716456E-2</v>
      </c>
    </row>
    <row r="359" spans="1:11">
      <c r="A359" s="1">
        <v>41670</v>
      </c>
      <c r="B359" s="15">
        <f>'factor 2(value,EP&amp;BP composite)'!BV359*(0.01/'factor 2(value,EP&amp;BP composite)'!$CV359)</f>
        <v>-2.1359718192099447E-2</v>
      </c>
      <c r="C359" s="15">
        <f>'factor 2(value,EP&amp;BP composite)'!BW359*(0.01/'factor 2(value,EP&amp;BP composite)'!$CV359)</f>
        <v>-2.1359718192099447E-2</v>
      </c>
      <c r="D359" s="15">
        <f>'factor 2(value,EP&amp;BP composite)'!BX359*(0.01/'factor 2(value,EP&amp;BP composite)'!$CV359)</f>
        <v>2.1359718192099447E-2</v>
      </c>
      <c r="E359" s="15">
        <f>'factor 2(value,EP&amp;BP composite)'!BY359*(0.01/'factor 2(value,EP&amp;BP composite)'!$CV359)</f>
        <v>-2.8479624256132596E-2</v>
      </c>
      <c r="F359" s="15">
        <f>'factor 2(value,EP&amp;BP composite)'!BZ359*(0.01/'factor 2(value,EP&amp;BP composite)'!$CV359)</f>
        <v>4.2719436384198894E-2</v>
      </c>
      <c r="G359" s="15">
        <f>'factor 2(value,EP&amp;BP composite)'!CA359*(0.01/'factor 2(value,EP&amp;BP composite)'!$CV359)</f>
        <v>-7.1199060640331499E-3</v>
      </c>
      <c r="H359" s="15">
        <f>'factor 2(value,EP&amp;BP composite)'!CB359*(0.01/'factor 2(value,EP&amp;BP composite)'!$CV359)</f>
        <v>3.5599530320165745E-2</v>
      </c>
      <c r="I359" s="15">
        <f>'factor 2(value,EP&amp;BP composite)'!CC359*(0.01/'factor 2(value,EP&amp;BP composite)'!$CV359)</f>
        <v>1.42398121280663E-2</v>
      </c>
      <c r="J359" s="15">
        <f>'factor 2(value,EP&amp;BP composite)'!CD359*(0.01/'factor 2(value,EP&amp;BP composite)'!$CV359)</f>
        <v>2.1359718192099447E-2</v>
      </c>
      <c r="K359" s="15">
        <f>'factor 2(value,EP&amp;BP composite)'!CE359*(0.01/'factor 2(value,EP&amp;BP composite)'!$CV359)</f>
        <v>-5.6959248512265193E-2</v>
      </c>
    </row>
    <row r="360" spans="1:11">
      <c r="A360" s="18">
        <v>41698</v>
      </c>
      <c r="B360" s="15">
        <f>'factor 2(value,EP&amp;BP composite)'!BV360*(0.01/'factor 2(value,EP&amp;BP composite)'!$CV360)</f>
        <v>-2.9597567352460774E-2</v>
      </c>
      <c r="C360" s="15">
        <f>'factor 2(value,EP&amp;BP composite)'!BW360*(0.01/'factor 2(value,EP&amp;BP composite)'!$CV360)</f>
        <v>-3.6996959190575968E-2</v>
      </c>
      <c r="D360" s="15">
        <f>'factor 2(value,EP&amp;BP composite)'!BX360*(0.01/'factor 2(value,EP&amp;BP composite)'!$CV360)</f>
        <v>1.4798783676230387E-2</v>
      </c>
      <c r="E360" s="15">
        <f>'factor 2(value,EP&amp;BP composite)'!BY360*(0.01/'factor 2(value,EP&amp;BP composite)'!$CV360)</f>
        <v>-1.4798783676230387E-2</v>
      </c>
      <c r="F360" s="15">
        <f>'factor 2(value,EP&amp;BP composite)'!BZ360*(0.01/'factor 2(value,EP&amp;BP composite)'!$CV360)</f>
        <v>2.2198175514345584E-2</v>
      </c>
      <c r="G360" s="15">
        <f>'factor 2(value,EP&amp;BP composite)'!CA360*(0.01/'factor 2(value,EP&amp;BP composite)'!$CV360)</f>
        <v>7.3993918381151901E-3</v>
      </c>
      <c r="H360" s="15">
        <f>'factor 2(value,EP&amp;BP composite)'!CB360*(0.01/'factor 2(value,EP&amp;BP composite)'!$CV360)</f>
        <v>5.9195134704921548E-2</v>
      </c>
      <c r="I360" s="15">
        <f>'factor 2(value,EP&amp;BP composite)'!CC360*(0.01/'factor 2(value,EP&amp;BP composite)'!$CV360)</f>
        <v>3.6996959190575968E-2</v>
      </c>
      <c r="J360" s="15">
        <f>'factor 2(value,EP&amp;BP composite)'!CD360*(0.01/'factor 2(value,EP&amp;BP composite)'!$CV360)</f>
        <v>7.3993918381151927E-3</v>
      </c>
      <c r="K360" s="15">
        <f>'factor 2(value,EP&amp;BP composite)'!CE360*(0.01/'factor 2(value,EP&amp;BP composite)'!$CV360)</f>
        <v>-6.6594526543036742E-2</v>
      </c>
    </row>
    <row r="361" spans="1:11">
      <c r="A361" s="1">
        <v>41729</v>
      </c>
      <c r="B361" s="15">
        <f>'factor 2(value,EP&amp;BP composite)'!BV361*(0.01/'factor 2(value,EP&amp;BP composite)'!$CV361)</f>
        <v>-3.0970657510491745E-2</v>
      </c>
      <c r="C361" s="15">
        <f>'factor 2(value,EP&amp;BP composite)'!BW361*(0.01/'factor 2(value,EP&amp;BP composite)'!$CV361)</f>
        <v>-2.3227993132868805E-2</v>
      </c>
      <c r="D361" s="15">
        <f>'factor 2(value,EP&amp;BP composite)'!BX361*(0.01/'factor 2(value,EP&amp;BP composite)'!$CV361)</f>
        <v>1.5485328755245872E-2</v>
      </c>
      <c r="E361" s="15">
        <f>'factor 2(value,EP&amp;BP composite)'!BY361*(0.01/'factor 2(value,EP&amp;BP composite)'!$CV361)</f>
        <v>-1.5485328755245872E-2</v>
      </c>
      <c r="F361" s="15">
        <f>'factor 2(value,EP&amp;BP composite)'!BZ361*(0.01/'factor 2(value,EP&amp;BP composite)'!$CV361)</f>
        <v>2.3227993132868809E-2</v>
      </c>
      <c r="G361" s="15">
        <f>'factor 2(value,EP&amp;BP composite)'!CA361*(0.01/'factor 2(value,EP&amp;BP composite)'!$CV361)</f>
        <v>7.7426643776229371E-3</v>
      </c>
      <c r="H361" s="15">
        <f>'factor 2(value,EP&amp;BP composite)'!CB361*(0.01/'factor 2(value,EP&amp;BP composite)'!$CV361)</f>
        <v>7.7426643776229319E-3</v>
      </c>
      <c r="I361" s="15">
        <f>'factor 2(value,EP&amp;BP composite)'!CC361*(0.01/'factor 2(value,EP&amp;BP composite)'!$CV361)</f>
        <v>6.194131502098349E-2</v>
      </c>
      <c r="J361" s="15">
        <f>'factor 2(value,EP&amp;BP composite)'!CD361*(0.01/'factor 2(value,EP&amp;BP composite)'!$CV361)</f>
        <v>2.3227993132868805E-2</v>
      </c>
      <c r="K361" s="15">
        <f>'factor 2(value,EP&amp;BP composite)'!CE361*(0.01/'factor 2(value,EP&amp;BP composite)'!$CV361)</f>
        <v>-6.9683979398606419E-2</v>
      </c>
    </row>
    <row r="362" spans="1:11">
      <c r="A362" s="1">
        <v>41759</v>
      </c>
      <c r="B362" s="15">
        <f>'factor 2(value,EP&amp;BP composite)'!BV362*(0.01/'factor 2(value,EP&amp;BP composite)'!$CV362)</f>
        <v>-2.6640755345304062E-2</v>
      </c>
      <c r="C362" s="15">
        <f>'factor 2(value,EP&amp;BP composite)'!BW362*(0.01/'factor 2(value,EP&amp;BP composite)'!$CV362)</f>
        <v>-3.3300944181630078E-2</v>
      </c>
      <c r="D362" s="15">
        <f>'factor 2(value,EP&amp;BP composite)'!BX362*(0.01/'factor 2(value,EP&amp;BP composite)'!$CV362)</f>
        <v>1.9980566508978045E-2</v>
      </c>
      <c r="E362" s="15">
        <f>'factor 2(value,EP&amp;BP composite)'!BY362*(0.01/'factor 2(value,EP&amp;BP composite)'!$CV362)</f>
        <v>-1.3320377672652031E-2</v>
      </c>
      <c r="F362" s="15">
        <f>'factor 2(value,EP&amp;BP composite)'!BZ362*(0.01/'factor 2(value,EP&amp;BP composite)'!$CV362)</f>
        <v>1.9980566508978045E-2</v>
      </c>
      <c r="G362" s="15">
        <f>'factor 2(value,EP&amp;BP composite)'!CA362*(0.01/'factor 2(value,EP&amp;BP composite)'!$CV362)</f>
        <v>0</v>
      </c>
      <c r="H362" s="15">
        <f>'factor 2(value,EP&amp;BP composite)'!CB362*(0.01/'factor 2(value,EP&amp;BP composite)'!$CV362)</f>
        <v>1.3320377672652033E-2</v>
      </c>
      <c r="I362" s="15">
        <f>'factor 2(value,EP&amp;BP composite)'!CC362*(0.01/'factor 2(value,EP&amp;BP composite)'!$CV362)</f>
        <v>5.9941699526934136E-2</v>
      </c>
      <c r="J362" s="15">
        <f>'factor 2(value,EP&amp;BP composite)'!CD362*(0.01/'factor 2(value,EP&amp;BP composite)'!$CV362)</f>
        <v>1.9980566508978045E-2</v>
      </c>
      <c r="K362" s="15">
        <f>'factor 2(value,EP&amp;BP composite)'!CE362*(0.01/'factor 2(value,EP&amp;BP composite)'!$CV362)</f>
        <v>-5.9941699526934136E-2</v>
      </c>
    </row>
    <row r="363" spans="1:11">
      <c r="A363" s="1">
        <v>41790</v>
      </c>
      <c r="B363" s="15">
        <f>'factor 2(value,EP&amp;BP composite)'!BV363*(0.01/'factor 2(value,EP&amp;BP composite)'!$CV363)</f>
        <v>-3.5321359493811606E-2</v>
      </c>
      <c r="C363" s="15">
        <f>'factor 2(value,EP&amp;BP composite)'!BW363*(0.01/'factor 2(value,EP&amp;BP composite)'!$CV363)</f>
        <v>-2.8257087595049284E-2</v>
      </c>
      <c r="D363" s="15">
        <f>'factor 2(value,EP&amp;BP composite)'!BX363*(0.01/'factor 2(value,EP&amp;BP composite)'!$CV363)</f>
        <v>1.4128543797524642E-2</v>
      </c>
      <c r="E363" s="15">
        <f>'factor 2(value,EP&amp;BP composite)'!BY363*(0.01/'factor 2(value,EP&amp;BP composite)'!$CV363)</f>
        <v>-2.1192815696286962E-2</v>
      </c>
      <c r="F363" s="15">
        <f>'factor 2(value,EP&amp;BP composite)'!BZ363*(0.01/'factor 2(value,EP&amp;BP composite)'!$CV363)</f>
        <v>2.1192815696286962E-2</v>
      </c>
      <c r="G363" s="15">
        <f>'factor 2(value,EP&amp;BP composite)'!CA363*(0.01/'factor 2(value,EP&amp;BP composite)'!$CV363)</f>
        <v>7.0642718987623219E-3</v>
      </c>
      <c r="H363" s="15">
        <f>'factor 2(value,EP&amp;BP composite)'!CB363*(0.01/'factor 2(value,EP&amp;BP composite)'!$CV363)</f>
        <v>2.8257087595049284E-2</v>
      </c>
      <c r="I363" s="15">
        <f>'factor 2(value,EP&amp;BP composite)'!CC363*(0.01/'factor 2(value,EP&amp;BP composite)'!$CV363)</f>
        <v>5.6514175190098569E-2</v>
      </c>
      <c r="J363" s="15">
        <f>'factor 2(value,EP&amp;BP composite)'!CD363*(0.01/'factor 2(value,EP&amp;BP composite)'!$CV363)</f>
        <v>2.1192815696286962E-2</v>
      </c>
      <c r="K363" s="15">
        <f>'factor 2(value,EP&amp;BP composite)'!CE363*(0.01/'factor 2(value,EP&amp;BP composite)'!$CV363)</f>
        <v>-6.3578447088860887E-2</v>
      </c>
    </row>
    <row r="364" spans="1:11">
      <c r="A364" s="1">
        <v>41820</v>
      </c>
      <c r="B364" s="15">
        <f>'factor 2(value,EP&amp;BP composite)'!BV364*(0.01/'factor 2(value,EP&amp;BP composite)'!$CV364)</f>
        <v>-3.8247826303423778E-2</v>
      </c>
      <c r="C364" s="15">
        <f>'factor 2(value,EP&amp;BP composite)'!BW364*(0.01/'factor 2(value,EP&amp;BP composite)'!$CV364)</f>
        <v>-3.8247826303423778E-2</v>
      </c>
      <c r="D364" s="15">
        <f>'factor 2(value,EP&amp;BP composite)'!BX364*(0.01/'factor 2(value,EP&amp;BP composite)'!$CV364)</f>
        <v>1.5299130521369511E-2</v>
      </c>
      <c r="E364" s="15">
        <f>'factor 2(value,EP&amp;BP composite)'!BY364*(0.01/'factor 2(value,EP&amp;BP composite)'!$CV364)</f>
        <v>-2.2948695782054267E-2</v>
      </c>
      <c r="F364" s="15">
        <f>'factor 2(value,EP&amp;BP composite)'!BZ364*(0.01/'factor 2(value,EP&amp;BP composite)'!$CV364)</f>
        <v>2.2948695782054267E-2</v>
      </c>
      <c r="G364" s="15">
        <f>'factor 2(value,EP&amp;BP composite)'!CA364*(0.01/'factor 2(value,EP&amp;BP composite)'!$CV364)</f>
        <v>2.2948695782054267E-2</v>
      </c>
      <c r="H364" s="15">
        <f>'factor 2(value,EP&amp;BP composite)'!CB364*(0.01/'factor 2(value,EP&amp;BP composite)'!$CV364)</f>
        <v>3.0598261042739022E-2</v>
      </c>
      <c r="I364" s="15">
        <f>'factor 2(value,EP&amp;BP composite)'!CC364*(0.01/'factor 2(value,EP&amp;BP composite)'!$CV364)</f>
        <v>5.3546956824793289E-2</v>
      </c>
      <c r="J364" s="15">
        <f>'factor 2(value,EP&amp;BP composite)'!CD364*(0.01/'factor 2(value,EP&amp;BP composite)'!$CV364)</f>
        <v>2.2948695782054267E-2</v>
      </c>
      <c r="K364" s="15">
        <f>'factor 2(value,EP&amp;BP composite)'!CE364*(0.01/'factor 2(value,EP&amp;BP composite)'!$CV364)</f>
        <v>-6.8846087346162793E-2</v>
      </c>
    </row>
    <row r="365" spans="1:11">
      <c r="A365" s="1">
        <v>41851</v>
      </c>
      <c r="B365" s="15">
        <f>'factor 2(value,EP&amp;BP composite)'!BV365*(0.01/'factor 2(value,EP&amp;BP composite)'!$CV365)</f>
        <v>-3.6505582857525969E-2</v>
      </c>
      <c r="C365" s="15">
        <f>'factor 2(value,EP&amp;BP composite)'!BW365*(0.01/'factor 2(value,EP&amp;BP composite)'!$CV365)</f>
        <v>-5.1107816000536356E-2</v>
      </c>
      <c r="D365" s="15">
        <f>'factor 2(value,EP&amp;BP composite)'!BX365*(0.01/'factor 2(value,EP&amp;BP composite)'!$CV365)</f>
        <v>2.9204466286020778E-2</v>
      </c>
      <c r="E365" s="15">
        <f>'factor 2(value,EP&amp;BP composite)'!BY365*(0.01/'factor 2(value,EP&amp;BP composite)'!$CV365)</f>
        <v>-2.1903349714515585E-2</v>
      </c>
      <c r="F365" s="15">
        <f>'factor 2(value,EP&amp;BP composite)'!BZ365*(0.01/'factor 2(value,EP&amp;BP composite)'!$CV365)</f>
        <v>1.4602233143010389E-2</v>
      </c>
      <c r="G365" s="15">
        <f>'factor 2(value,EP&amp;BP composite)'!CA365*(0.01/'factor 2(value,EP&amp;BP composite)'!$CV365)</f>
        <v>1.4602233143010391E-2</v>
      </c>
      <c r="H365" s="15">
        <f>'factor 2(value,EP&amp;BP composite)'!CB365*(0.01/'factor 2(value,EP&amp;BP composite)'!$CV365)</f>
        <v>3.6505582857525969E-2</v>
      </c>
      <c r="I365" s="15">
        <f>'factor 2(value,EP&amp;BP composite)'!CC365*(0.01/'factor 2(value,EP&amp;BP composite)'!$CV365)</f>
        <v>3.6505582857525969E-2</v>
      </c>
      <c r="J365" s="15">
        <f>'factor 2(value,EP&amp;BP composite)'!CD365*(0.01/'factor 2(value,EP&amp;BP composite)'!$CV365)</f>
        <v>2.9204466286020778E-2</v>
      </c>
      <c r="K365" s="15">
        <f>'factor 2(value,EP&amp;BP composite)'!CE365*(0.01/'factor 2(value,EP&amp;BP composite)'!$CV365)</f>
        <v>-5.1107816000536356E-2</v>
      </c>
    </row>
    <row r="366" spans="1:11">
      <c r="A366" s="1">
        <v>41882</v>
      </c>
      <c r="B366" s="15">
        <f>'factor 2(value,EP&amp;BP composite)'!BV366*(0.01/'factor 2(value,EP&amp;BP composite)'!$CV366)</f>
        <v>-4.4352089577969725E-2</v>
      </c>
      <c r="C366" s="15">
        <f>'factor 2(value,EP&amp;BP composite)'!BW366*(0.01/'factor 2(value,EP&amp;BP composite)'!$CV366)</f>
        <v>-4.4352089577969725E-2</v>
      </c>
      <c r="D366" s="15">
        <f>'factor 2(value,EP&amp;BP composite)'!BX366*(0.01/'factor 2(value,EP&amp;BP composite)'!$CV366)</f>
        <v>3.5481671662375779E-2</v>
      </c>
      <c r="E366" s="15">
        <f>'factor 2(value,EP&amp;BP composite)'!BY366*(0.01/'factor 2(value,EP&amp;BP composite)'!$CV366)</f>
        <v>-2.6611253746781836E-2</v>
      </c>
      <c r="F366" s="15">
        <f>'factor 2(value,EP&amp;BP composite)'!BZ366*(0.01/'factor 2(value,EP&amp;BP composite)'!$CV366)</f>
        <v>1.7740835831187889E-2</v>
      </c>
      <c r="G366" s="15">
        <f>'factor 2(value,EP&amp;BP composite)'!CA366*(0.01/'factor 2(value,EP&amp;BP composite)'!$CV366)</f>
        <v>1.7740835831187893E-2</v>
      </c>
      <c r="H366" s="15">
        <f>'factor 2(value,EP&amp;BP composite)'!CB366*(0.01/'factor 2(value,EP&amp;BP composite)'!$CV366)</f>
        <v>6.2092925409157604E-2</v>
      </c>
      <c r="I366" s="15">
        <f>'factor 2(value,EP&amp;BP composite)'!CC366*(0.01/'factor 2(value,EP&amp;BP composite)'!$CV366)</f>
        <v>4.4352089577969725E-2</v>
      </c>
      <c r="J366" s="15">
        <f>'factor 2(value,EP&amp;BP composite)'!CD366*(0.01/'factor 2(value,EP&amp;BP composite)'!$CV366)</f>
        <v>1.7740835831187889E-2</v>
      </c>
      <c r="K366" s="15">
        <f>'factor 2(value,EP&amp;BP composite)'!CE366*(0.01/'factor 2(value,EP&amp;BP composite)'!$CV366)</f>
        <v>-7.9833761240345497E-2</v>
      </c>
    </row>
    <row r="367" spans="1:11">
      <c r="A367" s="1">
        <v>41912</v>
      </c>
      <c r="B367" s="15">
        <f>'factor 2(value,EP&amp;BP composite)'!BV367*(0.01/'factor 2(value,EP&amp;BP composite)'!$CV367)</f>
        <v>0</v>
      </c>
      <c r="C367" s="15">
        <f>'factor 2(value,EP&amp;BP composite)'!BW367*(0.01/'factor 2(value,EP&amp;BP composite)'!$CV367)</f>
        <v>-4.515162803790787E-2</v>
      </c>
      <c r="D367" s="15">
        <f>'factor 2(value,EP&amp;BP composite)'!BX367*(0.01/'factor 2(value,EP&amp;BP composite)'!$CV367)</f>
        <v>4.515162803790787E-2</v>
      </c>
      <c r="E367" s="15">
        <f>'factor 2(value,EP&amp;BP composite)'!BY367*(0.01/'factor 2(value,EP&amp;BP composite)'!$CV367)</f>
        <v>-4.515162803790787E-2</v>
      </c>
      <c r="F367" s="15">
        <f>'factor 2(value,EP&amp;BP composite)'!BZ367*(0.01/'factor 2(value,EP&amp;BP composite)'!$CV367)</f>
        <v>2.2575814018953935E-2</v>
      </c>
      <c r="G367" s="15">
        <f>'factor 2(value,EP&amp;BP composite)'!CA367*(0.01/'factor 2(value,EP&amp;BP composite)'!$CV367)</f>
        <v>1.1287907009476969E-2</v>
      </c>
      <c r="H367" s="15">
        <f>'factor 2(value,EP&amp;BP composite)'!CB367*(0.01/'factor 2(value,EP&amp;BP composite)'!$CV367)</f>
        <v>2.2575814018953932E-2</v>
      </c>
      <c r="I367" s="15">
        <f>'factor 2(value,EP&amp;BP composite)'!CC367*(0.01/'factor 2(value,EP&amp;BP composite)'!$CV367)</f>
        <v>5.6439535047384838E-2</v>
      </c>
      <c r="J367" s="15">
        <f>'factor 2(value,EP&amp;BP composite)'!CD367*(0.01/'factor 2(value,EP&amp;BP composite)'!$CV367)</f>
        <v>2.2575814018953935E-2</v>
      </c>
      <c r="K367" s="15">
        <f>'factor 2(value,EP&amp;BP composite)'!CE367*(0.01/'factor 2(value,EP&amp;BP composite)'!$CV367)</f>
        <v>-9.0303256075815741E-2</v>
      </c>
    </row>
    <row r="368" spans="1:11">
      <c r="A368" s="1">
        <v>41943</v>
      </c>
      <c r="B368" s="15">
        <f>'factor 2(value,EP&amp;BP composite)'!BV368*(0.01/'factor 2(value,EP&amp;BP composite)'!$CV368)</f>
        <v>-1.3171821456898682E-2</v>
      </c>
      <c r="C368" s="15">
        <f>'factor 2(value,EP&amp;BP composite)'!BW368*(0.01/'factor 2(value,EP&amp;BP composite)'!$CV368)</f>
        <v>-3.9515464370696043E-2</v>
      </c>
      <c r="D368" s="15">
        <f>'factor 2(value,EP&amp;BP composite)'!BX368*(0.01/'factor 2(value,EP&amp;BP composite)'!$CV368)</f>
        <v>5.2687285827594722E-2</v>
      </c>
      <c r="E368" s="15">
        <f>'factor 2(value,EP&amp;BP composite)'!BY368*(0.01/'factor 2(value,EP&amp;BP composite)'!$CV368)</f>
        <v>-2.6343642913797365E-2</v>
      </c>
      <c r="F368" s="15">
        <f>'factor 2(value,EP&amp;BP composite)'!BZ368*(0.01/'factor 2(value,EP&amp;BP composite)'!$CV368)</f>
        <v>3.9515464370696043E-2</v>
      </c>
      <c r="G368" s="15">
        <f>'factor 2(value,EP&amp;BP composite)'!CA368*(0.01/'factor 2(value,EP&amp;BP composite)'!$CV368)</f>
        <v>5.2687285827594722E-2</v>
      </c>
      <c r="H368" s="15">
        <f>'factor 2(value,EP&amp;BP composite)'!CB368*(0.01/'factor 2(value,EP&amp;BP composite)'!$CV368)</f>
        <v>0</v>
      </c>
      <c r="I368" s="15">
        <f>'factor 2(value,EP&amp;BP composite)'!CC368*(0.01/'factor 2(value,EP&amp;BP composite)'!$CV368)</f>
        <v>6.5859107284493401E-2</v>
      </c>
      <c r="J368" s="15">
        <f>'factor 2(value,EP&amp;BP composite)'!CD368*(0.01/'factor 2(value,EP&amp;BP composite)'!$CV368)</f>
        <v>-5.2687285827594722E-2</v>
      </c>
      <c r="K368" s="15">
        <f>'factor 2(value,EP&amp;BP composite)'!CE368*(0.01/'factor 2(value,EP&amp;BP composite)'!$CV368)</f>
        <v>-7.9030928741392073E-2</v>
      </c>
    </row>
    <row r="369" spans="1:11">
      <c r="A369" s="1">
        <v>41973</v>
      </c>
      <c r="B369" s="15">
        <f>'factor 2(value,EP&amp;BP composite)'!BV369*(0.01/'factor 2(value,EP&amp;BP composite)'!$CV369)</f>
        <v>-1.3221088724231918E-2</v>
      </c>
      <c r="C369" s="15">
        <f>'factor 2(value,EP&amp;BP composite)'!BW369*(0.01/'factor 2(value,EP&amp;BP composite)'!$CV369)</f>
        <v>-3.9663266172695742E-2</v>
      </c>
      <c r="D369" s="15">
        <f>'factor 2(value,EP&amp;BP composite)'!BX369*(0.01/'factor 2(value,EP&amp;BP composite)'!$CV369)</f>
        <v>3.9663266172695749E-2</v>
      </c>
      <c r="E369" s="15">
        <f>'factor 2(value,EP&amp;BP composite)'!BY369*(0.01/'factor 2(value,EP&amp;BP composite)'!$CV369)</f>
        <v>-5.2884354896927659E-2</v>
      </c>
      <c r="F369" s="15">
        <f>'factor 2(value,EP&amp;BP composite)'!BZ369*(0.01/'factor 2(value,EP&amp;BP composite)'!$CV369)</f>
        <v>2.6442177448463829E-2</v>
      </c>
      <c r="G369" s="15">
        <f>'factor 2(value,EP&amp;BP composite)'!CA369*(0.01/'factor 2(value,EP&amp;BP composite)'!$CV369)</f>
        <v>2.6442177448463826E-2</v>
      </c>
      <c r="H369" s="15">
        <f>'factor 2(value,EP&amp;BP composite)'!CB369*(0.01/'factor 2(value,EP&amp;BP composite)'!$CV369)</f>
        <v>6.6105443621159568E-2</v>
      </c>
      <c r="I369" s="15">
        <f>'factor 2(value,EP&amp;BP composite)'!CC369*(0.01/'factor 2(value,EP&amp;BP composite)'!$CV369)</f>
        <v>1.3221088724231918E-2</v>
      </c>
      <c r="J369" s="15">
        <f>'factor 2(value,EP&amp;BP composite)'!CD369*(0.01/'factor 2(value,EP&amp;BP composite)'!$CV369)</f>
        <v>3.9663266172695742E-2</v>
      </c>
      <c r="K369" s="15">
        <f>'factor 2(value,EP&amp;BP composite)'!CE369*(0.01/'factor 2(value,EP&amp;BP composite)'!$CV369)</f>
        <v>-0.10576870979385532</v>
      </c>
    </row>
    <row r="370" spans="1:11">
      <c r="A370" s="1">
        <v>42004</v>
      </c>
      <c r="B370" s="15">
        <f>'factor 2(value,EP&amp;BP composite)'!BV370*(0.01/'factor 2(value,EP&amp;BP composite)'!$CV370)</f>
        <v>-3.6068872168688884E-2</v>
      </c>
      <c r="C370" s="15">
        <f>'factor 2(value,EP&amp;BP composite)'!BW370*(0.01/'factor 2(value,EP&amp;BP composite)'!$CV370)</f>
        <v>-3.6068872168688877E-2</v>
      </c>
      <c r="D370" s="15">
        <f>'factor 2(value,EP&amp;BP composite)'!BX370*(0.01/'factor 2(value,EP&amp;BP composite)'!$CV370)</f>
        <v>3.6068872168688884E-2</v>
      </c>
      <c r="E370" s="15">
        <f>'factor 2(value,EP&amp;BP composite)'!BY370*(0.01/'factor 2(value,EP&amp;BP composite)'!$CV370)</f>
        <v>-3.6068872168688877E-2</v>
      </c>
      <c r="F370" s="15">
        <f>'factor 2(value,EP&amp;BP composite)'!BZ370*(0.01/'factor 2(value,EP&amp;BP composite)'!$CV370)</f>
        <v>6.0114786947814802E-2</v>
      </c>
      <c r="G370" s="15">
        <f>'factor 2(value,EP&amp;BP composite)'!CA370*(0.01/'factor 2(value,EP&amp;BP composite)'!$CV370)</f>
        <v>2.4045914779125915E-2</v>
      </c>
      <c r="H370" s="15">
        <f>'factor 2(value,EP&amp;BP composite)'!CB370*(0.01/'factor 2(value,EP&amp;BP composite)'!$CV370)</f>
        <v>4.8091829558251843E-2</v>
      </c>
      <c r="I370" s="15">
        <f>'factor 2(value,EP&amp;BP composite)'!CC370*(0.01/'factor 2(value,EP&amp;BP composite)'!$CV370)</f>
        <v>0</v>
      </c>
      <c r="J370" s="15">
        <f>'factor 2(value,EP&amp;BP composite)'!CD370*(0.01/'factor 2(value,EP&amp;BP composite)'!$CV370)</f>
        <v>3.6068872168688884E-2</v>
      </c>
      <c r="K370" s="15">
        <f>'factor 2(value,EP&amp;BP composite)'!CE370*(0.01/'factor 2(value,EP&amp;BP composite)'!$CV370)</f>
        <v>-9.6183659116503686E-2</v>
      </c>
    </row>
    <row r="371" spans="1:11">
      <c r="A371" s="1">
        <v>42035</v>
      </c>
      <c r="B371" s="15">
        <f>'factor 2(value,EP&amp;BP composite)'!BV371*(0.01/'factor 2(value,EP&amp;BP composite)'!$CV371)</f>
        <v>-3.099421138496971E-2</v>
      </c>
      <c r="C371" s="15">
        <f>'factor 2(value,EP&amp;BP composite)'!BW371*(0.01/'factor 2(value,EP&amp;BP composite)'!$CV371)</f>
        <v>3.0994211384969703E-2</v>
      </c>
      <c r="D371" s="15">
        <f>'factor 2(value,EP&amp;BP composite)'!BX371*(0.01/'factor 2(value,EP&amp;BP composite)'!$CV371)</f>
        <v>-3.0994211384969703E-2</v>
      </c>
      <c r="E371" s="15">
        <f>'factor 2(value,EP&amp;BP composite)'!BY371*(0.01/'factor 2(value,EP&amp;BP composite)'!$CV371)</f>
        <v>-4.6491317077454554E-2</v>
      </c>
      <c r="F371" s="15">
        <f>'factor 2(value,EP&amp;BP composite)'!BZ371*(0.01/'factor 2(value,EP&amp;BP composite)'!$CV371)</f>
        <v>0</v>
      </c>
      <c r="G371" s="15">
        <f>'factor 2(value,EP&amp;BP composite)'!CA371*(0.01/'factor 2(value,EP&amp;BP composite)'!$CV371)</f>
        <v>4.6491317077454554E-2</v>
      </c>
      <c r="H371" s="15">
        <f>'factor 2(value,EP&amp;BP composite)'!CB371*(0.01/'factor 2(value,EP&amp;BP composite)'!$CV371)</f>
        <v>6.1988422769939405E-2</v>
      </c>
      <c r="I371" s="15">
        <f>'factor 2(value,EP&amp;BP composite)'!CC371*(0.01/'factor 2(value,EP&amp;BP composite)'!$CV371)</f>
        <v>3.099421138496971E-2</v>
      </c>
      <c r="J371" s="15">
        <f>'factor 2(value,EP&amp;BP composite)'!CD371*(0.01/'factor 2(value,EP&amp;BP composite)'!$CV371)</f>
        <v>6.1988422769939405E-2</v>
      </c>
      <c r="K371" s="15">
        <f>'factor 2(value,EP&amp;BP composite)'!CE371*(0.01/'factor 2(value,EP&amp;BP composite)'!$CV371)</f>
        <v>-0.12397684553987881</v>
      </c>
    </row>
    <row r="372" spans="1:11">
      <c r="A372" s="1">
        <v>42063</v>
      </c>
      <c r="B372" s="15">
        <f>'factor 2(value,EP&amp;BP composite)'!BV372*(0.01/'factor 2(value,EP&amp;BP composite)'!$CV372)</f>
        <v>-7.9457488883841923E-2</v>
      </c>
      <c r="C372" s="15">
        <f>'factor 2(value,EP&amp;BP composite)'!BW372*(0.01/'factor 2(value,EP&amp;BP composite)'!$CV372)</f>
        <v>3.1782995553536773E-2</v>
      </c>
      <c r="D372" s="15">
        <f>'factor 2(value,EP&amp;BP composite)'!BX372*(0.01/'factor 2(value,EP&amp;BP composite)'!$CV372)</f>
        <v>-1.5891497776768387E-2</v>
      </c>
      <c r="E372" s="15">
        <f>'factor 2(value,EP&amp;BP composite)'!BY372*(0.01/'factor 2(value,EP&amp;BP composite)'!$CV372)</f>
        <v>-3.1782995553536773E-2</v>
      </c>
      <c r="F372" s="15">
        <f>'factor 2(value,EP&amp;BP composite)'!BZ372*(0.01/'factor 2(value,EP&amp;BP composite)'!$CV372)</f>
        <v>4.7674493330305157E-2</v>
      </c>
      <c r="G372" s="15">
        <f>'factor 2(value,EP&amp;BP composite)'!CA372*(0.01/'factor 2(value,EP&amp;BP composite)'!$CV372)</f>
        <v>4.767449333030515E-2</v>
      </c>
      <c r="H372" s="15">
        <f>'factor 2(value,EP&amp;BP composite)'!CB372*(0.01/'factor 2(value,EP&amp;BP composite)'!$CV372)</f>
        <v>0</v>
      </c>
      <c r="I372" s="15">
        <f>'factor 2(value,EP&amp;BP composite)'!CC372*(0.01/'factor 2(value,EP&amp;BP composite)'!$CV372)</f>
        <v>4.7674493330305157E-2</v>
      </c>
      <c r="J372" s="15">
        <f>'factor 2(value,EP&amp;BP composite)'!CD372*(0.01/'factor 2(value,EP&amp;BP composite)'!$CV372)</f>
        <v>6.3565991107073547E-2</v>
      </c>
      <c r="K372" s="15">
        <f>'factor 2(value,EP&amp;BP composite)'!CE372*(0.01/'factor 2(value,EP&amp;BP composite)'!$CV372)</f>
        <v>-0.11124048443737868</v>
      </c>
    </row>
    <row r="373" spans="1:11">
      <c r="A373" s="1">
        <v>42094</v>
      </c>
      <c r="B373" s="15">
        <f>'factor 2(value,EP&amp;BP composite)'!BV373*(0.01/'factor 2(value,EP&amp;BP composite)'!$CV373)</f>
        <v>-3.7150394986556971E-2</v>
      </c>
      <c r="C373" s="15">
        <f>'factor 2(value,EP&amp;BP composite)'!BW373*(0.01/'factor 2(value,EP&amp;BP composite)'!$CV373)</f>
        <v>3.7150394986556971E-2</v>
      </c>
      <c r="D373" s="15">
        <f>'factor 2(value,EP&amp;BP composite)'!BX373*(0.01/'factor 2(value,EP&amp;BP composite)'!$CV373)</f>
        <v>-6.1917324977594952E-2</v>
      </c>
      <c r="E373" s="15">
        <f>'factor 2(value,EP&amp;BP composite)'!BY373*(0.01/'factor 2(value,EP&amp;BP composite)'!$CV373)</f>
        <v>-3.7150394986556971E-2</v>
      </c>
      <c r="F373" s="15">
        <f>'factor 2(value,EP&amp;BP composite)'!BZ373*(0.01/'factor 2(value,EP&amp;BP composite)'!$CV373)</f>
        <v>4.9533859982075962E-2</v>
      </c>
      <c r="G373" s="15">
        <f>'factor 2(value,EP&amp;BP composite)'!CA373*(0.01/'factor 2(value,EP&amp;BP composite)'!$CV373)</f>
        <v>3.7150394986556971E-2</v>
      </c>
      <c r="H373" s="15">
        <f>'factor 2(value,EP&amp;BP composite)'!CB373*(0.01/'factor 2(value,EP&amp;BP composite)'!$CV373)</f>
        <v>0</v>
      </c>
      <c r="I373" s="15">
        <f>'factor 2(value,EP&amp;BP composite)'!CC373*(0.01/'factor 2(value,EP&amp;BP composite)'!$CV373)</f>
        <v>4.9533859982075962E-2</v>
      </c>
      <c r="J373" s="15">
        <f>'factor 2(value,EP&amp;BP composite)'!CD373*(0.01/'factor 2(value,EP&amp;BP composite)'!$CV373)</f>
        <v>4.9533859982075962E-2</v>
      </c>
      <c r="K373" s="15">
        <f>'factor 2(value,EP&amp;BP composite)'!CE373*(0.01/'factor 2(value,EP&amp;BP composite)'!$CV373)</f>
        <v>-8.6684254968632926E-2</v>
      </c>
    </row>
    <row r="374" spans="1:11">
      <c r="A374" s="1">
        <v>42124</v>
      </c>
      <c r="B374" s="15">
        <f>'factor 2(value,EP&amp;BP composite)'!BV374*(0.01/'factor 2(value,EP&amp;BP composite)'!$CV374)</f>
        <v>-6.2788938795473453E-2</v>
      </c>
      <c r="C374" s="15">
        <f>'factor 2(value,EP&amp;BP composite)'!BW374*(0.01/'factor 2(value,EP&amp;BP composite)'!$CV374)</f>
        <v>3.1394469397736727E-2</v>
      </c>
      <c r="D374" s="15">
        <f>'factor 2(value,EP&amp;BP composite)'!BX374*(0.01/'factor 2(value,EP&amp;BP composite)'!$CV374)</f>
        <v>0</v>
      </c>
      <c r="E374" s="15">
        <f>'factor 2(value,EP&amp;BP composite)'!BY374*(0.01/'factor 2(value,EP&amp;BP composite)'!$CV374)</f>
        <v>-4.709170409660509E-2</v>
      </c>
      <c r="F374" s="15">
        <f>'factor 2(value,EP&amp;BP composite)'!BZ374*(0.01/'factor 2(value,EP&amp;BP composite)'!$CV374)</f>
        <v>9.418340819321018E-2</v>
      </c>
      <c r="G374" s="15">
        <f>'factor 2(value,EP&amp;BP composite)'!CA374*(0.01/'factor 2(value,EP&amp;BP composite)'!$CV374)</f>
        <v>3.139446939773672E-2</v>
      </c>
      <c r="H374" s="15">
        <f>'factor 2(value,EP&amp;BP composite)'!CB374*(0.01/'factor 2(value,EP&amp;BP composite)'!$CV374)</f>
        <v>0</v>
      </c>
      <c r="I374" s="15">
        <f>'factor 2(value,EP&amp;BP composite)'!CC374*(0.01/'factor 2(value,EP&amp;BP composite)'!$CV374)</f>
        <v>3.1394469397736734E-2</v>
      </c>
      <c r="J374" s="15">
        <f>'factor 2(value,EP&amp;BP composite)'!CD374*(0.01/'factor 2(value,EP&amp;BP composite)'!$CV374)</f>
        <v>3.1394469397736727E-2</v>
      </c>
      <c r="K374" s="15">
        <f>'factor 2(value,EP&amp;BP composite)'!CE374*(0.01/'factor 2(value,EP&amp;BP composite)'!$CV374)</f>
        <v>-0.10988064289207852</v>
      </c>
    </row>
    <row r="375" spans="1:11">
      <c r="A375" s="1">
        <v>42155</v>
      </c>
      <c r="B375" s="15">
        <f>'factor 2(value,EP&amp;BP composite)'!BV375*(0.01/'factor 2(value,EP&amp;BP composite)'!$CV375)</f>
        <v>-3.6662566355937967E-2</v>
      </c>
      <c r="C375" s="15">
        <f>'factor 2(value,EP&amp;BP composite)'!BW375*(0.01/'factor 2(value,EP&amp;BP composite)'!$CV375)</f>
        <v>1.833128317796898E-2</v>
      </c>
      <c r="D375" s="15">
        <f>'factor 2(value,EP&amp;BP composite)'!BX375*(0.01/'factor 2(value,EP&amp;BP composite)'!$CV375)</f>
        <v>5.4993849533906944E-2</v>
      </c>
      <c r="E375" s="15">
        <f>'factor 2(value,EP&amp;BP composite)'!BY375*(0.01/'factor 2(value,EP&amp;BP composite)'!$CV375)</f>
        <v>0</v>
      </c>
      <c r="F375" s="15">
        <f>'factor 2(value,EP&amp;BP composite)'!BZ375*(0.01/'factor 2(value,EP&amp;BP composite)'!$CV375)</f>
        <v>9.1656415889844911E-2</v>
      </c>
      <c r="G375" s="15">
        <f>'factor 2(value,EP&amp;BP composite)'!CA375*(0.01/'factor 2(value,EP&amp;BP composite)'!$CV375)</f>
        <v>0</v>
      </c>
      <c r="H375" s="15">
        <f>'factor 2(value,EP&amp;BP composite)'!CB375*(0.01/'factor 2(value,EP&amp;BP composite)'!$CV375)</f>
        <v>0</v>
      </c>
      <c r="I375" s="15">
        <f>'factor 2(value,EP&amp;BP composite)'!CC375*(0.01/'factor 2(value,EP&amp;BP composite)'!$CV375)</f>
        <v>1.8331283177968987E-2</v>
      </c>
      <c r="J375" s="15">
        <f>'factor 2(value,EP&amp;BP composite)'!CD375*(0.01/'factor 2(value,EP&amp;BP composite)'!$CV375)</f>
        <v>0</v>
      </c>
      <c r="K375" s="15">
        <f>'factor 2(value,EP&amp;BP composite)'!CE375*(0.01/'factor 2(value,EP&amp;BP composite)'!$CV375)</f>
        <v>-0.14665026542375187</v>
      </c>
    </row>
    <row r="376" spans="1:11">
      <c r="A376" s="1">
        <v>42185</v>
      </c>
      <c r="B376" s="15">
        <f>'factor 2(value,EP&amp;BP composite)'!BV376*(0.01/'factor 2(value,EP&amp;BP composite)'!$CV376)</f>
        <v>-3.0922119413395271E-2</v>
      </c>
      <c r="C376" s="15">
        <f>'factor 2(value,EP&amp;BP composite)'!BW376*(0.01/'factor 2(value,EP&amp;BP composite)'!$CV376)</f>
        <v>-1.5461059706697635E-2</v>
      </c>
      <c r="D376" s="15">
        <f>'factor 2(value,EP&amp;BP composite)'!BX376*(0.01/'factor 2(value,EP&amp;BP composite)'!$CV376)</f>
        <v>4.6383179120092904E-2</v>
      </c>
      <c r="E376" s="15">
        <f>'factor 2(value,EP&amp;BP composite)'!BY376*(0.01/'factor 2(value,EP&amp;BP composite)'!$CV376)</f>
        <v>0</v>
      </c>
      <c r="F376" s="15">
        <f>'factor 2(value,EP&amp;BP composite)'!BZ376*(0.01/'factor 2(value,EP&amp;BP composite)'!$CV376)</f>
        <v>9.2766358240185823E-2</v>
      </c>
      <c r="G376" s="15">
        <f>'factor 2(value,EP&amp;BP composite)'!CA376*(0.01/'factor 2(value,EP&amp;BP composite)'!$CV376)</f>
        <v>0</v>
      </c>
      <c r="H376" s="15">
        <f>'factor 2(value,EP&amp;BP composite)'!CB376*(0.01/'factor 2(value,EP&amp;BP composite)'!$CV376)</f>
        <v>0</v>
      </c>
      <c r="I376" s="15">
        <f>'factor 2(value,EP&amp;BP composite)'!CC376*(0.01/'factor 2(value,EP&amp;BP composite)'!$CV376)</f>
        <v>0</v>
      </c>
      <c r="J376" s="15">
        <f>'factor 2(value,EP&amp;BP composite)'!CD376*(0.01/'factor 2(value,EP&amp;BP composite)'!$CV376)</f>
        <v>3.0922119413395271E-2</v>
      </c>
      <c r="K376" s="15">
        <f>'factor 2(value,EP&amp;BP composite)'!CE376*(0.01/'factor 2(value,EP&amp;BP composite)'!$CV376)</f>
        <v>-0.12368847765358108</v>
      </c>
    </row>
    <row r="377" spans="1:11">
      <c r="A377" s="1">
        <v>42216</v>
      </c>
      <c r="B377" s="15">
        <f>'factor 2(value,EP&amp;BP composite)'!BV377*(0.01/'factor 2(value,EP&amp;BP composite)'!$CV377)</f>
        <v>-1.9359320043303326E-2</v>
      </c>
      <c r="C377" s="15">
        <f>'factor 2(value,EP&amp;BP composite)'!BW377*(0.01/'factor 2(value,EP&amp;BP composite)'!$CV377)</f>
        <v>3.8718640086606644E-2</v>
      </c>
      <c r="D377" s="15">
        <f>'factor 2(value,EP&amp;BP composite)'!BX377*(0.01/'factor 2(value,EP&amp;BP composite)'!$CV377)</f>
        <v>5.8077960129909963E-2</v>
      </c>
      <c r="E377" s="15">
        <f>'factor 2(value,EP&amp;BP composite)'!BY377*(0.01/'factor 2(value,EP&amp;BP composite)'!$CV377)</f>
        <v>1.9359320043303319E-2</v>
      </c>
      <c r="F377" s="15">
        <f>'factor 2(value,EP&amp;BP composite)'!BZ377*(0.01/'factor 2(value,EP&amp;BP composite)'!$CV377)</f>
        <v>5.807796012990997E-2</v>
      </c>
      <c r="G377" s="15">
        <f>'factor 2(value,EP&amp;BP composite)'!CA377*(0.01/'factor 2(value,EP&amp;BP composite)'!$CV377)</f>
        <v>0</v>
      </c>
      <c r="H377" s="15">
        <f>'factor 2(value,EP&amp;BP composite)'!CB377*(0.01/'factor 2(value,EP&amp;BP composite)'!$CV377)</f>
        <v>0</v>
      </c>
      <c r="I377" s="15">
        <f>'factor 2(value,EP&amp;BP composite)'!CC377*(0.01/'factor 2(value,EP&amp;BP composite)'!$CV377)</f>
        <v>3.8718640086606651E-2</v>
      </c>
      <c r="J377" s="15">
        <f>'factor 2(value,EP&amp;BP composite)'!CD377*(0.01/'factor 2(value,EP&amp;BP composite)'!$CV377)</f>
        <v>-3.8718640086606644E-2</v>
      </c>
      <c r="K377" s="15">
        <f>'factor 2(value,EP&amp;BP composite)'!CE377*(0.01/'factor 2(value,EP&amp;BP composite)'!$CV377)</f>
        <v>-0.15487456034642658</v>
      </c>
    </row>
    <row r="378" spans="1:11">
      <c r="A378" s="1">
        <v>42247</v>
      </c>
      <c r="B378" s="15">
        <f>'factor 2(value,EP&amp;BP composite)'!BV378*(0.01/'factor 2(value,EP&amp;BP composite)'!$CV378)</f>
        <v>-2.4815667880444328E-2</v>
      </c>
      <c r="C378" s="15">
        <f>'factor 2(value,EP&amp;BP composite)'!BW378*(0.01/'factor 2(value,EP&amp;BP composite)'!$CV378)</f>
        <v>-2.4815667880444321E-2</v>
      </c>
      <c r="D378" s="15">
        <f>'factor 2(value,EP&amp;BP composite)'!BX378*(0.01/'factor 2(value,EP&amp;BP composite)'!$CV378)</f>
        <v>3.7223501820666478E-2</v>
      </c>
      <c r="E378" s="15">
        <f>'factor 2(value,EP&amp;BP composite)'!BY378*(0.01/'factor 2(value,EP&amp;BP composite)'!$CV378)</f>
        <v>4.9631335760888642E-2</v>
      </c>
      <c r="F378" s="15">
        <f>'factor 2(value,EP&amp;BP composite)'!BZ378*(0.01/'factor 2(value,EP&amp;BP composite)'!$CV378)</f>
        <v>6.2039169701110806E-2</v>
      </c>
      <c r="G378" s="15">
        <f>'factor 2(value,EP&amp;BP composite)'!CA378*(0.01/'factor 2(value,EP&amp;BP composite)'!$CV378)</f>
        <v>-6.2039169701110806E-2</v>
      </c>
      <c r="H378" s="15">
        <f>'factor 2(value,EP&amp;BP composite)'!CB378*(0.01/'factor 2(value,EP&amp;BP composite)'!$CV378)</f>
        <v>0</v>
      </c>
      <c r="I378" s="15">
        <f>'factor 2(value,EP&amp;BP composite)'!CC378*(0.01/'factor 2(value,EP&amp;BP composite)'!$CV378)</f>
        <v>4.9631335760888642E-2</v>
      </c>
      <c r="J378" s="15">
        <f>'factor 2(value,EP&amp;BP composite)'!CD378*(0.01/'factor 2(value,EP&amp;BP composite)'!$CV378)</f>
        <v>1.2407833940222159E-2</v>
      </c>
      <c r="K378" s="15">
        <f>'factor 2(value,EP&amp;BP composite)'!CE378*(0.01/'factor 2(value,EP&amp;BP composite)'!$CV378)</f>
        <v>-9.9262671521777285E-2</v>
      </c>
    </row>
    <row r="379" spans="1:11">
      <c r="A379" s="1">
        <v>42277</v>
      </c>
      <c r="B379" s="15">
        <f>'factor 2(value,EP&amp;BP composite)'!BV379*(0.01/'factor 2(value,EP&amp;BP composite)'!$CV379)</f>
        <v>-6.0812697639491951E-2</v>
      </c>
      <c r="C379" s="15">
        <f>'factor 2(value,EP&amp;BP composite)'!BW379*(0.01/'factor 2(value,EP&amp;BP composite)'!$CV379)</f>
        <v>-2.0270899213163981E-2</v>
      </c>
      <c r="D379" s="15">
        <f>'factor 2(value,EP&amp;BP composite)'!BX379*(0.01/'factor 2(value,EP&amp;BP composite)'!$CV379)</f>
        <v>4.0541798426327963E-2</v>
      </c>
      <c r="E379" s="15">
        <f>'factor 2(value,EP&amp;BP composite)'!BY379*(0.01/'factor 2(value,EP&amp;BP composite)'!$CV379)</f>
        <v>5.0677248032909961E-2</v>
      </c>
      <c r="F379" s="15">
        <f>'factor 2(value,EP&amp;BP composite)'!BZ379*(0.01/'factor 2(value,EP&amp;BP composite)'!$CV379)</f>
        <v>4.0541798426327963E-2</v>
      </c>
      <c r="G379" s="15">
        <f>'factor 2(value,EP&amp;BP composite)'!CA379*(0.01/'factor 2(value,EP&amp;BP composite)'!$CV379)</f>
        <v>-4.0541798426327963E-2</v>
      </c>
      <c r="H379" s="15">
        <f>'factor 2(value,EP&amp;BP composite)'!CB379*(0.01/'factor 2(value,EP&amp;BP composite)'!$CV379)</f>
        <v>0</v>
      </c>
      <c r="I379" s="15">
        <f>'factor 2(value,EP&amp;BP composite)'!CC379*(0.01/'factor 2(value,EP&amp;BP composite)'!$CV379)</f>
        <v>6.0812697639491951E-2</v>
      </c>
      <c r="J379" s="15">
        <f>'factor 2(value,EP&amp;BP composite)'!CD379*(0.01/'factor 2(value,EP&amp;BP composite)'!$CV379)</f>
        <v>1.0135449606581991E-2</v>
      </c>
      <c r="K379" s="15">
        <f>'factor 2(value,EP&amp;BP composite)'!CE379*(0.01/'factor 2(value,EP&amp;BP composite)'!$CV379)</f>
        <v>-8.1083596852655926E-2</v>
      </c>
    </row>
    <row r="380" spans="1:11">
      <c r="A380" s="1">
        <v>42308</v>
      </c>
      <c r="B380" s="15">
        <f>'factor 2(value,EP&amp;BP composite)'!BV380*(0.01/'factor 2(value,EP&amp;BP composite)'!$CV380)</f>
        <v>-7.4266797873354939E-2</v>
      </c>
      <c r="C380" s="15">
        <f>'factor 2(value,EP&amp;BP composite)'!BW380*(0.01/'factor 2(value,EP&amp;BP composite)'!$CV380)</f>
        <v>1.4853359574670984E-2</v>
      </c>
      <c r="D380" s="15">
        <f>'factor 2(value,EP&amp;BP composite)'!BX380*(0.01/'factor 2(value,EP&amp;BP composite)'!$CV380)</f>
        <v>2.9706719149341979E-2</v>
      </c>
      <c r="E380" s="15">
        <f>'factor 2(value,EP&amp;BP composite)'!BY380*(0.01/'factor 2(value,EP&amp;BP composite)'!$CV380)</f>
        <v>5.9413438298683952E-2</v>
      </c>
      <c r="F380" s="15">
        <f>'factor 2(value,EP&amp;BP composite)'!BZ380*(0.01/'factor 2(value,EP&amp;BP composite)'!$CV380)</f>
        <v>2.9706719149341976E-2</v>
      </c>
      <c r="G380" s="15">
        <f>'factor 2(value,EP&amp;BP composite)'!CA380*(0.01/'factor 2(value,EP&amp;BP composite)'!$CV380)</f>
        <v>2.9706719149341969E-2</v>
      </c>
      <c r="H380" s="15">
        <f>'factor 2(value,EP&amp;BP composite)'!CB380*(0.01/'factor 2(value,EP&amp;BP composite)'!$CV380)</f>
        <v>0</v>
      </c>
      <c r="I380" s="15">
        <f>'factor 2(value,EP&amp;BP composite)'!CC380*(0.01/'factor 2(value,EP&amp;BP composite)'!$CV380)</f>
        <v>5.9413438298683952E-2</v>
      </c>
      <c r="J380" s="15">
        <f>'factor 2(value,EP&amp;BP composite)'!CD380*(0.01/'factor 2(value,EP&amp;BP composite)'!$CV380)</f>
        <v>-2.9706719149341976E-2</v>
      </c>
      <c r="K380" s="15">
        <f>'factor 2(value,EP&amp;BP composite)'!CE380*(0.01/'factor 2(value,EP&amp;BP composite)'!$CV380)</f>
        <v>-0.1188268765973679</v>
      </c>
    </row>
    <row r="381" spans="1:11">
      <c r="A381" s="1">
        <v>42338</v>
      </c>
      <c r="B381" s="15">
        <f>'factor 2(value,EP&amp;BP composite)'!BV381*(0.01/'factor 2(value,EP&amp;BP composite)'!$CV381)</f>
        <v>-5.5163505300542877E-2</v>
      </c>
      <c r="C381" s="15">
        <f>'factor 2(value,EP&amp;BP composite)'!BW381*(0.01/'factor 2(value,EP&amp;BP composite)'!$CV381)</f>
        <v>1.8387835100180955E-2</v>
      </c>
      <c r="D381" s="15">
        <f>'factor 2(value,EP&amp;BP composite)'!BX381*(0.01/'factor 2(value,EP&amp;BP composite)'!$CV381)</f>
        <v>0</v>
      </c>
      <c r="E381" s="15">
        <f>'factor 2(value,EP&amp;BP composite)'!BY381*(0.01/'factor 2(value,EP&amp;BP composite)'!$CV381)</f>
        <v>7.3551340400723836E-2</v>
      </c>
      <c r="F381" s="15">
        <f>'factor 2(value,EP&amp;BP composite)'!BZ381*(0.01/'factor 2(value,EP&amp;BP composite)'!$CV381)</f>
        <v>0</v>
      </c>
      <c r="G381" s="15">
        <f>'factor 2(value,EP&amp;BP composite)'!CA381*(0.01/'factor 2(value,EP&amp;BP composite)'!$CV381)</f>
        <v>5.516350530054287E-2</v>
      </c>
      <c r="H381" s="15">
        <f>'factor 2(value,EP&amp;BP composite)'!CB381*(0.01/'factor 2(value,EP&amp;BP composite)'!$CV381)</f>
        <v>0</v>
      </c>
      <c r="I381" s="15">
        <f>'factor 2(value,EP&amp;BP composite)'!CC381*(0.01/'factor 2(value,EP&amp;BP composite)'!$CV381)</f>
        <v>3.6775670200361925E-2</v>
      </c>
      <c r="J381" s="15">
        <f>'factor 2(value,EP&amp;BP composite)'!CD381*(0.01/'factor 2(value,EP&amp;BP composite)'!$CV381)</f>
        <v>1.8387835100180959E-2</v>
      </c>
      <c r="K381" s="15">
        <f>'factor 2(value,EP&amp;BP composite)'!CE381*(0.01/'factor 2(value,EP&amp;BP composite)'!$CV381)</f>
        <v>-0.14710268080144767</v>
      </c>
    </row>
    <row r="382" spans="1:11">
      <c r="A382" s="1">
        <v>42369</v>
      </c>
      <c r="B382" s="15">
        <f>'factor 2(value,EP&amp;BP composite)'!BV382*(0.01/'factor 2(value,EP&amp;BP composite)'!$CV382)</f>
        <v>-9.5351750119446271E-2</v>
      </c>
      <c r="C382" s="15">
        <f>'factor 2(value,EP&amp;BP composite)'!BW382*(0.01/'factor 2(value,EP&amp;BP composite)'!$CV382)</f>
        <v>1.5891958353241042E-2</v>
      </c>
      <c r="D382" s="15">
        <f>'factor 2(value,EP&amp;BP composite)'!BX382*(0.01/'factor 2(value,EP&amp;BP composite)'!$CV382)</f>
        <v>1.5891958353241045E-2</v>
      </c>
      <c r="E382" s="15">
        <f>'factor 2(value,EP&amp;BP composite)'!BY382*(0.01/'factor 2(value,EP&amp;BP composite)'!$CV382)</f>
        <v>7.9459791766205226E-2</v>
      </c>
      <c r="F382" s="15">
        <f>'factor 2(value,EP&amp;BP composite)'!BZ382*(0.01/'factor 2(value,EP&amp;BP composite)'!$CV382)</f>
        <v>3.178391670648209E-2</v>
      </c>
      <c r="G382" s="15">
        <f>'factor 2(value,EP&amp;BP composite)'!CA382*(0.01/'factor 2(value,EP&amp;BP composite)'!$CV382)</f>
        <v>3.1783916706482084E-2</v>
      </c>
      <c r="H382" s="15">
        <f>'factor 2(value,EP&amp;BP composite)'!CB382*(0.01/'factor 2(value,EP&amp;BP composite)'!$CV382)</f>
        <v>0</v>
      </c>
      <c r="I382" s="15">
        <f>'factor 2(value,EP&amp;BP composite)'!CC382*(0.01/'factor 2(value,EP&amp;BP composite)'!$CV382)</f>
        <v>3.178391670648209E-2</v>
      </c>
      <c r="J382" s="15">
        <f>'factor 2(value,EP&amp;BP composite)'!CD382*(0.01/'factor 2(value,EP&amp;BP composite)'!$CV382)</f>
        <v>1.5891958353241045E-2</v>
      </c>
      <c r="K382" s="15">
        <f>'factor 2(value,EP&amp;BP composite)'!CE382*(0.01/'factor 2(value,EP&amp;BP composite)'!$CV382)</f>
        <v>-0.12713566682592836</v>
      </c>
    </row>
    <row r="383" spans="1:11">
      <c r="A383" s="1">
        <v>42400</v>
      </c>
      <c r="B383" s="15">
        <f>'factor 2(value,EP&amp;BP composite)'!BV383*(0.01/'factor 2(value,EP&amp;BP composite)'!$CV383)</f>
        <v>-7.254460589489968E-2</v>
      </c>
      <c r="C383" s="15">
        <f>'factor 2(value,EP&amp;BP composite)'!BW383*(0.01/'factor 2(value,EP&amp;BP composite)'!$CV383)</f>
        <v>1.2090767649149944E-2</v>
      </c>
      <c r="D383" s="15">
        <f>'factor 2(value,EP&amp;BP composite)'!BX383*(0.01/'factor 2(value,EP&amp;BP composite)'!$CV383)</f>
        <v>1.2090767649149948E-2</v>
      </c>
      <c r="E383" s="15">
        <f>'factor 2(value,EP&amp;BP composite)'!BY383*(0.01/'factor 2(value,EP&amp;BP composite)'!$CV383)</f>
        <v>7.254460589489968E-2</v>
      </c>
      <c r="F383" s="15">
        <f>'factor 2(value,EP&amp;BP composite)'!BZ383*(0.01/'factor 2(value,EP&amp;BP composite)'!$CV383)</f>
        <v>1.2090767649149944E-2</v>
      </c>
      <c r="G383" s="15">
        <f>'factor 2(value,EP&amp;BP composite)'!CA383*(0.01/'factor 2(value,EP&amp;BP composite)'!$CV383)</f>
        <v>2.4181535298299889E-2</v>
      </c>
      <c r="H383" s="15">
        <f>'factor 2(value,EP&amp;BP composite)'!CB383*(0.01/'factor 2(value,EP&amp;BP composite)'!$CV383)</f>
        <v>0</v>
      </c>
      <c r="I383" s="15">
        <f>'factor 2(value,EP&amp;BP composite)'!CC383*(0.01/'factor 2(value,EP&amp;BP composite)'!$CV383)</f>
        <v>4.8363070596599785E-2</v>
      </c>
      <c r="J383" s="15">
        <f>'factor 2(value,EP&amp;BP composite)'!CD383*(0.01/'factor 2(value,EP&amp;BP composite)'!$CV383)</f>
        <v>-1.2090767649149944E-2</v>
      </c>
      <c r="K383" s="15">
        <f>'factor 2(value,EP&amp;BP composite)'!CE383*(0.01/'factor 2(value,EP&amp;BP composite)'!$CV383)</f>
        <v>-9.6726141193199569E-2</v>
      </c>
    </row>
    <row r="384" spans="1:11">
      <c r="A384" s="1">
        <v>42429</v>
      </c>
      <c r="B384" s="15">
        <f>'factor 2(value,EP&amp;BP composite)'!BV384*(0.01/'factor 2(value,EP&amp;BP composite)'!$CV384)</f>
        <v>-3.4367925868756817E-2</v>
      </c>
      <c r="C384" s="15">
        <f>'factor 2(value,EP&amp;BP composite)'!BW384*(0.01/'factor 2(value,EP&amp;BP composite)'!$CV384)</f>
        <v>0</v>
      </c>
      <c r="D384" s="15">
        <f>'factor 2(value,EP&amp;BP composite)'!BX384*(0.01/'factor 2(value,EP&amp;BP composite)'!$CV384)</f>
        <v>1.1455975289585606E-2</v>
      </c>
      <c r="E384" s="15">
        <f>'factor 2(value,EP&amp;BP composite)'!BY384*(0.01/'factor 2(value,EP&amp;BP composite)'!$CV384)</f>
        <v>6.8735851737513634E-2</v>
      </c>
      <c r="F384" s="15">
        <f>'factor 2(value,EP&amp;BP composite)'!BZ384*(0.01/'factor 2(value,EP&amp;BP composite)'!$CV384)</f>
        <v>-1.1455975289585606E-2</v>
      </c>
      <c r="G384" s="15">
        <f>'factor 2(value,EP&amp;BP composite)'!CA384*(0.01/'factor 2(value,EP&amp;BP composite)'!$CV384)</f>
        <v>2.2911950579171204E-2</v>
      </c>
      <c r="H384" s="15">
        <f>'factor 2(value,EP&amp;BP composite)'!CB384*(0.01/'factor 2(value,EP&amp;BP composite)'!$CV384)</f>
        <v>0</v>
      </c>
      <c r="I384" s="15">
        <f>'factor 2(value,EP&amp;BP composite)'!CC384*(0.01/'factor 2(value,EP&amp;BP composite)'!$CV384)</f>
        <v>5.7279876447928021E-2</v>
      </c>
      <c r="J384" s="15">
        <f>'factor 2(value,EP&amp;BP composite)'!CD384*(0.01/'factor 2(value,EP&amp;BP composite)'!$CV384)</f>
        <v>-2.2911950579171208E-2</v>
      </c>
      <c r="K384" s="15">
        <f>'factor 2(value,EP&amp;BP composite)'!CE384*(0.01/'factor 2(value,EP&amp;BP composite)'!$CV384)</f>
        <v>-9.1647802316684832E-2</v>
      </c>
    </row>
    <row r="385" spans="1:11">
      <c r="A385" s="1">
        <v>42460</v>
      </c>
      <c r="B385" s="15">
        <f>'factor 2(value,EP&amp;BP composite)'!BV385*(0.01/'factor 2(value,EP&amp;BP composite)'!$CV385)</f>
        <v>-3.3639003036043745E-2</v>
      </c>
      <c r="C385" s="15">
        <f>'factor 2(value,EP&amp;BP composite)'!BW385*(0.01/'factor 2(value,EP&amp;BP composite)'!$CV385)</f>
        <v>-2.2426002024029165E-2</v>
      </c>
      <c r="D385" s="15">
        <f>'factor 2(value,EP&amp;BP composite)'!BX385*(0.01/'factor 2(value,EP&amp;BP composite)'!$CV385)</f>
        <v>2.2426002024029168E-2</v>
      </c>
      <c r="E385" s="15">
        <f>'factor 2(value,EP&amp;BP composite)'!BY385*(0.01/'factor 2(value,EP&amp;BP composite)'!$CV385)</f>
        <v>5.6065005060072913E-2</v>
      </c>
      <c r="F385" s="15">
        <f>'factor 2(value,EP&amp;BP composite)'!BZ385*(0.01/'factor 2(value,EP&amp;BP composite)'!$CV385)</f>
        <v>1.1213001012014581E-2</v>
      </c>
      <c r="G385" s="15">
        <f>'factor 2(value,EP&amp;BP composite)'!CA385*(0.01/'factor 2(value,EP&amp;BP composite)'!$CV385)</f>
        <v>2.2426002024029161E-2</v>
      </c>
      <c r="H385" s="15">
        <f>'factor 2(value,EP&amp;BP composite)'!CB385*(0.01/'factor 2(value,EP&amp;BP composite)'!$CV385)</f>
        <v>1.1213001012014577E-2</v>
      </c>
      <c r="I385" s="15">
        <f>'factor 2(value,EP&amp;BP composite)'!CC385*(0.01/'factor 2(value,EP&amp;BP composite)'!$CV385)</f>
        <v>5.6065005060072913E-2</v>
      </c>
      <c r="J385" s="15">
        <f>'factor 2(value,EP&amp;BP composite)'!CD385*(0.01/'factor 2(value,EP&amp;BP composite)'!$CV385)</f>
        <v>-2.2426002024029165E-2</v>
      </c>
      <c r="K385" s="15">
        <f>'factor 2(value,EP&amp;BP composite)'!CE385*(0.01/'factor 2(value,EP&amp;BP composite)'!$CV385)</f>
        <v>-0.10091700910813123</v>
      </c>
    </row>
    <row r="386" spans="1:11">
      <c r="A386" s="1">
        <v>42490</v>
      </c>
      <c r="B386" s="15">
        <f>'factor 2(value,EP&amp;BP composite)'!BV386*(0.01/'factor 2(value,EP&amp;BP composite)'!$CV386)</f>
        <v>-5.0348073248307118E-2</v>
      </c>
      <c r="C386" s="15">
        <f>'factor 2(value,EP&amp;BP composite)'!BW386*(0.01/'factor 2(value,EP&amp;BP composite)'!$CV386)</f>
        <v>-5.0348073248307118E-2</v>
      </c>
      <c r="D386" s="15">
        <f>'factor 2(value,EP&amp;BP composite)'!BX386*(0.01/'factor 2(value,EP&amp;BP composite)'!$CV386)</f>
        <v>2.0139229299322846E-2</v>
      </c>
      <c r="E386" s="15">
        <f>'factor 2(value,EP&amp;BP composite)'!BY386*(0.01/'factor 2(value,EP&amp;BP composite)'!$CV386)</f>
        <v>5.0348073248307118E-2</v>
      </c>
      <c r="F386" s="15">
        <f>'factor 2(value,EP&amp;BP composite)'!BZ386*(0.01/'factor 2(value,EP&amp;BP composite)'!$CV386)</f>
        <v>0</v>
      </c>
      <c r="G386" s="15">
        <f>'factor 2(value,EP&amp;BP composite)'!CA386*(0.01/'factor 2(value,EP&amp;BP composite)'!$CV386)</f>
        <v>2.0139229299322842E-2</v>
      </c>
      <c r="H386" s="15">
        <f>'factor 2(value,EP&amp;BP composite)'!CB386*(0.01/'factor 2(value,EP&amp;BP composite)'!$CV386)</f>
        <v>5.0348073248307111E-2</v>
      </c>
      <c r="I386" s="15">
        <f>'factor 2(value,EP&amp;BP composite)'!CC386*(0.01/'factor 2(value,EP&amp;BP composite)'!$CV386)</f>
        <v>5.0348073248307118E-2</v>
      </c>
      <c r="J386" s="15">
        <f>'factor 2(value,EP&amp;BP composite)'!CD386*(0.01/'factor 2(value,EP&amp;BP composite)'!$CV386)</f>
        <v>0</v>
      </c>
      <c r="K386" s="15">
        <f>'factor 2(value,EP&amp;BP composite)'!CE386*(0.01/'factor 2(value,EP&amp;BP composite)'!$CV386)</f>
        <v>-9.0626531846952796E-2</v>
      </c>
    </row>
    <row r="387" spans="1:11">
      <c r="A387" s="1">
        <v>42521</v>
      </c>
      <c r="B387" s="15">
        <f>'factor 2(value,EP&amp;BP composite)'!BV387*(0.01/'factor 2(value,EP&amp;BP composite)'!$CV387)</f>
        <v>-7.2949078560471503E-2</v>
      </c>
      <c r="C387" s="15">
        <f>'factor 2(value,EP&amp;BP composite)'!BW387*(0.01/'factor 2(value,EP&amp;BP composite)'!$CV387)</f>
        <v>-3.126389081163064E-2</v>
      </c>
      <c r="D387" s="15">
        <f>'factor 2(value,EP&amp;BP composite)'!BX387*(0.01/'factor 2(value,EP&amp;BP composite)'!$CV387)</f>
        <v>2.0842593874420428E-2</v>
      </c>
      <c r="E387" s="15">
        <f>'factor 2(value,EP&amp;BP composite)'!BY387*(0.01/'factor 2(value,EP&amp;BP composite)'!$CV387)</f>
        <v>4.1685187748840856E-2</v>
      </c>
      <c r="F387" s="15">
        <f>'factor 2(value,EP&amp;BP composite)'!BZ387*(0.01/'factor 2(value,EP&amp;BP composite)'!$CV387)</f>
        <v>1.0421296937210212E-2</v>
      </c>
      <c r="G387" s="15">
        <f>'factor 2(value,EP&amp;BP composite)'!CA387*(0.01/'factor 2(value,EP&amp;BP composite)'!$CV387)</f>
        <v>2.0842593874420424E-2</v>
      </c>
      <c r="H387" s="15">
        <f>'factor 2(value,EP&amp;BP composite)'!CB387*(0.01/'factor 2(value,EP&amp;BP composite)'!$CV387)</f>
        <v>5.2106484686051065E-2</v>
      </c>
      <c r="I387" s="15">
        <f>'factor 2(value,EP&amp;BP composite)'!CC387*(0.01/'factor 2(value,EP&amp;BP composite)'!$CV387)</f>
        <v>5.2106484686051072E-2</v>
      </c>
      <c r="J387" s="15">
        <f>'factor 2(value,EP&amp;BP composite)'!CD387*(0.01/'factor 2(value,EP&amp;BP composite)'!$CV387)</f>
        <v>0</v>
      </c>
      <c r="K387" s="15">
        <f>'factor 2(value,EP&amp;BP composite)'!CE387*(0.01/'factor 2(value,EP&amp;BP composite)'!$CV387)</f>
        <v>-9.3791672434891921E-2</v>
      </c>
    </row>
    <row r="388" spans="1:11">
      <c r="A388" s="1">
        <v>42551</v>
      </c>
      <c r="B388" s="15">
        <f>'factor 2(value,EP&amp;BP composite)'!BV388*(0.01/'factor 2(value,EP&amp;BP composite)'!$CV388)</f>
        <v>-6.0148044978508425E-2</v>
      </c>
      <c r="C388" s="15">
        <f>'factor 2(value,EP&amp;BP composite)'!BW388*(0.01/'factor 2(value,EP&amp;BP composite)'!$CV388)</f>
        <v>-3.0074022489254209E-2</v>
      </c>
      <c r="D388" s="15">
        <f>'factor 2(value,EP&amp;BP composite)'!BX388*(0.01/'factor 2(value,EP&amp;BP composite)'!$CV388)</f>
        <v>2.0049348326169471E-2</v>
      </c>
      <c r="E388" s="15">
        <f>'factor 2(value,EP&amp;BP composite)'!BY388*(0.01/'factor 2(value,EP&amp;BP composite)'!$CV388)</f>
        <v>5.012337081542368E-2</v>
      </c>
      <c r="F388" s="15">
        <f>'factor 2(value,EP&amp;BP composite)'!BZ388*(0.01/'factor 2(value,EP&amp;BP composite)'!$CV388)</f>
        <v>0</v>
      </c>
      <c r="G388" s="15">
        <f>'factor 2(value,EP&amp;BP composite)'!CA388*(0.01/'factor 2(value,EP&amp;BP composite)'!$CV388)</f>
        <v>2.0049348326169468E-2</v>
      </c>
      <c r="H388" s="15">
        <f>'factor 2(value,EP&amp;BP composite)'!CB388*(0.01/'factor 2(value,EP&amp;BP composite)'!$CV388)</f>
        <v>6.0148044978508418E-2</v>
      </c>
      <c r="I388" s="15">
        <f>'factor 2(value,EP&amp;BP composite)'!CC388*(0.01/'factor 2(value,EP&amp;BP composite)'!$CV388)</f>
        <v>4.0098696652338943E-2</v>
      </c>
      <c r="J388" s="15">
        <f>'factor 2(value,EP&amp;BP composite)'!CD388*(0.01/'factor 2(value,EP&amp;BP composite)'!$CV388)</f>
        <v>-1.0024674163084737E-2</v>
      </c>
      <c r="K388" s="15">
        <f>'factor 2(value,EP&amp;BP composite)'!CE388*(0.01/'factor 2(value,EP&amp;BP composite)'!$CV388)</f>
        <v>-9.0222067467762623E-2</v>
      </c>
    </row>
    <row r="389" spans="1:11">
      <c r="A389" s="1">
        <v>42582</v>
      </c>
      <c r="B389" s="15">
        <f>'factor 2(value,EP&amp;BP composite)'!BV389*(0.01/'factor 2(value,EP&amp;BP composite)'!$CV389)</f>
        <v>-6.0497089930321102E-2</v>
      </c>
      <c r="C389" s="15">
        <f>'factor 2(value,EP&amp;BP composite)'!BW389*(0.01/'factor 2(value,EP&amp;BP composite)'!$CV389)</f>
        <v>-3.0248544965160547E-2</v>
      </c>
      <c r="D389" s="15">
        <f>'factor 2(value,EP&amp;BP composite)'!BX389*(0.01/'factor 2(value,EP&amp;BP composite)'!$CV389)</f>
        <v>1.0082848321720182E-2</v>
      </c>
      <c r="E389" s="15">
        <f>'factor 2(value,EP&amp;BP composite)'!BY389*(0.01/'factor 2(value,EP&amp;BP composite)'!$CV389)</f>
        <v>5.0414241608600918E-2</v>
      </c>
      <c r="F389" s="15">
        <f>'factor 2(value,EP&amp;BP composite)'!BZ389*(0.01/'factor 2(value,EP&amp;BP composite)'!$CV389)</f>
        <v>0</v>
      </c>
      <c r="G389" s="15">
        <f>'factor 2(value,EP&amp;BP composite)'!CA389*(0.01/'factor 2(value,EP&amp;BP composite)'!$CV389)</f>
        <v>2.0165696643440364E-2</v>
      </c>
      <c r="H389" s="15">
        <f>'factor 2(value,EP&amp;BP composite)'!CB389*(0.01/'factor 2(value,EP&amp;BP composite)'!$CV389)</f>
        <v>7.0579938252041272E-2</v>
      </c>
      <c r="I389" s="15">
        <f>'factor 2(value,EP&amp;BP composite)'!CC389*(0.01/'factor 2(value,EP&amp;BP composite)'!$CV389)</f>
        <v>4.0331393286880735E-2</v>
      </c>
      <c r="J389" s="15">
        <f>'factor 2(value,EP&amp;BP composite)'!CD389*(0.01/'factor 2(value,EP&amp;BP composite)'!$CV389)</f>
        <v>-1.0082848321720185E-2</v>
      </c>
      <c r="K389" s="15">
        <f>'factor 2(value,EP&amp;BP composite)'!CE389*(0.01/'factor 2(value,EP&amp;BP composite)'!$CV389)</f>
        <v>-9.0745634895481639E-2</v>
      </c>
    </row>
    <row r="390" spans="1:11">
      <c r="A390" s="1">
        <v>42613</v>
      </c>
      <c r="B390" s="15">
        <f>'factor 2(value,EP&amp;BP composite)'!BV390*(0.01/'factor 2(value,EP&amp;BP composite)'!$CV390)</f>
        <v>-5.9086217313296469E-2</v>
      </c>
      <c r="C390" s="15">
        <f>'factor 2(value,EP&amp;BP composite)'!BW390*(0.01/'factor 2(value,EP&amp;BP composite)'!$CV390)</f>
        <v>-2.9543108656648231E-2</v>
      </c>
      <c r="D390" s="15">
        <f>'factor 2(value,EP&amp;BP composite)'!BX390*(0.01/'factor 2(value,EP&amp;BP composite)'!$CV390)</f>
        <v>9.8477028855494097E-3</v>
      </c>
      <c r="E390" s="15">
        <f>'factor 2(value,EP&amp;BP composite)'!BY390*(0.01/'factor 2(value,EP&amp;BP composite)'!$CV390)</f>
        <v>4.9238514427747057E-2</v>
      </c>
      <c r="F390" s="15">
        <f>'factor 2(value,EP&amp;BP composite)'!BZ390*(0.01/'factor 2(value,EP&amp;BP composite)'!$CV390)</f>
        <v>0</v>
      </c>
      <c r="G390" s="15">
        <f>'factor 2(value,EP&amp;BP composite)'!CA390*(0.01/'factor 2(value,EP&amp;BP composite)'!$CV390)</f>
        <v>1.9695405771098819E-2</v>
      </c>
      <c r="H390" s="15">
        <f>'factor 2(value,EP&amp;BP composite)'!CB390*(0.01/'factor 2(value,EP&amp;BP composite)'!$CV390)</f>
        <v>6.8933920198845866E-2</v>
      </c>
      <c r="I390" s="15">
        <f>'factor 2(value,EP&amp;BP composite)'!CC390*(0.01/'factor 2(value,EP&amp;BP composite)'!$CV390)</f>
        <v>3.9390811542197646E-2</v>
      </c>
      <c r="J390" s="15">
        <f>'factor 2(value,EP&amp;BP composite)'!CD390*(0.01/'factor 2(value,EP&amp;BP composite)'!$CV390)</f>
        <v>-9.8477028855494132E-3</v>
      </c>
      <c r="K390" s="15">
        <f>'factor 2(value,EP&amp;BP composite)'!CE390*(0.01/'factor 2(value,EP&amp;BP composite)'!$CV390)</f>
        <v>-8.8629325969944689E-2</v>
      </c>
    </row>
    <row r="391" spans="1:11">
      <c r="A391" s="1">
        <v>42643</v>
      </c>
      <c r="B391" s="15">
        <f>'factor 2(value,EP&amp;BP composite)'!BV391*(0.01/'factor 2(value,EP&amp;BP composite)'!$CV391)</f>
        <v>-5.744758434546194E-2</v>
      </c>
      <c r="C391" s="15">
        <f>'factor 2(value,EP&amp;BP composite)'!BW391*(0.01/'factor 2(value,EP&amp;BP composite)'!$CV391)</f>
        <v>-2.8723792172730966E-2</v>
      </c>
      <c r="D391" s="15">
        <f>'factor 2(value,EP&amp;BP composite)'!BX391*(0.01/'factor 2(value,EP&amp;BP composite)'!$CV391)</f>
        <v>9.5745973909103204E-3</v>
      </c>
      <c r="E391" s="15">
        <f>'factor 2(value,EP&amp;BP composite)'!BY391*(0.01/'factor 2(value,EP&amp;BP composite)'!$CV391)</f>
        <v>3.8298389563641289E-2</v>
      </c>
      <c r="F391" s="15">
        <f>'factor 2(value,EP&amp;BP composite)'!BZ391*(0.01/'factor 2(value,EP&amp;BP composite)'!$CV391)</f>
        <v>9.5745973909103204E-3</v>
      </c>
      <c r="G391" s="15">
        <f>'factor 2(value,EP&amp;BP composite)'!CA391*(0.01/'factor 2(value,EP&amp;BP composite)'!$CV391)</f>
        <v>1.9149194781820641E-2</v>
      </c>
      <c r="H391" s="15">
        <f>'factor 2(value,EP&amp;BP composite)'!CB391*(0.01/'factor 2(value,EP&amp;BP composite)'!$CV391)</f>
        <v>6.7022181736372255E-2</v>
      </c>
      <c r="I391" s="15">
        <f>'factor 2(value,EP&amp;BP composite)'!CC391*(0.01/'factor 2(value,EP&amp;BP composite)'!$CV391)</f>
        <v>3.8298389563641289E-2</v>
      </c>
      <c r="J391" s="15">
        <f>'factor 2(value,EP&amp;BP composite)'!CD391*(0.01/'factor 2(value,EP&amp;BP composite)'!$CV391)</f>
        <v>-9.5745973909103239E-3</v>
      </c>
      <c r="K391" s="15">
        <f>'factor 2(value,EP&amp;BP composite)'!CE391*(0.01/'factor 2(value,EP&amp;BP composite)'!$CV391)</f>
        <v>-8.6171376518192899E-2</v>
      </c>
    </row>
    <row r="392" spans="1:11">
      <c r="A392" s="1">
        <v>42674</v>
      </c>
      <c r="B392" s="15">
        <f>'factor 2(value,EP&amp;BP composite)'!BV392*(0.01/'factor 2(value,EP&amp;BP composite)'!$CV392)</f>
        <v>-3.4978329423951078E-2</v>
      </c>
      <c r="C392" s="15">
        <f>'factor 2(value,EP&amp;BP composite)'!BW392*(0.01/'factor 2(value,EP&amp;BP composite)'!$CV392)</f>
        <v>-3.4978329423951078E-2</v>
      </c>
      <c r="D392" s="15">
        <f>'factor 2(value,EP&amp;BP composite)'!BX392*(0.01/'factor 2(value,EP&amp;BP composite)'!$CV392)</f>
        <v>1.7489164711975539E-2</v>
      </c>
      <c r="E392" s="15">
        <f>'factor 2(value,EP&amp;BP composite)'!BY392*(0.01/'factor 2(value,EP&amp;BP composite)'!$CV392)</f>
        <v>4.3722911779938846E-2</v>
      </c>
      <c r="F392" s="15">
        <f>'factor 2(value,EP&amp;BP composite)'!BZ392*(0.01/'factor 2(value,EP&amp;BP composite)'!$CV392)</f>
        <v>2.623374706796331E-2</v>
      </c>
      <c r="G392" s="15">
        <f>'factor 2(value,EP&amp;BP composite)'!CA392*(0.01/'factor 2(value,EP&amp;BP composite)'!$CV392)</f>
        <v>-3.4978329423951078E-2</v>
      </c>
      <c r="H392" s="15">
        <f>'factor 2(value,EP&amp;BP composite)'!CB392*(0.01/'factor 2(value,EP&amp;BP composite)'!$CV392)</f>
        <v>6.9956658847902156E-2</v>
      </c>
      <c r="I392" s="15">
        <f>'factor 2(value,EP&amp;BP composite)'!CC392*(0.01/'factor 2(value,EP&amp;BP composite)'!$CV392)</f>
        <v>3.4978329423951078E-2</v>
      </c>
      <c r="J392" s="15">
        <f>'factor 2(value,EP&amp;BP composite)'!CD392*(0.01/'factor 2(value,EP&amp;BP composite)'!$CV392)</f>
        <v>-1.7489164711975539E-2</v>
      </c>
      <c r="K392" s="15">
        <f>'factor 2(value,EP&amp;BP composite)'!CE392*(0.01/'factor 2(value,EP&amp;BP composite)'!$CV392)</f>
        <v>-6.9956658847902156E-2</v>
      </c>
    </row>
    <row r="393" spans="1:11">
      <c r="A393" s="1">
        <v>42704</v>
      </c>
      <c r="B393" s="15">
        <f>'factor 2(value,EP&amp;BP composite)'!BV393*(0.01/'factor 2(value,EP&amp;BP composite)'!$CV393)</f>
        <v>-4.2891357792789443E-2</v>
      </c>
      <c r="C393" s="15">
        <f>'factor 2(value,EP&amp;BP composite)'!BW393*(0.01/'factor 2(value,EP&amp;BP composite)'!$CV393)</f>
        <v>-2.5734814675673668E-2</v>
      </c>
      <c r="D393" s="15">
        <f>'factor 2(value,EP&amp;BP composite)'!BX393*(0.01/'factor 2(value,EP&amp;BP composite)'!$CV393)</f>
        <v>8.5782715585578893E-3</v>
      </c>
      <c r="E393" s="15">
        <f>'factor 2(value,EP&amp;BP composite)'!BY393*(0.01/'factor 2(value,EP&amp;BP composite)'!$CV393)</f>
        <v>5.1469629351347329E-2</v>
      </c>
      <c r="F393" s="15">
        <f>'factor 2(value,EP&amp;BP composite)'!BZ393*(0.01/'factor 2(value,EP&amp;BP composite)'!$CV393)</f>
        <v>1.7156543117115775E-2</v>
      </c>
      <c r="G393" s="15">
        <f>'factor 2(value,EP&amp;BP composite)'!CA393*(0.01/'factor 2(value,EP&amp;BP composite)'!$CV393)</f>
        <v>-2.5734814675673668E-2</v>
      </c>
      <c r="H393" s="15">
        <f>'factor 2(value,EP&amp;BP composite)'!CB393*(0.01/'factor 2(value,EP&amp;BP composite)'!$CV393)</f>
        <v>6.8626172468463101E-2</v>
      </c>
      <c r="I393" s="15">
        <f>'factor 2(value,EP&amp;BP composite)'!CC393*(0.01/'factor 2(value,EP&amp;BP composite)'!$CV393)</f>
        <v>2.5734814675673668E-2</v>
      </c>
      <c r="J393" s="15">
        <f>'factor 2(value,EP&amp;BP composite)'!CD393*(0.01/'factor 2(value,EP&amp;BP composite)'!$CV393)</f>
        <v>-8.5782715585578841E-3</v>
      </c>
      <c r="K393" s="15">
        <f>'factor 2(value,EP&amp;BP composite)'!CE393*(0.01/'factor 2(value,EP&amp;BP composite)'!$CV393)</f>
        <v>-6.8626172468463101E-2</v>
      </c>
    </row>
    <row r="394" spans="1:11">
      <c r="A394" s="1">
        <v>42735</v>
      </c>
      <c r="B394" s="15">
        <f>'factor 2(value,EP&amp;BP composite)'!BV394*(0.01/'factor 2(value,EP&amp;BP composite)'!$CV394)</f>
        <v>-4.3482401613271486E-2</v>
      </c>
      <c r="C394" s="15">
        <f>'factor 2(value,EP&amp;BP composite)'!BW394*(0.01/'factor 2(value,EP&amp;BP composite)'!$CV394)</f>
        <v>-1.7392960645308594E-2</v>
      </c>
      <c r="D394" s="15">
        <f>'factor 2(value,EP&amp;BP composite)'!BX394*(0.01/'factor 2(value,EP&amp;BP composite)'!$CV394)</f>
        <v>0</v>
      </c>
      <c r="E394" s="15">
        <f>'factor 2(value,EP&amp;BP composite)'!BY394*(0.01/'factor 2(value,EP&amp;BP composite)'!$CV394)</f>
        <v>5.2178881935925785E-2</v>
      </c>
      <c r="F394" s="15">
        <f>'factor 2(value,EP&amp;BP composite)'!BZ394*(0.01/'factor 2(value,EP&amp;BP composite)'!$CV394)</f>
        <v>1.7392960645308594E-2</v>
      </c>
      <c r="G394" s="15">
        <f>'factor 2(value,EP&amp;BP composite)'!CA394*(0.01/'factor 2(value,EP&amp;BP composite)'!$CV394)</f>
        <v>-2.6089440967962896E-2</v>
      </c>
      <c r="H394" s="15">
        <f>'factor 2(value,EP&amp;BP composite)'!CB394*(0.01/'factor 2(value,EP&amp;BP composite)'!$CV394)</f>
        <v>6.9571842581234375E-2</v>
      </c>
      <c r="I394" s="15">
        <f>'factor 2(value,EP&amp;BP composite)'!CC394*(0.01/'factor 2(value,EP&amp;BP composite)'!$CV394)</f>
        <v>3.4785921290617187E-2</v>
      </c>
      <c r="J394" s="15">
        <f>'factor 2(value,EP&amp;BP composite)'!CD394*(0.01/'factor 2(value,EP&amp;BP composite)'!$CV394)</f>
        <v>-1.7392960645308594E-2</v>
      </c>
      <c r="K394" s="15">
        <f>'factor 2(value,EP&amp;BP composite)'!CE394*(0.01/'factor 2(value,EP&amp;BP composite)'!$CV394)</f>
        <v>-6.9571842581234375E-2</v>
      </c>
    </row>
    <row r="395" spans="1:11">
      <c r="A395" s="1">
        <v>42766</v>
      </c>
      <c r="B395" s="15">
        <f>'factor 2(value,EP&amp;BP composite)'!BV395*(0.01/'factor 2(value,EP&amp;BP composite)'!$CV395)</f>
        <v>-4.2662058621202183E-2</v>
      </c>
      <c r="C395" s="15">
        <f>'factor 2(value,EP&amp;BP composite)'!BW395*(0.01/'factor 2(value,EP&amp;BP composite)'!$CV395)</f>
        <v>-1.7064823448480874E-2</v>
      </c>
      <c r="D395" s="15">
        <f>'factor 2(value,EP&amp;BP composite)'!BX395*(0.01/'factor 2(value,EP&amp;BP composite)'!$CV395)</f>
        <v>0</v>
      </c>
      <c r="E395" s="15">
        <f>'factor 2(value,EP&amp;BP composite)'!BY395*(0.01/'factor 2(value,EP&amp;BP composite)'!$CV395)</f>
        <v>5.1194470345442618E-2</v>
      </c>
      <c r="F395" s="15">
        <f>'factor 2(value,EP&amp;BP composite)'!BZ395*(0.01/'factor 2(value,EP&amp;BP composite)'!$CV395)</f>
        <v>1.7064823448480874E-2</v>
      </c>
      <c r="G395" s="15">
        <f>'factor 2(value,EP&amp;BP composite)'!CA395*(0.01/'factor 2(value,EP&amp;BP composite)'!$CV395)</f>
        <v>-2.5597235172721312E-2</v>
      </c>
      <c r="H395" s="15">
        <f>'factor 2(value,EP&amp;BP composite)'!CB395*(0.01/'factor 2(value,EP&amp;BP composite)'!$CV395)</f>
        <v>6.8259293793923495E-2</v>
      </c>
      <c r="I395" s="15">
        <f>'factor 2(value,EP&amp;BP composite)'!CC395*(0.01/'factor 2(value,EP&amp;BP composite)'!$CV395)</f>
        <v>2.5597235172721312E-2</v>
      </c>
      <c r="J395" s="15">
        <f>'factor 2(value,EP&amp;BP composite)'!CD395*(0.01/'factor 2(value,EP&amp;BP composite)'!$CV395)</f>
        <v>-8.5324117242404317E-3</v>
      </c>
      <c r="K395" s="15">
        <f>'factor 2(value,EP&amp;BP composite)'!CE395*(0.01/'factor 2(value,EP&amp;BP composite)'!$CV395)</f>
        <v>-6.8259293793923495E-2</v>
      </c>
    </row>
    <row r="396" spans="1:11">
      <c r="A396" s="1">
        <v>42794</v>
      </c>
      <c r="B396" s="15">
        <f>'factor 2(value,EP&amp;BP composite)'!BV396*(0.01/'factor 2(value,EP&amp;BP composite)'!$CV396)</f>
        <v>-4.2547648963761057E-2</v>
      </c>
      <c r="C396" s="15">
        <f>'factor 2(value,EP&amp;BP composite)'!BW396*(0.01/'factor 2(value,EP&amp;BP composite)'!$CV396)</f>
        <v>-8.5095297927522111E-3</v>
      </c>
      <c r="D396" s="15">
        <f>'factor 2(value,EP&amp;BP composite)'!BX396*(0.01/'factor 2(value,EP&amp;BP composite)'!$CV396)</f>
        <v>2.5528589378256632E-2</v>
      </c>
      <c r="E396" s="15">
        <f>'factor 2(value,EP&amp;BP composite)'!BY396*(0.01/'factor 2(value,EP&amp;BP composite)'!$CV396)</f>
        <v>4.2547648963761057E-2</v>
      </c>
      <c r="F396" s="15">
        <f>'factor 2(value,EP&amp;BP composite)'!BZ396*(0.01/'factor 2(value,EP&amp;BP composite)'!$CV396)</f>
        <v>2.5528589378256635E-2</v>
      </c>
      <c r="G396" s="15">
        <f>'factor 2(value,EP&amp;BP composite)'!CA396*(0.01/'factor 2(value,EP&amp;BP composite)'!$CV396)</f>
        <v>-5.9566708549265469E-2</v>
      </c>
      <c r="H396" s="15">
        <f>'factor 2(value,EP&amp;BP composite)'!CB396*(0.01/'factor 2(value,EP&amp;BP composite)'!$CV396)</f>
        <v>4.2547648963761051E-2</v>
      </c>
      <c r="I396" s="15">
        <f>'factor 2(value,EP&amp;BP composite)'!CC396*(0.01/'factor 2(value,EP&amp;BP composite)'!$CV396)</f>
        <v>4.2547648963761057E-2</v>
      </c>
      <c r="J396" s="15">
        <f>'factor 2(value,EP&amp;BP composite)'!CD396*(0.01/'factor 2(value,EP&amp;BP composite)'!$CV396)</f>
        <v>0</v>
      </c>
      <c r="K396" s="15">
        <f>'factor 2(value,EP&amp;BP composite)'!CE396*(0.01/'factor 2(value,EP&amp;BP composite)'!$CV396)</f>
        <v>-6.8076238342017689E-2</v>
      </c>
    </row>
    <row r="397" spans="1:11">
      <c r="A397" s="1">
        <v>42825</v>
      </c>
      <c r="B397" s="15">
        <f>'factor 2(value,EP&amp;BP composite)'!BV397*(0.01/'factor 2(value,EP&amp;BP composite)'!$CV397)</f>
        <v>-4.1288544712074174E-2</v>
      </c>
      <c r="C397" s="15">
        <f>'factor 2(value,EP&amp;BP composite)'!BW397*(0.01/'factor 2(value,EP&amp;BP composite)'!$CV397)</f>
        <v>-8.2577089424148344E-3</v>
      </c>
      <c r="D397" s="15">
        <f>'factor 2(value,EP&amp;BP composite)'!BX397*(0.01/'factor 2(value,EP&amp;BP composite)'!$CV397)</f>
        <v>1.6515417884829665E-2</v>
      </c>
      <c r="E397" s="15">
        <f>'factor 2(value,EP&amp;BP composite)'!BY397*(0.01/'factor 2(value,EP&amp;BP composite)'!$CV397)</f>
        <v>8.2577089424148344E-3</v>
      </c>
      <c r="F397" s="15">
        <f>'factor 2(value,EP&amp;BP composite)'!BZ397*(0.01/'factor 2(value,EP&amp;BP composite)'!$CV397)</f>
        <v>2.4773126827244502E-2</v>
      </c>
      <c r="G397" s="15">
        <f>'factor 2(value,EP&amp;BP composite)'!CA397*(0.01/'factor 2(value,EP&amp;BP composite)'!$CV397)</f>
        <v>-4.9546253654489003E-2</v>
      </c>
      <c r="H397" s="15">
        <f>'factor 2(value,EP&amp;BP composite)'!CB397*(0.01/'factor 2(value,EP&amp;BP composite)'!$CV397)</f>
        <v>5.7803962596903832E-2</v>
      </c>
      <c r="I397" s="15">
        <f>'factor 2(value,EP&amp;BP composite)'!CC397*(0.01/'factor 2(value,EP&amp;BP composite)'!$CV397)</f>
        <v>5.7803962596903846E-2</v>
      </c>
      <c r="J397" s="15">
        <f>'factor 2(value,EP&amp;BP composite)'!CD397*(0.01/'factor 2(value,EP&amp;BP composite)'!$CV397)</f>
        <v>-8.2577089424148362E-3</v>
      </c>
      <c r="K397" s="15">
        <f>'factor 2(value,EP&amp;BP composite)'!CE397*(0.01/'factor 2(value,EP&amp;BP composite)'!$CV397)</f>
        <v>-5.7803962596903832E-2</v>
      </c>
    </row>
    <row r="398" spans="1:11">
      <c r="A398" s="1">
        <v>42855</v>
      </c>
      <c r="B398" s="15">
        <f>'factor 2(value,EP&amp;BP composite)'!BV398*(0.01/'factor 2(value,EP&amp;BP composite)'!$CV398)</f>
        <v>-5.1866449515343832E-2</v>
      </c>
      <c r="C398" s="15">
        <f>'factor 2(value,EP&amp;BP composite)'!BW398*(0.01/'factor 2(value,EP&amp;BP composite)'!$CV398)</f>
        <v>-8.6444082525573042E-3</v>
      </c>
      <c r="D398" s="15">
        <f>'factor 2(value,EP&amp;BP composite)'!BX398*(0.01/'factor 2(value,EP&amp;BP composite)'!$CV398)</f>
        <v>8.6444082525573059E-3</v>
      </c>
      <c r="E398" s="15">
        <f>'factor 2(value,EP&amp;BP composite)'!BY398*(0.01/'factor 2(value,EP&amp;BP composite)'!$CV398)</f>
        <v>4.3222041262786517E-2</v>
      </c>
      <c r="F398" s="15">
        <f>'factor 2(value,EP&amp;BP composite)'!BZ398*(0.01/'factor 2(value,EP&amp;BP composite)'!$CV398)</f>
        <v>1.7288816505114608E-2</v>
      </c>
      <c r="G398" s="15">
        <f>'factor 2(value,EP&amp;BP composite)'!CA398*(0.01/'factor 2(value,EP&amp;BP composite)'!$CV398)</f>
        <v>-2.5933224757671913E-2</v>
      </c>
      <c r="H398" s="15">
        <f>'factor 2(value,EP&amp;BP composite)'!CB398*(0.01/'factor 2(value,EP&amp;BP composite)'!$CV398)</f>
        <v>6.0510857767901126E-2</v>
      </c>
      <c r="I398" s="15">
        <f>'factor 2(value,EP&amp;BP composite)'!CC398*(0.01/'factor 2(value,EP&amp;BP composite)'!$CV398)</f>
        <v>4.3222041262786524E-2</v>
      </c>
      <c r="J398" s="15">
        <f>'factor 2(value,EP&amp;BP composite)'!CD398*(0.01/'factor 2(value,EP&amp;BP composite)'!$CV398)</f>
        <v>-1.7288816505114605E-2</v>
      </c>
      <c r="K398" s="15">
        <f>'factor 2(value,EP&amp;BP composite)'!CE398*(0.01/'factor 2(value,EP&amp;BP composite)'!$CV398)</f>
        <v>-6.9155266020458434E-2</v>
      </c>
    </row>
    <row r="399" spans="1:11">
      <c r="A399" s="1">
        <v>42886</v>
      </c>
      <c r="B399" s="15">
        <f>'factor 2(value,EP&amp;BP composite)'!BV399*(0.01/'factor 2(value,EP&amp;BP composite)'!$CV399)</f>
        <v>-3.3013439056929626E-2</v>
      </c>
      <c r="C399" s="15">
        <f>'factor 2(value,EP&amp;BP composite)'!BW399*(0.01/'factor 2(value,EP&amp;BP composite)'!$CV399)</f>
        <v>0</v>
      </c>
      <c r="D399" s="15">
        <f>'factor 2(value,EP&amp;BP composite)'!BX399*(0.01/'factor 2(value,EP&amp;BP composite)'!$CV399)</f>
        <v>1.6506719528464817E-2</v>
      </c>
      <c r="E399" s="15">
        <f>'factor 2(value,EP&amp;BP composite)'!BY399*(0.01/'factor 2(value,EP&amp;BP composite)'!$CV399)</f>
        <v>2.4760079292697221E-2</v>
      </c>
      <c r="F399" s="15">
        <f>'factor 2(value,EP&amp;BP composite)'!BZ399*(0.01/'factor 2(value,EP&amp;BP composite)'!$CV399)</f>
        <v>3.3013439056929626E-2</v>
      </c>
      <c r="G399" s="15">
        <f>'factor 2(value,EP&amp;BP composite)'!CA399*(0.01/'factor 2(value,EP&amp;BP composite)'!$CV399)</f>
        <v>-5.7773518349626844E-2</v>
      </c>
      <c r="H399" s="15">
        <f>'factor 2(value,EP&amp;BP composite)'!CB399*(0.01/'factor 2(value,EP&amp;BP composite)'!$CV399)</f>
        <v>2.4760079292697218E-2</v>
      </c>
      <c r="I399" s="15">
        <f>'factor 2(value,EP&amp;BP composite)'!CC399*(0.01/'factor 2(value,EP&amp;BP composite)'!$CV399)</f>
        <v>6.6026878113859253E-2</v>
      </c>
      <c r="J399" s="15">
        <f>'factor 2(value,EP&amp;BP composite)'!CD399*(0.01/'factor 2(value,EP&amp;BP composite)'!$CV399)</f>
        <v>-8.2533597642324083E-3</v>
      </c>
      <c r="K399" s="15">
        <f>'factor 2(value,EP&amp;BP composite)'!CE399*(0.01/'factor 2(value,EP&amp;BP composite)'!$CV399)</f>
        <v>-6.6026878113859253E-2</v>
      </c>
    </row>
    <row r="400" spans="1:11">
      <c r="A400" s="1">
        <v>42916</v>
      </c>
      <c r="B400" s="15">
        <f>'factor 2(value,EP&amp;BP composite)'!BV400*(0.01/'factor 2(value,EP&amp;BP composite)'!$CV400)</f>
        <v>-4.1537624522033932E-2</v>
      </c>
      <c r="C400" s="15">
        <f>'factor 2(value,EP&amp;BP composite)'!BW400*(0.01/'factor 2(value,EP&amp;BP composite)'!$CV400)</f>
        <v>-8.3075249044067857E-3</v>
      </c>
      <c r="D400" s="15">
        <f>'factor 2(value,EP&amp;BP composite)'!BX400*(0.01/'factor 2(value,EP&amp;BP composite)'!$CV400)</f>
        <v>2.4922574713220357E-2</v>
      </c>
      <c r="E400" s="15">
        <f>'factor 2(value,EP&amp;BP composite)'!BY400*(0.01/'factor 2(value,EP&amp;BP composite)'!$CV400)</f>
        <v>2.4922574713220361E-2</v>
      </c>
      <c r="F400" s="15">
        <f>'factor 2(value,EP&amp;BP composite)'!BZ400*(0.01/'factor 2(value,EP&amp;BP composite)'!$CV400)</f>
        <v>2.4922574713220357E-2</v>
      </c>
      <c r="G400" s="15">
        <f>'factor 2(value,EP&amp;BP composite)'!CA400*(0.01/'factor 2(value,EP&amp;BP composite)'!$CV400)</f>
        <v>-4.9845149426440721E-2</v>
      </c>
      <c r="H400" s="15">
        <f>'factor 2(value,EP&amp;BP composite)'!CB400*(0.01/'factor 2(value,EP&amp;BP composite)'!$CV400)</f>
        <v>4.1537624522033932E-2</v>
      </c>
      <c r="I400" s="15">
        <f>'factor 2(value,EP&amp;BP composite)'!CC400*(0.01/'factor 2(value,EP&amp;BP composite)'!$CV400)</f>
        <v>5.8152674330847511E-2</v>
      </c>
      <c r="J400" s="15">
        <f>'factor 2(value,EP&amp;BP composite)'!CD400*(0.01/'factor 2(value,EP&amp;BP composite)'!$CV400)</f>
        <v>0</v>
      </c>
      <c r="K400" s="15">
        <f>'factor 2(value,EP&amp;BP composite)'!CE400*(0.01/'factor 2(value,EP&amp;BP composite)'!$CV400)</f>
        <v>-7.4767724139661082E-2</v>
      </c>
    </row>
    <row r="401" spans="1:11">
      <c r="A401" s="1">
        <v>42947</v>
      </c>
      <c r="B401" s="15">
        <f>'factor 2(value,EP&amp;BP composite)'!BV401*(0.01/'factor 2(value,EP&amp;BP composite)'!$CV401)</f>
        <v>-5.083362438027747E-2</v>
      </c>
      <c r="C401" s="15">
        <f>'factor 2(value,EP&amp;BP composite)'!BW401*(0.01/'factor 2(value,EP&amp;BP composite)'!$CV401)</f>
        <v>0</v>
      </c>
      <c r="D401" s="15">
        <f>'factor 2(value,EP&amp;BP composite)'!BX401*(0.01/'factor 2(value,EP&amp;BP composite)'!$CV401)</f>
        <v>2.5416812190138732E-2</v>
      </c>
      <c r="E401" s="15">
        <f>'factor 2(value,EP&amp;BP composite)'!BY401*(0.01/'factor 2(value,EP&amp;BP composite)'!$CV401)</f>
        <v>3.3889082920184978E-2</v>
      </c>
      <c r="F401" s="15">
        <f>'factor 2(value,EP&amp;BP composite)'!BZ401*(0.01/'factor 2(value,EP&amp;BP composite)'!$CV401)</f>
        <v>3.3889082920184978E-2</v>
      </c>
      <c r="G401" s="15">
        <f>'factor 2(value,EP&amp;BP composite)'!CA401*(0.01/'factor 2(value,EP&amp;BP composite)'!$CV401)</f>
        <v>-5.083362438027747E-2</v>
      </c>
      <c r="H401" s="15">
        <f>'factor 2(value,EP&amp;BP composite)'!CB401*(0.01/'factor 2(value,EP&amp;BP composite)'!$CV401)</f>
        <v>3.3889082920184978E-2</v>
      </c>
      <c r="I401" s="15">
        <f>'factor 2(value,EP&amp;BP composite)'!CC401*(0.01/'factor 2(value,EP&amp;BP composite)'!$CV401)</f>
        <v>5.083362438027747E-2</v>
      </c>
      <c r="J401" s="15">
        <f>'factor 2(value,EP&amp;BP composite)'!CD401*(0.01/'factor 2(value,EP&amp;BP composite)'!$CV401)</f>
        <v>0</v>
      </c>
      <c r="K401" s="15">
        <f>'factor 2(value,EP&amp;BP composite)'!CE401*(0.01/'factor 2(value,EP&amp;BP composite)'!$CV401)</f>
        <v>-7.6250436570416191E-2</v>
      </c>
    </row>
    <row r="402" spans="1:11">
      <c r="A402" s="1">
        <v>42978</v>
      </c>
      <c r="B402" s="15">
        <f>'factor 2(value,EP&amp;BP composite)'!BV402*(0.01/'factor 2(value,EP&amp;BP composite)'!$CV402)</f>
        <v>-2.5140258483926765E-2</v>
      </c>
      <c r="C402" s="15">
        <f>'factor 2(value,EP&amp;BP composite)'!BW402*(0.01/'factor 2(value,EP&amp;BP composite)'!$CV402)</f>
        <v>-1.6760172322617842E-2</v>
      </c>
      <c r="D402" s="15">
        <f>'factor 2(value,EP&amp;BP composite)'!BX402*(0.01/'factor 2(value,EP&amp;BP composite)'!$CV402)</f>
        <v>2.5140258483926762E-2</v>
      </c>
      <c r="E402" s="15">
        <f>'factor 2(value,EP&amp;BP composite)'!BY402*(0.01/'factor 2(value,EP&amp;BP composite)'!$CV402)</f>
        <v>2.5140258483926765E-2</v>
      </c>
      <c r="F402" s="15">
        <f>'factor 2(value,EP&amp;BP composite)'!BZ402*(0.01/'factor 2(value,EP&amp;BP composite)'!$CV402)</f>
        <v>3.3520344645235685E-2</v>
      </c>
      <c r="G402" s="15">
        <f>'factor 2(value,EP&amp;BP composite)'!CA402*(0.01/'factor 2(value,EP&amp;BP composite)'!$CV402)</f>
        <v>-5.0280516967853531E-2</v>
      </c>
      <c r="H402" s="15">
        <f>'factor 2(value,EP&amp;BP composite)'!CB402*(0.01/'factor 2(value,EP&amp;BP composite)'!$CV402)</f>
        <v>1.6760172322617839E-2</v>
      </c>
      <c r="I402" s="15">
        <f>'factor 2(value,EP&amp;BP composite)'!CC402*(0.01/'factor 2(value,EP&amp;BP composite)'!$CV402)</f>
        <v>5.866060312916245E-2</v>
      </c>
      <c r="J402" s="15">
        <f>'factor 2(value,EP&amp;BP composite)'!CD402*(0.01/'factor 2(value,EP&amp;BP composite)'!$CV402)</f>
        <v>8.3800861613089195E-3</v>
      </c>
      <c r="K402" s="15">
        <f>'factor 2(value,EP&amp;BP composite)'!CE402*(0.01/'factor 2(value,EP&amp;BP composite)'!$CV402)</f>
        <v>-7.5420775451780289E-2</v>
      </c>
    </row>
    <row r="403" spans="1:11">
      <c r="A403" s="1">
        <v>43008</v>
      </c>
      <c r="B403" s="15">
        <f>'factor 2(value,EP&amp;BP composite)'!BV403*(0.01/'factor 2(value,EP&amp;BP composite)'!$CV403)</f>
        <v>-1.5095174020084614E-2</v>
      </c>
      <c r="C403" s="15">
        <f>'factor 2(value,EP&amp;BP composite)'!BW403*(0.01/'factor 2(value,EP&amp;BP composite)'!$CV403)</f>
        <v>-7.5475870100423052E-3</v>
      </c>
      <c r="D403" s="15">
        <f>'factor 2(value,EP&amp;BP composite)'!BX403*(0.01/'factor 2(value,EP&amp;BP composite)'!$CV403)</f>
        <v>2.2642761030126916E-2</v>
      </c>
      <c r="E403" s="15">
        <f>'factor 2(value,EP&amp;BP composite)'!BY403*(0.01/'factor 2(value,EP&amp;BP composite)'!$CV403)</f>
        <v>4.5285522060253838E-2</v>
      </c>
      <c r="F403" s="15">
        <f>'factor 2(value,EP&amp;BP composite)'!BZ403*(0.01/'factor 2(value,EP&amp;BP composite)'!$CV403)</f>
        <v>1.509517402008461E-2</v>
      </c>
      <c r="G403" s="15">
        <f>'factor 2(value,EP&amp;BP composite)'!CA403*(0.01/'factor 2(value,EP&amp;BP composite)'!$CV403)</f>
        <v>-4.5285522060253838E-2</v>
      </c>
      <c r="H403" s="15">
        <f>'factor 2(value,EP&amp;BP composite)'!CB403*(0.01/'factor 2(value,EP&amp;BP composite)'!$CV403)</f>
        <v>1.5095174020084609E-2</v>
      </c>
      <c r="I403" s="15">
        <f>'factor 2(value,EP&amp;BP composite)'!CC403*(0.01/'factor 2(value,EP&amp;BP composite)'!$CV403)</f>
        <v>4.5285522060253838E-2</v>
      </c>
      <c r="J403" s="15">
        <f>'factor 2(value,EP&amp;BP composite)'!CD403*(0.01/'factor 2(value,EP&amp;BP composite)'!$CV403)</f>
        <v>-7.5475870100423044E-3</v>
      </c>
      <c r="K403" s="15">
        <f>'factor 2(value,EP&amp;BP composite)'!CE403*(0.01/'factor 2(value,EP&amp;BP composite)'!$CV403)</f>
        <v>-6.7928283090380751E-2</v>
      </c>
    </row>
    <row r="404" spans="1:11">
      <c r="A404" s="1">
        <v>43039</v>
      </c>
      <c r="B404" s="15">
        <f>'factor 2(value,EP&amp;BP composite)'!BV404*(0.01/'factor 2(value,EP&amp;BP composite)'!$CV404)</f>
        <v>-1.4274979643075147E-2</v>
      </c>
      <c r="C404" s="15">
        <f>'factor 2(value,EP&amp;BP composite)'!BW404*(0.01/'factor 2(value,EP&amp;BP composite)'!$CV404)</f>
        <v>-7.1374898215375718E-3</v>
      </c>
      <c r="D404" s="15">
        <f>'factor 2(value,EP&amp;BP composite)'!BX404*(0.01/'factor 2(value,EP&amp;BP composite)'!$CV404)</f>
        <v>2.1412469464612716E-2</v>
      </c>
      <c r="E404" s="15">
        <f>'factor 2(value,EP&amp;BP composite)'!BY404*(0.01/'factor 2(value,EP&amp;BP composite)'!$CV404)</f>
        <v>4.2824938929225433E-2</v>
      </c>
      <c r="F404" s="15">
        <f>'factor 2(value,EP&amp;BP composite)'!BZ404*(0.01/'factor 2(value,EP&amp;BP composite)'!$CV404)</f>
        <v>0</v>
      </c>
      <c r="G404" s="15">
        <f>'factor 2(value,EP&amp;BP composite)'!CA404*(0.01/'factor 2(value,EP&amp;BP composite)'!$CV404)</f>
        <v>-4.2824938929225433E-2</v>
      </c>
      <c r="H404" s="15">
        <f>'factor 2(value,EP&amp;BP composite)'!CB404*(0.01/'factor 2(value,EP&amp;BP composite)'!$CV404)</f>
        <v>3.5687449107687855E-2</v>
      </c>
      <c r="I404" s="15">
        <f>'factor 2(value,EP&amp;BP composite)'!CC404*(0.01/'factor 2(value,EP&amp;BP composite)'!$CV404)</f>
        <v>4.2824938929225433E-2</v>
      </c>
      <c r="J404" s="15">
        <f>'factor 2(value,EP&amp;BP composite)'!CD404*(0.01/'factor 2(value,EP&amp;BP composite)'!$CV404)</f>
        <v>-1.4274979643075144E-2</v>
      </c>
      <c r="K404" s="15">
        <f>'factor 2(value,EP&amp;BP composite)'!CE404*(0.01/'factor 2(value,EP&amp;BP composite)'!$CV404)</f>
        <v>-6.4237408393838152E-2</v>
      </c>
    </row>
    <row r="405" spans="1:11">
      <c r="A405" s="1">
        <v>43069</v>
      </c>
      <c r="B405" s="15">
        <f>'factor 2(value,EP&amp;BP composite)'!BV405*(0.01/'factor 2(value,EP&amp;BP composite)'!$CV405)</f>
        <v>-1.2767609130469565E-2</v>
      </c>
      <c r="C405" s="15">
        <f>'factor 2(value,EP&amp;BP composite)'!BW405*(0.01/'factor 2(value,EP&amp;BP composite)'!$CV405)</f>
        <v>-1.9151413695704347E-2</v>
      </c>
      <c r="D405" s="15">
        <f>'factor 2(value,EP&amp;BP composite)'!BX405*(0.01/'factor 2(value,EP&amp;BP composite)'!$CV405)</f>
        <v>1.2767609130469565E-2</v>
      </c>
      <c r="E405" s="15">
        <f>'factor 2(value,EP&amp;BP composite)'!BY405*(0.01/'factor 2(value,EP&amp;BP composite)'!$CV405)</f>
        <v>4.4686631956643463E-2</v>
      </c>
      <c r="F405" s="15">
        <f>'factor 2(value,EP&amp;BP composite)'!BZ405*(0.01/'factor 2(value,EP&amp;BP composite)'!$CV405)</f>
        <v>0</v>
      </c>
      <c r="G405" s="15">
        <f>'factor 2(value,EP&amp;BP composite)'!CA405*(0.01/'factor 2(value,EP&amp;BP composite)'!$CV405)</f>
        <v>-3.8302827391408695E-2</v>
      </c>
      <c r="H405" s="15">
        <f>'factor 2(value,EP&amp;BP composite)'!CB405*(0.01/'factor 2(value,EP&amp;BP composite)'!$CV405)</f>
        <v>4.4686631956643463E-2</v>
      </c>
      <c r="I405" s="15">
        <f>'factor 2(value,EP&amp;BP composite)'!CC405*(0.01/'factor 2(value,EP&amp;BP composite)'!$CV405)</f>
        <v>2.5535218260939126E-2</v>
      </c>
      <c r="J405" s="15">
        <f>'factor 2(value,EP&amp;BP composite)'!CD405*(0.01/'factor 2(value,EP&amp;BP composite)'!$CV405)</f>
        <v>0</v>
      </c>
      <c r="K405" s="15">
        <f>'factor 2(value,EP&amp;BP composite)'!CE405*(0.01/'factor 2(value,EP&amp;BP composite)'!$CV405)</f>
        <v>-5.7454241087113028E-2</v>
      </c>
    </row>
    <row r="406" spans="1:11">
      <c r="A406" s="1">
        <v>43100</v>
      </c>
      <c r="B406" s="15">
        <f>'factor 2(value,EP&amp;BP composite)'!BV406*(0.01/'factor 2(value,EP&amp;BP composite)'!$CV406)</f>
        <v>-1.2661776774579605E-2</v>
      </c>
      <c r="C406" s="15">
        <f>'factor 2(value,EP&amp;BP composite)'!BW406*(0.01/'factor 2(value,EP&amp;BP composite)'!$CV406)</f>
        <v>-1.8992665161869406E-2</v>
      </c>
      <c r="D406" s="15">
        <f>'factor 2(value,EP&amp;BP composite)'!BX406*(0.01/'factor 2(value,EP&amp;BP composite)'!$CV406)</f>
        <v>1.2661776774579605E-2</v>
      </c>
      <c r="E406" s="15">
        <f>'factor 2(value,EP&amp;BP composite)'!BY406*(0.01/'factor 2(value,EP&amp;BP composite)'!$CV406)</f>
        <v>4.4316218711028602E-2</v>
      </c>
      <c r="F406" s="15">
        <f>'factor 2(value,EP&amp;BP composite)'!BZ406*(0.01/'factor 2(value,EP&amp;BP composite)'!$CV406)</f>
        <v>6.3308883872898007E-3</v>
      </c>
      <c r="G406" s="15">
        <f>'factor 2(value,EP&amp;BP composite)'!CA406*(0.01/'factor 2(value,EP&amp;BP composite)'!$CV406)</f>
        <v>-3.7985330323738811E-2</v>
      </c>
      <c r="H406" s="15">
        <f>'factor 2(value,EP&amp;BP composite)'!CB406*(0.01/'factor 2(value,EP&amp;BP composite)'!$CV406)</f>
        <v>4.4316218711028602E-2</v>
      </c>
      <c r="I406" s="15">
        <f>'factor 2(value,EP&amp;BP composite)'!CC406*(0.01/'factor 2(value,EP&amp;BP composite)'!$CV406)</f>
        <v>2.5323553549159206E-2</v>
      </c>
      <c r="J406" s="15">
        <f>'factor 2(value,EP&amp;BP composite)'!CD406*(0.01/'factor 2(value,EP&amp;BP composite)'!$CV406)</f>
        <v>-6.3308883872898007E-3</v>
      </c>
      <c r="K406" s="15">
        <f>'factor 2(value,EP&amp;BP composite)'!CE406*(0.01/'factor 2(value,EP&amp;BP composite)'!$CV406)</f>
        <v>-5.697799548560821E-2</v>
      </c>
    </row>
    <row r="407" spans="1:11">
      <c r="A407" s="1">
        <v>43131</v>
      </c>
      <c r="B407" s="15">
        <f>'factor 2(value,EP&amp;BP composite)'!BV407*(0.01/'factor 2(value,EP&amp;BP composite)'!$CV407)</f>
        <v>-1.4462325556666442E-2</v>
      </c>
      <c r="C407" s="15">
        <f>'factor 2(value,EP&amp;BP composite)'!BW407*(0.01/'factor 2(value,EP&amp;BP composite)'!$CV407)</f>
        <v>0</v>
      </c>
      <c r="D407" s="15">
        <f>'factor 2(value,EP&amp;BP composite)'!BX407*(0.01/'factor 2(value,EP&amp;BP composite)'!$CV407)</f>
        <v>2.169348833499966E-2</v>
      </c>
      <c r="E407" s="15">
        <f>'factor 2(value,EP&amp;BP composite)'!BY407*(0.01/'factor 2(value,EP&amp;BP composite)'!$CV407)</f>
        <v>4.3386976669999321E-2</v>
      </c>
      <c r="F407" s="15">
        <f>'factor 2(value,EP&amp;BP composite)'!BZ407*(0.01/'factor 2(value,EP&amp;BP composite)'!$CV407)</f>
        <v>0</v>
      </c>
      <c r="G407" s="15">
        <f>'factor 2(value,EP&amp;BP composite)'!CA407*(0.01/'factor 2(value,EP&amp;BP composite)'!$CV407)</f>
        <v>-4.3386976669999321E-2</v>
      </c>
      <c r="H407" s="15">
        <f>'factor 2(value,EP&amp;BP composite)'!CB407*(0.01/'factor 2(value,EP&amp;BP composite)'!$CV407)</f>
        <v>5.0618139448332537E-2</v>
      </c>
      <c r="I407" s="15">
        <f>'factor 2(value,EP&amp;BP composite)'!CC407*(0.01/'factor 2(value,EP&amp;BP composite)'!$CV407)</f>
        <v>2.892465111333288E-2</v>
      </c>
      <c r="J407" s="15">
        <f>'factor 2(value,EP&amp;BP composite)'!CD407*(0.01/'factor 2(value,EP&amp;BP composite)'!$CV407)</f>
        <v>-2.169348833499966E-2</v>
      </c>
      <c r="K407" s="15">
        <f>'factor 2(value,EP&amp;BP composite)'!CE407*(0.01/'factor 2(value,EP&amp;BP composite)'!$CV407)</f>
        <v>-6.5080465004998977E-2</v>
      </c>
    </row>
    <row r="408" spans="1:11">
      <c r="A408" s="1">
        <v>43159</v>
      </c>
      <c r="B408" s="15">
        <f>'factor 2(value,EP&amp;BP composite)'!BV408*(0.01/'factor 2(value,EP&amp;BP composite)'!$CV408)</f>
        <v>-1.9771407090973251E-2</v>
      </c>
      <c r="C408" s="15">
        <f>'factor 2(value,EP&amp;BP composite)'!BW408*(0.01/'factor 2(value,EP&amp;BP composite)'!$CV408)</f>
        <v>-6.5904690303244164E-3</v>
      </c>
      <c r="D408" s="15">
        <f>'factor 2(value,EP&amp;BP composite)'!BX408*(0.01/'factor 2(value,EP&amp;BP composite)'!$CV408)</f>
        <v>1.9771407090973248E-2</v>
      </c>
      <c r="E408" s="15">
        <f>'factor 2(value,EP&amp;BP composite)'!BY408*(0.01/'factor 2(value,EP&amp;BP composite)'!$CV408)</f>
        <v>3.9542814181946502E-2</v>
      </c>
      <c r="F408" s="15">
        <f>'factor 2(value,EP&amp;BP composite)'!BZ408*(0.01/'factor 2(value,EP&amp;BP composite)'!$CV408)</f>
        <v>0</v>
      </c>
      <c r="G408" s="15">
        <f>'factor 2(value,EP&amp;BP composite)'!CA408*(0.01/'factor 2(value,EP&amp;BP composite)'!$CV408)</f>
        <v>-3.9542814181946502E-2</v>
      </c>
      <c r="H408" s="15">
        <f>'factor 2(value,EP&amp;BP composite)'!CB408*(0.01/'factor 2(value,EP&amp;BP composite)'!$CV408)</f>
        <v>4.6133283212270906E-2</v>
      </c>
      <c r="I408" s="15">
        <f>'factor 2(value,EP&amp;BP composite)'!CC408*(0.01/'factor 2(value,EP&amp;BP composite)'!$CV408)</f>
        <v>3.2952345151622084E-2</v>
      </c>
      <c r="J408" s="15">
        <f>'factor 2(value,EP&amp;BP composite)'!CD408*(0.01/'factor 2(value,EP&amp;BP composite)'!$CV408)</f>
        <v>-1.3180938060648833E-2</v>
      </c>
      <c r="K408" s="15">
        <f>'factor 2(value,EP&amp;BP composite)'!CE408*(0.01/'factor 2(value,EP&amp;BP composite)'!$CV408)</f>
        <v>-5.9314221272919743E-2</v>
      </c>
    </row>
    <row r="409" spans="1:11">
      <c r="A409" s="1">
        <v>43190</v>
      </c>
      <c r="B409" s="15">
        <f>'factor 2(value,EP&amp;BP composite)'!BV409*(0.01/'factor 2(value,EP&amp;BP composite)'!$CV409)</f>
        <v>-1.7819240926416742E-2</v>
      </c>
      <c r="C409" s="15">
        <f>'factor 2(value,EP&amp;BP composite)'!BW409*(0.01/'factor 2(value,EP&amp;BP composite)'!$CV409)</f>
        <v>-1.7819240926416742E-2</v>
      </c>
      <c r="D409" s="15">
        <f>'factor 2(value,EP&amp;BP composite)'!BX409*(0.01/'factor 2(value,EP&amp;BP composite)'!$CV409)</f>
        <v>2.9698734877361233E-2</v>
      </c>
      <c r="E409" s="15">
        <f>'factor 2(value,EP&amp;BP composite)'!BY409*(0.01/'factor 2(value,EP&amp;BP composite)'!$CV409)</f>
        <v>2.9698734877361237E-2</v>
      </c>
      <c r="F409" s="15">
        <f>'factor 2(value,EP&amp;BP composite)'!BZ409*(0.01/'factor 2(value,EP&amp;BP composite)'!$CV409)</f>
        <v>5.9397469754722465E-3</v>
      </c>
      <c r="G409" s="15">
        <f>'factor 2(value,EP&amp;BP composite)'!CA409*(0.01/'factor 2(value,EP&amp;BP composite)'!$CV409)</f>
        <v>-3.5638481852833484E-2</v>
      </c>
      <c r="H409" s="15">
        <f>'factor 2(value,EP&amp;BP composite)'!CB409*(0.01/'factor 2(value,EP&amp;BP composite)'!$CV409)</f>
        <v>4.7517975803777979E-2</v>
      </c>
      <c r="I409" s="15">
        <f>'factor 2(value,EP&amp;BP composite)'!CC409*(0.01/'factor 2(value,EP&amp;BP composite)'!$CV409)</f>
        <v>2.9698734877361237E-2</v>
      </c>
      <c r="J409" s="15">
        <f>'factor 2(value,EP&amp;BP composite)'!CD409*(0.01/'factor 2(value,EP&amp;BP composite)'!$CV409)</f>
        <v>-1.7819240926416742E-2</v>
      </c>
      <c r="K409" s="15">
        <f>'factor 2(value,EP&amp;BP composite)'!CE409*(0.01/'factor 2(value,EP&amp;BP composite)'!$CV409)</f>
        <v>-5.3457722779250226E-2</v>
      </c>
    </row>
    <row r="410" spans="1:11">
      <c r="A410" s="1"/>
    </row>
    <row r="411" spans="1:11">
      <c r="A411" s="1"/>
    </row>
    <row r="412" spans="1:11">
      <c r="A412" s="1"/>
    </row>
    <row r="413" spans="1:11">
      <c r="A413" s="1"/>
    </row>
    <row r="414" spans="1:11">
      <c r="A414" s="1"/>
      <c r="C414" s="3"/>
    </row>
    <row r="415" spans="1:11">
      <c r="A415" s="1"/>
    </row>
    <row r="416" spans="1:1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  <row r="1204" spans="1:1">
      <c r="A1204" s="1"/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</sheetData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factor 1(momentum)</vt:lpstr>
      <vt:lpstr>factor weights over time</vt:lpstr>
      <vt:lpstr>fixed weights benchmark 1pct</vt:lpstr>
      <vt:lpstr>factor 2(value,EP&amp;BP composite)</vt:lpstr>
      <vt:lpstr>equity index returns</vt:lpstr>
      <vt:lpstr>Covariance Matrix</vt:lpstr>
      <vt:lpstr>Volatilities</vt:lpstr>
      <vt:lpstr>correlations final period</vt:lpstr>
      <vt:lpstr>factor 1 1pct</vt:lpstr>
      <vt:lpstr>factor 2 1pct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2019-04-30T20:21:35Z</dcterms:created>
  <dcterms:modified xsi:type="dcterms:W3CDTF">2019-05-07T20:57:14Z</dcterms:modified>
</cp:coreProperties>
</file>